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dae.es\marecote\Datos Departamento\CARPETAS COMUNES\8. PIONEROS_Alegaciones y cambios OM\13. Memoria técnica y económica\"/>
    </mc:Choice>
  </mc:AlternateContent>
  <workbookProtection workbookAlgorithmName="SHA-512" workbookHashValue="57wWgd+TAKS2/rimBa5J0mhIYBRqU0qoIzDd4vUD8b8eBgK7rikEuhYSy4Igid7jxonFqv7Z0knvo64Kyv533g==" workbookSaltValue="1/VC62OpWO9rCa1hXYZNTQ==" workbookSpinCount="100000" lockStructure="1"/>
  <bookViews>
    <workbookView xWindow="0" yWindow="0" windowWidth="23040" windowHeight="8616" tabRatio="795" activeTab="2"/>
  </bookViews>
  <sheets>
    <sheet name="0. Instrucciones" sheetId="1" r:id="rId1"/>
    <sheet name="1. Plan de Financiación" sheetId="23" r:id="rId2"/>
    <sheet name="2.a Pres_Total_ProdyDist" sheetId="2" r:id="rId3"/>
    <sheet name="2.b Pres_Total_Demanda" sheetId="9" r:id="rId4"/>
    <sheet name="3.a Plan Negocio-P&amp;D (SinAyuda)" sheetId="4" r:id="rId5"/>
    <sheet name="3.b Plan Negocio-P&amp;D (ConAyuda)" sheetId="26" r:id="rId6"/>
    <sheet name="3.c Hipótesis Demanda" sheetId="12" r:id="rId7"/>
    <sheet name="4. Impacto Medioambiental" sheetId="20" r:id="rId8"/>
    <sheet name="5. Impacto en Empleo" sheetId="22" r:id="rId9"/>
    <sheet name="6. Resumen criterios evaluación" sheetId="21" r:id="rId10"/>
    <sheet name="Auxiliar-&gt;" sheetId="16" state="hidden" r:id="rId11"/>
    <sheet name="Ayudas" sheetId="24" state="hidden" r:id="rId12"/>
    <sheet name="Referencias" sheetId="14" state="hidden" r:id="rId13"/>
    <sheet name="Coste de referencia_refineria" sheetId="17" state="hidden" r:id="rId14"/>
    <sheet name="Costes de ref CAPEX SMR" sheetId="18" state="hidden" r:id="rId15"/>
    <sheet name="Data Validation" sheetId="25" state="hidden" r:id="rId16"/>
  </sheets>
  <externalReferences>
    <externalReference r:id="rId17"/>
    <externalReference r:id="rId18"/>
    <externalReference r:id="rId19"/>
  </externalReferences>
  <definedNames>
    <definedName name="_xlnm.Print_Area" localSheetId="2">'2.a Pres_Total_ProdyDist'!$A$1:$H$86</definedName>
    <definedName name="Consommations">[1]Sources!$B$53:$E$62</definedName>
    <definedName name="Coste_refinería">'2.a Pres_Total_ProdyDist'!$I$70</definedName>
    <definedName name="coste_SMR">'2.a Pres_Total_ProdyDist'!$I$69</definedName>
    <definedName name="Matrice_clefs">[2]Partenaires!$B$5:$G$15</definedName>
    <definedName name="Matriz">[3]Colaboración!$B$5:$G$15</definedName>
    <definedName name="nb_reservas">'2.a Pres_Total_ProdyDist'!#REF!</definedName>
    <definedName name="Nom_court">[2]Partenaires!$B$5:$G$5</definedName>
    <definedName name="Ref_Autobus_Diesel">'2.b Pres_Total_Demanda'!$J$41</definedName>
    <definedName name="Ref_Cont_Basura_Diesel">'2.b Pres_Total_Demanda'!$J$42</definedName>
    <definedName name="Ref_Furgon_Diesel">'2.b Pres_Total_Demanda'!$J$40</definedName>
    <definedName name="Ref_Furgoneta_Diesel" localSheetId="5">'2.b Pres_Total_Demanda'!#REF!</definedName>
    <definedName name="Ref_Furgoneta_Diesel">'2.b Pres_Total_Demanda'!#REF!</definedName>
    <definedName name="Ref_Pila_Diesel" localSheetId="5">'2.b Pres_Total_Demanda'!#REF!</definedName>
    <definedName name="Ref_Pila_Diesel">'2.b Pres_Total_Demanda'!#REF!</definedName>
    <definedName name="Ref_Pila_kW_Diesel" localSheetId="5">'2.b Pres_Total_Demanda'!#REF!</definedName>
    <definedName name="Ref_Pila_kW_Diesel">'2.b Pres_Total_Demanda'!#REF!</definedName>
    <definedName name="RefDiesel_BOM">[3]Sheet4!$J$24</definedName>
    <definedName name="RefDiesel_bus">[3]Sheet4!$J$23</definedName>
    <definedName name="RefDiesel_VUL1">[3]Sheet4!$J$21</definedName>
    <definedName name="RefDiesel_VUL2">[3]Sheet4!$J$22</definedName>
    <definedName name="RefH2_BOM">[3]Sheet4!$I$24</definedName>
    <definedName name="RefH2_bus">[3]Sheet4!$I$23</definedName>
    <definedName name="RefH2_VUL1">[3]Sheet4!$I$21</definedName>
    <definedName name="RefH2_VUL2">[3]Sheet4!$I$22</definedName>
    <definedName name="Superficie">'2.a Pres_Total_ProdyDist'!#REF!</definedName>
    <definedName name="Tamaño_curva">'2.a Pres_Total_ProdyDist'!#REF!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7" i="2" l="1"/>
  <c r="E83" i="2" s="1"/>
  <c r="M38" i="4"/>
  <c r="M36" i="4"/>
  <c r="G23" i="2" l="1"/>
  <c r="E75" i="2"/>
  <c r="H37" i="9" l="1"/>
  <c r="F70" i="2"/>
  <c r="F69" i="2"/>
  <c r="C28" i="21"/>
  <c r="G54" i="18" l="1"/>
  <c r="D13" i="18"/>
  <c r="D12" i="18"/>
  <c r="E11" i="18"/>
  <c r="D11" i="18"/>
  <c r="AG44" i="26" l="1"/>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L44" i="4"/>
  <c r="N36" i="4" l="1"/>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AG36" i="26"/>
  <c r="AH36" i="26"/>
  <c r="AI36" i="26"/>
  <c r="AJ36" i="26"/>
  <c r="AK36" i="26"/>
  <c r="AL36" i="26"/>
  <c r="AM36" i="26"/>
  <c r="AN36" i="26"/>
  <c r="AO36" i="26"/>
  <c r="AP36" i="26"/>
  <c r="AQ36" i="26"/>
  <c r="AR36" i="26"/>
  <c r="AS36" i="26"/>
  <c r="AT36" i="26"/>
  <c r="AU36" i="26"/>
  <c r="AV36" i="26"/>
  <c r="AW36" i="26"/>
  <c r="AX36" i="26"/>
  <c r="AY36" i="26"/>
  <c r="AZ36" i="26"/>
  <c r="BA36" i="26"/>
  <c r="BB36" i="26"/>
  <c r="BC36" i="26"/>
  <c r="BD36" i="26"/>
  <c r="BE36" i="26"/>
  <c r="BF36" i="26"/>
  <c r="BG36" i="26"/>
  <c r="BH36" i="26"/>
  <c r="BI36" i="26"/>
  <c r="BJ36" i="26"/>
  <c r="BK36" i="26"/>
  <c r="BL36" i="26"/>
  <c r="BM36" i="26"/>
  <c r="BN36" i="26"/>
  <c r="AD36" i="26"/>
  <c r="AE36" i="26"/>
  <c r="AF36" i="26"/>
  <c r="T36" i="26"/>
  <c r="U36" i="26"/>
  <c r="V36" i="26"/>
  <c r="W36" i="26"/>
  <c r="X36" i="26"/>
  <c r="Y36" i="26"/>
  <c r="Z36" i="26"/>
  <c r="AA36" i="26"/>
  <c r="AB36" i="26"/>
  <c r="AC36" i="26"/>
  <c r="N36" i="26"/>
  <c r="O36" i="26"/>
  <c r="P36" i="26"/>
  <c r="Q36" i="26"/>
  <c r="R36" i="26"/>
  <c r="S36" i="26"/>
  <c r="M36" i="26"/>
  <c r="E49" i="2" l="1"/>
  <c r="G42" i="2"/>
  <c r="G43" i="2"/>
  <c r="G44" i="2"/>
  <c r="G45" i="2"/>
  <c r="G46" i="2"/>
  <c r="G47" i="2"/>
  <c r="G48" i="2"/>
  <c r="G41" i="2"/>
  <c r="L29" i="4"/>
  <c r="L99" i="26"/>
  <c r="G88" i="26"/>
  <c r="L83" i="26"/>
  <c r="L81" i="26"/>
  <c r="L84" i="26" s="1"/>
  <c r="G69" i="26"/>
  <c r="L57" i="26"/>
  <c r="M29" i="26"/>
  <c r="N29" i="26" s="1"/>
  <c r="L29" i="26"/>
  <c r="K3" i="26"/>
  <c r="G40" i="4"/>
  <c r="N38" i="26" l="1"/>
  <c r="O29" i="26"/>
  <c r="N34" i="26"/>
  <c r="M34" i="26"/>
  <c r="L32" i="26"/>
  <c r="M42" i="26" s="1"/>
  <c r="M38" i="26"/>
  <c r="L101" i="26"/>
  <c r="M99" i="26"/>
  <c r="L60" i="26"/>
  <c r="L59" i="26" s="1"/>
  <c r="M57" i="26"/>
  <c r="L102" i="26"/>
  <c r="M81" i="26"/>
  <c r="M33" i="26" l="1"/>
  <c r="M31" i="26" s="1"/>
  <c r="M40" i="26" s="1"/>
  <c r="M44" i="26" s="1"/>
  <c r="P29" i="26"/>
  <c r="O38" i="26"/>
  <c r="O33" i="26"/>
  <c r="O42" i="26"/>
  <c r="O34" i="26"/>
  <c r="L31" i="26"/>
  <c r="N81" i="26"/>
  <c r="M87" i="26"/>
  <c r="M85" i="26"/>
  <c r="M83" i="26" s="1"/>
  <c r="N42" i="26"/>
  <c r="N33" i="26"/>
  <c r="N31" i="26" s="1"/>
  <c r="N40" i="26" s="1"/>
  <c r="N44" i="26" s="1"/>
  <c r="M63" i="26"/>
  <c r="M61" i="26"/>
  <c r="N57" i="26"/>
  <c r="M65" i="26"/>
  <c r="M62" i="26"/>
  <c r="M104" i="26"/>
  <c r="M106" i="26"/>
  <c r="M103" i="26"/>
  <c r="M101" i="26" s="1"/>
  <c r="N99" i="26"/>
  <c r="H48" i="2"/>
  <c r="M59" i="26" l="1"/>
  <c r="O31" i="26"/>
  <c r="O40" i="26" s="1"/>
  <c r="N45" i="26"/>
  <c r="N47" i="26" s="1"/>
  <c r="N48" i="26" s="1"/>
  <c r="M45" i="26"/>
  <c r="M47" i="26" s="1"/>
  <c r="M48" i="26" s="1"/>
  <c r="N106" i="26"/>
  <c r="N104" i="26" s="1"/>
  <c r="N103" i="26"/>
  <c r="N101" i="26" s="1"/>
  <c r="O99" i="26"/>
  <c r="Q29" i="26"/>
  <c r="P38" i="26"/>
  <c r="P33" i="26"/>
  <c r="P42" i="26"/>
  <c r="P34" i="26"/>
  <c r="N87" i="26"/>
  <c r="O81" i="26"/>
  <c r="N85" i="26"/>
  <c r="N83" i="26" s="1"/>
  <c r="N63" i="26"/>
  <c r="N61" i="26"/>
  <c r="O57" i="26"/>
  <c r="N65" i="26"/>
  <c r="N62" i="26"/>
  <c r="L40" i="26"/>
  <c r="L44" i="26" s="1"/>
  <c r="H25" i="9"/>
  <c r="J25" i="9"/>
  <c r="K25" i="9"/>
  <c r="H26" i="9"/>
  <c r="J26" i="9" s="1"/>
  <c r="H27" i="9"/>
  <c r="J27" i="9"/>
  <c r="K27" i="9"/>
  <c r="H28" i="9"/>
  <c r="K28" i="9" s="1"/>
  <c r="J28" i="9"/>
  <c r="H28" i="2"/>
  <c r="H29" i="2"/>
  <c r="H30" i="2"/>
  <c r="H31" i="2"/>
  <c r="H54" i="2"/>
  <c r="H55" i="2"/>
  <c r="H56" i="2"/>
  <c r="H57" i="2"/>
  <c r="H58" i="2"/>
  <c r="H24" i="9"/>
  <c r="K24" i="9" s="1"/>
  <c r="J24" i="9"/>
  <c r="H29" i="9"/>
  <c r="K29" i="9" s="1"/>
  <c r="J29" i="9"/>
  <c r="H30" i="9"/>
  <c r="J30" i="9" s="1"/>
  <c r="N59" i="26" l="1"/>
  <c r="P31" i="26"/>
  <c r="P40" i="26" s="1"/>
  <c r="O44" i="26"/>
  <c r="O45" i="26" s="1"/>
  <c r="O47" i="26" s="1"/>
  <c r="O48" i="26" s="1"/>
  <c r="O87" i="26"/>
  <c r="P81" i="26"/>
  <c r="O85" i="26"/>
  <c r="O83" i="26" s="1"/>
  <c r="Q38" i="26"/>
  <c r="Q33" i="26"/>
  <c r="R29" i="26"/>
  <c r="Q42" i="26"/>
  <c r="Q34" i="26"/>
  <c r="Q31" i="26" s="1"/>
  <c r="P57" i="26"/>
  <c r="O65" i="26"/>
  <c r="O62" i="26"/>
  <c r="O63" i="26"/>
  <c r="O61" i="26"/>
  <c r="L45" i="26"/>
  <c r="L47" i="26" s="1"/>
  <c r="L48" i="26" s="1"/>
  <c r="O106" i="26"/>
  <c r="O103" i="26"/>
  <c r="P99" i="26"/>
  <c r="O104" i="26"/>
  <c r="O101" i="26" s="1"/>
  <c r="K26" i="9"/>
  <c r="K30" i="9"/>
  <c r="O59" i="26" l="1"/>
  <c r="P44" i="26"/>
  <c r="P45" i="26" s="1"/>
  <c r="P47" i="26" s="1"/>
  <c r="P48" i="26" s="1"/>
  <c r="Q40" i="26"/>
  <c r="P63" i="26"/>
  <c r="P61" i="26"/>
  <c r="Q57" i="26"/>
  <c r="P65" i="26"/>
  <c r="P62" i="26"/>
  <c r="P59" i="26" s="1"/>
  <c r="P87" i="26"/>
  <c r="P83" i="26"/>
  <c r="P85" i="26"/>
  <c r="Q81" i="26"/>
  <c r="P106" i="26"/>
  <c r="P103" i="26"/>
  <c r="Q99" i="26"/>
  <c r="P104" i="26"/>
  <c r="P101" i="26"/>
  <c r="S29" i="26"/>
  <c r="R42" i="26"/>
  <c r="R34" i="26"/>
  <c r="R33" i="26"/>
  <c r="R38" i="26"/>
  <c r="C20" i="21"/>
  <c r="H21" i="20"/>
  <c r="G25" i="20"/>
  <c r="H24" i="20"/>
  <c r="R31" i="26" l="1"/>
  <c r="R40" i="26" s="1"/>
  <c r="R44" i="26" s="1"/>
  <c r="R45" i="26" s="1"/>
  <c r="R47" i="26" s="1"/>
  <c r="R48" i="26" s="1"/>
  <c r="Q44" i="26"/>
  <c r="Q45" i="26" s="1"/>
  <c r="Q47" i="26" s="1"/>
  <c r="Q48" i="26" s="1"/>
  <c r="S42" i="26"/>
  <c r="S34" i="26"/>
  <c r="S38" i="26"/>
  <c r="S33" i="26"/>
  <c r="T29" i="26"/>
  <c r="Q63" i="26"/>
  <c r="Q61" i="26"/>
  <c r="R57" i="26"/>
  <c r="Q65" i="26"/>
  <c r="Q62" i="26"/>
  <c r="Q59" i="26" s="1"/>
  <c r="Q106" i="26"/>
  <c r="Q104" i="26" s="1"/>
  <c r="Q103" i="26"/>
  <c r="Q101" i="26" s="1"/>
  <c r="R99" i="26"/>
  <c r="Q87" i="26"/>
  <c r="R81" i="26"/>
  <c r="Q85" i="26"/>
  <c r="Q83" i="26" s="1"/>
  <c r="C101" i="20"/>
  <c r="D101" i="20" s="1"/>
  <c r="B101" i="20"/>
  <c r="C100" i="20"/>
  <c r="D100" i="20" s="1"/>
  <c r="B100" i="20"/>
  <c r="C99" i="20"/>
  <c r="D99" i="20" s="1"/>
  <c r="B99" i="20"/>
  <c r="C98" i="20"/>
  <c r="C107" i="20" s="1"/>
  <c r="B98" i="20"/>
  <c r="C97" i="20"/>
  <c r="D97" i="20" s="1"/>
  <c r="B97" i="20"/>
  <c r="H24" i="12"/>
  <c r="E23" i="20"/>
  <c r="S31" i="26" l="1"/>
  <c r="S40" i="26" s="1"/>
  <c r="R106" i="26"/>
  <c r="R103" i="26"/>
  <c r="S99" i="26"/>
  <c r="R104" i="26"/>
  <c r="R101" i="26"/>
  <c r="T42" i="26"/>
  <c r="T34" i="26"/>
  <c r="T33" i="26"/>
  <c r="T31" i="26" s="1"/>
  <c r="T38" i="26"/>
  <c r="U29" i="26"/>
  <c r="S57" i="26"/>
  <c r="R65" i="26"/>
  <c r="R62" i="26"/>
  <c r="R63" i="26"/>
  <c r="R61" i="26"/>
  <c r="R87" i="26"/>
  <c r="R85" i="26"/>
  <c r="R83" i="26" s="1"/>
  <c r="S81" i="26"/>
  <c r="D98" i="20"/>
  <c r="D107" i="20" s="1"/>
  <c r="R59" i="26" l="1"/>
  <c r="S44" i="26"/>
  <c r="S45" i="26" s="1"/>
  <c r="S47" i="26" s="1"/>
  <c r="S48" i="26" s="1"/>
  <c r="T40" i="26"/>
  <c r="S85" i="26"/>
  <c r="S83" i="26" s="1"/>
  <c r="T81" i="26"/>
  <c r="S87" i="26"/>
  <c r="U42" i="26"/>
  <c r="U34" i="26"/>
  <c r="V29" i="26"/>
  <c r="U38" i="26"/>
  <c r="U33" i="26"/>
  <c r="U31" i="26" s="1"/>
  <c r="S65" i="26"/>
  <c r="S62" i="26"/>
  <c r="T57" i="26"/>
  <c r="S63" i="26"/>
  <c r="S61" i="26"/>
  <c r="S106" i="26"/>
  <c r="S103" i="26"/>
  <c r="T99" i="26"/>
  <c r="S104" i="26"/>
  <c r="S101" i="26"/>
  <c r="D41" i="14"/>
  <c r="D42" i="14"/>
  <c r="D43" i="14"/>
  <c r="D44" i="14"/>
  <c r="D45" i="14"/>
  <c r="D40" i="14"/>
  <c r="I24" i="14"/>
  <c r="M24" i="14" s="1"/>
  <c r="Q24" i="14" s="1"/>
  <c r="U24" i="14" s="1"/>
  <c r="Y24" i="14" s="1"/>
  <c r="AC24" i="14" s="1"/>
  <c r="AG24" i="14" s="1"/>
  <c r="AK24" i="14" s="1"/>
  <c r="AO24" i="14" s="1"/>
  <c r="AS24" i="14" s="1"/>
  <c r="AW24" i="14" s="1"/>
  <c r="BA24" i="14" s="1"/>
  <c r="BE24" i="14" s="1"/>
  <c r="BI24" i="14" s="1"/>
  <c r="BM24" i="14" s="1"/>
  <c r="BQ24" i="14" s="1"/>
  <c r="BU24" i="14" s="1"/>
  <c r="BY24" i="14" s="1"/>
  <c r="CC24" i="14" s="1"/>
  <c r="CG24" i="14" s="1"/>
  <c r="CK24" i="14" s="1"/>
  <c r="CO24" i="14" s="1"/>
  <c r="CS24" i="14" s="1"/>
  <c r="CW24" i="14" s="1"/>
  <c r="DA24" i="14" s="1"/>
  <c r="DE24" i="14" s="1"/>
  <c r="DI24" i="14" s="1"/>
  <c r="DM24" i="14" s="1"/>
  <c r="DQ24" i="14" s="1"/>
  <c r="DU24" i="14" s="1"/>
  <c r="DY24" i="14" s="1"/>
  <c r="EC24" i="14" s="1"/>
  <c r="EG24" i="14" s="1"/>
  <c r="EK24" i="14" s="1"/>
  <c r="EO24" i="14" s="1"/>
  <c r="ES24" i="14" s="1"/>
  <c r="EW24" i="14" s="1"/>
  <c r="FA24" i="14" s="1"/>
  <c r="FE24" i="14" s="1"/>
  <c r="FI24" i="14" s="1"/>
  <c r="FM24" i="14" s="1"/>
  <c r="FQ24" i="14" s="1"/>
  <c r="FU24" i="14" s="1"/>
  <c r="FY24" i="14" s="1"/>
  <c r="GC24" i="14" s="1"/>
  <c r="GG24" i="14" s="1"/>
  <c r="GK24" i="14" s="1"/>
  <c r="GO24" i="14" s="1"/>
  <c r="GS24" i="14" s="1"/>
  <c r="GW24" i="14" s="1"/>
  <c r="HA24" i="14" s="1"/>
  <c r="HE24" i="14" s="1"/>
  <c r="HI24" i="14" s="1"/>
  <c r="HM24" i="14" s="1"/>
  <c r="HQ24" i="14" s="1"/>
  <c r="HU24" i="14" s="1"/>
  <c r="HY24" i="14" s="1"/>
  <c r="IC24" i="14" s="1"/>
  <c r="IG24" i="14" s="1"/>
  <c r="IK24" i="14" s="1"/>
  <c r="IO24" i="14" s="1"/>
  <c r="IS24" i="14" s="1"/>
  <c r="IW24" i="14" s="1"/>
  <c r="JA24" i="14" s="1"/>
  <c r="JE24" i="14" s="1"/>
  <c r="JI24" i="14" s="1"/>
  <c r="JM24" i="14" s="1"/>
  <c r="JQ24" i="14" s="1"/>
  <c r="JU24" i="14" s="1"/>
  <c r="JY24" i="14" s="1"/>
  <c r="KC24" i="14" s="1"/>
  <c r="KG24" i="14" s="1"/>
  <c r="KK24" i="14" s="1"/>
  <c r="KO24" i="14" s="1"/>
  <c r="KS24" i="14" s="1"/>
  <c r="KW24" i="14" s="1"/>
  <c r="LA24" i="14" s="1"/>
  <c r="LE24" i="14" s="1"/>
  <c r="LI24" i="14" s="1"/>
  <c r="LM24" i="14" s="1"/>
  <c r="LQ24" i="14" s="1"/>
  <c r="LU24" i="14" s="1"/>
  <c r="LY24" i="14" s="1"/>
  <c r="MC24" i="14" s="1"/>
  <c r="MG24" i="14" s="1"/>
  <c r="MK24" i="14" s="1"/>
  <c r="MO24" i="14" s="1"/>
  <c r="MS24" i="14" s="1"/>
  <c r="MW24" i="14" s="1"/>
  <c r="NA24" i="14" s="1"/>
  <c r="NE24" i="14" s="1"/>
  <c r="NI24" i="14" s="1"/>
  <c r="NM24" i="14" s="1"/>
  <c r="NQ24" i="14" s="1"/>
  <c r="NU24" i="14" s="1"/>
  <c r="NY24" i="14" s="1"/>
  <c r="OC24" i="14" s="1"/>
  <c r="OG24" i="14" s="1"/>
  <c r="OK24" i="14" s="1"/>
  <c r="OO24" i="14" s="1"/>
  <c r="OS24" i="14" s="1"/>
  <c r="OW24" i="14" s="1"/>
  <c r="PA24" i="14" s="1"/>
  <c r="PE24" i="14" s="1"/>
  <c r="PI24" i="14" s="1"/>
  <c r="PM24" i="14" s="1"/>
  <c r="PQ24" i="14" s="1"/>
  <c r="PU24" i="14" s="1"/>
  <c r="PY24" i="14" s="1"/>
  <c r="QC24" i="14" s="1"/>
  <c r="QG24" i="14" s="1"/>
  <c r="QK24" i="14" s="1"/>
  <c r="QO24" i="14" s="1"/>
  <c r="QS24" i="14" s="1"/>
  <c r="QW24" i="14" s="1"/>
  <c r="RA24" i="14" s="1"/>
  <c r="RE24" i="14" s="1"/>
  <c r="RI24" i="14" s="1"/>
  <c r="RM24" i="14" s="1"/>
  <c r="RQ24" i="14" s="1"/>
  <c r="RU24" i="14" s="1"/>
  <c r="RY24" i="14" s="1"/>
  <c r="SC24" i="14" s="1"/>
  <c r="SG24" i="14" s="1"/>
  <c r="SK24" i="14" s="1"/>
  <c r="SO24" i="14" s="1"/>
  <c r="SS24" i="14" s="1"/>
  <c r="SW24" i="14" s="1"/>
  <c r="TA24" i="14" s="1"/>
  <c r="TE24" i="14" s="1"/>
  <c r="TI24" i="14" s="1"/>
  <c r="TM24" i="14" s="1"/>
  <c r="TQ24" i="14" s="1"/>
  <c r="TU24" i="14" s="1"/>
  <c r="TY24" i="14" s="1"/>
  <c r="UC24" i="14" s="1"/>
  <c r="UG24" i="14" s="1"/>
  <c r="UK24" i="14" s="1"/>
  <c r="UO24" i="14" s="1"/>
  <c r="US24" i="14" s="1"/>
  <c r="UW24" i="14" s="1"/>
  <c r="VA24" i="14" s="1"/>
  <c r="VE24" i="14" s="1"/>
  <c r="VI24" i="14" s="1"/>
  <c r="VM24" i="14" s="1"/>
  <c r="VQ24" i="14" s="1"/>
  <c r="VU24" i="14" s="1"/>
  <c r="VY24" i="14" s="1"/>
  <c r="WC24" i="14" s="1"/>
  <c r="WG24" i="14" s="1"/>
  <c r="WK24" i="14" s="1"/>
  <c r="WO24" i="14" s="1"/>
  <c r="WS24" i="14" s="1"/>
  <c r="WW24" i="14" s="1"/>
  <c r="XA24" i="14" s="1"/>
  <c r="XE24" i="14" s="1"/>
  <c r="XI24" i="14" s="1"/>
  <c r="XM24" i="14" s="1"/>
  <c r="XQ24" i="14" s="1"/>
  <c r="XU24" i="14" s="1"/>
  <c r="XY24" i="14" s="1"/>
  <c r="YC24" i="14" s="1"/>
  <c r="YG24" i="14" s="1"/>
  <c r="YK24" i="14" s="1"/>
  <c r="YO24" i="14" s="1"/>
  <c r="YS24" i="14" s="1"/>
  <c r="YW24" i="14" s="1"/>
  <c r="ZA24" i="14" s="1"/>
  <c r="ZE24" i="14" s="1"/>
  <c r="ZI24" i="14" s="1"/>
  <c r="ZM24" i="14" s="1"/>
  <c r="ZQ24" i="14" s="1"/>
  <c r="ZU24" i="14" s="1"/>
  <c r="ZY24" i="14" s="1"/>
  <c r="AAC24" i="14" s="1"/>
  <c r="AAG24" i="14" s="1"/>
  <c r="AAK24" i="14" s="1"/>
  <c r="AAO24" i="14" s="1"/>
  <c r="AAS24" i="14" s="1"/>
  <c r="AAW24" i="14" s="1"/>
  <c r="ABA24" i="14" s="1"/>
  <c r="ABE24" i="14" s="1"/>
  <c r="ABI24" i="14" s="1"/>
  <c r="ABM24" i="14" s="1"/>
  <c r="ABQ24" i="14" s="1"/>
  <c r="ABU24" i="14" s="1"/>
  <c r="ABY24" i="14" s="1"/>
  <c r="ACC24" i="14" s="1"/>
  <c r="ACG24" i="14" s="1"/>
  <c r="ACK24" i="14" s="1"/>
  <c r="ACO24" i="14" s="1"/>
  <c r="ACS24" i="14" s="1"/>
  <c r="ACW24" i="14" s="1"/>
  <c r="ADA24" i="14" s="1"/>
  <c r="ADE24" i="14" s="1"/>
  <c r="ADI24" i="14" s="1"/>
  <c r="ADM24" i="14" s="1"/>
  <c r="ADQ24" i="14" s="1"/>
  <c r="ADU24" i="14" s="1"/>
  <c r="ADY24" i="14" s="1"/>
  <c r="AEC24" i="14" s="1"/>
  <c r="AEG24" i="14" s="1"/>
  <c r="AEK24" i="14" s="1"/>
  <c r="AEO24" i="14" s="1"/>
  <c r="AES24" i="14" s="1"/>
  <c r="AEW24" i="14" s="1"/>
  <c r="AFA24" i="14" s="1"/>
  <c r="AFE24" i="14" s="1"/>
  <c r="AFI24" i="14" s="1"/>
  <c r="AFM24" i="14" s="1"/>
  <c r="AFQ24" i="14" s="1"/>
  <c r="AFU24" i="14" s="1"/>
  <c r="AFY24" i="14" s="1"/>
  <c r="AGC24" i="14" s="1"/>
  <c r="AGG24" i="14" s="1"/>
  <c r="AGK24" i="14" s="1"/>
  <c r="AGO24" i="14" s="1"/>
  <c r="AGS24" i="14" s="1"/>
  <c r="AGW24" i="14" s="1"/>
  <c r="AHA24" i="14" s="1"/>
  <c r="AHE24" i="14" s="1"/>
  <c r="AHI24" i="14" s="1"/>
  <c r="AHM24" i="14" s="1"/>
  <c r="AHQ24" i="14" s="1"/>
  <c r="AHU24" i="14" s="1"/>
  <c r="AHY24" i="14" s="1"/>
  <c r="AIC24" i="14" s="1"/>
  <c r="AIG24" i="14" s="1"/>
  <c r="AIK24" i="14" s="1"/>
  <c r="AIO24" i="14" s="1"/>
  <c r="AIS24" i="14" s="1"/>
  <c r="AIW24" i="14" s="1"/>
  <c r="AJA24" i="14" s="1"/>
  <c r="AJE24" i="14" s="1"/>
  <c r="AJI24" i="14" s="1"/>
  <c r="AJM24" i="14" s="1"/>
  <c r="AJQ24" i="14" s="1"/>
  <c r="AJU24" i="14" s="1"/>
  <c r="AJY24" i="14" s="1"/>
  <c r="AKC24" i="14" s="1"/>
  <c r="AKG24" i="14" s="1"/>
  <c r="AKK24" i="14" s="1"/>
  <c r="AKO24" i="14" s="1"/>
  <c r="AKS24" i="14" s="1"/>
  <c r="AKW24" i="14" s="1"/>
  <c r="ALA24" i="14" s="1"/>
  <c r="ALE24" i="14" s="1"/>
  <c r="ALI24" i="14" s="1"/>
  <c r="ALM24" i="14" s="1"/>
  <c r="ALQ24" i="14" s="1"/>
  <c r="ALU24" i="14" s="1"/>
  <c r="ALY24" i="14" s="1"/>
  <c r="AMC24" i="14" s="1"/>
  <c r="AMG24" i="14" s="1"/>
  <c r="AMK24" i="14" s="1"/>
  <c r="AMO24" i="14" s="1"/>
  <c r="AMS24" i="14" s="1"/>
  <c r="AMW24" i="14" s="1"/>
  <c r="ANA24" i="14" s="1"/>
  <c r="ANE24" i="14" s="1"/>
  <c r="ANI24" i="14" s="1"/>
  <c r="ANM24" i="14" s="1"/>
  <c r="ANQ24" i="14" s="1"/>
  <c r="ANU24" i="14" s="1"/>
  <c r="ANY24" i="14" s="1"/>
  <c r="AOC24" i="14" s="1"/>
  <c r="AOG24" i="14" s="1"/>
  <c r="AOK24" i="14" s="1"/>
  <c r="AOO24" i="14" s="1"/>
  <c r="AOS24" i="14" s="1"/>
  <c r="AOW24" i="14" s="1"/>
  <c r="APA24" i="14" s="1"/>
  <c r="APE24" i="14" s="1"/>
  <c r="API24" i="14" s="1"/>
  <c r="APM24" i="14" s="1"/>
  <c r="APQ24" i="14" s="1"/>
  <c r="APU24" i="14" s="1"/>
  <c r="APY24" i="14" s="1"/>
  <c r="AQC24" i="14" s="1"/>
  <c r="AQG24" i="14" s="1"/>
  <c r="AQK24" i="14" s="1"/>
  <c r="AQO24" i="14" s="1"/>
  <c r="AQS24" i="14" s="1"/>
  <c r="AQW24" i="14" s="1"/>
  <c r="ARA24" i="14" s="1"/>
  <c r="ARE24" i="14" s="1"/>
  <c r="ARI24" i="14" s="1"/>
  <c r="ARM24" i="14" s="1"/>
  <c r="ARQ24" i="14" s="1"/>
  <c r="ARU24" i="14" s="1"/>
  <c r="ARY24" i="14" s="1"/>
  <c r="ASC24" i="14" s="1"/>
  <c r="ASG24" i="14" s="1"/>
  <c r="ASK24" i="14" s="1"/>
  <c r="ASO24" i="14" s="1"/>
  <c r="ASS24" i="14" s="1"/>
  <c r="ASW24" i="14" s="1"/>
  <c r="ATA24" i="14" s="1"/>
  <c r="ATE24" i="14" s="1"/>
  <c r="ATI24" i="14" s="1"/>
  <c r="ATM24" i="14" s="1"/>
  <c r="ATQ24" i="14" s="1"/>
  <c r="ATU24" i="14" s="1"/>
  <c r="ATY24" i="14" s="1"/>
  <c r="AUC24" i="14" s="1"/>
  <c r="AUG24" i="14" s="1"/>
  <c r="AUK24" i="14" s="1"/>
  <c r="AUO24" i="14" s="1"/>
  <c r="AUS24" i="14" s="1"/>
  <c r="AUW24" i="14" s="1"/>
  <c r="AVA24" i="14" s="1"/>
  <c r="AVE24" i="14" s="1"/>
  <c r="AVI24" i="14" s="1"/>
  <c r="AVM24" i="14" s="1"/>
  <c r="AVQ24" i="14" s="1"/>
  <c r="AVU24" i="14" s="1"/>
  <c r="AVY24" i="14" s="1"/>
  <c r="AWC24" i="14" s="1"/>
  <c r="AWG24" i="14" s="1"/>
  <c r="AWK24" i="14" s="1"/>
  <c r="AWO24" i="14" s="1"/>
  <c r="AWS24" i="14" s="1"/>
  <c r="AWW24" i="14" s="1"/>
  <c r="AXA24" i="14" s="1"/>
  <c r="AXE24" i="14" s="1"/>
  <c r="AXI24" i="14" s="1"/>
  <c r="AXM24" i="14" s="1"/>
  <c r="AXQ24" i="14" s="1"/>
  <c r="AXU24" i="14" s="1"/>
  <c r="AXY24" i="14" s="1"/>
  <c r="AYC24" i="14" s="1"/>
  <c r="AYG24" i="14" s="1"/>
  <c r="AYK24" i="14" s="1"/>
  <c r="AYO24" i="14" s="1"/>
  <c r="AYS24" i="14" s="1"/>
  <c r="AYW24" i="14" s="1"/>
  <c r="AZA24" i="14" s="1"/>
  <c r="AZE24" i="14" s="1"/>
  <c r="AZI24" i="14" s="1"/>
  <c r="AZM24" i="14" s="1"/>
  <c r="AZQ24" i="14" s="1"/>
  <c r="AZU24" i="14" s="1"/>
  <c r="AZY24" i="14" s="1"/>
  <c r="BAC24" i="14" s="1"/>
  <c r="BAG24" i="14" s="1"/>
  <c r="BAK24" i="14" s="1"/>
  <c r="BAO24" i="14" s="1"/>
  <c r="BAS24" i="14" s="1"/>
  <c r="BAW24" i="14" s="1"/>
  <c r="BBA24" i="14" s="1"/>
  <c r="BBE24" i="14" s="1"/>
  <c r="BBI24" i="14" s="1"/>
  <c r="BBM24" i="14" s="1"/>
  <c r="BBQ24" i="14" s="1"/>
  <c r="BBU24" i="14" s="1"/>
  <c r="BBY24" i="14" s="1"/>
  <c r="BCC24" i="14" s="1"/>
  <c r="BCG24" i="14" s="1"/>
  <c r="BCK24" i="14" s="1"/>
  <c r="BCO24" i="14" s="1"/>
  <c r="BCS24" i="14" s="1"/>
  <c r="BCW24" i="14" s="1"/>
  <c r="BDA24" i="14" s="1"/>
  <c r="BDE24" i="14" s="1"/>
  <c r="BDI24" i="14" s="1"/>
  <c r="BDM24" i="14" s="1"/>
  <c r="BDQ24" i="14" s="1"/>
  <c r="BDU24" i="14" s="1"/>
  <c r="BDY24" i="14" s="1"/>
  <c r="BEC24" i="14" s="1"/>
  <c r="BEG24" i="14" s="1"/>
  <c r="BEK24" i="14" s="1"/>
  <c r="BEO24" i="14" s="1"/>
  <c r="BES24" i="14" s="1"/>
  <c r="BEW24" i="14" s="1"/>
  <c r="BFA24" i="14" s="1"/>
  <c r="BFE24" i="14" s="1"/>
  <c r="BFI24" i="14" s="1"/>
  <c r="BFM24" i="14" s="1"/>
  <c r="BFQ24" i="14" s="1"/>
  <c r="BFU24" i="14" s="1"/>
  <c r="BFY24" i="14" s="1"/>
  <c r="BGC24" i="14" s="1"/>
  <c r="BGG24" i="14" s="1"/>
  <c r="BGK24" i="14" s="1"/>
  <c r="BGO24" i="14" s="1"/>
  <c r="BGS24" i="14" s="1"/>
  <c r="BGW24" i="14" s="1"/>
  <c r="BHA24" i="14" s="1"/>
  <c r="BHE24" i="14" s="1"/>
  <c r="BHI24" i="14" s="1"/>
  <c r="BHM24" i="14" s="1"/>
  <c r="BHQ24" i="14" s="1"/>
  <c r="BHU24" i="14" s="1"/>
  <c r="BHY24" i="14" s="1"/>
  <c r="BIC24" i="14" s="1"/>
  <c r="BIG24" i="14" s="1"/>
  <c r="BIK24" i="14" s="1"/>
  <c r="BIO24" i="14" s="1"/>
  <c r="BIS24" i="14" s="1"/>
  <c r="BIW24" i="14" s="1"/>
  <c r="BJA24" i="14" s="1"/>
  <c r="BJE24" i="14" s="1"/>
  <c r="BJI24" i="14" s="1"/>
  <c r="BJM24" i="14" s="1"/>
  <c r="BJQ24" i="14" s="1"/>
  <c r="BJU24" i="14" s="1"/>
  <c r="BJY24" i="14" s="1"/>
  <c r="BKC24" i="14" s="1"/>
  <c r="BKG24" i="14" s="1"/>
  <c r="BKK24" i="14" s="1"/>
  <c r="BKO24" i="14" s="1"/>
  <c r="BKS24" i="14" s="1"/>
  <c r="BKW24" i="14" s="1"/>
  <c r="BLA24" i="14" s="1"/>
  <c r="BLE24" i="14" s="1"/>
  <c r="BLI24" i="14" s="1"/>
  <c r="BLM24" i="14" s="1"/>
  <c r="BLQ24" i="14" s="1"/>
  <c r="BLU24" i="14" s="1"/>
  <c r="BLY24" i="14" s="1"/>
  <c r="BMC24" i="14" s="1"/>
  <c r="BMG24" i="14" s="1"/>
  <c r="BMK24" i="14" s="1"/>
  <c r="BMO24" i="14" s="1"/>
  <c r="BMS24" i="14" s="1"/>
  <c r="BMW24" i="14" s="1"/>
  <c r="BNA24" i="14" s="1"/>
  <c r="BNE24" i="14" s="1"/>
  <c r="BNI24" i="14" s="1"/>
  <c r="BNM24" i="14" s="1"/>
  <c r="BNQ24" i="14" s="1"/>
  <c r="BNU24" i="14" s="1"/>
  <c r="BNY24" i="14" s="1"/>
  <c r="BOC24" i="14" s="1"/>
  <c r="BOG24" i="14" s="1"/>
  <c r="BOK24" i="14" s="1"/>
  <c r="BOO24" i="14" s="1"/>
  <c r="BOS24" i="14" s="1"/>
  <c r="BOW24" i="14" s="1"/>
  <c r="BPA24" i="14" s="1"/>
  <c r="BPE24" i="14" s="1"/>
  <c r="BPI24" i="14" s="1"/>
  <c r="BPM24" i="14" s="1"/>
  <c r="BPQ24" i="14" s="1"/>
  <c r="BPU24" i="14" s="1"/>
  <c r="BPY24" i="14" s="1"/>
  <c r="BQC24" i="14" s="1"/>
  <c r="BQG24" i="14" s="1"/>
  <c r="BQK24" i="14" s="1"/>
  <c r="BQO24" i="14" s="1"/>
  <c r="BQS24" i="14" s="1"/>
  <c r="BQW24" i="14" s="1"/>
  <c r="BRA24" i="14" s="1"/>
  <c r="BRE24" i="14" s="1"/>
  <c r="BRI24" i="14" s="1"/>
  <c r="BRM24" i="14" s="1"/>
  <c r="BRQ24" i="14" s="1"/>
  <c r="BRU24" i="14" s="1"/>
  <c r="BRY24" i="14" s="1"/>
  <c r="BSC24" i="14" s="1"/>
  <c r="BSG24" i="14" s="1"/>
  <c r="BSK24" i="14" s="1"/>
  <c r="BSO24" i="14" s="1"/>
  <c r="BSS24" i="14" s="1"/>
  <c r="BSW24" i="14" s="1"/>
  <c r="BTA24" i="14" s="1"/>
  <c r="BTE24" i="14" s="1"/>
  <c r="BTI24" i="14" s="1"/>
  <c r="BTM24" i="14" s="1"/>
  <c r="BTQ24" i="14" s="1"/>
  <c r="BTU24" i="14" s="1"/>
  <c r="BTY24" i="14" s="1"/>
  <c r="BUC24" i="14" s="1"/>
  <c r="BUG24" i="14" s="1"/>
  <c r="BUK24" i="14" s="1"/>
  <c r="BUO24" i="14" s="1"/>
  <c r="BUS24" i="14" s="1"/>
  <c r="BUW24" i="14" s="1"/>
  <c r="BVA24" i="14" s="1"/>
  <c r="BVE24" i="14" s="1"/>
  <c r="BVI24" i="14" s="1"/>
  <c r="BVM24" i="14" s="1"/>
  <c r="BVQ24" i="14" s="1"/>
  <c r="BVU24" i="14" s="1"/>
  <c r="BVY24" i="14" s="1"/>
  <c r="BWC24" i="14" s="1"/>
  <c r="BWG24" i="14" s="1"/>
  <c r="BWK24" i="14" s="1"/>
  <c r="BWO24" i="14" s="1"/>
  <c r="BWS24" i="14" s="1"/>
  <c r="BWW24" i="14" s="1"/>
  <c r="BXA24" i="14" s="1"/>
  <c r="BXE24" i="14" s="1"/>
  <c r="BXI24" i="14" s="1"/>
  <c r="BXM24" i="14" s="1"/>
  <c r="BXQ24" i="14" s="1"/>
  <c r="BXU24" i="14" s="1"/>
  <c r="BXY24" i="14" s="1"/>
  <c r="BYC24" i="14" s="1"/>
  <c r="BYG24" i="14" s="1"/>
  <c r="BYK24" i="14" s="1"/>
  <c r="BYO24" i="14" s="1"/>
  <c r="BYS24" i="14" s="1"/>
  <c r="BYW24" i="14" s="1"/>
  <c r="BZA24" i="14" s="1"/>
  <c r="BZE24" i="14" s="1"/>
  <c r="BZI24" i="14" s="1"/>
  <c r="BZM24" i="14" s="1"/>
  <c r="BZQ24" i="14" s="1"/>
  <c r="BZU24" i="14" s="1"/>
  <c r="BZY24" i="14" s="1"/>
  <c r="CAC24" i="14" s="1"/>
  <c r="CAG24" i="14" s="1"/>
  <c r="CAK24" i="14" s="1"/>
  <c r="CAO24" i="14" s="1"/>
  <c r="CAS24" i="14" s="1"/>
  <c r="CAW24" i="14" s="1"/>
  <c r="CBA24" i="14" s="1"/>
  <c r="CBE24" i="14" s="1"/>
  <c r="CBI24" i="14" s="1"/>
  <c r="CBM24" i="14" s="1"/>
  <c r="CBQ24" i="14" s="1"/>
  <c r="CBU24" i="14" s="1"/>
  <c r="CBY24" i="14" s="1"/>
  <c r="CCC24" i="14" s="1"/>
  <c r="CCG24" i="14" s="1"/>
  <c r="CCK24" i="14" s="1"/>
  <c r="CCO24" i="14" s="1"/>
  <c r="CCS24" i="14" s="1"/>
  <c r="CCW24" i="14" s="1"/>
  <c r="CDA24" i="14" s="1"/>
  <c r="CDE24" i="14" s="1"/>
  <c r="CDI24" i="14" s="1"/>
  <c r="CDM24" i="14" s="1"/>
  <c r="CDQ24" i="14" s="1"/>
  <c r="CDU24" i="14" s="1"/>
  <c r="CDY24" i="14" s="1"/>
  <c r="CEC24" i="14" s="1"/>
  <c r="CEG24" i="14" s="1"/>
  <c r="CEK24" i="14" s="1"/>
  <c r="CEO24" i="14" s="1"/>
  <c r="CES24" i="14" s="1"/>
  <c r="CEW24" i="14" s="1"/>
  <c r="CFA24" i="14" s="1"/>
  <c r="CFE24" i="14" s="1"/>
  <c r="CFI24" i="14" s="1"/>
  <c r="CFM24" i="14" s="1"/>
  <c r="CFQ24" i="14" s="1"/>
  <c r="CFU24" i="14" s="1"/>
  <c r="CFY24" i="14" s="1"/>
  <c r="CGC24" i="14" s="1"/>
  <c r="CGG24" i="14" s="1"/>
  <c r="CGK24" i="14" s="1"/>
  <c r="CGO24" i="14" s="1"/>
  <c r="CGS24" i="14" s="1"/>
  <c r="CGW24" i="14" s="1"/>
  <c r="CHA24" i="14" s="1"/>
  <c r="CHE24" i="14" s="1"/>
  <c r="CHI24" i="14" s="1"/>
  <c r="CHM24" i="14" s="1"/>
  <c r="CHQ24" i="14" s="1"/>
  <c r="CHU24" i="14" s="1"/>
  <c r="CHY24" i="14" s="1"/>
  <c r="CIC24" i="14" s="1"/>
  <c r="CIG24" i="14" s="1"/>
  <c r="CIK24" i="14" s="1"/>
  <c r="CIO24" i="14" s="1"/>
  <c r="CIS24" i="14" s="1"/>
  <c r="CIW24" i="14" s="1"/>
  <c r="CJA24" i="14" s="1"/>
  <c r="CJE24" i="14" s="1"/>
  <c r="CJI24" i="14" s="1"/>
  <c r="CJM24" i="14" s="1"/>
  <c r="CJQ24" i="14" s="1"/>
  <c r="CJU24" i="14" s="1"/>
  <c r="CJY24" i="14" s="1"/>
  <c r="CKC24" i="14" s="1"/>
  <c r="CKG24" i="14" s="1"/>
  <c r="CKK24" i="14" s="1"/>
  <c r="CKO24" i="14" s="1"/>
  <c r="CKS24" i="14" s="1"/>
  <c r="CKW24" i="14" s="1"/>
  <c r="CLA24" i="14" s="1"/>
  <c r="CLE24" i="14" s="1"/>
  <c r="CLI24" i="14" s="1"/>
  <c r="CLM24" i="14" s="1"/>
  <c r="CLQ24" i="14" s="1"/>
  <c r="CLU24" i="14" s="1"/>
  <c r="CLY24" i="14" s="1"/>
  <c r="CMC24" i="14" s="1"/>
  <c r="CMG24" i="14" s="1"/>
  <c r="CMK24" i="14" s="1"/>
  <c r="CMO24" i="14" s="1"/>
  <c r="CMS24" i="14" s="1"/>
  <c r="CMW24" i="14" s="1"/>
  <c r="CNA24" i="14" s="1"/>
  <c r="CNE24" i="14" s="1"/>
  <c r="CNI24" i="14" s="1"/>
  <c r="CNM24" i="14" s="1"/>
  <c r="CNQ24" i="14" s="1"/>
  <c r="CNU24" i="14" s="1"/>
  <c r="CNY24" i="14" s="1"/>
  <c r="COC24" i="14" s="1"/>
  <c r="COG24" i="14" s="1"/>
  <c r="COK24" i="14" s="1"/>
  <c r="COO24" i="14" s="1"/>
  <c r="COS24" i="14" s="1"/>
  <c r="COW24" i="14" s="1"/>
  <c r="CPA24" i="14" s="1"/>
  <c r="CPE24" i="14" s="1"/>
  <c r="CPI24" i="14" s="1"/>
  <c r="CPM24" i="14" s="1"/>
  <c r="CPQ24" i="14" s="1"/>
  <c r="CPU24" i="14" s="1"/>
  <c r="CPY24" i="14" s="1"/>
  <c r="CQC24" i="14" s="1"/>
  <c r="CQG24" i="14" s="1"/>
  <c r="CQK24" i="14" s="1"/>
  <c r="CQO24" i="14" s="1"/>
  <c r="CQS24" i="14" s="1"/>
  <c r="CQW24" i="14" s="1"/>
  <c r="CRA24" i="14" s="1"/>
  <c r="CRE24" i="14" s="1"/>
  <c r="CRI24" i="14" s="1"/>
  <c r="CRM24" i="14" s="1"/>
  <c r="CRQ24" i="14" s="1"/>
  <c r="CRU24" i="14" s="1"/>
  <c r="CRY24" i="14" s="1"/>
  <c r="CSC24" i="14" s="1"/>
  <c r="CSG24" i="14" s="1"/>
  <c r="CSK24" i="14" s="1"/>
  <c r="CSO24" i="14" s="1"/>
  <c r="CSS24" i="14" s="1"/>
  <c r="CSW24" i="14" s="1"/>
  <c r="CTA24" i="14" s="1"/>
  <c r="CTE24" i="14" s="1"/>
  <c r="CTI24" i="14" s="1"/>
  <c r="CTM24" i="14" s="1"/>
  <c r="CTQ24" i="14" s="1"/>
  <c r="CTU24" i="14" s="1"/>
  <c r="CTY24" i="14" s="1"/>
  <c r="CUC24" i="14" s="1"/>
  <c r="CUG24" i="14" s="1"/>
  <c r="CUK24" i="14" s="1"/>
  <c r="CUO24" i="14" s="1"/>
  <c r="CUS24" i="14" s="1"/>
  <c r="CUW24" i="14" s="1"/>
  <c r="CVA24" i="14" s="1"/>
  <c r="CVE24" i="14" s="1"/>
  <c r="CVI24" i="14" s="1"/>
  <c r="CVM24" i="14" s="1"/>
  <c r="CVQ24" i="14" s="1"/>
  <c r="CVU24" i="14" s="1"/>
  <c r="CVY24" i="14" s="1"/>
  <c r="CWC24" i="14" s="1"/>
  <c r="CWG24" i="14" s="1"/>
  <c r="CWK24" i="14" s="1"/>
  <c r="CWO24" i="14" s="1"/>
  <c r="CWS24" i="14" s="1"/>
  <c r="CWW24" i="14" s="1"/>
  <c r="CXA24" i="14" s="1"/>
  <c r="CXE24" i="14" s="1"/>
  <c r="CXI24" i="14" s="1"/>
  <c r="CXM24" i="14" s="1"/>
  <c r="CXQ24" i="14" s="1"/>
  <c r="CXU24" i="14" s="1"/>
  <c r="CXY24" i="14" s="1"/>
  <c r="CYC24" i="14" s="1"/>
  <c r="CYG24" i="14" s="1"/>
  <c r="CYK24" i="14" s="1"/>
  <c r="CYO24" i="14" s="1"/>
  <c r="CYS24" i="14" s="1"/>
  <c r="CYW24" i="14" s="1"/>
  <c r="CZA24" i="14" s="1"/>
  <c r="CZE24" i="14" s="1"/>
  <c r="CZI24" i="14" s="1"/>
  <c r="CZM24" i="14" s="1"/>
  <c r="CZQ24" i="14" s="1"/>
  <c r="CZU24" i="14" s="1"/>
  <c r="CZY24" i="14" s="1"/>
  <c r="DAC24" i="14" s="1"/>
  <c r="DAG24" i="14" s="1"/>
  <c r="DAK24" i="14" s="1"/>
  <c r="DAO24" i="14" s="1"/>
  <c r="DAS24" i="14" s="1"/>
  <c r="DAW24" i="14" s="1"/>
  <c r="DBA24" i="14" s="1"/>
  <c r="DBE24" i="14" s="1"/>
  <c r="DBI24" i="14" s="1"/>
  <c r="DBM24" i="14" s="1"/>
  <c r="DBQ24" i="14" s="1"/>
  <c r="DBU24" i="14" s="1"/>
  <c r="DBY24" i="14" s="1"/>
  <c r="DCC24" i="14" s="1"/>
  <c r="DCG24" i="14" s="1"/>
  <c r="DCK24" i="14" s="1"/>
  <c r="DCO24" i="14" s="1"/>
  <c r="DCS24" i="14" s="1"/>
  <c r="DCW24" i="14" s="1"/>
  <c r="DDA24" i="14" s="1"/>
  <c r="DDE24" i="14" s="1"/>
  <c r="DDI24" i="14" s="1"/>
  <c r="DDM24" i="14" s="1"/>
  <c r="DDQ24" i="14" s="1"/>
  <c r="DDU24" i="14" s="1"/>
  <c r="DDY24" i="14" s="1"/>
  <c r="DEC24" i="14" s="1"/>
  <c r="DEG24" i="14" s="1"/>
  <c r="DEK24" i="14" s="1"/>
  <c r="DEO24" i="14" s="1"/>
  <c r="DES24" i="14" s="1"/>
  <c r="DEW24" i="14" s="1"/>
  <c r="DFA24" i="14" s="1"/>
  <c r="DFE24" i="14" s="1"/>
  <c r="DFI24" i="14" s="1"/>
  <c r="DFM24" i="14" s="1"/>
  <c r="DFQ24" i="14" s="1"/>
  <c r="DFU24" i="14" s="1"/>
  <c r="DFY24" i="14" s="1"/>
  <c r="DGC24" i="14" s="1"/>
  <c r="DGG24" i="14" s="1"/>
  <c r="DGK24" i="14" s="1"/>
  <c r="DGO24" i="14" s="1"/>
  <c r="DGS24" i="14" s="1"/>
  <c r="DGW24" i="14" s="1"/>
  <c r="DHA24" i="14" s="1"/>
  <c r="DHE24" i="14" s="1"/>
  <c r="DHI24" i="14" s="1"/>
  <c r="DHM24" i="14" s="1"/>
  <c r="DHQ24" i="14" s="1"/>
  <c r="DHU24" i="14" s="1"/>
  <c r="DHY24" i="14" s="1"/>
  <c r="DIC24" i="14" s="1"/>
  <c r="DIG24" i="14" s="1"/>
  <c r="DIK24" i="14" s="1"/>
  <c r="DIO24" i="14" s="1"/>
  <c r="DIS24" i="14" s="1"/>
  <c r="DIW24" i="14" s="1"/>
  <c r="DJA24" i="14" s="1"/>
  <c r="DJE24" i="14" s="1"/>
  <c r="DJI24" i="14" s="1"/>
  <c r="DJM24" i="14" s="1"/>
  <c r="DJQ24" i="14" s="1"/>
  <c r="DJU24" i="14" s="1"/>
  <c r="DJY24" i="14" s="1"/>
  <c r="DKC24" i="14" s="1"/>
  <c r="DKG24" i="14" s="1"/>
  <c r="DKK24" i="14" s="1"/>
  <c r="DKO24" i="14" s="1"/>
  <c r="DKS24" i="14" s="1"/>
  <c r="DKW24" i="14" s="1"/>
  <c r="DLA24" i="14" s="1"/>
  <c r="DLE24" i="14" s="1"/>
  <c r="DLI24" i="14" s="1"/>
  <c r="DLM24" i="14" s="1"/>
  <c r="DLQ24" i="14" s="1"/>
  <c r="DLU24" i="14" s="1"/>
  <c r="DLY24" i="14" s="1"/>
  <c r="DMC24" i="14" s="1"/>
  <c r="DMG24" i="14" s="1"/>
  <c r="DMK24" i="14" s="1"/>
  <c r="DMO24" i="14" s="1"/>
  <c r="DMS24" i="14" s="1"/>
  <c r="DMW24" i="14" s="1"/>
  <c r="DNA24" i="14" s="1"/>
  <c r="DNE24" i="14" s="1"/>
  <c r="DNI24" i="14" s="1"/>
  <c r="DNM24" i="14" s="1"/>
  <c r="DNQ24" i="14" s="1"/>
  <c r="DNU24" i="14" s="1"/>
  <c r="DNY24" i="14" s="1"/>
  <c r="DOC24" i="14" s="1"/>
  <c r="DOG24" i="14" s="1"/>
  <c r="DOK24" i="14" s="1"/>
  <c r="DOO24" i="14" s="1"/>
  <c r="DOS24" i="14" s="1"/>
  <c r="DOW24" i="14" s="1"/>
  <c r="DPA24" i="14" s="1"/>
  <c r="DPE24" i="14" s="1"/>
  <c r="DPI24" i="14" s="1"/>
  <c r="DPM24" i="14" s="1"/>
  <c r="DPQ24" i="14" s="1"/>
  <c r="DPU24" i="14" s="1"/>
  <c r="DPY24" i="14" s="1"/>
  <c r="DQC24" i="14" s="1"/>
  <c r="DQG24" i="14" s="1"/>
  <c r="DQK24" i="14" s="1"/>
  <c r="DQO24" i="14" s="1"/>
  <c r="DQS24" i="14" s="1"/>
  <c r="DQW24" i="14" s="1"/>
  <c r="DRA24" i="14" s="1"/>
  <c r="DRE24" i="14" s="1"/>
  <c r="DRI24" i="14" s="1"/>
  <c r="DRM24" i="14" s="1"/>
  <c r="DRQ24" i="14" s="1"/>
  <c r="DRU24" i="14" s="1"/>
  <c r="DRY24" i="14" s="1"/>
  <c r="DSC24" i="14" s="1"/>
  <c r="DSG24" i="14" s="1"/>
  <c r="DSK24" i="14" s="1"/>
  <c r="DSO24" i="14" s="1"/>
  <c r="DSS24" i="14" s="1"/>
  <c r="DSW24" i="14" s="1"/>
  <c r="DTA24" i="14" s="1"/>
  <c r="DTE24" i="14" s="1"/>
  <c r="DTI24" i="14" s="1"/>
  <c r="DTM24" i="14" s="1"/>
  <c r="DTQ24" i="14" s="1"/>
  <c r="DTU24" i="14" s="1"/>
  <c r="DTY24" i="14" s="1"/>
  <c r="DUC24" i="14" s="1"/>
  <c r="DUG24" i="14" s="1"/>
  <c r="DUK24" i="14" s="1"/>
  <c r="DUO24" i="14" s="1"/>
  <c r="DUS24" i="14" s="1"/>
  <c r="DUW24" i="14" s="1"/>
  <c r="DVA24" i="14" s="1"/>
  <c r="DVE24" i="14" s="1"/>
  <c r="DVI24" i="14" s="1"/>
  <c r="DVM24" i="14" s="1"/>
  <c r="DVQ24" i="14" s="1"/>
  <c r="DVU24" i="14" s="1"/>
  <c r="DVY24" i="14" s="1"/>
  <c r="DWC24" i="14" s="1"/>
  <c r="DWG24" i="14" s="1"/>
  <c r="DWK24" i="14" s="1"/>
  <c r="DWO24" i="14" s="1"/>
  <c r="DWS24" i="14" s="1"/>
  <c r="DWW24" i="14" s="1"/>
  <c r="DXA24" i="14" s="1"/>
  <c r="DXE24" i="14" s="1"/>
  <c r="DXI24" i="14" s="1"/>
  <c r="DXM24" i="14" s="1"/>
  <c r="DXQ24" i="14" s="1"/>
  <c r="DXU24" i="14" s="1"/>
  <c r="DXY24" i="14" s="1"/>
  <c r="DYC24" i="14" s="1"/>
  <c r="DYG24" i="14" s="1"/>
  <c r="DYK24" i="14" s="1"/>
  <c r="DYO24" i="14" s="1"/>
  <c r="DYS24" i="14" s="1"/>
  <c r="DYW24" i="14" s="1"/>
  <c r="DZA24" i="14" s="1"/>
  <c r="DZE24" i="14" s="1"/>
  <c r="DZI24" i="14" s="1"/>
  <c r="DZM24" i="14" s="1"/>
  <c r="DZQ24" i="14" s="1"/>
  <c r="DZU24" i="14" s="1"/>
  <c r="DZY24" i="14" s="1"/>
  <c r="EAC24" i="14" s="1"/>
  <c r="EAG24" i="14" s="1"/>
  <c r="EAK24" i="14" s="1"/>
  <c r="EAO24" i="14" s="1"/>
  <c r="EAS24" i="14" s="1"/>
  <c r="EAW24" i="14" s="1"/>
  <c r="EBA24" i="14" s="1"/>
  <c r="EBE24" i="14" s="1"/>
  <c r="EBI24" i="14" s="1"/>
  <c r="EBM24" i="14" s="1"/>
  <c r="EBQ24" i="14" s="1"/>
  <c r="EBU24" i="14" s="1"/>
  <c r="EBY24" i="14" s="1"/>
  <c r="ECC24" i="14" s="1"/>
  <c r="ECG24" i="14" s="1"/>
  <c r="ECK24" i="14" s="1"/>
  <c r="ECO24" i="14" s="1"/>
  <c r="ECS24" i="14" s="1"/>
  <c r="ECW24" i="14" s="1"/>
  <c r="EDA24" i="14" s="1"/>
  <c r="EDE24" i="14" s="1"/>
  <c r="EDI24" i="14" s="1"/>
  <c r="EDM24" i="14" s="1"/>
  <c r="EDQ24" i="14" s="1"/>
  <c r="EDU24" i="14" s="1"/>
  <c r="EDY24" i="14" s="1"/>
  <c r="EEC24" i="14" s="1"/>
  <c r="EEG24" i="14" s="1"/>
  <c r="EEK24" i="14" s="1"/>
  <c r="EEO24" i="14" s="1"/>
  <c r="EES24" i="14" s="1"/>
  <c r="EEW24" i="14" s="1"/>
  <c r="EFA24" i="14" s="1"/>
  <c r="EFE24" i="14" s="1"/>
  <c r="EFI24" i="14" s="1"/>
  <c r="EFM24" i="14" s="1"/>
  <c r="EFQ24" i="14" s="1"/>
  <c r="EFU24" i="14" s="1"/>
  <c r="EFY24" i="14" s="1"/>
  <c r="EGC24" i="14" s="1"/>
  <c r="EGG24" i="14" s="1"/>
  <c r="EGK24" i="14" s="1"/>
  <c r="EGO24" i="14" s="1"/>
  <c r="EGS24" i="14" s="1"/>
  <c r="EGW24" i="14" s="1"/>
  <c r="EHA24" i="14" s="1"/>
  <c r="EHE24" i="14" s="1"/>
  <c r="EHI24" i="14" s="1"/>
  <c r="EHM24" i="14" s="1"/>
  <c r="EHQ24" i="14" s="1"/>
  <c r="EHU24" i="14" s="1"/>
  <c r="EHY24" i="14" s="1"/>
  <c r="EIC24" i="14" s="1"/>
  <c r="EIG24" i="14" s="1"/>
  <c r="EIK24" i="14" s="1"/>
  <c r="EIO24" i="14" s="1"/>
  <c r="EIS24" i="14" s="1"/>
  <c r="EIW24" i="14" s="1"/>
  <c r="EJA24" i="14" s="1"/>
  <c r="EJE24" i="14" s="1"/>
  <c r="EJI24" i="14" s="1"/>
  <c r="EJM24" i="14" s="1"/>
  <c r="EJQ24" i="14" s="1"/>
  <c r="EJU24" i="14" s="1"/>
  <c r="EJY24" i="14" s="1"/>
  <c r="EKC24" i="14" s="1"/>
  <c r="EKG24" i="14" s="1"/>
  <c r="EKK24" i="14" s="1"/>
  <c r="EKO24" i="14" s="1"/>
  <c r="EKS24" i="14" s="1"/>
  <c r="EKW24" i="14" s="1"/>
  <c r="ELA24" i="14" s="1"/>
  <c r="ELE24" i="14" s="1"/>
  <c r="ELI24" i="14" s="1"/>
  <c r="ELM24" i="14" s="1"/>
  <c r="ELQ24" i="14" s="1"/>
  <c r="ELU24" i="14" s="1"/>
  <c r="ELY24" i="14" s="1"/>
  <c r="EMC24" i="14" s="1"/>
  <c r="EMG24" i="14" s="1"/>
  <c r="EMK24" i="14" s="1"/>
  <c r="EMO24" i="14" s="1"/>
  <c r="EMS24" i="14" s="1"/>
  <c r="EMW24" i="14" s="1"/>
  <c r="ENA24" i="14" s="1"/>
  <c r="ENE24" i="14" s="1"/>
  <c r="ENI24" i="14" s="1"/>
  <c r="ENM24" i="14" s="1"/>
  <c r="ENQ24" i="14" s="1"/>
  <c r="ENU24" i="14" s="1"/>
  <c r="ENY24" i="14" s="1"/>
  <c r="EOC24" i="14" s="1"/>
  <c r="EOG24" i="14" s="1"/>
  <c r="EOK24" i="14" s="1"/>
  <c r="EOO24" i="14" s="1"/>
  <c r="EOS24" i="14" s="1"/>
  <c r="EOW24" i="14" s="1"/>
  <c r="EPA24" i="14" s="1"/>
  <c r="EPE24" i="14" s="1"/>
  <c r="EPI24" i="14" s="1"/>
  <c r="EPM24" i="14" s="1"/>
  <c r="EPQ24" i="14" s="1"/>
  <c r="EPU24" i="14" s="1"/>
  <c r="EPY24" i="14" s="1"/>
  <c r="EQC24" i="14" s="1"/>
  <c r="EQG24" i="14" s="1"/>
  <c r="EQK24" i="14" s="1"/>
  <c r="EQO24" i="14" s="1"/>
  <c r="EQS24" i="14" s="1"/>
  <c r="EQW24" i="14" s="1"/>
  <c r="ERA24" i="14" s="1"/>
  <c r="ERE24" i="14" s="1"/>
  <c r="ERI24" i="14" s="1"/>
  <c r="ERM24" i="14" s="1"/>
  <c r="ERQ24" i="14" s="1"/>
  <c r="ERU24" i="14" s="1"/>
  <c r="ERY24" i="14" s="1"/>
  <c r="ESC24" i="14" s="1"/>
  <c r="ESG24" i="14" s="1"/>
  <c r="ESK24" i="14" s="1"/>
  <c r="ESO24" i="14" s="1"/>
  <c r="ESS24" i="14" s="1"/>
  <c r="ESW24" i="14" s="1"/>
  <c r="ETA24" i="14" s="1"/>
  <c r="ETE24" i="14" s="1"/>
  <c r="ETI24" i="14" s="1"/>
  <c r="ETM24" i="14" s="1"/>
  <c r="ETQ24" i="14" s="1"/>
  <c r="ETU24" i="14" s="1"/>
  <c r="ETY24" i="14" s="1"/>
  <c r="EUC24" i="14" s="1"/>
  <c r="EUG24" i="14" s="1"/>
  <c r="EUK24" i="14" s="1"/>
  <c r="EUO24" i="14" s="1"/>
  <c r="EUS24" i="14" s="1"/>
  <c r="EUW24" i="14" s="1"/>
  <c r="EVA24" i="14" s="1"/>
  <c r="EVE24" i="14" s="1"/>
  <c r="EVI24" i="14" s="1"/>
  <c r="EVM24" i="14" s="1"/>
  <c r="EVQ24" i="14" s="1"/>
  <c r="EVU24" i="14" s="1"/>
  <c r="EVY24" i="14" s="1"/>
  <c r="EWC24" i="14" s="1"/>
  <c r="EWG24" i="14" s="1"/>
  <c r="EWK24" i="14" s="1"/>
  <c r="EWO24" i="14" s="1"/>
  <c r="EWS24" i="14" s="1"/>
  <c r="EWW24" i="14" s="1"/>
  <c r="EXA24" i="14" s="1"/>
  <c r="EXE24" i="14" s="1"/>
  <c r="EXI24" i="14" s="1"/>
  <c r="EXM24" i="14" s="1"/>
  <c r="EXQ24" i="14" s="1"/>
  <c r="EXU24" i="14" s="1"/>
  <c r="EXY24" i="14" s="1"/>
  <c r="EYC24" i="14" s="1"/>
  <c r="EYG24" i="14" s="1"/>
  <c r="EYK24" i="14" s="1"/>
  <c r="EYO24" i="14" s="1"/>
  <c r="EYS24" i="14" s="1"/>
  <c r="EYW24" i="14" s="1"/>
  <c r="EZA24" i="14" s="1"/>
  <c r="EZE24" i="14" s="1"/>
  <c r="EZI24" i="14" s="1"/>
  <c r="EZM24" i="14" s="1"/>
  <c r="EZQ24" i="14" s="1"/>
  <c r="EZU24" i="14" s="1"/>
  <c r="EZY24" i="14" s="1"/>
  <c r="FAC24" i="14" s="1"/>
  <c r="FAG24" i="14" s="1"/>
  <c r="FAK24" i="14" s="1"/>
  <c r="FAO24" i="14" s="1"/>
  <c r="FAS24" i="14" s="1"/>
  <c r="FAW24" i="14" s="1"/>
  <c r="FBA24" i="14" s="1"/>
  <c r="FBE24" i="14" s="1"/>
  <c r="FBI24" i="14" s="1"/>
  <c r="FBM24" i="14" s="1"/>
  <c r="FBQ24" i="14" s="1"/>
  <c r="FBU24" i="14" s="1"/>
  <c r="FBY24" i="14" s="1"/>
  <c r="FCC24" i="14" s="1"/>
  <c r="FCG24" i="14" s="1"/>
  <c r="FCK24" i="14" s="1"/>
  <c r="FCO24" i="14" s="1"/>
  <c r="FCS24" i="14" s="1"/>
  <c r="FCW24" i="14" s="1"/>
  <c r="FDA24" i="14" s="1"/>
  <c r="FDE24" i="14" s="1"/>
  <c r="FDI24" i="14" s="1"/>
  <c r="FDM24" i="14" s="1"/>
  <c r="FDQ24" i="14" s="1"/>
  <c r="FDU24" i="14" s="1"/>
  <c r="FDY24" i="14" s="1"/>
  <c r="FEC24" i="14" s="1"/>
  <c r="FEG24" i="14" s="1"/>
  <c r="FEK24" i="14" s="1"/>
  <c r="FEO24" i="14" s="1"/>
  <c r="FES24" i="14" s="1"/>
  <c r="FEW24" i="14" s="1"/>
  <c r="FFA24" i="14" s="1"/>
  <c r="FFE24" i="14" s="1"/>
  <c r="FFI24" i="14" s="1"/>
  <c r="FFM24" i="14" s="1"/>
  <c r="FFQ24" i="14" s="1"/>
  <c r="FFU24" i="14" s="1"/>
  <c r="FFY24" i="14" s="1"/>
  <c r="FGC24" i="14" s="1"/>
  <c r="FGG24" i="14" s="1"/>
  <c r="FGK24" i="14" s="1"/>
  <c r="FGO24" i="14" s="1"/>
  <c r="FGS24" i="14" s="1"/>
  <c r="FGW24" i="14" s="1"/>
  <c r="FHA24" i="14" s="1"/>
  <c r="FHE24" i="14" s="1"/>
  <c r="FHI24" i="14" s="1"/>
  <c r="FHM24" i="14" s="1"/>
  <c r="FHQ24" i="14" s="1"/>
  <c r="FHU24" i="14" s="1"/>
  <c r="FHY24" i="14" s="1"/>
  <c r="FIC24" i="14" s="1"/>
  <c r="FIG24" i="14" s="1"/>
  <c r="FIK24" i="14" s="1"/>
  <c r="FIO24" i="14" s="1"/>
  <c r="FIS24" i="14" s="1"/>
  <c r="FIW24" i="14" s="1"/>
  <c r="FJA24" i="14" s="1"/>
  <c r="FJE24" i="14" s="1"/>
  <c r="FJI24" i="14" s="1"/>
  <c r="FJM24" i="14" s="1"/>
  <c r="FJQ24" i="14" s="1"/>
  <c r="FJU24" i="14" s="1"/>
  <c r="FJY24" i="14" s="1"/>
  <c r="FKC24" i="14" s="1"/>
  <c r="FKG24" i="14" s="1"/>
  <c r="FKK24" i="14" s="1"/>
  <c r="FKO24" i="14" s="1"/>
  <c r="FKS24" i="14" s="1"/>
  <c r="FKW24" i="14" s="1"/>
  <c r="FLA24" i="14" s="1"/>
  <c r="FLE24" i="14" s="1"/>
  <c r="FLI24" i="14" s="1"/>
  <c r="FLM24" i="14" s="1"/>
  <c r="FLQ24" i="14" s="1"/>
  <c r="FLU24" i="14" s="1"/>
  <c r="FLY24" i="14" s="1"/>
  <c r="FMC24" i="14" s="1"/>
  <c r="FMG24" i="14" s="1"/>
  <c r="FMK24" i="14" s="1"/>
  <c r="FMO24" i="14" s="1"/>
  <c r="FMS24" i="14" s="1"/>
  <c r="FMW24" i="14" s="1"/>
  <c r="FNA24" i="14" s="1"/>
  <c r="FNE24" i="14" s="1"/>
  <c r="FNI24" i="14" s="1"/>
  <c r="FNM24" i="14" s="1"/>
  <c r="FNQ24" i="14" s="1"/>
  <c r="FNU24" i="14" s="1"/>
  <c r="FNY24" i="14" s="1"/>
  <c r="FOC24" i="14" s="1"/>
  <c r="FOG24" i="14" s="1"/>
  <c r="FOK24" i="14" s="1"/>
  <c r="FOO24" i="14" s="1"/>
  <c r="FOS24" i="14" s="1"/>
  <c r="FOW24" i="14" s="1"/>
  <c r="FPA24" i="14" s="1"/>
  <c r="FPE24" i="14" s="1"/>
  <c r="FPI24" i="14" s="1"/>
  <c r="FPM24" i="14" s="1"/>
  <c r="FPQ24" i="14" s="1"/>
  <c r="FPU24" i="14" s="1"/>
  <c r="FPY24" i="14" s="1"/>
  <c r="FQC24" i="14" s="1"/>
  <c r="FQG24" i="14" s="1"/>
  <c r="FQK24" i="14" s="1"/>
  <c r="FQO24" i="14" s="1"/>
  <c r="FQS24" i="14" s="1"/>
  <c r="FQW24" i="14" s="1"/>
  <c r="FRA24" i="14" s="1"/>
  <c r="FRE24" i="14" s="1"/>
  <c r="FRI24" i="14" s="1"/>
  <c r="FRM24" i="14" s="1"/>
  <c r="FRQ24" i="14" s="1"/>
  <c r="FRU24" i="14" s="1"/>
  <c r="FRY24" i="14" s="1"/>
  <c r="FSC24" i="14" s="1"/>
  <c r="FSG24" i="14" s="1"/>
  <c r="FSK24" i="14" s="1"/>
  <c r="FSO24" i="14" s="1"/>
  <c r="FSS24" i="14" s="1"/>
  <c r="FSW24" i="14" s="1"/>
  <c r="FTA24" i="14" s="1"/>
  <c r="FTE24" i="14" s="1"/>
  <c r="FTI24" i="14" s="1"/>
  <c r="FTM24" i="14" s="1"/>
  <c r="FTQ24" i="14" s="1"/>
  <c r="FTU24" i="14" s="1"/>
  <c r="FTY24" i="14" s="1"/>
  <c r="FUC24" i="14" s="1"/>
  <c r="FUG24" i="14" s="1"/>
  <c r="FUK24" i="14" s="1"/>
  <c r="FUO24" i="14" s="1"/>
  <c r="FUS24" i="14" s="1"/>
  <c r="FUW24" i="14" s="1"/>
  <c r="FVA24" i="14" s="1"/>
  <c r="FVE24" i="14" s="1"/>
  <c r="FVI24" i="14" s="1"/>
  <c r="FVM24" i="14" s="1"/>
  <c r="FVQ24" i="14" s="1"/>
  <c r="FVU24" i="14" s="1"/>
  <c r="FVY24" i="14" s="1"/>
  <c r="FWC24" i="14" s="1"/>
  <c r="FWG24" i="14" s="1"/>
  <c r="FWK24" i="14" s="1"/>
  <c r="FWO24" i="14" s="1"/>
  <c r="FWS24" i="14" s="1"/>
  <c r="FWW24" i="14" s="1"/>
  <c r="FXA24" i="14" s="1"/>
  <c r="FXE24" i="14" s="1"/>
  <c r="FXI24" i="14" s="1"/>
  <c r="FXM24" i="14" s="1"/>
  <c r="FXQ24" i="14" s="1"/>
  <c r="FXU24" i="14" s="1"/>
  <c r="FXY24" i="14" s="1"/>
  <c r="FYC24" i="14" s="1"/>
  <c r="FYG24" i="14" s="1"/>
  <c r="FYK24" i="14" s="1"/>
  <c r="FYO24" i="14" s="1"/>
  <c r="FYS24" i="14" s="1"/>
  <c r="FYW24" i="14" s="1"/>
  <c r="FZA24" i="14" s="1"/>
  <c r="FZE24" i="14" s="1"/>
  <c r="FZI24" i="14" s="1"/>
  <c r="FZM24" i="14" s="1"/>
  <c r="FZQ24" i="14" s="1"/>
  <c r="FZU24" i="14" s="1"/>
  <c r="FZY24" i="14" s="1"/>
  <c r="GAC24" i="14" s="1"/>
  <c r="GAG24" i="14" s="1"/>
  <c r="GAK24" i="14" s="1"/>
  <c r="GAO24" i="14" s="1"/>
  <c r="GAS24" i="14" s="1"/>
  <c r="GAW24" i="14" s="1"/>
  <c r="GBA24" i="14" s="1"/>
  <c r="GBE24" i="14" s="1"/>
  <c r="GBI24" i="14" s="1"/>
  <c r="GBM24" i="14" s="1"/>
  <c r="GBQ24" i="14" s="1"/>
  <c r="GBU24" i="14" s="1"/>
  <c r="GBY24" i="14" s="1"/>
  <c r="GCC24" i="14" s="1"/>
  <c r="GCG24" i="14" s="1"/>
  <c r="GCK24" i="14" s="1"/>
  <c r="GCO24" i="14" s="1"/>
  <c r="GCS24" i="14" s="1"/>
  <c r="GCW24" i="14" s="1"/>
  <c r="GDA24" i="14" s="1"/>
  <c r="GDE24" i="14" s="1"/>
  <c r="GDI24" i="14" s="1"/>
  <c r="GDM24" i="14" s="1"/>
  <c r="GDQ24" i="14" s="1"/>
  <c r="GDU24" i="14" s="1"/>
  <c r="GDY24" i="14" s="1"/>
  <c r="GEC24" i="14" s="1"/>
  <c r="GEG24" i="14" s="1"/>
  <c r="GEK24" i="14" s="1"/>
  <c r="GEO24" i="14" s="1"/>
  <c r="GES24" i="14" s="1"/>
  <c r="GEW24" i="14" s="1"/>
  <c r="GFA24" i="14" s="1"/>
  <c r="GFE24" i="14" s="1"/>
  <c r="GFI24" i="14" s="1"/>
  <c r="GFM24" i="14" s="1"/>
  <c r="GFQ24" i="14" s="1"/>
  <c r="GFU24" i="14" s="1"/>
  <c r="GFY24" i="14" s="1"/>
  <c r="GGC24" i="14" s="1"/>
  <c r="GGG24" i="14" s="1"/>
  <c r="GGK24" i="14" s="1"/>
  <c r="GGO24" i="14" s="1"/>
  <c r="GGS24" i="14" s="1"/>
  <c r="GGW24" i="14" s="1"/>
  <c r="GHA24" i="14" s="1"/>
  <c r="GHE24" i="14" s="1"/>
  <c r="GHI24" i="14" s="1"/>
  <c r="GHM24" i="14" s="1"/>
  <c r="GHQ24" i="14" s="1"/>
  <c r="GHU24" i="14" s="1"/>
  <c r="GHY24" i="14" s="1"/>
  <c r="GIC24" i="14" s="1"/>
  <c r="GIG24" i="14" s="1"/>
  <c r="GIK24" i="14" s="1"/>
  <c r="GIO24" i="14" s="1"/>
  <c r="GIS24" i="14" s="1"/>
  <c r="GIW24" i="14" s="1"/>
  <c r="GJA24" i="14" s="1"/>
  <c r="GJE24" i="14" s="1"/>
  <c r="GJI24" i="14" s="1"/>
  <c r="GJM24" i="14" s="1"/>
  <c r="GJQ24" i="14" s="1"/>
  <c r="GJU24" i="14" s="1"/>
  <c r="GJY24" i="14" s="1"/>
  <c r="GKC24" i="14" s="1"/>
  <c r="GKG24" i="14" s="1"/>
  <c r="GKK24" i="14" s="1"/>
  <c r="GKO24" i="14" s="1"/>
  <c r="GKS24" i="14" s="1"/>
  <c r="GKW24" i="14" s="1"/>
  <c r="GLA24" i="14" s="1"/>
  <c r="GLE24" i="14" s="1"/>
  <c r="GLI24" i="14" s="1"/>
  <c r="GLM24" i="14" s="1"/>
  <c r="GLQ24" i="14" s="1"/>
  <c r="GLU24" i="14" s="1"/>
  <c r="GLY24" i="14" s="1"/>
  <c r="GMC24" i="14" s="1"/>
  <c r="GMG24" i="14" s="1"/>
  <c r="GMK24" i="14" s="1"/>
  <c r="GMO24" i="14" s="1"/>
  <c r="GMS24" i="14" s="1"/>
  <c r="GMW24" i="14" s="1"/>
  <c r="GNA24" i="14" s="1"/>
  <c r="GNE24" i="14" s="1"/>
  <c r="GNI24" i="14" s="1"/>
  <c r="GNM24" i="14" s="1"/>
  <c r="GNQ24" i="14" s="1"/>
  <c r="GNU24" i="14" s="1"/>
  <c r="GNY24" i="14" s="1"/>
  <c r="GOC24" i="14" s="1"/>
  <c r="GOG24" i="14" s="1"/>
  <c r="GOK24" i="14" s="1"/>
  <c r="GOO24" i="14" s="1"/>
  <c r="GOS24" i="14" s="1"/>
  <c r="GOW24" i="14" s="1"/>
  <c r="GPA24" i="14" s="1"/>
  <c r="GPE24" i="14" s="1"/>
  <c r="GPI24" i="14" s="1"/>
  <c r="GPM24" i="14" s="1"/>
  <c r="GPQ24" i="14" s="1"/>
  <c r="GPU24" i="14" s="1"/>
  <c r="GPY24" i="14" s="1"/>
  <c r="GQC24" i="14" s="1"/>
  <c r="GQG24" i="14" s="1"/>
  <c r="GQK24" i="14" s="1"/>
  <c r="GQO24" i="14" s="1"/>
  <c r="GQS24" i="14" s="1"/>
  <c r="GQW24" i="14" s="1"/>
  <c r="GRA24" i="14" s="1"/>
  <c r="GRE24" i="14" s="1"/>
  <c r="GRI24" i="14" s="1"/>
  <c r="GRM24" i="14" s="1"/>
  <c r="GRQ24" i="14" s="1"/>
  <c r="GRU24" i="14" s="1"/>
  <c r="GRY24" i="14" s="1"/>
  <c r="GSC24" i="14" s="1"/>
  <c r="GSG24" i="14" s="1"/>
  <c r="GSK24" i="14" s="1"/>
  <c r="GSO24" i="14" s="1"/>
  <c r="GSS24" i="14" s="1"/>
  <c r="GSW24" i="14" s="1"/>
  <c r="GTA24" i="14" s="1"/>
  <c r="GTE24" i="14" s="1"/>
  <c r="GTI24" i="14" s="1"/>
  <c r="GTM24" i="14" s="1"/>
  <c r="GTQ24" i="14" s="1"/>
  <c r="GTU24" i="14" s="1"/>
  <c r="GTY24" i="14" s="1"/>
  <c r="GUC24" i="14" s="1"/>
  <c r="GUG24" i="14" s="1"/>
  <c r="GUK24" i="14" s="1"/>
  <c r="GUO24" i="14" s="1"/>
  <c r="GUS24" i="14" s="1"/>
  <c r="GUW24" i="14" s="1"/>
  <c r="GVA24" i="14" s="1"/>
  <c r="GVE24" i="14" s="1"/>
  <c r="GVI24" i="14" s="1"/>
  <c r="GVM24" i="14" s="1"/>
  <c r="GVQ24" i="14" s="1"/>
  <c r="GVU24" i="14" s="1"/>
  <c r="GVY24" i="14" s="1"/>
  <c r="GWC24" i="14" s="1"/>
  <c r="GWG24" i="14" s="1"/>
  <c r="GWK24" i="14" s="1"/>
  <c r="GWO24" i="14" s="1"/>
  <c r="GWS24" i="14" s="1"/>
  <c r="GWW24" i="14" s="1"/>
  <c r="GXA24" i="14" s="1"/>
  <c r="GXE24" i="14" s="1"/>
  <c r="GXI24" i="14" s="1"/>
  <c r="GXM24" i="14" s="1"/>
  <c r="GXQ24" i="14" s="1"/>
  <c r="GXU24" i="14" s="1"/>
  <c r="GXY24" i="14" s="1"/>
  <c r="GYC24" i="14" s="1"/>
  <c r="GYG24" i="14" s="1"/>
  <c r="GYK24" i="14" s="1"/>
  <c r="GYO24" i="14" s="1"/>
  <c r="GYS24" i="14" s="1"/>
  <c r="GYW24" i="14" s="1"/>
  <c r="GZA24" i="14" s="1"/>
  <c r="GZE24" i="14" s="1"/>
  <c r="GZI24" i="14" s="1"/>
  <c r="GZM24" i="14" s="1"/>
  <c r="GZQ24" i="14" s="1"/>
  <c r="GZU24" i="14" s="1"/>
  <c r="GZY24" i="14" s="1"/>
  <c r="HAC24" i="14" s="1"/>
  <c r="HAG24" i="14" s="1"/>
  <c r="HAK24" i="14" s="1"/>
  <c r="HAO24" i="14" s="1"/>
  <c r="HAS24" i="14" s="1"/>
  <c r="HAW24" i="14" s="1"/>
  <c r="HBA24" i="14" s="1"/>
  <c r="HBE24" i="14" s="1"/>
  <c r="HBI24" i="14" s="1"/>
  <c r="HBM24" i="14" s="1"/>
  <c r="HBQ24" i="14" s="1"/>
  <c r="HBU24" i="14" s="1"/>
  <c r="HBY24" i="14" s="1"/>
  <c r="HCC24" i="14" s="1"/>
  <c r="HCG24" i="14" s="1"/>
  <c r="HCK24" i="14" s="1"/>
  <c r="HCO24" i="14" s="1"/>
  <c r="HCS24" i="14" s="1"/>
  <c r="HCW24" i="14" s="1"/>
  <c r="HDA24" i="14" s="1"/>
  <c r="HDE24" i="14" s="1"/>
  <c r="HDI24" i="14" s="1"/>
  <c r="HDM24" i="14" s="1"/>
  <c r="HDQ24" i="14" s="1"/>
  <c r="HDU24" i="14" s="1"/>
  <c r="HDY24" i="14" s="1"/>
  <c r="HEC24" i="14" s="1"/>
  <c r="HEG24" i="14" s="1"/>
  <c r="HEK24" i="14" s="1"/>
  <c r="HEO24" i="14" s="1"/>
  <c r="HES24" i="14" s="1"/>
  <c r="HEW24" i="14" s="1"/>
  <c r="HFA24" i="14" s="1"/>
  <c r="HFE24" i="14" s="1"/>
  <c r="HFI24" i="14" s="1"/>
  <c r="HFM24" i="14" s="1"/>
  <c r="HFQ24" i="14" s="1"/>
  <c r="HFU24" i="14" s="1"/>
  <c r="HFY24" i="14" s="1"/>
  <c r="HGC24" i="14" s="1"/>
  <c r="HGG24" i="14" s="1"/>
  <c r="HGK24" i="14" s="1"/>
  <c r="HGO24" i="14" s="1"/>
  <c r="HGS24" i="14" s="1"/>
  <c r="HGW24" i="14" s="1"/>
  <c r="HHA24" i="14" s="1"/>
  <c r="HHE24" i="14" s="1"/>
  <c r="HHI24" i="14" s="1"/>
  <c r="HHM24" i="14" s="1"/>
  <c r="HHQ24" i="14" s="1"/>
  <c r="HHU24" i="14" s="1"/>
  <c r="HHY24" i="14" s="1"/>
  <c r="HIC24" i="14" s="1"/>
  <c r="HIG24" i="14" s="1"/>
  <c r="HIK24" i="14" s="1"/>
  <c r="HIO24" i="14" s="1"/>
  <c r="HIS24" i="14" s="1"/>
  <c r="HIW24" i="14" s="1"/>
  <c r="HJA24" i="14" s="1"/>
  <c r="HJE24" i="14" s="1"/>
  <c r="HJI24" i="14" s="1"/>
  <c r="HJM24" i="14" s="1"/>
  <c r="HJQ24" i="14" s="1"/>
  <c r="HJU24" i="14" s="1"/>
  <c r="HJY24" i="14" s="1"/>
  <c r="HKC24" i="14" s="1"/>
  <c r="HKG24" i="14" s="1"/>
  <c r="HKK24" i="14" s="1"/>
  <c r="HKO24" i="14" s="1"/>
  <c r="HKS24" i="14" s="1"/>
  <c r="HKW24" i="14" s="1"/>
  <c r="HLA24" i="14" s="1"/>
  <c r="HLE24" i="14" s="1"/>
  <c r="HLI24" i="14" s="1"/>
  <c r="HLM24" i="14" s="1"/>
  <c r="HLQ24" i="14" s="1"/>
  <c r="HLU24" i="14" s="1"/>
  <c r="HLY24" i="14" s="1"/>
  <c r="HMC24" i="14" s="1"/>
  <c r="HMG24" i="14" s="1"/>
  <c r="HMK24" i="14" s="1"/>
  <c r="HMO24" i="14" s="1"/>
  <c r="HMS24" i="14" s="1"/>
  <c r="HMW24" i="14" s="1"/>
  <c r="HNA24" i="14" s="1"/>
  <c r="HNE24" i="14" s="1"/>
  <c r="HNI24" i="14" s="1"/>
  <c r="HNM24" i="14" s="1"/>
  <c r="HNQ24" i="14" s="1"/>
  <c r="HNU24" i="14" s="1"/>
  <c r="HNY24" i="14" s="1"/>
  <c r="HOC24" i="14" s="1"/>
  <c r="HOG24" i="14" s="1"/>
  <c r="HOK24" i="14" s="1"/>
  <c r="HOO24" i="14" s="1"/>
  <c r="HOS24" i="14" s="1"/>
  <c r="HOW24" i="14" s="1"/>
  <c r="HPA24" i="14" s="1"/>
  <c r="HPE24" i="14" s="1"/>
  <c r="HPI24" i="14" s="1"/>
  <c r="HPM24" i="14" s="1"/>
  <c r="HPQ24" i="14" s="1"/>
  <c r="HPU24" i="14" s="1"/>
  <c r="HPY24" i="14" s="1"/>
  <c r="HQC24" i="14" s="1"/>
  <c r="HQG24" i="14" s="1"/>
  <c r="HQK24" i="14" s="1"/>
  <c r="HQO24" i="14" s="1"/>
  <c r="HQS24" i="14" s="1"/>
  <c r="HQW24" i="14" s="1"/>
  <c r="HRA24" i="14" s="1"/>
  <c r="HRE24" i="14" s="1"/>
  <c r="HRI24" i="14" s="1"/>
  <c r="HRM24" i="14" s="1"/>
  <c r="HRQ24" i="14" s="1"/>
  <c r="HRU24" i="14" s="1"/>
  <c r="HRY24" i="14" s="1"/>
  <c r="HSC24" i="14" s="1"/>
  <c r="HSG24" i="14" s="1"/>
  <c r="HSK24" i="14" s="1"/>
  <c r="HSO24" i="14" s="1"/>
  <c r="HSS24" i="14" s="1"/>
  <c r="HSW24" i="14" s="1"/>
  <c r="HTA24" i="14" s="1"/>
  <c r="HTE24" i="14" s="1"/>
  <c r="HTI24" i="14" s="1"/>
  <c r="HTM24" i="14" s="1"/>
  <c r="HTQ24" i="14" s="1"/>
  <c r="HTU24" i="14" s="1"/>
  <c r="HTY24" i="14" s="1"/>
  <c r="HUC24" i="14" s="1"/>
  <c r="HUG24" i="14" s="1"/>
  <c r="HUK24" i="14" s="1"/>
  <c r="HUO24" i="14" s="1"/>
  <c r="HUS24" i="14" s="1"/>
  <c r="HUW24" i="14" s="1"/>
  <c r="HVA24" i="14" s="1"/>
  <c r="HVE24" i="14" s="1"/>
  <c r="HVI24" i="14" s="1"/>
  <c r="HVM24" i="14" s="1"/>
  <c r="HVQ24" i="14" s="1"/>
  <c r="HVU24" i="14" s="1"/>
  <c r="HVY24" i="14" s="1"/>
  <c r="HWC24" i="14" s="1"/>
  <c r="HWG24" i="14" s="1"/>
  <c r="HWK24" i="14" s="1"/>
  <c r="HWO24" i="14" s="1"/>
  <c r="HWS24" i="14" s="1"/>
  <c r="HWW24" i="14" s="1"/>
  <c r="HXA24" i="14" s="1"/>
  <c r="HXE24" i="14" s="1"/>
  <c r="HXI24" i="14" s="1"/>
  <c r="HXM24" i="14" s="1"/>
  <c r="HXQ24" i="14" s="1"/>
  <c r="HXU24" i="14" s="1"/>
  <c r="HXY24" i="14" s="1"/>
  <c r="HYC24" i="14" s="1"/>
  <c r="HYG24" i="14" s="1"/>
  <c r="HYK24" i="14" s="1"/>
  <c r="HYO24" i="14" s="1"/>
  <c r="HYS24" i="14" s="1"/>
  <c r="HYW24" i="14" s="1"/>
  <c r="HZA24" i="14" s="1"/>
  <c r="HZE24" i="14" s="1"/>
  <c r="HZI24" i="14" s="1"/>
  <c r="HZM24" i="14" s="1"/>
  <c r="HZQ24" i="14" s="1"/>
  <c r="HZU24" i="14" s="1"/>
  <c r="HZY24" i="14" s="1"/>
  <c r="IAC24" i="14" s="1"/>
  <c r="IAG24" i="14" s="1"/>
  <c r="IAK24" i="14" s="1"/>
  <c r="IAO24" i="14" s="1"/>
  <c r="IAS24" i="14" s="1"/>
  <c r="IAW24" i="14" s="1"/>
  <c r="IBA24" i="14" s="1"/>
  <c r="IBE24" i="14" s="1"/>
  <c r="IBI24" i="14" s="1"/>
  <c r="IBM24" i="14" s="1"/>
  <c r="IBQ24" i="14" s="1"/>
  <c r="IBU24" i="14" s="1"/>
  <c r="IBY24" i="14" s="1"/>
  <c r="ICC24" i="14" s="1"/>
  <c r="ICG24" i="14" s="1"/>
  <c r="ICK24" i="14" s="1"/>
  <c r="ICO24" i="14" s="1"/>
  <c r="ICS24" i="14" s="1"/>
  <c r="ICW24" i="14" s="1"/>
  <c r="IDA24" i="14" s="1"/>
  <c r="IDE24" i="14" s="1"/>
  <c r="IDI24" i="14" s="1"/>
  <c r="IDM24" i="14" s="1"/>
  <c r="IDQ24" i="14" s="1"/>
  <c r="IDU24" i="14" s="1"/>
  <c r="IDY24" i="14" s="1"/>
  <c r="IEC24" i="14" s="1"/>
  <c r="IEG24" i="14" s="1"/>
  <c r="IEK24" i="14" s="1"/>
  <c r="IEO24" i="14" s="1"/>
  <c r="IES24" i="14" s="1"/>
  <c r="IEW24" i="14" s="1"/>
  <c r="IFA24" i="14" s="1"/>
  <c r="IFE24" i="14" s="1"/>
  <c r="IFI24" i="14" s="1"/>
  <c r="IFM24" i="14" s="1"/>
  <c r="IFQ24" i="14" s="1"/>
  <c r="IFU24" i="14" s="1"/>
  <c r="IFY24" i="14" s="1"/>
  <c r="IGC24" i="14" s="1"/>
  <c r="IGG24" i="14" s="1"/>
  <c r="IGK24" i="14" s="1"/>
  <c r="IGO24" i="14" s="1"/>
  <c r="IGS24" i="14" s="1"/>
  <c r="IGW24" i="14" s="1"/>
  <c r="IHA24" i="14" s="1"/>
  <c r="IHE24" i="14" s="1"/>
  <c r="IHI24" i="14" s="1"/>
  <c r="IHM24" i="14" s="1"/>
  <c r="IHQ24" i="14" s="1"/>
  <c r="IHU24" i="14" s="1"/>
  <c r="IHY24" i="14" s="1"/>
  <c r="IIC24" i="14" s="1"/>
  <c r="IIG24" i="14" s="1"/>
  <c r="IIK24" i="14" s="1"/>
  <c r="IIO24" i="14" s="1"/>
  <c r="IIS24" i="14" s="1"/>
  <c r="IIW24" i="14" s="1"/>
  <c r="IJA24" i="14" s="1"/>
  <c r="IJE24" i="14" s="1"/>
  <c r="IJI24" i="14" s="1"/>
  <c r="IJM24" i="14" s="1"/>
  <c r="IJQ24" i="14" s="1"/>
  <c r="IJU24" i="14" s="1"/>
  <c r="IJY24" i="14" s="1"/>
  <c r="IKC24" i="14" s="1"/>
  <c r="IKG24" i="14" s="1"/>
  <c r="IKK24" i="14" s="1"/>
  <c r="IKO24" i="14" s="1"/>
  <c r="IKS24" i="14" s="1"/>
  <c r="IKW24" i="14" s="1"/>
  <c r="ILA24" i="14" s="1"/>
  <c r="ILE24" i="14" s="1"/>
  <c r="ILI24" i="14" s="1"/>
  <c r="ILM24" i="14" s="1"/>
  <c r="ILQ24" i="14" s="1"/>
  <c r="ILU24" i="14" s="1"/>
  <c r="ILY24" i="14" s="1"/>
  <c r="IMC24" i="14" s="1"/>
  <c r="IMG24" i="14" s="1"/>
  <c r="IMK24" i="14" s="1"/>
  <c r="IMO24" i="14" s="1"/>
  <c r="IMS24" i="14" s="1"/>
  <c r="IMW24" i="14" s="1"/>
  <c r="INA24" i="14" s="1"/>
  <c r="INE24" i="14" s="1"/>
  <c r="INI24" i="14" s="1"/>
  <c r="INM24" i="14" s="1"/>
  <c r="INQ24" i="14" s="1"/>
  <c r="INU24" i="14" s="1"/>
  <c r="INY24" i="14" s="1"/>
  <c r="IOC24" i="14" s="1"/>
  <c r="IOG24" i="14" s="1"/>
  <c r="IOK24" i="14" s="1"/>
  <c r="IOO24" i="14" s="1"/>
  <c r="IOS24" i="14" s="1"/>
  <c r="IOW24" i="14" s="1"/>
  <c r="IPA24" i="14" s="1"/>
  <c r="IPE24" i="14" s="1"/>
  <c r="IPI24" i="14" s="1"/>
  <c r="IPM24" i="14" s="1"/>
  <c r="IPQ24" i="14" s="1"/>
  <c r="IPU24" i="14" s="1"/>
  <c r="IPY24" i="14" s="1"/>
  <c r="IQC24" i="14" s="1"/>
  <c r="IQG24" i="14" s="1"/>
  <c r="IQK24" i="14" s="1"/>
  <c r="IQO24" i="14" s="1"/>
  <c r="IQS24" i="14" s="1"/>
  <c r="IQW24" i="14" s="1"/>
  <c r="IRA24" i="14" s="1"/>
  <c r="IRE24" i="14" s="1"/>
  <c r="IRI24" i="14" s="1"/>
  <c r="IRM24" i="14" s="1"/>
  <c r="IRQ24" i="14" s="1"/>
  <c r="IRU24" i="14" s="1"/>
  <c r="IRY24" i="14" s="1"/>
  <c r="ISC24" i="14" s="1"/>
  <c r="ISG24" i="14" s="1"/>
  <c r="ISK24" i="14" s="1"/>
  <c r="ISO24" i="14" s="1"/>
  <c r="ISS24" i="14" s="1"/>
  <c r="ISW24" i="14" s="1"/>
  <c r="ITA24" i="14" s="1"/>
  <c r="ITE24" i="14" s="1"/>
  <c r="ITI24" i="14" s="1"/>
  <c r="ITM24" i="14" s="1"/>
  <c r="ITQ24" i="14" s="1"/>
  <c r="ITU24" i="14" s="1"/>
  <c r="ITY24" i="14" s="1"/>
  <c r="IUC24" i="14" s="1"/>
  <c r="IUG24" i="14" s="1"/>
  <c r="IUK24" i="14" s="1"/>
  <c r="IUO24" i="14" s="1"/>
  <c r="IUS24" i="14" s="1"/>
  <c r="IUW24" i="14" s="1"/>
  <c r="IVA24" i="14" s="1"/>
  <c r="IVE24" i="14" s="1"/>
  <c r="IVI24" i="14" s="1"/>
  <c r="IVM24" i="14" s="1"/>
  <c r="IVQ24" i="14" s="1"/>
  <c r="IVU24" i="14" s="1"/>
  <c r="IVY24" i="14" s="1"/>
  <c r="IWC24" i="14" s="1"/>
  <c r="IWG24" i="14" s="1"/>
  <c r="IWK24" i="14" s="1"/>
  <c r="IWO24" i="14" s="1"/>
  <c r="IWS24" i="14" s="1"/>
  <c r="IWW24" i="14" s="1"/>
  <c r="IXA24" i="14" s="1"/>
  <c r="IXE24" i="14" s="1"/>
  <c r="IXI24" i="14" s="1"/>
  <c r="IXM24" i="14" s="1"/>
  <c r="IXQ24" i="14" s="1"/>
  <c r="IXU24" i="14" s="1"/>
  <c r="IXY24" i="14" s="1"/>
  <c r="IYC24" i="14" s="1"/>
  <c r="IYG24" i="14" s="1"/>
  <c r="IYK24" i="14" s="1"/>
  <c r="IYO24" i="14" s="1"/>
  <c r="IYS24" i="14" s="1"/>
  <c r="IYW24" i="14" s="1"/>
  <c r="IZA24" i="14" s="1"/>
  <c r="IZE24" i="14" s="1"/>
  <c r="IZI24" i="14" s="1"/>
  <c r="IZM24" i="14" s="1"/>
  <c r="IZQ24" i="14" s="1"/>
  <c r="IZU24" i="14" s="1"/>
  <c r="IZY24" i="14" s="1"/>
  <c r="JAC24" i="14" s="1"/>
  <c r="JAG24" i="14" s="1"/>
  <c r="JAK24" i="14" s="1"/>
  <c r="JAO24" i="14" s="1"/>
  <c r="JAS24" i="14" s="1"/>
  <c r="JAW24" i="14" s="1"/>
  <c r="JBA24" i="14" s="1"/>
  <c r="JBE24" i="14" s="1"/>
  <c r="JBI24" i="14" s="1"/>
  <c r="JBM24" i="14" s="1"/>
  <c r="JBQ24" i="14" s="1"/>
  <c r="JBU24" i="14" s="1"/>
  <c r="JBY24" i="14" s="1"/>
  <c r="JCC24" i="14" s="1"/>
  <c r="JCG24" i="14" s="1"/>
  <c r="JCK24" i="14" s="1"/>
  <c r="JCO24" i="14" s="1"/>
  <c r="JCS24" i="14" s="1"/>
  <c r="JCW24" i="14" s="1"/>
  <c r="JDA24" i="14" s="1"/>
  <c r="JDE24" i="14" s="1"/>
  <c r="JDI24" i="14" s="1"/>
  <c r="JDM24" i="14" s="1"/>
  <c r="JDQ24" i="14" s="1"/>
  <c r="JDU24" i="14" s="1"/>
  <c r="JDY24" i="14" s="1"/>
  <c r="JEC24" i="14" s="1"/>
  <c r="JEG24" i="14" s="1"/>
  <c r="JEK24" i="14" s="1"/>
  <c r="JEO24" i="14" s="1"/>
  <c r="JES24" i="14" s="1"/>
  <c r="JEW24" i="14" s="1"/>
  <c r="JFA24" i="14" s="1"/>
  <c r="JFE24" i="14" s="1"/>
  <c r="JFI24" i="14" s="1"/>
  <c r="JFM24" i="14" s="1"/>
  <c r="JFQ24" i="14" s="1"/>
  <c r="JFU24" i="14" s="1"/>
  <c r="JFY24" i="14" s="1"/>
  <c r="JGC24" i="14" s="1"/>
  <c r="JGG24" i="14" s="1"/>
  <c r="JGK24" i="14" s="1"/>
  <c r="JGO24" i="14" s="1"/>
  <c r="JGS24" i="14" s="1"/>
  <c r="JGW24" i="14" s="1"/>
  <c r="JHA24" i="14" s="1"/>
  <c r="JHE24" i="14" s="1"/>
  <c r="JHI24" i="14" s="1"/>
  <c r="JHM24" i="14" s="1"/>
  <c r="JHQ24" i="14" s="1"/>
  <c r="JHU24" i="14" s="1"/>
  <c r="JHY24" i="14" s="1"/>
  <c r="JIC24" i="14" s="1"/>
  <c r="JIG24" i="14" s="1"/>
  <c r="JIK24" i="14" s="1"/>
  <c r="JIO24" i="14" s="1"/>
  <c r="JIS24" i="14" s="1"/>
  <c r="JIW24" i="14" s="1"/>
  <c r="JJA24" i="14" s="1"/>
  <c r="JJE24" i="14" s="1"/>
  <c r="JJI24" i="14" s="1"/>
  <c r="JJM24" i="14" s="1"/>
  <c r="JJQ24" i="14" s="1"/>
  <c r="JJU24" i="14" s="1"/>
  <c r="JJY24" i="14" s="1"/>
  <c r="JKC24" i="14" s="1"/>
  <c r="JKG24" i="14" s="1"/>
  <c r="JKK24" i="14" s="1"/>
  <c r="JKO24" i="14" s="1"/>
  <c r="JKS24" i="14" s="1"/>
  <c r="JKW24" i="14" s="1"/>
  <c r="JLA24" i="14" s="1"/>
  <c r="JLE24" i="14" s="1"/>
  <c r="JLI24" i="14" s="1"/>
  <c r="JLM24" i="14" s="1"/>
  <c r="JLQ24" i="14" s="1"/>
  <c r="JLU24" i="14" s="1"/>
  <c r="JLY24" i="14" s="1"/>
  <c r="JMC24" i="14" s="1"/>
  <c r="JMG24" i="14" s="1"/>
  <c r="JMK24" i="14" s="1"/>
  <c r="JMO24" i="14" s="1"/>
  <c r="JMS24" i="14" s="1"/>
  <c r="JMW24" i="14" s="1"/>
  <c r="JNA24" i="14" s="1"/>
  <c r="JNE24" i="14" s="1"/>
  <c r="JNI24" i="14" s="1"/>
  <c r="JNM24" i="14" s="1"/>
  <c r="JNQ24" i="14" s="1"/>
  <c r="JNU24" i="14" s="1"/>
  <c r="JNY24" i="14" s="1"/>
  <c r="JOC24" i="14" s="1"/>
  <c r="JOG24" i="14" s="1"/>
  <c r="JOK24" i="14" s="1"/>
  <c r="JOO24" i="14" s="1"/>
  <c r="JOS24" i="14" s="1"/>
  <c r="JOW24" i="14" s="1"/>
  <c r="JPA24" i="14" s="1"/>
  <c r="JPE24" i="14" s="1"/>
  <c r="JPI24" i="14" s="1"/>
  <c r="JPM24" i="14" s="1"/>
  <c r="JPQ24" i="14" s="1"/>
  <c r="JPU24" i="14" s="1"/>
  <c r="JPY24" i="14" s="1"/>
  <c r="JQC24" i="14" s="1"/>
  <c r="JQG24" i="14" s="1"/>
  <c r="JQK24" i="14" s="1"/>
  <c r="JQO24" i="14" s="1"/>
  <c r="JQS24" i="14" s="1"/>
  <c r="JQW24" i="14" s="1"/>
  <c r="JRA24" i="14" s="1"/>
  <c r="JRE24" i="14" s="1"/>
  <c r="JRI24" i="14" s="1"/>
  <c r="JRM24" i="14" s="1"/>
  <c r="JRQ24" i="14" s="1"/>
  <c r="JRU24" i="14" s="1"/>
  <c r="JRY24" i="14" s="1"/>
  <c r="JSC24" i="14" s="1"/>
  <c r="JSG24" i="14" s="1"/>
  <c r="JSK24" i="14" s="1"/>
  <c r="JSO24" i="14" s="1"/>
  <c r="JSS24" i="14" s="1"/>
  <c r="JSW24" i="14" s="1"/>
  <c r="JTA24" i="14" s="1"/>
  <c r="JTE24" i="14" s="1"/>
  <c r="JTI24" i="14" s="1"/>
  <c r="JTM24" i="14" s="1"/>
  <c r="JTQ24" i="14" s="1"/>
  <c r="JTU24" i="14" s="1"/>
  <c r="JTY24" i="14" s="1"/>
  <c r="JUC24" i="14" s="1"/>
  <c r="JUG24" i="14" s="1"/>
  <c r="JUK24" i="14" s="1"/>
  <c r="JUO24" i="14" s="1"/>
  <c r="JUS24" i="14" s="1"/>
  <c r="JUW24" i="14" s="1"/>
  <c r="JVA24" i="14" s="1"/>
  <c r="JVE24" i="14" s="1"/>
  <c r="JVI24" i="14" s="1"/>
  <c r="JVM24" i="14" s="1"/>
  <c r="JVQ24" i="14" s="1"/>
  <c r="JVU24" i="14" s="1"/>
  <c r="JVY24" i="14" s="1"/>
  <c r="JWC24" i="14" s="1"/>
  <c r="JWG24" i="14" s="1"/>
  <c r="JWK24" i="14" s="1"/>
  <c r="JWO24" i="14" s="1"/>
  <c r="JWS24" i="14" s="1"/>
  <c r="JWW24" i="14" s="1"/>
  <c r="JXA24" i="14" s="1"/>
  <c r="JXE24" i="14" s="1"/>
  <c r="JXI24" i="14" s="1"/>
  <c r="JXM24" i="14" s="1"/>
  <c r="JXQ24" i="14" s="1"/>
  <c r="JXU24" i="14" s="1"/>
  <c r="JXY24" i="14" s="1"/>
  <c r="JYC24" i="14" s="1"/>
  <c r="JYG24" i="14" s="1"/>
  <c r="JYK24" i="14" s="1"/>
  <c r="JYO24" i="14" s="1"/>
  <c r="JYS24" i="14" s="1"/>
  <c r="JYW24" i="14" s="1"/>
  <c r="JZA24" i="14" s="1"/>
  <c r="JZE24" i="14" s="1"/>
  <c r="JZI24" i="14" s="1"/>
  <c r="JZM24" i="14" s="1"/>
  <c r="JZQ24" i="14" s="1"/>
  <c r="JZU24" i="14" s="1"/>
  <c r="JZY24" i="14" s="1"/>
  <c r="KAC24" i="14" s="1"/>
  <c r="KAG24" i="14" s="1"/>
  <c r="KAK24" i="14" s="1"/>
  <c r="KAO24" i="14" s="1"/>
  <c r="KAS24" i="14" s="1"/>
  <c r="KAW24" i="14" s="1"/>
  <c r="KBA24" i="14" s="1"/>
  <c r="KBE24" i="14" s="1"/>
  <c r="KBI24" i="14" s="1"/>
  <c r="KBM24" i="14" s="1"/>
  <c r="KBQ24" i="14" s="1"/>
  <c r="KBU24" i="14" s="1"/>
  <c r="KBY24" i="14" s="1"/>
  <c r="KCC24" i="14" s="1"/>
  <c r="KCG24" i="14" s="1"/>
  <c r="KCK24" i="14" s="1"/>
  <c r="KCO24" i="14" s="1"/>
  <c r="KCS24" i="14" s="1"/>
  <c r="KCW24" i="14" s="1"/>
  <c r="KDA24" i="14" s="1"/>
  <c r="KDE24" i="14" s="1"/>
  <c r="KDI24" i="14" s="1"/>
  <c r="KDM24" i="14" s="1"/>
  <c r="KDQ24" i="14" s="1"/>
  <c r="KDU24" i="14" s="1"/>
  <c r="KDY24" i="14" s="1"/>
  <c r="KEC24" i="14" s="1"/>
  <c r="KEG24" i="14" s="1"/>
  <c r="KEK24" i="14" s="1"/>
  <c r="KEO24" i="14" s="1"/>
  <c r="KES24" i="14" s="1"/>
  <c r="KEW24" i="14" s="1"/>
  <c r="KFA24" i="14" s="1"/>
  <c r="KFE24" i="14" s="1"/>
  <c r="KFI24" i="14" s="1"/>
  <c r="KFM24" i="14" s="1"/>
  <c r="KFQ24" i="14" s="1"/>
  <c r="KFU24" i="14" s="1"/>
  <c r="KFY24" i="14" s="1"/>
  <c r="KGC24" i="14" s="1"/>
  <c r="KGG24" i="14" s="1"/>
  <c r="KGK24" i="14" s="1"/>
  <c r="KGO24" i="14" s="1"/>
  <c r="KGS24" i="14" s="1"/>
  <c r="KGW24" i="14" s="1"/>
  <c r="KHA24" i="14" s="1"/>
  <c r="KHE24" i="14" s="1"/>
  <c r="KHI24" i="14" s="1"/>
  <c r="KHM24" i="14" s="1"/>
  <c r="KHQ24" i="14" s="1"/>
  <c r="KHU24" i="14" s="1"/>
  <c r="KHY24" i="14" s="1"/>
  <c r="KIC24" i="14" s="1"/>
  <c r="KIG24" i="14" s="1"/>
  <c r="KIK24" i="14" s="1"/>
  <c r="KIO24" i="14" s="1"/>
  <c r="KIS24" i="14" s="1"/>
  <c r="KIW24" i="14" s="1"/>
  <c r="KJA24" i="14" s="1"/>
  <c r="KJE24" i="14" s="1"/>
  <c r="KJI24" i="14" s="1"/>
  <c r="KJM24" i="14" s="1"/>
  <c r="KJQ24" i="14" s="1"/>
  <c r="KJU24" i="14" s="1"/>
  <c r="KJY24" i="14" s="1"/>
  <c r="KKC24" i="14" s="1"/>
  <c r="KKG24" i="14" s="1"/>
  <c r="KKK24" i="14" s="1"/>
  <c r="KKO24" i="14" s="1"/>
  <c r="KKS24" i="14" s="1"/>
  <c r="KKW24" i="14" s="1"/>
  <c r="KLA24" i="14" s="1"/>
  <c r="KLE24" i="14" s="1"/>
  <c r="KLI24" i="14" s="1"/>
  <c r="KLM24" i="14" s="1"/>
  <c r="KLQ24" i="14" s="1"/>
  <c r="KLU24" i="14" s="1"/>
  <c r="KLY24" i="14" s="1"/>
  <c r="KMC24" i="14" s="1"/>
  <c r="KMG24" i="14" s="1"/>
  <c r="KMK24" i="14" s="1"/>
  <c r="KMO24" i="14" s="1"/>
  <c r="KMS24" i="14" s="1"/>
  <c r="KMW24" i="14" s="1"/>
  <c r="KNA24" i="14" s="1"/>
  <c r="KNE24" i="14" s="1"/>
  <c r="KNI24" i="14" s="1"/>
  <c r="KNM24" i="14" s="1"/>
  <c r="KNQ24" i="14" s="1"/>
  <c r="KNU24" i="14" s="1"/>
  <c r="KNY24" i="14" s="1"/>
  <c r="KOC24" i="14" s="1"/>
  <c r="KOG24" i="14" s="1"/>
  <c r="KOK24" i="14" s="1"/>
  <c r="KOO24" i="14" s="1"/>
  <c r="KOS24" i="14" s="1"/>
  <c r="KOW24" i="14" s="1"/>
  <c r="KPA24" i="14" s="1"/>
  <c r="KPE24" i="14" s="1"/>
  <c r="KPI24" i="14" s="1"/>
  <c r="KPM24" i="14" s="1"/>
  <c r="KPQ24" i="14" s="1"/>
  <c r="KPU24" i="14" s="1"/>
  <c r="KPY24" i="14" s="1"/>
  <c r="KQC24" i="14" s="1"/>
  <c r="KQG24" i="14" s="1"/>
  <c r="KQK24" i="14" s="1"/>
  <c r="KQO24" i="14" s="1"/>
  <c r="KQS24" i="14" s="1"/>
  <c r="KQW24" i="14" s="1"/>
  <c r="KRA24" i="14" s="1"/>
  <c r="KRE24" i="14" s="1"/>
  <c r="KRI24" i="14" s="1"/>
  <c r="KRM24" i="14" s="1"/>
  <c r="KRQ24" i="14" s="1"/>
  <c r="KRU24" i="14" s="1"/>
  <c r="KRY24" i="14" s="1"/>
  <c r="KSC24" i="14" s="1"/>
  <c r="KSG24" i="14" s="1"/>
  <c r="KSK24" i="14" s="1"/>
  <c r="KSO24" i="14" s="1"/>
  <c r="KSS24" i="14" s="1"/>
  <c r="KSW24" i="14" s="1"/>
  <c r="KTA24" i="14" s="1"/>
  <c r="KTE24" i="14" s="1"/>
  <c r="KTI24" i="14" s="1"/>
  <c r="KTM24" i="14" s="1"/>
  <c r="KTQ24" i="14" s="1"/>
  <c r="KTU24" i="14" s="1"/>
  <c r="KTY24" i="14" s="1"/>
  <c r="KUC24" i="14" s="1"/>
  <c r="KUG24" i="14" s="1"/>
  <c r="KUK24" i="14" s="1"/>
  <c r="KUO24" i="14" s="1"/>
  <c r="KUS24" i="14" s="1"/>
  <c r="KUW24" i="14" s="1"/>
  <c r="KVA24" i="14" s="1"/>
  <c r="KVE24" i="14" s="1"/>
  <c r="KVI24" i="14" s="1"/>
  <c r="KVM24" i="14" s="1"/>
  <c r="KVQ24" i="14" s="1"/>
  <c r="KVU24" i="14" s="1"/>
  <c r="KVY24" i="14" s="1"/>
  <c r="KWC24" i="14" s="1"/>
  <c r="KWG24" i="14" s="1"/>
  <c r="KWK24" i="14" s="1"/>
  <c r="KWO24" i="14" s="1"/>
  <c r="KWS24" i="14" s="1"/>
  <c r="KWW24" i="14" s="1"/>
  <c r="KXA24" i="14" s="1"/>
  <c r="KXE24" i="14" s="1"/>
  <c r="KXI24" i="14" s="1"/>
  <c r="KXM24" i="14" s="1"/>
  <c r="KXQ24" i="14" s="1"/>
  <c r="KXU24" i="14" s="1"/>
  <c r="KXY24" i="14" s="1"/>
  <c r="KYC24" i="14" s="1"/>
  <c r="KYG24" i="14" s="1"/>
  <c r="KYK24" i="14" s="1"/>
  <c r="KYO24" i="14" s="1"/>
  <c r="KYS24" i="14" s="1"/>
  <c r="KYW24" i="14" s="1"/>
  <c r="KZA24" i="14" s="1"/>
  <c r="KZE24" i="14" s="1"/>
  <c r="KZI24" i="14" s="1"/>
  <c r="KZM24" i="14" s="1"/>
  <c r="KZQ24" i="14" s="1"/>
  <c r="KZU24" i="14" s="1"/>
  <c r="KZY24" i="14" s="1"/>
  <c r="LAC24" i="14" s="1"/>
  <c r="LAG24" i="14" s="1"/>
  <c r="LAK24" i="14" s="1"/>
  <c r="LAO24" i="14" s="1"/>
  <c r="LAS24" i="14" s="1"/>
  <c r="LAW24" i="14" s="1"/>
  <c r="LBA24" i="14" s="1"/>
  <c r="LBE24" i="14" s="1"/>
  <c r="LBI24" i="14" s="1"/>
  <c r="LBM24" i="14" s="1"/>
  <c r="LBQ24" i="14" s="1"/>
  <c r="LBU24" i="14" s="1"/>
  <c r="LBY24" i="14" s="1"/>
  <c r="LCC24" i="14" s="1"/>
  <c r="LCG24" i="14" s="1"/>
  <c r="LCK24" i="14" s="1"/>
  <c r="LCO24" i="14" s="1"/>
  <c r="LCS24" i="14" s="1"/>
  <c r="LCW24" i="14" s="1"/>
  <c r="LDA24" i="14" s="1"/>
  <c r="LDE24" i="14" s="1"/>
  <c r="LDI24" i="14" s="1"/>
  <c r="LDM24" i="14" s="1"/>
  <c r="LDQ24" i="14" s="1"/>
  <c r="LDU24" i="14" s="1"/>
  <c r="LDY24" i="14" s="1"/>
  <c r="LEC24" i="14" s="1"/>
  <c r="LEG24" i="14" s="1"/>
  <c r="LEK24" i="14" s="1"/>
  <c r="LEO24" i="14" s="1"/>
  <c r="LES24" i="14" s="1"/>
  <c r="LEW24" i="14" s="1"/>
  <c r="LFA24" i="14" s="1"/>
  <c r="LFE24" i="14" s="1"/>
  <c r="LFI24" i="14" s="1"/>
  <c r="LFM24" i="14" s="1"/>
  <c r="LFQ24" i="14" s="1"/>
  <c r="LFU24" i="14" s="1"/>
  <c r="LFY24" i="14" s="1"/>
  <c r="LGC24" i="14" s="1"/>
  <c r="LGG24" i="14" s="1"/>
  <c r="LGK24" i="14" s="1"/>
  <c r="LGO24" i="14" s="1"/>
  <c r="LGS24" i="14" s="1"/>
  <c r="LGW24" i="14" s="1"/>
  <c r="LHA24" i="14" s="1"/>
  <c r="LHE24" i="14" s="1"/>
  <c r="LHI24" i="14" s="1"/>
  <c r="LHM24" i="14" s="1"/>
  <c r="LHQ24" i="14" s="1"/>
  <c r="LHU24" i="14" s="1"/>
  <c r="LHY24" i="14" s="1"/>
  <c r="LIC24" i="14" s="1"/>
  <c r="LIG24" i="14" s="1"/>
  <c r="LIK24" i="14" s="1"/>
  <c r="LIO24" i="14" s="1"/>
  <c r="LIS24" i="14" s="1"/>
  <c r="LIW24" i="14" s="1"/>
  <c r="LJA24" i="14" s="1"/>
  <c r="LJE24" i="14" s="1"/>
  <c r="LJI24" i="14" s="1"/>
  <c r="LJM24" i="14" s="1"/>
  <c r="LJQ24" i="14" s="1"/>
  <c r="LJU24" i="14" s="1"/>
  <c r="LJY24" i="14" s="1"/>
  <c r="LKC24" i="14" s="1"/>
  <c r="LKG24" i="14" s="1"/>
  <c r="LKK24" i="14" s="1"/>
  <c r="LKO24" i="14" s="1"/>
  <c r="LKS24" i="14" s="1"/>
  <c r="LKW24" i="14" s="1"/>
  <c r="LLA24" i="14" s="1"/>
  <c r="LLE24" i="14" s="1"/>
  <c r="LLI24" i="14" s="1"/>
  <c r="LLM24" i="14" s="1"/>
  <c r="LLQ24" i="14" s="1"/>
  <c r="LLU24" i="14" s="1"/>
  <c r="LLY24" i="14" s="1"/>
  <c r="LMC24" i="14" s="1"/>
  <c r="LMG24" i="14" s="1"/>
  <c r="LMK24" i="14" s="1"/>
  <c r="LMO24" i="14" s="1"/>
  <c r="LMS24" i="14" s="1"/>
  <c r="LMW24" i="14" s="1"/>
  <c r="LNA24" i="14" s="1"/>
  <c r="LNE24" i="14" s="1"/>
  <c r="LNI24" i="14" s="1"/>
  <c r="LNM24" i="14" s="1"/>
  <c r="LNQ24" i="14" s="1"/>
  <c r="LNU24" i="14" s="1"/>
  <c r="LNY24" i="14" s="1"/>
  <c r="LOC24" i="14" s="1"/>
  <c r="LOG24" i="14" s="1"/>
  <c r="LOK24" i="14" s="1"/>
  <c r="LOO24" i="14" s="1"/>
  <c r="LOS24" i="14" s="1"/>
  <c r="LOW24" i="14" s="1"/>
  <c r="LPA24" i="14" s="1"/>
  <c r="LPE24" i="14" s="1"/>
  <c r="LPI24" i="14" s="1"/>
  <c r="LPM24" i="14" s="1"/>
  <c r="LPQ24" i="14" s="1"/>
  <c r="LPU24" i="14" s="1"/>
  <c r="LPY24" i="14" s="1"/>
  <c r="LQC24" i="14" s="1"/>
  <c r="LQG24" i="14" s="1"/>
  <c r="LQK24" i="14" s="1"/>
  <c r="LQO24" i="14" s="1"/>
  <c r="LQS24" i="14" s="1"/>
  <c r="LQW24" i="14" s="1"/>
  <c r="LRA24" i="14" s="1"/>
  <c r="LRE24" i="14" s="1"/>
  <c r="LRI24" i="14" s="1"/>
  <c r="LRM24" i="14" s="1"/>
  <c r="LRQ24" i="14" s="1"/>
  <c r="LRU24" i="14" s="1"/>
  <c r="LRY24" i="14" s="1"/>
  <c r="LSC24" i="14" s="1"/>
  <c r="LSG24" i="14" s="1"/>
  <c r="LSK24" i="14" s="1"/>
  <c r="LSO24" i="14" s="1"/>
  <c r="LSS24" i="14" s="1"/>
  <c r="LSW24" i="14" s="1"/>
  <c r="LTA24" i="14" s="1"/>
  <c r="LTE24" i="14" s="1"/>
  <c r="LTI24" i="14" s="1"/>
  <c r="LTM24" i="14" s="1"/>
  <c r="LTQ24" i="14" s="1"/>
  <c r="LTU24" i="14" s="1"/>
  <c r="LTY24" i="14" s="1"/>
  <c r="LUC24" i="14" s="1"/>
  <c r="LUG24" i="14" s="1"/>
  <c r="LUK24" i="14" s="1"/>
  <c r="LUO24" i="14" s="1"/>
  <c r="LUS24" i="14" s="1"/>
  <c r="LUW24" i="14" s="1"/>
  <c r="LVA24" i="14" s="1"/>
  <c r="LVE24" i="14" s="1"/>
  <c r="LVI24" i="14" s="1"/>
  <c r="LVM24" i="14" s="1"/>
  <c r="LVQ24" i="14" s="1"/>
  <c r="LVU24" i="14" s="1"/>
  <c r="LVY24" i="14" s="1"/>
  <c r="LWC24" i="14" s="1"/>
  <c r="LWG24" i="14" s="1"/>
  <c r="LWK24" i="14" s="1"/>
  <c r="LWO24" i="14" s="1"/>
  <c r="LWS24" i="14" s="1"/>
  <c r="LWW24" i="14" s="1"/>
  <c r="LXA24" i="14" s="1"/>
  <c r="LXE24" i="14" s="1"/>
  <c r="LXI24" i="14" s="1"/>
  <c r="LXM24" i="14" s="1"/>
  <c r="LXQ24" i="14" s="1"/>
  <c r="LXU24" i="14" s="1"/>
  <c r="LXY24" i="14" s="1"/>
  <c r="LYC24" i="14" s="1"/>
  <c r="LYG24" i="14" s="1"/>
  <c r="LYK24" i="14" s="1"/>
  <c r="LYO24" i="14" s="1"/>
  <c r="LYS24" i="14" s="1"/>
  <c r="LYW24" i="14" s="1"/>
  <c r="LZA24" i="14" s="1"/>
  <c r="LZE24" i="14" s="1"/>
  <c r="LZI24" i="14" s="1"/>
  <c r="LZM24" i="14" s="1"/>
  <c r="LZQ24" i="14" s="1"/>
  <c r="LZU24" i="14" s="1"/>
  <c r="LZY24" i="14" s="1"/>
  <c r="MAC24" i="14" s="1"/>
  <c r="MAG24" i="14" s="1"/>
  <c r="MAK24" i="14" s="1"/>
  <c r="MAO24" i="14" s="1"/>
  <c r="MAS24" i="14" s="1"/>
  <c r="MAW24" i="14" s="1"/>
  <c r="MBA24" i="14" s="1"/>
  <c r="MBE24" i="14" s="1"/>
  <c r="MBI24" i="14" s="1"/>
  <c r="MBM24" i="14" s="1"/>
  <c r="MBQ24" i="14" s="1"/>
  <c r="MBU24" i="14" s="1"/>
  <c r="MBY24" i="14" s="1"/>
  <c r="MCC24" i="14" s="1"/>
  <c r="MCG24" i="14" s="1"/>
  <c r="MCK24" i="14" s="1"/>
  <c r="MCO24" i="14" s="1"/>
  <c r="MCS24" i="14" s="1"/>
  <c r="MCW24" i="14" s="1"/>
  <c r="MDA24" i="14" s="1"/>
  <c r="MDE24" i="14" s="1"/>
  <c r="MDI24" i="14" s="1"/>
  <c r="MDM24" i="14" s="1"/>
  <c r="MDQ24" i="14" s="1"/>
  <c r="MDU24" i="14" s="1"/>
  <c r="MDY24" i="14" s="1"/>
  <c r="MEC24" i="14" s="1"/>
  <c r="MEG24" i="14" s="1"/>
  <c r="MEK24" i="14" s="1"/>
  <c r="MEO24" i="14" s="1"/>
  <c r="MES24" i="14" s="1"/>
  <c r="MEW24" i="14" s="1"/>
  <c r="MFA24" i="14" s="1"/>
  <c r="MFE24" i="14" s="1"/>
  <c r="MFI24" i="14" s="1"/>
  <c r="MFM24" i="14" s="1"/>
  <c r="MFQ24" i="14" s="1"/>
  <c r="MFU24" i="14" s="1"/>
  <c r="MFY24" i="14" s="1"/>
  <c r="MGC24" i="14" s="1"/>
  <c r="MGG24" i="14" s="1"/>
  <c r="MGK24" i="14" s="1"/>
  <c r="MGO24" i="14" s="1"/>
  <c r="MGS24" i="14" s="1"/>
  <c r="MGW24" i="14" s="1"/>
  <c r="MHA24" i="14" s="1"/>
  <c r="MHE24" i="14" s="1"/>
  <c r="MHI24" i="14" s="1"/>
  <c r="MHM24" i="14" s="1"/>
  <c r="MHQ24" i="14" s="1"/>
  <c r="MHU24" i="14" s="1"/>
  <c r="MHY24" i="14" s="1"/>
  <c r="MIC24" i="14" s="1"/>
  <c r="MIG24" i="14" s="1"/>
  <c r="MIK24" i="14" s="1"/>
  <c r="MIO24" i="14" s="1"/>
  <c r="MIS24" i="14" s="1"/>
  <c r="MIW24" i="14" s="1"/>
  <c r="MJA24" i="14" s="1"/>
  <c r="MJE24" i="14" s="1"/>
  <c r="MJI24" i="14" s="1"/>
  <c r="MJM24" i="14" s="1"/>
  <c r="MJQ24" i="14" s="1"/>
  <c r="MJU24" i="14" s="1"/>
  <c r="MJY24" i="14" s="1"/>
  <c r="MKC24" i="14" s="1"/>
  <c r="MKG24" i="14" s="1"/>
  <c r="MKK24" i="14" s="1"/>
  <c r="MKO24" i="14" s="1"/>
  <c r="MKS24" i="14" s="1"/>
  <c r="MKW24" i="14" s="1"/>
  <c r="MLA24" i="14" s="1"/>
  <c r="MLE24" i="14" s="1"/>
  <c r="MLI24" i="14" s="1"/>
  <c r="MLM24" i="14" s="1"/>
  <c r="MLQ24" i="14" s="1"/>
  <c r="MLU24" i="14" s="1"/>
  <c r="MLY24" i="14" s="1"/>
  <c r="MMC24" i="14" s="1"/>
  <c r="MMG24" i="14" s="1"/>
  <c r="MMK24" i="14" s="1"/>
  <c r="MMO24" i="14" s="1"/>
  <c r="MMS24" i="14" s="1"/>
  <c r="MMW24" i="14" s="1"/>
  <c r="MNA24" i="14" s="1"/>
  <c r="MNE24" i="14" s="1"/>
  <c r="MNI24" i="14" s="1"/>
  <c r="MNM24" i="14" s="1"/>
  <c r="MNQ24" i="14" s="1"/>
  <c r="MNU24" i="14" s="1"/>
  <c r="MNY24" i="14" s="1"/>
  <c r="MOC24" i="14" s="1"/>
  <c r="MOG24" i="14" s="1"/>
  <c r="MOK24" i="14" s="1"/>
  <c r="MOO24" i="14" s="1"/>
  <c r="MOS24" i="14" s="1"/>
  <c r="MOW24" i="14" s="1"/>
  <c r="MPA24" i="14" s="1"/>
  <c r="MPE24" i="14" s="1"/>
  <c r="MPI24" i="14" s="1"/>
  <c r="MPM24" i="14" s="1"/>
  <c r="MPQ24" i="14" s="1"/>
  <c r="MPU24" i="14" s="1"/>
  <c r="MPY24" i="14" s="1"/>
  <c r="MQC24" i="14" s="1"/>
  <c r="MQG24" i="14" s="1"/>
  <c r="MQK24" i="14" s="1"/>
  <c r="MQO24" i="14" s="1"/>
  <c r="MQS24" i="14" s="1"/>
  <c r="MQW24" i="14" s="1"/>
  <c r="MRA24" i="14" s="1"/>
  <c r="MRE24" i="14" s="1"/>
  <c r="MRI24" i="14" s="1"/>
  <c r="MRM24" i="14" s="1"/>
  <c r="MRQ24" i="14" s="1"/>
  <c r="MRU24" i="14" s="1"/>
  <c r="MRY24" i="14" s="1"/>
  <c r="MSC24" i="14" s="1"/>
  <c r="MSG24" i="14" s="1"/>
  <c r="MSK24" i="14" s="1"/>
  <c r="MSO24" i="14" s="1"/>
  <c r="MSS24" i="14" s="1"/>
  <c r="MSW24" i="14" s="1"/>
  <c r="MTA24" i="14" s="1"/>
  <c r="MTE24" i="14" s="1"/>
  <c r="MTI24" i="14" s="1"/>
  <c r="MTM24" i="14" s="1"/>
  <c r="MTQ24" i="14" s="1"/>
  <c r="MTU24" i="14" s="1"/>
  <c r="MTY24" i="14" s="1"/>
  <c r="MUC24" i="14" s="1"/>
  <c r="MUG24" i="14" s="1"/>
  <c r="MUK24" i="14" s="1"/>
  <c r="MUO24" i="14" s="1"/>
  <c r="MUS24" i="14" s="1"/>
  <c r="MUW24" i="14" s="1"/>
  <c r="MVA24" i="14" s="1"/>
  <c r="MVE24" i="14" s="1"/>
  <c r="MVI24" i="14" s="1"/>
  <c r="MVM24" i="14" s="1"/>
  <c r="MVQ24" i="14" s="1"/>
  <c r="MVU24" i="14" s="1"/>
  <c r="MVY24" i="14" s="1"/>
  <c r="MWC24" i="14" s="1"/>
  <c r="MWG24" i="14" s="1"/>
  <c r="MWK24" i="14" s="1"/>
  <c r="MWO24" i="14" s="1"/>
  <c r="MWS24" i="14" s="1"/>
  <c r="MWW24" i="14" s="1"/>
  <c r="MXA24" i="14" s="1"/>
  <c r="MXE24" i="14" s="1"/>
  <c r="MXI24" i="14" s="1"/>
  <c r="MXM24" i="14" s="1"/>
  <c r="MXQ24" i="14" s="1"/>
  <c r="MXU24" i="14" s="1"/>
  <c r="MXY24" i="14" s="1"/>
  <c r="MYC24" i="14" s="1"/>
  <c r="MYG24" i="14" s="1"/>
  <c r="MYK24" i="14" s="1"/>
  <c r="MYO24" i="14" s="1"/>
  <c r="MYS24" i="14" s="1"/>
  <c r="MYW24" i="14" s="1"/>
  <c r="MZA24" i="14" s="1"/>
  <c r="MZE24" i="14" s="1"/>
  <c r="MZI24" i="14" s="1"/>
  <c r="MZM24" i="14" s="1"/>
  <c r="MZQ24" i="14" s="1"/>
  <c r="MZU24" i="14" s="1"/>
  <c r="MZY24" i="14" s="1"/>
  <c r="NAC24" i="14" s="1"/>
  <c r="NAG24" i="14" s="1"/>
  <c r="NAK24" i="14" s="1"/>
  <c r="NAO24" i="14" s="1"/>
  <c r="NAS24" i="14" s="1"/>
  <c r="NAW24" i="14" s="1"/>
  <c r="NBA24" i="14" s="1"/>
  <c r="NBE24" i="14" s="1"/>
  <c r="NBI24" i="14" s="1"/>
  <c r="NBM24" i="14" s="1"/>
  <c r="NBQ24" i="14" s="1"/>
  <c r="NBU24" i="14" s="1"/>
  <c r="NBY24" i="14" s="1"/>
  <c r="NCC24" i="14" s="1"/>
  <c r="NCG24" i="14" s="1"/>
  <c r="NCK24" i="14" s="1"/>
  <c r="NCO24" i="14" s="1"/>
  <c r="NCS24" i="14" s="1"/>
  <c r="NCW24" i="14" s="1"/>
  <c r="NDA24" i="14" s="1"/>
  <c r="NDE24" i="14" s="1"/>
  <c r="NDI24" i="14" s="1"/>
  <c r="NDM24" i="14" s="1"/>
  <c r="NDQ24" i="14" s="1"/>
  <c r="NDU24" i="14" s="1"/>
  <c r="NDY24" i="14" s="1"/>
  <c r="NEC24" i="14" s="1"/>
  <c r="NEG24" i="14" s="1"/>
  <c r="NEK24" i="14" s="1"/>
  <c r="NEO24" i="14" s="1"/>
  <c r="NES24" i="14" s="1"/>
  <c r="NEW24" i="14" s="1"/>
  <c r="NFA24" i="14" s="1"/>
  <c r="NFE24" i="14" s="1"/>
  <c r="NFI24" i="14" s="1"/>
  <c r="NFM24" i="14" s="1"/>
  <c r="NFQ24" i="14" s="1"/>
  <c r="NFU24" i="14" s="1"/>
  <c r="NFY24" i="14" s="1"/>
  <c r="NGC24" i="14" s="1"/>
  <c r="NGG24" i="14" s="1"/>
  <c r="NGK24" i="14" s="1"/>
  <c r="NGO24" i="14" s="1"/>
  <c r="NGS24" i="14" s="1"/>
  <c r="NGW24" i="14" s="1"/>
  <c r="NHA24" i="14" s="1"/>
  <c r="NHE24" i="14" s="1"/>
  <c r="NHI24" i="14" s="1"/>
  <c r="NHM24" i="14" s="1"/>
  <c r="NHQ24" i="14" s="1"/>
  <c r="NHU24" i="14" s="1"/>
  <c r="NHY24" i="14" s="1"/>
  <c r="NIC24" i="14" s="1"/>
  <c r="NIG24" i="14" s="1"/>
  <c r="NIK24" i="14" s="1"/>
  <c r="NIO24" i="14" s="1"/>
  <c r="NIS24" i="14" s="1"/>
  <c r="NIW24" i="14" s="1"/>
  <c r="NJA24" i="14" s="1"/>
  <c r="NJE24" i="14" s="1"/>
  <c r="NJI24" i="14" s="1"/>
  <c r="NJM24" i="14" s="1"/>
  <c r="NJQ24" i="14" s="1"/>
  <c r="NJU24" i="14" s="1"/>
  <c r="NJY24" i="14" s="1"/>
  <c r="NKC24" i="14" s="1"/>
  <c r="NKG24" i="14" s="1"/>
  <c r="NKK24" i="14" s="1"/>
  <c r="NKO24" i="14" s="1"/>
  <c r="NKS24" i="14" s="1"/>
  <c r="NKW24" i="14" s="1"/>
  <c r="NLA24" i="14" s="1"/>
  <c r="NLE24" i="14" s="1"/>
  <c r="NLI24" i="14" s="1"/>
  <c r="NLM24" i="14" s="1"/>
  <c r="NLQ24" i="14" s="1"/>
  <c r="NLU24" i="14" s="1"/>
  <c r="NLY24" i="14" s="1"/>
  <c r="NMC24" i="14" s="1"/>
  <c r="NMG24" i="14" s="1"/>
  <c r="NMK24" i="14" s="1"/>
  <c r="NMO24" i="14" s="1"/>
  <c r="NMS24" i="14" s="1"/>
  <c r="NMW24" i="14" s="1"/>
  <c r="NNA24" i="14" s="1"/>
  <c r="NNE24" i="14" s="1"/>
  <c r="NNI24" i="14" s="1"/>
  <c r="NNM24" i="14" s="1"/>
  <c r="NNQ24" i="14" s="1"/>
  <c r="NNU24" i="14" s="1"/>
  <c r="NNY24" i="14" s="1"/>
  <c r="NOC24" i="14" s="1"/>
  <c r="NOG24" i="14" s="1"/>
  <c r="NOK24" i="14" s="1"/>
  <c r="NOO24" i="14" s="1"/>
  <c r="NOS24" i="14" s="1"/>
  <c r="NOW24" i="14" s="1"/>
  <c r="NPA24" i="14" s="1"/>
  <c r="NPE24" i="14" s="1"/>
  <c r="NPI24" i="14" s="1"/>
  <c r="NPM24" i="14" s="1"/>
  <c r="NPQ24" i="14" s="1"/>
  <c r="NPU24" i="14" s="1"/>
  <c r="NPY24" i="14" s="1"/>
  <c r="NQC24" i="14" s="1"/>
  <c r="NQG24" i="14" s="1"/>
  <c r="NQK24" i="14" s="1"/>
  <c r="NQO24" i="14" s="1"/>
  <c r="NQS24" i="14" s="1"/>
  <c r="NQW24" i="14" s="1"/>
  <c r="NRA24" i="14" s="1"/>
  <c r="NRE24" i="14" s="1"/>
  <c r="NRI24" i="14" s="1"/>
  <c r="NRM24" i="14" s="1"/>
  <c r="NRQ24" i="14" s="1"/>
  <c r="NRU24" i="14" s="1"/>
  <c r="NRY24" i="14" s="1"/>
  <c r="NSC24" i="14" s="1"/>
  <c r="NSG24" i="14" s="1"/>
  <c r="NSK24" i="14" s="1"/>
  <c r="NSO24" i="14" s="1"/>
  <c r="NSS24" i="14" s="1"/>
  <c r="NSW24" i="14" s="1"/>
  <c r="NTA24" i="14" s="1"/>
  <c r="NTE24" i="14" s="1"/>
  <c r="NTI24" i="14" s="1"/>
  <c r="NTM24" i="14" s="1"/>
  <c r="NTQ24" i="14" s="1"/>
  <c r="NTU24" i="14" s="1"/>
  <c r="NTY24" i="14" s="1"/>
  <c r="NUC24" i="14" s="1"/>
  <c r="NUG24" i="14" s="1"/>
  <c r="NUK24" i="14" s="1"/>
  <c r="NUO24" i="14" s="1"/>
  <c r="NUS24" i="14" s="1"/>
  <c r="NUW24" i="14" s="1"/>
  <c r="NVA24" i="14" s="1"/>
  <c r="NVE24" i="14" s="1"/>
  <c r="NVI24" i="14" s="1"/>
  <c r="NVM24" i="14" s="1"/>
  <c r="NVQ24" i="14" s="1"/>
  <c r="NVU24" i="14" s="1"/>
  <c r="NVY24" i="14" s="1"/>
  <c r="NWC24" i="14" s="1"/>
  <c r="NWG24" i="14" s="1"/>
  <c r="NWK24" i="14" s="1"/>
  <c r="NWO24" i="14" s="1"/>
  <c r="NWS24" i="14" s="1"/>
  <c r="NWW24" i="14" s="1"/>
  <c r="NXA24" i="14" s="1"/>
  <c r="NXE24" i="14" s="1"/>
  <c r="NXI24" i="14" s="1"/>
  <c r="NXM24" i="14" s="1"/>
  <c r="NXQ24" i="14" s="1"/>
  <c r="NXU24" i="14" s="1"/>
  <c r="NXY24" i="14" s="1"/>
  <c r="NYC24" i="14" s="1"/>
  <c r="NYG24" i="14" s="1"/>
  <c r="NYK24" i="14" s="1"/>
  <c r="NYO24" i="14" s="1"/>
  <c r="NYS24" i="14" s="1"/>
  <c r="NYW24" i="14" s="1"/>
  <c r="NZA24" i="14" s="1"/>
  <c r="NZE24" i="14" s="1"/>
  <c r="NZI24" i="14" s="1"/>
  <c r="NZM24" i="14" s="1"/>
  <c r="NZQ24" i="14" s="1"/>
  <c r="NZU24" i="14" s="1"/>
  <c r="NZY24" i="14" s="1"/>
  <c r="OAC24" i="14" s="1"/>
  <c r="OAG24" i="14" s="1"/>
  <c r="OAK24" i="14" s="1"/>
  <c r="OAO24" i="14" s="1"/>
  <c r="OAS24" i="14" s="1"/>
  <c r="OAW24" i="14" s="1"/>
  <c r="OBA24" i="14" s="1"/>
  <c r="OBE24" i="14" s="1"/>
  <c r="OBI24" i="14" s="1"/>
  <c r="OBM24" i="14" s="1"/>
  <c r="OBQ24" i="14" s="1"/>
  <c r="OBU24" i="14" s="1"/>
  <c r="OBY24" i="14" s="1"/>
  <c r="OCC24" i="14" s="1"/>
  <c r="OCG24" i="14" s="1"/>
  <c r="OCK24" i="14" s="1"/>
  <c r="OCO24" i="14" s="1"/>
  <c r="OCS24" i="14" s="1"/>
  <c r="OCW24" i="14" s="1"/>
  <c r="ODA24" i="14" s="1"/>
  <c r="ODE24" i="14" s="1"/>
  <c r="ODI24" i="14" s="1"/>
  <c r="ODM24" i="14" s="1"/>
  <c r="ODQ24" i="14" s="1"/>
  <c r="ODU24" i="14" s="1"/>
  <c r="ODY24" i="14" s="1"/>
  <c r="OEC24" i="14" s="1"/>
  <c r="OEG24" i="14" s="1"/>
  <c r="OEK24" i="14" s="1"/>
  <c r="OEO24" i="14" s="1"/>
  <c r="OES24" i="14" s="1"/>
  <c r="OEW24" i="14" s="1"/>
  <c r="OFA24" i="14" s="1"/>
  <c r="OFE24" i="14" s="1"/>
  <c r="OFI24" i="14" s="1"/>
  <c r="OFM24" i="14" s="1"/>
  <c r="OFQ24" i="14" s="1"/>
  <c r="OFU24" i="14" s="1"/>
  <c r="OFY24" i="14" s="1"/>
  <c r="OGC24" i="14" s="1"/>
  <c r="OGG24" i="14" s="1"/>
  <c r="OGK24" i="14" s="1"/>
  <c r="OGO24" i="14" s="1"/>
  <c r="OGS24" i="14" s="1"/>
  <c r="OGW24" i="14" s="1"/>
  <c r="OHA24" i="14" s="1"/>
  <c r="OHE24" i="14" s="1"/>
  <c r="OHI24" i="14" s="1"/>
  <c r="OHM24" i="14" s="1"/>
  <c r="OHQ24" i="14" s="1"/>
  <c r="OHU24" i="14" s="1"/>
  <c r="OHY24" i="14" s="1"/>
  <c r="OIC24" i="14" s="1"/>
  <c r="OIG24" i="14" s="1"/>
  <c r="OIK24" i="14" s="1"/>
  <c r="OIO24" i="14" s="1"/>
  <c r="OIS24" i="14" s="1"/>
  <c r="OIW24" i="14" s="1"/>
  <c r="OJA24" i="14" s="1"/>
  <c r="OJE24" i="14" s="1"/>
  <c r="OJI24" i="14" s="1"/>
  <c r="OJM24" i="14" s="1"/>
  <c r="OJQ24" i="14" s="1"/>
  <c r="OJU24" i="14" s="1"/>
  <c r="OJY24" i="14" s="1"/>
  <c r="OKC24" i="14" s="1"/>
  <c r="OKG24" i="14" s="1"/>
  <c r="OKK24" i="14" s="1"/>
  <c r="OKO24" i="14" s="1"/>
  <c r="OKS24" i="14" s="1"/>
  <c r="OKW24" i="14" s="1"/>
  <c r="OLA24" i="14" s="1"/>
  <c r="OLE24" i="14" s="1"/>
  <c r="OLI24" i="14" s="1"/>
  <c r="OLM24" i="14" s="1"/>
  <c r="OLQ24" i="14" s="1"/>
  <c r="OLU24" i="14" s="1"/>
  <c r="OLY24" i="14" s="1"/>
  <c r="OMC24" i="14" s="1"/>
  <c r="OMG24" i="14" s="1"/>
  <c r="OMK24" i="14" s="1"/>
  <c r="OMO24" i="14" s="1"/>
  <c r="OMS24" i="14" s="1"/>
  <c r="OMW24" i="14" s="1"/>
  <c r="ONA24" i="14" s="1"/>
  <c r="ONE24" i="14" s="1"/>
  <c r="ONI24" i="14" s="1"/>
  <c r="ONM24" i="14" s="1"/>
  <c r="ONQ24" i="14" s="1"/>
  <c r="ONU24" i="14" s="1"/>
  <c r="ONY24" i="14" s="1"/>
  <c r="OOC24" i="14" s="1"/>
  <c r="OOG24" i="14" s="1"/>
  <c r="OOK24" i="14" s="1"/>
  <c r="OOO24" i="14" s="1"/>
  <c r="OOS24" i="14" s="1"/>
  <c r="OOW24" i="14" s="1"/>
  <c r="OPA24" i="14" s="1"/>
  <c r="OPE24" i="14" s="1"/>
  <c r="OPI24" i="14" s="1"/>
  <c r="OPM24" i="14" s="1"/>
  <c r="OPQ24" i="14" s="1"/>
  <c r="OPU24" i="14" s="1"/>
  <c r="OPY24" i="14" s="1"/>
  <c r="OQC24" i="14" s="1"/>
  <c r="OQG24" i="14" s="1"/>
  <c r="OQK24" i="14" s="1"/>
  <c r="OQO24" i="14" s="1"/>
  <c r="OQS24" i="14" s="1"/>
  <c r="OQW24" i="14" s="1"/>
  <c r="ORA24" i="14" s="1"/>
  <c r="ORE24" i="14" s="1"/>
  <c r="ORI24" i="14" s="1"/>
  <c r="ORM24" i="14" s="1"/>
  <c r="ORQ24" i="14" s="1"/>
  <c r="ORU24" i="14" s="1"/>
  <c r="ORY24" i="14" s="1"/>
  <c r="OSC24" i="14" s="1"/>
  <c r="OSG24" i="14" s="1"/>
  <c r="OSK24" i="14" s="1"/>
  <c r="OSO24" i="14" s="1"/>
  <c r="OSS24" i="14" s="1"/>
  <c r="OSW24" i="14" s="1"/>
  <c r="OTA24" i="14" s="1"/>
  <c r="OTE24" i="14" s="1"/>
  <c r="OTI24" i="14" s="1"/>
  <c r="OTM24" i="14" s="1"/>
  <c r="OTQ24" i="14" s="1"/>
  <c r="OTU24" i="14" s="1"/>
  <c r="OTY24" i="14" s="1"/>
  <c r="OUC24" i="14" s="1"/>
  <c r="OUG24" i="14" s="1"/>
  <c r="OUK24" i="14" s="1"/>
  <c r="OUO24" i="14" s="1"/>
  <c r="OUS24" i="14" s="1"/>
  <c r="OUW24" i="14" s="1"/>
  <c r="OVA24" i="14" s="1"/>
  <c r="OVE24" i="14" s="1"/>
  <c r="OVI24" i="14" s="1"/>
  <c r="OVM24" i="14" s="1"/>
  <c r="OVQ24" i="14" s="1"/>
  <c r="OVU24" i="14" s="1"/>
  <c r="OVY24" i="14" s="1"/>
  <c r="OWC24" i="14" s="1"/>
  <c r="OWG24" i="14" s="1"/>
  <c r="OWK24" i="14" s="1"/>
  <c r="OWO24" i="14" s="1"/>
  <c r="OWS24" i="14" s="1"/>
  <c r="OWW24" i="14" s="1"/>
  <c r="OXA24" i="14" s="1"/>
  <c r="OXE24" i="14" s="1"/>
  <c r="OXI24" i="14" s="1"/>
  <c r="OXM24" i="14" s="1"/>
  <c r="OXQ24" i="14" s="1"/>
  <c r="OXU24" i="14" s="1"/>
  <c r="OXY24" i="14" s="1"/>
  <c r="OYC24" i="14" s="1"/>
  <c r="OYG24" i="14" s="1"/>
  <c r="OYK24" i="14" s="1"/>
  <c r="OYO24" i="14" s="1"/>
  <c r="OYS24" i="14" s="1"/>
  <c r="OYW24" i="14" s="1"/>
  <c r="OZA24" i="14" s="1"/>
  <c r="OZE24" i="14" s="1"/>
  <c r="OZI24" i="14" s="1"/>
  <c r="OZM24" i="14" s="1"/>
  <c r="OZQ24" i="14" s="1"/>
  <c r="OZU24" i="14" s="1"/>
  <c r="OZY24" i="14" s="1"/>
  <c r="PAC24" i="14" s="1"/>
  <c r="PAG24" i="14" s="1"/>
  <c r="PAK24" i="14" s="1"/>
  <c r="PAO24" i="14" s="1"/>
  <c r="PAS24" i="14" s="1"/>
  <c r="PAW24" i="14" s="1"/>
  <c r="PBA24" i="14" s="1"/>
  <c r="PBE24" i="14" s="1"/>
  <c r="PBI24" i="14" s="1"/>
  <c r="PBM24" i="14" s="1"/>
  <c r="PBQ24" i="14" s="1"/>
  <c r="PBU24" i="14" s="1"/>
  <c r="PBY24" i="14" s="1"/>
  <c r="PCC24" i="14" s="1"/>
  <c r="PCG24" i="14" s="1"/>
  <c r="PCK24" i="14" s="1"/>
  <c r="PCO24" i="14" s="1"/>
  <c r="PCS24" i="14" s="1"/>
  <c r="PCW24" i="14" s="1"/>
  <c r="PDA24" i="14" s="1"/>
  <c r="PDE24" i="14" s="1"/>
  <c r="PDI24" i="14" s="1"/>
  <c r="PDM24" i="14" s="1"/>
  <c r="PDQ24" i="14" s="1"/>
  <c r="PDU24" i="14" s="1"/>
  <c r="PDY24" i="14" s="1"/>
  <c r="PEC24" i="14" s="1"/>
  <c r="PEG24" i="14" s="1"/>
  <c r="PEK24" i="14" s="1"/>
  <c r="PEO24" i="14" s="1"/>
  <c r="PES24" i="14" s="1"/>
  <c r="PEW24" i="14" s="1"/>
  <c r="PFA24" i="14" s="1"/>
  <c r="PFE24" i="14" s="1"/>
  <c r="PFI24" i="14" s="1"/>
  <c r="PFM24" i="14" s="1"/>
  <c r="PFQ24" i="14" s="1"/>
  <c r="PFU24" i="14" s="1"/>
  <c r="PFY24" i="14" s="1"/>
  <c r="PGC24" i="14" s="1"/>
  <c r="PGG24" i="14" s="1"/>
  <c r="PGK24" i="14" s="1"/>
  <c r="PGO24" i="14" s="1"/>
  <c r="PGS24" i="14" s="1"/>
  <c r="PGW24" i="14" s="1"/>
  <c r="PHA24" i="14" s="1"/>
  <c r="PHE24" i="14" s="1"/>
  <c r="PHI24" i="14" s="1"/>
  <c r="PHM24" i="14" s="1"/>
  <c r="PHQ24" i="14" s="1"/>
  <c r="PHU24" i="14" s="1"/>
  <c r="PHY24" i="14" s="1"/>
  <c r="PIC24" i="14" s="1"/>
  <c r="PIG24" i="14" s="1"/>
  <c r="PIK24" i="14" s="1"/>
  <c r="PIO24" i="14" s="1"/>
  <c r="PIS24" i="14" s="1"/>
  <c r="PIW24" i="14" s="1"/>
  <c r="PJA24" i="14" s="1"/>
  <c r="PJE24" i="14" s="1"/>
  <c r="PJI24" i="14" s="1"/>
  <c r="PJM24" i="14" s="1"/>
  <c r="PJQ24" i="14" s="1"/>
  <c r="PJU24" i="14" s="1"/>
  <c r="PJY24" i="14" s="1"/>
  <c r="PKC24" i="14" s="1"/>
  <c r="PKG24" i="14" s="1"/>
  <c r="PKK24" i="14" s="1"/>
  <c r="PKO24" i="14" s="1"/>
  <c r="PKS24" i="14" s="1"/>
  <c r="PKW24" i="14" s="1"/>
  <c r="PLA24" i="14" s="1"/>
  <c r="PLE24" i="14" s="1"/>
  <c r="PLI24" i="14" s="1"/>
  <c r="PLM24" i="14" s="1"/>
  <c r="PLQ24" i="14" s="1"/>
  <c r="PLU24" i="14" s="1"/>
  <c r="PLY24" i="14" s="1"/>
  <c r="PMC24" i="14" s="1"/>
  <c r="PMG24" i="14" s="1"/>
  <c r="PMK24" i="14" s="1"/>
  <c r="PMO24" i="14" s="1"/>
  <c r="PMS24" i="14" s="1"/>
  <c r="PMW24" i="14" s="1"/>
  <c r="PNA24" i="14" s="1"/>
  <c r="PNE24" i="14" s="1"/>
  <c r="PNI24" i="14" s="1"/>
  <c r="PNM24" i="14" s="1"/>
  <c r="PNQ24" i="14" s="1"/>
  <c r="PNU24" i="14" s="1"/>
  <c r="PNY24" i="14" s="1"/>
  <c r="POC24" i="14" s="1"/>
  <c r="POG24" i="14" s="1"/>
  <c r="POK24" i="14" s="1"/>
  <c r="POO24" i="14" s="1"/>
  <c r="POS24" i="14" s="1"/>
  <c r="POW24" i="14" s="1"/>
  <c r="PPA24" i="14" s="1"/>
  <c r="PPE24" i="14" s="1"/>
  <c r="PPI24" i="14" s="1"/>
  <c r="PPM24" i="14" s="1"/>
  <c r="PPQ24" i="14" s="1"/>
  <c r="PPU24" i="14" s="1"/>
  <c r="PPY24" i="14" s="1"/>
  <c r="PQC24" i="14" s="1"/>
  <c r="PQG24" i="14" s="1"/>
  <c r="PQK24" i="14" s="1"/>
  <c r="PQO24" i="14" s="1"/>
  <c r="PQS24" i="14" s="1"/>
  <c r="PQW24" i="14" s="1"/>
  <c r="PRA24" i="14" s="1"/>
  <c r="PRE24" i="14" s="1"/>
  <c r="PRI24" i="14" s="1"/>
  <c r="PRM24" i="14" s="1"/>
  <c r="PRQ24" i="14" s="1"/>
  <c r="PRU24" i="14" s="1"/>
  <c r="PRY24" i="14" s="1"/>
  <c r="PSC24" i="14" s="1"/>
  <c r="PSG24" i="14" s="1"/>
  <c r="PSK24" i="14" s="1"/>
  <c r="PSO24" i="14" s="1"/>
  <c r="PSS24" i="14" s="1"/>
  <c r="PSW24" i="14" s="1"/>
  <c r="PTA24" i="14" s="1"/>
  <c r="PTE24" i="14" s="1"/>
  <c r="PTI24" i="14" s="1"/>
  <c r="PTM24" i="14" s="1"/>
  <c r="PTQ24" i="14" s="1"/>
  <c r="PTU24" i="14" s="1"/>
  <c r="PTY24" i="14" s="1"/>
  <c r="PUC24" i="14" s="1"/>
  <c r="PUG24" i="14" s="1"/>
  <c r="PUK24" i="14" s="1"/>
  <c r="PUO24" i="14" s="1"/>
  <c r="PUS24" i="14" s="1"/>
  <c r="PUW24" i="14" s="1"/>
  <c r="PVA24" i="14" s="1"/>
  <c r="PVE24" i="14" s="1"/>
  <c r="PVI24" i="14" s="1"/>
  <c r="PVM24" i="14" s="1"/>
  <c r="PVQ24" i="14" s="1"/>
  <c r="PVU24" i="14" s="1"/>
  <c r="PVY24" i="14" s="1"/>
  <c r="PWC24" i="14" s="1"/>
  <c r="PWG24" i="14" s="1"/>
  <c r="PWK24" i="14" s="1"/>
  <c r="PWO24" i="14" s="1"/>
  <c r="PWS24" i="14" s="1"/>
  <c r="PWW24" i="14" s="1"/>
  <c r="PXA24" i="14" s="1"/>
  <c r="PXE24" i="14" s="1"/>
  <c r="PXI24" i="14" s="1"/>
  <c r="PXM24" i="14" s="1"/>
  <c r="PXQ24" i="14" s="1"/>
  <c r="PXU24" i="14" s="1"/>
  <c r="PXY24" i="14" s="1"/>
  <c r="PYC24" i="14" s="1"/>
  <c r="PYG24" i="14" s="1"/>
  <c r="PYK24" i="14" s="1"/>
  <c r="PYO24" i="14" s="1"/>
  <c r="PYS24" i="14" s="1"/>
  <c r="PYW24" i="14" s="1"/>
  <c r="PZA24" i="14" s="1"/>
  <c r="PZE24" i="14" s="1"/>
  <c r="PZI24" i="14" s="1"/>
  <c r="PZM24" i="14" s="1"/>
  <c r="PZQ24" i="14" s="1"/>
  <c r="PZU24" i="14" s="1"/>
  <c r="PZY24" i="14" s="1"/>
  <c r="QAC24" i="14" s="1"/>
  <c r="QAG24" i="14" s="1"/>
  <c r="QAK24" i="14" s="1"/>
  <c r="QAO24" i="14" s="1"/>
  <c r="QAS24" i="14" s="1"/>
  <c r="QAW24" i="14" s="1"/>
  <c r="QBA24" i="14" s="1"/>
  <c r="QBE24" i="14" s="1"/>
  <c r="QBI24" i="14" s="1"/>
  <c r="QBM24" i="14" s="1"/>
  <c r="QBQ24" i="14" s="1"/>
  <c r="QBU24" i="14" s="1"/>
  <c r="QBY24" i="14" s="1"/>
  <c r="QCC24" i="14" s="1"/>
  <c r="QCG24" i="14" s="1"/>
  <c r="QCK24" i="14" s="1"/>
  <c r="QCO24" i="14" s="1"/>
  <c r="QCS24" i="14" s="1"/>
  <c r="QCW24" i="14" s="1"/>
  <c r="QDA24" i="14" s="1"/>
  <c r="QDE24" i="14" s="1"/>
  <c r="QDI24" i="14" s="1"/>
  <c r="QDM24" i="14" s="1"/>
  <c r="QDQ24" i="14" s="1"/>
  <c r="QDU24" i="14" s="1"/>
  <c r="QDY24" i="14" s="1"/>
  <c r="QEC24" i="14" s="1"/>
  <c r="QEG24" i="14" s="1"/>
  <c r="QEK24" i="14" s="1"/>
  <c r="QEO24" i="14" s="1"/>
  <c r="QES24" i="14" s="1"/>
  <c r="QEW24" i="14" s="1"/>
  <c r="QFA24" i="14" s="1"/>
  <c r="QFE24" i="14" s="1"/>
  <c r="QFI24" i="14" s="1"/>
  <c r="QFM24" i="14" s="1"/>
  <c r="QFQ24" i="14" s="1"/>
  <c r="QFU24" i="14" s="1"/>
  <c r="QFY24" i="14" s="1"/>
  <c r="QGC24" i="14" s="1"/>
  <c r="QGG24" i="14" s="1"/>
  <c r="QGK24" i="14" s="1"/>
  <c r="QGO24" i="14" s="1"/>
  <c r="QGS24" i="14" s="1"/>
  <c r="QGW24" i="14" s="1"/>
  <c r="QHA24" i="14" s="1"/>
  <c r="QHE24" i="14" s="1"/>
  <c r="QHI24" i="14" s="1"/>
  <c r="QHM24" i="14" s="1"/>
  <c r="QHQ24" i="14" s="1"/>
  <c r="QHU24" i="14" s="1"/>
  <c r="QHY24" i="14" s="1"/>
  <c r="QIC24" i="14" s="1"/>
  <c r="QIG24" i="14" s="1"/>
  <c r="QIK24" i="14" s="1"/>
  <c r="QIO24" i="14" s="1"/>
  <c r="QIS24" i="14" s="1"/>
  <c r="QIW24" i="14" s="1"/>
  <c r="QJA24" i="14" s="1"/>
  <c r="QJE24" i="14" s="1"/>
  <c r="QJI24" i="14" s="1"/>
  <c r="QJM24" i="14" s="1"/>
  <c r="QJQ24" i="14" s="1"/>
  <c r="QJU24" i="14" s="1"/>
  <c r="QJY24" i="14" s="1"/>
  <c r="QKC24" i="14" s="1"/>
  <c r="QKG24" i="14" s="1"/>
  <c r="QKK24" i="14" s="1"/>
  <c r="QKO24" i="14" s="1"/>
  <c r="QKS24" i="14" s="1"/>
  <c r="QKW24" i="14" s="1"/>
  <c r="QLA24" i="14" s="1"/>
  <c r="QLE24" i="14" s="1"/>
  <c r="QLI24" i="14" s="1"/>
  <c r="QLM24" i="14" s="1"/>
  <c r="QLQ24" i="14" s="1"/>
  <c r="QLU24" i="14" s="1"/>
  <c r="QLY24" i="14" s="1"/>
  <c r="QMC24" i="14" s="1"/>
  <c r="QMG24" i="14" s="1"/>
  <c r="QMK24" i="14" s="1"/>
  <c r="QMO24" i="14" s="1"/>
  <c r="QMS24" i="14" s="1"/>
  <c r="QMW24" i="14" s="1"/>
  <c r="QNA24" i="14" s="1"/>
  <c r="QNE24" i="14" s="1"/>
  <c r="QNI24" i="14" s="1"/>
  <c r="QNM24" i="14" s="1"/>
  <c r="QNQ24" i="14" s="1"/>
  <c r="QNU24" i="14" s="1"/>
  <c r="QNY24" i="14" s="1"/>
  <c r="QOC24" i="14" s="1"/>
  <c r="QOG24" i="14" s="1"/>
  <c r="QOK24" i="14" s="1"/>
  <c r="QOO24" i="14" s="1"/>
  <c r="QOS24" i="14" s="1"/>
  <c r="QOW24" i="14" s="1"/>
  <c r="QPA24" i="14" s="1"/>
  <c r="QPE24" i="14" s="1"/>
  <c r="QPI24" i="14" s="1"/>
  <c r="QPM24" i="14" s="1"/>
  <c r="QPQ24" i="14" s="1"/>
  <c r="QPU24" i="14" s="1"/>
  <c r="QPY24" i="14" s="1"/>
  <c r="QQC24" i="14" s="1"/>
  <c r="QQG24" i="14" s="1"/>
  <c r="QQK24" i="14" s="1"/>
  <c r="QQO24" i="14" s="1"/>
  <c r="QQS24" i="14" s="1"/>
  <c r="QQW24" i="14" s="1"/>
  <c r="QRA24" i="14" s="1"/>
  <c r="QRE24" i="14" s="1"/>
  <c r="QRI24" i="14" s="1"/>
  <c r="QRM24" i="14" s="1"/>
  <c r="QRQ24" i="14" s="1"/>
  <c r="QRU24" i="14" s="1"/>
  <c r="QRY24" i="14" s="1"/>
  <c r="QSC24" i="14" s="1"/>
  <c r="QSG24" i="14" s="1"/>
  <c r="QSK24" i="14" s="1"/>
  <c r="QSO24" i="14" s="1"/>
  <c r="QSS24" i="14" s="1"/>
  <c r="QSW24" i="14" s="1"/>
  <c r="QTA24" i="14" s="1"/>
  <c r="QTE24" i="14" s="1"/>
  <c r="QTI24" i="14" s="1"/>
  <c r="QTM24" i="14" s="1"/>
  <c r="QTQ24" i="14" s="1"/>
  <c r="QTU24" i="14" s="1"/>
  <c r="QTY24" i="14" s="1"/>
  <c r="QUC24" i="14" s="1"/>
  <c r="QUG24" i="14" s="1"/>
  <c r="QUK24" i="14" s="1"/>
  <c r="QUO24" i="14" s="1"/>
  <c r="QUS24" i="14" s="1"/>
  <c r="QUW24" i="14" s="1"/>
  <c r="QVA24" i="14" s="1"/>
  <c r="QVE24" i="14" s="1"/>
  <c r="QVI24" i="14" s="1"/>
  <c r="QVM24" i="14" s="1"/>
  <c r="QVQ24" i="14" s="1"/>
  <c r="QVU24" i="14" s="1"/>
  <c r="QVY24" i="14" s="1"/>
  <c r="QWC24" i="14" s="1"/>
  <c r="QWG24" i="14" s="1"/>
  <c r="QWK24" i="14" s="1"/>
  <c r="QWO24" i="14" s="1"/>
  <c r="QWS24" i="14" s="1"/>
  <c r="QWW24" i="14" s="1"/>
  <c r="QXA24" i="14" s="1"/>
  <c r="QXE24" i="14" s="1"/>
  <c r="QXI24" i="14" s="1"/>
  <c r="QXM24" i="14" s="1"/>
  <c r="QXQ24" i="14" s="1"/>
  <c r="QXU24" i="14" s="1"/>
  <c r="QXY24" i="14" s="1"/>
  <c r="QYC24" i="14" s="1"/>
  <c r="QYG24" i="14" s="1"/>
  <c r="QYK24" i="14" s="1"/>
  <c r="QYO24" i="14" s="1"/>
  <c r="QYS24" i="14" s="1"/>
  <c r="QYW24" i="14" s="1"/>
  <c r="QZA24" i="14" s="1"/>
  <c r="QZE24" i="14" s="1"/>
  <c r="QZI24" i="14" s="1"/>
  <c r="QZM24" i="14" s="1"/>
  <c r="QZQ24" i="14" s="1"/>
  <c r="QZU24" i="14" s="1"/>
  <c r="QZY24" i="14" s="1"/>
  <c r="RAC24" i="14" s="1"/>
  <c r="RAG24" i="14" s="1"/>
  <c r="RAK24" i="14" s="1"/>
  <c r="RAO24" i="14" s="1"/>
  <c r="RAS24" i="14" s="1"/>
  <c r="RAW24" i="14" s="1"/>
  <c r="RBA24" i="14" s="1"/>
  <c r="RBE24" i="14" s="1"/>
  <c r="RBI24" i="14" s="1"/>
  <c r="RBM24" i="14" s="1"/>
  <c r="RBQ24" i="14" s="1"/>
  <c r="RBU24" i="14" s="1"/>
  <c r="RBY24" i="14" s="1"/>
  <c r="RCC24" i="14" s="1"/>
  <c r="RCG24" i="14" s="1"/>
  <c r="RCK24" i="14" s="1"/>
  <c r="RCO24" i="14" s="1"/>
  <c r="RCS24" i="14" s="1"/>
  <c r="RCW24" i="14" s="1"/>
  <c r="RDA24" i="14" s="1"/>
  <c r="RDE24" i="14" s="1"/>
  <c r="RDI24" i="14" s="1"/>
  <c r="RDM24" i="14" s="1"/>
  <c r="RDQ24" i="14" s="1"/>
  <c r="RDU24" i="14" s="1"/>
  <c r="RDY24" i="14" s="1"/>
  <c r="REC24" i="14" s="1"/>
  <c r="REG24" i="14" s="1"/>
  <c r="REK24" i="14" s="1"/>
  <c r="REO24" i="14" s="1"/>
  <c r="RES24" i="14" s="1"/>
  <c r="REW24" i="14" s="1"/>
  <c r="RFA24" i="14" s="1"/>
  <c r="RFE24" i="14" s="1"/>
  <c r="RFI24" i="14" s="1"/>
  <c r="RFM24" i="14" s="1"/>
  <c r="RFQ24" i="14" s="1"/>
  <c r="RFU24" i="14" s="1"/>
  <c r="RFY24" i="14" s="1"/>
  <c r="RGC24" i="14" s="1"/>
  <c r="RGG24" i="14" s="1"/>
  <c r="RGK24" i="14" s="1"/>
  <c r="RGO24" i="14" s="1"/>
  <c r="RGS24" i="14" s="1"/>
  <c r="RGW24" i="14" s="1"/>
  <c r="RHA24" i="14" s="1"/>
  <c r="RHE24" i="14" s="1"/>
  <c r="RHI24" i="14" s="1"/>
  <c r="RHM24" i="14" s="1"/>
  <c r="RHQ24" i="14" s="1"/>
  <c r="RHU24" i="14" s="1"/>
  <c r="RHY24" i="14" s="1"/>
  <c r="RIC24" i="14" s="1"/>
  <c r="RIG24" i="14" s="1"/>
  <c r="RIK24" i="14" s="1"/>
  <c r="RIO24" i="14" s="1"/>
  <c r="RIS24" i="14" s="1"/>
  <c r="RIW24" i="14" s="1"/>
  <c r="RJA24" i="14" s="1"/>
  <c r="RJE24" i="14" s="1"/>
  <c r="RJI24" i="14" s="1"/>
  <c r="RJM24" i="14" s="1"/>
  <c r="RJQ24" i="14" s="1"/>
  <c r="RJU24" i="14" s="1"/>
  <c r="RJY24" i="14" s="1"/>
  <c r="RKC24" i="14" s="1"/>
  <c r="RKG24" i="14" s="1"/>
  <c r="RKK24" i="14" s="1"/>
  <c r="RKO24" i="14" s="1"/>
  <c r="RKS24" i="14" s="1"/>
  <c r="RKW24" i="14" s="1"/>
  <c r="RLA24" i="14" s="1"/>
  <c r="RLE24" i="14" s="1"/>
  <c r="RLI24" i="14" s="1"/>
  <c r="RLM24" i="14" s="1"/>
  <c r="RLQ24" i="14" s="1"/>
  <c r="RLU24" i="14" s="1"/>
  <c r="RLY24" i="14" s="1"/>
  <c r="RMC24" i="14" s="1"/>
  <c r="RMG24" i="14" s="1"/>
  <c r="RMK24" i="14" s="1"/>
  <c r="RMO24" i="14" s="1"/>
  <c r="RMS24" i="14" s="1"/>
  <c r="RMW24" i="14" s="1"/>
  <c r="RNA24" i="14" s="1"/>
  <c r="RNE24" i="14" s="1"/>
  <c r="RNI24" i="14" s="1"/>
  <c r="RNM24" i="14" s="1"/>
  <c r="RNQ24" i="14" s="1"/>
  <c r="RNU24" i="14" s="1"/>
  <c r="RNY24" i="14" s="1"/>
  <c r="ROC24" i="14" s="1"/>
  <c r="ROG24" i="14" s="1"/>
  <c r="ROK24" i="14" s="1"/>
  <c r="ROO24" i="14" s="1"/>
  <c r="ROS24" i="14" s="1"/>
  <c r="ROW24" i="14" s="1"/>
  <c r="RPA24" i="14" s="1"/>
  <c r="RPE24" i="14" s="1"/>
  <c r="RPI24" i="14" s="1"/>
  <c r="RPM24" i="14" s="1"/>
  <c r="RPQ24" i="14" s="1"/>
  <c r="RPU24" i="14" s="1"/>
  <c r="RPY24" i="14" s="1"/>
  <c r="RQC24" i="14" s="1"/>
  <c r="RQG24" i="14" s="1"/>
  <c r="RQK24" i="14" s="1"/>
  <c r="RQO24" i="14" s="1"/>
  <c r="RQS24" i="14" s="1"/>
  <c r="RQW24" i="14" s="1"/>
  <c r="RRA24" i="14" s="1"/>
  <c r="RRE24" i="14" s="1"/>
  <c r="RRI24" i="14" s="1"/>
  <c r="RRM24" i="14" s="1"/>
  <c r="RRQ24" i="14" s="1"/>
  <c r="RRU24" i="14" s="1"/>
  <c r="RRY24" i="14" s="1"/>
  <c r="RSC24" i="14" s="1"/>
  <c r="RSG24" i="14" s="1"/>
  <c r="RSK24" i="14" s="1"/>
  <c r="RSO24" i="14" s="1"/>
  <c r="RSS24" i="14" s="1"/>
  <c r="RSW24" i="14" s="1"/>
  <c r="RTA24" i="14" s="1"/>
  <c r="RTE24" i="14" s="1"/>
  <c r="RTI24" i="14" s="1"/>
  <c r="RTM24" i="14" s="1"/>
  <c r="RTQ24" i="14" s="1"/>
  <c r="RTU24" i="14" s="1"/>
  <c r="RTY24" i="14" s="1"/>
  <c r="RUC24" i="14" s="1"/>
  <c r="RUG24" i="14" s="1"/>
  <c r="RUK24" i="14" s="1"/>
  <c r="RUO24" i="14" s="1"/>
  <c r="RUS24" i="14" s="1"/>
  <c r="RUW24" i="14" s="1"/>
  <c r="RVA24" i="14" s="1"/>
  <c r="RVE24" i="14" s="1"/>
  <c r="RVI24" i="14" s="1"/>
  <c r="RVM24" i="14" s="1"/>
  <c r="RVQ24" i="14" s="1"/>
  <c r="RVU24" i="14" s="1"/>
  <c r="RVY24" i="14" s="1"/>
  <c r="RWC24" i="14" s="1"/>
  <c r="RWG24" i="14" s="1"/>
  <c r="RWK24" i="14" s="1"/>
  <c r="RWO24" i="14" s="1"/>
  <c r="RWS24" i="14" s="1"/>
  <c r="RWW24" i="14" s="1"/>
  <c r="RXA24" i="14" s="1"/>
  <c r="RXE24" i="14" s="1"/>
  <c r="RXI24" i="14" s="1"/>
  <c r="RXM24" i="14" s="1"/>
  <c r="RXQ24" i="14" s="1"/>
  <c r="RXU24" i="14" s="1"/>
  <c r="RXY24" i="14" s="1"/>
  <c r="RYC24" i="14" s="1"/>
  <c r="RYG24" i="14" s="1"/>
  <c r="RYK24" i="14" s="1"/>
  <c r="RYO24" i="14" s="1"/>
  <c r="RYS24" i="14" s="1"/>
  <c r="RYW24" i="14" s="1"/>
  <c r="RZA24" i="14" s="1"/>
  <c r="RZE24" i="14" s="1"/>
  <c r="RZI24" i="14" s="1"/>
  <c r="RZM24" i="14" s="1"/>
  <c r="RZQ24" i="14" s="1"/>
  <c r="RZU24" i="14" s="1"/>
  <c r="RZY24" i="14" s="1"/>
  <c r="SAC24" i="14" s="1"/>
  <c r="SAG24" i="14" s="1"/>
  <c r="SAK24" i="14" s="1"/>
  <c r="SAO24" i="14" s="1"/>
  <c r="SAS24" i="14" s="1"/>
  <c r="SAW24" i="14" s="1"/>
  <c r="SBA24" i="14" s="1"/>
  <c r="SBE24" i="14" s="1"/>
  <c r="SBI24" i="14" s="1"/>
  <c r="SBM24" i="14" s="1"/>
  <c r="SBQ24" i="14" s="1"/>
  <c r="SBU24" i="14" s="1"/>
  <c r="SBY24" i="14" s="1"/>
  <c r="SCC24" i="14" s="1"/>
  <c r="SCG24" i="14" s="1"/>
  <c r="SCK24" i="14" s="1"/>
  <c r="SCO24" i="14" s="1"/>
  <c r="SCS24" i="14" s="1"/>
  <c r="SCW24" i="14" s="1"/>
  <c r="SDA24" i="14" s="1"/>
  <c r="SDE24" i="14" s="1"/>
  <c r="SDI24" i="14" s="1"/>
  <c r="SDM24" i="14" s="1"/>
  <c r="SDQ24" i="14" s="1"/>
  <c r="SDU24" i="14" s="1"/>
  <c r="SDY24" i="14" s="1"/>
  <c r="SEC24" i="14" s="1"/>
  <c r="SEG24" i="14" s="1"/>
  <c r="SEK24" i="14" s="1"/>
  <c r="SEO24" i="14" s="1"/>
  <c r="SES24" i="14" s="1"/>
  <c r="SEW24" i="14" s="1"/>
  <c r="SFA24" i="14" s="1"/>
  <c r="SFE24" i="14" s="1"/>
  <c r="SFI24" i="14" s="1"/>
  <c r="SFM24" i="14" s="1"/>
  <c r="SFQ24" i="14" s="1"/>
  <c r="SFU24" i="14" s="1"/>
  <c r="SFY24" i="14" s="1"/>
  <c r="SGC24" i="14" s="1"/>
  <c r="SGG24" i="14" s="1"/>
  <c r="SGK24" i="14" s="1"/>
  <c r="SGO24" i="14" s="1"/>
  <c r="SGS24" i="14" s="1"/>
  <c r="SGW24" i="14" s="1"/>
  <c r="SHA24" i="14" s="1"/>
  <c r="SHE24" i="14" s="1"/>
  <c r="SHI24" i="14" s="1"/>
  <c r="SHM24" i="14" s="1"/>
  <c r="SHQ24" i="14" s="1"/>
  <c r="SHU24" i="14" s="1"/>
  <c r="SHY24" i="14" s="1"/>
  <c r="SIC24" i="14" s="1"/>
  <c r="SIG24" i="14" s="1"/>
  <c r="SIK24" i="14" s="1"/>
  <c r="SIO24" i="14" s="1"/>
  <c r="SIS24" i="14" s="1"/>
  <c r="SIW24" i="14" s="1"/>
  <c r="SJA24" i="14" s="1"/>
  <c r="SJE24" i="14" s="1"/>
  <c r="SJI24" i="14" s="1"/>
  <c r="SJM24" i="14" s="1"/>
  <c r="SJQ24" i="14" s="1"/>
  <c r="SJU24" i="14" s="1"/>
  <c r="SJY24" i="14" s="1"/>
  <c r="SKC24" i="14" s="1"/>
  <c r="SKG24" i="14" s="1"/>
  <c r="SKK24" i="14" s="1"/>
  <c r="SKO24" i="14" s="1"/>
  <c r="SKS24" i="14" s="1"/>
  <c r="SKW24" i="14" s="1"/>
  <c r="SLA24" i="14" s="1"/>
  <c r="SLE24" i="14" s="1"/>
  <c r="SLI24" i="14" s="1"/>
  <c r="SLM24" i="14" s="1"/>
  <c r="SLQ24" i="14" s="1"/>
  <c r="SLU24" i="14" s="1"/>
  <c r="SLY24" i="14" s="1"/>
  <c r="SMC24" i="14" s="1"/>
  <c r="SMG24" i="14" s="1"/>
  <c r="SMK24" i="14" s="1"/>
  <c r="SMO24" i="14" s="1"/>
  <c r="SMS24" i="14" s="1"/>
  <c r="SMW24" i="14" s="1"/>
  <c r="SNA24" i="14" s="1"/>
  <c r="SNE24" i="14" s="1"/>
  <c r="SNI24" i="14" s="1"/>
  <c r="SNM24" i="14" s="1"/>
  <c r="SNQ24" i="14" s="1"/>
  <c r="SNU24" i="14" s="1"/>
  <c r="SNY24" i="14" s="1"/>
  <c r="SOC24" i="14" s="1"/>
  <c r="SOG24" i="14" s="1"/>
  <c r="SOK24" i="14" s="1"/>
  <c r="SOO24" i="14" s="1"/>
  <c r="SOS24" i="14" s="1"/>
  <c r="SOW24" i="14" s="1"/>
  <c r="SPA24" i="14" s="1"/>
  <c r="SPE24" i="14" s="1"/>
  <c r="SPI24" i="14" s="1"/>
  <c r="SPM24" i="14" s="1"/>
  <c r="SPQ24" i="14" s="1"/>
  <c r="SPU24" i="14" s="1"/>
  <c r="SPY24" i="14" s="1"/>
  <c r="SQC24" i="14" s="1"/>
  <c r="SQG24" i="14" s="1"/>
  <c r="SQK24" i="14" s="1"/>
  <c r="SQO24" i="14" s="1"/>
  <c r="SQS24" i="14" s="1"/>
  <c r="SQW24" i="14" s="1"/>
  <c r="SRA24" i="14" s="1"/>
  <c r="SRE24" i="14" s="1"/>
  <c r="SRI24" i="14" s="1"/>
  <c r="SRM24" i="14" s="1"/>
  <c r="SRQ24" i="14" s="1"/>
  <c r="SRU24" i="14" s="1"/>
  <c r="SRY24" i="14" s="1"/>
  <c r="SSC24" i="14" s="1"/>
  <c r="SSG24" i="14" s="1"/>
  <c r="SSK24" i="14" s="1"/>
  <c r="SSO24" i="14" s="1"/>
  <c r="SSS24" i="14" s="1"/>
  <c r="SSW24" i="14" s="1"/>
  <c r="STA24" i="14" s="1"/>
  <c r="STE24" i="14" s="1"/>
  <c r="STI24" i="14" s="1"/>
  <c r="STM24" i="14" s="1"/>
  <c r="STQ24" i="14" s="1"/>
  <c r="STU24" i="14" s="1"/>
  <c r="STY24" i="14" s="1"/>
  <c r="SUC24" i="14" s="1"/>
  <c r="SUG24" i="14" s="1"/>
  <c r="SUK24" i="14" s="1"/>
  <c r="SUO24" i="14" s="1"/>
  <c r="SUS24" i="14" s="1"/>
  <c r="SUW24" i="14" s="1"/>
  <c r="SVA24" i="14" s="1"/>
  <c r="SVE24" i="14" s="1"/>
  <c r="SVI24" i="14" s="1"/>
  <c r="SVM24" i="14" s="1"/>
  <c r="SVQ24" i="14" s="1"/>
  <c r="SVU24" i="14" s="1"/>
  <c r="SVY24" i="14" s="1"/>
  <c r="SWC24" i="14" s="1"/>
  <c r="SWG24" i="14" s="1"/>
  <c r="SWK24" i="14" s="1"/>
  <c r="SWO24" i="14" s="1"/>
  <c r="SWS24" i="14" s="1"/>
  <c r="SWW24" i="14" s="1"/>
  <c r="SXA24" i="14" s="1"/>
  <c r="SXE24" i="14" s="1"/>
  <c r="SXI24" i="14" s="1"/>
  <c r="SXM24" i="14" s="1"/>
  <c r="SXQ24" i="14" s="1"/>
  <c r="SXU24" i="14" s="1"/>
  <c r="SXY24" i="14" s="1"/>
  <c r="SYC24" i="14" s="1"/>
  <c r="SYG24" i="14" s="1"/>
  <c r="SYK24" i="14" s="1"/>
  <c r="SYO24" i="14" s="1"/>
  <c r="SYS24" i="14" s="1"/>
  <c r="SYW24" i="14" s="1"/>
  <c r="SZA24" i="14" s="1"/>
  <c r="SZE24" i="14" s="1"/>
  <c r="SZI24" i="14" s="1"/>
  <c r="SZM24" i="14" s="1"/>
  <c r="SZQ24" i="14" s="1"/>
  <c r="SZU24" i="14" s="1"/>
  <c r="SZY24" i="14" s="1"/>
  <c r="TAC24" i="14" s="1"/>
  <c r="TAG24" i="14" s="1"/>
  <c r="TAK24" i="14" s="1"/>
  <c r="TAO24" i="14" s="1"/>
  <c r="TAS24" i="14" s="1"/>
  <c r="TAW24" i="14" s="1"/>
  <c r="TBA24" i="14" s="1"/>
  <c r="TBE24" i="14" s="1"/>
  <c r="TBI24" i="14" s="1"/>
  <c r="TBM24" i="14" s="1"/>
  <c r="TBQ24" i="14" s="1"/>
  <c r="TBU24" i="14" s="1"/>
  <c r="TBY24" i="14" s="1"/>
  <c r="TCC24" i="14" s="1"/>
  <c r="TCG24" i="14" s="1"/>
  <c r="TCK24" i="14" s="1"/>
  <c r="TCO24" i="14" s="1"/>
  <c r="TCS24" i="14" s="1"/>
  <c r="TCW24" i="14" s="1"/>
  <c r="TDA24" i="14" s="1"/>
  <c r="TDE24" i="14" s="1"/>
  <c r="TDI24" i="14" s="1"/>
  <c r="TDM24" i="14" s="1"/>
  <c r="TDQ24" i="14" s="1"/>
  <c r="TDU24" i="14" s="1"/>
  <c r="TDY24" i="14" s="1"/>
  <c r="TEC24" i="14" s="1"/>
  <c r="TEG24" i="14" s="1"/>
  <c r="TEK24" i="14" s="1"/>
  <c r="TEO24" i="14" s="1"/>
  <c r="TES24" i="14" s="1"/>
  <c r="TEW24" i="14" s="1"/>
  <c r="TFA24" i="14" s="1"/>
  <c r="TFE24" i="14" s="1"/>
  <c r="TFI24" i="14" s="1"/>
  <c r="TFM24" i="14" s="1"/>
  <c r="TFQ24" i="14" s="1"/>
  <c r="TFU24" i="14" s="1"/>
  <c r="TFY24" i="14" s="1"/>
  <c r="TGC24" i="14" s="1"/>
  <c r="TGG24" i="14" s="1"/>
  <c r="TGK24" i="14" s="1"/>
  <c r="TGO24" i="14" s="1"/>
  <c r="TGS24" i="14" s="1"/>
  <c r="TGW24" i="14" s="1"/>
  <c r="THA24" i="14" s="1"/>
  <c r="THE24" i="14" s="1"/>
  <c r="THI24" i="14" s="1"/>
  <c r="THM24" i="14" s="1"/>
  <c r="THQ24" i="14" s="1"/>
  <c r="THU24" i="14" s="1"/>
  <c r="THY24" i="14" s="1"/>
  <c r="TIC24" i="14" s="1"/>
  <c r="TIG24" i="14" s="1"/>
  <c r="TIK24" i="14" s="1"/>
  <c r="TIO24" i="14" s="1"/>
  <c r="TIS24" i="14" s="1"/>
  <c r="TIW24" i="14" s="1"/>
  <c r="TJA24" i="14" s="1"/>
  <c r="TJE24" i="14" s="1"/>
  <c r="TJI24" i="14" s="1"/>
  <c r="TJM24" i="14" s="1"/>
  <c r="TJQ24" i="14" s="1"/>
  <c r="TJU24" i="14" s="1"/>
  <c r="TJY24" i="14" s="1"/>
  <c r="TKC24" i="14" s="1"/>
  <c r="TKG24" i="14" s="1"/>
  <c r="TKK24" i="14" s="1"/>
  <c r="TKO24" i="14" s="1"/>
  <c r="TKS24" i="14" s="1"/>
  <c r="TKW24" i="14" s="1"/>
  <c r="TLA24" i="14" s="1"/>
  <c r="TLE24" i="14" s="1"/>
  <c r="TLI24" i="14" s="1"/>
  <c r="TLM24" i="14" s="1"/>
  <c r="TLQ24" i="14" s="1"/>
  <c r="TLU24" i="14" s="1"/>
  <c r="TLY24" i="14" s="1"/>
  <c r="TMC24" i="14" s="1"/>
  <c r="TMG24" i="14" s="1"/>
  <c r="TMK24" i="14" s="1"/>
  <c r="TMO24" i="14" s="1"/>
  <c r="TMS24" i="14" s="1"/>
  <c r="TMW24" i="14" s="1"/>
  <c r="TNA24" i="14" s="1"/>
  <c r="TNE24" i="14" s="1"/>
  <c r="TNI24" i="14" s="1"/>
  <c r="TNM24" i="14" s="1"/>
  <c r="TNQ24" i="14" s="1"/>
  <c r="TNU24" i="14" s="1"/>
  <c r="TNY24" i="14" s="1"/>
  <c r="TOC24" i="14" s="1"/>
  <c r="TOG24" i="14" s="1"/>
  <c r="TOK24" i="14" s="1"/>
  <c r="TOO24" i="14" s="1"/>
  <c r="TOS24" i="14" s="1"/>
  <c r="TOW24" i="14" s="1"/>
  <c r="TPA24" i="14" s="1"/>
  <c r="TPE24" i="14" s="1"/>
  <c r="TPI24" i="14" s="1"/>
  <c r="TPM24" i="14" s="1"/>
  <c r="TPQ24" i="14" s="1"/>
  <c r="TPU24" i="14" s="1"/>
  <c r="TPY24" i="14" s="1"/>
  <c r="TQC24" i="14" s="1"/>
  <c r="TQG24" i="14" s="1"/>
  <c r="TQK24" i="14" s="1"/>
  <c r="TQO24" i="14" s="1"/>
  <c r="TQS24" i="14" s="1"/>
  <c r="TQW24" i="14" s="1"/>
  <c r="TRA24" i="14" s="1"/>
  <c r="TRE24" i="14" s="1"/>
  <c r="TRI24" i="14" s="1"/>
  <c r="TRM24" i="14" s="1"/>
  <c r="TRQ24" i="14" s="1"/>
  <c r="TRU24" i="14" s="1"/>
  <c r="TRY24" i="14" s="1"/>
  <c r="TSC24" i="14" s="1"/>
  <c r="TSG24" i="14" s="1"/>
  <c r="TSK24" i="14" s="1"/>
  <c r="TSO24" i="14" s="1"/>
  <c r="TSS24" i="14" s="1"/>
  <c r="TSW24" i="14" s="1"/>
  <c r="TTA24" i="14" s="1"/>
  <c r="TTE24" i="14" s="1"/>
  <c r="TTI24" i="14" s="1"/>
  <c r="TTM24" i="14" s="1"/>
  <c r="TTQ24" i="14" s="1"/>
  <c r="TTU24" i="14" s="1"/>
  <c r="TTY24" i="14" s="1"/>
  <c r="TUC24" i="14" s="1"/>
  <c r="TUG24" i="14" s="1"/>
  <c r="TUK24" i="14" s="1"/>
  <c r="TUO24" i="14" s="1"/>
  <c r="TUS24" i="14" s="1"/>
  <c r="TUW24" i="14" s="1"/>
  <c r="TVA24" i="14" s="1"/>
  <c r="TVE24" i="14" s="1"/>
  <c r="TVI24" i="14" s="1"/>
  <c r="TVM24" i="14" s="1"/>
  <c r="TVQ24" i="14" s="1"/>
  <c r="TVU24" i="14" s="1"/>
  <c r="TVY24" i="14" s="1"/>
  <c r="TWC24" i="14" s="1"/>
  <c r="TWG24" i="14" s="1"/>
  <c r="TWK24" i="14" s="1"/>
  <c r="TWO24" i="14" s="1"/>
  <c r="TWS24" i="14" s="1"/>
  <c r="TWW24" i="14" s="1"/>
  <c r="TXA24" i="14" s="1"/>
  <c r="TXE24" i="14" s="1"/>
  <c r="TXI24" i="14" s="1"/>
  <c r="TXM24" i="14" s="1"/>
  <c r="TXQ24" i="14" s="1"/>
  <c r="TXU24" i="14" s="1"/>
  <c r="TXY24" i="14" s="1"/>
  <c r="TYC24" i="14" s="1"/>
  <c r="TYG24" i="14" s="1"/>
  <c r="TYK24" i="14" s="1"/>
  <c r="TYO24" i="14" s="1"/>
  <c r="TYS24" i="14" s="1"/>
  <c r="TYW24" i="14" s="1"/>
  <c r="TZA24" i="14" s="1"/>
  <c r="TZE24" i="14" s="1"/>
  <c r="TZI24" i="14" s="1"/>
  <c r="TZM24" i="14" s="1"/>
  <c r="TZQ24" i="14" s="1"/>
  <c r="TZU24" i="14" s="1"/>
  <c r="TZY24" i="14" s="1"/>
  <c r="UAC24" i="14" s="1"/>
  <c r="UAG24" i="14" s="1"/>
  <c r="UAK24" i="14" s="1"/>
  <c r="UAO24" i="14" s="1"/>
  <c r="UAS24" i="14" s="1"/>
  <c r="UAW24" i="14" s="1"/>
  <c r="UBA24" i="14" s="1"/>
  <c r="UBE24" i="14" s="1"/>
  <c r="UBI24" i="14" s="1"/>
  <c r="UBM24" i="14" s="1"/>
  <c r="UBQ24" i="14" s="1"/>
  <c r="UBU24" i="14" s="1"/>
  <c r="UBY24" i="14" s="1"/>
  <c r="UCC24" i="14" s="1"/>
  <c r="UCG24" i="14" s="1"/>
  <c r="UCK24" i="14" s="1"/>
  <c r="UCO24" i="14" s="1"/>
  <c r="UCS24" i="14" s="1"/>
  <c r="UCW24" i="14" s="1"/>
  <c r="UDA24" i="14" s="1"/>
  <c r="UDE24" i="14" s="1"/>
  <c r="UDI24" i="14" s="1"/>
  <c r="UDM24" i="14" s="1"/>
  <c r="UDQ24" i="14" s="1"/>
  <c r="UDU24" i="14" s="1"/>
  <c r="UDY24" i="14" s="1"/>
  <c r="UEC24" i="14" s="1"/>
  <c r="UEG24" i="14" s="1"/>
  <c r="UEK24" i="14" s="1"/>
  <c r="UEO24" i="14" s="1"/>
  <c r="UES24" i="14" s="1"/>
  <c r="UEW24" i="14" s="1"/>
  <c r="UFA24" i="14" s="1"/>
  <c r="UFE24" i="14" s="1"/>
  <c r="UFI24" i="14" s="1"/>
  <c r="UFM24" i="14" s="1"/>
  <c r="UFQ24" i="14" s="1"/>
  <c r="UFU24" i="14" s="1"/>
  <c r="UFY24" i="14" s="1"/>
  <c r="UGC24" i="14" s="1"/>
  <c r="UGG24" i="14" s="1"/>
  <c r="UGK24" i="14" s="1"/>
  <c r="UGO24" i="14" s="1"/>
  <c r="UGS24" i="14" s="1"/>
  <c r="UGW24" i="14" s="1"/>
  <c r="UHA24" i="14" s="1"/>
  <c r="UHE24" i="14" s="1"/>
  <c r="UHI24" i="14" s="1"/>
  <c r="UHM24" i="14" s="1"/>
  <c r="UHQ24" i="14" s="1"/>
  <c r="UHU24" i="14" s="1"/>
  <c r="UHY24" i="14" s="1"/>
  <c r="UIC24" i="14" s="1"/>
  <c r="UIG24" i="14" s="1"/>
  <c r="UIK24" i="14" s="1"/>
  <c r="UIO24" i="14" s="1"/>
  <c r="UIS24" i="14" s="1"/>
  <c r="UIW24" i="14" s="1"/>
  <c r="UJA24" i="14" s="1"/>
  <c r="UJE24" i="14" s="1"/>
  <c r="UJI24" i="14" s="1"/>
  <c r="UJM24" i="14" s="1"/>
  <c r="UJQ24" i="14" s="1"/>
  <c r="UJU24" i="14" s="1"/>
  <c r="UJY24" i="14" s="1"/>
  <c r="UKC24" i="14" s="1"/>
  <c r="UKG24" i="14" s="1"/>
  <c r="UKK24" i="14" s="1"/>
  <c r="UKO24" i="14" s="1"/>
  <c r="UKS24" i="14" s="1"/>
  <c r="UKW24" i="14" s="1"/>
  <c r="ULA24" i="14" s="1"/>
  <c r="ULE24" i="14" s="1"/>
  <c r="ULI24" i="14" s="1"/>
  <c r="ULM24" i="14" s="1"/>
  <c r="ULQ24" i="14" s="1"/>
  <c r="ULU24" i="14" s="1"/>
  <c r="ULY24" i="14" s="1"/>
  <c r="UMC24" i="14" s="1"/>
  <c r="UMG24" i="14" s="1"/>
  <c r="UMK24" i="14" s="1"/>
  <c r="UMO24" i="14" s="1"/>
  <c r="UMS24" i="14" s="1"/>
  <c r="UMW24" i="14" s="1"/>
  <c r="UNA24" i="14" s="1"/>
  <c r="UNE24" i="14" s="1"/>
  <c r="UNI24" i="14" s="1"/>
  <c r="UNM24" i="14" s="1"/>
  <c r="UNQ24" i="14" s="1"/>
  <c r="UNU24" i="14" s="1"/>
  <c r="UNY24" i="14" s="1"/>
  <c r="UOC24" i="14" s="1"/>
  <c r="UOG24" i="14" s="1"/>
  <c r="UOK24" i="14" s="1"/>
  <c r="UOO24" i="14" s="1"/>
  <c r="UOS24" i="14" s="1"/>
  <c r="UOW24" i="14" s="1"/>
  <c r="UPA24" i="14" s="1"/>
  <c r="UPE24" i="14" s="1"/>
  <c r="UPI24" i="14" s="1"/>
  <c r="UPM24" i="14" s="1"/>
  <c r="UPQ24" i="14" s="1"/>
  <c r="UPU24" i="14" s="1"/>
  <c r="UPY24" i="14" s="1"/>
  <c r="UQC24" i="14" s="1"/>
  <c r="UQG24" i="14" s="1"/>
  <c r="UQK24" i="14" s="1"/>
  <c r="UQO24" i="14" s="1"/>
  <c r="UQS24" i="14" s="1"/>
  <c r="UQW24" i="14" s="1"/>
  <c r="URA24" i="14" s="1"/>
  <c r="URE24" i="14" s="1"/>
  <c r="URI24" i="14" s="1"/>
  <c r="URM24" i="14" s="1"/>
  <c r="URQ24" i="14" s="1"/>
  <c r="URU24" i="14" s="1"/>
  <c r="URY24" i="14" s="1"/>
  <c r="USC24" i="14" s="1"/>
  <c r="USG24" i="14" s="1"/>
  <c r="USK24" i="14" s="1"/>
  <c r="USO24" i="14" s="1"/>
  <c r="USS24" i="14" s="1"/>
  <c r="USW24" i="14" s="1"/>
  <c r="UTA24" i="14" s="1"/>
  <c r="UTE24" i="14" s="1"/>
  <c r="UTI24" i="14" s="1"/>
  <c r="UTM24" i="14" s="1"/>
  <c r="UTQ24" i="14" s="1"/>
  <c r="UTU24" i="14" s="1"/>
  <c r="UTY24" i="14" s="1"/>
  <c r="UUC24" i="14" s="1"/>
  <c r="UUG24" i="14" s="1"/>
  <c r="UUK24" i="14" s="1"/>
  <c r="UUO24" i="14" s="1"/>
  <c r="UUS24" i="14" s="1"/>
  <c r="UUW24" i="14" s="1"/>
  <c r="UVA24" i="14" s="1"/>
  <c r="UVE24" i="14" s="1"/>
  <c r="UVI24" i="14" s="1"/>
  <c r="UVM24" i="14" s="1"/>
  <c r="UVQ24" i="14" s="1"/>
  <c r="UVU24" i="14" s="1"/>
  <c r="UVY24" i="14" s="1"/>
  <c r="UWC24" i="14" s="1"/>
  <c r="UWG24" i="14" s="1"/>
  <c r="UWK24" i="14" s="1"/>
  <c r="UWO24" i="14" s="1"/>
  <c r="UWS24" i="14" s="1"/>
  <c r="UWW24" i="14" s="1"/>
  <c r="UXA24" i="14" s="1"/>
  <c r="UXE24" i="14" s="1"/>
  <c r="UXI24" i="14" s="1"/>
  <c r="UXM24" i="14" s="1"/>
  <c r="UXQ24" i="14" s="1"/>
  <c r="UXU24" i="14" s="1"/>
  <c r="UXY24" i="14" s="1"/>
  <c r="UYC24" i="14" s="1"/>
  <c r="UYG24" i="14" s="1"/>
  <c r="UYK24" i="14" s="1"/>
  <c r="UYO24" i="14" s="1"/>
  <c r="UYS24" i="14" s="1"/>
  <c r="UYW24" i="14" s="1"/>
  <c r="UZA24" i="14" s="1"/>
  <c r="UZE24" i="14" s="1"/>
  <c r="UZI24" i="14" s="1"/>
  <c r="UZM24" i="14" s="1"/>
  <c r="UZQ24" i="14" s="1"/>
  <c r="UZU24" i="14" s="1"/>
  <c r="UZY24" i="14" s="1"/>
  <c r="VAC24" i="14" s="1"/>
  <c r="VAG24" i="14" s="1"/>
  <c r="VAK24" i="14" s="1"/>
  <c r="VAO24" i="14" s="1"/>
  <c r="VAS24" i="14" s="1"/>
  <c r="VAW24" i="14" s="1"/>
  <c r="VBA24" i="14" s="1"/>
  <c r="VBE24" i="14" s="1"/>
  <c r="VBI24" i="14" s="1"/>
  <c r="VBM24" i="14" s="1"/>
  <c r="VBQ24" i="14" s="1"/>
  <c r="VBU24" i="14" s="1"/>
  <c r="VBY24" i="14" s="1"/>
  <c r="VCC24" i="14" s="1"/>
  <c r="VCG24" i="14" s="1"/>
  <c r="VCK24" i="14" s="1"/>
  <c r="VCO24" i="14" s="1"/>
  <c r="VCS24" i="14" s="1"/>
  <c r="VCW24" i="14" s="1"/>
  <c r="VDA24" i="14" s="1"/>
  <c r="VDE24" i="14" s="1"/>
  <c r="VDI24" i="14" s="1"/>
  <c r="VDM24" i="14" s="1"/>
  <c r="VDQ24" i="14" s="1"/>
  <c r="VDU24" i="14" s="1"/>
  <c r="VDY24" i="14" s="1"/>
  <c r="VEC24" i="14" s="1"/>
  <c r="VEG24" i="14" s="1"/>
  <c r="VEK24" i="14" s="1"/>
  <c r="VEO24" i="14" s="1"/>
  <c r="VES24" i="14" s="1"/>
  <c r="VEW24" i="14" s="1"/>
  <c r="VFA24" i="14" s="1"/>
  <c r="VFE24" i="14" s="1"/>
  <c r="VFI24" i="14" s="1"/>
  <c r="VFM24" i="14" s="1"/>
  <c r="VFQ24" i="14" s="1"/>
  <c r="VFU24" i="14" s="1"/>
  <c r="VFY24" i="14" s="1"/>
  <c r="VGC24" i="14" s="1"/>
  <c r="VGG24" i="14" s="1"/>
  <c r="VGK24" i="14" s="1"/>
  <c r="VGO24" i="14" s="1"/>
  <c r="VGS24" i="14" s="1"/>
  <c r="VGW24" i="14" s="1"/>
  <c r="VHA24" i="14" s="1"/>
  <c r="VHE24" i="14" s="1"/>
  <c r="VHI24" i="14" s="1"/>
  <c r="VHM24" i="14" s="1"/>
  <c r="VHQ24" i="14" s="1"/>
  <c r="VHU24" i="14" s="1"/>
  <c r="VHY24" i="14" s="1"/>
  <c r="VIC24" i="14" s="1"/>
  <c r="VIG24" i="14" s="1"/>
  <c r="VIK24" i="14" s="1"/>
  <c r="VIO24" i="14" s="1"/>
  <c r="VIS24" i="14" s="1"/>
  <c r="VIW24" i="14" s="1"/>
  <c r="VJA24" i="14" s="1"/>
  <c r="VJE24" i="14" s="1"/>
  <c r="VJI24" i="14" s="1"/>
  <c r="VJM24" i="14" s="1"/>
  <c r="VJQ24" i="14" s="1"/>
  <c r="VJU24" i="14" s="1"/>
  <c r="VJY24" i="14" s="1"/>
  <c r="VKC24" i="14" s="1"/>
  <c r="VKG24" i="14" s="1"/>
  <c r="VKK24" i="14" s="1"/>
  <c r="VKO24" i="14" s="1"/>
  <c r="VKS24" i="14" s="1"/>
  <c r="VKW24" i="14" s="1"/>
  <c r="VLA24" i="14" s="1"/>
  <c r="VLE24" i="14" s="1"/>
  <c r="VLI24" i="14" s="1"/>
  <c r="VLM24" i="14" s="1"/>
  <c r="VLQ24" i="14" s="1"/>
  <c r="VLU24" i="14" s="1"/>
  <c r="VLY24" i="14" s="1"/>
  <c r="VMC24" i="14" s="1"/>
  <c r="VMG24" i="14" s="1"/>
  <c r="VMK24" i="14" s="1"/>
  <c r="VMO24" i="14" s="1"/>
  <c r="VMS24" i="14" s="1"/>
  <c r="VMW24" i="14" s="1"/>
  <c r="VNA24" i="14" s="1"/>
  <c r="VNE24" i="14" s="1"/>
  <c r="VNI24" i="14" s="1"/>
  <c r="VNM24" i="14" s="1"/>
  <c r="VNQ24" i="14" s="1"/>
  <c r="VNU24" i="14" s="1"/>
  <c r="VNY24" i="14" s="1"/>
  <c r="VOC24" i="14" s="1"/>
  <c r="VOG24" i="14" s="1"/>
  <c r="VOK24" i="14" s="1"/>
  <c r="VOO24" i="14" s="1"/>
  <c r="VOS24" i="14" s="1"/>
  <c r="VOW24" i="14" s="1"/>
  <c r="VPA24" i="14" s="1"/>
  <c r="VPE24" i="14" s="1"/>
  <c r="VPI24" i="14" s="1"/>
  <c r="VPM24" i="14" s="1"/>
  <c r="VPQ24" i="14" s="1"/>
  <c r="VPU24" i="14" s="1"/>
  <c r="VPY24" i="14" s="1"/>
  <c r="VQC24" i="14" s="1"/>
  <c r="VQG24" i="14" s="1"/>
  <c r="VQK24" i="14" s="1"/>
  <c r="VQO24" i="14" s="1"/>
  <c r="VQS24" i="14" s="1"/>
  <c r="VQW24" i="14" s="1"/>
  <c r="VRA24" i="14" s="1"/>
  <c r="VRE24" i="14" s="1"/>
  <c r="VRI24" i="14" s="1"/>
  <c r="VRM24" i="14" s="1"/>
  <c r="VRQ24" i="14" s="1"/>
  <c r="VRU24" i="14" s="1"/>
  <c r="VRY24" i="14" s="1"/>
  <c r="VSC24" i="14" s="1"/>
  <c r="VSG24" i="14" s="1"/>
  <c r="VSK24" i="14" s="1"/>
  <c r="VSO24" i="14" s="1"/>
  <c r="VSS24" i="14" s="1"/>
  <c r="VSW24" i="14" s="1"/>
  <c r="VTA24" i="14" s="1"/>
  <c r="VTE24" i="14" s="1"/>
  <c r="VTI24" i="14" s="1"/>
  <c r="VTM24" i="14" s="1"/>
  <c r="VTQ24" i="14" s="1"/>
  <c r="VTU24" i="14" s="1"/>
  <c r="VTY24" i="14" s="1"/>
  <c r="VUC24" i="14" s="1"/>
  <c r="VUG24" i="14" s="1"/>
  <c r="VUK24" i="14" s="1"/>
  <c r="VUO24" i="14" s="1"/>
  <c r="VUS24" i="14" s="1"/>
  <c r="VUW24" i="14" s="1"/>
  <c r="VVA24" i="14" s="1"/>
  <c r="VVE24" i="14" s="1"/>
  <c r="VVI24" i="14" s="1"/>
  <c r="VVM24" i="14" s="1"/>
  <c r="VVQ24" i="14" s="1"/>
  <c r="VVU24" i="14" s="1"/>
  <c r="VVY24" i="14" s="1"/>
  <c r="VWC24" i="14" s="1"/>
  <c r="VWG24" i="14" s="1"/>
  <c r="VWK24" i="14" s="1"/>
  <c r="VWO24" i="14" s="1"/>
  <c r="VWS24" i="14" s="1"/>
  <c r="VWW24" i="14" s="1"/>
  <c r="VXA24" i="14" s="1"/>
  <c r="VXE24" i="14" s="1"/>
  <c r="VXI24" i="14" s="1"/>
  <c r="VXM24" i="14" s="1"/>
  <c r="VXQ24" i="14" s="1"/>
  <c r="VXU24" i="14" s="1"/>
  <c r="VXY24" i="14" s="1"/>
  <c r="VYC24" i="14" s="1"/>
  <c r="VYG24" i="14" s="1"/>
  <c r="VYK24" i="14" s="1"/>
  <c r="VYO24" i="14" s="1"/>
  <c r="VYS24" i="14" s="1"/>
  <c r="VYW24" i="14" s="1"/>
  <c r="VZA24" i="14" s="1"/>
  <c r="VZE24" i="14" s="1"/>
  <c r="VZI24" i="14" s="1"/>
  <c r="VZM24" i="14" s="1"/>
  <c r="VZQ24" i="14" s="1"/>
  <c r="VZU24" i="14" s="1"/>
  <c r="VZY24" i="14" s="1"/>
  <c r="WAC24" i="14" s="1"/>
  <c r="WAG24" i="14" s="1"/>
  <c r="WAK24" i="14" s="1"/>
  <c r="WAO24" i="14" s="1"/>
  <c r="WAS24" i="14" s="1"/>
  <c r="WAW24" i="14" s="1"/>
  <c r="WBA24" i="14" s="1"/>
  <c r="WBE24" i="14" s="1"/>
  <c r="WBI24" i="14" s="1"/>
  <c r="WBM24" i="14" s="1"/>
  <c r="WBQ24" i="14" s="1"/>
  <c r="WBU24" i="14" s="1"/>
  <c r="WBY24" i="14" s="1"/>
  <c r="WCC24" i="14" s="1"/>
  <c r="WCG24" i="14" s="1"/>
  <c r="WCK24" i="14" s="1"/>
  <c r="WCO24" i="14" s="1"/>
  <c r="WCS24" i="14" s="1"/>
  <c r="WCW24" i="14" s="1"/>
  <c r="WDA24" i="14" s="1"/>
  <c r="WDE24" i="14" s="1"/>
  <c r="WDI24" i="14" s="1"/>
  <c r="WDM24" i="14" s="1"/>
  <c r="WDQ24" i="14" s="1"/>
  <c r="WDU24" i="14" s="1"/>
  <c r="WDY24" i="14" s="1"/>
  <c r="WEC24" i="14" s="1"/>
  <c r="WEG24" i="14" s="1"/>
  <c r="WEK24" i="14" s="1"/>
  <c r="WEO24" i="14" s="1"/>
  <c r="WES24" i="14" s="1"/>
  <c r="WEW24" i="14" s="1"/>
  <c r="WFA24" i="14" s="1"/>
  <c r="WFE24" i="14" s="1"/>
  <c r="WFI24" i="14" s="1"/>
  <c r="WFM24" i="14" s="1"/>
  <c r="WFQ24" i="14" s="1"/>
  <c r="WFU24" i="14" s="1"/>
  <c r="WFY24" i="14" s="1"/>
  <c r="WGC24" i="14" s="1"/>
  <c r="WGG24" i="14" s="1"/>
  <c r="WGK24" i="14" s="1"/>
  <c r="WGO24" i="14" s="1"/>
  <c r="WGS24" i="14" s="1"/>
  <c r="WGW24" i="14" s="1"/>
  <c r="WHA24" i="14" s="1"/>
  <c r="WHE24" i="14" s="1"/>
  <c r="WHI24" i="14" s="1"/>
  <c r="WHM24" i="14" s="1"/>
  <c r="WHQ24" i="14" s="1"/>
  <c r="WHU24" i="14" s="1"/>
  <c r="WHY24" i="14" s="1"/>
  <c r="WIC24" i="14" s="1"/>
  <c r="WIG24" i="14" s="1"/>
  <c r="WIK24" i="14" s="1"/>
  <c r="WIO24" i="14" s="1"/>
  <c r="WIS24" i="14" s="1"/>
  <c r="WIW24" i="14" s="1"/>
  <c r="WJA24" i="14" s="1"/>
  <c r="WJE24" i="14" s="1"/>
  <c r="WJI24" i="14" s="1"/>
  <c r="WJM24" i="14" s="1"/>
  <c r="WJQ24" i="14" s="1"/>
  <c r="WJU24" i="14" s="1"/>
  <c r="WJY24" i="14" s="1"/>
  <c r="WKC24" i="14" s="1"/>
  <c r="WKG24" i="14" s="1"/>
  <c r="WKK24" i="14" s="1"/>
  <c r="WKO24" i="14" s="1"/>
  <c r="WKS24" i="14" s="1"/>
  <c r="WKW24" i="14" s="1"/>
  <c r="WLA24" i="14" s="1"/>
  <c r="WLE24" i="14" s="1"/>
  <c r="WLI24" i="14" s="1"/>
  <c r="WLM24" i="14" s="1"/>
  <c r="WLQ24" i="14" s="1"/>
  <c r="WLU24" i="14" s="1"/>
  <c r="WLY24" i="14" s="1"/>
  <c r="WMC24" i="14" s="1"/>
  <c r="WMG24" i="14" s="1"/>
  <c r="WMK24" i="14" s="1"/>
  <c r="WMO24" i="14" s="1"/>
  <c r="WMS24" i="14" s="1"/>
  <c r="WMW24" i="14" s="1"/>
  <c r="WNA24" i="14" s="1"/>
  <c r="WNE24" i="14" s="1"/>
  <c r="WNI24" i="14" s="1"/>
  <c r="WNM24" i="14" s="1"/>
  <c r="WNQ24" i="14" s="1"/>
  <c r="WNU24" i="14" s="1"/>
  <c r="WNY24" i="14" s="1"/>
  <c r="WOC24" i="14" s="1"/>
  <c r="WOG24" i="14" s="1"/>
  <c r="WOK24" i="14" s="1"/>
  <c r="WOO24" i="14" s="1"/>
  <c r="WOS24" i="14" s="1"/>
  <c r="WOW24" i="14" s="1"/>
  <c r="WPA24" i="14" s="1"/>
  <c r="WPE24" i="14" s="1"/>
  <c r="WPI24" i="14" s="1"/>
  <c r="WPM24" i="14" s="1"/>
  <c r="WPQ24" i="14" s="1"/>
  <c r="WPU24" i="14" s="1"/>
  <c r="WPY24" i="14" s="1"/>
  <c r="WQC24" i="14" s="1"/>
  <c r="WQG24" i="14" s="1"/>
  <c r="WQK24" i="14" s="1"/>
  <c r="WQO24" i="14" s="1"/>
  <c r="WQS24" i="14" s="1"/>
  <c r="WQW24" i="14" s="1"/>
  <c r="WRA24" i="14" s="1"/>
  <c r="WRE24" i="14" s="1"/>
  <c r="WRI24" i="14" s="1"/>
  <c r="WRM24" i="14" s="1"/>
  <c r="WRQ24" i="14" s="1"/>
  <c r="WRU24" i="14" s="1"/>
  <c r="WRY24" i="14" s="1"/>
  <c r="WSC24" i="14" s="1"/>
  <c r="WSG24" i="14" s="1"/>
  <c r="WSK24" i="14" s="1"/>
  <c r="WSO24" i="14" s="1"/>
  <c r="WSS24" i="14" s="1"/>
  <c r="WSW24" i="14" s="1"/>
  <c r="WTA24" i="14" s="1"/>
  <c r="WTE24" i="14" s="1"/>
  <c r="WTI24" i="14" s="1"/>
  <c r="WTM24" i="14" s="1"/>
  <c r="WTQ24" i="14" s="1"/>
  <c r="WTU24" i="14" s="1"/>
  <c r="WTY24" i="14" s="1"/>
  <c r="WUC24" i="14" s="1"/>
  <c r="WUG24" i="14" s="1"/>
  <c r="WUK24" i="14" s="1"/>
  <c r="WUO24" i="14" s="1"/>
  <c r="WUS24" i="14" s="1"/>
  <c r="WUW24" i="14" s="1"/>
  <c r="WVA24" i="14" s="1"/>
  <c r="WVE24" i="14" s="1"/>
  <c r="WVI24" i="14" s="1"/>
  <c r="WVM24" i="14" s="1"/>
  <c r="WVQ24" i="14" s="1"/>
  <c r="WVU24" i="14" s="1"/>
  <c r="WVY24" i="14" s="1"/>
  <c r="WWC24" i="14" s="1"/>
  <c r="WWG24" i="14" s="1"/>
  <c r="WWK24" i="14" s="1"/>
  <c r="WWO24" i="14" s="1"/>
  <c r="WWS24" i="14" s="1"/>
  <c r="WWW24" i="14" s="1"/>
  <c r="WXA24" i="14" s="1"/>
  <c r="WXE24" i="14" s="1"/>
  <c r="WXI24" i="14" s="1"/>
  <c r="WXM24" i="14" s="1"/>
  <c r="WXQ24" i="14" s="1"/>
  <c r="WXU24" i="14" s="1"/>
  <c r="WXY24" i="14" s="1"/>
  <c r="WYC24" i="14" s="1"/>
  <c r="WYG24" i="14" s="1"/>
  <c r="WYK24" i="14" s="1"/>
  <c r="WYO24" i="14" s="1"/>
  <c r="WYS24" i="14" s="1"/>
  <c r="WYW24" i="14" s="1"/>
  <c r="WZA24" i="14" s="1"/>
  <c r="WZE24" i="14" s="1"/>
  <c r="WZI24" i="14" s="1"/>
  <c r="WZM24" i="14" s="1"/>
  <c r="WZQ24" i="14" s="1"/>
  <c r="WZU24" i="14" s="1"/>
  <c r="WZY24" i="14" s="1"/>
  <c r="XAC24" i="14" s="1"/>
  <c r="XAG24" i="14" s="1"/>
  <c r="XAK24" i="14" s="1"/>
  <c r="XAO24" i="14" s="1"/>
  <c r="XAS24" i="14" s="1"/>
  <c r="XAW24" i="14" s="1"/>
  <c r="XBA24" i="14" s="1"/>
  <c r="XBE24" i="14" s="1"/>
  <c r="XBI24" i="14" s="1"/>
  <c r="XBM24" i="14" s="1"/>
  <c r="XBQ24" i="14" s="1"/>
  <c r="XBU24" i="14" s="1"/>
  <c r="XBY24" i="14" s="1"/>
  <c r="XCC24" i="14" s="1"/>
  <c r="XCG24" i="14" s="1"/>
  <c r="XCK24" i="14" s="1"/>
  <c r="XCO24" i="14" s="1"/>
  <c r="XCS24" i="14" s="1"/>
  <c r="XCW24" i="14" s="1"/>
  <c r="XDA24" i="14" s="1"/>
  <c r="XDE24" i="14" s="1"/>
  <c r="XDI24" i="14" s="1"/>
  <c r="XDM24" i="14" s="1"/>
  <c r="XDQ24" i="14" s="1"/>
  <c r="XDU24" i="14" s="1"/>
  <c r="XDY24" i="14" s="1"/>
  <c r="XEC24" i="14" s="1"/>
  <c r="XEG24" i="14" s="1"/>
  <c r="XEK24" i="14" s="1"/>
  <c r="XEO24" i="14" s="1"/>
  <c r="XES24" i="14" s="1"/>
  <c r="XEW24" i="14" s="1"/>
  <c r="XFA24" i="14" s="1"/>
  <c r="J24" i="14"/>
  <c r="N24" i="14" s="1"/>
  <c r="R24" i="14" s="1"/>
  <c r="V24" i="14" s="1"/>
  <c r="Z24" i="14" s="1"/>
  <c r="AD24" i="14" s="1"/>
  <c r="AH24" i="14" s="1"/>
  <c r="AL24" i="14" s="1"/>
  <c r="AP24" i="14" s="1"/>
  <c r="AT24" i="14" s="1"/>
  <c r="AX24" i="14" s="1"/>
  <c r="BB24" i="14" s="1"/>
  <c r="BF24" i="14" s="1"/>
  <c r="BJ24" i="14" s="1"/>
  <c r="BN24" i="14" s="1"/>
  <c r="BR24" i="14" s="1"/>
  <c r="BV24" i="14" s="1"/>
  <c r="BZ24" i="14" s="1"/>
  <c r="CD24" i="14" s="1"/>
  <c r="CH24" i="14" s="1"/>
  <c r="CL24" i="14" s="1"/>
  <c r="CP24" i="14" s="1"/>
  <c r="CT24" i="14" s="1"/>
  <c r="CX24" i="14" s="1"/>
  <c r="DB24" i="14" s="1"/>
  <c r="DF24" i="14" s="1"/>
  <c r="DJ24" i="14" s="1"/>
  <c r="DN24" i="14" s="1"/>
  <c r="DR24" i="14" s="1"/>
  <c r="DV24" i="14" s="1"/>
  <c r="DZ24" i="14" s="1"/>
  <c r="ED24" i="14" s="1"/>
  <c r="EH24" i="14" s="1"/>
  <c r="EL24" i="14" s="1"/>
  <c r="EP24" i="14" s="1"/>
  <c r="ET24" i="14" s="1"/>
  <c r="EX24" i="14" s="1"/>
  <c r="FB24" i="14" s="1"/>
  <c r="FF24" i="14" s="1"/>
  <c r="FJ24" i="14" s="1"/>
  <c r="FN24" i="14" s="1"/>
  <c r="FR24" i="14" s="1"/>
  <c r="FV24" i="14" s="1"/>
  <c r="FZ24" i="14" s="1"/>
  <c r="GD24" i="14" s="1"/>
  <c r="GH24" i="14" s="1"/>
  <c r="GL24" i="14" s="1"/>
  <c r="GP24" i="14" s="1"/>
  <c r="GT24" i="14" s="1"/>
  <c r="GX24" i="14" s="1"/>
  <c r="HB24" i="14" s="1"/>
  <c r="HF24" i="14" s="1"/>
  <c r="HJ24" i="14" s="1"/>
  <c r="HN24" i="14" s="1"/>
  <c r="HR24" i="14" s="1"/>
  <c r="HV24" i="14" s="1"/>
  <c r="HZ24" i="14" s="1"/>
  <c r="ID24" i="14" s="1"/>
  <c r="IH24" i="14" s="1"/>
  <c r="IL24" i="14" s="1"/>
  <c r="IP24" i="14" s="1"/>
  <c r="IT24" i="14" s="1"/>
  <c r="IX24" i="14" s="1"/>
  <c r="JB24" i="14" s="1"/>
  <c r="JF24" i="14" s="1"/>
  <c r="JJ24" i="14" s="1"/>
  <c r="JN24" i="14" s="1"/>
  <c r="JR24" i="14" s="1"/>
  <c r="JV24" i="14" s="1"/>
  <c r="JZ24" i="14" s="1"/>
  <c r="KD24" i="14" s="1"/>
  <c r="KH24" i="14" s="1"/>
  <c r="KL24" i="14" s="1"/>
  <c r="KP24" i="14" s="1"/>
  <c r="KT24" i="14" s="1"/>
  <c r="KX24" i="14" s="1"/>
  <c r="LB24" i="14" s="1"/>
  <c r="LF24" i="14" s="1"/>
  <c r="LJ24" i="14" s="1"/>
  <c r="LN24" i="14" s="1"/>
  <c r="LR24" i="14" s="1"/>
  <c r="LV24" i="14" s="1"/>
  <c r="LZ24" i="14" s="1"/>
  <c r="MD24" i="14" s="1"/>
  <c r="MH24" i="14" s="1"/>
  <c r="ML24" i="14" s="1"/>
  <c r="MP24" i="14" s="1"/>
  <c r="MT24" i="14" s="1"/>
  <c r="MX24" i="14" s="1"/>
  <c r="NB24" i="14" s="1"/>
  <c r="NF24" i="14" s="1"/>
  <c r="NJ24" i="14" s="1"/>
  <c r="NN24" i="14" s="1"/>
  <c r="NR24" i="14" s="1"/>
  <c r="NV24" i="14" s="1"/>
  <c r="NZ24" i="14" s="1"/>
  <c r="OD24" i="14" s="1"/>
  <c r="OH24" i="14" s="1"/>
  <c r="OL24" i="14" s="1"/>
  <c r="OP24" i="14" s="1"/>
  <c r="OT24" i="14" s="1"/>
  <c r="OX24" i="14" s="1"/>
  <c r="PB24" i="14" s="1"/>
  <c r="PF24" i="14" s="1"/>
  <c r="PJ24" i="14" s="1"/>
  <c r="PN24" i="14" s="1"/>
  <c r="PR24" i="14" s="1"/>
  <c r="PV24" i="14" s="1"/>
  <c r="PZ24" i="14" s="1"/>
  <c r="QD24" i="14" s="1"/>
  <c r="QH24" i="14" s="1"/>
  <c r="QL24" i="14" s="1"/>
  <c r="QP24" i="14" s="1"/>
  <c r="QT24" i="14" s="1"/>
  <c r="QX24" i="14" s="1"/>
  <c r="RB24" i="14" s="1"/>
  <c r="RF24" i="14" s="1"/>
  <c r="RJ24" i="14" s="1"/>
  <c r="RN24" i="14" s="1"/>
  <c r="RR24" i="14" s="1"/>
  <c r="RV24" i="14" s="1"/>
  <c r="RZ24" i="14" s="1"/>
  <c r="SD24" i="14" s="1"/>
  <c r="SH24" i="14" s="1"/>
  <c r="SL24" i="14" s="1"/>
  <c r="SP24" i="14" s="1"/>
  <c r="ST24" i="14" s="1"/>
  <c r="SX24" i="14" s="1"/>
  <c r="TB24" i="14" s="1"/>
  <c r="TF24" i="14" s="1"/>
  <c r="TJ24" i="14" s="1"/>
  <c r="TN24" i="14" s="1"/>
  <c r="TR24" i="14" s="1"/>
  <c r="TV24" i="14" s="1"/>
  <c r="TZ24" i="14" s="1"/>
  <c r="UD24" i="14" s="1"/>
  <c r="UH24" i="14" s="1"/>
  <c r="UL24" i="14" s="1"/>
  <c r="UP24" i="14" s="1"/>
  <c r="UT24" i="14" s="1"/>
  <c r="UX24" i="14" s="1"/>
  <c r="VB24" i="14" s="1"/>
  <c r="VF24" i="14" s="1"/>
  <c r="VJ24" i="14" s="1"/>
  <c r="VN24" i="14" s="1"/>
  <c r="VR24" i="14" s="1"/>
  <c r="VV24" i="14" s="1"/>
  <c r="VZ24" i="14" s="1"/>
  <c r="WD24" i="14" s="1"/>
  <c r="WH24" i="14" s="1"/>
  <c r="WL24" i="14" s="1"/>
  <c r="WP24" i="14" s="1"/>
  <c r="WT24" i="14" s="1"/>
  <c r="WX24" i="14" s="1"/>
  <c r="XB24" i="14" s="1"/>
  <c r="XF24" i="14" s="1"/>
  <c r="XJ24" i="14" s="1"/>
  <c r="XN24" i="14" s="1"/>
  <c r="XR24" i="14" s="1"/>
  <c r="XV24" i="14" s="1"/>
  <c r="XZ24" i="14" s="1"/>
  <c r="YD24" i="14" s="1"/>
  <c r="YH24" i="14" s="1"/>
  <c r="YL24" i="14" s="1"/>
  <c r="YP24" i="14" s="1"/>
  <c r="YT24" i="14" s="1"/>
  <c r="YX24" i="14" s="1"/>
  <c r="ZB24" i="14" s="1"/>
  <c r="ZF24" i="14" s="1"/>
  <c r="ZJ24" i="14" s="1"/>
  <c r="ZN24" i="14" s="1"/>
  <c r="ZR24" i="14" s="1"/>
  <c r="ZV24" i="14" s="1"/>
  <c r="ZZ24" i="14" s="1"/>
  <c r="AAD24" i="14" s="1"/>
  <c r="AAH24" i="14" s="1"/>
  <c r="AAL24" i="14" s="1"/>
  <c r="AAP24" i="14" s="1"/>
  <c r="AAT24" i="14" s="1"/>
  <c r="AAX24" i="14" s="1"/>
  <c r="ABB24" i="14" s="1"/>
  <c r="ABF24" i="14" s="1"/>
  <c r="ABJ24" i="14" s="1"/>
  <c r="ABN24" i="14" s="1"/>
  <c r="ABR24" i="14" s="1"/>
  <c r="ABV24" i="14" s="1"/>
  <c r="ABZ24" i="14" s="1"/>
  <c r="ACD24" i="14" s="1"/>
  <c r="ACH24" i="14" s="1"/>
  <c r="ACL24" i="14" s="1"/>
  <c r="ACP24" i="14" s="1"/>
  <c r="ACT24" i="14" s="1"/>
  <c r="ACX24" i="14" s="1"/>
  <c r="ADB24" i="14" s="1"/>
  <c r="ADF24" i="14" s="1"/>
  <c r="ADJ24" i="14" s="1"/>
  <c r="ADN24" i="14" s="1"/>
  <c r="ADR24" i="14" s="1"/>
  <c r="ADV24" i="14" s="1"/>
  <c r="ADZ24" i="14" s="1"/>
  <c r="AED24" i="14" s="1"/>
  <c r="AEH24" i="14" s="1"/>
  <c r="AEL24" i="14" s="1"/>
  <c r="AEP24" i="14" s="1"/>
  <c r="AET24" i="14" s="1"/>
  <c r="AEX24" i="14" s="1"/>
  <c r="AFB24" i="14" s="1"/>
  <c r="AFF24" i="14" s="1"/>
  <c r="AFJ24" i="14" s="1"/>
  <c r="AFN24" i="14" s="1"/>
  <c r="AFR24" i="14" s="1"/>
  <c r="AFV24" i="14" s="1"/>
  <c r="AFZ24" i="14" s="1"/>
  <c r="AGD24" i="14" s="1"/>
  <c r="AGH24" i="14" s="1"/>
  <c r="AGL24" i="14" s="1"/>
  <c r="AGP24" i="14" s="1"/>
  <c r="AGT24" i="14" s="1"/>
  <c r="AGX24" i="14" s="1"/>
  <c r="AHB24" i="14" s="1"/>
  <c r="AHF24" i="14" s="1"/>
  <c r="AHJ24" i="14" s="1"/>
  <c r="AHN24" i="14" s="1"/>
  <c r="AHR24" i="14" s="1"/>
  <c r="AHV24" i="14" s="1"/>
  <c r="AHZ24" i="14" s="1"/>
  <c r="AID24" i="14" s="1"/>
  <c r="AIH24" i="14" s="1"/>
  <c r="AIL24" i="14" s="1"/>
  <c r="AIP24" i="14" s="1"/>
  <c r="AIT24" i="14" s="1"/>
  <c r="AIX24" i="14" s="1"/>
  <c r="AJB24" i="14" s="1"/>
  <c r="AJF24" i="14" s="1"/>
  <c r="AJJ24" i="14" s="1"/>
  <c r="AJN24" i="14" s="1"/>
  <c r="AJR24" i="14" s="1"/>
  <c r="AJV24" i="14" s="1"/>
  <c r="AJZ24" i="14" s="1"/>
  <c r="AKD24" i="14" s="1"/>
  <c r="AKH24" i="14" s="1"/>
  <c r="AKL24" i="14" s="1"/>
  <c r="AKP24" i="14" s="1"/>
  <c r="AKT24" i="14" s="1"/>
  <c r="AKX24" i="14" s="1"/>
  <c r="ALB24" i="14" s="1"/>
  <c r="ALF24" i="14" s="1"/>
  <c r="ALJ24" i="14" s="1"/>
  <c r="ALN24" i="14" s="1"/>
  <c r="ALR24" i="14" s="1"/>
  <c r="ALV24" i="14" s="1"/>
  <c r="ALZ24" i="14" s="1"/>
  <c r="AMD24" i="14" s="1"/>
  <c r="AMH24" i="14" s="1"/>
  <c r="AML24" i="14" s="1"/>
  <c r="AMP24" i="14" s="1"/>
  <c r="AMT24" i="14" s="1"/>
  <c r="AMX24" i="14" s="1"/>
  <c r="ANB24" i="14" s="1"/>
  <c r="ANF24" i="14" s="1"/>
  <c r="ANJ24" i="14" s="1"/>
  <c r="ANN24" i="14" s="1"/>
  <c r="ANR24" i="14" s="1"/>
  <c r="ANV24" i="14" s="1"/>
  <c r="ANZ24" i="14" s="1"/>
  <c r="AOD24" i="14" s="1"/>
  <c r="AOH24" i="14" s="1"/>
  <c r="AOL24" i="14" s="1"/>
  <c r="AOP24" i="14" s="1"/>
  <c r="AOT24" i="14" s="1"/>
  <c r="AOX24" i="14" s="1"/>
  <c r="APB24" i="14" s="1"/>
  <c r="APF24" i="14" s="1"/>
  <c r="APJ24" i="14" s="1"/>
  <c r="APN24" i="14" s="1"/>
  <c r="APR24" i="14" s="1"/>
  <c r="APV24" i="14" s="1"/>
  <c r="APZ24" i="14" s="1"/>
  <c r="AQD24" i="14" s="1"/>
  <c r="AQH24" i="14" s="1"/>
  <c r="AQL24" i="14" s="1"/>
  <c r="AQP24" i="14" s="1"/>
  <c r="AQT24" i="14" s="1"/>
  <c r="AQX24" i="14" s="1"/>
  <c r="ARB24" i="14" s="1"/>
  <c r="ARF24" i="14" s="1"/>
  <c r="ARJ24" i="14" s="1"/>
  <c r="ARN24" i="14" s="1"/>
  <c r="ARR24" i="14" s="1"/>
  <c r="ARV24" i="14" s="1"/>
  <c r="ARZ24" i="14" s="1"/>
  <c r="ASD24" i="14" s="1"/>
  <c r="ASH24" i="14" s="1"/>
  <c r="ASL24" i="14" s="1"/>
  <c r="ASP24" i="14" s="1"/>
  <c r="AST24" i="14" s="1"/>
  <c r="ASX24" i="14" s="1"/>
  <c r="ATB24" i="14" s="1"/>
  <c r="ATF24" i="14" s="1"/>
  <c r="ATJ24" i="14" s="1"/>
  <c r="ATN24" i="14" s="1"/>
  <c r="ATR24" i="14" s="1"/>
  <c r="ATV24" i="14" s="1"/>
  <c r="ATZ24" i="14" s="1"/>
  <c r="AUD24" i="14" s="1"/>
  <c r="AUH24" i="14" s="1"/>
  <c r="AUL24" i="14" s="1"/>
  <c r="AUP24" i="14" s="1"/>
  <c r="AUT24" i="14" s="1"/>
  <c r="AUX24" i="14" s="1"/>
  <c r="AVB24" i="14" s="1"/>
  <c r="AVF24" i="14" s="1"/>
  <c r="AVJ24" i="14" s="1"/>
  <c r="AVN24" i="14" s="1"/>
  <c r="AVR24" i="14" s="1"/>
  <c r="AVV24" i="14" s="1"/>
  <c r="AVZ24" i="14" s="1"/>
  <c r="AWD24" i="14" s="1"/>
  <c r="AWH24" i="14" s="1"/>
  <c r="AWL24" i="14" s="1"/>
  <c r="AWP24" i="14" s="1"/>
  <c r="AWT24" i="14" s="1"/>
  <c r="AWX24" i="14" s="1"/>
  <c r="AXB24" i="14" s="1"/>
  <c r="AXF24" i="14" s="1"/>
  <c r="AXJ24" i="14" s="1"/>
  <c r="AXN24" i="14" s="1"/>
  <c r="AXR24" i="14" s="1"/>
  <c r="AXV24" i="14" s="1"/>
  <c r="AXZ24" i="14" s="1"/>
  <c r="AYD24" i="14" s="1"/>
  <c r="AYH24" i="14" s="1"/>
  <c r="AYL24" i="14" s="1"/>
  <c r="AYP24" i="14" s="1"/>
  <c r="AYT24" i="14" s="1"/>
  <c r="AYX24" i="14" s="1"/>
  <c r="AZB24" i="14" s="1"/>
  <c r="AZF24" i="14" s="1"/>
  <c r="AZJ24" i="14" s="1"/>
  <c r="AZN24" i="14" s="1"/>
  <c r="AZR24" i="14" s="1"/>
  <c r="AZV24" i="14" s="1"/>
  <c r="AZZ24" i="14" s="1"/>
  <c r="BAD24" i="14" s="1"/>
  <c r="BAH24" i="14" s="1"/>
  <c r="BAL24" i="14" s="1"/>
  <c r="BAP24" i="14" s="1"/>
  <c r="BAT24" i="14" s="1"/>
  <c r="BAX24" i="14" s="1"/>
  <c r="BBB24" i="14" s="1"/>
  <c r="BBF24" i="14" s="1"/>
  <c r="BBJ24" i="14" s="1"/>
  <c r="BBN24" i="14" s="1"/>
  <c r="BBR24" i="14" s="1"/>
  <c r="BBV24" i="14" s="1"/>
  <c r="BBZ24" i="14" s="1"/>
  <c r="BCD24" i="14" s="1"/>
  <c r="BCH24" i="14" s="1"/>
  <c r="BCL24" i="14" s="1"/>
  <c r="BCP24" i="14" s="1"/>
  <c r="BCT24" i="14" s="1"/>
  <c r="BCX24" i="14" s="1"/>
  <c r="BDB24" i="14" s="1"/>
  <c r="BDF24" i="14" s="1"/>
  <c r="BDJ24" i="14" s="1"/>
  <c r="BDN24" i="14" s="1"/>
  <c r="BDR24" i="14" s="1"/>
  <c r="BDV24" i="14" s="1"/>
  <c r="BDZ24" i="14" s="1"/>
  <c r="BED24" i="14" s="1"/>
  <c r="BEH24" i="14" s="1"/>
  <c r="BEL24" i="14" s="1"/>
  <c r="BEP24" i="14" s="1"/>
  <c r="BET24" i="14" s="1"/>
  <c r="BEX24" i="14" s="1"/>
  <c r="BFB24" i="14" s="1"/>
  <c r="BFF24" i="14" s="1"/>
  <c r="BFJ24" i="14" s="1"/>
  <c r="BFN24" i="14" s="1"/>
  <c r="BFR24" i="14" s="1"/>
  <c r="BFV24" i="14" s="1"/>
  <c r="BFZ24" i="14" s="1"/>
  <c r="BGD24" i="14" s="1"/>
  <c r="BGH24" i="14" s="1"/>
  <c r="BGL24" i="14" s="1"/>
  <c r="BGP24" i="14" s="1"/>
  <c r="BGT24" i="14" s="1"/>
  <c r="BGX24" i="14" s="1"/>
  <c r="BHB24" i="14" s="1"/>
  <c r="BHF24" i="14" s="1"/>
  <c r="BHJ24" i="14" s="1"/>
  <c r="BHN24" i="14" s="1"/>
  <c r="BHR24" i="14" s="1"/>
  <c r="BHV24" i="14" s="1"/>
  <c r="BHZ24" i="14" s="1"/>
  <c r="BID24" i="14" s="1"/>
  <c r="BIH24" i="14" s="1"/>
  <c r="BIL24" i="14" s="1"/>
  <c r="BIP24" i="14" s="1"/>
  <c r="BIT24" i="14" s="1"/>
  <c r="BIX24" i="14" s="1"/>
  <c r="BJB24" i="14" s="1"/>
  <c r="BJF24" i="14" s="1"/>
  <c r="BJJ24" i="14" s="1"/>
  <c r="BJN24" i="14" s="1"/>
  <c r="BJR24" i="14" s="1"/>
  <c r="BJV24" i="14" s="1"/>
  <c r="BJZ24" i="14" s="1"/>
  <c r="BKD24" i="14" s="1"/>
  <c r="BKH24" i="14" s="1"/>
  <c r="BKL24" i="14" s="1"/>
  <c r="BKP24" i="14" s="1"/>
  <c r="BKT24" i="14" s="1"/>
  <c r="BKX24" i="14" s="1"/>
  <c r="BLB24" i="14" s="1"/>
  <c r="BLF24" i="14" s="1"/>
  <c r="BLJ24" i="14" s="1"/>
  <c r="BLN24" i="14" s="1"/>
  <c r="BLR24" i="14" s="1"/>
  <c r="BLV24" i="14" s="1"/>
  <c r="BLZ24" i="14" s="1"/>
  <c r="BMD24" i="14" s="1"/>
  <c r="BMH24" i="14" s="1"/>
  <c r="BML24" i="14" s="1"/>
  <c r="BMP24" i="14" s="1"/>
  <c r="BMT24" i="14" s="1"/>
  <c r="BMX24" i="14" s="1"/>
  <c r="BNB24" i="14" s="1"/>
  <c r="BNF24" i="14" s="1"/>
  <c r="BNJ24" i="14" s="1"/>
  <c r="BNN24" i="14" s="1"/>
  <c r="BNR24" i="14" s="1"/>
  <c r="BNV24" i="14" s="1"/>
  <c r="BNZ24" i="14" s="1"/>
  <c r="BOD24" i="14" s="1"/>
  <c r="BOH24" i="14" s="1"/>
  <c r="BOL24" i="14" s="1"/>
  <c r="BOP24" i="14" s="1"/>
  <c r="BOT24" i="14" s="1"/>
  <c r="BOX24" i="14" s="1"/>
  <c r="BPB24" i="14" s="1"/>
  <c r="BPF24" i="14" s="1"/>
  <c r="BPJ24" i="14" s="1"/>
  <c r="BPN24" i="14" s="1"/>
  <c r="BPR24" i="14" s="1"/>
  <c r="BPV24" i="14" s="1"/>
  <c r="BPZ24" i="14" s="1"/>
  <c r="BQD24" i="14" s="1"/>
  <c r="BQH24" i="14" s="1"/>
  <c r="BQL24" i="14" s="1"/>
  <c r="BQP24" i="14" s="1"/>
  <c r="BQT24" i="14" s="1"/>
  <c r="BQX24" i="14" s="1"/>
  <c r="BRB24" i="14" s="1"/>
  <c r="BRF24" i="14" s="1"/>
  <c r="BRJ24" i="14" s="1"/>
  <c r="BRN24" i="14" s="1"/>
  <c r="BRR24" i="14" s="1"/>
  <c r="BRV24" i="14" s="1"/>
  <c r="BRZ24" i="14" s="1"/>
  <c r="BSD24" i="14" s="1"/>
  <c r="BSH24" i="14" s="1"/>
  <c r="BSL24" i="14" s="1"/>
  <c r="BSP24" i="14" s="1"/>
  <c r="BST24" i="14" s="1"/>
  <c r="BSX24" i="14" s="1"/>
  <c r="BTB24" i="14" s="1"/>
  <c r="BTF24" i="14" s="1"/>
  <c r="BTJ24" i="14" s="1"/>
  <c r="BTN24" i="14" s="1"/>
  <c r="BTR24" i="14" s="1"/>
  <c r="BTV24" i="14" s="1"/>
  <c r="BTZ24" i="14" s="1"/>
  <c r="BUD24" i="14" s="1"/>
  <c r="BUH24" i="14" s="1"/>
  <c r="BUL24" i="14" s="1"/>
  <c r="BUP24" i="14" s="1"/>
  <c r="BUT24" i="14" s="1"/>
  <c r="BUX24" i="14" s="1"/>
  <c r="BVB24" i="14" s="1"/>
  <c r="BVF24" i="14" s="1"/>
  <c r="BVJ24" i="14" s="1"/>
  <c r="BVN24" i="14" s="1"/>
  <c r="BVR24" i="14" s="1"/>
  <c r="BVV24" i="14" s="1"/>
  <c r="BVZ24" i="14" s="1"/>
  <c r="BWD24" i="14" s="1"/>
  <c r="BWH24" i="14" s="1"/>
  <c r="BWL24" i="14" s="1"/>
  <c r="BWP24" i="14" s="1"/>
  <c r="BWT24" i="14" s="1"/>
  <c r="BWX24" i="14" s="1"/>
  <c r="BXB24" i="14" s="1"/>
  <c r="BXF24" i="14" s="1"/>
  <c r="BXJ24" i="14" s="1"/>
  <c r="BXN24" i="14" s="1"/>
  <c r="BXR24" i="14" s="1"/>
  <c r="BXV24" i="14" s="1"/>
  <c r="BXZ24" i="14" s="1"/>
  <c r="BYD24" i="14" s="1"/>
  <c r="BYH24" i="14" s="1"/>
  <c r="BYL24" i="14" s="1"/>
  <c r="BYP24" i="14" s="1"/>
  <c r="BYT24" i="14" s="1"/>
  <c r="BYX24" i="14" s="1"/>
  <c r="BZB24" i="14" s="1"/>
  <c r="BZF24" i="14" s="1"/>
  <c r="BZJ24" i="14" s="1"/>
  <c r="BZN24" i="14" s="1"/>
  <c r="BZR24" i="14" s="1"/>
  <c r="BZV24" i="14" s="1"/>
  <c r="BZZ24" i="14" s="1"/>
  <c r="CAD24" i="14" s="1"/>
  <c r="CAH24" i="14" s="1"/>
  <c r="CAL24" i="14" s="1"/>
  <c r="CAP24" i="14" s="1"/>
  <c r="CAT24" i="14" s="1"/>
  <c r="CAX24" i="14" s="1"/>
  <c r="CBB24" i="14" s="1"/>
  <c r="CBF24" i="14" s="1"/>
  <c r="CBJ24" i="14" s="1"/>
  <c r="CBN24" i="14" s="1"/>
  <c r="CBR24" i="14" s="1"/>
  <c r="CBV24" i="14" s="1"/>
  <c r="CBZ24" i="14" s="1"/>
  <c r="CCD24" i="14" s="1"/>
  <c r="CCH24" i="14" s="1"/>
  <c r="CCL24" i="14" s="1"/>
  <c r="CCP24" i="14" s="1"/>
  <c r="CCT24" i="14" s="1"/>
  <c r="CCX24" i="14" s="1"/>
  <c r="CDB24" i="14" s="1"/>
  <c r="CDF24" i="14" s="1"/>
  <c r="CDJ24" i="14" s="1"/>
  <c r="CDN24" i="14" s="1"/>
  <c r="CDR24" i="14" s="1"/>
  <c r="CDV24" i="14" s="1"/>
  <c r="CDZ24" i="14" s="1"/>
  <c r="CED24" i="14" s="1"/>
  <c r="CEH24" i="14" s="1"/>
  <c r="CEL24" i="14" s="1"/>
  <c r="CEP24" i="14" s="1"/>
  <c r="CET24" i="14" s="1"/>
  <c r="CEX24" i="14" s="1"/>
  <c r="CFB24" i="14" s="1"/>
  <c r="CFF24" i="14" s="1"/>
  <c r="CFJ24" i="14" s="1"/>
  <c r="CFN24" i="14" s="1"/>
  <c r="CFR24" i="14" s="1"/>
  <c r="CFV24" i="14" s="1"/>
  <c r="CFZ24" i="14" s="1"/>
  <c r="CGD24" i="14" s="1"/>
  <c r="CGH24" i="14" s="1"/>
  <c r="CGL24" i="14" s="1"/>
  <c r="CGP24" i="14" s="1"/>
  <c r="CGT24" i="14" s="1"/>
  <c r="CGX24" i="14" s="1"/>
  <c r="CHB24" i="14" s="1"/>
  <c r="CHF24" i="14" s="1"/>
  <c r="CHJ24" i="14" s="1"/>
  <c r="CHN24" i="14" s="1"/>
  <c r="CHR24" i="14" s="1"/>
  <c r="CHV24" i="14" s="1"/>
  <c r="CHZ24" i="14" s="1"/>
  <c r="CID24" i="14" s="1"/>
  <c r="CIH24" i="14" s="1"/>
  <c r="CIL24" i="14" s="1"/>
  <c r="CIP24" i="14" s="1"/>
  <c r="CIT24" i="14" s="1"/>
  <c r="CIX24" i="14" s="1"/>
  <c r="CJB24" i="14" s="1"/>
  <c r="CJF24" i="14" s="1"/>
  <c r="CJJ24" i="14" s="1"/>
  <c r="CJN24" i="14" s="1"/>
  <c r="CJR24" i="14" s="1"/>
  <c r="CJV24" i="14" s="1"/>
  <c r="CJZ24" i="14" s="1"/>
  <c r="CKD24" i="14" s="1"/>
  <c r="CKH24" i="14" s="1"/>
  <c r="CKL24" i="14" s="1"/>
  <c r="CKP24" i="14" s="1"/>
  <c r="CKT24" i="14" s="1"/>
  <c r="CKX24" i="14" s="1"/>
  <c r="CLB24" i="14" s="1"/>
  <c r="CLF24" i="14" s="1"/>
  <c r="CLJ24" i="14" s="1"/>
  <c r="CLN24" i="14" s="1"/>
  <c r="CLR24" i="14" s="1"/>
  <c r="CLV24" i="14" s="1"/>
  <c r="CLZ24" i="14" s="1"/>
  <c r="CMD24" i="14" s="1"/>
  <c r="CMH24" i="14" s="1"/>
  <c r="CML24" i="14" s="1"/>
  <c r="CMP24" i="14" s="1"/>
  <c r="CMT24" i="14" s="1"/>
  <c r="CMX24" i="14" s="1"/>
  <c r="CNB24" i="14" s="1"/>
  <c r="CNF24" i="14" s="1"/>
  <c r="CNJ24" i="14" s="1"/>
  <c r="CNN24" i="14" s="1"/>
  <c r="CNR24" i="14" s="1"/>
  <c r="CNV24" i="14" s="1"/>
  <c r="CNZ24" i="14" s="1"/>
  <c r="COD24" i="14" s="1"/>
  <c r="COH24" i="14" s="1"/>
  <c r="COL24" i="14" s="1"/>
  <c r="COP24" i="14" s="1"/>
  <c r="COT24" i="14" s="1"/>
  <c r="COX24" i="14" s="1"/>
  <c r="CPB24" i="14" s="1"/>
  <c r="CPF24" i="14" s="1"/>
  <c r="CPJ24" i="14" s="1"/>
  <c r="CPN24" i="14" s="1"/>
  <c r="CPR24" i="14" s="1"/>
  <c r="CPV24" i="14" s="1"/>
  <c r="CPZ24" i="14" s="1"/>
  <c r="CQD24" i="14" s="1"/>
  <c r="CQH24" i="14" s="1"/>
  <c r="CQL24" i="14" s="1"/>
  <c r="CQP24" i="14" s="1"/>
  <c r="CQT24" i="14" s="1"/>
  <c r="CQX24" i="14" s="1"/>
  <c r="CRB24" i="14" s="1"/>
  <c r="CRF24" i="14" s="1"/>
  <c r="CRJ24" i="14" s="1"/>
  <c r="CRN24" i="14" s="1"/>
  <c r="CRR24" i="14" s="1"/>
  <c r="CRV24" i="14" s="1"/>
  <c r="CRZ24" i="14" s="1"/>
  <c r="CSD24" i="14" s="1"/>
  <c r="CSH24" i="14" s="1"/>
  <c r="CSL24" i="14" s="1"/>
  <c r="CSP24" i="14" s="1"/>
  <c r="CST24" i="14" s="1"/>
  <c r="CSX24" i="14" s="1"/>
  <c r="CTB24" i="14" s="1"/>
  <c r="CTF24" i="14" s="1"/>
  <c r="CTJ24" i="14" s="1"/>
  <c r="CTN24" i="14" s="1"/>
  <c r="CTR24" i="14" s="1"/>
  <c r="CTV24" i="14" s="1"/>
  <c r="CTZ24" i="14" s="1"/>
  <c r="CUD24" i="14" s="1"/>
  <c r="CUH24" i="14" s="1"/>
  <c r="CUL24" i="14" s="1"/>
  <c r="CUP24" i="14" s="1"/>
  <c r="CUT24" i="14" s="1"/>
  <c r="CUX24" i="14" s="1"/>
  <c r="CVB24" i="14" s="1"/>
  <c r="CVF24" i="14" s="1"/>
  <c r="CVJ24" i="14" s="1"/>
  <c r="CVN24" i="14" s="1"/>
  <c r="CVR24" i="14" s="1"/>
  <c r="CVV24" i="14" s="1"/>
  <c r="CVZ24" i="14" s="1"/>
  <c r="CWD24" i="14" s="1"/>
  <c r="CWH24" i="14" s="1"/>
  <c r="CWL24" i="14" s="1"/>
  <c r="CWP24" i="14" s="1"/>
  <c r="CWT24" i="14" s="1"/>
  <c r="CWX24" i="14" s="1"/>
  <c r="CXB24" i="14" s="1"/>
  <c r="CXF24" i="14" s="1"/>
  <c r="CXJ24" i="14" s="1"/>
  <c r="CXN24" i="14" s="1"/>
  <c r="CXR24" i="14" s="1"/>
  <c r="CXV24" i="14" s="1"/>
  <c r="CXZ24" i="14" s="1"/>
  <c r="CYD24" i="14" s="1"/>
  <c r="CYH24" i="14" s="1"/>
  <c r="CYL24" i="14" s="1"/>
  <c r="CYP24" i="14" s="1"/>
  <c r="CYT24" i="14" s="1"/>
  <c r="CYX24" i="14" s="1"/>
  <c r="CZB24" i="14" s="1"/>
  <c r="CZF24" i="14" s="1"/>
  <c r="CZJ24" i="14" s="1"/>
  <c r="CZN24" i="14" s="1"/>
  <c r="CZR24" i="14" s="1"/>
  <c r="CZV24" i="14" s="1"/>
  <c r="CZZ24" i="14" s="1"/>
  <c r="DAD24" i="14" s="1"/>
  <c r="DAH24" i="14" s="1"/>
  <c r="DAL24" i="14" s="1"/>
  <c r="DAP24" i="14" s="1"/>
  <c r="DAT24" i="14" s="1"/>
  <c r="DAX24" i="14" s="1"/>
  <c r="DBB24" i="14" s="1"/>
  <c r="DBF24" i="14" s="1"/>
  <c r="DBJ24" i="14" s="1"/>
  <c r="DBN24" i="14" s="1"/>
  <c r="DBR24" i="14" s="1"/>
  <c r="DBV24" i="14" s="1"/>
  <c r="DBZ24" i="14" s="1"/>
  <c r="DCD24" i="14" s="1"/>
  <c r="DCH24" i="14" s="1"/>
  <c r="DCL24" i="14" s="1"/>
  <c r="DCP24" i="14" s="1"/>
  <c r="DCT24" i="14" s="1"/>
  <c r="DCX24" i="14" s="1"/>
  <c r="DDB24" i="14" s="1"/>
  <c r="DDF24" i="14" s="1"/>
  <c r="DDJ24" i="14" s="1"/>
  <c r="DDN24" i="14" s="1"/>
  <c r="DDR24" i="14" s="1"/>
  <c r="DDV24" i="14" s="1"/>
  <c r="DDZ24" i="14" s="1"/>
  <c r="DED24" i="14" s="1"/>
  <c r="DEH24" i="14" s="1"/>
  <c r="DEL24" i="14" s="1"/>
  <c r="DEP24" i="14" s="1"/>
  <c r="DET24" i="14" s="1"/>
  <c r="DEX24" i="14" s="1"/>
  <c r="DFB24" i="14" s="1"/>
  <c r="DFF24" i="14" s="1"/>
  <c r="DFJ24" i="14" s="1"/>
  <c r="DFN24" i="14" s="1"/>
  <c r="DFR24" i="14" s="1"/>
  <c r="DFV24" i="14" s="1"/>
  <c r="DFZ24" i="14" s="1"/>
  <c r="DGD24" i="14" s="1"/>
  <c r="DGH24" i="14" s="1"/>
  <c r="DGL24" i="14" s="1"/>
  <c r="DGP24" i="14" s="1"/>
  <c r="DGT24" i="14" s="1"/>
  <c r="DGX24" i="14" s="1"/>
  <c r="DHB24" i="14" s="1"/>
  <c r="DHF24" i="14" s="1"/>
  <c r="DHJ24" i="14" s="1"/>
  <c r="DHN24" i="14" s="1"/>
  <c r="DHR24" i="14" s="1"/>
  <c r="DHV24" i="14" s="1"/>
  <c r="DHZ24" i="14" s="1"/>
  <c r="DID24" i="14" s="1"/>
  <c r="DIH24" i="14" s="1"/>
  <c r="DIL24" i="14" s="1"/>
  <c r="DIP24" i="14" s="1"/>
  <c r="DIT24" i="14" s="1"/>
  <c r="DIX24" i="14" s="1"/>
  <c r="DJB24" i="14" s="1"/>
  <c r="DJF24" i="14" s="1"/>
  <c r="DJJ24" i="14" s="1"/>
  <c r="DJN24" i="14" s="1"/>
  <c r="DJR24" i="14" s="1"/>
  <c r="DJV24" i="14" s="1"/>
  <c r="DJZ24" i="14" s="1"/>
  <c r="DKD24" i="14" s="1"/>
  <c r="DKH24" i="14" s="1"/>
  <c r="DKL24" i="14" s="1"/>
  <c r="DKP24" i="14" s="1"/>
  <c r="DKT24" i="14" s="1"/>
  <c r="DKX24" i="14" s="1"/>
  <c r="DLB24" i="14" s="1"/>
  <c r="DLF24" i="14" s="1"/>
  <c r="DLJ24" i="14" s="1"/>
  <c r="DLN24" i="14" s="1"/>
  <c r="DLR24" i="14" s="1"/>
  <c r="DLV24" i="14" s="1"/>
  <c r="DLZ24" i="14" s="1"/>
  <c r="DMD24" i="14" s="1"/>
  <c r="DMH24" i="14" s="1"/>
  <c r="DML24" i="14" s="1"/>
  <c r="DMP24" i="14" s="1"/>
  <c r="DMT24" i="14" s="1"/>
  <c r="DMX24" i="14" s="1"/>
  <c r="DNB24" i="14" s="1"/>
  <c r="DNF24" i="14" s="1"/>
  <c r="DNJ24" i="14" s="1"/>
  <c r="DNN24" i="14" s="1"/>
  <c r="DNR24" i="14" s="1"/>
  <c r="DNV24" i="14" s="1"/>
  <c r="DNZ24" i="14" s="1"/>
  <c r="DOD24" i="14" s="1"/>
  <c r="DOH24" i="14" s="1"/>
  <c r="DOL24" i="14" s="1"/>
  <c r="DOP24" i="14" s="1"/>
  <c r="DOT24" i="14" s="1"/>
  <c r="DOX24" i="14" s="1"/>
  <c r="DPB24" i="14" s="1"/>
  <c r="DPF24" i="14" s="1"/>
  <c r="DPJ24" i="14" s="1"/>
  <c r="DPN24" i="14" s="1"/>
  <c r="DPR24" i="14" s="1"/>
  <c r="DPV24" i="14" s="1"/>
  <c r="DPZ24" i="14" s="1"/>
  <c r="DQD24" i="14" s="1"/>
  <c r="DQH24" i="14" s="1"/>
  <c r="DQL24" i="14" s="1"/>
  <c r="DQP24" i="14" s="1"/>
  <c r="DQT24" i="14" s="1"/>
  <c r="DQX24" i="14" s="1"/>
  <c r="DRB24" i="14" s="1"/>
  <c r="DRF24" i="14" s="1"/>
  <c r="DRJ24" i="14" s="1"/>
  <c r="DRN24" i="14" s="1"/>
  <c r="DRR24" i="14" s="1"/>
  <c r="DRV24" i="14" s="1"/>
  <c r="DRZ24" i="14" s="1"/>
  <c r="DSD24" i="14" s="1"/>
  <c r="DSH24" i="14" s="1"/>
  <c r="DSL24" i="14" s="1"/>
  <c r="DSP24" i="14" s="1"/>
  <c r="DST24" i="14" s="1"/>
  <c r="DSX24" i="14" s="1"/>
  <c r="DTB24" i="14" s="1"/>
  <c r="DTF24" i="14" s="1"/>
  <c r="DTJ24" i="14" s="1"/>
  <c r="DTN24" i="14" s="1"/>
  <c r="DTR24" i="14" s="1"/>
  <c r="DTV24" i="14" s="1"/>
  <c r="DTZ24" i="14" s="1"/>
  <c r="DUD24" i="14" s="1"/>
  <c r="DUH24" i="14" s="1"/>
  <c r="DUL24" i="14" s="1"/>
  <c r="DUP24" i="14" s="1"/>
  <c r="DUT24" i="14" s="1"/>
  <c r="DUX24" i="14" s="1"/>
  <c r="DVB24" i="14" s="1"/>
  <c r="DVF24" i="14" s="1"/>
  <c r="DVJ24" i="14" s="1"/>
  <c r="DVN24" i="14" s="1"/>
  <c r="DVR24" i="14" s="1"/>
  <c r="DVV24" i="14" s="1"/>
  <c r="DVZ24" i="14" s="1"/>
  <c r="DWD24" i="14" s="1"/>
  <c r="DWH24" i="14" s="1"/>
  <c r="DWL24" i="14" s="1"/>
  <c r="DWP24" i="14" s="1"/>
  <c r="DWT24" i="14" s="1"/>
  <c r="DWX24" i="14" s="1"/>
  <c r="DXB24" i="14" s="1"/>
  <c r="DXF24" i="14" s="1"/>
  <c r="DXJ24" i="14" s="1"/>
  <c r="DXN24" i="14" s="1"/>
  <c r="DXR24" i="14" s="1"/>
  <c r="DXV24" i="14" s="1"/>
  <c r="DXZ24" i="14" s="1"/>
  <c r="DYD24" i="14" s="1"/>
  <c r="DYH24" i="14" s="1"/>
  <c r="DYL24" i="14" s="1"/>
  <c r="DYP24" i="14" s="1"/>
  <c r="DYT24" i="14" s="1"/>
  <c r="DYX24" i="14" s="1"/>
  <c r="DZB24" i="14" s="1"/>
  <c r="DZF24" i="14" s="1"/>
  <c r="DZJ24" i="14" s="1"/>
  <c r="DZN24" i="14" s="1"/>
  <c r="DZR24" i="14" s="1"/>
  <c r="DZV24" i="14" s="1"/>
  <c r="DZZ24" i="14" s="1"/>
  <c r="EAD24" i="14" s="1"/>
  <c r="EAH24" i="14" s="1"/>
  <c r="EAL24" i="14" s="1"/>
  <c r="EAP24" i="14" s="1"/>
  <c r="EAT24" i="14" s="1"/>
  <c r="EAX24" i="14" s="1"/>
  <c r="EBB24" i="14" s="1"/>
  <c r="EBF24" i="14" s="1"/>
  <c r="EBJ24" i="14" s="1"/>
  <c r="EBN24" i="14" s="1"/>
  <c r="EBR24" i="14" s="1"/>
  <c r="EBV24" i="14" s="1"/>
  <c r="EBZ24" i="14" s="1"/>
  <c r="ECD24" i="14" s="1"/>
  <c r="ECH24" i="14" s="1"/>
  <c r="ECL24" i="14" s="1"/>
  <c r="ECP24" i="14" s="1"/>
  <c r="ECT24" i="14" s="1"/>
  <c r="ECX24" i="14" s="1"/>
  <c r="EDB24" i="14" s="1"/>
  <c r="EDF24" i="14" s="1"/>
  <c r="EDJ24" i="14" s="1"/>
  <c r="EDN24" i="14" s="1"/>
  <c r="EDR24" i="14" s="1"/>
  <c r="EDV24" i="14" s="1"/>
  <c r="EDZ24" i="14" s="1"/>
  <c r="EED24" i="14" s="1"/>
  <c r="EEH24" i="14" s="1"/>
  <c r="EEL24" i="14" s="1"/>
  <c r="EEP24" i="14" s="1"/>
  <c r="EET24" i="14" s="1"/>
  <c r="EEX24" i="14" s="1"/>
  <c r="EFB24" i="14" s="1"/>
  <c r="EFF24" i="14" s="1"/>
  <c r="EFJ24" i="14" s="1"/>
  <c r="EFN24" i="14" s="1"/>
  <c r="EFR24" i="14" s="1"/>
  <c r="EFV24" i="14" s="1"/>
  <c r="EFZ24" i="14" s="1"/>
  <c r="EGD24" i="14" s="1"/>
  <c r="EGH24" i="14" s="1"/>
  <c r="EGL24" i="14" s="1"/>
  <c r="EGP24" i="14" s="1"/>
  <c r="EGT24" i="14" s="1"/>
  <c r="EGX24" i="14" s="1"/>
  <c r="EHB24" i="14" s="1"/>
  <c r="EHF24" i="14" s="1"/>
  <c r="EHJ24" i="14" s="1"/>
  <c r="EHN24" i="14" s="1"/>
  <c r="EHR24" i="14" s="1"/>
  <c r="EHV24" i="14" s="1"/>
  <c r="EHZ24" i="14" s="1"/>
  <c r="EID24" i="14" s="1"/>
  <c r="EIH24" i="14" s="1"/>
  <c r="EIL24" i="14" s="1"/>
  <c r="EIP24" i="14" s="1"/>
  <c r="EIT24" i="14" s="1"/>
  <c r="EIX24" i="14" s="1"/>
  <c r="EJB24" i="14" s="1"/>
  <c r="EJF24" i="14" s="1"/>
  <c r="EJJ24" i="14" s="1"/>
  <c r="EJN24" i="14" s="1"/>
  <c r="EJR24" i="14" s="1"/>
  <c r="EJV24" i="14" s="1"/>
  <c r="EJZ24" i="14" s="1"/>
  <c r="EKD24" i="14" s="1"/>
  <c r="EKH24" i="14" s="1"/>
  <c r="EKL24" i="14" s="1"/>
  <c r="EKP24" i="14" s="1"/>
  <c r="EKT24" i="14" s="1"/>
  <c r="EKX24" i="14" s="1"/>
  <c r="ELB24" i="14" s="1"/>
  <c r="ELF24" i="14" s="1"/>
  <c r="ELJ24" i="14" s="1"/>
  <c r="ELN24" i="14" s="1"/>
  <c r="ELR24" i="14" s="1"/>
  <c r="ELV24" i="14" s="1"/>
  <c r="ELZ24" i="14" s="1"/>
  <c r="EMD24" i="14" s="1"/>
  <c r="EMH24" i="14" s="1"/>
  <c r="EML24" i="14" s="1"/>
  <c r="EMP24" i="14" s="1"/>
  <c r="EMT24" i="14" s="1"/>
  <c r="EMX24" i="14" s="1"/>
  <c r="ENB24" i="14" s="1"/>
  <c r="ENF24" i="14" s="1"/>
  <c r="ENJ24" i="14" s="1"/>
  <c r="ENN24" i="14" s="1"/>
  <c r="ENR24" i="14" s="1"/>
  <c r="ENV24" i="14" s="1"/>
  <c r="ENZ24" i="14" s="1"/>
  <c r="EOD24" i="14" s="1"/>
  <c r="EOH24" i="14" s="1"/>
  <c r="EOL24" i="14" s="1"/>
  <c r="EOP24" i="14" s="1"/>
  <c r="EOT24" i="14" s="1"/>
  <c r="EOX24" i="14" s="1"/>
  <c r="EPB24" i="14" s="1"/>
  <c r="EPF24" i="14" s="1"/>
  <c r="EPJ24" i="14" s="1"/>
  <c r="EPN24" i="14" s="1"/>
  <c r="EPR24" i="14" s="1"/>
  <c r="EPV24" i="14" s="1"/>
  <c r="EPZ24" i="14" s="1"/>
  <c r="EQD24" i="14" s="1"/>
  <c r="EQH24" i="14" s="1"/>
  <c r="EQL24" i="14" s="1"/>
  <c r="EQP24" i="14" s="1"/>
  <c r="EQT24" i="14" s="1"/>
  <c r="EQX24" i="14" s="1"/>
  <c r="ERB24" i="14" s="1"/>
  <c r="ERF24" i="14" s="1"/>
  <c r="ERJ24" i="14" s="1"/>
  <c r="ERN24" i="14" s="1"/>
  <c r="ERR24" i="14" s="1"/>
  <c r="ERV24" i="14" s="1"/>
  <c r="ERZ24" i="14" s="1"/>
  <c r="ESD24" i="14" s="1"/>
  <c r="ESH24" i="14" s="1"/>
  <c r="ESL24" i="14" s="1"/>
  <c r="ESP24" i="14" s="1"/>
  <c r="EST24" i="14" s="1"/>
  <c r="ESX24" i="14" s="1"/>
  <c r="ETB24" i="14" s="1"/>
  <c r="ETF24" i="14" s="1"/>
  <c r="ETJ24" i="14" s="1"/>
  <c r="ETN24" i="14" s="1"/>
  <c r="ETR24" i="14" s="1"/>
  <c r="ETV24" i="14" s="1"/>
  <c r="ETZ24" i="14" s="1"/>
  <c r="EUD24" i="14" s="1"/>
  <c r="EUH24" i="14" s="1"/>
  <c r="EUL24" i="14" s="1"/>
  <c r="EUP24" i="14" s="1"/>
  <c r="EUT24" i="14" s="1"/>
  <c r="EUX24" i="14" s="1"/>
  <c r="EVB24" i="14" s="1"/>
  <c r="EVF24" i="14" s="1"/>
  <c r="EVJ24" i="14" s="1"/>
  <c r="EVN24" i="14" s="1"/>
  <c r="EVR24" i="14" s="1"/>
  <c r="EVV24" i="14" s="1"/>
  <c r="EVZ24" i="14" s="1"/>
  <c r="EWD24" i="14" s="1"/>
  <c r="EWH24" i="14" s="1"/>
  <c r="EWL24" i="14" s="1"/>
  <c r="EWP24" i="14" s="1"/>
  <c r="EWT24" i="14" s="1"/>
  <c r="EWX24" i="14" s="1"/>
  <c r="EXB24" i="14" s="1"/>
  <c r="EXF24" i="14" s="1"/>
  <c r="EXJ24" i="14" s="1"/>
  <c r="EXN24" i="14" s="1"/>
  <c r="EXR24" i="14" s="1"/>
  <c r="EXV24" i="14" s="1"/>
  <c r="EXZ24" i="14" s="1"/>
  <c r="EYD24" i="14" s="1"/>
  <c r="EYH24" i="14" s="1"/>
  <c r="EYL24" i="14" s="1"/>
  <c r="EYP24" i="14" s="1"/>
  <c r="EYT24" i="14" s="1"/>
  <c r="EYX24" i="14" s="1"/>
  <c r="EZB24" i="14" s="1"/>
  <c r="EZF24" i="14" s="1"/>
  <c r="EZJ24" i="14" s="1"/>
  <c r="EZN24" i="14" s="1"/>
  <c r="EZR24" i="14" s="1"/>
  <c r="EZV24" i="14" s="1"/>
  <c r="EZZ24" i="14" s="1"/>
  <c r="FAD24" i="14" s="1"/>
  <c r="FAH24" i="14" s="1"/>
  <c r="FAL24" i="14" s="1"/>
  <c r="FAP24" i="14" s="1"/>
  <c r="FAT24" i="14" s="1"/>
  <c r="FAX24" i="14" s="1"/>
  <c r="FBB24" i="14" s="1"/>
  <c r="FBF24" i="14" s="1"/>
  <c r="FBJ24" i="14" s="1"/>
  <c r="FBN24" i="14" s="1"/>
  <c r="FBR24" i="14" s="1"/>
  <c r="FBV24" i="14" s="1"/>
  <c r="FBZ24" i="14" s="1"/>
  <c r="FCD24" i="14" s="1"/>
  <c r="FCH24" i="14" s="1"/>
  <c r="FCL24" i="14" s="1"/>
  <c r="FCP24" i="14" s="1"/>
  <c r="FCT24" i="14" s="1"/>
  <c r="FCX24" i="14" s="1"/>
  <c r="FDB24" i="14" s="1"/>
  <c r="FDF24" i="14" s="1"/>
  <c r="FDJ24" i="14" s="1"/>
  <c r="FDN24" i="14" s="1"/>
  <c r="FDR24" i="14" s="1"/>
  <c r="FDV24" i="14" s="1"/>
  <c r="FDZ24" i="14" s="1"/>
  <c r="FED24" i="14" s="1"/>
  <c r="FEH24" i="14" s="1"/>
  <c r="FEL24" i="14" s="1"/>
  <c r="FEP24" i="14" s="1"/>
  <c r="FET24" i="14" s="1"/>
  <c r="FEX24" i="14" s="1"/>
  <c r="FFB24" i="14" s="1"/>
  <c r="FFF24" i="14" s="1"/>
  <c r="FFJ24" i="14" s="1"/>
  <c r="FFN24" i="14" s="1"/>
  <c r="FFR24" i="14" s="1"/>
  <c r="FFV24" i="14" s="1"/>
  <c r="FFZ24" i="14" s="1"/>
  <c r="FGD24" i="14" s="1"/>
  <c r="FGH24" i="14" s="1"/>
  <c r="FGL24" i="14" s="1"/>
  <c r="FGP24" i="14" s="1"/>
  <c r="FGT24" i="14" s="1"/>
  <c r="FGX24" i="14" s="1"/>
  <c r="FHB24" i="14" s="1"/>
  <c r="FHF24" i="14" s="1"/>
  <c r="FHJ24" i="14" s="1"/>
  <c r="FHN24" i="14" s="1"/>
  <c r="FHR24" i="14" s="1"/>
  <c r="FHV24" i="14" s="1"/>
  <c r="FHZ24" i="14" s="1"/>
  <c r="FID24" i="14" s="1"/>
  <c r="FIH24" i="14" s="1"/>
  <c r="FIL24" i="14" s="1"/>
  <c r="FIP24" i="14" s="1"/>
  <c r="FIT24" i="14" s="1"/>
  <c r="FIX24" i="14" s="1"/>
  <c r="FJB24" i="14" s="1"/>
  <c r="FJF24" i="14" s="1"/>
  <c r="FJJ24" i="14" s="1"/>
  <c r="FJN24" i="14" s="1"/>
  <c r="FJR24" i="14" s="1"/>
  <c r="FJV24" i="14" s="1"/>
  <c r="FJZ24" i="14" s="1"/>
  <c r="FKD24" i="14" s="1"/>
  <c r="FKH24" i="14" s="1"/>
  <c r="FKL24" i="14" s="1"/>
  <c r="FKP24" i="14" s="1"/>
  <c r="FKT24" i="14" s="1"/>
  <c r="FKX24" i="14" s="1"/>
  <c r="FLB24" i="14" s="1"/>
  <c r="FLF24" i="14" s="1"/>
  <c r="FLJ24" i="14" s="1"/>
  <c r="FLN24" i="14" s="1"/>
  <c r="FLR24" i="14" s="1"/>
  <c r="FLV24" i="14" s="1"/>
  <c r="FLZ24" i="14" s="1"/>
  <c r="FMD24" i="14" s="1"/>
  <c r="FMH24" i="14" s="1"/>
  <c r="FML24" i="14" s="1"/>
  <c r="FMP24" i="14" s="1"/>
  <c r="FMT24" i="14" s="1"/>
  <c r="FMX24" i="14" s="1"/>
  <c r="FNB24" i="14" s="1"/>
  <c r="FNF24" i="14" s="1"/>
  <c r="FNJ24" i="14" s="1"/>
  <c r="FNN24" i="14" s="1"/>
  <c r="FNR24" i="14" s="1"/>
  <c r="FNV24" i="14" s="1"/>
  <c r="FNZ24" i="14" s="1"/>
  <c r="FOD24" i="14" s="1"/>
  <c r="FOH24" i="14" s="1"/>
  <c r="FOL24" i="14" s="1"/>
  <c r="FOP24" i="14" s="1"/>
  <c r="FOT24" i="14" s="1"/>
  <c r="FOX24" i="14" s="1"/>
  <c r="FPB24" i="14" s="1"/>
  <c r="FPF24" i="14" s="1"/>
  <c r="FPJ24" i="14" s="1"/>
  <c r="FPN24" i="14" s="1"/>
  <c r="FPR24" i="14" s="1"/>
  <c r="FPV24" i="14" s="1"/>
  <c r="FPZ24" i="14" s="1"/>
  <c r="FQD24" i="14" s="1"/>
  <c r="FQH24" i="14" s="1"/>
  <c r="FQL24" i="14" s="1"/>
  <c r="FQP24" i="14" s="1"/>
  <c r="FQT24" i="14" s="1"/>
  <c r="FQX24" i="14" s="1"/>
  <c r="FRB24" i="14" s="1"/>
  <c r="FRF24" i="14" s="1"/>
  <c r="FRJ24" i="14" s="1"/>
  <c r="FRN24" i="14" s="1"/>
  <c r="FRR24" i="14" s="1"/>
  <c r="FRV24" i="14" s="1"/>
  <c r="FRZ24" i="14" s="1"/>
  <c r="FSD24" i="14" s="1"/>
  <c r="FSH24" i="14" s="1"/>
  <c r="FSL24" i="14" s="1"/>
  <c r="FSP24" i="14" s="1"/>
  <c r="FST24" i="14" s="1"/>
  <c r="FSX24" i="14" s="1"/>
  <c r="FTB24" i="14" s="1"/>
  <c r="FTF24" i="14" s="1"/>
  <c r="FTJ24" i="14" s="1"/>
  <c r="FTN24" i="14" s="1"/>
  <c r="FTR24" i="14" s="1"/>
  <c r="FTV24" i="14" s="1"/>
  <c r="FTZ24" i="14" s="1"/>
  <c r="FUD24" i="14" s="1"/>
  <c r="FUH24" i="14" s="1"/>
  <c r="FUL24" i="14" s="1"/>
  <c r="FUP24" i="14" s="1"/>
  <c r="FUT24" i="14" s="1"/>
  <c r="FUX24" i="14" s="1"/>
  <c r="FVB24" i="14" s="1"/>
  <c r="FVF24" i="14" s="1"/>
  <c r="FVJ24" i="14" s="1"/>
  <c r="FVN24" i="14" s="1"/>
  <c r="FVR24" i="14" s="1"/>
  <c r="FVV24" i="14" s="1"/>
  <c r="FVZ24" i="14" s="1"/>
  <c r="FWD24" i="14" s="1"/>
  <c r="FWH24" i="14" s="1"/>
  <c r="FWL24" i="14" s="1"/>
  <c r="FWP24" i="14" s="1"/>
  <c r="FWT24" i="14" s="1"/>
  <c r="FWX24" i="14" s="1"/>
  <c r="FXB24" i="14" s="1"/>
  <c r="FXF24" i="14" s="1"/>
  <c r="FXJ24" i="14" s="1"/>
  <c r="FXN24" i="14" s="1"/>
  <c r="FXR24" i="14" s="1"/>
  <c r="FXV24" i="14" s="1"/>
  <c r="FXZ24" i="14" s="1"/>
  <c r="FYD24" i="14" s="1"/>
  <c r="FYH24" i="14" s="1"/>
  <c r="FYL24" i="14" s="1"/>
  <c r="FYP24" i="14" s="1"/>
  <c r="FYT24" i="14" s="1"/>
  <c r="FYX24" i="14" s="1"/>
  <c r="FZB24" i="14" s="1"/>
  <c r="FZF24" i="14" s="1"/>
  <c r="FZJ24" i="14" s="1"/>
  <c r="FZN24" i="14" s="1"/>
  <c r="FZR24" i="14" s="1"/>
  <c r="FZV24" i="14" s="1"/>
  <c r="FZZ24" i="14" s="1"/>
  <c r="GAD24" i="14" s="1"/>
  <c r="GAH24" i="14" s="1"/>
  <c r="GAL24" i="14" s="1"/>
  <c r="GAP24" i="14" s="1"/>
  <c r="GAT24" i="14" s="1"/>
  <c r="GAX24" i="14" s="1"/>
  <c r="GBB24" i="14" s="1"/>
  <c r="GBF24" i="14" s="1"/>
  <c r="GBJ24" i="14" s="1"/>
  <c r="GBN24" i="14" s="1"/>
  <c r="GBR24" i="14" s="1"/>
  <c r="GBV24" i="14" s="1"/>
  <c r="GBZ24" i="14" s="1"/>
  <c r="GCD24" i="14" s="1"/>
  <c r="GCH24" i="14" s="1"/>
  <c r="GCL24" i="14" s="1"/>
  <c r="GCP24" i="14" s="1"/>
  <c r="GCT24" i="14" s="1"/>
  <c r="GCX24" i="14" s="1"/>
  <c r="GDB24" i="14" s="1"/>
  <c r="GDF24" i="14" s="1"/>
  <c r="GDJ24" i="14" s="1"/>
  <c r="GDN24" i="14" s="1"/>
  <c r="GDR24" i="14" s="1"/>
  <c r="GDV24" i="14" s="1"/>
  <c r="GDZ24" i="14" s="1"/>
  <c r="GED24" i="14" s="1"/>
  <c r="GEH24" i="14" s="1"/>
  <c r="GEL24" i="14" s="1"/>
  <c r="GEP24" i="14" s="1"/>
  <c r="GET24" i="14" s="1"/>
  <c r="GEX24" i="14" s="1"/>
  <c r="GFB24" i="14" s="1"/>
  <c r="GFF24" i="14" s="1"/>
  <c r="GFJ24" i="14" s="1"/>
  <c r="GFN24" i="14" s="1"/>
  <c r="GFR24" i="14" s="1"/>
  <c r="GFV24" i="14" s="1"/>
  <c r="GFZ24" i="14" s="1"/>
  <c r="GGD24" i="14" s="1"/>
  <c r="GGH24" i="14" s="1"/>
  <c r="GGL24" i="14" s="1"/>
  <c r="GGP24" i="14" s="1"/>
  <c r="GGT24" i="14" s="1"/>
  <c r="GGX24" i="14" s="1"/>
  <c r="GHB24" i="14" s="1"/>
  <c r="GHF24" i="14" s="1"/>
  <c r="GHJ24" i="14" s="1"/>
  <c r="GHN24" i="14" s="1"/>
  <c r="GHR24" i="14" s="1"/>
  <c r="GHV24" i="14" s="1"/>
  <c r="GHZ24" i="14" s="1"/>
  <c r="GID24" i="14" s="1"/>
  <c r="GIH24" i="14" s="1"/>
  <c r="GIL24" i="14" s="1"/>
  <c r="GIP24" i="14" s="1"/>
  <c r="GIT24" i="14" s="1"/>
  <c r="GIX24" i="14" s="1"/>
  <c r="GJB24" i="14" s="1"/>
  <c r="GJF24" i="14" s="1"/>
  <c r="GJJ24" i="14" s="1"/>
  <c r="GJN24" i="14" s="1"/>
  <c r="GJR24" i="14" s="1"/>
  <c r="GJV24" i="14" s="1"/>
  <c r="GJZ24" i="14" s="1"/>
  <c r="GKD24" i="14" s="1"/>
  <c r="GKH24" i="14" s="1"/>
  <c r="GKL24" i="14" s="1"/>
  <c r="GKP24" i="14" s="1"/>
  <c r="GKT24" i="14" s="1"/>
  <c r="GKX24" i="14" s="1"/>
  <c r="GLB24" i="14" s="1"/>
  <c r="GLF24" i="14" s="1"/>
  <c r="GLJ24" i="14" s="1"/>
  <c r="GLN24" i="14" s="1"/>
  <c r="GLR24" i="14" s="1"/>
  <c r="GLV24" i="14" s="1"/>
  <c r="GLZ24" i="14" s="1"/>
  <c r="GMD24" i="14" s="1"/>
  <c r="GMH24" i="14" s="1"/>
  <c r="GML24" i="14" s="1"/>
  <c r="GMP24" i="14" s="1"/>
  <c r="GMT24" i="14" s="1"/>
  <c r="GMX24" i="14" s="1"/>
  <c r="GNB24" i="14" s="1"/>
  <c r="GNF24" i="14" s="1"/>
  <c r="GNJ24" i="14" s="1"/>
  <c r="GNN24" i="14" s="1"/>
  <c r="GNR24" i="14" s="1"/>
  <c r="GNV24" i="14" s="1"/>
  <c r="GNZ24" i="14" s="1"/>
  <c r="GOD24" i="14" s="1"/>
  <c r="GOH24" i="14" s="1"/>
  <c r="GOL24" i="14" s="1"/>
  <c r="GOP24" i="14" s="1"/>
  <c r="GOT24" i="14" s="1"/>
  <c r="GOX24" i="14" s="1"/>
  <c r="GPB24" i="14" s="1"/>
  <c r="GPF24" i="14" s="1"/>
  <c r="GPJ24" i="14" s="1"/>
  <c r="GPN24" i="14" s="1"/>
  <c r="GPR24" i="14" s="1"/>
  <c r="GPV24" i="14" s="1"/>
  <c r="GPZ24" i="14" s="1"/>
  <c r="GQD24" i="14" s="1"/>
  <c r="GQH24" i="14" s="1"/>
  <c r="GQL24" i="14" s="1"/>
  <c r="GQP24" i="14" s="1"/>
  <c r="GQT24" i="14" s="1"/>
  <c r="GQX24" i="14" s="1"/>
  <c r="GRB24" i="14" s="1"/>
  <c r="GRF24" i="14" s="1"/>
  <c r="GRJ24" i="14" s="1"/>
  <c r="GRN24" i="14" s="1"/>
  <c r="GRR24" i="14" s="1"/>
  <c r="GRV24" i="14" s="1"/>
  <c r="GRZ24" i="14" s="1"/>
  <c r="GSD24" i="14" s="1"/>
  <c r="GSH24" i="14" s="1"/>
  <c r="GSL24" i="14" s="1"/>
  <c r="GSP24" i="14" s="1"/>
  <c r="GST24" i="14" s="1"/>
  <c r="GSX24" i="14" s="1"/>
  <c r="GTB24" i="14" s="1"/>
  <c r="GTF24" i="14" s="1"/>
  <c r="GTJ24" i="14" s="1"/>
  <c r="GTN24" i="14" s="1"/>
  <c r="GTR24" i="14" s="1"/>
  <c r="GTV24" i="14" s="1"/>
  <c r="GTZ24" i="14" s="1"/>
  <c r="GUD24" i="14" s="1"/>
  <c r="GUH24" i="14" s="1"/>
  <c r="GUL24" i="14" s="1"/>
  <c r="GUP24" i="14" s="1"/>
  <c r="GUT24" i="14" s="1"/>
  <c r="GUX24" i="14" s="1"/>
  <c r="GVB24" i="14" s="1"/>
  <c r="GVF24" i="14" s="1"/>
  <c r="GVJ24" i="14" s="1"/>
  <c r="GVN24" i="14" s="1"/>
  <c r="GVR24" i="14" s="1"/>
  <c r="GVV24" i="14" s="1"/>
  <c r="GVZ24" i="14" s="1"/>
  <c r="GWD24" i="14" s="1"/>
  <c r="GWH24" i="14" s="1"/>
  <c r="GWL24" i="14" s="1"/>
  <c r="GWP24" i="14" s="1"/>
  <c r="GWT24" i="14" s="1"/>
  <c r="GWX24" i="14" s="1"/>
  <c r="GXB24" i="14" s="1"/>
  <c r="GXF24" i="14" s="1"/>
  <c r="GXJ24" i="14" s="1"/>
  <c r="GXN24" i="14" s="1"/>
  <c r="GXR24" i="14" s="1"/>
  <c r="GXV24" i="14" s="1"/>
  <c r="GXZ24" i="14" s="1"/>
  <c r="GYD24" i="14" s="1"/>
  <c r="GYH24" i="14" s="1"/>
  <c r="GYL24" i="14" s="1"/>
  <c r="GYP24" i="14" s="1"/>
  <c r="GYT24" i="14" s="1"/>
  <c r="GYX24" i="14" s="1"/>
  <c r="GZB24" i="14" s="1"/>
  <c r="GZF24" i="14" s="1"/>
  <c r="GZJ24" i="14" s="1"/>
  <c r="GZN24" i="14" s="1"/>
  <c r="GZR24" i="14" s="1"/>
  <c r="GZV24" i="14" s="1"/>
  <c r="GZZ24" i="14" s="1"/>
  <c r="HAD24" i="14" s="1"/>
  <c r="HAH24" i="14" s="1"/>
  <c r="HAL24" i="14" s="1"/>
  <c r="HAP24" i="14" s="1"/>
  <c r="HAT24" i="14" s="1"/>
  <c r="HAX24" i="14" s="1"/>
  <c r="HBB24" i="14" s="1"/>
  <c r="HBF24" i="14" s="1"/>
  <c r="HBJ24" i="14" s="1"/>
  <c r="HBN24" i="14" s="1"/>
  <c r="HBR24" i="14" s="1"/>
  <c r="HBV24" i="14" s="1"/>
  <c r="HBZ24" i="14" s="1"/>
  <c r="HCD24" i="14" s="1"/>
  <c r="HCH24" i="14" s="1"/>
  <c r="HCL24" i="14" s="1"/>
  <c r="HCP24" i="14" s="1"/>
  <c r="HCT24" i="14" s="1"/>
  <c r="HCX24" i="14" s="1"/>
  <c r="HDB24" i="14" s="1"/>
  <c r="HDF24" i="14" s="1"/>
  <c r="HDJ24" i="14" s="1"/>
  <c r="HDN24" i="14" s="1"/>
  <c r="HDR24" i="14" s="1"/>
  <c r="HDV24" i="14" s="1"/>
  <c r="HDZ24" i="14" s="1"/>
  <c r="HED24" i="14" s="1"/>
  <c r="HEH24" i="14" s="1"/>
  <c r="HEL24" i="14" s="1"/>
  <c r="HEP24" i="14" s="1"/>
  <c r="HET24" i="14" s="1"/>
  <c r="HEX24" i="14" s="1"/>
  <c r="HFB24" i="14" s="1"/>
  <c r="HFF24" i="14" s="1"/>
  <c r="HFJ24" i="14" s="1"/>
  <c r="HFN24" i="14" s="1"/>
  <c r="HFR24" i="14" s="1"/>
  <c r="HFV24" i="14" s="1"/>
  <c r="HFZ24" i="14" s="1"/>
  <c r="HGD24" i="14" s="1"/>
  <c r="HGH24" i="14" s="1"/>
  <c r="HGL24" i="14" s="1"/>
  <c r="HGP24" i="14" s="1"/>
  <c r="HGT24" i="14" s="1"/>
  <c r="HGX24" i="14" s="1"/>
  <c r="HHB24" i="14" s="1"/>
  <c r="HHF24" i="14" s="1"/>
  <c r="HHJ24" i="14" s="1"/>
  <c r="HHN24" i="14" s="1"/>
  <c r="HHR24" i="14" s="1"/>
  <c r="HHV24" i="14" s="1"/>
  <c r="HHZ24" i="14" s="1"/>
  <c r="HID24" i="14" s="1"/>
  <c r="HIH24" i="14" s="1"/>
  <c r="HIL24" i="14" s="1"/>
  <c r="HIP24" i="14" s="1"/>
  <c r="HIT24" i="14" s="1"/>
  <c r="HIX24" i="14" s="1"/>
  <c r="HJB24" i="14" s="1"/>
  <c r="HJF24" i="14" s="1"/>
  <c r="HJJ24" i="14" s="1"/>
  <c r="HJN24" i="14" s="1"/>
  <c r="HJR24" i="14" s="1"/>
  <c r="HJV24" i="14" s="1"/>
  <c r="HJZ24" i="14" s="1"/>
  <c r="HKD24" i="14" s="1"/>
  <c r="HKH24" i="14" s="1"/>
  <c r="HKL24" i="14" s="1"/>
  <c r="HKP24" i="14" s="1"/>
  <c r="HKT24" i="14" s="1"/>
  <c r="HKX24" i="14" s="1"/>
  <c r="HLB24" i="14" s="1"/>
  <c r="HLF24" i="14" s="1"/>
  <c r="HLJ24" i="14" s="1"/>
  <c r="HLN24" i="14" s="1"/>
  <c r="HLR24" i="14" s="1"/>
  <c r="HLV24" i="14" s="1"/>
  <c r="HLZ24" i="14" s="1"/>
  <c r="HMD24" i="14" s="1"/>
  <c r="HMH24" i="14" s="1"/>
  <c r="HML24" i="14" s="1"/>
  <c r="HMP24" i="14" s="1"/>
  <c r="HMT24" i="14" s="1"/>
  <c r="HMX24" i="14" s="1"/>
  <c r="HNB24" i="14" s="1"/>
  <c r="HNF24" i="14" s="1"/>
  <c r="HNJ24" i="14" s="1"/>
  <c r="HNN24" i="14" s="1"/>
  <c r="HNR24" i="14" s="1"/>
  <c r="HNV24" i="14" s="1"/>
  <c r="HNZ24" i="14" s="1"/>
  <c r="HOD24" i="14" s="1"/>
  <c r="HOH24" i="14" s="1"/>
  <c r="HOL24" i="14" s="1"/>
  <c r="HOP24" i="14" s="1"/>
  <c r="HOT24" i="14" s="1"/>
  <c r="HOX24" i="14" s="1"/>
  <c r="HPB24" i="14" s="1"/>
  <c r="HPF24" i="14" s="1"/>
  <c r="HPJ24" i="14" s="1"/>
  <c r="HPN24" i="14" s="1"/>
  <c r="HPR24" i="14" s="1"/>
  <c r="HPV24" i="14" s="1"/>
  <c r="HPZ24" i="14" s="1"/>
  <c r="HQD24" i="14" s="1"/>
  <c r="HQH24" i="14" s="1"/>
  <c r="HQL24" i="14" s="1"/>
  <c r="HQP24" i="14" s="1"/>
  <c r="HQT24" i="14" s="1"/>
  <c r="HQX24" i="14" s="1"/>
  <c r="HRB24" i="14" s="1"/>
  <c r="HRF24" i="14" s="1"/>
  <c r="HRJ24" i="14" s="1"/>
  <c r="HRN24" i="14" s="1"/>
  <c r="HRR24" i="14" s="1"/>
  <c r="HRV24" i="14" s="1"/>
  <c r="HRZ24" i="14" s="1"/>
  <c r="HSD24" i="14" s="1"/>
  <c r="HSH24" i="14" s="1"/>
  <c r="HSL24" i="14" s="1"/>
  <c r="HSP24" i="14" s="1"/>
  <c r="HST24" i="14" s="1"/>
  <c r="HSX24" i="14" s="1"/>
  <c r="HTB24" i="14" s="1"/>
  <c r="HTF24" i="14" s="1"/>
  <c r="HTJ24" i="14" s="1"/>
  <c r="HTN24" i="14" s="1"/>
  <c r="HTR24" i="14" s="1"/>
  <c r="HTV24" i="14" s="1"/>
  <c r="HTZ24" i="14" s="1"/>
  <c r="HUD24" i="14" s="1"/>
  <c r="HUH24" i="14" s="1"/>
  <c r="HUL24" i="14" s="1"/>
  <c r="HUP24" i="14" s="1"/>
  <c r="HUT24" i="14" s="1"/>
  <c r="HUX24" i="14" s="1"/>
  <c r="HVB24" i="14" s="1"/>
  <c r="HVF24" i="14" s="1"/>
  <c r="HVJ24" i="14" s="1"/>
  <c r="HVN24" i="14" s="1"/>
  <c r="HVR24" i="14" s="1"/>
  <c r="HVV24" i="14" s="1"/>
  <c r="HVZ24" i="14" s="1"/>
  <c r="HWD24" i="14" s="1"/>
  <c r="HWH24" i="14" s="1"/>
  <c r="HWL24" i="14" s="1"/>
  <c r="HWP24" i="14" s="1"/>
  <c r="HWT24" i="14" s="1"/>
  <c r="HWX24" i="14" s="1"/>
  <c r="HXB24" i="14" s="1"/>
  <c r="HXF24" i="14" s="1"/>
  <c r="HXJ24" i="14" s="1"/>
  <c r="HXN24" i="14" s="1"/>
  <c r="HXR24" i="14" s="1"/>
  <c r="HXV24" i="14" s="1"/>
  <c r="HXZ24" i="14" s="1"/>
  <c r="HYD24" i="14" s="1"/>
  <c r="HYH24" i="14" s="1"/>
  <c r="HYL24" i="14" s="1"/>
  <c r="HYP24" i="14" s="1"/>
  <c r="HYT24" i="14" s="1"/>
  <c r="HYX24" i="14" s="1"/>
  <c r="HZB24" i="14" s="1"/>
  <c r="HZF24" i="14" s="1"/>
  <c r="HZJ24" i="14" s="1"/>
  <c r="HZN24" i="14" s="1"/>
  <c r="HZR24" i="14" s="1"/>
  <c r="HZV24" i="14" s="1"/>
  <c r="HZZ24" i="14" s="1"/>
  <c r="IAD24" i="14" s="1"/>
  <c r="IAH24" i="14" s="1"/>
  <c r="IAL24" i="14" s="1"/>
  <c r="IAP24" i="14" s="1"/>
  <c r="IAT24" i="14" s="1"/>
  <c r="IAX24" i="14" s="1"/>
  <c r="IBB24" i="14" s="1"/>
  <c r="IBF24" i="14" s="1"/>
  <c r="IBJ24" i="14" s="1"/>
  <c r="IBN24" i="14" s="1"/>
  <c r="IBR24" i="14" s="1"/>
  <c r="IBV24" i="14" s="1"/>
  <c r="IBZ24" i="14" s="1"/>
  <c r="ICD24" i="14" s="1"/>
  <c r="ICH24" i="14" s="1"/>
  <c r="ICL24" i="14" s="1"/>
  <c r="ICP24" i="14" s="1"/>
  <c r="ICT24" i="14" s="1"/>
  <c r="ICX24" i="14" s="1"/>
  <c r="IDB24" i="14" s="1"/>
  <c r="IDF24" i="14" s="1"/>
  <c r="IDJ24" i="14" s="1"/>
  <c r="IDN24" i="14" s="1"/>
  <c r="IDR24" i="14" s="1"/>
  <c r="IDV24" i="14" s="1"/>
  <c r="IDZ24" i="14" s="1"/>
  <c r="IED24" i="14" s="1"/>
  <c r="IEH24" i="14" s="1"/>
  <c r="IEL24" i="14" s="1"/>
  <c r="IEP24" i="14" s="1"/>
  <c r="IET24" i="14" s="1"/>
  <c r="IEX24" i="14" s="1"/>
  <c r="IFB24" i="14" s="1"/>
  <c r="IFF24" i="14" s="1"/>
  <c r="IFJ24" i="14" s="1"/>
  <c r="IFN24" i="14" s="1"/>
  <c r="IFR24" i="14" s="1"/>
  <c r="IFV24" i="14" s="1"/>
  <c r="IFZ24" i="14" s="1"/>
  <c r="IGD24" i="14" s="1"/>
  <c r="IGH24" i="14" s="1"/>
  <c r="IGL24" i="14" s="1"/>
  <c r="IGP24" i="14" s="1"/>
  <c r="IGT24" i="14" s="1"/>
  <c r="IGX24" i="14" s="1"/>
  <c r="IHB24" i="14" s="1"/>
  <c r="IHF24" i="14" s="1"/>
  <c r="IHJ24" i="14" s="1"/>
  <c r="IHN24" i="14" s="1"/>
  <c r="IHR24" i="14" s="1"/>
  <c r="IHV24" i="14" s="1"/>
  <c r="IHZ24" i="14" s="1"/>
  <c r="IID24" i="14" s="1"/>
  <c r="IIH24" i="14" s="1"/>
  <c r="IIL24" i="14" s="1"/>
  <c r="IIP24" i="14" s="1"/>
  <c r="IIT24" i="14" s="1"/>
  <c r="IIX24" i="14" s="1"/>
  <c r="IJB24" i="14" s="1"/>
  <c r="IJF24" i="14" s="1"/>
  <c r="IJJ24" i="14" s="1"/>
  <c r="IJN24" i="14" s="1"/>
  <c r="IJR24" i="14" s="1"/>
  <c r="IJV24" i="14" s="1"/>
  <c r="IJZ24" i="14" s="1"/>
  <c r="IKD24" i="14" s="1"/>
  <c r="IKH24" i="14" s="1"/>
  <c r="IKL24" i="14" s="1"/>
  <c r="IKP24" i="14" s="1"/>
  <c r="IKT24" i="14" s="1"/>
  <c r="IKX24" i="14" s="1"/>
  <c r="ILB24" i="14" s="1"/>
  <c r="ILF24" i="14" s="1"/>
  <c r="ILJ24" i="14" s="1"/>
  <c r="ILN24" i="14" s="1"/>
  <c r="ILR24" i="14" s="1"/>
  <c r="ILV24" i="14" s="1"/>
  <c r="ILZ24" i="14" s="1"/>
  <c r="IMD24" i="14" s="1"/>
  <c r="IMH24" i="14" s="1"/>
  <c r="IML24" i="14" s="1"/>
  <c r="IMP24" i="14" s="1"/>
  <c r="IMT24" i="14" s="1"/>
  <c r="IMX24" i="14" s="1"/>
  <c r="INB24" i="14" s="1"/>
  <c r="INF24" i="14" s="1"/>
  <c r="INJ24" i="14" s="1"/>
  <c r="INN24" i="14" s="1"/>
  <c r="INR24" i="14" s="1"/>
  <c r="INV24" i="14" s="1"/>
  <c r="INZ24" i="14" s="1"/>
  <c r="IOD24" i="14" s="1"/>
  <c r="IOH24" i="14" s="1"/>
  <c r="IOL24" i="14" s="1"/>
  <c r="IOP24" i="14" s="1"/>
  <c r="IOT24" i="14" s="1"/>
  <c r="IOX24" i="14" s="1"/>
  <c r="IPB24" i="14" s="1"/>
  <c r="IPF24" i="14" s="1"/>
  <c r="IPJ24" i="14" s="1"/>
  <c r="IPN24" i="14" s="1"/>
  <c r="IPR24" i="14" s="1"/>
  <c r="IPV24" i="14" s="1"/>
  <c r="IPZ24" i="14" s="1"/>
  <c r="IQD24" i="14" s="1"/>
  <c r="IQH24" i="14" s="1"/>
  <c r="IQL24" i="14" s="1"/>
  <c r="IQP24" i="14" s="1"/>
  <c r="IQT24" i="14" s="1"/>
  <c r="IQX24" i="14" s="1"/>
  <c r="IRB24" i="14" s="1"/>
  <c r="IRF24" i="14" s="1"/>
  <c r="IRJ24" i="14" s="1"/>
  <c r="IRN24" i="14" s="1"/>
  <c r="IRR24" i="14" s="1"/>
  <c r="IRV24" i="14" s="1"/>
  <c r="IRZ24" i="14" s="1"/>
  <c r="ISD24" i="14" s="1"/>
  <c r="ISH24" i="14" s="1"/>
  <c r="ISL24" i="14" s="1"/>
  <c r="ISP24" i="14" s="1"/>
  <c r="IST24" i="14" s="1"/>
  <c r="ISX24" i="14" s="1"/>
  <c r="ITB24" i="14" s="1"/>
  <c r="ITF24" i="14" s="1"/>
  <c r="ITJ24" i="14" s="1"/>
  <c r="ITN24" i="14" s="1"/>
  <c r="ITR24" i="14" s="1"/>
  <c r="ITV24" i="14" s="1"/>
  <c r="ITZ24" i="14" s="1"/>
  <c r="IUD24" i="14" s="1"/>
  <c r="IUH24" i="14" s="1"/>
  <c r="IUL24" i="14" s="1"/>
  <c r="IUP24" i="14" s="1"/>
  <c r="IUT24" i="14" s="1"/>
  <c r="IUX24" i="14" s="1"/>
  <c r="IVB24" i="14" s="1"/>
  <c r="IVF24" i="14" s="1"/>
  <c r="IVJ24" i="14" s="1"/>
  <c r="IVN24" i="14" s="1"/>
  <c r="IVR24" i="14" s="1"/>
  <c r="IVV24" i="14" s="1"/>
  <c r="IVZ24" i="14" s="1"/>
  <c r="IWD24" i="14" s="1"/>
  <c r="IWH24" i="14" s="1"/>
  <c r="IWL24" i="14" s="1"/>
  <c r="IWP24" i="14" s="1"/>
  <c r="IWT24" i="14" s="1"/>
  <c r="IWX24" i="14" s="1"/>
  <c r="IXB24" i="14" s="1"/>
  <c r="IXF24" i="14" s="1"/>
  <c r="IXJ24" i="14" s="1"/>
  <c r="IXN24" i="14" s="1"/>
  <c r="IXR24" i="14" s="1"/>
  <c r="IXV24" i="14" s="1"/>
  <c r="IXZ24" i="14" s="1"/>
  <c r="IYD24" i="14" s="1"/>
  <c r="IYH24" i="14" s="1"/>
  <c r="IYL24" i="14" s="1"/>
  <c r="IYP24" i="14" s="1"/>
  <c r="IYT24" i="14" s="1"/>
  <c r="IYX24" i="14" s="1"/>
  <c r="IZB24" i="14" s="1"/>
  <c r="IZF24" i="14" s="1"/>
  <c r="IZJ24" i="14" s="1"/>
  <c r="IZN24" i="14" s="1"/>
  <c r="IZR24" i="14" s="1"/>
  <c r="IZV24" i="14" s="1"/>
  <c r="IZZ24" i="14" s="1"/>
  <c r="JAD24" i="14" s="1"/>
  <c r="JAH24" i="14" s="1"/>
  <c r="JAL24" i="14" s="1"/>
  <c r="JAP24" i="14" s="1"/>
  <c r="JAT24" i="14" s="1"/>
  <c r="JAX24" i="14" s="1"/>
  <c r="JBB24" i="14" s="1"/>
  <c r="JBF24" i="14" s="1"/>
  <c r="JBJ24" i="14" s="1"/>
  <c r="JBN24" i="14" s="1"/>
  <c r="JBR24" i="14" s="1"/>
  <c r="JBV24" i="14" s="1"/>
  <c r="JBZ24" i="14" s="1"/>
  <c r="JCD24" i="14" s="1"/>
  <c r="JCH24" i="14" s="1"/>
  <c r="JCL24" i="14" s="1"/>
  <c r="JCP24" i="14" s="1"/>
  <c r="JCT24" i="14" s="1"/>
  <c r="JCX24" i="14" s="1"/>
  <c r="JDB24" i="14" s="1"/>
  <c r="JDF24" i="14" s="1"/>
  <c r="JDJ24" i="14" s="1"/>
  <c r="JDN24" i="14" s="1"/>
  <c r="JDR24" i="14" s="1"/>
  <c r="JDV24" i="14" s="1"/>
  <c r="JDZ24" i="14" s="1"/>
  <c r="JED24" i="14" s="1"/>
  <c r="JEH24" i="14" s="1"/>
  <c r="JEL24" i="14" s="1"/>
  <c r="JEP24" i="14" s="1"/>
  <c r="JET24" i="14" s="1"/>
  <c r="JEX24" i="14" s="1"/>
  <c r="JFB24" i="14" s="1"/>
  <c r="JFF24" i="14" s="1"/>
  <c r="JFJ24" i="14" s="1"/>
  <c r="JFN24" i="14" s="1"/>
  <c r="JFR24" i="14" s="1"/>
  <c r="JFV24" i="14" s="1"/>
  <c r="JFZ24" i="14" s="1"/>
  <c r="JGD24" i="14" s="1"/>
  <c r="JGH24" i="14" s="1"/>
  <c r="JGL24" i="14" s="1"/>
  <c r="JGP24" i="14" s="1"/>
  <c r="JGT24" i="14" s="1"/>
  <c r="JGX24" i="14" s="1"/>
  <c r="JHB24" i="14" s="1"/>
  <c r="JHF24" i="14" s="1"/>
  <c r="JHJ24" i="14" s="1"/>
  <c r="JHN24" i="14" s="1"/>
  <c r="JHR24" i="14" s="1"/>
  <c r="JHV24" i="14" s="1"/>
  <c r="JHZ24" i="14" s="1"/>
  <c r="JID24" i="14" s="1"/>
  <c r="JIH24" i="14" s="1"/>
  <c r="JIL24" i="14" s="1"/>
  <c r="JIP24" i="14" s="1"/>
  <c r="JIT24" i="14" s="1"/>
  <c r="JIX24" i="14" s="1"/>
  <c r="JJB24" i="14" s="1"/>
  <c r="JJF24" i="14" s="1"/>
  <c r="JJJ24" i="14" s="1"/>
  <c r="JJN24" i="14" s="1"/>
  <c r="JJR24" i="14" s="1"/>
  <c r="JJV24" i="14" s="1"/>
  <c r="JJZ24" i="14" s="1"/>
  <c r="JKD24" i="14" s="1"/>
  <c r="JKH24" i="14" s="1"/>
  <c r="JKL24" i="14" s="1"/>
  <c r="JKP24" i="14" s="1"/>
  <c r="JKT24" i="14" s="1"/>
  <c r="JKX24" i="14" s="1"/>
  <c r="JLB24" i="14" s="1"/>
  <c r="JLF24" i="14" s="1"/>
  <c r="JLJ24" i="14" s="1"/>
  <c r="JLN24" i="14" s="1"/>
  <c r="JLR24" i="14" s="1"/>
  <c r="JLV24" i="14" s="1"/>
  <c r="JLZ24" i="14" s="1"/>
  <c r="JMD24" i="14" s="1"/>
  <c r="JMH24" i="14" s="1"/>
  <c r="JML24" i="14" s="1"/>
  <c r="JMP24" i="14" s="1"/>
  <c r="JMT24" i="14" s="1"/>
  <c r="JMX24" i="14" s="1"/>
  <c r="JNB24" i="14" s="1"/>
  <c r="JNF24" i="14" s="1"/>
  <c r="JNJ24" i="14" s="1"/>
  <c r="JNN24" i="14" s="1"/>
  <c r="JNR24" i="14" s="1"/>
  <c r="JNV24" i="14" s="1"/>
  <c r="JNZ24" i="14" s="1"/>
  <c r="JOD24" i="14" s="1"/>
  <c r="JOH24" i="14" s="1"/>
  <c r="JOL24" i="14" s="1"/>
  <c r="JOP24" i="14" s="1"/>
  <c r="JOT24" i="14" s="1"/>
  <c r="JOX24" i="14" s="1"/>
  <c r="JPB24" i="14" s="1"/>
  <c r="JPF24" i="14" s="1"/>
  <c r="JPJ24" i="14" s="1"/>
  <c r="JPN24" i="14" s="1"/>
  <c r="JPR24" i="14" s="1"/>
  <c r="JPV24" i="14" s="1"/>
  <c r="JPZ24" i="14" s="1"/>
  <c r="JQD24" i="14" s="1"/>
  <c r="JQH24" i="14" s="1"/>
  <c r="JQL24" i="14" s="1"/>
  <c r="JQP24" i="14" s="1"/>
  <c r="JQT24" i="14" s="1"/>
  <c r="JQX24" i="14" s="1"/>
  <c r="JRB24" i="14" s="1"/>
  <c r="JRF24" i="14" s="1"/>
  <c r="JRJ24" i="14" s="1"/>
  <c r="JRN24" i="14" s="1"/>
  <c r="JRR24" i="14" s="1"/>
  <c r="JRV24" i="14" s="1"/>
  <c r="JRZ24" i="14" s="1"/>
  <c r="JSD24" i="14" s="1"/>
  <c r="JSH24" i="14" s="1"/>
  <c r="JSL24" i="14" s="1"/>
  <c r="JSP24" i="14" s="1"/>
  <c r="JST24" i="14" s="1"/>
  <c r="JSX24" i="14" s="1"/>
  <c r="JTB24" i="14" s="1"/>
  <c r="JTF24" i="14" s="1"/>
  <c r="JTJ24" i="14" s="1"/>
  <c r="JTN24" i="14" s="1"/>
  <c r="JTR24" i="14" s="1"/>
  <c r="JTV24" i="14" s="1"/>
  <c r="JTZ24" i="14" s="1"/>
  <c r="JUD24" i="14" s="1"/>
  <c r="JUH24" i="14" s="1"/>
  <c r="JUL24" i="14" s="1"/>
  <c r="JUP24" i="14" s="1"/>
  <c r="JUT24" i="14" s="1"/>
  <c r="JUX24" i="14" s="1"/>
  <c r="JVB24" i="14" s="1"/>
  <c r="JVF24" i="14" s="1"/>
  <c r="JVJ24" i="14" s="1"/>
  <c r="JVN24" i="14" s="1"/>
  <c r="JVR24" i="14" s="1"/>
  <c r="JVV24" i="14" s="1"/>
  <c r="JVZ24" i="14" s="1"/>
  <c r="JWD24" i="14" s="1"/>
  <c r="JWH24" i="14" s="1"/>
  <c r="JWL24" i="14" s="1"/>
  <c r="JWP24" i="14" s="1"/>
  <c r="JWT24" i="14" s="1"/>
  <c r="JWX24" i="14" s="1"/>
  <c r="JXB24" i="14" s="1"/>
  <c r="JXF24" i="14" s="1"/>
  <c r="JXJ24" i="14" s="1"/>
  <c r="JXN24" i="14" s="1"/>
  <c r="JXR24" i="14" s="1"/>
  <c r="JXV24" i="14" s="1"/>
  <c r="JXZ24" i="14" s="1"/>
  <c r="JYD24" i="14" s="1"/>
  <c r="JYH24" i="14" s="1"/>
  <c r="JYL24" i="14" s="1"/>
  <c r="JYP24" i="14" s="1"/>
  <c r="JYT24" i="14" s="1"/>
  <c r="JYX24" i="14" s="1"/>
  <c r="JZB24" i="14" s="1"/>
  <c r="JZF24" i="14" s="1"/>
  <c r="JZJ24" i="14" s="1"/>
  <c r="JZN24" i="14" s="1"/>
  <c r="JZR24" i="14" s="1"/>
  <c r="JZV24" i="14" s="1"/>
  <c r="JZZ24" i="14" s="1"/>
  <c r="KAD24" i="14" s="1"/>
  <c r="KAH24" i="14" s="1"/>
  <c r="KAL24" i="14" s="1"/>
  <c r="KAP24" i="14" s="1"/>
  <c r="KAT24" i="14" s="1"/>
  <c r="KAX24" i="14" s="1"/>
  <c r="KBB24" i="14" s="1"/>
  <c r="KBF24" i="14" s="1"/>
  <c r="KBJ24" i="14" s="1"/>
  <c r="KBN24" i="14" s="1"/>
  <c r="KBR24" i="14" s="1"/>
  <c r="KBV24" i="14" s="1"/>
  <c r="KBZ24" i="14" s="1"/>
  <c r="KCD24" i="14" s="1"/>
  <c r="KCH24" i="14" s="1"/>
  <c r="KCL24" i="14" s="1"/>
  <c r="KCP24" i="14" s="1"/>
  <c r="KCT24" i="14" s="1"/>
  <c r="KCX24" i="14" s="1"/>
  <c r="KDB24" i="14" s="1"/>
  <c r="KDF24" i="14" s="1"/>
  <c r="KDJ24" i="14" s="1"/>
  <c r="KDN24" i="14" s="1"/>
  <c r="KDR24" i="14" s="1"/>
  <c r="KDV24" i="14" s="1"/>
  <c r="KDZ24" i="14" s="1"/>
  <c r="KED24" i="14" s="1"/>
  <c r="KEH24" i="14" s="1"/>
  <c r="KEL24" i="14" s="1"/>
  <c r="KEP24" i="14" s="1"/>
  <c r="KET24" i="14" s="1"/>
  <c r="KEX24" i="14" s="1"/>
  <c r="KFB24" i="14" s="1"/>
  <c r="KFF24" i="14" s="1"/>
  <c r="KFJ24" i="14" s="1"/>
  <c r="KFN24" i="14" s="1"/>
  <c r="KFR24" i="14" s="1"/>
  <c r="KFV24" i="14" s="1"/>
  <c r="KFZ24" i="14" s="1"/>
  <c r="KGD24" i="14" s="1"/>
  <c r="KGH24" i="14" s="1"/>
  <c r="KGL24" i="14" s="1"/>
  <c r="KGP24" i="14" s="1"/>
  <c r="KGT24" i="14" s="1"/>
  <c r="KGX24" i="14" s="1"/>
  <c r="KHB24" i="14" s="1"/>
  <c r="KHF24" i="14" s="1"/>
  <c r="KHJ24" i="14" s="1"/>
  <c r="KHN24" i="14" s="1"/>
  <c r="KHR24" i="14" s="1"/>
  <c r="KHV24" i="14" s="1"/>
  <c r="KHZ24" i="14" s="1"/>
  <c r="KID24" i="14" s="1"/>
  <c r="KIH24" i="14" s="1"/>
  <c r="KIL24" i="14" s="1"/>
  <c r="KIP24" i="14" s="1"/>
  <c r="KIT24" i="14" s="1"/>
  <c r="KIX24" i="14" s="1"/>
  <c r="KJB24" i="14" s="1"/>
  <c r="KJF24" i="14" s="1"/>
  <c r="KJJ24" i="14" s="1"/>
  <c r="KJN24" i="14" s="1"/>
  <c r="KJR24" i="14" s="1"/>
  <c r="KJV24" i="14" s="1"/>
  <c r="KJZ24" i="14" s="1"/>
  <c r="KKD24" i="14" s="1"/>
  <c r="KKH24" i="14" s="1"/>
  <c r="KKL24" i="14" s="1"/>
  <c r="KKP24" i="14" s="1"/>
  <c r="KKT24" i="14" s="1"/>
  <c r="KKX24" i="14" s="1"/>
  <c r="KLB24" i="14" s="1"/>
  <c r="KLF24" i="14" s="1"/>
  <c r="KLJ24" i="14" s="1"/>
  <c r="KLN24" i="14" s="1"/>
  <c r="KLR24" i="14" s="1"/>
  <c r="KLV24" i="14" s="1"/>
  <c r="KLZ24" i="14" s="1"/>
  <c r="KMD24" i="14" s="1"/>
  <c r="KMH24" i="14" s="1"/>
  <c r="KML24" i="14" s="1"/>
  <c r="KMP24" i="14" s="1"/>
  <c r="KMT24" i="14" s="1"/>
  <c r="KMX24" i="14" s="1"/>
  <c r="KNB24" i="14" s="1"/>
  <c r="KNF24" i="14" s="1"/>
  <c r="KNJ24" i="14" s="1"/>
  <c r="KNN24" i="14" s="1"/>
  <c r="KNR24" i="14" s="1"/>
  <c r="KNV24" i="14" s="1"/>
  <c r="KNZ24" i="14" s="1"/>
  <c r="KOD24" i="14" s="1"/>
  <c r="KOH24" i="14" s="1"/>
  <c r="KOL24" i="14" s="1"/>
  <c r="KOP24" i="14" s="1"/>
  <c r="KOT24" i="14" s="1"/>
  <c r="KOX24" i="14" s="1"/>
  <c r="KPB24" i="14" s="1"/>
  <c r="KPF24" i="14" s="1"/>
  <c r="KPJ24" i="14" s="1"/>
  <c r="KPN24" i="14" s="1"/>
  <c r="KPR24" i="14" s="1"/>
  <c r="KPV24" i="14" s="1"/>
  <c r="KPZ24" i="14" s="1"/>
  <c r="KQD24" i="14" s="1"/>
  <c r="KQH24" i="14" s="1"/>
  <c r="KQL24" i="14" s="1"/>
  <c r="KQP24" i="14" s="1"/>
  <c r="KQT24" i="14" s="1"/>
  <c r="KQX24" i="14" s="1"/>
  <c r="KRB24" i="14" s="1"/>
  <c r="KRF24" i="14" s="1"/>
  <c r="KRJ24" i="14" s="1"/>
  <c r="KRN24" i="14" s="1"/>
  <c r="KRR24" i="14" s="1"/>
  <c r="KRV24" i="14" s="1"/>
  <c r="KRZ24" i="14" s="1"/>
  <c r="KSD24" i="14" s="1"/>
  <c r="KSH24" i="14" s="1"/>
  <c r="KSL24" i="14" s="1"/>
  <c r="KSP24" i="14" s="1"/>
  <c r="KST24" i="14" s="1"/>
  <c r="KSX24" i="14" s="1"/>
  <c r="KTB24" i="14" s="1"/>
  <c r="KTF24" i="14" s="1"/>
  <c r="KTJ24" i="14" s="1"/>
  <c r="KTN24" i="14" s="1"/>
  <c r="KTR24" i="14" s="1"/>
  <c r="KTV24" i="14" s="1"/>
  <c r="KTZ24" i="14" s="1"/>
  <c r="KUD24" i="14" s="1"/>
  <c r="KUH24" i="14" s="1"/>
  <c r="KUL24" i="14" s="1"/>
  <c r="KUP24" i="14" s="1"/>
  <c r="KUT24" i="14" s="1"/>
  <c r="KUX24" i="14" s="1"/>
  <c r="KVB24" i="14" s="1"/>
  <c r="KVF24" i="14" s="1"/>
  <c r="KVJ24" i="14" s="1"/>
  <c r="KVN24" i="14" s="1"/>
  <c r="KVR24" i="14" s="1"/>
  <c r="KVV24" i="14" s="1"/>
  <c r="KVZ24" i="14" s="1"/>
  <c r="KWD24" i="14" s="1"/>
  <c r="KWH24" i="14" s="1"/>
  <c r="KWL24" i="14" s="1"/>
  <c r="KWP24" i="14" s="1"/>
  <c r="KWT24" i="14" s="1"/>
  <c r="KWX24" i="14" s="1"/>
  <c r="KXB24" i="14" s="1"/>
  <c r="KXF24" i="14" s="1"/>
  <c r="KXJ24" i="14" s="1"/>
  <c r="KXN24" i="14" s="1"/>
  <c r="KXR24" i="14" s="1"/>
  <c r="KXV24" i="14" s="1"/>
  <c r="KXZ24" i="14" s="1"/>
  <c r="KYD24" i="14" s="1"/>
  <c r="KYH24" i="14" s="1"/>
  <c r="KYL24" i="14" s="1"/>
  <c r="KYP24" i="14" s="1"/>
  <c r="KYT24" i="14" s="1"/>
  <c r="KYX24" i="14" s="1"/>
  <c r="KZB24" i="14" s="1"/>
  <c r="KZF24" i="14" s="1"/>
  <c r="KZJ24" i="14" s="1"/>
  <c r="KZN24" i="14" s="1"/>
  <c r="KZR24" i="14" s="1"/>
  <c r="KZV24" i="14" s="1"/>
  <c r="KZZ24" i="14" s="1"/>
  <c r="LAD24" i="14" s="1"/>
  <c r="LAH24" i="14" s="1"/>
  <c r="LAL24" i="14" s="1"/>
  <c r="LAP24" i="14" s="1"/>
  <c r="LAT24" i="14" s="1"/>
  <c r="LAX24" i="14" s="1"/>
  <c r="LBB24" i="14" s="1"/>
  <c r="LBF24" i="14" s="1"/>
  <c r="LBJ24" i="14" s="1"/>
  <c r="LBN24" i="14" s="1"/>
  <c r="LBR24" i="14" s="1"/>
  <c r="LBV24" i="14" s="1"/>
  <c r="LBZ24" i="14" s="1"/>
  <c r="LCD24" i="14" s="1"/>
  <c r="LCH24" i="14" s="1"/>
  <c r="LCL24" i="14" s="1"/>
  <c r="LCP24" i="14" s="1"/>
  <c r="LCT24" i="14" s="1"/>
  <c r="LCX24" i="14" s="1"/>
  <c r="LDB24" i="14" s="1"/>
  <c r="LDF24" i="14" s="1"/>
  <c r="LDJ24" i="14" s="1"/>
  <c r="LDN24" i="14" s="1"/>
  <c r="LDR24" i="14" s="1"/>
  <c r="LDV24" i="14" s="1"/>
  <c r="LDZ24" i="14" s="1"/>
  <c r="LED24" i="14" s="1"/>
  <c r="LEH24" i="14" s="1"/>
  <c r="LEL24" i="14" s="1"/>
  <c r="LEP24" i="14" s="1"/>
  <c r="LET24" i="14" s="1"/>
  <c r="LEX24" i="14" s="1"/>
  <c r="LFB24" i="14" s="1"/>
  <c r="LFF24" i="14" s="1"/>
  <c r="LFJ24" i="14" s="1"/>
  <c r="LFN24" i="14" s="1"/>
  <c r="LFR24" i="14" s="1"/>
  <c r="LFV24" i="14" s="1"/>
  <c r="LFZ24" i="14" s="1"/>
  <c r="LGD24" i="14" s="1"/>
  <c r="LGH24" i="14" s="1"/>
  <c r="LGL24" i="14" s="1"/>
  <c r="LGP24" i="14" s="1"/>
  <c r="LGT24" i="14" s="1"/>
  <c r="LGX24" i="14" s="1"/>
  <c r="LHB24" i="14" s="1"/>
  <c r="LHF24" i="14" s="1"/>
  <c r="LHJ24" i="14" s="1"/>
  <c r="LHN24" i="14" s="1"/>
  <c r="LHR24" i="14" s="1"/>
  <c r="LHV24" i="14" s="1"/>
  <c r="LHZ24" i="14" s="1"/>
  <c r="LID24" i="14" s="1"/>
  <c r="LIH24" i="14" s="1"/>
  <c r="LIL24" i="14" s="1"/>
  <c r="LIP24" i="14" s="1"/>
  <c r="LIT24" i="14" s="1"/>
  <c r="LIX24" i="14" s="1"/>
  <c r="LJB24" i="14" s="1"/>
  <c r="LJF24" i="14" s="1"/>
  <c r="LJJ24" i="14" s="1"/>
  <c r="LJN24" i="14" s="1"/>
  <c r="LJR24" i="14" s="1"/>
  <c r="LJV24" i="14" s="1"/>
  <c r="LJZ24" i="14" s="1"/>
  <c r="LKD24" i="14" s="1"/>
  <c r="LKH24" i="14" s="1"/>
  <c r="LKL24" i="14" s="1"/>
  <c r="LKP24" i="14" s="1"/>
  <c r="LKT24" i="14" s="1"/>
  <c r="LKX24" i="14" s="1"/>
  <c r="LLB24" i="14" s="1"/>
  <c r="LLF24" i="14" s="1"/>
  <c r="LLJ24" i="14" s="1"/>
  <c r="LLN24" i="14" s="1"/>
  <c r="LLR24" i="14" s="1"/>
  <c r="LLV24" i="14" s="1"/>
  <c r="LLZ24" i="14" s="1"/>
  <c r="LMD24" i="14" s="1"/>
  <c r="LMH24" i="14" s="1"/>
  <c r="LML24" i="14" s="1"/>
  <c r="LMP24" i="14" s="1"/>
  <c r="LMT24" i="14" s="1"/>
  <c r="LMX24" i="14" s="1"/>
  <c r="LNB24" i="14" s="1"/>
  <c r="LNF24" i="14" s="1"/>
  <c r="LNJ24" i="14" s="1"/>
  <c r="LNN24" i="14" s="1"/>
  <c r="LNR24" i="14" s="1"/>
  <c r="LNV24" i="14" s="1"/>
  <c r="LNZ24" i="14" s="1"/>
  <c r="LOD24" i="14" s="1"/>
  <c r="LOH24" i="14" s="1"/>
  <c r="LOL24" i="14" s="1"/>
  <c r="LOP24" i="14" s="1"/>
  <c r="LOT24" i="14" s="1"/>
  <c r="LOX24" i="14" s="1"/>
  <c r="LPB24" i="14" s="1"/>
  <c r="LPF24" i="14" s="1"/>
  <c r="LPJ24" i="14" s="1"/>
  <c r="LPN24" i="14" s="1"/>
  <c r="LPR24" i="14" s="1"/>
  <c r="LPV24" i="14" s="1"/>
  <c r="LPZ24" i="14" s="1"/>
  <c r="LQD24" i="14" s="1"/>
  <c r="LQH24" i="14" s="1"/>
  <c r="LQL24" i="14" s="1"/>
  <c r="LQP24" i="14" s="1"/>
  <c r="LQT24" i="14" s="1"/>
  <c r="LQX24" i="14" s="1"/>
  <c r="LRB24" i="14" s="1"/>
  <c r="LRF24" i="14" s="1"/>
  <c r="LRJ24" i="14" s="1"/>
  <c r="LRN24" i="14" s="1"/>
  <c r="LRR24" i="14" s="1"/>
  <c r="LRV24" i="14" s="1"/>
  <c r="LRZ24" i="14" s="1"/>
  <c r="LSD24" i="14" s="1"/>
  <c r="LSH24" i="14" s="1"/>
  <c r="LSL24" i="14" s="1"/>
  <c r="LSP24" i="14" s="1"/>
  <c r="LST24" i="14" s="1"/>
  <c r="LSX24" i="14" s="1"/>
  <c r="LTB24" i="14" s="1"/>
  <c r="LTF24" i="14" s="1"/>
  <c r="LTJ24" i="14" s="1"/>
  <c r="LTN24" i="14" s="1"/>
  <c r="LTR24" i="14" s="1"/>
  <c r="LTV24" i="14" s="1"/>
  <c r="LTZ24" i="14" s="1"/>
  <c r="LUD24" i="14" s="1"/>
  <c r="LUH24" i="14" s="1"/>
  <c r="LUL24" i="14" s="1"/>
  <c r="LUP24" i="14" s="1"/>
  <c r="LUT24" i="14" s="1"/>
  <c r="LUX24" i="14" s="1"/>
  <c r="LVB24" i="14" s="1"/>
  <c r="LVF24" i="14" s="1"/>
  <c r="LVJ24" i="14" s="1"/>
  <c r="LVN24" i="14" s="1"/>
  <c r="LVR24" i="14" s="1"/>
  <c r="LVV24" i="14" s="1"/>
  <c r="LVZ24" i="14" s="1"/>
  <c r="LWD24" i="14" s="1"/>
  <c r="LWH24" i="14" s="1"/>
  <c r="LWL24" i="14" s="1"/>
  <c r="LWP24" i="14" s="1"/>
  <c r="LWT24" i="14" s="1"/>
  <c r="LWX24" i="14" s="1"/>
  <c r="LXB24" i="14" s="1"/>
  <c r="LXF24" i="14" s="1"/>
  <c r="LXJ24" i="14" s="1"/>
  <c r="LXN24" i="14" s="1"/>
  <c r="LXR24" i="14" s="1"/>
  <c r="LXV24" i="14" s="1"/>
  <c r="LXZ24" i="14" s="1"/>
  <c r="LYD24" i="14" s="1"/>
  <c r="LYH24" i="14" s="1"/>
  <c r="LYL24" i="14" s="1"/>
  <c r="LYP24" i="14" s="1"/>
  <c r="LYT24" i="14" s="1"/>
  <c r="LYX24" i="14" s="1"/>
  <c r="LZB24" i="14" s="1"/>
  <c r="LZF24" i="14" s="1"/>
  <c r="LZJ24" i="14" s="1"/>
  <c r="LZN24" i="14" s="1"/>
  <c r="LZR24" i="14" s="1"/>
  <c r="LZV24" i="14" s="1"/>
  <c r="LZZ24" i="14" s="1"/>
  <c r="MAD24" i="14" s="1"/>
  <c r="MAH24" i="14" s="1"/>
  <c r="MAL24" i="14" s="1"/>
  <c r="MAP24" i="14" s="1"/>
  <c r="MAT24" i="14" s="1"/>
  <c r="MAX24" i="14" s="1"/>
  <c r="MBB24" i="14" s="1"/>
  <c r="MBF24" i="14" s="1"/>
  <c r="MBJ24" i="14" s="1"/>
  <c r="MBN24" i="14" s="1"/>
  <c r="MBR24" i="14" s="1"/>
  <c r="MBV24" i="14" s="1"/>
  <c r="MBZ24" i="14" s="1"/>
  <c r="MCD24" i="14" s="1"/>
  <c r="MCH24" i="14" s="1"/>
  <c r="MCL24" i="14" s="1"/>
  <c r="MCP24" i="14" s="1"/>
  <c r="MCT24" i="14" s="1"/>
  <c r="MCX24" i="14" s="1"/>
  <c r="MDB24" i="14" s="1"/>
  <c r="MDF24" i="14" s="1"/>
  <c r="MDJ24" i="14" s="1"/>
  <c r="MDN24" i="14" s="1"/>
  <c r="MDR24" i="14" s="1"/>
  <c r="MDV24" i="14" s="1"/>
  <c r="MDZ24" i="14" s="1"/>
  <c r="MED24" i="14" s="1"/>
  <c r="MEH24" i="14" s="1"/>
  <c r="MEL24" i="14" s="1"/>
  <c r="MEP24" i="14" s="1"/>
  <c r="MET24" i="14" s="1"/>
  <c r="MEX24" i="14" s="1"/>
  <c r="MFB24" i="14" s="1"/>
  <c r="MFF24" i="14" s="1"/>
  <c r="MFJ24" i="14" s="1"/>
  <c r="MFN24" i="14" s="1"/>
  <c r="MFR24" i="14" s="1"/>
  <c r="MFV24" i="14" s="1"/>
  <c r="MFZ24" i="14" s="1"/>
  <c r="MGD24" i="14" s="1"/>
  <c r="MGH24" i="14" s="1"/>
  <c r="MGL24" i="14" s="1"/>
  <c r="MGP24" i="14" s="1"/>
  <c r="MGT24" i="14" s="1"/>
  <c r="MGX24" i="14" s="1"/>
  <c r="MHB24" i="14" s="1"/>
  <c r="MHF24" i="14" s="1"/>
  <c r="MHJ24" i="14" s="1"/>
  <c r="MHN24" i="14" s="1"/>
  <c r="MHR24" i="14" s="1"/>
  <c r="MHV24" i="14" s="1"/>
  <c r="MHZ24" i="14" s="1"/>
  <c r="MID24" i="14" s="1"/>
  <c r="MIH24" i="14" s="1"/>
  <c r="MIL24" i="14" s="1"/>
  <c r="MIP24" i="14" s="1"/>
  <c r="MIT24" i="14" s="1"/>
  <c r="MIX24" i="14" s="1"/>
  <c r="MJB24" i="14" s="1"/>
  <c r="MJF24" i="14" s="1"/>
  <c r="MJJ24" i="14" s="1"/>
  <c r="MJN24" i="14" s="1"/>
  <c r="MJR24" i="14" s="1"/>
  <c r="MJV24" i="14" s="1"/>
  <c r="MJZ24" i="14" s="1"/>
  <c r="MKD24" i="14" s="1"/>
  <c r="MKH24" i="14" s="1"/>
  <c r="MKL24" i="14" s="1"/>
  <c r="MKP24" i="14" s="1"/>
  <c r="MKT24" i="14" s="1"/>
  <c r="MKX24" i="14" s="1"/>
  <c r="MLB24" i="14" s="1"/>
  <c r="MLF24" i="14" s="1"/>
  <c r="MLJ24" i="14" s="1"/>
  <c r="MLN24" i="14" s="1"/>
  <c r="MLR24" i="14" s="1"/>
  <c r="MLV24" i="14" s="1"/>
  <c r="MLZ24" i="14" s="1"/>
  <c r="MMD24" i="14" s="1"/>
  <c r="MMH24" i="14" s="1"/>
  <c r="MML24" i="14" s="1"/>
  <c r="MMP24" i="14" s="1"/>
  <c r="MMT24" i="14" s="1"/>
  <c r="MMX24" i="14" s="1"/>
  <c r="MNB24" i="14" s="1"/>
  <c r="MNF24" i="14" s="1"/>
  <c r="MNJ24" i="14" s="1"/>
  <c r="MNN24" i="14" s="1"/>
  <c r="MNR24" i="14" s="1"/>
  <c r="MNV24" i="14" s="1"/>
  <c r="MNZ24" i="14" s="1"/>
  <c r="MOD24" i="14" s="1"/>
  <c r="MOH24" i="14" s="1"/>
  <c r="MOL24" i="14" s="1"/>
  <c r="MOP24" i="14" s="1"/>
  <c r="MOT24" i="14" s="1"/>
  <c r="MOX24" i="14" s="1"/>
  <c r="MPB24" i="14" s="1"/>
  <c r="MPF24" i="14" s="1"/>
  <c r="MPJ24" i="14" s="1"/>
  <c r="MPN24" i="14" s="1"/>
  <c r="MPR24" i="14" s="1"/>
  <c r="MPV24" i="14" s="1"/>
  <c r="MPZ24" i="14" s="1"/>
  <c r="MQD24" i="14" s="1"/>
  <c r="MQH24" i="14" s="1"/>
  <c r="MQL24" i="14" s="1"/>
  <c r="MQP24" i="14" s="1"/>
  <c r="MQT24" i="14" s="1"/>
  <c r="MQX24" i="14" s="1"/>
  <c r="MRB24" i="14" s="1"/>
  <c r="MRF24" i="14" s="1"/>
  <c r="MRJ24" i="14" s="1"/>
  <c r="MRN24" i="14" s="1"/>
  <c r="MRR24" i="14" s="1"/>
  <c r="MRV24" i="14" s="1"/>
  <c r="MRZ24" i="14" s="1"/>
  <c r="MSD24" i="14" s="1"/>
  <c r="MSH24" i="14" s="1"/>
  <c r="MSL24" i="14" s="1"/>
  <c r="MSP24" i="14" s="1"/>
  <c r="MST24" i="14" s="1"/>
  <c r="MSX24" i="14" s="1"/>
  <c r="MTB24" i="14" s="1"/>
  <c r="MTF24" i="14" s="1"/>
  <c r="MTJ24" i="14" s="1"/>
  <c r="MTN24" i="14" s="1"/>
  <c r="MTR24" i="14" s="1"/>
  <c r="MTV24" i="14" s="1"/>
  <c r="MTZ24" i="14" s="1"/>
  <c r="MUD24" i="14" s="1"/>
  <c r="MUH24" i="14" s="1"/>
  <c r="MUL24" i="14" s="1"/>
  <c r="MUP24" i="14" s="1"/>
  <c r="MUT24" i="14" s="1"/>
  <c r="MUX24" i="14" s="1"/>
  <c r="MVB24" i="14" s="1"/>
  <c r="MVF24" i="14" s="1"/>
  <c r="MVJ24" i="14" s="1"/>
  <c r="MVN24" i="14" s="1"/>
  <c r="MVR24" i="14" s="1"/>
  <c r="MVV24" i="14" s="1"/>
  <c r="MVZ24" i="14" s="1"/>
  <c r="MWD24" i="14" s="1"/>
  <c r="MWH24" i="14" s="1"/>
  <c r="MWL24" i="14" s="1"/>
  <c r="MWP24" i="14" s="1"/>
  <c r="MWT24" i="14" s="1"/>
  <c r="MWX24" i="14" s="1"/>
  <c r="MXB24" i="14" s="1"/>
  <c r="MXF24" i="14" s="1"/>
  <c r="MXJ24" i="14" s="1"/>
  <c r="MXN24" i="14" s="1"/>
  <c r="MXR24" i="14" s="1"/>
  <c r="MXV24" i="14" s="1"/>
  <c r="MXZ24" i="14" s="1"/>
  <c r="MYD24" i="14" s="1"/>
  <c r="MYH24" i="14" s="1"/>
  <c r="MYL24" i="14" s="1"/>
  <c r="MYP24" i="14" s="1"/>
  <c r="MYT24" i="14" s="1"/>
  <c r="MYX24" i="14" s="1"/>
  <c r="MZB24" i="14" s="1"/>
  <c r="MZF24" i="14" s="1"/>
  <c r="MZJ24" i="14" s="1"/>
  <c r="MZN24" i="14" s="1"/>
  <c r="MZR24" i="14" s="1"/>
  <c r="MZV24" i="14" s="1"/>
  <c r="MZZ24" i="14" s="1"/>
  <c r="NAD24" i="14" s="1"/>
  <c r="NAH24" i="14" s="1"/>
  <c r="NAL24" i="14" s="1"/>
  <c r="NAP24" i="14" s="1"/>
  <c r="NAT24" i="14" s="1"/>
  <c r="NAX24" i="14" s="1"/>
  <c r="NBB24" i="14" s="1"/>
  <c r="NBF24" i="14" s="1"/>
  <c r="NBJ24" i="14" s="1"/>
  <c r="NBN24" i="14" s="1"/>
  <c r="NBR24" i="14" s="1"/>
  <c r="NBV24" i="14" s="1"/>
  <c r="NBZ24" i="14" s="1"/>
  <c r="NCD24" i="14" s="1"/>
  <c r="NCH24" i="14" s="1"/>
  <c r="NCL24" i="14" s="1"/>
  <c r="NCP24" i="14" s="1"/>
  <c r="NCT24" i="14" s="1"/>
  <c r="NCX24" i="14" s="1"/>
  <c r="NDB24" i="14" s="1"/>
  <c r="NDF24" i="14" s="1"/>
  <c r="NDJ24" i="14" s="1"/>
  <c r="NDN24" i="14" s="1"/>
  <c r="NDR24" i="14" s="1"/>
  <c r="NDV24" i="14" s="1"/>
  <c r="NDZ24" i="14" s="1"/>
  <c r="NED24" i="14" s="1"/>
  <c r="NEH24" i="14" s="1"/>
  <c r="NEL24" i="14" s="1"/>
  <c r="NEP24" i="14" s="1"/>
  <c r="NET24" i="14" s="1"/>
  <c r="NEX24" i="14" s="1"/>
  <c r="NFB24" i="14" s="1"/>
  <c r="NFF24" i="14" s="1"/>
  <c r="NFJ24" i="14" s="1"/>
  <c r="NFN24" i="14" s="1"/>
  <c r="NFR24" i="14" s="1"/>
  <c r="NFV24" i="14" s="1"/>
  <c r="NFZ24" i="14" s="1"/>
  <c r="NGD24" i="14" s="1"/>
  <c r="NGH24" i="14" s="1"/>
  <c r="NGL24" i="14" s="1"/>
  <c r="NGP24" i="14" s="1"/>
  <c r="NGT24" i="14" s="1"/>
  <c r="NGX24" i="14" s="1"/>
  <c r="NHB24" i="14" s="1"/>
  <c r="NHF24" i="14" s="1"/>
  <c r="NHJ24" i="14" s="1"/>
  <c r="NHN24" i="14" s="1"/>
  <c r="NHR24" i="14" s="1"/>
  <c r="NHV24" i="14" s="1"/>
  <c r="NHZ24" i="14" s="1"/>
  <c r="NID24" i="14" s="1"/>
  <c r="NIH24" i="14" s="1"/>
  <c r="NIL24" i="14" s="1"/>
  <c r="NIP24" i="14" s="1"/>
  <c r="NIT24" i="14" s="1"/>
  <c r="NIX24" i="14" s="1"/>
  <c r="NJB24" i="14" s="1"/>
  <c r="NJF24" i="14" s="1"/>
  <c r="NJJ24" i="14" s="1"/>
  <c r="NJN24" i="14" s="1"/>
  <c r="NJR24" i="14" s="1"/>
  <c r="NJV24" i="14" s="1"/>
  <c r="NJZ24" i="14" s="1"/>
  <c r="NKD24" i="14" s="1"/>
  <c r="NKH24" i="14" s="1"/>
  <c r="NKL24" i="14" s="1"/>
  <c r="NKP24" i="14" s="1"/>
  <c r="NKT24" i="14" s="1"/>
  <c r="NKX24" i="14" s="1"/>
  <c r="NLB24" i="14" s="1"/>
  <c r="NLF24" i="14" s="1"/>
  <c r="NLJ24" i="14" s="1"/>
  <c r="NLN24" i="14" s="1"/>
  <c r="NLR24" i="14" s="1"/>
  <c r="NLV24" i="14" s="1"/>
  <c r="NLZ24" i="14" s="1"/>
  <c r="NMD24" i="14" s="1"/>
  <c r="NMH24" i="14" s="1"/>
  <c r="NML24" i="14" s="1"/>
  <c r="NMP24" i="14" s="1"/>
  <c r="NMT24" i="14" s="1"/>
  <c r="NMX24" i="14" s="1"/>
  <c r="NNB24" i="14" s="1"/>
  <c r="NNF24" i="14" s="1"/>
  <c r="NNJ24" i="14" s="1"/>
  <c r="NNN24" i="14" s="1"/>
  <c r="NNR24" i="14" s="1"/>
  <c r="NNV24" i="14" s="1"/>
  <c r="NNZ24" i="14" s="1"/>
  <c r="NOD24" i="14" s="1"/>
  <c r="NOH24" i="14" s="1"/>
  <c r="NOL24" i="14" s="1"/>
  <c r="NOP24" i="14" s="1"/>
  <c r="NOT24" i="14" s="1"/>
  <c r="NOX24" i="14" s="1"/>
  <c r="NPB24" i="14" s="1"/>
  <c r="NPF24" i="14" s="1"/>
  <c r="NPJ24" i="14" s="1"/>
  <c r="NPN24" i="14" s="1"/>
  <c r="NPR24" i="14" s="1"/>
  <c r="NPV24" i="14" s="1"/>
  <c r="NPZ24" i="14" s="1"/>
  <c r="NQD24" i="14" s="1"/>
  <c r="NQH24" i="14" s="1"/>
  <c r="NQL24" i="14" s="1"/>
  <c r="NQP24" i="14" s="1"/>
  <c r="NQT24" i="14" s="1"/>
  <c r="NQX24" i="14" s="1"/>
  <c r="NRB24" i="14" s="1"/>
  <c r="NRF24" i="14" s="1"/>
  <c r="NRJ24" i="14" s="1"/>
  <c r="NRN24" i="14" s="1"/>
  <c r="NRR24" i="14" s="1"/>
  <c r="NRV24" i="14" s="1"/>
  <c r="NRZ24" i="14" s="1"/>
  <c r="NSD24" i="14" s="1"/>
  <c r="NSH24" i="14" s="1"/>
  <c r="NSL24" i="14" s="1"/>
  <c r="NSP24" i="14" s="1"/>
  <c r="NST24" i="14" s="1"/>
  <c r="NSX24" i="14" s="1"/>
  <c r="NTB24" i="14" s="1"/>
  <c r="NTF24" i="14" s="1"/>
  <c r="NTJ24" i="14" s="1"/>
  <c r="NTN24" i="14" s="1"/>
  <c r="NTR24" i="14" s="1"/>
  <c r="NTV24" i="14" s="1"/>
  <c r="NTZ24" i="14" s="1"/>
  <c r="NUD24" i="14" s="1"/>
  <c r="NUH24" i="14" s="1"/>
  <c r="NUL24" i="14" s="1"/>
  <c r="NUP24" i="14" s="1"/>
  <c r="NUT24" i="14" s="1"/>
  <c r="NUX24" i="14" s="1"/>
  <c r="NVB24" i="14" s="1"/>
  <c r="NVF24" i="14" s="1"/>
  <c r="NVJ24" i="14" s="1"/>
  <c r="NVN24" i="14" s="1"/>
  <c r="NVR24" i="14" s="1"/>
  <c r="NVV24" i="14" s="1"/>
  <c r="NVZ24" i="14" s="1"/>
  <c r="NWD24" i="14" s="1"/>
  <c r="NWH24" i="14" s="1"/>
  <c r="NWL24" i="14" s="1"/>
  <c r="NWP24" i="14" s="1"/>
  <c r="NWT24" i="14" s="1"/>
  <c r="NWX24" i="14" s="1"/>
  <c r="NXB24" i="14" s="1"/>
  <c r="NXF24" i="14" s="1"/>
  <c r="NXJ24" i="14" s="1"/>
  <c r="NXN24" i="14" s="1"/>
  <c r="NXR24" i="14" s="1"/>
  <c r="NXV24" i="14" s="1"/>
  <c r="NXZ24" i="14" s="1"/>
  <c r="NYD24" i="14" s="1"/>
  <c r="NYH24" i="14" s="1"/>
  <c r="NYL24" i="14" s="1"/>
  <c r="NYP24" i="14" s="1"/>
  <c r="NYT24" i="14" s="1"/>
  <c r="NYX24" i="14" s="1"/>
  <c r="NZB24" i="14" s="1"/>
  <c r="NZF24" i="14" s="1"/>
  <c r="NZJ24" i="14" s="1"/>
  <c r="NZN24" i="14" s="1"/>
  <c r="NZR24" i="14" s="1"/>
  <c r="NZV24" i="14" s="1"/>
  <c r="NZZ24" i="14" s="1"/>
  <c r="OAD24" i="14" s="1"/>
  <c r="OAH24" i="14" s="1"/>
  <c r="OAL24" i="14" s="1"/>
  <c r="OAP24" i="14" s="1"/>
  <c r="OAT24" i="14" s="1"/>
  <c r="OAX24" i="14" s="1"/>
  <c r="OBB24" i="14" s="1"/>
  <c r="OBF24" i="14" s="1"/>
  <c r="OBJ24" i="14" s="1"/>
  <c r="OBN24" i="14" s="1"/>
  <c r="OBR24" i="14" s="1"/>
  <c r="OBV24" i="14" s="1"/>
  <c r="OBZ24" i="14" s="1"/>
  <c r="OCD24" i="14" s="1"/>
  <c r="OCH24" i="14" s="1"/>
  <c r="OCL24" i="14" s="1"/>
  <c r="OCP24" i="14" s="1"/>
  <c r="OCT24" i="14" s="1"/>
  <c r="OCX24" i="14" s="1"/>
  <c r="ODB24" i="14" s="1"/>
  <c r="ODF24" i="14" s="1"/>
  <c r="ODJ24" i="14" s="1"/>
  <c r="ODN24" i="14" s="1"/>
  <c r="ODR24" i="14" s="1"/>
  <c r="ODV24" i="14" s="1"/>
  <c r="ODZ24" i="14" s="1"/>
  <c r="OED24" i="14" s="1"/>
  <c r="OEH24" i="14" s="1"/>
  <c r="OEL24" i="14" s="1"/>
  <c r="OEP24" i="14" s="1"/>
  <c r="OET24" i="14" s="1"/>
  <c r="OEX24" i="14" s="1"/>
  <c r="OFB24" i="14" s="1"/>
  <c r="OFF24" i="14" s="1"/>
  <c r="OFJ24" i="14" s="1"/>
  <c r="OFN24" i="14" s="1"/>
  <c r="OFR24" i="14" s="1"/>
  <c r="OFV24" i="14" s="1"/>
  <c r="OFZ24" i="14" s="1"/>
  <c r="OGD24" i="14" s="1"/>
  <c r="OGH24" i="14" s="1"/>
  <c r="OGL24" i="14" s="1"/>
  <c r="OGP24" i="14" s="1"/>
  <c r="OGT24" i="14" s="1"/>
  <c r="OGX24" i="14" s="1"/>
  <c r="OHB24" i="14" s="1"/>
  <c r="OHF24" i="14" s="1"/>
  <c r="OHJ24" i="14" s="1"/>
  <c r="OHN24" i="14" s="1"/>
  <c r="OHR24" i="14" s="1"/>
  <c r="OHV24" i="14" s="1"/>
  <c r="OHZ24" i="14" s="1"/>
  <c r="OID24" i="14" s="1"/>
  <c r="OIH24" i="14" s="1"/>
  <c r="OIL24" i="14" s="1"/>
  <c r="OIP24" i="14" s="1"/>
  <c r="OIT24" i="14" s="1"/>
  <c r="OIX24" i="14" s="1"/>
  <c r="OJB24" i="14" s="1"/>
  <c r="OJF24" i="14" s="1"/>
  <c r="OJJ24" i="14" s="1"/>
  <c r="OJN24" i="14" s="1"/>
  <c r="OJR24" i="14" s="1"/>
  <c r="OJV24" i="14" s="1"/>
  <c r="OJZ24" i="14" s="1"/>
  <c r="OKD24" i="14" s="1"/>
  <c r="OKH24" i="14" s="1"/>
  <c r="OKL24" i="14" s="1"/>
  <c r="OKP24" i="14" s="1"/>
  <c r="OKT24" i="14" s="1"/>
  <c r="OKX24" i="14" s="1"/>
  <c r="OLB24" i="14" s="1"/>
  <c r="OLF24" i="14" s="1"/>
  <c r="OLJ24" i="14" s="1"/>
  <c r="OLN24" i="14" s="1"/>
  <c r="OLR24" i="14" s="1"/>
  <c r="OLV24" i="14" s="1"/>
  <c r="OLZ24" i="14" s="1"/>
  <c r="OMD24" i="14" s="1"/>
  <c r="OMH24" i="14" s="1"/>
  <c r="OML24" i="14" s="1"/>
  <c r="OMP24" i="14" s="1"/>
  <c r="OMT24" i="14" s="1"/>
  <c r="OMX24" i="14" s="1"/>
  <c r="ONB24" i="14" s="1"/>
  <c r="ONF24" i="14" s="1"/>
  <c r="ONJ24" i="14" s="1"/>
  <c r="ONN24" i="14" s="1"/>
  <c r="ONR24" i="14" s="1"/>
  <c r="ONV24" i="14" s="1"/>
  <c r="ONZ24" i="14" s="1"/>
  <c r="OOD24" i="14" s="1"/>
  <c r="OOH24" i="14" s="1"/>
  <c r="OOL24" i="14" s="1"/>
  <c r="OOP24" i="14" s="1"/>
  <c r="OOT24" i="14" s="1"/>
  <c r="OOX24" i="14" s="1"/>
  <c r="OPB24" i="14" s="1"/>
  <c r="OPF24" i="14" s="1"/>
  <c r="OPJ24" i="14" s="1"/>
  <c r="OPN24" i="14" s="1"/>
  <c r="OPR24" i="14" s="1"/>
  <c r="OPV24" i="14" s="1"/>
  <c r="OPZ24" i="14" s="1"/>
  <c r="OQD24" i="14" s="1"/>
  <c r="OQH24" i="14" s="1"/>
  <c r="OQL24" i="14" s="1"/>
  <c r="OQP24" i="14" s="1"/>
  <c r="OQT24" i="14" s="1"/>
  <c r="OQX24" i="14" s="1"/>
  <c r="ORB24" i="14" s="1"/>
  <c r="ORF24" i="14" s="1"/>
  <c r="ORJ24" i="14" s="1"/>
  <c r="ORN24" i="14" s="1"/>
  <c r="ORR24" i="14" s="1"/>
  <c r="ORV24" i="14" s="1"/>
  <c r="ORZ24" i="14" s="1"/>
  <c r="OSD24" i="14" s="1"/>
  <c r="OSH24" i="14" s="1"/>
  <c r="OSL24" i="14" s="1"/>
  <c r="OSP24" i="14" s="1"/>
  <c r="OST24" i="14" s="1"/>
  <c r="OSX24" i="14" s="1"/>
  <c r="OTB24" i="14" s="1"/>
  <c r="OTF24" i="14" s="1"/>
  <c r="OTJ24" i="14" s="1"/>
  <c r="OTN24" i="14" s="1"/>
  <c r="OTR24" i="14" s="1"/>
  <c r="OTV24" i="14" s="1"/>
  <c r="OTZ24" i="14" s="1"/>
  <c r="OUD24" i="14" s="1"/>
  <c r="OUH24" i="14" s="1"/>
  <c r="OUL24" i="14" s="1"/>
  <c r="OUP24" i="14" s="1"/>
  <c r="OUT24" i="14" s="1"/>
  <c r="OUX24" i="14" s="1"/>
  <c r="OVB24" i="14" s="1"/>
  <c r="OVF24" i="14" s="1"/>
  <c r="OVJ24" i="14" s="1"/>
  <c r="OVN24" i="14" s="1"/>
  <c r="OVR24" i="14" s="1"/>
  <c r="OVV24" i="14" s="1"/>
  <c r="OVZ24" i="14" s="1"/>
  <c r="OWD24" i="14" s="1"/>
  <c r="OWH24" i="14" s="1"/>
  <c r="OWL24" i="14" s="1"/>
  <c r="OWP24" i="14" s="1"/>
  <c r="OWT24" i="14" s="1"/>
  <c r="OWX24" i="14" s="1"/>
  <c r="OXB24" i="14" s="1"/>
  <c r="OXF24" i="14" s="1"/>
  <c r="OXJ24" i="14" s="1"/>
  <c r="OXN24" i="14" s="1"/>
  <c r="OXR24" i="14" s="1"/>
  <c r="OXV24" i="14" s="1"/>
  <c r="OXZ24" i="14" s="1"/>
  <c r="OYD24" i="14" s="1"/>
  <c r="OYH24" i="14" s="1"/>
  <c r="OYL24" i="14" s="1"/>
  <c r="OYP24" i="14" s="1"/>
  <c r="OYT24" i="14" s="1"/>
  <c r="OYX24" i="14" s="1"/>
  <c r="OZB24" i="14" s="1"/>
  <c r="OZF24" i="14" s="1"/>
  <c r="OZJ24" i="14" s="1"/>
  <c r="OZN24" i="14" s="1"/>
  <c r="OZR24" i="14" s="1"/>
  <c r="OZV24" i="14" s="1"/>
  <c r="OZZ24" i="14" s="1"/>
  <c r="PAD24" i="14" s="1"/>
  <c r="PAH24" i="14" s="1"/>
  <c r="PAL24" i="14" s="1"/>
  <c r="PAP24" i="14" s="1"/>
  <c r="PAT24" i="14" s="1"/>
  <c r="PAX24" i="14" s="1"/>
  <c r="PBB24" i="14" s="1"/>
  <c r="PBF24" i="14" s="1"/>
  <c r="PBJ24" i="14" s="1"/>
  <c r="PBN24" i="14" s="1"/>
  <c r="PBR24" i="14" s="1"/>
  <c r="PBV24" i="14" s="1"/>
  <c r="PBZ24" i="14" s="1"/>
  <c r="PCD24" i="14" s="1"/>
  <c r="PCH24" i="14" s="1"/>
  <c r="PCL24" i="14" s="1"/>
  <c r="PCP24" i="14" s="1"/>
  <c r="PCT24" i="14" s="1"/>
  <c r="PCX24" i="14" s="1"/>
  <c r="PDB24" i="14" s="1"/>
  <c r="PDF24" i="14" s="1"/>
  <c r="PDJ24" i="14" s="1"/>
  <c r="PDN24" i="14" s="1"/>
  <c r="PDR24" i="14" s="1"/>
  <c r="PDV24" i="14" s="1"/>
  <c r="PDZ24" i="14" s="1"/>
  <c r="PED24" i="14" s="1"/>
  <c r="PEH24" i="14" s="1"/>
  <c r="PEL24" i="14" s="1"/>
  <c r="PEP24" i="14" s="1"/>
  <c r="PET24" i="14" s="1"/>
  <c r="PEX24" i="14" s="1"/>
  <c r="PFB24" i="14" s="1"/>
  <c r="PFF24" i="14" s="1"/>
  <c r="PFJ24" i="14" s="1"/>
  <c r="PFN24" i="14" s="1"/>
  <c r="PFR24" i="14" s="1"/>
  <c r="PFV24" i="14" s="1"/>
  <c r="PFZ24" i="14" s="1"/>
  <c r="PGD24" i="14" s="1"/>
  <c r="PGH24" i="14" s="1"/>
  <c r="PGL24" i="14" s="1"/>
  <c r="PGP24" i="14" s="1"/>
  <c r="PGT24" i="14" s="1"/>
  <c r="PGX24" i="14" s="1"/>
  <c r="PHB24" i="14" s="1"/>
  <c r="PHF24" i="14" s="1"/>
  <c r="PHJ24" i="14" s="1"/>
  <c r="PHN24" i="14" s="1"/>
  <c r="PHR24" i="14" s="1"/>
  <c r="PHV24" i="14" s="1"/>
  <c r="PHZ24" i="14" s="1"/>
  <c r="PID24" i="14" s="1"/>
  <c r="PIH24" i="14" s="1"/>
  <c r="PIL24" i="14" s="1"/>
  <c r="PIP24" i="14" s="1"/>
  <c r="PIT24" i="14" s="1"/>
  <c r="PIX24" i="14" s="1"/>
  <c r="PJB24" i="14" s="1"/>
  <c r="PJF24" i="14" s="1"/>
  <c r="PJJ24" i="14" s="1"/>
  <c r="PJN24" i="14" s="1"/>
  <c r="PJR24" i="14" s="1"/>
  <c r="PJV24" i="14" s="1"/>
  <c r="PJZ24" i="14" s="1"/>
  <c r="PKD24" i="14" s="1"/>
  <c r="PKH24" i="14" s="1"/>
  <c r="PKL24" i="14" s="1"/>
  <c r="PKP24" i="14" s="1"/>
  <c r="PKT24" i="14" s="1"/>
  <c r="PKX24" i="14" s="1"/>
  <c r="PLB24" i="14" s="1"/>
  <c r="PLF24" i="14" s="1"/>
  <c r="PLJ24" i="14" s="1"/>
  <c r="PLN24" i="14" s="1"/>
  <c r="PLR24" i="14" s="1"/>
  <c r="PLV24" i="14" s="1"/>
  <c r="PLZ24" i="14" s="1"/>
  <c r="PMD24" i="14" s="1"/>
  <c r="PMH24" i="14" s="1"/>
  <c r="PML24" i="14" s="1"/>
  <c r="PMP24" i="14" s="1"/>
  <c r="PMT24" i="14" s="1"/>
  <c r="PMX24" i="14" s="1"/>
  <c r="PNB24" i="14" s="1"/>
  <c r="PNF24" i="14" s="1"/>
  <c r="PNJ24" i="14" s="1"/>
  <c r="PNN24" i="14" s="1"/>
  <c r="PNR24" i="14" s="1"/>
  <c r="PNV24" i="14" s="1"/>
  <c r="PNZ24" i="14" s="1"/>
  <c r="POD24" i="14" s="1"/>
  <c r="POH24" i="14" s="1"/>
  <c r="POL24" i="14" s="1"/>
  <c r="POP24" i="14" s="1"/>
  <c r="POT24" i="14" s="1"/>
  <c r="POX24" i="14" s="1"/>
  <c r="PPB24" i="14" s="1"/>
  <c r="PPF24" i="14" s="1"/>
  <c r="PPJ24" i="14" s="1"/>
  <c r="PPN24" i="14" s="1"/>
  <c r="PPR24" i="14" s="1"/>
  <c r="PPV24" i="14" s="1"/>
  <c r="PPZ24" i="14" s="1"/>
  <c r="PQD24" i="14" s="1"/>
  <c r="PQH24" i="14" s="1"/>
  <c r="PQL24" i="14" s="1"/>
  <c r="PQP24" i="14" s="1"/>
  <c r="PQT24" i="14" s="1"/>
  <c r="PQX24" i="14" s="1"/>
  <c r="PRB24" i="14" s="1"/>
  <c r="PRF24" i="14" s="1"/>
  <c r="PRJ24" i="14" s="1"/>
  <c r="PRN24" i="14" s="1"/>
  <c r="PRR24" i="14" s="1"/>
  <c r="PRV24" i="14" s="1"/>
  <c r="PRZ24" i="14" s="1"/>
  <c r="PSD24" i="14" s="1"/>
  <c r="PSH24" i="14" s="1"/>
  <c r="PSL24" i="14" s="1"/>
  <c r="PSP24" i="14" s="1"/>
  <c r="PST24" i="14" s="1"/>
  <c r="PSX24" i="14" s="1"/>
  <c r="PTB24" i="14" s="1"/>
  <c r="PTF24" i="14" s="1"/>
  <c r="PTJ24" i="14" s="1"/>
  <c r="PTN24" i="14" s="1"/>
  <c r="PTR24" i="14" s="1"/>
  <c r="PTV24" i="14" s="1"/>
  <c r="PTZ24" i="14" s="1"/>
  <c r="PUD24" i="14" s="1"/>
  <c r="PUH24" i="14" s="1"/>
  <c r="PUL24" i="14" s="1"/>
  <c r="PUP24" i="14" s="1"/>
  <c r="PUT24" i="14" s="1"/>
  <c r="PUX24" i="14" s="1"/>
  <c r="PVB24" i="14" s="1"/>
  <c r="PVF24" i="14" s="1"/>
  <c r="PVJ24" i="14" s="1"/>
  <c r="PVN24" i="14" s="1"/>
  <c r="PVR24" i="14" s="1"/>
  <c r="PVV24" i="14" s="1"/>
  <c r="PVZ24" i="14" s="1"/>
  <c r="PWD24" i="14" s="1"/>
  <c r="PWH24" i="14" s="1"/>
  <c r="PWL24" i="14" s="1"/>
  <c r="PWP24" i="14" s="1"/>
  <c r="PWT24" i="14" s="1"/>
  <c r="PWX24" i="14" s="1"/>
  <c r="PXB24" i="14" s="1"/>
  <c r="PXF24" i="14" s="1"/>
  <c r="PXJ24" i="14" s="1"/>
  <c r="PXN24" i="14" s="1"/>
  <c r="PXR24" i="14" s="1"/>
  <c r="PXV24" i="14" s="1"/>
  <c r="PXZ24" i="14" s="1"/>
  <c r="PYD24" i="14" s="1"/>
  <c r="PYH24" i="14" s="1"/>
  <c r="PYL24" i="14" s="1"/>
  <c r="PYP24" i="14" s="1"/>
  <c r="PYT24" i="14" s="1"/>
  <c r="PYX24" i="14" s="1"/>
  <c r="PZB24" i="14" s="1"/>
  <c r="PZF24" i="14" s="1"/>
  <c r="PZJ24" i="14" s="1"/>
  <c r="PZN24" i="14" s="1"/>
  <c r="PZR24" i="14" s="1"/>
  <c r="PZV24" i="14" s="1"/>
  <c r="PZZ24" i="14" s="1"/>
  <c r="QAD24" i="14" s="1"/>
  <c r="QAH24" i="14" s="1"/>
  <c r="QAL24" i="14" s="1"/>
  <c r="QAP24" i="14" s="1"/>
  <c r="QAT24" i="14" s="1"/>
  <c r="QAX24" i="14" s="1"/>
  <c r="QBB24" i="14" s="1"/>
  <c r="QBF24" i="14" s="1"/>
  <c r="QBJ24" i="14" s="1"/>
  <c r="QBN24" i="14" s="1"/>
  <c r="QBR24" i="14" s="1"/>
  <c r="QBV24" i="14" s="1"/>
  <c r="QBZ24" i="14" s="1"/>
  <c r="QCD24" i="14" s="1"/>
  <c r="QCH24" i="14" s="1"/>
  <c r="QCL24" i="14" s="1"/>
  <c r="QCP24" i="14" s="1"/>
  <c r="QCT24" i="14" s="1"/>
  <c r="QCX24" i="14" s="1"/>
  <c r="QDB24" i="14" s="1"/>
  <c r="QDF24" i="14" s="1"/>
  <c r="QDJ24" i="14" s="1"/>
  <c r="QDN24" i="14" s="1"/>
  <c r="QDR24" i="14" s="1"/>
  <c r="QDV24" i="14" s="1"/>
  <c r="QDZ24" i="14" s="1"/>
  <c r="QED24" i="14" s="1"/>
  <c r="QEH24" i="14" s="1"/>
  <c r="QEL24" i="14" s="1"/>
  <c r="QEP24" i="14" s="1"/>
  <c r="QET24" i="14" s="1"/>
  <c r="QEX24" i="14" s="1"/>
  <c r="QFB24" i="14" s="1"/>
  <c r="QFF24" i="14" s="1"/>
  <c r="QFJ24" i="14" s="1"/>
  <c r="QFN24" i="14" s="1"/>
  <c r="QFR24" i="14" s="1"/>
  <c r="QFV24" i="14" s="1"/>
  <c r="QFZ24" i="14" s="1"/>
  <c r="QGD24" i="14" s="1"/>
  <c r="QGH24" i="14" s="1"/>
  <c r="QGL24" i="14" s="1"/>
  <c r="QGP24" i="14" s="1"/>
  <c r="QGT24" i="14" s="1"/>
  <c r="QGX24" i="14" s="1"/>
  <c r="QHB24" i="14" s="1"/>
  <c r="QHF24" i="14" s="1"/>
  <c r="QHJ24" i="14" s="1"/>
  <c r="QHN24" i="14" s="1"/>
  <c r="QHR24" i="14" s="1"/>
  <c r="QHV24" i="14" s="1"/>
  <c r="QHZ24" i="14" s="1"/>
  <c r="QID24" i="14" s="1"/>
  <c r="QIH24" i="14" s="1"/>
  <c r="QIL24" i="14" s="1"/>
  <c r="QIP24" i="14" s="1"/>
  <c r="QIT24" i="14" s="1"/>
  <c r="QIX24" i="14" s="1"/>
  <c r="QJB24" i="14" s="1"/>
  <c r="QJF24" i="14" s="1"/>
  <c r="QJJ24" i="14" s="1"/>
  <c r="QJN24" i="14" s="1"/>
  <c r="QJR24" i="14" s="1"/>
  <c r="QJV24" i="14" s="1"/>
  <c r="QJZ24" i="14" s="1"/>
  <c r="QKD24" i="14" s="1"/>
  <c r="QKH24" i="14" s="1"/>
  <c r="QKL24" i="14" s="1"/>
  <c r="QKP24" i="14" s="1"/>
  <c r="QKT24" i="14" s="1"/>
  <c r="QKX24" i="14" s="1"/>
  <c r="QLB24" i="14" s="1"/>
  <c r="QLF24" i="14" s="1"/>
  <c r="QLJ24" i="14" s="1"/>
  <c r="QLN24" i="14" s="1"/>
  <c r="QLR24" i="14" s="1"/>
  <c r="QLV24" i="14" s="1"/>
  <c r="QLZ24" i="14" s="1"/>
  <c r="QMD24" i="14" s="1"/>
  <c r="QMH24" i="14" s="1"/>
  <c r="QML24" i="14" s="1"/>
  <c r="QMP24" i="14" s="1"/>
  <c r="QMT24" i="14" s="1"/>
  <c r="QMX24" i="14" s="1"/>
  <c r="QNB24" i="14" s="1"/>
  <c r="QNF24" i="14" s="1"/>
  <c r="QNJ24" i="14" s="1"/>
  <c r="QNN24" i="14" s="1"/>
  <c r="QNR24" i="14" s="1"/>
  <c r="QNV24" i="14" s="1"/>
  <c r="QNZ24" i="14" s="1"/>
  <c r="QOD24" i="14" s="1"/>
  <c r="QOH24" i="14" s="1"/>
  <c r="QOL24" i="14" s="1"/>
  <c r="QOP24" i="14" s="1"/>
  <c r="QOT24" i="14" s="1"/>
  <c r="QOX24" i="14" s="1"/>
  <c r="QPB24" i="14" s="1"/>
  <c r="QPF24" i="14" s="1"/>
  <c r="QPJ24" i="14" s="1"/>
  <c r="QPN24" i="14" s="1"/>
  <c r="QPR24" i="14" s="1"/>
  <c r="QPV24" i="14" s="1"/>
  <c r="QPZ24" i="14" s="1"/>
  <c r="QQD24" i="14" s="1"/>
  <c r="QQH24" i="14" s="1"/>
  <c r="QQL24" i="14" s="1"/>
  <c r="QQP24" i="14" s="1"/>
  <c r="QQT24" i="14" s="1"/>
  <c r="QQX24" i="14" s="1"/>
  <c r="QRB24" i="14" s="1"/>
  <c r="QRF24" i="14" s="1"/>
  <c r="QRJ24" i="14" s="1"/>
  <c r="QRN24" i="14" s="1"/>
  <c r="QRR24" i="14" s="1"/>
  <c r="QRV24" i="14" s="1"/>
  <c r="QRZ24" i="14" s="1"/>
  <c r="QSD24" i="14" s="1"/>
  <c r="QSH24" i="14" s="1"/>
  <c r="QSL24" i="14" s="1"/>
  <c r="QSP24" i="14" s="1"/>
  <c r="QST24" i="14" s="1"/>
  <c r="QSX24" i="14" s="1"/>
  <c r="QTB24" i="14" s="1"/>
  <c r="QTF24" i="14" s="1"/>
  <c r="QTJ24" i="14" s="1"/>
  <c r="QTN24" i="14" s="1"/>
  <c r="QTR24" i="14" s="1"/>
  <c r="QTV24" i="14" s="1"/>
  <c r="QTZ24" i="14" s="1"/>
  <c r="QUD24" i="14" s="1"/>
  <c r="QUH24" i="14" s="1"/>
  <c r="QUL24" i="14" s="1"/>
  <c r="QUP24" i="14" s="1"/>
  <c r="QUT24" i="14" s="1"/>
  <c r="QUX24" i="14" s="1"/>
  <c r="QVB24" i="14" s="1"/>
  <c r="QVF24" i="14" s="1"/>
  <c r="QVJ24" i="14" s="1"/>
  <c r="QVN24" i="14" s="1"/>
  <c r="QVR24" i="14" s="1"/>
  <c r="QVV24" i="14" s="1"/>
  <c r="QVZ24" i="14" s="1"/>
  <c r="QWD24" i="14" s="1"/>
  <c r="QWH24" i="14" s="1"/>
  <c r="QWL24" i="14" s="1"/>
  <c r="QWP24" i="14" s="1"/>
  <c r="QWT24" i="14" s="1"/>
  <c r="QWX24" i="14" s="1"/>
  <c r="QXB24" i="14" s="1"/>
  <c r="QXF24" i="14" s="1"/>
  <c r="QXJ24" i="14" s="1"/>
  <c r="QXN24" i="14" s="1"/>
  <c r="QXR24" i="14" s="1"/>
  <c r="QXV24" i="14" s="1"/>
  <c r="QXZ24" i="14" s="1"/>
  <c r="QYD24" i="14" s="1"/>
  <c r="QYH24" i="14" s="1"/>
  <c r="QYL24" i="14" s="1"/>
  <c r="QYP24" i="14" s="1"/>
  <c r="QYT24" i="14" s="1"/>
  <c r="QYX24" i="14" s="1"/>
  <c r="QZB24" i="14" s="1"/>
  <c r="QZF24" i="14" s="1"/>
  <c r="QZJ24" i="14" s="1"/>
  <c r="QZN24" i="14" s="1"/>
  <c r="QZR24" i="14" s="1"/>
  <c r="QZV24" i="14" s="1"/>
  <c r="QZZ24" i="14" s="1"/>
  <c r="RAD24" i="14" s="1"/>
  <c r="RAH24" i="14" s="1"/>
  <c r="RAL24" i="14" s="1"/>
  <c r="RAP24" i="14" s="1"/>
  <c r="RAT24" i="14" s="1"/>
  <c r="RAX24" i="14" s="1"/>
  <c r="RBB24" i="14" s="1"/>
  <c r="RBF24" i="14" s="1"/>
  <c r="RBJ24" i="14" s="1"/>
  <c r="RBN24" i="14" s="1"/>
  <c r="RBR24" i="14" s="1"/>
  <c r="RBV24" i="14" s="1"/>
  <c r="RBZ24" i="14" s="1"/>
  <c r="RCD24" i="14" s="1"/>
  <c r="RCH24" i="14" s="1"/>
  <c r="RCL24" i="14" s="1"/>
  <c r="RCP24" i="14" s="1"/>
  <c r="RCT24" i="14" s="1"/>
  <c r="RCX24" i="14" s="1"/>
  <c r="RDB24" i="14" s="1"/>
  <c r="RDF24" i="14" s="1"/>
  <c r="RDJ24" i="14" s="1"/>
  <c r="RDN24" i="14" s="1"/>
  <c r="RDR24" i="14" s="1"/>
  <c r="RDV24" i="14" s="1"/>
  <c r="RDZ24" i="14" s="1"/>
  <c r="RED24" i="14" s="1"/>
  <c r="REH24" i="14" s="1"/>
  <c r="REL24" i="14" s="1"/>
  <c r="REP24" i="14" s="1"/>
  <c r="RET24" i="14" s="1"/>
  <c r="REX24" i="14" s="1"/>
  <c r="RFB24" i="14" s="1"/>
  <c r="RFF24" i="14" s="1"/>
  <c r="RFJ24" i="14" s="1"/>
  <c r="RFN24" i="14" s="1"/>
  <c r="RFR24" i="14" s="1"/>
  <c r="RFV24" i="14" s="1"/>
  <c r="RFZ24" i="14" s="1"/>
  <c r="RGD24" i="14" s="1"/>
  <c r="RGH24" i="14" s="1"/>
  <c r="RGL24" i="14" s="1"/>
  <c r="RGP24" i="14" s="1"/>
  <c r="RGT24" i="14" s="1"/>
  <c r="RGX24" i="14" s="1"/>
  <c r="RHB24" i="14" s="1"/>
  <c r="RHF24" i="14" s="1"/>
  <c r="RHJ24" i="14" s="1"/>
  <c r="RHN24" i="14" s="1"/>
  <c r="RHR24" i="14" s="1"/>
  <c r="RHV24" i="14" s="1"/>
  <c r="RHZ24" i="14" s="1"/>
  <c r="RID24" i="14" s="1"/>
  <c r="RIH24" i="14" s="1"/>
  <c r="RIL24" i="14" s="1"/>
  <c r="RIP24" i="14" s="1"/>
  <c r="RIT24" i="14" s="1"/>
  <c r="RIX24" i="14" s="1"/>
  <c r="RJB24" i="14" s="1"/>
  <c r="RJF24" i="14" s="1"/>
  <c r="RJJ24" i="14" s="1"/>
  <c r="RJN24" i="14" s="1"/>
  <c r="RJR24" i="14" s="1"/>
  <c r="RJV24" i="14" s="1"/>
  <c r="RJZ24" i="14" s="1"/>
  <c r="RKD24" i="14" s="1"/>
  <c r="RKH24" i="14" s="1"/>
  <c r="RKL24" i="14" s="1"/>
  <c r="RKP24" i="14" s="1"/>
  <c r="RKT24" i="14" s="1"/>
  <c r="RKX24" i="14" s="1"/>
  <c r="RLB24" i="14" s="1"/>
  <c r="RLF24" i="14" s="1"/>
  <c r="RLJ24" i="14" s="1"/>
  <c r="RLN24" i="14" s="1"/>
  <c r="RLR24" i="14" s="1"/>
  <c r="RLV24" i="14" s="1"/>
  <c r="RLZ24" i="14" s="1"/>
  <c r="RMD24" i="14" s="1"/>
  <c r="RMH24" i="14" s="1"/>
  <c r="RML24" i="14" s="1"/>
  <c r="RMP24" i="14" s="1"/>
  <c r="RMT24" i="14" s="1"/>
  <c r="RMX24" i="14" s="1"/>
  <c r="RNB24" i="14" s="1"/>
  <c r="RNF24" i="14" s="1"/>
  <c r="RNJ24" i="14" s="1"/>
  <c r="RNN24" i="14" s="1"/>
  <c r="RNR24" i="14" s="1"/>
  <c r="RNV24" i="14" s="1"/>
  <c r="RNZ24" i="14" s="1"/>
  <c r="ROD24" i="14" s="1"/>
  <c r="ROH24" i="14" s="1"/>
  <c r="ROL24" i="14" s="1"/>
  <c r="ROP24" i="14" s="1"/>
  <c r="ROT24" i="14" s="1"/>
  <c r="ROX24" i="14" s="1"/>
  <c r="RPB24" i="14" s="1"/>
  <c r="RPF24" i="14" s="1"/>
  <c r="RPJ24" i="14" s="1"/>
  <c r="RPN24" i="14" s="1"/>
  <c r="RPR24" i="14" s="1"/>
  <c r="RPV24" i="14" s="1"/>
  <c r="RPZ24" i="14" s="1"/>
  <c r="RQD24" i="14" s="1"/>
  <c r="RQH24" i="14" s="1"/>
  <c r="RQL24" i="14" s="1"/>
  <c r="RQP24" i="14" s="1"/>
  <c r="RQT24" i="14" s="1"/>
  <c r="RQX24" i="14" s="1"/>
  <c r="RRB24" i="14" s="1"/>
  <c r="RRF24" i="14" s="1"/>
  <c r="RRJ24" i="14" s="1"/>
  <c r="RRN24" i="14" s="1"/>
  <c r="RRR24" i="14" s="1"/>
  <c r="RRV24" i="14" s="1"/>
  <c r="RRZ24" i="14" s="1"/>
  <c r="RSD24" i="14" s="1"/>
  <c r="RSH24" i="14" s="1"/>
  <c r="RSL24" i="14" s="1"/>
  <c r="RSP24" i="14" s="1"/>
  <c r="RST24" i="14" s="1"/>
  <c r="RSX24" i="14" s="1"/>
  <c r="RTB24" i="14" s="1"/>
  <c r="RTF24" i="14" s="1"/>
  <c r="RTJ24" i="14" s="1"/>
  <c r="RTN24" i="14" s="1"/>
  <c r="RTR24" i="14" s="1"/>
  <c r="RTV24" i="14" s="1"/>
  <c r="RTZ24" i="14" s="1"/>
  <c r="RUD24" i="14" s="1"/>
  <c r="RUH24" i="14" s="1"/>
  <c r="RUL24" i="14" s="1"/>
  <c r="RUP24" i="14" s="1"/>
  <c r="RUT24" i="14" s="1"/>
  <c r="RUX24" i="14" s="1"/>
  <c r="RVB24" i="14" s="1"/>
  <c r="RVF24" i="14" s="1"/>
  <c r="RVJ24" i="14" s="1"/>
  <c r="RVN24" i="14" s="1"/>
  <c r="RVR24" i="14" s="1"/>
  <c r="RVV24" i="14" s="1"/>
  <c r="RVZ24" i="14" s="1"/>
  <c r="RWD24" i="14" s="1"/>
  <c r="RWH24" i="14" s="1"/>
  <c r="RWL24" i="14" s="1"/>
  <c r="RWP24" i="14" s="1"/>
  <c r="RWT24" i="14" s="1"/>
  <c r="RWX24" i="14" s="1"/>
  <c r="RXB24" i="14" s="1"/>
  <c r="RXF24" i="14" s="1"/>
  <c r="RXJ24" i="14" s="1"/>
  <c r="RXN24" i="14" s="1"/>
  <c r="RXR24" i="14" s="1"/>
  <c r="RXV24" i="14" s="1"/>
  <c r="RXZ24" i="14" s="1"/>
  <c r="RYD24" i="14" s="1"/>
  <c r="RYH24" i="14" s="1"/>
  <c r="RYL24" i="14" s="1"/>
  <c r="RYP24" i="14" s="1"/>
  <c r="RYT24" i="14" s="1"/>
  <c r="RYX24" i="14" s="1"/>
  <c r="RZB24" i="14" s="1"/>
  <c r="RZF24" i="14" s="1"/>
  <c r="RZJ24" i="14" s="1"/>
  <c r="RZN24" i="14" s="1"/>
  <c r="RZR24" i="14" s="1"/>
  <c r="RZV24" i="14" s="1"/>
  <c r="RZZ24" i="14" s="1"/>
  <c r="SAD24" i="14" s="1"/>
  <c r="SAH24" i="14" s="1"/>
  <c r="SAL24" i="14" s="1"/>
  <c r="SAP24" i="14" s="1"/>
  <c r="SAT24" i="14" s="1"/>
  <c r="SAX24" i="14" s="1"/>
  <c r="SBB24" i="14" s="1"/>
  <c r="SBF24" i="14" s="1"/>
  <c r="SBJ24" i="14" s="1"/>
  <c r="SBN24" i="14" s="1"/>
  <c r="SBR24" i="14" s="1"/>
  <c r="SBV24" i="14" s="1"/>
  <c r="SBZ24" i="14" s="1"/>
  <c r="SCD24" i="14" s="1"/>
  <c r="SCH24" i="14" s="1"/>
  <c r="SCL24" i="14" s="1"/>
  <c r="SCP24" i="14" s="1"/>
  <c r="SCT24" i="14" s="1"/>
  <c r="SCX24" i="14" s="1"/>
  <c r="SDB24" i="14" s="1"/>
  <c r="SDF24" i="14" s="1"/>
  <c r="SDJ24" i="14" s="1"/>
  <c r="SDN24" i="14" s="1"/>
  <c r="SDR24" i="14" s="1"/>
  <c r="SDV24" i="14" s="1"/>
  <c r="SDZ24" i="14" s="1"/>
  <c r="SED24" i="14" s="1"/>
  <c r="SEH24" i="14" s="1"/>
  <c r="SEL24" i="14" s="1"/>
  <c r="SEP24" i="14" s="1"/>
  <c r="SET24" i="14" s="1"/>
  <c r="SEX24" i="14" s="1"/>
  <c r="SFB24" i="14" s="1"/>
  <c r="SFF24" i="14" s="1"/>
  <c r="SFJ24" i="14" s="1"/>
  <c r="SFN24" i="14" s="1"/>
  <c r="SFR24" i="14" s="1"/>
  <c r="SFV24" i="14" s="1"/>
  <c r="SFZ24" i="14" s="1"/>
  <c r="SGD24" i="14" s="1"/>
  <c r="SGH24" i="14" s="1"/>
  <c r="SGL24" i="14" s="1"/>
  <c r="SGP24" i="14" s="1"/>
  <c r="SGT24" i="14" s="1"/>
  <c r="SGX24" i="14" s="1"/>
  <c r="SHB24" i="14" s="1"/>
  <c r="SHF24" i="14" s="1"/>
  <c r="SHJ24" i="14" s="1"/>
  <c r="SHN24" i="14" s="1"/>
  <c r="SHR24" i="14" s="1"/>
  <c r="SHV24" i="14" s="1"/>
  <c r="SHZ24" i="14" s="1"/>
  <c r="SID24" i="14" s="1"/>
  <c r="SIH24" i="14" s="1"/>
  <c r="SIL24" i="14" s="1"/>
  <c r="SIP24" i="14" s="1"/>
  <c r="SIT24" i="14" s="1"/>
  <c r="SIX24" i="14" s="1"/>
  <c r="SJB24" i="14" s="1"/>
  <c r="SJF24" i="14" s="1"/>
  <c r="SJJ24" i="14" s="1"/>
  <c r="SJN24" i="14" s="1"/>
  <c r="SJR24" i="14" s="1"/>
  <c r="SJV24" i="14" s="1"/>
  <c r="SJZ24" i="14" s="1"/>
  <c r="SKD24" i="14" s="1"/>
  <c r="SKH24" i="14" s="1"/>
  <c r="SKL24" i="14" s="1"/>
  <c r="SKP24" i="14" s="1"/>
  <c r="SKT24" i="14" s="1"/>
  <c r="SKX24" i="14" s="1"/>
  <c r="SLB24" i="14" s="1"/>
  <c r="SLF24" i="14" s="1"/>
  <c r="SLJ24" i="14" s="1"/>
  <c r="SLN24" i="14" s="1"/>
  <c r="SLR24" i="14" s="1"/>
  <c r="SLV24" i="14" s="1"/>
  <c r="SLZ24" i="14" s="1"/>
  <c r="SMD24" i="14" s="1"/>
  <c r="SMH24" i="14" s="1"/>
  <c r="SML24" i="14" s="1"/>
  <c r="SMP24" i="14" s="1"/>
  <c r="SMT24" i="14" s="1"/>
  <c r="SMX24" i="14" s="1"/>
  <c r="SNB24" i="14" s="1"/>
  <c r="SNF24" i="14" s="1"/>
  <c r="SNJ24" i="14" s="1"/>
  <c r="SNN24" i="14" s="1"/>
  <c r="SNR24" i="14" s="1"/>
  <c r="SNV24" i="14" s="1"/>
  <c r="SNZ24" i="14" s="1"/>
  <c r="SOD24" i="14" s="1"/>
  <c r="SOH24" i="14" s="1"/>
  <c r="SOL24" i="14" s="1"/>
  <c r="SOP24" i="14" s="1"/>
  <c r="SOT24" i="14" s="1"/>
  <c r="SOX24" i="14" s="1"/>
  <c r="SPB24" i="14" s="1"/>
  <c r="SPF24" i="14" s="1"/>
  <c r="SPJ24" i="14" s="1"/>
  <c r="SPN24" i="14" s="1"/>
  <c r="SPR24" i="14" s="1"/>
  <c r="SPV24" i="14" s="1"/>
  <c r="SPZ24" i="14" s="1"/>
  <c r="SQD24" i="14" s="1"/>
  <c r="SQH24" i="14" s="1"/>
  <c r="SQL24" i="14" s="1"/>
  <c r="SQP24" i="14" s="1"/>
  <c r="SQT24" i="14" s="1"/>
  <c r="SQX24" i="14" s="1"/>
  <c r="SRB24" i="14" s="1"/>
  <c r="SRF24" i="14" s="1"/>
  <c r="SRJ24" i="14" s="1"/>
  <c r="SRN24" i="14" s="1"/>
  <c r="SRR24" i="14" s="1"/>
  <c r="SRV24" i="14" s="1"/>
  <c r="SRZ24" i="14" s="1"/>
  <c r="SSD24" i="14" s="1"/>
  <c r="SSH24" i="14" s="1"/>
  <c r="SSL24" i="14" s="1"/>
  <c r="SSP24" i="14" s="1"/>
  <c r="SST24" i="14" s="1"/>
  <c r="SSX24" i="14" s="1"/>
  <c r="STB24" i="14" s="1"/>
  <c r="STF24" i="14" s="1"/>
  <c r="STJ24" i="14" s="1"/>
  <c r="STN24" i="14" s="1"/>
  <c r="STR24" i="14" s="1"/>
  <c r="STV24" i="14" s="1"/>
  <c r="STZ24" i="14" s="1"/>
  <c r="SUD24" i="14" s="1"/>
  <c r="SUH24" i="14" s="1"/>
  <c r="SUL24" i="14" s="1"/>
  <c r="SUP24" i="14" s="1"/>
  <c r="SUT24" i="14" s="1"/>
  <c r="SUX24" i="14" s="1"/>
  <c r="SVB24" i="14" s="1"/>
  <c r="SVF24" i="14" s="1"/>
  <c r="SVJ24" i="14" s="1"/>
  <c r="SVN24" i="14" s="1"/>
  <c r="SVR24" i="14" s="1"/>
  <c r="SVV24" i="14" s="1"/>
  <c r="SVZ24" i="14" s="1"/>
  <c r="SWD24" i="14" s="1"/>
  <c r="SWH24" i="14" s="1"/>
  <c r="SWL24" i="14" s="1"/>
  <c r="SWP24" i="14" s="1"/>
  <c r="SWT24" i="14" s="1"/>
  <c r="SWX24" i="14" s="1"/>
  <c r="SXB24" i="14" s="1"/>
  <c r="SXF24" i="14" s="1"/>
  <c r="SXJ24" i="14" s="1"/>
  <c r="SXN24" i="14" s="1"/>
  <c r="SXR24" i="14" s="1"/>
  <c r="SXV24" i="14" s="1"/>
  <c r="SXZ24" i="14" s="1"/>
  <c r="SYD24" i="14" s="1"/>
  <c r="SYH24" i="14" s="1"/>
  <c r="SYL24" i="14" s="1"/>
  <c r="SYP24" i="14" s="1"/>
  <c r="SYT24" i="14" s="1"/>
  <c r="SYX24" i="14" s="1"/>
  <c r="SZB24" i="14" s="1"/>
  <c r="SZF24" i="14" s="1"/>
  <c r="SZJ24" i="14" s="1"/>
  <c r="SZN24" i="14" s="1"/>
  <c r="SZR24" i="14" s="1"/>
  <c r="SZV24" i="14" s="1"/>
  <c r="SZZ24" i="14" s="1"/>
  <c r="TAD24" i="14" s="1"/>
  <c r="TAH24" i="14" s="1"/>
  <c r="TAL24" i="14" s="1"/>
  <c r="TAP24" i="14" s="1"/>
  <c r="TAT24" i="14" s="1"/>
  <c r="TAX24" i="14" s="1"/>
  <c r="TBB24" i="14" s="1"/>
  <c r="TBF24" i="14" s="1"/>
  <c r="TBJ24" i="14" s="1"/>
  <c r="TBN24" i="14" s="1"/>
  <c r="TBR24" i="14" s="1"/>
  <c r="TBV24" i="14" s="1"/>
  <c r="TBZ24" i="14" s="1"/>
  <c r="TCD24" i="14" s="1"/>
  <c r="TCH24" i="14" s="1"/>
  <c r="TCL24" i="14" s="1"/>
  <c r="TCP24" i="14" s="1"/>
  <c r="TCT24" i="14" s="1"/>
  <c r="TCX24" i="14" s="1"/>
  <c r="TDB24" i="14" s="1"/>
  <c r="TDF24" i="14" s="1"/>
  <c r="TDJ24" i="14" s="1"/>
  <c r="TDN24" i="14" s="1"/>
  <c r="TDR24" i="14" s="1"/>
  <c r="TDV24" i="14" s="1"/>
  <c r="TDZ24" i="14" s="1"/>
  <c r="TED24" i="14" s="1"/>
  <c r="TEH24" i="14" s="1"/>
  <c r="TEL24" i="14" s="1"/>
  <c r="TEP24" i="14" s="1"/>
  <c r="TET24" i="14" s="1"/>
  <c r="TEX24" i="14" s="1"/>
  <c r="TFB24" i="14" s="1"/>
  <c r="TFF24" i="14" s="1"/>
  <c r="TFJ24" i="14" s="1"/>
  <c r="TFN24" i="14" s="1"/>
  <c r="TFR24" i="14" s="1"/>
  <c r="TFV24" i="14" s="1"/>
  <c r="TFZ24" i="14" s="1"/>
  <c r="TGD24" i="14" s="1"/>
  <c r="TGH24" i="14" s="1"/>
  <c r="TGL24" i="14" s="1"/>
  <c r="TGP24" i="14" s="1"/>
  <c r="TGT24" i="14" s="1"/>
  <c r="TGX24" i="14" s="1"/>
  <c r="THB24" i="14" s="1"/>
  <c r="THF24" i="14" s="1"/>
  <c r="THJ24" i="14" s="1"/>
  <c r="THN24" i="14" s="1"/>
  <c r="THR24" i="14" s="1"/>
  <c r="THV24" i="14" s="1"/>
  <c r="THZ24" i="14" s="1"/>
  <c r="TID24" i="14" s="1"/>
  <c r="TIH24" i="14" s="1"/>
  <c r="TIL24" i="14" s="1"/>
  <c r="TIP24" i="14" s="1"/>
  <c r="TIT24" i="14" s="1"/>
  <c r="TIX24" i="14" s="1"/>
  <c r="TJB24" i="14" s="1"/>
  <c r="TJF24" i="14" s="1"/>
  <c r="TJJ24" i="14" s="1"/>
  <c r="TJN24" i="14" s="1"/>
  <c r="TJR24" i="14" s="1"/>
  <c r="TJV24" i="14" s="1"/>
  <c r="TJZ24" i="14" s="1"/>
  <c r="TKD24" i="14" s="1"/>
  <c r="TKH24" i="14" s="1"/>
  <c r="TKL24" i="14" s="1"/>
  <c r="TKP24" i="14" s="1"/>
  <c r="TKT24" i="14" s="1"/>
  <c r="TKX24" i="14" s="1"/>
  <c r="TLB24" i="14" s="1"/>
  <c r="TLF24" i="14" s="1"/>
  <c r="TLJ24" i="14" s="1"/>
  <c r="TLN24" i="14" s="1"/>
  <c r="TLR24" i="14" s="1"/>
  <c r="TLV24" i="14" s="1"/>
  <c r="TLZ24" i="14" s="1"/>
  <c r="TMD24" i="14" s="1"/>
  <c r="TMH24" i="14" s="1"/>
  <c r="TML24" i="14" s="1"/>
  <c r="TMP24" i="14" s="1"/>
  <c r="TMT24" i="14" s="1"/>
  <c r="TMX24" i="14" s="1"/>
  <c r="TNB24" i="14" s="1"/>
  <c r="TNF24" i="14" s="1"/>
  <c r="TNJ24" i="14" s="1"/>
  <c r="TNN24" i="14" s="1"/>
  <c r="TNR24" i="14" s="1"/>
  <c r="TNV24" i="14" s="1"/>
  <c r="TNZ24" i="14" s="1"/>
  <c r="TOD24" i="14" s="1"/>
  <c r="TOH24" i="14" s="1"/>
  <c r="TOL24" i="14" s="1"/>
  <c r="TOP24" i="14" s="1"/>
  <c r="TOT24" i="14" s="1"/>
  <c r="TOX24" i="14" s="1"/>
  <c r="TPB24" i="14" s="1"/>
  <c r="TPF24" i="14" s="1"/>
  <c r="TPJ24" i="14" s="1"/>
  <c r="TPN24" i="14" s="1"/>
  <c r="TPR24" i="14" s="1"/>
  <c r="TPV24" i="14" s="1"/>
  <c r="TPZ24" i="14" s="1"/>
  <c r="TQD24" i="14" s="1"/>
  <c r="TQH24" i="14" s="1"/>
  <c r="TQL24" i="14" s="1"/>
  <c r="TQP24" i="14" s="1"/>
  <c r="TQT24" i="14" s="1"/>
  <c r="TQX24" i="14" s="1"/>
  <c r="TRB24" i="14" s="1"/>
  <c r="TRF24" i="14" s="1"/>
  <c r="TRJ24" i="14" s="1"/>
  <c r="TRN24" i="14" s="1"/>
  <c r="TRR24" i="14" s="1"/>
  <c r="TRV24" i="14" s="1"/>
  <c r="TRZ24" i="14" s="1"/>
  <c r="TSD24" i="14" s="1"/>
  <c r="TSH24" i="14" s="1"/>
  <c r="TSL24" i="14" s="1"/>
  <c r="TSP24" i="14" s="1"/>
  <c r="TST24" i="14" s="1"/>
  <c r="TSX24" i="14" s="1"/>
  <c r="TTB24" i="14" s="1"/>
  <c r="TTF24" i="14" s="1"/>
  <c r="TTJ24" i="14" s="1"/>
  <c r="TTN24" i="14" s="1"/>
  <c r="TTR24" i="14" s="1"/>
  <c r="TTV24" i="14" s="1"/>
  <c r="TTZ24" i="14" s="1"/>
  <c r="TUD24" i="14" s="1"/>
  <c r="TUH24" i="14" s="1"/>
  <c r="TUL24" i="14" s="1"/>
  <c r="TUP24" i="14" s="1"/>
  <c r="TUT24" i="14" s="1"/>
  <c r="TUX24" i="14" s="1"/>
  <c r="TVB24" i="14" s="1"/>
  <c r="TVF24" i="14" s="1"/>
  <c r="TVJ24" i="14" s="1"/>
  <c r="TVN24" i="14" s="1"/>
  <c r="TVR24" i="14" s="1"/>
  <c r="TVV24" i="14" s="1"/>
  <c r="TVZ24" i="14" s="1"/>
  <c r="TWD24" i="14" s="1"/>
  <c r="TWH24" i="14" s="1"/>
  <c r="TWL24" i="14" s="1"/>
  <c r="TWP24" i="14" s="1"/>
  <c r="TWT24" i="14" s="1"/>
  <c r="TWX24" i="14" s="1"/>
  <c r="TXB24" i="14" s="1"/>
  <c r="TXF24" i="14" s="1"/>
  <c r="TXJ24" i="14" s="1"/>
  <c r="TXN24" i="14" s="1"/>
  <c r="TXR24" i="14" s="1"/>
  <c r="TXV24" i="14" s="1"/>
  <c r="TXZ24" i="14" s="1"/>
  <c r="TYD24" i="14" s="1"/>
  <c r="TYH24" i="14" s="1"/>
  <c r="TYL24" i="14" s="1"/>
  <c r="TYP24" i="14" s="1"/>
  <c r="TYT24" i="14" s="1"/>
  <c r="TYX24" i="14" s="1"/>
  <c r="TZB24" i="14" s="1"/>
  <c r="TZF24" i="14" s="1"/>
  <c r="TZJ24" i="14" s="1"/>
  <c r="TZN24" i="14" s="1"/>
  <c r="TZR24" i="14" s="1"/>
  <c r="TZV24" i="14" s="1"/>
  <c r="TZZ24" i="14" s="1"/>
  <c r="UAD24" i="14" s="1"/>
  <c r="UAH24" i="14" s="1"/>
  <c r="UAL24" i="14" s="1"/>
  <c r="UAP24" i="14" s="1"/>
  <c r="UAT24" i="14" s="1"/>
  <c r="UAX24" i="14" s="1"/>
  <c r="UBB24" i="14" s="1"/>
  <c r="UBF24" i="14" s="1"/>
  <c r="UBJ24" i="14" s="1"/>
  <c r="UBN24" i="14" s="1"/>
  <c r="UBR24" i="14" s="1"/>
  <c r="UBV24" i="14" s="1"/>
  <c r="UBZ24" i="14" s="1"/>
  <c r="UCD24" i="14" s="1"/>
  <c r="UCH24" i="14" s="1"/>
  <c r="UCL24" i="14" s="1"/>
  <c r="UCP24" i="14" s="1"/>
  <c r="UCT24" i="14" s="1"/>
  <c r="UCX24" i="14" s="1"/>
  <c r="UDB24" i="14" s="1"/>
  <c r="UDF24" i="14" s="1"/>
  <c r="UDJ24" i="14" s="1"/>
  <c r="UDN24" i="14" s="1"/>
  <c r="UDR24" i="14" s="1"/>
  <c r="UDV24" i="14" s="1"/>
  <c r="UDZ24" i="14" s="1"/>
  <c r="UED24" i="14" s="1"/>
  <c r="UEH24" i="14" s="1"/>
  <c r="UEL24" i="14" s="1"/>
  <c r="UEP24" i="14" s="1"/>
  <c r="UET24" i="14" s="1"/>
  <c r="UEX24" i="14" s="1"/>
  <c r="UFB24" i="14" s="1"/>
  <c r="UFF24" i="14" s="1"/>
  <c r="UFJ24" i="14" s="1"/>
  <c r="UFN24" i="14" s="1"/>
  <c r="UFR24" i="14" s="1"/>
  <c r="UFV24" i="14" s="1"/>
  <c r="UFZ24" i="14" s="1"/>
  <c r="UGD24" i="14" s="1"/>
  <c r="UGH24" i="14" s="1"/>
  <c r="UGL24" i="14" s="1"/>
  <c r="UGP24" i="14" s="1"/>
  <c r="UGT24" i="14" s="1"/>
  <c r="UGX24" i="14" s="1"/>
  <c r="UHB24" i="14" s="1"/>
  <c r="UHF24" i="14" s="1"/>
  <c r="UHJ24" i="14" s="1"/>
  <c r="UHN24" i="14" s="1"/>
  <c r="UHR24" i="14" s="1"/>
  <c r="UHV24" i="14" s="1"/>
  <c r="UHZ24" i="14" s="1"/>
  <c r="UID24" i="14" s="1"/>
  <c r="UIH24" i="14" s="1"/>
  <c r="UIL24" i="14" s="1"/>
  <c r="UIP24" i="14" s="1"/>
  <c r="UIT24" i="14" s="1"/>
  <c r="UIX24" i="14" s="1"/>
  <c r="UJB24" i="14" s="1"/>
  <c r="UJF24" i="14" s="1"/>
  <c r="UJJ24" i="14" s="1"/>
  <c r="UJN24" i="14" s="1"/>
  <c r="UJR24" i="14" s="1"/>
  <c r="UJV24" i="14" s="1"/>
  <c r="UJZ24" i="14" s="1"/>
  <c r="UKD24" i="14" s="1"/>
  <c r="UKH24" i="14" s="1"/>
  <c r="UKL24" i="14" s="1"/>
  <c r="UKP24" i="14" s="1"/>
  <c r="UKT24" i="14" s="1"/>
  <c r="UKX24" i="14" s="1"/>
  <c r="ULB24" i="14" s="1"/>
  <c r="ULF24" i="14" s="1"/>
  <c r="ULJ24" i="14" s="1"/>
  <c r="ULN24" i="14" s="1"/>
  <c r="ULR24" i="14" s="1"/>
  <c r="ULV24" i="14" s="1"/>
  <c r="ULZ24" i="14" s="1"/>
  <c r="UMD24" i="14" s="1"/>
  <c r="UMH24" i="14" s="1"/>
  <c r="UML24" i="14" s="1"/>
  <c r="UMP24" i="14" s="1"/>
  <c r="UMT24" i="14" s="1"/>
  <c r="UMX24" i="14" s="1"/>
  <c r="UNB24" i="14" s="1"/>
  <c r="UNF24" i="14" s="1"/>
  <c r="UNJ24" i="14" s="1"/>
  <c r="UNN24" i="14" s="1"/>
  <c r="UNR24" i="14" s="1"/>
  <c r="UNV24" i="14" s="1"/>
  <c r="UNZ24" i="14" s="1"/>
  <c r="UOD24" i="14" s="1"/>
  <c r="UOH24" i="14" s="1"/>
  <c r="UOL24" i="14" s="1"/>
  <c r="UOP24" i="14" s="1"/>
  <c r="UOT24" i="14" s="1"/>
  <c r="UOX24" i="14" s="1"/>
  <c r="UPB24" i="14" s="1"/>
  <c r="UPF24" i="14" s="1"/>
  <c r="UPJ24" i="14" s="1"/>
  <c r="UPN24" i="14" s="1"/>
  <c r="UPR24" i="14" s="1"/>
  <c r="UPV24" i="14" s="1"/>
  <c r="UPZ24" i="14" s="1"/>
  <c r="UQD24" i="14" s="1"/>
  <c r="UQH24" i="14" s="1"/>
  <c r="UQL24" i="14" s="1"/>
  <c r="UQP24" i="14" s="1"/>
  <c r="UQT24" i="14" s="1"/>
  <c r="UQX24" i="14" s="1"/>
  <c r="URB24" i="14" s="1"/>
  <c r="URF24" i="14" s="1"/>
  <c r="URJ24" i="14" s="1"/>
  <c r="URN24" i="14" s="1"/>
  <c r="URR24" i="14" s="1"/>
  <c r="URV24" i="14" s="1"/>
  <c r="URZ24" i="14" s="1"/>
  <c r="USD24" i="14" s="1"/>
  <c r="USH24" i="14" s="1"/>
  <c r="USL24" i="14" s="1"/>
  <c r="USP24" i="14" s="1"/>
  <c r="UST24" i="14" s="1"/>
  <c r="USX24" i="14" s="1"/>
  <c r="UTB24" i="14" s="1"/>
  <c r="UTF24" i="14" s="1"/>
  <c r="UTJ24" i="14" s="1"/>
  <c r="UTN24" i="14" s="1"/>
  <c r="UTR24" i="14" s="1"/>
  <c r="UTV24" i="14" s="1"/>
  <c r="UTZ24" i="14" s="1"/>
  <c r="UUD24" i="14" s="1"/>
  <c r="UUH24" i="14" s="1"/>
  <c r="UUL24" i="14" s="1"/>
  <c r="UUP24" i="14" s="1"/>
  <c r="UUT24" i="14" s="1"/>
  <c r="UUX24" i="14" s="1"/>
  <c r="UVB24" i="14" s="1"/>
  <c r="UVF24" i="14" s="1"/>
  <c r="UVJ24" i="14" s="1"/>
  <c r="UVN24" i="14" s="1"/>
  <c r="UVR24" i="14" s="1"/>
  <c r="UVV24" i="14" s="1"/>
  <c r="UVZ24" i="14" s="1"/>
  <c r="UWD24" i="14" s="1"/>
  <c r="UWH24" i="14" s="1"/>
  <c r="UWL24" i="14" s="1"/>
  <c r="UWP24" i="14" s="1"/>
  <c r="UWT24" i="14" s="1"/>
  <c r="UWX24" i="14" s="1"/>
  <c r="UXB24" i="14" s="1"/>
  <c r="UXF24" i="14" s="1"/>
  <c r="UXJ24" i="14" s="1"/>
  <c r="UXN24" i="14" s="1"/>
  <c r="UXR24" i="14" s="1"/>
  <c r="UXV24" i="14" s="1"/>
  <c r="UXZ24" i="14" s="1"/>
  <c r="UYD24" i="14" s="1"/>
  <c r="UYH24" i="14" s="1"/>
  <c r="UYL24" i="14" s="1"/>
  <c r="UYP24" i="14" s="1"/>
  <c r="UYT24" i="14" s="1"/>
  <c r="UYX24" i="14" s="1"/>
  <c r="UZB24" i="14" s="1"/>
  <c r="UZF24" i="14" s="1"/>
  <c r="UZJ24" i="14" s="1"/>
  <c r="UZN24" i="14" s="1"/>
  <c r="UZR24" i="14" s="1"/>
  <c r="UZV24" i="14" s="1"/>
  <c r="UZZ24" i="14" s="1"/>
  <c r="VAD24" i="14" s="1"/>
  <c r="VAH24" i="14" s="1"/>
  <c r="VAL24" i="14" s="1"/>
  <c r="VAP24" i="14" s="1"/>
  <c r="VAT24" i="14" s="1"/>
  <c r="VAX24" i="14" s="1"/>
  <c r="VBB24" i="14" s="1"/>
  <c r="VBF24" i="14" s="1"/>
  <c r="VBJ24" i="14" s="1"/>
  <c r="VBN24" i="14" s="1"/>
  <c r="VBR24" i="14" s="1"/>
  <c r="VBV24" i="14" s="1"/>
  <c r="VBZ24" i="14" s="1"/>
  <c r="VCD24" i="14" s="1"/>
  <c r="VCH24" i="14" s="1"/>
  <c r="VCL24" i="14" s="1"/>
  <c r="VCP24" i="14" s="1"/>
  <c r="VCT24" i="14" s="1"/>
  <c r="VCX24" i="14" s="1"/>
  <c r="VDB24" i="14" s="1"/>
  <c r="VDF24" i="14" s="1"/>
  <c r="VDJ24" i="14" s="1"/>
  <c r="VDN24" i="14" s="1"/>
  <c r="VDR24" i="14" s="1"/>
  <c r="VDV24" i="14" s="1"/>
  <c r="VDZ24" i="14" s="1"/>
  <c r="VED24" i="14" s="1"/>
  <c r="VEH24" i="14" s="1"/>
  <c r="VEL24" i="14" s="1"/>
  <c r="VEP24" i="14" s="1"/>
  <c r="VET24" i="14" s="1"/>
  <c r="VEX24" i="14" s="1"/>
  <c r="VFB24" i="14" s="1"/>
  <c r="VFF24" i="14" s="1"/>
  <c r="VFJ24" i="14" s="1"/>
  <c r="VFN24" i="14" s="1"/>
  <c r="VFR24" i="14" s="1"/>
  <c r="VFV24" i="14" s="1"/>
  <c r="VFZ24" i="14" s="1"/>
  <c r="VGD24" i="14" s="1"/>
  <c r="VGH24" i="14" s="1"/>
  <c r="VGL24" i="14" s="1"/>
  <c r="VGP24" i="14" s="1"/>
  <c r="VGT24" i="14" s="1"/>
  <c r="VGX24" i="14" s="1"/>
  <c r="VHB24" i="14" s="1"/>
  <c r="VHF24" i="14" s="1"/>
  <c r="VHJ24" i="14" s="1"/>
  <c r="VHN24" i="14" s="1"/>
  <c r="VHR24" i="14" s="1"/>
  <c r="VHV24" i="14" s="1"/>
  <c r="VHZ24" i="14" s="1"/>
  <c r="VID24" i="14" s="1"/>
  <c r="VIH24" i="14" s="1"/>
  <c r="VIL24" i="14" s="1"/>
  <c r="VIP24" i="14" s="1"/>
  <c r="VIT24" i="14" s="1"/>
  <c r="VIX24" i="14" s="1"/>
  <c r="VJB24" i="14" s="1"/>
  <c r="VJF24" i="14" s="1"/>
  <c r="VJJ24" i="14" s="1"/>
  <c r="VJN24" i="14" s="1"/>
  <c r="VJR24" i="14" s="1"/>
  <c r="VJV24" i="14" s="1"/>
  <c r="VJZ24" i="14" s="1"/>
  <c r="VKD24" i="14" s="1"/>
  <c r="VKH24" i="14" s="1"/>
  <c r="VKL24" i="14" s="1"/>
  <c r="VKP24" i="14" s="1"/>
  <c r="VKT24" i="14" s="1"/>
  <c r="VKX24" i="14" s="1"/>
  <c r="VLB24" i="14" s="1"/>
  <c r="VLF24" i="14" s="1"/>
  <c r="VLJ24" i="14" s="1"/>
  <c r="VLN24" i="14" s="1"/>
  <c r="VLR24" i="14" s="1"/>
  <c r="VLV24" i="14" s="1"/>
  <c r="VLZ24" i="14" s="1"/>
  <c r="VMD24" i="14" s="1"/>
  <c r="VMH24" i="14" s="1"/>
  <c r="VML24" i="14" s="1"/>
  <c r="VMP24" i="14" s="1"/>
  <c r="VMT24" i="14" s="1"/>
  <c r="VMX24" i="14" s="1"/>
  <c r="VNB24" i="14" s="1"/>
  <c r="VNF24" i="14" s="1"/>
  <c r="VNJ24" i="14" s="1"/>
  <c r="VNN24" i="14" s="1"/>
  <c r="VNR24" i="14" s="1"/>
  <c r="VNV24" i="14" s="1"/>
  <c r="VNZ24" i="14" s="1"/>
  <c r="VOD24" i="14" s="1"/>
  <c r="VOH24" i="14" s="1"/>
  <c r="VOL24" i="14" s="1"/>
  <c r="VOP24" i="14" s="1"/>
  <c r="VOT24" i="14" s="1"/>
  <c r="VOX24" i="14" s="1"/>
  <c r="VPB24" i="14" s="1"/>
  <c r="VPF24" i="14" s="1"/>
  <c r="VPJ24" i="14" s="1"/>
  <c r="VPN24" i="14" s="1"/>
  <c r="VPR24" i="14" s="1"/>
  <c r="VPV24" i="14" s="1"/>
  <c r="VPZ24" i="14" s="1"/>
  <c r="VQD24" i="14" s="1"/>
  <c r="VQH24" i="14" s="1"/>
  <c r="VQL24" i="14" s="1"/>
  <c r="VQP24" i="14" s="1"/>
  <c r="VQT24" i="14" s="1"/>
  <c r="VQX24" i="14" s="1"/>
  <c r="VRB24" i="14" s="1"/>
  <c r="VRF24" i="14" s="1"/>
  <c r="VRJ24" i="14" s="1"/>
  <c r="VRN24" i="14" s="1"/>
  <c r="VRR24" i="14" s="1"/>
  <c r="VRV24" i="14" s="1"/>
  <c r="VRZ24" i="14" s="1"/>
  <c r="VSD24" i="14" s="1"/>
  <c r="VSH24" i="14" s="1"/>
  <c r="VSL24" i="14" s="1"/>
  <c r="VSP24" i="14" s="1"/>
  <c r="VST24" i="14" s="1"/>
  <c r="VSX24" i="14" s="1"/>
  <c r="VTB24" i="14" s="1"/>
  <c r="VTF24" i="14" s="1"/>
  <c r="VTJ24" i="14" s="1"/>
  <c r="VTN24" i="14" s="1"/>
  <c r="VTR24" i="14" s="1"/>
  <c r="VTV24" i="14" s="1"/>
  <c r="VTZ24" i="14" s="1"/>
  <c r="VUD24" i="14" s="1"/>
  <c r="VUH24" i="14" s="1"/>
  <c r="VUL24" i="14" s="1"/>
  <c r="VUP24" i="14" s="1"/>
  <c r="VUT24" i="14" s="1"/>
  <c r="VUX24" i="14" s="1"/>
  <c r="VVB24" i="14" s="1"/>
  <c r="VVF24" i="14" s="1"/>
  <c r="VVJ24" i="14" s="1"/>
  <c r="VVN24" i="14" s="1"/>
  <c r="VVR24" i="14" s="1"/>
  <c r="VVV24" i="14" s="1"/>
  <c r="VVZ24" i="14" s="1"/>
  <c r="VWD24" i="14" s="1"/>
  <c r="VWH24" i="14" s="1"/>
  <c r="VWL24" i="14" s="1"/>
  <c r="VWP24" i="14" s="1"/>
  <c r="VWT24" i="14" s="1"/>
  <c r="VWX24" i="14" s="1"/>
  <c r="VXB24" i="14" s="1"/>
  <c r="VXF24" i="14" s="1"/>
  <c r="VXJ24" i="14" s="1"/>
  <c r="VXN24" i="14" s="1"/>
  <c r="VXR24" i="14" s="1"/>
  <c r="VXV24" i="14" s="1"/>
  <c r="VXZ24" i="14" s="1"/>
  <c r="VYD24" i="14" s="1"/>
  <c r="VYH24" i="14" s="1"/>
  <c r="VYL24" i="14" s="1"/>
  <c r="VYP24" i="14" s="1"/>
  <c r="VYT24" i="14" s="1"/>
  <c r="VYX24" i="14" s="1"/>
  <c r="VZB24" i="14" s="1"/>
  <c r="VZF24" i="14" s="1"/>
  <c r="VZJ24" i="14" s="1"/>
  <c r="VZN24" i="14" s="1"/>
  <c r="VZR24" i="14" s="1"/>
  <c r="VZV24" i="14" s="1"/>
  <c r="VZZ24" i="14" s="1"/>
  <c r="WAD24" i="14" s="1"/>
  <c r="WAH24" i="14" s="1"/>
  <c r="WAL24" i="14" s="1"/>
  <c r="WAP24" i="14" s="1"/>
  <c r="WAT24" i="14" s="1"/>
  <c r="WAX24" i="14" s="1"/>
  <c r="WBB24" i="14" s="1"/>
  <c r="WBF24" i="14" s="1"/>
  <c r="WBJ24" i="14" s="1"/>
  <c r="WBN24" i="14" s="1"/>
  <c r="WBR24" i="14" s="1"/>
  <c r="WBV24" i="14" s="1"/>
  <c r="WBZ24" i="14" s="1"/>
  <c r="WCD24" i="14" s="1"/>
  <c r="WCH24" i="14" s="1"/>
  <c r="WCL24" i="14" s="1"/>
  <c r="WCP24" i="14" s="1"/>
  <c r="WCT24" i="14" s="1"/>
  <c r="WCX24" i="14" s="1"/>
  <c r="WDB24" i="14" s="1"/>
  <c r="WDF24" i="14" s="1"/>
  <c r="WDJ24" i="14" s="1"/>
  <c r="WDN24" i="14" s="1"/>
  <c r="WDR24" i="14" s="1"/>
  <c r="WDV24" i="14" s="1"/>
  <c r="WDZ24" i="14" s="1"/>
  <c r="WED24" i="14" s="1"/>
  <c r="WEH24" i="14" s="1"/>
  <c r="WEL24" i="14" s="1"/>
  <c r="WEP24" i="14" s="1"/>
  <c r="WET24" i="14" s="1"/>
  <c r="WEX24" i="14" s="1"/>
  <c r="WFB24" i="14" s="1"/>
  <c r="WFF24" i="14" s="1"/>
  <c r="WFJ24" i="14" s="1"/>
  <c r="WFN24" i="14" s="1"/>
  <c r="WFR24" i="14" s="1"/>
  <c r="WFV24" i="14" s="1"/>
  <c r="WFZ24" i="14" s="1"/>
  <c r="WGD24" i="14" s="1"/>
  <c r="WGH24" i="14" s="1"/>
  <c r="WGL24" i="14" s="1"/>
  <c r="WGP24" i="14" s="1"/>
  <c r="WGT24" i="14" s="1"/>
  <c r="WGX24" i="14" s="1"/>
  <c r="WHB24" i="14" s="1"/>
  <c r="WHF24" i="14" s="1"/>
  <c r="WHJ24" i="14" s="1"/>
  <c r="WHN24" i="14" s="1"/>
  <c r="WHR24" i="14" s="1"/>
  <c r="WHV24" i="14" s="1"/>
  <c r="WHZ24" i="14" s="1"/>
  <c r="WID24" i="14" s="1"/>
  <c r="WIH24" i="14" s="1"/>
  <c r="WIL24" i="14" s="1"/>
  <c r="WIP24" i="14" s="1"/>
  <c r="WIT24" i="14" s="1"/>
  <c r="WIX24" i="14" s="1"/>
  <c r="WJB24" i="14" s="1"/>
  <c r="WJF24" i="14" s="1"/>
  <c r="WJJ24" i="14" s="1"/>
  <c r="WJN24" i="14" s="1"/>
  <c r="WJR24" i="14" s="1"/>
  <c r="WJV24" i="14" s="1"/>
  <c r="WJZ24" i="14" s="1"/>
  <c r="WKD24" i="14" s="1"/>
  <c r="WKH24" i="14" s="1"/>
  <c r="WKL24" i="14" s="1"/>
  <c r="WKP24" i="14" s="1"/>
  <c r="WKT24" i="14" s="1"/>
  <c r="WKX24" i="14" s="1"/>
  <c r="WLB24" i="14" s="1"/>
  <c r="WLF24" i="14" s="1"/>
  <c r="WLJ24" i="14" s="1"/>
  <c r="WLN24" i="14" s="1"/>
  <c r="WLR24" i="14" s="1"/>
  <c r="WLV24" i="14" s="1"/>
  <c r="WLZ24" i="14" s="1"/>
  <c r="WMD24" i="14" s="1"/>
  <c r="WMH24" i="14" s="1"/>
  <c r="WML24" i="14" s="1"/>
  <c r="WMP24" i="14" s="1"/>
  <c r="WMT24" i="14" s="1"/>
  <c r="WMX24" i="14" s="1"/>
  <c r="WNB24" i="14" s="1"/>
  <c r="WNF24" i="14" s="1"/>
  <c r="WNJ24" i="14" s="1"/>
  <c r="WNN24" i="14" s="1"/>
  <c r="WNR24" i="14" s="1"/>
  <c r="WNV24" i="14" s="1"/>
  <c r="WNZ24" i="14" s="1"/>
  <c r="WOD24" i="14" s="1"/>
  <c r="WOH24" i="14" s="1"/>
  <c r="WOL24" i="14" s="1"/>
  <c r="WOP24" i="14" s="1"/>
  <c r="WOT24" i="14" s="1"/>
  <c r="WOX24" i="14" s="1"/>
  <c r="WPB24" i="14" s="1"/>
  <c r="WPF24" i="14" s="1"/>
  <c r="WPJ24" i="14" s="1"/>
  <c r="WPN24" i="14" s="1"/>
  <c r="WPR24" i="14" s="1"/>
  <c r="WPV24" i="14" s="1"/>
  <c r="WPZ24" i="14" s="1"/>
  <c r="WQD24" i="14" s="1"/>
  <c r="WQH24" i="14" s="1"/>
  <c r="WQL24" i="14" s="1"/>
  <c r="WQP24" i="14" s="1"/>
  <c r="WQT24" i="14" s="1"/>
  <c r="WQX24" i="14" s="1"/>
  <c r="WRB24" i="14" s="1"/>
  <c r="WRF24" i="14" s="1"/>
  <c r="WRJ24" i="14" s="1"/>
  <c r="WRN24" i="14" s="1"/>
  <c r="WRR24" i="14" s="1"/>
  <c r="WRV24" i="14" s="1"/>
  <c r="WRZ24" i="14" s="1"/>
  <c r="WSD24" i="14" s="1"/>
  <c r="WSH24" i="14" s="1"/>
  <c r="WSL24" i="14" s="1"/>
  <c r="WSP24" i="14" s="1"/>
  <c r="WST24" i="14" s="1"/>
  <c r="WSX24" i="14" s="1"/>
  <c r="WTB24" i="14" s="1"/>
  <c r="WTF24" i="14" s="1"/>
  <c r="WTJ24" i="14" s="1"/>
  <c r="WTN24" i="14" s="1"/>
  <c r="WTR24" i="14" s="1"/>
  <c r="WTV24" i="14" s="1"/>
  <c r="WTZ24" i="14" s="1"/>
  <c r="WUD24" i="14" s="1"/>
  <c r="WUH24" i="14" s="1"/>
  <c r="WUL24" i="14" s="1"/>
  <c r="WUP24" i="14" s="1"/>
  <c r="WUT24" i="14" s="1"/>
  <c r="WUX24" i="14" s="1"/>
  <c r="WVB24" i="14" s="1"/>
  <c r="WVF24" i="14" s="1"/>
  <c r="WVJ24" i="14" s="1"/>
  <c r="WVN24" i="14" s="1"/>
  <c r="WVR24" i="14" s="1"/>
  <c r="WVV24" i="14" s="1"/>
  <c r="WVZ24" i="14" s="1"/>
  <c r="WWD24" i="14" s="1"/>
  <c r="WWH24" i="14" s="1"/>
  <c r="WWL24" i="14" s="1"/>
  <c r="WWP24" i="14" s="1"/>
  <c r="WWT24" i="14" s="1"/>
  <c r="WWX24" i="14" s="1"/>
  <c r="WXB24" i="14" s="1"/>
  <c r="WXF24" i="14" s="1"/>
  <c r="WXJ24" i="14" s="1"/>
  <c r="WXN24" i="14" s="1"/>
  <c r="WXR24" i="14" s="1"/>
  <c r="WXV24" i="14" s="1"/>
  <c r="WXZ24" i="14" s="1"/>
  <c r="WYD24" i="14" s="1"/>
  <c r="WYH24" i="14" s="1"/>
  <c r="WYL24" i="14" s="1"/>
  <c r="WYP24" i="14" s="1"/>
  <c r="WYT24" i="14" s="1"/>
  <c r="WYX24" i="14" s="1"/>
  <c r="WZB24" i="14" s="1"/>
  <c r="WZF24" i="14" s="1"/>
  <c r="WZJ24" i="14" s="1"/>
  <c r="WZN24" i="14" s="1"/>
  <c r="WZR24" i="14" s="1"/>
  <c r="WZV24" i="14" s="1"/>
  <c r="WZZ24" i="14" s="1"/>
  <c r="XAD24" i="14" s="1"/>
  <c r="XAH24" i="14" s="1"/>
  <c r="XAL24" i="14" s="1"/>
  <c r="XAP24" i="14" s="1"/>
  <c r="XAT24" i="14" s="1"/>
  <c r="XAX24" i="14" s="1"/>
  <c r="XBB24" i="14" s="1"/>
  <c r="XBF24" i="14" s="1"/>
  <c r="XBJ24" i="14" s="1"/>
  <c r="XBN24" i="14" s="1"/>
  <c r="XBR24" i="14" s="1"/>
  <c r="XBV24" i="14" s="1"/>
  <c r="XBZ24" i="14" s="1"/>
  <c r="XCD24" i="14" s="1"/>
  <c r="XCH24" i="14" s="1"/>
  <c r="XCL24" i="14" s="1"/>
  <c r="XCP24" i="14" s="1"/>
  <c r="XCT24" i="14" s="1"/>
  <c r="XCX24" i="14" s="1"/>
  <c r="XDB24" i="14" s="1"/>
  <c r="XDF24" i="14" s="1"/>
  <c r="XDJ24" i="14" s="1"/>
  <c r="XDN24" i="14" s="1"/>
  <c r="XDR24" i="14" s="1"/>
  <c r="XDV24" i="14" s="1"/>
  <c r="XDZ24" i="14" s="1"/>
  <c r="XED24" i="14" s="1"/>
  <c r="XEH24" i="14" s="1"/>
  <c r="XEL24" i="14" s="1"/>
  <c r="XEP24" i="14" s="1"/>
  <c r="XET24" i="14" s="1"/>
  <c r="XEX24" i="14" s="1"/>
  <c r="XFB24" i="14" s="1"/>
  <c r="K24" i="14"/>
  <c r="O24" i="14" s="1"/>
  <c r="S24" i="14" s="1"/>
  <c r="W24" i="14" s="1"/>
  <c r="AA24" i="14" s="1"/>
  <c r="AE24" i="14" s="1"/>
  <c r="AI24" i="14" s="1"/>
  <c r="AM24" i="14" s="1"/>
  <c r="AQ24" i="14" s="1"/>
  <c r="AU24" i="14" s="1"/>
  <c r="AY24" i="14" s="1"/>
  <c r="BC24" i="14" s="1"/>
  <c r="BG24" i="14" s="1"/>
  <c r="BK24" i="14" s="1"/>
  <c r="BO24" i="14" s="1"/>
  <c r="BS24" i="14" s="1"/>
  <c r="BW24" i="14" s="1"/>
  <c r="CA24" i="14" s="1"/>
  <c r="CE24" i="14" s="1"/>
  <c r="CI24" i="14" s="1"/>
  <c r="CM24" i="14" s="1"/>
  <c r="CQ24" i="14" s="1"/>
  <c r="CU24" i="14" s="1"/>
  <c r="CY24" i="14" s="1"/>
  <c r="DC24" i="14" s="1"/>
  <c r="DG24" i="14" s="1"/>
  <c r="DK24" i="14" s="1"/>
  <c r="DO24" i="14" s="1"/>
  <c r="DS24" i="14" s="1"/>
  <c r="DW24" i="14" s="1"/>
  <c r="EA24" i="14" s="1"/>
  <c r="EE24" i="14" s="1"/>
  <c r="EI24" i="14" s="1"/>
  <c r="EM24" i="14" s="1"/>
  <c r="EQ24" i="14" s="1"/>
  <c r="EU24" i="14" s="1"/>
  <c r="EY24" i="14" s="1"/>
  <c r="FC24" i="14" s="1"/>
  <c r="FG24" i="14" s="1"/>
  <c r="FK24" i="14" s="1"/>
  <c r="FO24" i="14" s="1"/>
  <c r="FS24" i="14" s="1"/>
  <c r="FW24" i="14" s="1"/>
  <c r="GA24" i="14" s="1"/>
  <c r="GE24" i="14" s="1"/>
  <c r="GI24" i="14" s="1"/>
  <c r="GM24" i="14" s="1"/>
  <c r="GQ24" i="14" s="1"/>
  <c r="GU24" i="14" s="1"/>
  <c r="GY24" i="14" s="1"/>
  <c r="HC24" i="14" s="1"/>
  <c r="HG24" i="14" s="1"/>
  <c r="HK24" i="14" s="1"/>
  <c r="HO24" i="14" s="1"/>
  <c r="HS24" i="14" s="1"/>
  <c r="HW24" i="14" s="1"/>
  <c r="IA24" i="14" s="1"/>
  <c r="IE24" i="14" s="1"/>
  <c r="II24" i="14" s="1"/>
  <c r="IM24" i="14" s="1"/>
  <c r="IQ24" i="14" s="1"/>
  <c r="IU24" i="14" s="1"/>
  <c r="IY24" i="14" s="1"/>
  <c r="JC24" i="14" s="1"/>
  <c r="JG24" i="14" s="1"/>
  <c r="JK24" i="14" s="1"/>
  <c r="JO24" i="14" s="1"/>
  <c r="JS24" i="14" s="1"/>
  <c r="JW24" i="14" s="1"/>
  <c r="KA24" i="14" s="1"/>
  <c r="KE24" i="14" s="1"/>
  <c r="KI24" i="14" s="1"/>
  <c r="KM24" i="14" s="1"/>
  <c r="KQ24" i="14" s="1"/>
  <c r="KU24" i="14" s="1"/>
  <c r="KY24" i="14" s="1"/>
  <c r="LC24" i="14" s="1"/>
  <c r="LG24" i="14" s="1"/>
  <c r="LK24" i="14" s="1"/>
  <c r="LO24" i="14" s="1"/>
  <c r="LS24" i="14" s="1"/>
  <c r="LW24" i="14" s="1"/>
  <c r="MA24" i="14" s="1"/>
  <c r="ME24" i="14" s="1"/>
  <c r="MI24" i="14" s="1"/>
  <c r="MM24" i="14" s="1"/>
  <c r="MQ24" i="14" s="1"/>
  <c r="MU24" i="14" s="1"/>
  <c r="MY24" i="14" s="1"/>
  <c r="NC24" i="14" s="1"/>
  <c r="NG24" i="14" s="1"/>
  <c r="NK24" i="14" s="1"/>
  <c r="NO24" i="14" s="1"/>
  <c r="NS24" i="14" s="1"/>
  <c r="NW24" i="14" s="1"/>
  <c r="OA24" i="14" s="1"/>
  <c r="OE24" i="14" s="1"/>
  <c r="OI24" i="14" s="1"/>
  <c r="OM24" i="14" s="1"/>
  <c r="OQ24" i="14" s="1"/>
  <c r="OU24" i="14" s="1"/>
  <c r="OY24" i="14" s="1"/>
  <c r="PC24" i="14" s="1"/>
  <c r="PG24" i="14" s="1"/>
  <c r="PK24" i="14" s="1"/>
  <c r="PO24" i="14" s="1"/>
  <c r="PS24" i="14" s="1"/>
  <c r="PW24" i="14" s="1"/>
  <c r="QA24" i="14" s="1"/>
  <c r="QE24" i="14" s="1"/>
  <c r="QI24" i="14" s="1"/>
  <c r="QM24" i="14" s="1"/>
  <c r="QQ24" i="14" s="1"/>
  <c r="QU24" i="14" s="1"/>
  <c r="QY24" i="14" s="1"/>
  <c r="RC24" i="14" s="1"/>
  <c r="RG24" i="14" s="1"/>
  <c r="RK24" i="14" s="1"/>
  <c r="RO24" i="14" s="1"/>
  <c r="RS24" i="14" s="1"/>
  <c r="RW24" i="14" s="1"/>
  <c r="SA24" i="14" s="1"/>
  <c r="SE24" i="14" s="1"/>
  <c r="SI24" i="14" s="1"/>
  <c r="SM24" i="14" s="1"/>
  <c r="SQ24" i="14" s="1"/>
  <c r="SU24" i="14" s="1"/>
  <c r="SY24" i="14" s="1"/>
  <c r="TC24" i="14" s="1"/>
  <c r="TG24" i="14" s="1"/>
  <c r="TK24" i="14" s="1"/>
  <c r="TO24" i="14" s="1"/>
  <c r="TS24" i="14" s="1"/>
  <c r="TW24" i="14" s="1"/>
  <c r="UA24" i="14" s="1"/>
  <c r="UE24" i="14" s="1"/>
  <c r="UI24" i="14" s="1"/>
  <c r="UM24" i="14" s="1"/>
  <c r="UQ24" i="14" s="1"/>
  <c r="UU24" i="14" s="1"/>
  <c r="UY24" i="14" s="1"/>
  <c r="VC24" i="14" s="1"/>
  <c r="VG24" i="14" s="1"/>
  <c r="VK24" i="14" s="1"/>
  <c r="VO24" i="14" s="1"/>
  <c r="VS24" i="14" s="1"/>
  <c r="VW24" i="14" s="1"/>
  <c r="WA24" i="14" s="1"/>
  <c r="WE24" i="14" s="1"/>
  <c r="WI24" i="14" s="1"/>
  <c r="WM24" i="14" s="1"/>
  <c r="WQ24" i="14" s="1"/>
  <c r="WU24" i="14" s="1"/>
  <c r="WY24" i="14" s="1"/>
  <c r="XC24" i="14" s="1"/>
  <c r="XG24" i="14" s="1"/>
  <c r="XK24" i="14" s="1"/>
  <c r="XO24" i="14" s="1"/>
  <c r="XS24" i="14" s="1"/>
  <c r="XW24" i="14" s="1"/>
  <c r="YA24" i="14" s="1"/>
  <c r="YE24" i="14" s="1"/>
  <c r="YI24" i="14" s="1"/>
  <c r="YM24" i="14" s="1"/>
  <c r="YQ24" i="14" s="1"/>
  <c r="YU24" i="14" s="1"/>
  <c r="YY24" i="14" s="1"/>
  <c r="ZC24" i="14" s="1"/>
  <c r="ZG24" i="14" s="1"/>
  <c r="ZK24" i="14" s="1"/>
  <c r="ZO24" i="14" s="1"/>
  <c r="ZS24" i="14" s="1"/>
  <c r="ZW24" i="14" s="1"/>
  <c r="AAA24" i="14" s="1"/>
  <c r="AAE24" i="14" s="1"/>
  <c r="AAI24" i="14" s="1"/>
  <c r="AAM24" i="14" s="1"/>
  <c r="AAQ24" i="14" s="1"/>
  <c r="AAU24" i="14" s="1"/>
  <c r="AAY24" i="14" s="1"/>
  <c r="ABC24" i="14" s="1"/>
  <c r="ABG24" i="14" s="1"/>
  <c r="ABK24" i="14" s="1"/>
  <c r="ABO24" i="14" s="1"/>
  <c r="ABS24" i="14" s="1"/>
  <c r="ABW24" i="14" s="1"/>
  <c r="ACA24" i="14" s="1"/>
  <c r="ACE24" i="14" s="1"/>
  <c r="ACI24" i="14" s="1"/>
  <c r="ACM24" i="14" s="1"/>
  <c r="ACQ24" i="14" s="1"/>
  <c r="ACU24" i="14" s="1"/>
  <c r="ACY24" i="14" s="1"/>
  <c r="ADC24" i="14" s="1"/>
  <c r="ADG24" i="14" s="1"/>
  <c r="ADK24" i="14" s="1"/>
  <c r="ADO24" i="14" s="1"/>
  <c r="ADS24" i="14" s="1"/>
  <c r="ADW24" i="14" s="1"/>
  <c r="AEA24" i="14" s="1"/>
  <c r="AEE24" i="14" s="1"/>
  <c r="AEI24" i="14" s="1"/>
  <c r="AEM24" i="14" s="1"/>
  <c r="AEQ24" i="14" s="1"/>
  <c r="AEU24" i="14" s="1"/>
  <c r="AEY24" i="14" s="1"/>
  <c r="AFC24" i="14" s="1"/>
  <c r="AFG24" i="14" s="1"/>
  <c r="AFK24" i="14" s="1"/>
  <c r="AFO24" i="14" s="1"/>
  <c r="AFS24" i="14" s="1"/>
  <c r="AFW24" i="14" s="1"/>
  <c r="AGA24" i="14" s="1"/>
  <c r="AGE24" i="14" s="1"/>
  <c r="AGI24" i="14" s="1"/>
  <c r="AGM24" i="14" s="1"/>
  <c r="AGQ24" i="14" s="1"/>
  <c r="AGU24" i="14" s="1"/>
  <c r="AGY24" i="14" s="1"/>
  <c r="AHC24" i="14" s="1"/>
  <c r="AHG24" i="14" s="1"/>
  <c r="AHK24" i="14" s="1"/>
  <c r="AHO24" i="14" s="1"/>
  <c r="AHS24" i="14" s="1"/>
  <c r="AHW24" i="14" s="1"/>
  <c r="AIA24" i="14" s="1"/>
  <c r="AIE24" i="14" s="1"/>
  <c r="AII24" i="14" s="1"/>
  <c r="AIM24" i="14" s="1"/>
  <c r="AIQ24" i="14" s="1"/>
  <c r="AIU24" i="14" s="1"/>
  <c r="AIY24" i="14" s="1"/>
  <c r="AJC24" i="14" s="1"/>
  <c r="AJG24" i="14" s="1"/>
  <c r="AJK24" i="14" s="1"/>
  <c r="AJO24" i="14" s="1"/>
  <c r="AJS24" i="14" s="1"/>
  <c r="AJW24" i="14" s="1"/>
  <c r="AKA24" i="14" s="1"/>
  <c r="AKE24" i="14" s="1"/>
  <c r="AKI24" i="14" s="1"/>
  <c r="AKM24" i="14" s="1"/>
  <c r="AKQ24" i="14" s="1"/>
  <c r="AKU24" i="14" s="1"/>
  <c r="AKY24" i="14" s="1"/>
  <c r="ALC24" i="14" s="1"/>
  <c r="ALG24" i="14" s="1"/>
  <c r="ALK24" i="14" s="1"/>
  <c r="ALO24" i="14" s="1"/>
  <c r="ALS24" i="14" s="1"/>
  <c r="ALW24" i="14" s="1"/>
  <c r="AMA24" i="14" s="1"/>
  <c r="AME24" i="14" s="1"/>
  <c r="AMI24" i="14" s="1"/>
  <c r="AMM24" i="14" s="1"/>
  <c r="AMQ24" i="14" s="1"/>
  <c r="AMU24" i="14" s="1"/>
  <c r="AMY24" i="14" s="1"/>
  <c r="ANC24" i="14" s="1"/>
  <c r="ANG24" i="14" s="1"/>
  <c r="ANK24" i="14" s="1"/>
  <c r="ANO24" i="14" s="1"/>
  <c r="ANS24" i="14" s="1"/>
  <c r="ANW24" i="14" s="1"/>
  <c r="AOA24" i="14" s="1"/>
  <c r="AOE24" i="14" s="1"/>
  <c r="AOI24" i="14" s="1"/>
  <c r="AOM24" i="14" s="1"/>
  <c r="AOQ24" i="14" s="1"/>
  <c r="AOU24" i="14" s="1"/>
  <c r="AOY24" i="14" s="1"/>
  <c r="APC24" i="14" s="1"/>
  <c r="APG24" i="14" s="1"/>
  <c r="APK24" i="14" s="1"/>
  <c r="APO24" i="14" s="1"/>
  <c r="APS24" i="14" s="1"/>
  <c r="APW24" i="14" s="1"/>
  <c r="AQA24" i="14" s="1"/>
  <c r="AQE24" i="14" s="1"/>
  <c r="AQI24" i="14" s="1"/>
  <c r="AQM24" i="14" s="1"/>
  <c r="AQQ24" i="14" s="1"/>
  <c r="AQU24" i="14" s="1"/>
  <c r="AQY24" i="14" s="1"/>
  <c r="ARC24" i="14" s="1"/>
  <c r="ARG24" i="14" s="1"/>
  <c r="ARK24" i="14" s="1"/>
  <c r="ARO24" i="14" s="1"/>
  <c r="ARS24" i="14" s="1"/>
  <c r="ARW24" i="14" s="1"/>
  <c r="ASA24" i="14" s="1"/>
  <c r="ASE24" i="14" s="1"/>
  <c r="ASI24" i="14" s="1"/>
  <c r="ASM24" i="14" s="1"/>
  <c r="ASQ24" i="14" s="1"/>
  <c r="ASU24" i="14" s="1"/>
  <c r="ASY24" i="14" s="1"/>
  <c r="ATC24" i="14" s="1"/>
  <c r="ATG24" i="14" s="1"/>
  <c r="ATK24" i="14" s="1"/>
  <c r="ATO24" i="14" s="1"/>
  <c r="ATS24" i="14" s="1"/>
  <c r="ATW24" i="14" s="1"/>
  <c r="AUA24" i="14" s="1"/>
  <c r="AUE24" i="14" s="1"/>
  <c r="AUI24" i="14" s="1"/>
  <c r="AUM24" i="14" s="1"/>
  <c r="AUQ24" i="14" s="1"/>
  <c r="AUU24" i="14" s="1"/>
  <c r="AUY24" i="14" s="1"/>
  <c r="AVC24" i="14" s="1"/>
  <c r="AVG24" i="14" s="1"/>
  <c r="AVK24" i="14" s="1"/>
  <c r="AVO24" i="14" s="1"/>
  <c r="AVS24" i="14" s="1"/>
  <c r="AVW24" i="14" s="1"/>
  <c r="AWA24" i="14" s="1"/>
  <c r="AWE24" i="14" s="1"/>
  <c r="AWI24" i="14" s="1"/>
  <c r="AWM24" i="14" s="1"/>
  <c r="AWQ24" i="14" s="1"/>
  <c r="AWU24" i="14" s="1"/>
  <c r="AWY24" i="14" s="1"/>
  <c r="AXC24" i="14" s="1"/>
  <c r="AXG24" i="14" s="1"/>
  <c r="AXK24" i="14" s="1"/>
  <c r="AXO24" i="14" s="1"/>
  <c r="AXS24" i="14" s="1"/>
  <c r="AXW24" i="14" s="1"/>
  <c r="AYA24" i="14" s="1"/>
  <c r="AYE24" i="14" s="1"/>
  <c r="AYI24" i="14" s="1"/>
  <c r="AYM24" i="14" s="1"/>
  <c r="AYQ24" i="14" s="1"/>
  <c r="AYU24" i="14" s="1"/>
  <c r="AYY24" i="14" s="1"/>
  <c r="AZC24" i="14" s="1"/>
  <c r="AZG24" i="14" s="1"/>
  <c r="AZK24" i="14" s="1"/>
  <c r="AZO24" i="14" s="1"/>
  <c r="AZS24" i="14" s="1"/>
  <c r="AZW24" i="14" s="1"/>
  <c r="BAA24" i="14" s="1"/>
  <c r="BAE24" i="14" s="1"/>
  <c r="BAI24" i="14" s="1"/>
  <c r="BAM24" i="14" s="1"/>
  <c r="BAQ24" i="14" s="1"/>
  <c r="BAU24" i="14" s="1"/>
  <c r="BAY24" i="14" s="1"/>
  <c r="BBC24" i="14" s="1"/>
  <c r="BBG24" i="14" s="1"/>
  <c r="BBK24" i="14" s="1"/>
  <c r="BBO24" i="14" s="1"/>
  <c r="BBS24" i="14" s="1"/>
  <c r="BBW24" i="14" s="1"/>
  <c r="BCA24" i="14" s="1"/>
  <c r="BCE24" i="14" s="1"/>
  <c r="BCI24" i="14" s="1"/>
  <c r="BCM24" i="14" s="1"/>
  <c r="BCQ24" i="14" s="1"/>
  <c r="BCU24" i="14" s="1"/>
  <c r="BCY24" i="14" s="1"/>
  <c r="BDC24" i="14" s="1"/>
  <c r="BDG24" i="14" s="1"/>
  <c r="BDK24" i="14" s="1"/>
  <c r="BDO24" i="14" s="1"/>
  <c r="BDS24" i="14" s="1"/>
  <c r="BDW24" i="14" s="1"/>
  <c r="BEA24" i="14" s="1"/>
  <c r="BEE24" i="14" s="1"/>
  <c r="BEI24" i="14" s="1"/>
  <c r="BEM24" i="14" s="1"/>
  <c r="BEQ24" i="14" s="1"/>
  <c r="BEU24" i="14" s="1"/>
  <c r="BEY24" i="14" s="1"/>
  <c r="BFC24" i="14" s="1"/>
  <c r="BFG24" i="14" s="1"/>
  <c r="BFK24" i="14" s="1"/>
  <c r="BFO24" i="14" s="1"/>
  <c r="BFS24" i="14" s="1"/>
  <c r="BFW24" i="14" s="1"/>
  <c r="BGA24" i="14" s="1"/>
  <c r="BGE24" i="14" s="1"/>
  <c r="BGI24" i="14" s="1"/>
  <c r="BGM24" i="14" s="1"/>
  <c r="BGQ24" i="14" s="1"/>
  <c r="BGU24" i="14" s="1"/>
  <c r="BGY24" i="14" s="1"/>
  <c r="BHC24" i="14" s="1"/>
  <c r="BHG24" i="14" s="1"/>
  <c r="BHK24" i="14" s="1"/>
  <c r="BHO24" i="14" s="1"/>
  <c r="BHS24" i="14" s="1"/>
  <c r="BHW24" i="14" s="1"/>
  <c r="BIA24" i="14" s="1"/>
  <c r="BIE24" i="14" s="1"/>
  <c r="BII24" i="14" s="1"/>
  <c r="BIM24" i="14" s="1"/>
  <c r="BIQ24" i="14" s="1"/>
  <c r="BIU24" i="14" s="1"/>
  <c r="BIY24" i="14" s="1"/>
  <c r="BJC24" i="14" s="1"/>
  <c r="BJG24" i="14" s="1"/>
  <c r="BJK24" i="14" s="1"/>
  <c r="BJO24" i="14" s="1"/>
  <c r="BJS24" i="14" s="1"/>
  <c r="BJW24" i="14" s="1"/>
  <c r="BKA24" i="14" s="1"/>
  <c r="BKE24" i="14" s="1"/>
  <c r="BKI24" i="14" s="1"/>
  <c r="BKM24" i="14" s="1"/>
  <c r="BKQ24" i="14" s="1"/>
  <c r="BKU24" i="14" s="1"/>
  <c r="BKY24" i="14" s="1"/>
  <c r="BLC24" i="14" s="1"/>
  <c r="BLG24" i="14" s="1"/>
  <c r="BLK24" i="14" s="1"/>
  <c r="BLO24" i="14" s="1"/>
  <c r="BLS24" i="14" s="1"/>
  <c r="BLW24" i="14" s="1"/>
  <c r="BMA24" i="14" s="1"/>
  <c r="BME24" i="14" s="1"/>
  <c r="BMI24" i="14" s="1"/>
  <c r="BMM24" i="14" s="1"/>
  <c r="BMQ24" i="14" s="1"/>
  <c r="BMU24" i="14" s="1"/>
  <c r="BMY24" i="14" s="1"/>
  <c r="BNC24" i="14" s="1"/>
  <c r="BNG24" i="14" s="1"/>
  <c r="BNK24" i="14" s="1"/>
  <c r="BNO24" i="14" s="1"/>
  <c r="BNS24" i="14" s="1"/>
  <c r="BNW24" i="14" s="1"/>
  <c r="BOA24" i="14" s="1"/>
  <c r="BOE24" i="14" s="1"/>
  <c r="BOI24" i="14" s="1"/>
  <c r="BOM24" i="14" s="1"/>
  <c r="BOQ24" i="14" s="1"/>
  <c r="BOU24" i="14" s="1"/>
  <c r="BOY24" i="14" s="1"/>
  <c r="BPC24" i="14" s="1"/>
  <c r="BPG24" i="14" s="1"/>
  <c r="BPK24" i="14" s="1"/>
  <c r="BPO24" i="14" s="1"/>
  <c r="BPS24" i="14" s="1"/>
  <c r="BPW24" i="14" s="1"/>
  <c r="BQA24" i="14" s="1"/>
  <c r="BQE24" i="14" s="1"/>
  <c r="BQI24" i="14" s="1"/>
  <c r="BQM24" i="14" s="1"/>
  <c r="BQQ24" i="14" s="1"/>
  <c r="BQU24" i="14" s="1"/>
  <c r="BQY24" i="14" s="1"/>
  <c r="BRC24" i="14" s="1"/>
  <c r="BRG24" i="14" s="1"/>
  <c r="BRK24" i="14" s="1"/>
  <c r="BRO24" i="14" s="1"/>
  <c r="BRS24" i="14" s="1"/>
  <c r="BRW24" i="14" s="1"/>
  <c r="BSA24" i="14" s="1"/>
  <c r="BSE24" i="14" s="1"/>
  <c r="BSI24" i="14" s="1"/>
  <c r="BSM24" i="14" s="1"/>
  <c r="BSQ24" i="14" s="1"/>
  <c r="BSU24" i="14" s="1"/>
  <c r="BSY24" i="14" s="1"/>
  <c r="BTC24" i="14" s="1"/>
  <c r="BTG24" i="14" s="1"/>
  <c r="BTK24" i="14" s="1"/>
  <c r="BTO24" i="14" s="1"/>
  <c r="BTS24" i="14" s="1"/>
  <c r="BTW24" i="14" s="1"/>
  <c r="BUA24" i="14" s="1"/>
  <c r="BUE24" i="14" s="1"/>
  <c r="BUI24" i="14" s="1"/>
  <c r="BUM24" i="14" s="1"/>
  <c r="BUQ24" i="14" s="1"/>
  <c r="BUU24" i="14" s="1"/>
  <c r="BUY24" i="14" s="1"/>
  <c r="BVC24" i="14" s="1"/>
  <c r="BVG24" i="14" s="1"/>
  <c r="BVK24" i="14" s="1"/>
  <c r="BVO24" i="14" s="1"/>
  <c r="BVS24" i="14" s="1"/>
  <c r="BVW24" i="14" s="1"/>
  <c r="BWA24" i="14" s="1"/>
  <c r="BWE24" i="14" s="1"/>
  <c r="BWI24" i="14" s="1"/>
  <c r="BWM24" i="14" s="1"/>
  <c r="BWQ24" i="14" s="1"/>
  <c r="BWU24" i="14" s="1"/>
  <c r="BWY24" i="14" s="1"/>
  <c r="BXC24" i="14" s="1"/>
  <c r="BXG24" i="14" s="1"/>
  <c r="BXK24" i="14" s="1"/>
  <c r="BXO24" i="14" s="1"/>
  <c r="BXS24" i="14" s="1"/>
  <c r="BXW24" i="14" s="1"/>
  <c r="BYA24" i="14" s="1"/>
  <c r="BYE24" i="14" s="1"/>
  <c r="BYI24" i="14" s="1"/>
  <c r="BYM24" i="14" s="1"/>
  <c r="BYQ24" i="14" s="1"/>
  <c r="BYU24" i="14" s="1"/>
  <c r="BYY24" i="14" s="1"/>
  <c r="BZC24" i="14" s="1"/>
  <c r="BZG24" i="14" s="1"/>
  <c r="BZK24" i="14" s="1"/>
  <c r="BZO24" i="14" s="1"/>
  <c r="BZS24" i="14" s="1"/>
  <c r="BZW24" i="14" s="1"/>
  <c r="CAA24" i="14" s="1"/>
  <c r="CAE24" i="14" s="1"/>
  <c r="CAI24" i="14" s="1"/>
  <c r="CAM24" i="14" s="1"/>
  <c r="CAQ24" i="14" s="1"/>
  <c r="CAU24" i="14" s="1"/>
  <c r="CAY24" i="14" s="1"/>
  <c r="CBC24" i="14" s="1"/>
  <c r="CBG24" i="14" s="1"/>
  <c r="CBK24" i="14" s="1"/>
  <c r="CBO24" i="14" s="1"/>
  <c r="CBS24" i="14" s="1"/>
  <c r="CBW24" i="14" s="1"/>
  <c r="CCA24" i="14" s="1"/>
  <c r="CCE24" i="14" s="1"/>
  <c r="CCI24" i="14" s="1"/>
  <c r="CCM24" i="14" s="1"/>
  <c r="CCQ24" i="14" s="1"/>
  <c r="CCU24" i="14" s="1"/>
  <c r="CCY24" i="14" s="1"/>
  <c r="CDC24" i="14" s="1"/>
  <c r="CDG24" i="14" s="1"/>
  <c r="CDK24" i="14" s="1"/>
  <c r="CDO24" i="14" s="1"/>
  <c r="CDS24" i="14" s="1"/>
  <c r="CDW24" i="14" s="1"/>
  <c r="CEA24" i="14" s="1"/>
  <c r="CEE24" i="14" s="1"/>
  <c r="CEI24" i="14" s="1"/>
  <c r="CEM24" i="14" s="1"/>
  <c r="CEQ24" i="14" s="1"/>
  <c r="CEU24" i="14" s="1"/>
  <c r="CEY24" i="14" s="1"/>
  <c r="CFC24" i="14" s="1"/>
  <c r="CFG24" i="14" s="1"/>
  <c r="CFK24" i="14" s="1"/>
  <c r="CFO24" i="14" s="1"/>
  <c r="CFS24" i="14" s="1"/>
  <c r="CFW24" i="14" s="1"/>
  <c r="CGA24" i="14" s="1"/>
  <c r="CGE24" i="14" s="1"/>
  <c r="CGI24" i="14" s="1"/>
  <c r="CGM24" i="14" s="1"/>
  <c r="CGQ24" i="14" s="1"/>
  <c r="CGU24" i="14" s="1"/>
  <c r="CGY24" i="14" s="1"/>
  <c r="CHC24" i="14" s="1"/>
  <c r="CHG24" i="14" s="1"/>
  <c r="CHK24" i="14" s="1"/>
  <c r="CHO24" i="14" s="1"/>
  <c r="CHS24" i="14" s="1"/>
  <c r="CHW24" i="14" s="1"/>
  <c r="CIA24" i="14" s="1"/>
  <c r="CIE24" i="14" s="1"/>
  <c r="CII24" i="14" s="1"/>
  <c r="CIM24" i="14" s="1"/>
  <c r="CIQ24" i="14" s="1"/>
  <c r="CIU24" i="14" s="1"/>
  <c r="CIY24" i="14" s="1"/>
  <c r="CJC24" i="14" s="1"/>
  <c r="CJG24" i="14" s="1"/>
  <c r="CJK24" i="14" s="1"/>
  <c r="CJO24" i="14" s="1"/>
  <c r="CJS24" i="14" s="1"/>
  <c r="CJW24" i="14" s="1"/>
  <c r="CKA24" i="14" s="1"/>
  <c r="CKE24" i="14" s="1"/>
  <c r="CKI24" i="14" s="1"/>
  <c r="CKM24" i="14" s="1"/>
  <c r="CKQ24" i="14" s="1"/>
  <c r="CKU24" i="14" s="1"/>
  <c r="CKY24" i="14" s="1"/>
  <c r="CLC24" i="14" s="1"/>
  <c r="CLG24" i="14" s="1"/>
  <c r="CLK24" i="14" s="1"/>
  <c r="CLO24" i="14" s="1"/>
  <c r="CLS24" i="14" s="1"/>
  <c r="CLW24" i="14" s="1"/>
  <c r="CMA24" i="14" s="1"/>
  <c r="CME24" i="14" s="1"/>
  <c r="CMI24" i="14" s="1"/>
  <c r="CMM24" i="14" s="1"/>
  <c r="CMQ24" i="14" s="1"/>
  <c r="CMU24" i="14" s="1"/>
  <c r="CMY24" i="14" s="1"/>
  <c r="CNC24" i="14" s="1"/>
  <c r="CNG24" i="14" s="1"/>
  <c r="CNK24" i="14" s="1"/>
  <c r="CNO24" i="14" s="1"/>
  <c r="CNS24" i="14" s="1"/>
  <c r="CNW24" i="14" s="1"/>
  <c r="COA24" i="14" s="1"/>
  <c r="COE24" i="14" s="1"/>
  <c r="COI24" i="14" s="1"/>
  <c r="COM24" i="14" s="1"/>
  <c r="COQ24" i="14" s="1"/>
  <c r="COU24" i="14" s="1"/>
  <c r="COY24" i="14" s="1"/>
  <c r="CPC24" i="14" s="1"/>
  <c r="CPG24" i="14" s="1"/>
  <c r="CPK24" i="14" s="1"/>
  <c r="CPO24" i="14" s="1"/>
  <c r="CPS24" i="14" s="1"/>
  <c r="CPW24" i="14" s="1"/>
  <c r="CQA24" i="14" s="1"/>
  <c r="CQE24" i="14" s="1"/>
  <c r="CQI24" i="14" s="1"/>
  <c r="CQM24" i="14" s="1"/>
  <c r="CQQ24" i="14" s="1"/>
  <c r="CQU24" i="14" s="1"/>
  <c r="CQY24" i="14" s="1"/>
  <c r="CRC24" i="14" s="1"/>
  <c r="CRG24" i="14" s="1"/>
  <c r="CRK24" i="14" s="1"/>
  <c r="CRO24" i="14" s="1"/>
  <c r="CRS24" i="14" s="1"/>
  <c r="CRW24" i="14" s="1"/>
  <c r="CSA24" i="14" s="1"/>
  <c r="CSE24" i="14" s="1"/>
  <c r="CSI24" i="14" s="1"/>
  <c r="CSM24" i="14" s="1"/>
  <c r="CSQ24" i="14" s="1"/>
  <c r="CSU24" i="14" s="1"/>
  <c r="CSY24" i="14" s="1"/>
  <c r="CTC24" i="14" s="1"/>
  <c r="CTG24" i="14" s="1"/>
  <c r="CTK24" i="14" s="1"/>
  <c r="CTO24" i="14" s="1"/>
  <c r="CTS24" i="14" s="1"/>
  <c r="CTW24" i="14" s="1"/>
  <c r="CUA24" i="14" s="1"/>
  <c r="CUE24" i="14" s="1"/>
  <c r="CUI24" i="14" s="1"/>
  <c r="CUM24" i="14" s="1"/>
  <c r="CUQ24" i="14" s="1"/>
  <c r="CUU24" i="14" s="1"/>
  <c r="CUY24" i="14" s="1"/>
  <c r="CVC24" i="14" s="1"/>
  <c r="CVG24" i="14" s="1"/>
  <c r="CVK24" i="14" s="1"/>
  <c r="CVO24" i="14" s="1"/>
  <c r="CVS24" i="14" s="1"/>
  <c r="CVW24" i="14" s="1"/>
  <c r="CWA24" i="14" s="1"/>
  <c r="CWE24" i="14" s="1"/>
  <c r="CWI24" i="14" s="1"/>
  <c r="CWM24" i="14" s="1"/>
  <c r="CWQ24" i="14" s="1"/>
  <c r="CWU24" i="14" s="1"/>
  <c r="CWY24" i="14" s="1"/>
  <c r="CXC24" i="14" s="1"/>
  <c r="CXG24" i="14" s="1"/>
  <c r="CXK24" i="14" s="1"/>
  <c r="CXO24" i="14" s="1"/>
  <c r="CXS24" i="14" s="1"/>
  <c r="CXW24" i="14" s="1"/>
  <c r="CYA24" i="14" s="1"/>
  <c r="CYE24" i="14" s="1"/>
  <c r="CYI24" i="14" s="1"/>
  <c r="CYM24" i="14" s="1"/>
  <c r="CYQ24" i="14" s="1"/>
  <c r="CYU24" i="14" s="1"/>
  <c r="CYY24" i="14" s="1"/>
  <c r="CZC24" i="14" s="1"/>
  <c r="CZG24" i="14" s="1"/>
  <c r="CZK24" i="14" s="1"/>
  <c r="CZO24" i="14" s="1"/>
  <c r="CZS24" i="14" s="1"/>
  <c r="CZW24" i="14" s="1"/>
  <c r="DAA24" i="14" s="1"/>
  <c r="DAE24" i="14" s="1"/>
  <c r="DAI24" i="14" s="1"/>
  <c r="DAM24" i="14" s="1"/>
  <c r="DAQ24" i="14" s="1"/>
  <c r="DAU24" i="14" s="1"/>
  <c r="DAY24" i="14" s="1"/>
  <c r="DBC24" i="14" s="1"/>
  <c r="DBG24" i="14" s="1"/>
  <c r="DBK24" i="14" s="1"/>
  <c r="DBO24" i="14" s="1"/>
  <c r="DBS24" i="14" s="1"/>
  <c r="DBW24" i="14" s="1"/>
  <c r="DCA24" i="14" s="1"/>
  <c r="DCE24" i="14" s="1"/>
  <c r="DCI24" i="14" s="1"/>
  <c r="DCM24" i="14" s="1"/>
  <c r="DCQ24" i="14" s="1"/>
  <c r="DCU24" i="14" s="1"/>
  <c r="DCY24" i="14" s="1"/>
  <c r="DDC24" i="14" s="1"/>
  <c r="DDG24" i="14" s="1"/>
  <c r="DDK24" i="14" s="1"/>
  <c r="DDO24" i="14" s="1"/>
  <c r="DDS24" i="14" s="1"/>
  <c r="DDW24" i="14" s="1"/>
  <c r="DEA24" i="14" s="1"/>
  <c r="DEE24" i="14" s="1"/>
  <c r="DEI24" i="14" s="1"/>
  <c r="DEM24" i="14" s="1"/>
  <c r="DEQ24" i="14" s="1"/>
  <c r="DEU24" i="14" s="1"/>
  <c r="DEY24" i="14" s="1"/>
  <c r="DFC24" i="14" s="1"/>
  <c r="DFG24" i="14" s="1"/>
  <c r="DFK24" i="14" s="1"/>
  <c r="DFO24" i="14" s="1"/>
  <c r="DFS24" i="14" s="1"/>
  <c r="DFW24" i="14" s="1"/>
  <c r="DGA24" i="14" s="1"/>
  <c r="DGE24" i="14" s="1"/>
  <c r="DGI24" i="14" s="1"/>
  <c r="DGM24" i="14" s="1"/>
  <c r="DGQ24" i="14" s="1"/>
  <c r="DGU24" i="14" s="1"/>
  <c r="DGY24" i="14" s="1"/>
  <c r="DHC24" i="14" s="1"/>
  <c r="DHG24" i="14" s="1"/>
  <c r="DHK24" i="14" s="1"/>
  <c r="DHO24" i="14" s="1"/>
  <c r="DHS24" i="14" s="1"/>
  <c r="DHW24" i="14" s="1"/>
  <c r="DIA24" i="14" s="1"/>
  <c r="DIE24" i="14" s="1"/>
  <c r="DII24" i="14" s="1"/>
  <c r="DIM24" i="14" s="1"/>
  <c r="DIQ24" i="14" s="1"/>
  <c r="DIU24" i="14" s="1"/>
  <c r="DIY24" i="14" s="1"/>
  <c r="DJC24" i="14" s="1"/>
  <c r="DJG24" i="14" s="1"/>
  <c r="DJK24" i="14" s="1"/>
  <c r="DJO24" i="14" s="1"/>
  <c r="DJS24" i="14" s="1"/>
  <c r="DJW24" i="14" s="1"/>
  <c r="DKA24" i="14" s="1"/>
  <c r="DKE24" i="14" s="1"/>
  <c r="DKI24" i="14" s="1"/>
  <c r="DKM24" i="14" s="1"/>
  <c r="DKQ24" i="14" s="1"/>
  <c r="DKU24" i="14" s="1"/>
  <c r="DKY24" i="14" s="1"/>
  <c r="DLC24" i="14" s="1"/>
  <c r="DLG24" i="14" s="1"/>
  <c r="DLK24" i="14" s="1"/>
  <c r="DLO24" i="14" s="1"/>
  <c r="DLS24" i="14" s="1"/>
  <c r="DLW24" i="14" s="1"/>
  <c r="DMA24" i="14" s="1"/>
  <c r="DME24" i="14" s="1"/>
  <c r="DMI24" i="14" s="1"/>
  <c r="DMM24" i="14" s="1"/>
  <c r="DMQ24" i="14" s="1"/>
  <c r="DMU24" i="14" s="1"/>
  <c r="DMY24" i="14" s="1"/>
  <c r="DNC24" i="14" s="1"/>
  <c r="DNG24" i="14" s="1"/>
  <c r="DNK24" i="14" s="1"/>
  <c r="DNO24" i="14" s="1"/>
  <c r="DNS24" i="14" s="1"/>
  <c r="DNW24" i="14" s="1"/>
  <c r="DOA24" i="14" s="1"/>
  <c r="DOE24" i="14" s="1"/>
  <c r="DOI24" i="14" s="1"/>
  <c r="DOM24" i="14" s="1"/>
  <c r="DOQ24" i="14" s="1"/>
  <c r="DOU24" i="14" s="1"/>
  <c r="DOY24" i="14" s="1"/>
  <c r="DPC24" i="14" s="1"/>
  <c r="DPG24" i="14" s="1"/>
  <c r="DPK24" i="14" s="1"/>
  <c r="DPO24" i="14" s="1"/>
  <c r="DPS24" i="14" s="1"/>
  <c r="DPW24" i="14" s="1"/>
  <c r="DQA24" i="14" s="1"/>
  <c r="DQE24" i="14" s="1"/>
  <c r="DQI24" i="14" s="1"/>
  <c r="DQM24" i="14" s="1"/>
  <c r="DQQ24" i="14" s="1"/>
  <c r="DQU24" i="14" s="1"/>
  <c r="DQY24" i="14" s="1"/>
  <c r="DRC24" i="14" s="1"/>
  <c r="DRG24" i="14" s="1"/>
  <c r="DRK24" i="14" s="1"/>
  <c r="DRO24" i="14" s="1"/>
  <c r="DRS24" i="14" s="1"/>
  <c r="DRW24" i="14" s="1"/>
  <c r="DSA24" i="14" s="1"/>
  <c r="DSE24" i="14" s="1"/>
  <c r="DSI24" i="14" s="1"/>
  <c r="DSM24" i="14" s="1"/>
  <c r="DSQ24" i="14" s="1"/>
  <c r="DSU24" i="14" s="1"/>
  <c r="DSY24" i="14" s="1"/>
  <c r="DTC24" i="14" s="1"/>
  <c r="DTG24" i="14" s="1"/>
  <c r="DTK24" i="14" s="1"/>
  <c r="DTO24" i="14" s="1"/>
  <c r="DTS24" i="14" s="1"/>
  <c r="DTW24" i="14" s="1"/>
  <c r="DUA24" i="14" s="1"/>
  <c r="DUE24" i="14" s="1"/>
  <c r="DUI24" i="14" s="1"/>
  <c r="DUM24" i="14" s="1"/>
  <c r="DUQ24" i="14" s="1"/>
  <c r="DUU24" i="14" s="1"/>
  <c r="DUY24" i="14" s="1"/>
  <c r="DVC24" i="14" s="1"/>
  <c r="DVG24" i="14" s="1"/>
  <c r="DVK24" i="14" s="1"/>
  <c r="DVO24" i="14" s="1"/>
  <c r="DVS24" i="14" s="1"/>
  <c r="DVW24" i="14" s="1"/>
  <c r="DWA24" i="14" s="1"/>
  <c r="DWE24" i="14" s="1"/>
  <c r="DWI24" i="14" s="1"/>
  <c r="DWM24" i="14" s="1"/>
  <c r="DWQ24" i="14" s="1"/>
  <c r="DWU24" i="14" s="1"/>
  <c r="DWY24" i="14" s="1"/>
  <c r="DXC24" i="14" s="1"/>
  <c r="DXG24" i="14" s="1"/>
  <c r="DXK24" i="14" s="1"/>
  <c r="DXO24" i="14" s="1"/>
  <c r="DXS24" i="14" s="1"/>
  <c r="DXW24" i="14" s="1"/>
  <c r="DYA24" i="14" s="1"/>
  <c r="DYE24" i="14" s="1"/>
  <c r="DYI24" i="14" s="1"/>
  <c r="DYM24" i="14" s="1"/>
  <c r="DYQ24" i="14" s="1"/>
  <c r="DYU24" i="14" s="1"/>
  <c r="DYY24" i="14" s="1"/>
  <c r="DZC24" i="14" s="1"/>
  <c r="DZG24" i="14" s="1"/>
  <c r="DZK24" i="14" s="1"/>
  <c r="DZO24" i="14" s="1"/>
  <c r="DZS24" i="14" s="1"/>
  <c r="DZW24" i="14" s="1"/>
  <c r="EAA24" i="14" s="1"/>
  <c r="EAE24" i="14" s="1"/>
  <c r="EAI24" i="14" s="1"/>
  <c r="EAM24" i="14" s="1"/>
  <c r="EAQ24" i="14" s="1"/>
  <c r="EAU24" i="14" s="1"/>
  <c r="EAY24" i="14" s="1"/>
  <c r="EBC24" i="14" s="1"/>
  <c r="EBG24" i="14" s="1"/>
  <c r="EBK24" i="14" s="1"/>
  <c r="EBO24" i="14" s="1"/>
  <c r="EBS24" i="14" s="1"/>
  <c r="EBW24" i="14" s="1"/>
  <c r="ECA24" i="14" s="1"/>
  <c r="ECE24" i="14" s="1"/>
  <c r="ECI24" i="14" s="1"/>
  <c r="ECM24" i="14" s="1"/>
  <c r="ECQ24" i="14" s="1"/>
  <c r="ECU24" i="14" s="1"/>
  <c r="ECY24" i="14" s="1"/>
  <c r="EDC24" i="14" s="1"/>
  <c r="EDG24" i="14" s="1"/>
  <c r="EDK24" i="14" s="1"/>
  <c r="EDO24" i="14" s="1"/>
  <c r="EDS24" i="14" s="1"/>
  <c r="EDW24" i="14" s="1"/>
  <c r="EEA24" i="14" s="1"/>
  <c r="EEE24" i="14" s="1"/>
  <c r="EEI24" i="14" s="1"/>
  <c r="EEM24" i="14" s="1"/>
  <c r="EEQ24" i="14" s="1"/>
  <c r="EEU24" i="14" s="1"/>
  <c r="EEY24" i="14" s="1"/>
  <c r="EFC24" i="14" s="1"/>
  <c r="EFG24" i="14" s="1"/>
  <c r="EFK24" i="14" s="1"/>
  <c r="EFO24" i="14" s="1"/>
  <c r="EFS24" i="14" s="1"/>
  <c r="EFW24" i="14" s="1"/>
  <c r="EGA24" i="14" s="1"/>
  <c r="EGE24" i="14" s="1"/>
  <c r="EGI24" i="14" s="1"/>
  <c r="EGM24" i="14" s="1"/>
  <c r="EGQ24" i="14" s="1"/>
  <c r="EGU24" i="14" s="1"/>
  <c r="EGY24" i="14" s="1"/>
  <c r="EHC24" i="14" s="1"/>
  <c r="EHG24" i="14" s="1"/>
  <c r="EHK24" i="14" s="1"/>
  <c r="EHO24" i="14" s="1"/>
  <c r="EHS24" i="14" s="1"/>
  <c r="EHW24" i="14" s="1"/>
  <c r="EIA24" i="14" s="1"/>
  <c r="EIE24" i="14" s="1"/>
  <c r="EII24" i="14" s="1"/>
  <c r="EIM24" i="14" s="1"/>
  <c r="EIQ24" i="14" s="1"/>
  <c r="EIU24" i="14" s="1"/>
  <c r="EIY24" i="14" s="1"/>
  <c r="EJC24" i="14" s="1"/>
  <c r="EJG24" i="14" s="1"/>
  <c r="EJK24" i="14" s="1"/>
  <c r="EJO24" i="14" s="1"/>
  <c r="EJS24" i="14" s="1"/>
  <c r="EJW24" i="14" s="1"/>
  <c r="EKA24" i="14" s="1"/>
  <c r="EKE24" i="14" s="1"/>
  <c r="EKI24" i="14" s="1"/>
  <c r="EKM24" i="14" s="1"/>
  <c r="EKQ24" i="14" s="1"/>
  <c r="EKU24" i="14" s="1"/>
  <c r="EKY24" i="14" s="1"/>
  <c r="ELC24" i="14" s="1"/>
  <c r="ELG24" i="14" s="1"/>
  <c r="ELK24" i="14" s="1"/>
  <c r="ELO24" i="14" s="1"/>
  <c r="ELS24" i="14" s="1"/>
  <c r="ELW24" i="14" s="1"/>
  <c r="EMA24" i="14" s="1"/>
  <c r="EME24" i="14" s="1"/>
  <c r="EMI24" i="14" s="1"/>
  <c r="EMM24" i="14" s="1"/>
  <c r="EMQ24" i="14" s="1"/>
  <c r="EMU24" i="14" s="1"/>
  <c r="EMY24" i="14" s="1"/>
  <c r="ENC24" i="14" s="1"/>
  <c r="ENG24" i="14" s="1"/>
  <c r="ENK24" i="14" s="1"/>
  <c r="ENO24" i="14" s="1"/>
  <c r="ENS24" i="14" s="1"/>
  <c r="ENW24" i="14" s="1"/>
  <c r="EOA24" i="14" s="1"/>
  <c r="EOE24" i="14" s="1"/>
  <c r="EOI24" i="14" s="1"/>
  <c r="EOM24" i="14" s="1"/>
  <c r="EOQ24" i="14" s="1"/>
  <c r="EOU24" i="14" s="1"/>
  <c r="EOY24" i="14" s="1"/>
  <c r="EPC24" i="14" s="1"/>
  <c r="EPG24" i="14" s="1"/>
  <c r="EPK24" i="14" s="1"/>
  <c r="EPO24" i="14" s="1"/>
  <c r="EPS24" i="14" s="1"/>
  <c r="EPW24" i="14" s="1"/>
  <c r="EQA24" i="14" s="1"/>
  <c r="EQE24" i="14" s="1"/>
  <c r="EQI24" i="14" s="1"/>
  <c r="EQM24" i="14" s="1"/>
  <c r="EQQ24" i="14" s="1"/>
  <c r="EQU24" i="14" s="1"/>
  <c r="EQY24" i="14" s="1"/>
  <c r="ERC24" i="14" s="1"/>
  <c r="ERG24" i="14" s="1"/>
  <c r="ERK24" i="14" s="1"/>
  <c r="ERO24" i="14" s="1"/>
  <c r="ERS24" i="14" s="1"/>
  <c r="ERW24" i="14" s="1"/>
  <c r="ESA24" i="14" s="1"/>
  <c r="ESE24" i="14" s="1"/>
  <c r="ESI24" i="14" s="1"/>
  <c r="ESM24" i="14" s="1"/>
  <c r="ESQ24" i="14" s="1"/>
  <c r="ESU24" i="14" s="1"/>
  <c r="ESY24" i="14" s="1"/>
  <c r="ETC24" i="14" s="1"/>
  <c r="ETG24" i="14" s="1"/>
  <c r="ETK24" i="14" s="1"/>
  <c r="ETO24" i="14" s="1"/>
  <c r="ETS24" i="14" s="1"/>
  <c r="ETW24" i="14" s="1"/>
  <c r="EUA24" i="14" s="1"/>
  <c r="EUE24" i="14" s="1"/>
  <c r="EUI24" i="14" s="1"/>
  <c r="EUM24" i="14" s="1"/>
  <c r="EUQ24" i="14" s="1"/>
  <c r="EUU24" i="14" s="1"/>
  <c r="EUY24" i="14" s="1"/>
  <c r="EVC24" i="14" s="1"/>
  <c r="EVG24" i="14" s="1"/>
  <c r="EVK24" i="14" s="1"/>
  <c r="EVO24" i="14" s="1"/>
  <c r="EVS24" i="14" s="1"/>
  <c r="EVW24" i="14" s="1"/>
  <c r="EWA24" i="14" s="1"/>
  <c r="EWE24" i="14" s="1"/>
  <c r="EWI24" i="14" s="1"/>
  <c r="EWM24" i="14" s="1"/>
  <c r="EWQ24" i="14" s="1"/>
  <c r="EWU24" i="14" s="1"/>
  <c r="EWY24" i="14" s="1"/>
  <c r="EXC24" i="14" s="1"/>
  <c r="EXG24" i="14" s="1"/>
  <c r="EXK24" i="14" s="1"/>
  <c r="EXO24" i="14" s="1"/>
  <c r="EXS24" i="14" s="1"/>
  <c r="EXW24" i="14" s="1"/>
  <c r="EYA24" i="14" s="1"/>
  <c r="EYE24" i="14" s="1"/>
  <c r="EYI24" i="14" s="1"/>
  <c r="EYM24" i="14" s="1"/>
  <c r="EYQ24" i="14" s="1"/>
  <c r="EYU24" i="14" s="1"/>
  <c r="EYY24" i="14" s="1"/>
  <c r="EZC24" i="14" s="1"/>
  <c r="EZG24" i="14" s="1"/>
  <c r="EZK24" i="14" s="1"/>
  <c r="EZO24" i="14" s="1"/>
  <c r="EZS24" i="14" s="1"/>
  <c r="EZW24" i="14" s="1"/>
  <c r="FAA24" i="14" s="1"/>
  <c r="FAE24" i="14" s="1"/>
  <c r="FAI24" i="14" s="1"/>
  <c r="FAM24" i="14" s="1"/>
  <c r="FAQ24" i="14" s="1"/>
  <c r="FAU24" i="14" s="1"/>
  <c r="FAY24" i="14" s="1"/>
  <c r="FBC24" i="14" s="1"/>
  <c r="FBG24" i="14" s="1"/>
  <c r="FBK24" i="14" s="1"/>
  <c r="FBO24" i="14" s="1"/>
  <c r="FBS24" i="14" s="1"/>
  <c r="FBW24" i="14" s="1"/>
  <c r="FCA24" i="14" s="1"/>
  <c r="FCE24" i="14" s="1"/>
  <c r="FCI24" i="14" s="1"/>
  <c r="FCM24" i="14" s="1"/>
  <c r="FCQ24" i="14" s="1"/>
  <c r="FCU24" i="14" s="1"/>
  <c r="FCY24" i="14" s="1"/>
  <c r="FDC24" i="14" s="1"/>
  <c r="FDG24" i="14" s="1"/>
  <c r="FDK24" i="14" s="1"/>
  <c r="FDO24" i="14" s="1"/>
  <c r="FDS24" i="14" s="1"/>
  <c r="FDW24" i="14" s="1"/>
  <c r="FEA24" i="14" s="1"/>
  <c r="FEE24" i="14" s="1"/>
  <c r="FEI24" i="14" s="1"/>
  <c r="FEM24" i="14" s="1"/>
  <c r="FEQ24" i="14" s="1"/>
  <c r="FEU24" i="14" s="1"/>
  <c r="FEY24" i="14" s="1"/>
  <c r="FFC24" i="14" s="1"/>
  <c r="FFG24" i="14" s="1"/>
  <c r="FFK24" i="14" s="1"/>
  <c r="FFO24" i="14" s="1"/>
  <c r="FFS24" i="14" s="1"/>
  <c r="FFW24" i="14" s="1"/>
  <c r="FGA24" i="14" s="1"/>
  <c r="FGE24" i="14" s="1"/>
  <c r="FGI24" i="14" s="1"/>
  <c r="FGM24" i="14" s="1"/>
  <c r="FGQ24" i="14" s="1"/>
  <c r="FGU24" i="14" s="1"/>
  <c r="FGY24" i="14" s="1"/>
  <c r="FHC24" i="14" s="1"/>
  <c r="FHG24" i="14" s="1"/>
  <c r="FHK24" i="14" s="1"/>
  <c r="FHO24" i="14" s="1"/>
  <c r="FHS24" i="14" s="1"/>
  <c r="FHW24" i="14" s="1"/>
  <c r="FIA24" i="14" s="1"/>
  <c r="FIE24" i="14" s="1"/>
  <c r="FII24" i="14" s="1"/>
  <c r="FIM24" i="14" s="1"/>
  <c r="FIQ24" i="14" s="1"/>
  <c r="FIU24" i="14" s="1"/>
  <c r="FIY24" i="14" s="1"/>
  <c r="FJC24" i="14" s="1"/>
  <c r="FJG24" i="14" s="1"/>
  <c r="FJK24" i="14" s="1"/>
  <c r="FJO24" i="14" s="1"/>
  <c r="FJS24" i="14" s="1"/>
  <c r="FJW24" i="14" s="1"/>
  <c r="FKA24" i="14" s="1"/>
  <c r="FKE24" i="14" s="1"/>
  <c r="FKI24" i="14" s="1"/>
  <c r="FKM24" i="14" s="1"/>
  <c r="FKQ24" i="14" s="1"/>
  <c r="FKU24" i="14" s="1"/>
  <c r="FKY24" i="14" s="1"/>
  <c r="FLC24" i="14" s="1"/>
  <c r="FLG24" i="14" s="1"/>
  <c r="FLK24" i="14" s="1"/>
  <c r="FLO24" i="14" s="1"/>
  <c r="FLS24" i="14" s="1"/>
  <c r="FLW24" i="14" s="1"/>
  <c r="FMA24" i="14" s="1"/>
  <c r="FME24" i="14" s="1"/>
  <c r="FMI24" i="14" s="1"/>
  <c r="FMM24" i="14" s="1"/>
  <c r="FMQ24" i="14" s="1"/>
  <c r="FMU24" i="14" s="1"/>
  <c r="FMY24" i="14" s="1"/>
  <c r="FNC24" i="14" s="1"/>
  <c r="FNG24" i="14" s="1"/>
  <c r="FNK24" i="14" s="1"/>
  <c r="FNO24" i="14" s="1"/>
  <c r="FNS24" i="14" s="1"/>
  <c r="FNW24" i="14" s="1"/>
  <c r="FOA24" i="14" s="1"/>
  <c r="FOE24" i="14" s="1"/>
  <c r="FOI24" i="14" s="1"/>
  <c r="FOM24" i="14" s="1"/>
  <c r="FOQ24" i="14" s="1"/>
  <c r="FOU24" i="14" s="1"/>
  <c r="FOY24" i="14" s="1"/>
  <c r="FPC24" i="14" s="1"/>
  <c r="FPG24" i="14" s="1"/>
  <c r="FPK24" i="14" s="1"/>
  <c r="FPO24" i="14" s="1"/>
  <c r="FPS24" i="14" s="1"/>
  <c r="FPW24" i="14" s="1"/>
  <c r="FQA24" i="14" s="1"/>
  <c r="FQE24" i="14" s="1"/>
  <c r="FQI24" i="14" s="1"/>
  <c r="FQM24" i="14" s="1"/>
  <c r="FQQ24" i="14" s="1"/>
  <c r="FQU24" i="14" s="1"/>
  <c r="FQY24" i="14" s="1"/>
  <c r="FRC24" i="14" s="1"/>
  <c r="FRG24" i="14" s="1"/>
  <c r="FRK24" i="14" s="1"/>
  <c r="FRO24" i="14" s="1"/>
  <c r="FRS24" i="14" s="1"/>
  <c r="FRW24" i="14" s="1"/>
  <c r="FSA24" i="14" s="1"/>
  <c r="FSE24" i="14" s="1"/>
  <c r="FSI24" i="14" s="1"/>
  <c r="FSM24" i="14" s="1"/>
  <c r="FSQ24" i="14" s="1"/>
  <c r="FSU24" i="14" s="1"/>
  <c r="FSY24" i="14" s="1"/>
  <c r="FTC24" i="14" s="1"/>
  <c r="FTG24" i="14" s="1"/>
  <c r="FTK24" i="14" s="1"/>
  <c r="FTO24" i="14" s="1"/>
  <c r="FTS24" i="14" s="1"/>
  <c r="FTW24" i="14" s="1"/>
  <c r="FUA24" i="14" s="1"/>
  <c r="FUE24" i="14" s="1"/>
  <c r="FUI24" i="14" s="1"/>
  <c r="FUM24" i="14" s="1"/>
  <c r="FUQ24" i="14" s="1"/>
  <c r="FUU24" i="14" s="1"/>
  <c r="FUY24" i="14" s="1"/>
  <c r="FVC24" i="14" s="1"/>
  <c r="FVG24" i="14" s="1"/>
  <c r="FVK24" i="14" s="1"/>
  <c r="FVO24" i="14" s="1"/>
  <c r="FVS24" i="14" s="1"/>
  <c r="FVW24" i="14" s="1"/>
  <c r="FWA24" i="14" s="1"/>
  <c r="FWE24" i="14" s="1"/>
  <c r="FWI24" i="14" s="1"/>
  <c r="FWM24" i="14" s="1"/>
  <c r="FWQ24" i="14" s="1"/>
  <c r="FWU24" i="14" s="1"/>
  <c r="FWY24" i="14" s="1"/>
  <c r="FXC24" i="14" s="1"/>
  <c r="FXG24" i="14" s="1"/>
  <c r="FXK24" i="14" s="1"/>
  <c r="FXO24" i="14" s="1"/>
  <c r="FXS24" i="14" s="1"/>
  <c r="FXW24" i="14" s="1"/>
  <c r="FYA24" i="14" s="1"/>
  <c r="FYE24" i="14" s="1"/>
  <c r="FYI24" i="14" s="1"/>
  <c r="FYM24" i="14" s="1"/>
  <c r="FYQ24" i="14" s="1"/>
  <c r="FYU24" i="14" s="1"/>
  <c r="FYY24" i="14" s="1"/>
  <c r="FZC24" i="14" s="1"/>
  <c r="FZG24" i="14" s="1"/>
  <c r="FZK24" i="14" s="1"/>
  <c r="FZO24" i="14" s="1"/>
  <c r="FZS24" i="14" s="1"/>
  <c r="FZW24" i="14" s="1"/>
  <c r="GAA24" i="14" s="1"/>
  <c r="GAE24" i="14" s="1"/>
  <c r="GAI24" i="14" s="1"/>
  <c r="GAM24" i="14" s="1"/>
  <c r="GAQ24" i="14" s="1"/>
  <c r="GAU24" i="14" s="1"/>
  <c r="GAY24" i="14" s="1"/>
  <c r="GBC24" i="14" s="1"/>
  <c r="GBG24" i="14" s="1"/>
  <c r="GBK24" i="14" s="1"/>
  <c r="GBO24" i="14" s="1"/>
  <c r="GBS24" i="14" s="1"/>
  <c r="GBW24" i="14" s="1"/>
  <c r="GCA24" i="14" s="1"/>
  <c r="GCE24" i="14" s="1"/>
  <c r="GCI24" i="14" s="1"/>
  <c r="GCM24" i="14" s="1"/>
  <c r="GCQ24" i="14" s="1"/>
  <c r="GCU24" i="14" s="1"/>
  <c r="GCY24" i="14" s="1"/>
  <c r="GDC24" i="14" s="1"/>
  <c r="GDG24" i="14" s="1"/>
  <c r="GDK24" i="14" s="1"/>
  <c r="GDO24" i="14" s="1"/>
  <c r="GDS24" i="14" s="1"/>
  <c r="GDW24" i="14" s="1"/>
  <c r="GEA24" i="14" s="1"/>
  <c r="GEE24" i="14" s="1"/>
  <c r="GEI24" i="14" s="1"/>
  <c r="GEM24" i="14" s="1"/>
  <c r="GEQ24" i="14" s="1"/>
  <c r="GEU24" i="14" s="1"/>
  <c r="GEY24" i="14" s="1"/>
  <c r="GFC24" i="14" s="1"/>
  <c r="GFG24" i="14" s="1"/>
  <c r="GFK24" i="14" s="1"/>
  <c r="GFO24" i="14" s="1"/>
  <c r="GFS24" i="14" s="1"/>
  <c r="GFW24" i="14" s="1"/>
  <c r="GGA24" i="14" s="1"/>
  <c r="GGE24" i="14" s="1"/>
  <c r="GGI24" i="14" s="1"/>
  <c r="GGM24" i="14" s="1"/>
  <c r="GGQ24" i="14" s="1"/>
  <c r="GGU24" i="14" s="1"/>
  <c r="GGY24" i="14" s="1"/>
  <c r="GHC24" i="14" s="1"/>
  <c r="GHG24" i="14" s="1"/>
  <c r="GHK24" i="14" s="1"/>
  <c r="GHO24" i="14" s="1"/>
  <c r="GHS24" i="14" s="1"/>
  <c r="GHW24" i="14" s="1"/>
  <c r="GIA24" i="14" s="1"/>
  <c r="GIE24" i="14" s="1"/>
  <c r="GII24" i="14" s="1"/>
  <c r="GIM24" i="14" s="1"/>
  <c r="GIQ24" i="14" s="1"/>
  <c r="GIU24" i="14" s="1"/>
  <c r="GIY24" i="14" s="1"/>
  <c r="GJC24" i="14" s="1"/>
  <c r="GJG24" i="14" s="1"/>
  <c r="GJK24" i="14" s="1"/>
  <c r="GJO24" i="14" s="1"/>
  <c r="GJS24" i="14" s="1"/>
  <c r="GJW24" i="14" s="1"/>
  <c r="GKA24" i="14" s="1"/>
  <c r="GKE24" i="14" s="1"/>
  <c r="GKI24" i="14" s="1"/>
  <c r="GKM24" i="14" s="1"/>
  <c r="GKQ24" i="14" s="1"/>
  <c r="GKU24" i="14" s="1"/>
  <c r="GKY24" i="14" s="1"/>
  <c r="GLC24" i="14" s="1"/>
  <c r="GLG24" i="14" s="1"/>
  <c r="GLK24" i="14" s="1"/>
  <c r="GLO24" i="14" s="1"/>
  <c r="GLS24" i="14" s="1"/>
  <c r="GLW24" i="14" s="1"/>
  <c r="GMA24" i="14" s="1"/>
  <c r="GME24" i="14" s="1"/>
  <c r="GMI24" i="14" s="1"/>
  <c r="GMM24" i="14" s="1"/>
  <c r="GMQ24" i="14" s="1"/>
  <c r="GMU24" i="14" s="1"/>
  <c r="GMY24" i="14" s="1"/>
  <c r="GNC24" i="14" s="1"/>
  <c r="GNG24" i="14" s="1"/>
  <c r="GNK24" i="14" s="1"/>
  <c r="GNO24" i="14" s="1"/>
  <c r="GNS24" i="14" s="1"/>
  <c r="GNW24" i="14" s="1"/>
  <c r="GOA24" i="14" s="1"/>
  <c r="GOE24" i="14" s="1"/>
  <c r="GOI24" i="14" s="1"/>
  <c r="GOM24" i="14" s="1"/>
  <c r="GOQ24" i="14" s="1"/>
  <c r="GOU24" i="14" s="1"/>
  <c r="GOY24" i="14" s="1"/>
  <c r="GPC24" i="14" s="1"/>
  <c r="GPG24" i="14" s="1"/>
  <c r="GPK24" i="14" s="1"/>
  <c r="GPO24" i="14" s="1"/>
  <c r="GPS24" i="14" s="1"/>
  <c r="GPW24" i="14" s="1"/>
  <c r="GQA24" i="14" s="1"/>
  <c r="GQE24" i="14" s="1"/>
  <c r="GQI24" i="14" s="1"/>
  <c r="GQM24" i="14" s="1"/>
  <c r="GQQ24" i="14" s="1"/>
  <c r="GQU24" i="14" s="1"/>
  <c r="GQY24" i="14" s="1"/>
  <c r="GRC24" i="14" s="1"/>
  <c r="GRG24" i="14" s="1"/>
  <c r="GRK24" i="14" s="1"/>
  <c r="GRO24" i="14" s="1"/>
  <c r="GRS24" i="14" s="1"/>
  <c r="GRW24" i="14" s="1"/>
  <c r="GSA24" i="14" s="1"/>
  <c r="GSE24" i="14" s="1"/>
  <c r="GSI24" i="14" s="1"/>
  <c r="GSM24" i="14" s="1"/>
  <c r="GSQ24" i="14" s="1"/>
  <c r="GSU24" i="14" s="1"/>
  <c r="GSY24" i="14" s="1"/>
  <c r="GTC24" i="14" s="1"/>
  <c r="GTG24" i="14" s="1"/>
  <c r="GTK24" i="14" s="1"/>
  <c r="GTO24" i="14" s="1"/>
  <c r="GTS24" i="14" s="1"/>
  <c r="GTW24" i="14" s="1"/>
  <c r="GUA24" i="14" s="1"/>
  <c r="GUE24" i="14" s="1"/>
  <c r="GUI24" i="14" s="1"/>
  <c r="GUM24" i="14" s="1"/>
  <c r="GUQ24" i="14" s="1"/>
  <c r="GUU24" i="14" s="1"/>
  <c r="GUY24" i="14" s="1"/>
  <c r="GVC24" i="14" s="1"/>
  <c r="GVG24" i="14" s="1"/>
  <c r="GVK24" i="14" s="1"/>
  <c r="GVO24" i="14" s="1"/>
  <c r="GVS24" i="14" s="1"/>
  <c r="GVW24" i="14" s="1"/>
  <c r="GWA24" i="14" s="1"/>
  <c r="GWE24" i="14" s="1"/>
  <c r="GWI24" i="14" s="1"/>
  <c r="GWM24" i="14" s="1"/>
  <c r="GWQ24" i="14" s="1"/>
  <c r="GWU24" i="14" s="1"/>
  <c r="GWY24" i="14" s="1"/>
  <c r="GXC24" i="14" s="1"/>
  <c r="GXG24" i="14" s="1"/>
  <c r="GXK24" i="14" s="1"/>
  <c r="GXO24" i="14" s="1"/>
  <c r="GXS24" i="14" s="1"/>
  <c r="GXW24" i="14" s="1"/>
  <c r="GYA24" i="14" s="1"/>
  <c r="GYE24" i="14" s="1"/>
  <c r="GYI24" i="14" s="1"/>
  <c r="GYM24" i="14" s="1"/>
  <c r="GYQ24" i="14" s="1"/>
  <c r="GYU24" i="14" s="1"/>
  <c r="GYY24" i="14" s="1"/>
  <c r="GZC24" i="14" s="1"/>
  <c r="GZG24" i="14" s="1"/>
  <c r="GZK24" i="14" s="1"/>
  <c r="GZO24" i="14" s="1"/>
  <c r="GZS24" i="14" s="1"/>
  <c r="GZW24" i="14" s="1"/>
  <c r="HAA24" i="14" s="1"/>
  <c r="HAE24" i="14" s="1"/>
  <c r="HAI24" i="14" s="1"/>
  <c r="HAM24" i="14" s="1"/>
  <c r="HAQ24" i="14" s="1"/>
  <c r="HAU24" i="14" s="1"/>
  <c r="HAY24" i="14" s="1"/>
  <c r="HBC24" i="14" s="1"/>
  <c r="HBG24" i="14" s="1"/>
  <c r="HBK24" i="14" s="1"/>
  <c r="HBO24" i="14" s="1"/>
  <c r="HBS24" i="14" s="1"/>
  <c r="HBW24" i="14" s="1"/>
  <c r="HCA24" i="14" s="1"/>
  <c r="HCE24" i="14" s="1"/>
  <c r="HCI24" i="14" s="1"/>
  <c r="HCM24" i="14" s="1"/>
  <c r="HCQ24" i="14" s="1"/>
  <c r="HCU24" i="14" s="1"/>
  <c r="HCY24" i="14" s="1"/>
  <c r="HDC24" i="14" s="1"/>
  <c r="HDG24" i="14" s="1"/>
  <c r="HDK24" i="14" s="1"/>
  <c r="HDO24" i="14" s="1"/>
  <c r="HDS24" i="14" s="1"/>
  <c r="HDW24" i="14" s="1"/>
  <c r="HEA24" i="14" s="1"/>
  <c r="HEE24" i="14" s="1"/>
  <c r="HEI24" i="14" s="1"/>
  <c r="HEM24" i="14" s="1"/>
  <c r="HEQ24" i="14" s="1"/>
  <c r="HEU24" i="14" s="1"/>
  <c r="HEY24" i="14" s="1"/>
  <c r="HFC24" i="14" s="1"/>
  <c r="HFG24" i="14" s="1"/>
  <c r="HFK24" i="14" s="1"/>
  <c r="HFO24" i="14" s="1"/>
  <c r="HFS24" i="14" s="1"/>
  <c r="HFW24" i="14" s="1"/>
  <c r="HGA24" i="14" s="1"/>
  <c r="HGE24" i="14" s="1"/>
  <c r="HGI24" i="14" s="1"/>
  <c r="HGM24" i="14" s="1"/>
  <c r="HGQ24" i="14" s="1"/>
  <c r="HGU24" i="14" s="1"/>
  <c r="HGY24" i="14" s="1"/>
  <c r="HHC24" i="14" s="1"/>
  <c r="HHG24" i="14" s="1"/>
  <c r="HHK24" i="14" s="1"/>
  <c r="HHO24" i="14" s="1"/>
  <c r="HHS24" i="14" s="1"/>
  <c r="HHW24" i="14" s="1"/>
  <c r="HIA24" i="14" s="1"/>
  <c r="HIE24" i="14" s="1"/>
  <c r="HII24" i="14" s="1"/>
  <c r="HIM24" i="14" s="1"/>
  <c r="HIQ24" i="14" s="1"/>
  <c r="HIU24" i="14" s="1"/>
  <c r="HIY24" i="14" s="1"/>
  <c r="HJC24" i="14" s="1"/>
  <c r="HJG24" i="14" s="1"/>
  <c r="HJK24" i="14" s="1"/>
  <c r="HJO24" i="14" s="1"/>
  <c r="HJS24" i="14" s="1"/>
  <c r="HJW24" i="14" s="1"/>
  <c r="HKA24" i="14" s="1"/>
  <c r="HKE24" i="14" s="1"/>
  <c r="HKI24" i="14" s="1"/>
  <c r="HKM24" i="14" s="1"/>
  <c r="HKQ24" i="14" s="1"/>
  <c r="HKU24" i="14" s="1"/>
  <c r="HKY24" i="14" s="1"/>
  <c r="HLC24" i="14" s="1"/>
  <c r="HLG24" i="14" s="1"/>
  <c r="HLK24" i="14" s="1"/>
  <c r="HLO24" i="14" s="1"/>
  <c r="HLS24" i="14" s="1"/>
  <c r="HLW24" i="14" s="1"/>
  <c r="HMA24" i="14" s="1"/>
  <c r="HME24" i="14" s="1"/>
  <c r="HMI24" i="14" s="1"/>
  <c r="HMM24" i="14" s="1"/>
  <c r="HMQ24" i="14" s="1"/>
  <c r="HMU24" i="14" s="1"/>
  <c r="HMY24" i="14" s="1"/>
  <c r="HNC24" i="14" s="1"/>
  <c r="HNG24" i="14" s="1"/>
  <c r="HNK24" i="14" s="1"/>
  <c r="HNO24" i="14" s="1"/>
  <c r="HNS24" i="14" s="1"/>
  <c r="HNW24" i="14" s="1"/>
  <c r="HOA24" i="14" s="1"/>
  <c r="HOE24" i="14" s="1"/>
  <c r="HOI24" i="14" s="1"/>
  <c r="HOM24" i="14" s="1"/>
  <c r="HOQ24" i="14" s="1"/>
  <c r="HOU24" i="14" s="1"/>
  <c r="HOY24" i="14" s="1"/>
  <c r="HPC24" i="14" s="1"/>
  <c r="HPG24" i="14" s="1"/>
  <c r="HPK24" i="14" s="1"/>
  <c r="HPO24" i="14" s="1"/>
  <c r="HPS24" i="14" s="1"/>
  <c r="HPW24" i="14" s="1"/>
  <c r="HQA24" i="14" s="1"/>
  <c r="HQE24" i="14" s="1"/>
  <c r="HQI24" i="14" s="1"/>
  <c r="HQM24" i="14" s="1"/>
  <c r="HQQ24" i="14" s="1"/>
  <c r="HQU24" i="14" s="1"/>
  <c r="HQY24" i="14" s="1"/>
  <c r="HRC24" i="14" s="1"/>
  <c r="HRG24" i="14" s="1"/>
  <c r="HRK24" i="14" s="1"/>
  <c r="HRO24" i="14" s="1"/>
  <c r="HRS24" i="14" s="1"/>
  <c r="HRW24" i="14" s="1"/>
  <c r="HSA24" i="14" s="1"/>
  <c r="HSE24" i="14" s="1"/>
  <c r="HSI24" i="14" s="1"/>
  <c r="HSM24" i="14" s="1"/>
  <c r="HSQ24" i="14" s="1"/>
  <c r="HSU24" i="14" s="1"/>
  <c r="HSY24" i="14" s="1"/>
  <c r="HTC24" i="14" s="1"/>
  <c r="HTG24" i="14" s="1"/>
  <c r="HTK24" i="14" s="1"/>
  <c r="HTO24" i="14" s="1"/>
  <c r="HTS24" i="14" s="1"/>
  <c r="HTW24" i="14" s="1"/>
  <c r="HUA24" i="14" s="1"/>
  <c r="HUE24" i="14" s="1"/>
  <c r="HUI24" i="14" s="1"/>
  <c r="HUM24" i="14" s="1"/>
  <c r="HUQ24" i="14" s="1"/>
  <c r="HUU24" i="14" s="1"/>
  <c r="HUY24" i="14" s="1"/>
  <c r="HVC24" i="14" s="1"/>
  <c r="HVG24" i="14" s="1"/>
  <c r="HVK24" i="14" s="1"/>
  <c r="HVO24" i="14" s="1"/>
  <c r="HVS24" i="14" s="1"/>
  <c r="HVW24" i="14" s="1"/>
  <c r="HWA24" i="14" s="1"/>
  <c r="HWE24" i="14" s="1"/>
  <c r="HWI24" i="14" s="1"/>
  <c r="HWM24" i="14" s="1"/>
  <c r="HWQ24" i="14" s="1"/>
  <c r="HWU24" i="14" s="1"/>
  <c r="HWY24" i="14" s="1"/>
  <c r="HXC24" i="14" s="1"/>
  <c r="HXG24" i="14" s="1"/>
  <c r="HXK24" i="14" s="1"/>
  <c r="HXO24" i="14" s="1"/>
  <c r="HXS24" i="14" s="1"/>
  <c r="HXW24" i="14" s="1"/>
  <c r="HYA24" i="14" s="1"/>
  <c r="HYE24" i="14" s="1"/>
  <c r="HYI24" i="14" s="1"/>
  <c r="HYM24" i="14" s="1"/>
  <c r="HYQ24" i="14" s="1"/>
  <c r="HYU24" i="14" s="1"/>
  <c r="HYY24" i="14" s="1"/>
  <c r="HZC24" i="14" s="1"/>
  <c r="HZG24" i="14" s="1"/>
  <c r="HZK24" i="14" s="1"/>
  <c r="HZO24" i="14" s="1"/>
  <c r="HZS24" i="14" s="1"/>
  <c r="HZW24" i="14" s="1"/>
  <c r="IAA24" i="14" s="1"/>
  <c r="IAE24" i="14" s="1"/>
  <c r="IAI24" i="14" s="1"/>
  <c r="IAM24" i="14" s="1"/>
  <c r="IAQ24" i="14" s="1"/>
  <c r="IAU24" i="14" s="1"/>
  <c r="IAY24" i="14" s="1"/>
  <c r="IBC24" i="14" s="1"/>
  <c r="IBG24" i="14" s="1"/>
  <c r="IBK24" i="14" s="1"/>
  <c r="IBO24" i="14" s="1"/>
  <c r="IBS24" i="14" s="1"/>
  <c r="IBW24" i="14" s="1"/>
  <c r="ICA24" i="14" s="1"/>
  <c r="ICE24" i="14" s="1"/>
  <c r="ICI24" i="14" s="1"/>
  <c r="ICM24" i="14" s="1"/>
  <c r="ICQ24" i="14" s="1"/>
  <c r="ICU24" i="14" s="1"/>
  <c r="ICY24" i="14" s="1"/>
  <c r="IDC24" i="14" s="1"/>
  <c r="IDG24" i="14" s="1"/>
  <c r="IDK24" i="14" s="1"/>
  <c r="IDO24" i="14" s="1"/>
  <c r="IDS24" i="14" s="1"/>
  <c r="IDW24" i="14" s="1"/>
  <c r="IEA24" i="14" s="1"/>
  <c r="IEE24" i="14" s="1"/>
  <c r="IEI24" i="14" s="1"/>
  <c r="IEM24" i="14" s="1"/>
  <c r="IEQ24" i="14" s="1"/>
  <c r="IEU24" i="14" s="1"/>
  <c r="IEY24" i="14" s="1"/>
  <c r="IFC24" i="14" s="1"/>
  <c r="IFG24" i="14" s="1"/>
  <c r="IFK24" i="14" s="1"/>
  <c r="IFO24" i="14" s="1"/>
  <c r="IFS24" i="14" s="1"/>
  <c r="IFW24" i="14" s="1"/>
  <c r="IGA24" i="14" s="1"/>
  <c r="IGE24" i="14" s="1"/>
  <c r="IGI24" i="14" s="1"/>
  <c r="IGM24" i="14" s="1"/>
  <c r="IGQ24" i="14" s="1"/>
  <c r="IGU24" i="14" s="1"/>
  <c r="IGY24" i="14" s="1"/>
  <c r="IHC24" i="14" s="1"/>
  <c r="IHG24" i="14" s="1"/>
  <c r="IHK24" i="14" s="1"/>
  <c r="IHO24" i="14" s="1"/>
  <c r="IHS24" i="14" s="1"/>
  <c r="IHW24" i="14" s="1"/>
  <c r="IIA24" i="14" s="1"/>
  <c r="IIE24" i="14" s="1"/>
  <c r="III24" i="14" s="1"/>
  <c r="IIM24" i="14" s="1"/>
  <c r="IIQ24" i="14" s="1"/>
  <c r="IIU24" i="14" s="1"/>
  <c r="IIY24" i="14" s="1"/>
  <c r="IJC24" i="14" s="1"/>
  <c r="IJG24" i="14" s="1"/>
  <c r="IJK24" i="14" s="1"/>
  <c r="IJO24" i="14" s="1"/>
  <c r="IJS24" i="14" s="1"/>
  <c r="IJW24" i="14" s="1"/>
  <c r="IKA24" i="14" s="1"/>
  <c r="IKE24" i="14" s="1"/>
  <c r="IKI24" i="14" s="1"/>
  <c r="IKM24" i="14" s="1"/>
  <c r="IKQ24" i="14" s="1"/>
  <c r="IKU24" i="14" s="1"/>
  <c r="IKY24" i="14" s="1"/>
  <c r="ILC24" i="14" s="1"/>
  <c r="ILG24" i="14" s="1"/>
  <c r="ILK24" i="14" s="1"/>
  <c r="ILO24" i="14" s="1"/>
  <c r="ILS24" i="14" s="1"/>
  <c r="ILW24" i="14" s="1"/>
  <c r="IMA24" i="14" s="1"/>
  <c r="IME24" i="14" s="1"/>
  <c r="IMI24" i="14" s="1"/>
  <c r="IMM24" i="14" s="1"/>
  <c r="IMQ24" i="14" s="1"/>
  <c r="IMU24" i="14" s="1"/>
  <c r="IMY24" i="14" s="1"/>
  <c r="INC24" i="14" s="1"/>
  <c r="ING24" i="14" s="1"/>
  <c r="INK24" i="14" s="1"/>
  <c r="INO24" i="14" s="1"/>
  <c r="INS24" i="14" s="1"/>
  <c r="INW24" i="14" s="1"/>
  <c r="IOA24" i="14" s="1"/>
  <c r="IOE24" i="14" s="1"/>
  <c r="IOI24" i="14" s="1"/>
  <c r="IOM24" i="14" s="1"/>
  <c r="IOQ24" i="14" s="1"/>
  <c r="IOU24" i="14" s="1"/>
  <c r="IOY24" i="14" s="1"/>
  <c r="IPC24" i="14" s="1"/>
  <c r="IPG24" i="14" s="1"/>
  <c r="IPK24" i="14" s="1"/>
  <c r="IPO24" i="14" s="1"/>
  <c r="IPS24" i="14" s="1"/>
  <c r="IPW24" i="14" s="1"/>
  <c r="IQA24" i="14" s="1"/>
  <c r="IQE24" i="14" s="1"/>
  <c r="IQI24" i="14" s="1"/>
  <c r="IQM24" i="14" s="1"/>
  <c r="IQQ24" i="14" s="1"/>
  <c r="IQU24" i="14" s="1"/>
  <c r="IQY24" i="14" s="1"/>
  <c r="IRC24" i="14" s="1"/>
  <c r="IRG24" i="14" s="1"/>
  <c r="IRK24" i="14" s="1"/>
  <c r="IRO24" i="14" s="1"/>
  <c r="IRS24" i="14" s="1"/>
  <c r="IRW24" i="14" s="1"/>
  <c r="ISA24" i="14" s="1"/>
  <c r="ISE24" i="14" s="1"/>
  <c r="ISI24" i="14" s="1"/>
  <c r="ISM24" i="14" s="1"/>
  <c r="ISQ24" i="14" s="1"/>
  <c r="ISU24" i="14" s="1"/>
  <c r="ISY24" i="14" s="1"/>
  <c r="ITC24" i="14" s="1"/>
  <c r="ITG24" i="14" s="1"/>
  <c r="ITK24" i="14" s="1"/>
  <c r="ITO24" i="14" s="1"/>
  <c r="ITS24" i="14" s="1"/>
  <c r="ITW24" i="14" s="1"/>
  <c r="IUA24" i="14" s="1"/>
  <c r="IUE24" i="14" s="1"/>
  <c r="IUI24" i="14" s="1"/>
  <c r="IUM24" i="14" s="1"/>
  <c r="IUQ24" i="14" s="1"/>
  <c r="IUU24" i="14" s="1"/>
  <c r="IUY24" i="14" s="1"/>
  <c r="IVC24" i="14" s="1"/>
  <c r="IVG24" i="14" s="1"/>
  <c r="IVK24" i="14" s="1"/>
  <c r="IVO24" i="14" s="1"/>
  <c r="IVS24" i="14" s="1"/>
  <c r="IVW24" i="14" s="1"/>
  <c r="IWA24" i="14" s="1"/>
  <c r="IWE24" i="14" s="1"/>
  <c r="IWI24" i="14" s="1"/>
  <c r="IWM24" i="14" s="1"/>
  <c r="IWQ24" i="14" s="1"/>
  <c r="IWU24" i="14" s="1"/>
  <c r="IWY24" i="14" s="1"/>
  <c r="IXC24" i="14" s="1"/>
  <c r="IXG24" i="14" s="1"/>
  <c r="IXK24" i="14" s="1"/>
  <c r="IXO24" i="14" s="1"/>
  <c r="IXS24" i="14" s="1"/>
  <c r="IXW24" i="14" s="1"/>
  <c r="IYA24" i="14" s="1"/>
  <c r="IYE24" i="14" s="1"/>
  <c r="IYI24" i="14" s="1"/>
  <c r="IYM24" i="14" s="1"/>
  <c r="IYQ24" i="14" s="1"/>
  <c r="IYU24" i="14" s="1"/>
  <c r="IYY24" i="14" s="1"/>
  <c r="IZC24" i="14" s="1"/>
  <c r="IZG24" i="14" s="1"/>
  <c r="IZK24" i="14" s="1"/>
  <c r="IZO24" i="14" s="1"/>
  <c r="IZS24" i="14" s="1"/>
  <c r="IZW24" i="14" s="1"/>
  <c r="JAA24" i="14" s="1"/>
  <c r="JAE24" i="14" s="1"/>
  <c r="JAI24" i="14" s="1"/>
  <c r="JAM24" i="14" s="1"/>
  <c r="JAQ24" i="14" s="1"/>
  <c r="JAU24" i="14" s="1"/>
  <c r="JAY24" i="14" s="1"/>
  <c r="JBC24" i="14" s="1"/>
  <c r="JBG24" i="14" s="1"/>
  <c r="JBK24" i="14" s="1"/>
  <c r="JBO24" i="14" s="1"/>
  <c r="JBS24" i="14" s="1"/>
  <c r="JBW24" i="14" s="1"/>
  <c r="JCA24" i="14" s="1"/>
  <c r="JCE24" i="14" s="1"/>
  <c r="JCI24" i="14" s="1"/>
  <c r="JCM24" i="14" s="1"/>
  <c r="JCQ24" i="14" s="1"/>
  <c r="JCU24" i="14" s="1"/>
  <c r="JCY24" i="14" s="1"/>
  <c r="JDC24" i="14" s="1"/>
  <c r="JDG24" i="14" s="1"/>
  <c r="JDK24" i="14" s="1"/>
  <c r="JDO24" i="14" s="1"/>
  <c r="JDS24" i="14" s="1"/>
  <c r="JDW24" i="14" s="1"/>
  <c r="JEA24" i="14" s="1"/>
  <c r="JEE24" i="14" s="1"/>
  <c r="JEI24" i="14" s="1"/>
  <c r="JEM24" i="14" s="1"/>
  <c r="JEQ24" i="14" s="1"/>
  <c r="JEU24" i="14" s="1"/>
  <c r="JEY24" i="14" s="1"/>
  <c r="JFC24" i="14" s="1"/>
  <c r="JFG24" i="14" s="1"/>
  <c r="JFK24" i="14" s="1"/>
  <c r="JFO24" i="14" s="1"/>
  <c r="JFS24" i="14" s="1"/>
  <c r="JFW24" i="14" s="1"/>
  <c r="JGA24" i="14" s="1"/>
  <c r="JGE24" i="14" s="1"/>
  <c r="JGI24" i="14" s="1"/>
  <c r="JGM24" i="14" s="1"/>
  <c r="JGQ24" i="14" s="1"/>
  <c r="JGU24" i="14" s="1"/>
  <c r="JGY24" i="14" s="1"/>
  <c r="JHC24" i="14" s="1"/>
  <c r="JHG24" i="14" s="1"/>
  <c r="JHK24" i="14" s="1"/>
  <c r="JHO24" i="14" s="1"/>
  <c r="JHS24" i="14" s="1"/>
  <c r="JHW24" i="14" s="1"/>
  <c r="JIA24" i="14" s="1"/>
  <c r="JIE24" i="14" s="1"/>
  <c r="JII24" i="14" s="1"/>
  <c r="JIM24" i="14" s="1"/>
  <c r="JIQ24" i="14" s="1"/>
  <c r="JIU24" i="14" s="1"/>
  <c r="JIY24" i="14" s="1"/>
  <c r="JJC24" i="14" s="1"/>
  <c r="JJG24" i="14" s="1"/>
  <c r="JJK24" i="14" s="1"/>
  <c r="JJO24" i="14" s="1"/>
  <c r="JJS24" i="14" s="1"/>
  <c r="JJW24" i="14" s="1"/>
  <c r="JKA24" i="14" s="1"/>
  <c r="JKE24" i="14" s="1"/>
  <c r="JKI24" i="14" s="1"/>
  <c r="JKM24" i="14" s="1"/>
  <c r="JKQ24" i="14" s="1"/>
  <c r="JKU24" i="14" s="1"/>
  <c r="JKY24" i="14" s="1"/>
  <c r="JLC24" i="14" s="1"/>
  <c r="JLG24" i="14" s="1"/>
  <c r="JLK24" i="14" s="1"/>
  <c r="JLO24" i="14" s="1"/>
  <c r="JLS24" i="14" s="1"/>
  <c r="JLW24" i="14" s="1"/>
  <c r="JMA24" i="14" s="1"/>
  <c r="JME24" i="14" s="1"/>
  <c r="JMI24" i="14" s="1"/>
  <c r="JMM24" i="14" s="1"/>
  <c r="JMQ24" i="14" s="1"/>
  <c r="JMU24" i="14" s="1"/>
  <c r="JMY24" i="14" s="1"/>
  <c r="JNC24" i="14" s="1"/>
  <c r="JNG24" i="14" s="1"/>
  <c r="JNK24" i="14" s="1"/>
  <c r="JNO24" i="14" s="1"/>
  <c r="JNS24" i="14" s="1"/>
  <c r="JNW24" i="14" s="1"/>
  <c r="JOA24" i="14" s="1"/>
  <c r="JOE24" i="14" s="1"/>
  <c r="JOI24" i="14" s="1"/>
  <c r="JOM24" i="14" s="1"/>
  <c r="JOQ24" i="14" s="1"/>
  <c r="JOU24" i="14" s="1"/>
  <c r="JOY24" i="14" s="1"/>
  <c r="JPC24" i="14" s="1"/>
  <c r="JPG24" i="14" s="1"/>
  <c r="JPK24" i="14" s="1"/>
  <c r="JPO24" i="14" s="1"/>
  <c r="JPS24" i="14" s="1"/>
  <c r="JPW24" i="14" s="1"/>
  <c r="JQA24" i="14" s="1"/>
  <c r="JQE24" i="14" s="1"/>
  <c r="JQI24" i="14" s="1"/>
  <c r="JQM24" i="14" s="1"/>
  <c r="JQQ24" i="14" s="1"/>
  <c r="JQU24" i="14" s="1"/>
  <c r="JQY24" i="14" s="1"/>
  <c r="JRC24" i="14" s="1"/>
  <c r="JRG24" i="14" s="1"/>
  <c r="JRK24" i="14" s="1"/>
  <c r="JRO24" i="14" s="1"/>
  <c r="JRS24" i="14" s="1"/>
  <c r="JRW24" i="14" s="1"/>
  <c r="JSA24" i="14" s="1"/>
  <c r="JSE24" i="14" s="1"/>
  <c r="JSI24" i="14" s="1"/>
  <c r="JSM24" i="14" s="1"/>
  <c r="JSQ24" i="14" s="1"/>
  <c r="JSU24" i="14" s="1"/>
  <c r="JSY24" i="14" s="1"/>
  <c r="JTC24" i="14" s="1"/>
  <c r="JTG24" i="14" s="1"/>
  <c r="JTK24" i="14" s="1"/>
  <c r="JTO24" i="14" s="1"/>
  <c r="JTS24" i="14" s="1"/>
  <c r="JTW24" i="14" s="1"/>
  <c r="JUA24" i="14" s="1"/>
  <c r="JUE24" i="14" s="1"/>
  <c r="JUI24" i="14" s="1"/>
  <c r="JUM24" i="14" s="1"/>
  <c r="JUQ24" i="14" s="1"/>
  <c r="JUU24" i="14" s="1"/>
  <c r="JUY24" i="14" s="1"/>
  <c r="JVC24" i="14" s="1"/>
  <c r="JVG24" i="14" s="1"/>
  <c r="JVK24" i="14" s="1"/>
  <c r="JVO24" i="14" s="1"/>
  <c r="JVS24" i="14" s="1"/>
  <c r="JVW24" i="14" s="1"/>
  <c r="JWA24" i="14" s="1"/>
  <c r="JWE24" i="14" s="1"/>
  <c r="JWI24" i="14" s="1"/>
  <c r="JWM24" i="14" s="1"/>
  <c r="JWQ24" i="14" s="1"/>
  <c r="JWU24" i="14" s="1"/>
  <c r="JWY24" i="14" s="1"/>
  <c r="JXC24" i="14" s="1"/>
  <c r="JXG24" i="14" s="1"/>
  <c r="JXK24" i="14" s="1"/>
  <c r="JXO24" i="14" s="1"/>
  <c r="JXS24" i="14" s="1"/>
  <c r="JXW24" i="14" s="1"/>
  <c r="JYA24" i="14" s="1"/>
  <c r="JYE24" i="14" s="1"/>
  <c r="JYI24" i="14" s="1"/>
  <c r="JYM24" i="14" s="1"/>
  <c r="JYQ24" i="14" s="1"/>
  <c r="JYU24" i="14" s="1"/>
  <c r="JYY24" i="14" s="1"/>
  <c r="JZC24" i="14" s="1"/>
  <c r="JZG24" i="14" s="1"/>
  <c r="JZK24" i="14" s="1"/>
  <c r="JZO24" i="14" s="1"/>
  <c r="JZS24" i="14" s="1"/>
  <c r="JZW24" i="14" s="1"/>
  <c r="KAA24" i="14" s="1"/>
  <c r="KAE24" i="14" s="1"/>
  <c r="KAI24" i="14" s="1"/>
  <c r="KAM24" i="14" s="1"/>
  <c r="KAQ24" i="14" s="1"/>
  <c r="KAU24" i="14" s="1"/>
  <c r="KAY24" i="14" s="1"/>
  <c r="KBC24" i="14" s="1"/>
  <c r="KBG24" i="14" s="1"/>
  <c r="KBK24" i="14" s="1"/>
  <c r="KBO24" i="14" s="1"/>
  <c r="KBS24" i="14" s="1"/>
  <c r="KBW24" i="14" s="1"/>
  <c r="KCA24" i="14" s="1"/>
  <c r="KCE24" i="14" s="1"/>
  <c r="KCI24" i="14" s="1"/>
  <c r="KCM24" i="14" s="1"/>
  <c r="KCQ24" i="14" s="1"/>
  <c r="KCU24" i="14" s="1"/>
  <c r="KCY24" i="14" s="1"/>
  <c r="KDC24" i="14" s="1"/>
  <c r="KDG24" i="14" s="1"/>
  <c r="KDK24" i="14" s="1"/>
  <c r="KDO24" i="14" s="1"/>
  <c r="KDS24" i="14" s="1"/>
  <c r="KDW24" i="14" s="1"/>
  <c r="KEA24" i="14" s="1"/>
  <c r="KEE24" i="14" s="1"/>
  <c r="KEI24" i="14" s="1"/>
  <c r="KEM24" i="14" s="1"/>
  <c r="KEQ24" i="14" s="1"/>
  <c r="KEU24" i="14" s="1"/>
  <c r="KEY24" i="14" s="1"/>
  <c r="KFC24" i="14" s="1"/>
  <c r="KFG24" i="14" s="1"/>
  <c r="KFK24" i="14" s="1"/>
  <c r="KFO24" i="14" s="1"/>
  <c r="KFS24" i="14" s="1"/>
  <c r="KFW24" i="14" s="1"/>
  <c r="KGA24" i="14" s="1"/>
  <c r="KGE24" i="14" s="1"/>
  <c r="KGI24" i="14" s="1"/>
  <c r="KGM24" i="14" s="1"/>
  <c r="KGQ24" i="14" s="1"/>
  <c r="KGU24" i="14" s="1"/>
  <c r="KGY24" i="14" s="1"/>
  <c r="KHC24" i="14" s="1"/>
  <c r="KHG24" i="14" s="1"/>
  <c r="KHK24" i="14" s="1"/>
  <c r="KHO24" i="14" s="1"/>
  <c r="KHS24" i="14" s="1"/>
  <c r="KHW24" i="14" s="1"/>
  <c r="KIA24" i="14" s="1"/>
  <c r="KIE24" i="14" s="1"/>
  <c r="KII24" i="14" s="1"/>
  <c r="KIM24" i="14" s="1"/>
  <c r="KIQ24" i="14" s="1"/>
  <c r="KIU24" i="14" s="1"/>
  <c r="KIY24" i="14" s="1"/>
  <c r="KJC24" i="14" s="1"/>
  <c r="KJG24" i="14" s="1"/>
  <c r="KJK24" i="14" s="1"/>
  <c r="KJO24" i="14" s="1"/>
  <c r="KJS24" i="14" s="1"/>
  <c r="KJW24" i="14" s="1"/>
  <c r="KKA24" i="14" s="1"/>
  <c r="KKE24" i="14" s="1"/>
  <c r="KKI24" i="14" s="1"/>
  <c r="KKM24" i="14" s="1"/>
  <c r="KKQ24" i="14" s="1"/>
  <c r="KKU24" i="14" s="1"/>
  <c r="KKY24" i="14" s="1"/>
  <c r="KLC24" i="14" s="1"/>
  <c r="KLG24" i="14" s="1"/>
  <c r="KLK24" i="14" s="1"/>
  <c r="KLO24" i="14" s="1"/>
  <c r="KLS24" i="14" s="1"/>
  <c r="KLW24" i="14" s="1"/>
  <c r="KMA24" i="14" s="1"/>
  <c r="KME24" i="14" s="1"/>
  <c r="KMI24" i="14" s="1"/>
  <c r="KMM24" i="14" s="1"/>
  <c r="KMQ24" i="14" s="1"/>
  <c r="KMU24" i="14" s="1"/>
  <c r="KMY24" i="14" s="1"/>
  <c r="KNC24" i="14" s="1"/>
  <c r="KNG24" i="14" s="1"/>
  <c r="KNK24" i="14" s="1"/>
  <c r="KNO24" i="14" s="1"/>
  <c r="KNS24" i="14" s="1"/>
  <c r="KNW24" i="14" s="1"/>
  <c r="KOA24" i="14" s="1"/>
  <c r="KOE24" i="14" s="1"/>
  <c r="KOI24" i="14" s="1"/>
  <c r="KOM24" i="14" s="1"/>
  <c r="KOQ24" i="14" s="1"/>
  <c r="KOU24" i="14" s="1"/>
  <c r="KOY24" i="14" s="1"/>
  <c r="KPC24" i="14" s="1"/>
  <c r="KPG24" i="14" s="1"/>
  <c r="KPK24" i="14" s="1"/>
  <c r="KPO24" i="14" s="1"/>
  <c r="KPS24" i="14" s="1"/>
  <c r="KPW24" i="14" s="1"/>
  <c r="KQA24" i="14" s="1"/>
  <c r="KQE24" i="14" s="1"/>
  <c r="KQI24" i="14" s="1"/>
  <c r="KQM24" i="14" s="1"/>
  <c r="KQQ24" i="14" s="1"/>
  <c r="KQU24" i="14" s="1"/>
  <c r="KQY24" i="14" s="1"/>
  <c r="KRC24" i="14" s="1"/>
  <c r="KRG24" i="14" s="1"/>
  <c r="KRK24" i="14" s="1"/>
  <c r="KRO24" i="14" s="1"/>
  <c r="KRS24" i="14" s="1"/>
  <c r="KRW24" i="14" s="1"/>
  <c r="KSA24" i="14" s="1"/>
  <c r="KSE24" i="14" s="1"/>
  <c r="KSI24" i="14" s="1"/>
  <c r="KSM24" i="14" s="1"/>
  <c r="KSQ24" i="14" s="1"/>
  <c r="KSU24" i="14" s="1"/>
  <c r="KSY24" i="14" s="1"/>
  <c r="KTC24" i="14" s="1"/>
  <c r="KTG24" i="14" s="1"/>
  <c r="KTK24" i="14" s="1"/>
  <c r="KTO24" i="14" s="1"/>
  <c r="KTS24" i="14" s="1"/>
  <c r="KTW24" i="14" s="1"/>
  <c r="KUA24" i="14" s="1"/>
  <c r="KUE24" i="14" s="1"/>
  <c r="KUI24" i="14" s="1"/>
  <c r="KUM24" i="14" s="1"/>
  <c r="KUQ24" i="14" s="1"/>
  <c r="KUU24" i="14" s="1"/>
  <c r="KUY24" i="14" s="1"/>
  <c r="KVC24" i="14" s="1"/>
  <c r="KVG24" i="14" s="1"/>
  <c r="KVK24" i="14" s="1"/>
  <c r="KVO24" i="14" s="1"/>
  <c r="KVS24" i="14" s="1"/>
  <c r="KVW24" i="14" s="1"/>
  <c r="KWA24" i="14" s="1"/>
  <c r="KWE24" i="14" s="1"/>
  <c r="KWI24" i="14" s="1"/>
  <c r="KWM24" i="14" s="1"/>
  <c r="KWQ24" i="14" s="1"/>
  <c r="KWU24" i="14" s="1"/>
  <c r="KWY24" i="14" s="1"/>
  <c r="KXC24" i="14" s="1"/>
  <c r="KXG24" i="14" s="1"/>
  <c r="KXK24" i="14" s="1"/>
  <c r="KXO24" i="14" s="1"/>
  <c r="KXS24" i="14" s="1"/>
  <c r="KXW24" i="14" s="1"/>
  <c r="KYA24" i="14" s="1"/>
  <c r="KYE24" i="14" s="1"/>
  <c r="KYI24" i="14" s="1"/>
  <c r="KYM24" i="14" s="1"/>
  <c r="KYQ24" i="14" s="1"/>
  <c r="KYU24" i="14" s="1"/>
  <c r="KYY24" i="14" s="1"/>
  <c r="KZC24" i="14" s="1"/>
  <c r="KZG24" i="14" s="1"/>
  <c r="KZK24" i="14" s="1"/>
  <c r="KZO24" i="14" s="1"/>
  <c r="KZS24" i="14" s="1"/>
  <c r="KZW24" i="14" s="1"/>
  <c r="LAA24" i="14" s="1"/>
  <c r="LAE24" i="14" s="1"/>
  <c r="LAI24" i="14" s="1"/>
  <c r="LAM24" i="14" s="1"/>
  <c r="LAQ24" i="14" s="1"/>
  <c r="LAU24" i="14" s="1"/>
  <c r="LAY24" i="14" s="1"/>
  <c r="LBC24" i="14" s="1"/>
  <c r="LBG24" i="14" s="1"/>
  <c r="LBK24" i="14" s="1"/>
  <c r="LBO24" i="14" s="1"/>
  <c r="LBS24" i="14" s="1"/>
  <c r="LBW24" i="14" s="1"/>
  <c r="LCA24" i="14" s="1"/>
  <c r="LCE24" i="14" s="1"/>
  <c r="LCI24" i="14" s="1"/>
  <c r="LCM24" i="14" s="1"/>
  <c r="LCQ24" i="14" s="1"/>
  <c r="LCU24" i="14" s="1"/>
  <c r="LCY24" i="14" s="1"/>
  <c r="LDC24" i="14" s="1"/>
  <c r="LDG24" i="14" s="1"/>
  <c r="LDK24" i="14" s="1"/>
  <c r="LDO24" i="14" s="1"/>
  <c r="LDS24" i="14" s="1"/>
  <c r="LDW24" i="14" s="1"/>
  <c r="LEA24" i="14" s="1"/>
  <c r="LEE24" i="14" s="1"/>
  <c r="LEI24" i="14" s="1"/>
  <c r="LEM24" i="14" s="1"/>
  <c r="LEQ24" i="14" s="1"/>
  <c r="LEU24" i="14" s="1"/>
  <c r="LEY24" i="14" s="1"/>
  <c r="LFC24" i="14" s="1"/>
  <c r="LFG24" i="14" s="1"/>
  <c r="LFK24" i="14" s="1"/>
  <c r="LFO24" i="14" s="1"/>
  <c r="LFS24" i="14" s="1"/>
  <c r="LFW24" i="14" s="1"/>
  <c r="LGA24" i="14" s="1"/>
  <c r="LGE24" i="14" s="1"/>
  <c r="LGI24" i="14" s="1"/>
  <c r="LGM24" i="14" s="1"/>
  <c r="LGQ24" i="14" s="1"/>
  <c r="LGU24" i="14" s="1"/>
  <c r="LGY24" i="14" s="1"/>
  <c r="LHC24" i="14" s="1"/>
  <c r="LHG24" i="14" s="1"/>
  <c r="LHK24" i="14" s="1"/>
  <c r="LHO24" i="14" s="1"/>
  <c r="LHS24" i="14" s="1"/>
  <c r="LHW24" i="14" s="1"/>
  <c r="LIA24" i="14" s="1"/>
  <c r="LIE24" i="14" s="1"/>
  <c r="LII24" i="14" s="1"/>
  <c r="LIM24" i="14" s="1"/>
  <c r="LIQ24" i="14" s="1"/>
  <c r="LIU24" i="14" s="1"/>
  <c r="LIY24" i="14" s="1"/>
  <c r="LJC24" i="14" s="1"/>
  <c r="LJG24" i="14" s="1"/>
  <c r="LJK24" i="14" s="1"/>
  <c r="LJO24" i="14" s="1"/>
  <c r="LJS24" i="14" s="1"/>
  <c r="LJW24" i="14" s="1"/>
  <c r="LKA24" i="14" s="1"/>
  <c r="LKE24" i="14" s="1"/>
  <c r="LKI24" i="14" s="1"/>
  <c r="LKM24" i="14" s="1"/>
  <c r="LKQ24" i="14" s="1"/>
  <c r="LKU24" i="14" s="1"/>
  <c r="LKY24" i="14" s="1"/>
  <c r="LLC24" i="14" s="1"/>
  <c r="LLG24" i="14" s="1"/>
  <c r="LLK24" i="14" s="1"/>
  <c r="LLO24" i="14" s="1"/>
  <c r="LLS24" i="14" s="1"/>
  <c r="LLW24" i="14" s="1"/>
  <c r="LMA24" i="14" s="1"/>
  <c r="LME24" i="14" s="1"/>
  <c r="LMI24" i="14" s="1"/>
  <c r="LMM24" i="14" s="1"/>
  <c r="LMQ24" i="14" s="1"/>
  <c r="LMU24" i="14" s="1"/>
  <c r="LMY24" i="14" s="1"/>
  <c r="LNC24" i="14" s="1"/>
  <c r="LNG24" i="14" s="1"/>
  <c r="LNK24" i="14" s="1"/>
  <c r="LNO24" i="14" s="1"/>
  <c r="LNS24" i="14" s="1"/>
  <c r="LNW24" i="14" s="1"/>
  <c r="LOA24" i="14" s="1"/>
  <c r="LOE24" i="14" s="1"/>
  <c r="LOI24" i="14" s="1"/>
  <c r="LOM24" i="14" s="1"/>
  <c r="LOQ24" i="14" s="1"/>
  <c r="LOU24" i="14" s="1"/>
  <c r="LOY24" i="14" s="1"/>
  <c r="LPC24" i="14" s="1"/>
  <c r="LPG24" i="14" s="1"/>
  <c r="LPK24" i="14" s="1"/>
  <c r="LPO24" i="14" s="1"/>
  <c r="LPS24" i="14" s="1"/>
  <c r="LPW24" i="14" s="1"/>
  <c r="LQA24" i="14" s="1"/>
  <c r="LQE24" i="14" s="1"/>
  <c r="LQI24" i="14" s="1"/>
  <c r="LQM24" i="14" s="1"/>
  <c r="LQQ24" i="14" s="1"/>
  <c r="LQU24" i="14" s="1"/>
  <c r="LQY24" i="14" s="1"/>
  <c r="LRC24" i="14" s="1"/>
  <c r="LRG24" i="14" s="1"/>
  <c r="LRK24" i="14" s="1"/>
  <c r="LRO24" i="14" s="1"/>
  <c r="LRS24" i="14" s="1"/>
  <c r="LRW24" i="14" s="1"/>
  <c r="LSA24" i="14" s="1"/>
  <c r="LSE24" i="14" s="1"/>
  <c r="LSI24" i="14" s="1"/>
  <c r="LSM24" i="14" s="1"/>
  <c r="LSQ24" i="14" s="1"/>
  <c r="LSU24" i="14" s="1"/>
  <c r="LSY24" i="14" s="1"/>
  <c r="LTC24" i="14" s="1"/>
  <c r="LTG24" i="14" s="1"/>
  <c r="LTK24" i="14" s="1"/>
  <c r="LTO24" i="14" s="1"/>
  <c r="LTS24" i="14" s="1"/>
  <c r="LTW24" i="14" s="1"/>
  <c r="LUA24" i="14" s="1"/>
  <c r="LUE24" i="14" s="1"/>
  <c r="LUI24" i="14" s="1"/>
  <c r="LUM24" i="14" s="1"/>
  <c r="LUQ24" i="14" s="1"/>
  <c r="LUU24" i="14" s="1"/>
  <c r="LUY24" i="14" s="1"/>
  <c r="LVC24" i="14" s="1"/>
  <c r="LVG24" i="14" s="1"/>
  <c r="LVK24" i="14" s="1"/>
  <c r="LVO24" i="14" s="1"/>
  <c r="LVS24" i="14" s="1"/>
  <c r="LVW24" i="14" s="1"/>
  <c r="LWA24" i="14" s="1"/>
  <c r="LWE24" i="14" s="1"/>
  <c r="LWI24" i="14" s="1"/>
  <c r="LWM24" i="14" s="1"/>
  <c r="LWQ24" i="14" s="1"/>
  <c r="LWU24" i="14" s="1"/>
  <c r="LWY24" i="14" s="1"/>
  <c r="LXC24" i="14" s="1"/>
  <c r="LXG24" i="14" s="1"/>
  <c r="LXK24" i="14" s="1"/>
  <c r="LXO24" i="14" s="1"/>
  <c r="LXS24" i="14" s="1"/>
  <c r="LXW24" i="14" s="1"/>
  <c r="LYA24" i="14" s="1"/>
  <c r="LYE24" i="14" s="1"/>
  <c r="LYI24" i="14" s="1"/>
  <c r="LYM24" i="14" s="1"/>
  <c r="LYQ24" i="14" s="1"/>
  <c r="LYU24" i="14" s="1"/>
  <c r="LYY24" i="14" s="1"/>
  <c r="LZC24" i="14" s="1"/>
  <c r="LZG24" i="14" s="1"/>
  <c r="LZK24" i="14" s="1"/>
  <c r="LZO24" i="14" s="1"/>
  <c r="LZS24" i="14" s="1"/>
  <c r="LZW24" i="14" s="1"/>
  <c r="MAA24" i="14" s="1"/>
  <c r="MAE24" i="14" s="1"/>
  <c r="MAI24" i="14" s="1"/>
  <c r="MAM24" i="14" s="1"/>
  <c r="MAQ24" i="14" s="1"/>
  <c r="MAU24" i="14" s="1"/>
  <c r="MAY24" i="14" s="1"/>
  <c r="MBC24" i="14" s="1"/>
  <c r="MBG24" i="14" s="1"/>
  <c r="MBK24" i="14" s="1"/>
  <c r="MBO24" i="14" s="1"/>
  <c r="MBS24" i="14" s="1"/>
  <c r="MBW24" i="14" s="1"/>
  <c r="MCA24" i="14" s="1"/>
  <c r="MCE24" i="14" s="1"/>
  <c r="MCI24" i="14" s="1"/>
  <c r="MCM24" i="14" s="1"/>
  <c r="MCQ24" i="14" s="1"/>
  <c r="MCU24" i="14" s="1"/>
  <c r="MCY24" i="14" s="1"/>
  <c r="MDC24" i="14" s="1"/>
  <c r="MDG24" i="14" s="1"/>
  <c r="MDK24" i="14" s="1"/>
  <c r="MDO24" i="14" s="1"/>
  <c r="MDS24" i="14" s="1"/>
  <c r="MDW24" i="14" s="1"/>
  <c r="MEA24" i="14" s="1"/>
  <c r="MEE24" i="14" s="1"/>
  <c r="MEI24" i="14" s="1"/>
  <c r="MEM24" i="14" s="1"/>
  <c r="MEQ24" i="14" s="1"/>
  <c r="MEU24" i="14" s="1"/>
  <c r="MEY24" i="14" s="1"/>
  <c r="MFC24" i="14" s="1"/>
  <c r="MFG24" i="14" s="1"/>
  <c r="MFK24" i="14" s="1"/>
  <c r="MFO24" i="14" s="1"/>
  <c r="MFS24" i="14" s="1"/>
  <c r="MFW24" i="14" s="1"/>
  <c r="MGA24" i="14" s="1"/>
  <c r="MGE24" i="14" s="1"/>
  <c r="MGI24" i="14" s="1"/>
  <c r="MGM24" i="14" s="1"/>
  <c r="MGQ24" i="14" s="1"/>
  <c r="MGU24" i="14" s="1"/>
  <c r="MGY24" i="14" s="1"/>
  <c r="MHC24" i="14" s="1"/>
  <c r="MHG24" i="14" s="1"/>
  <c r="MHK24" i="14" s="1"/>
  <c r="MHO24" i="14" s="1"/>
  <c r="MHS24" i="14" s="1"/>
  <c r="MHW24" i="14" s="1"/>
  <c r="MIA24" i="14" s="1"/>
  <c r="MIE24" i="14" s="1"/>
  <c r="MII24" i="14" s="1"/>
  <c r="MIM24" i="14" s="1"/>
  <c r="MIQ24" i="14" s="1"/>
  <c r="MIU24" i="14" s="1"/>
  <c r="MIY24" i="14" s="1"/>
  <c r="MJC24" i="14" s="1"/>
  <c r="MJG24" i="14" s="1"/>
  <c r="MJK24" i="14" s="1"/>
  <c r="MJO24" i="14" s="1"/>
  <c r="MJS24" i="14" s="1"/>
  <c r="MJW24" i="14" s="1"/>
  <c r="MKA24" i="14" s="1"/>
  <c r="MKE24" i="14" s="1"/>
  <c r="MKI24" i="14" s="1"/>
  <c r="MKM24" i="14" s="1"/>
  <c r="MKQ24" i="14" s="1"/>
  <c r="MKU24" i="14" s="1"/>
  <c r="MKY24" i="14" s="1"/>
  <c r="MLC24" i="14" s="1"/>
  <c r="MLG24" i="14" s="1"/>
  <c r="MLK24" i="14" s="1"/>
  <c r="MLO24" i="14" s="1"/>
  <c r="MLS24" i="14" s="1"/>
  <c r="MLW24" i="14" s="1"/>
  <c r="MMA24" i="14" s="1"/>
  <c r="MME24" i="14" s="1"/>
  <c r="MMI24" i="14" s="1"/>
  <c r="MMM24" i="14" s="1"/>
  <c r="MMQ24" i="14" s="1"/>
  <c r="MMU24" i="14" s="1"/>
  <c r="MMY24" i="14" s="1"/>
  <c r="MNC24" i="14" s="1"/>
  <c r="MNG24" i="14" s="1"/>
  <c r="MNK24" i="14" s="1"/>
  <c r="MNO24" i="14" s="1"/>
  <c r="MNS24" i="14" s="1"/>
  <c r="MNW24" i="14" s="1"/>
  <c r="MOA24" i="14" s="1"/>
  <c r="MOE24" i="14" s="1"/>
  <c r="MOI24" i="14" s="1"/>
  <c r="MOM24" i="14" s="1"/>
  <c r="MOQ24" i="14" s="1"/>
  <c r="MOU24" i="14" s="1"/>
  <c r="MOY24" i="14" s="1"/>
  <c r="MPC24" i="14" s="1"/>
  <c r="MPG24" i="14" s="1"/>
  <c r="MPK24" i="14" s="1"/>
  <c r="MPO24" i="14" s="1"/>
  <c r="MPS24" i="14" s="1"/>
  <c r="MPW24" i="14" s="1"/>
  <c r="MQA24" i="14" s="1"/>
  <c r="MQE24" i="14" s="1"/>
  <c r="MQI24" i="14" s="1"/>
  <c r="MQM24" i="14" s="1"/>
  <c r="MQQ24" i="14" s="1"/>
  <c r="MQU24" i="14" s="1"/>
  <c r="MQY24" i="14" s="1"/>
  <c r="MRC24" i="14" s="1"/>
  <c r="MRG24" i="14" s="1"/>
  <c r="MRK24" i="14" s="1"/>
  <c r="MRO24" i="14" s="1"/>
  <c r="MRS24" i="14" s="1"/>
  <c r="MRW24" i="14" s="1"/>
  <c r="MSA24" i="14" s="1"/>
  <c r="MSE24" i="14" s="1"/>
  <c r="MSI24" i="14" s="1"/>
  <c r="MSM24" i="14" s="1"/>
  <c r="MSQ24" i="14" s="1"/>
  <c r="MSU24" i="14" s="1"/>
  <c r="MSY24" i="14" s="1"/>
  <c r="MTC24" i="14" s="1"/>
  <c r="MTG24" i="14" s="1"/>
  <c r="MTK24" i="14" s="1"/>
  <c r="MTO24" i="14" s="1"/>
  <c r="MTS24" i="14" s="1"/>
  <c r="MTW24" i="14" s="1"/>
  <c r="MUA24" i="14" s="1"/>
  <c r="MUE24" i="14" s="1"/>
  <c r="MUI24" i="14" s="1"/>
  <c r="MUM24" i="14" s="1"/>
  <c r="MUQ24" i="14" s="1"/>
  <c r="MUU24" i="14" s="1"/>
  <c r="MUY24" i="14" s="1"/>
  <c r="MVC24" i="14" s="1"/>
  <c r="MVG24" i="14" s="1"/>
  <c r="MVK24" i="14" s="1"/>
  <c r="MVO24" i="14" s="1"/>
  <c r="MVS24" i="14" s="1"/>
  <c r="MVW24" i="14" s="1"/>
  <c r="MWA24" i="14" s="1"/>
  <c r="MWE24" i="14" s="1"/>
  <c r="MWI24" i="14" s="1"/>
  <c r="MWM24" i="14" s="1"/>
  <c r="MWQ24" i="14" s="1"/>
  <c r="MWU24" i="14" s="1"/>
  <c r="MWY24" i="14" s="1"/>
  <c r="MXC24" i="14" s="1"/>
  <c r="MXG24" i="14" s="1"/>
  <c r="MXK24" i="14" s="1"/>
  <c r="MXO24" i="14" s="1"/>
  <c r="MXS24" i="14" s="1"/>
  <c r="MXW24" i="14" s="1"/>
  <c r="MYA24" i="14" s="1"/>
  <c r="MYE24" i="14" s="1"/>
  <c r="MYI24" i="14" s="1"/>
  <c r="MYM24" i="14" s="1"/>
  <c r="MYQ24" i="14" s="1"/>
  <c r="MYU24" i="14" s="1"/>
  <c r="MYY24" i="14" s="1"/>
  <c r="MZC24" i="14" s="1"/>
  <c r="MZG24" i="14" s="1"/>
  <c r="MZK24" i="14" s="1"/>
  <c r="MZO24" i="14" s="1"/>
  <c r="MZS24" i="14" s="1"/>
  <c r="MZW24" i="14" s="1"/>
  <c r="NAA24" i="14" s="1"/>
  <c r="NAE24" i="14" s="1"/>
  <c r="NAI24" i="14" s="1"/>
  <c r="NAM24" i="14" s="1"/>
  <c r="NAQ24" i="14" s="1"/>
  <c r="NAU24" i="14" s="1"/>
  <c r="NAY24" i="14" s="1"/>
  <c r="NBC24" i="14" s="1"/>
  <c r="NBG24" i="14" s="1"/>
  <c r="NBK24" i="14" s="1"/>
  <c r="NBO24" i="14" s="1"/>
  <c r="NBS24" i="14" s="1"/>
  <c r="NBW24" i="14" s="1"/>
  <c r="NCA24" i="14" s="1"/>
  <c r="NCE24" i="14" s="1"/>
  <c r="NCI24" i="14" s="1"/>
  <c r="NCM24" i="14" s="1"/>
  <c r="NCQ24" i="14" s="1"/>
  <c r="NCU24" i="14" s="1"/>
  <c r="NCY24" i="14" s="1"/>
  <c r="NDC24" i="14" s="1"/>
  <c r="NDG24" i="14" s="1"/>
  <c r="NDK24" i="14" s="1"/>
  <c r="NDO24" i="14" s="1"/>
  <c r="NDS24" i="14" s="1"/>
  <c r="NDW24" i="14" s="1"/>
  <c r="NEA24" i="14" s="1"/>
  <c r="NEE24" i="14" s="1"/>
  <c r="NEI24" i="14" s="1"/>
  <c r="NEM24" i="14" s="1"/>
  <c r="NEQ24" i="14" s="1"/>
  <c r="NEU24" i="14" s="1"/>
  <c r="NEY24" i="14" s="1"/>
  <c r="NFC24" i="14" s="1"/>
  <c r="NFG24" i="14" s="1"/>
  <c r="NFK24" i="14" s="1"/>
  <c r="NFO24" i="14" s="1"/>
  <c r="NFS24" i="14" s="1"/>
  <c r="NFW24" i="14" s="1"/>
  <c r="NGA24" i="14" s="1"/>
  <c r="NGE24" i="14" s="1"/>
  <c r="NGI24" i="14" s="1"/>
  <c r="NGM24" i="14" s="1"/>
  <c r="NGQ24" i="14" s="1"/>
  <c r="NGU24" i="14" s="1"/>
  <c r="NGY24" i="14" s="1"/>
  <c r="NHC24" i="14" s="1"/>
  <c r="NHG24" i="14" s="1"/>
  <c r="NHK24" i="14" s="1"/>
  <c r="NHO24" i="14" s="1"/>
  <c r="NHS24" i="14" s="1"/>
  <c r="NHW24" i="14" s="1"/>
  <c r="NIA24" i="14" s="1"/>
  <c r="NIE24" i="14" s="1"/>
  <c r="NII24" i="14" s="1"/>
  <c r="NIM24" i="14" s="1"/>
  <c r="NIQ24" i="14" s="1"/>
  <c r="NIU24" i="14" s="1"/>
  <c r="NIY24" i="14" s="1"/>
  <c r="NJC24" i="14" s="1"/>
  <c r="NJG24" i="14" s="1"/>
  <c r="NJK24" i="14" s="1"/>
  <c r="NJO24" i="14" s="1"/>
  <c r="NJS24" i="14" s="1"/>
  <c r="NJW24" i="14" s="1"/>
  <c r="NKA24" i="14" s="1"/>
  <c r="NKE24" i="14" s="1"/>
  <c r="NKI24" i="14" s="1"/>
  <c r="NKM24" i="14" s="1"/>
  <c r="NKQ24" i="14" s="1"/>
  <c r="NKU24" i="14" s="1"/>
  <c r="NKY24" i="14" s="1"/>
  <c r="NLC24" i="14" s="1"/>
  <c r="NLG24" i="14" s="1"/>
  <c r="NLK24" i="14" s="1"/>
  <c r="NLO24" i="14" s="1"/>
  <c r="NLS24" i="14" s="1"/>
  <c r="NLW24" i="14" s="1"/>
  <c r="NMA24" i="14" s="1"/>
  <c r="NME24" i="14" s="1"/>
  <c r="NMI24" i="14" s="1"/>
  <c r="NMM24" i="14" s="1"/>
  <c r="NMQ24" i="14" s="1"/>
  <c r="NMU24" i="14" s="1"/>
  <c r="NMY24" i="14" s="1"/>
  <c r="NNC24" i="14" s="1"/>
  <c r="NNG24" i="14" s="1"/>
  <c r="NNK24" i="14" s="1"/>
  <c r="NNO24" i="14" s="1"/>
  <c r="NNS24" i="14" s="1"/>
  <c r="NNW24" i="14" s="1"/>
  <c r="NOA24" i="14" s="1"/>
  <c r="NOE24" i="14" s="1"/>
  <c r="NOI24" i="14" s="1"/>
  <c r="NOM24" i="14" s="1"/>
  <c r="NOQ24" i="14" s="1"/>
  <c r="NOU24" i="14" s="1"/>
  <c r="NOY24" i="14" s="1"/>
  <c r="NPC24" i="14" s="1"/>
  <c r="NPG24" i="14" s="1"/>
  <c r="NPK24" i="14" s="1"/>
  <c r="NPO24" i="14" s="1"/>
  <c r="NPS24" i="14" s="1"/>
  <c r="NPW24" i="14" s="1"/>
  <c r="NQA24" i="14" s="1"/>
  <c r="NQE24" i="14" s="1"/>
  <c r="NQI24" i="14" s="1"/>
  <c r="NQM24" i="14" s="1"/>
  <c r="NQQ24" i="14" s="1"/>
  <c r="NQU24" i="14" s="1"/>
  <c r="NQY24" i="14" s="1"/>
  <c r="NRC24" i="14" s="1"/>
  <c r="NRG24" i="14" s="1"/>
  <c r="NRK24" i="14" s="1"/>
  <c r="NRO24" i="14" s="1"/>
  <c r="NRS24" i="14" s="1"/>
  <c r="NRW24" i="14" s="1"/>
  <c r="NSA24" i="14" s="1"/>
  <c r="NSE24" i="14" s="1"/>
  <c r="NSI24" i="14" s="1"/>
  <c r="NSM24" i="14" s="1"/>
  <c r="NSQ24" i="14" s="1"/>
  <c r="NSU24" i="14" s="1"/>
  <c r="NSY24" i="14" s="1"/>
  <c r="NTC24" i="14" s="1"/>
  <c r="NTG24" i="14" s="1"/>
  <c r="NTK24" i="14" s="1"/>
  <c r="NTO24" i="14" s="1"/>
  <c r="NTS24" i="14" s="1"/>
  <c r="NTW24" i="14" s="1"/>
  <c r="NUA24" i="14" s="1"/>
  <c r="NUE24" i="14" s="1"/>
  <c r="NUI24" i="14" s="1"/>
  <c r="NUM24" i="14" s="1"/>
  <c r="NUQ24" i="14" s="1"/>
  <c r="NUU24" i="14" s="1"/>
  <c r="NUY24" i="14" s="1"/>
  <c r="NVC24" i="14" s="1"/>
  <c r="NVG24" i="14" s="1"/>
  <c r="NVK24" i="14" s="1"/>
  <c r="NVO24" i="14" s="1"/>
  <c r="NVS24" i="14" s="1"/>
  <c r="NVW24" i="14" s="1"/>
  <c r="NWA24" i="14" s="1"/>
  <c r="NWE24" i="14" s="1"/>
  <c r="NWI24" i="14" s="1"/>
  <c r="NWM24" i="14" s="1"/>
  <c r="NWQ24" i="14" s="1"/>
  <c r="NWU24" i="14" s="1"/>
  <c r="NWY24" i="14" s="1"/>
  <c r="NXC24" i="14" s="1"/>
  <c r="NXG24" i="14" s="1"/>
  <c r="NXK24" i="14" s="1"/>
  <c r="NXO24" i="14" s="1"/>
  <c r="NXS24" i="14" s="1"/>
  <c r="NXW24" i="14" s="1"/>
  <c r="NYA24" i="14" s="1"/>
  <c r="NYE24" i="14" s="1"/>
  <c r="NYI24" i="14" s="1"/>
  <c r="NYM24" i="14" s="1"/>
  <c r="NYQ24" i="14" s="1"/>
  <c r="NYU24" i="14" s="1"/>
  <c r="NYY24" i="14" s="1"/>
  <c r="NZC24" i="14" s="1"/>
  <c r="NZG24" i="14" s="1"/>
  <c r="NZK24" i="14" s="1"/>
  <c r="NZO24" i="14" s="1"/>
  <c r="NZS24" i="14" s="1"/>
  <c r="NZW24" i="14" s="1"/>
  <c r="OAA24" i="14" s="1"/>
  <c r="OAE24" i="14" s="1"/>
  <c r="OAI24" i="14" s="1"/>
  <c r="OAM24" i="14" s="1"/>
  <c r="OAQ24" i="14" s="1"/>
  <c r="OAU24" i="14" s="1"/>
  <c r="OAY24" i="14" s="1"/>
  <c r="OBC24" i="14" s="1"/>
  <c r="OBG24" i="14" s="1"/>
  <c r="OBK24" i="14" s="1"/>
  <c r="OBO24" i="14" s="1"/>
  <c r="OBS24" i="14" s="1"/>
  <c r="OBW24" i="14" s="1"/>
  <c r="OCA24" i="14" s="1"/>
  <c r="OCE24" i="14" s="1"/>
  <c r="OCI24" i="14" s="1"/>
  <c r="OCM24" i="14" s="1"/>
  <c r="OCQ24" i="14" s="1"/>
  <c r="OCU24" i="14" s="1"/>
  <c r="OCY24" i="14" s="1"/>
  <c r="ODC24" i="14" s="1"/>
  <c r="ODG24" i="14" s="1"/>
  <c r="ODK24" i="14" s="1"/>
  <c r="ODO24" i="14" s="1"/>
  <c r="ODS24" i="14" s="1"/>
  <c r="ODW24" i="14" s="1"/>
  <c r="OEA24" i="14" s="1"/>
  <c r="OEE24" i="14" s="1"/>
  <c r="OEI24" i="14" s="1"/>
  <c r="OEM24" i="14" s="1"/>
  <c r="OEQ24" i="14" s="1"/>
  <c r="OEU24" i="14" s="1"/>
  <c r="OEY24" i="14" s="1"/>
  <c r="OFC24" i="14" s="1"/>
  <c r="OFG24" i="14" s="1"/>
  <c r="OFK24" i="14" s="1"/>
  <c r="OFO24" i="14" s="1"/>
  <c r="OFS24" i="14" s="1"/>
  <c r="OFW24" i="14" s="1"/>
  <c r="OGA24" i="14" s="1"/>
  <c r="OGE24" i="14" s="1"/>
  <c r="OGI24" i="14" s="1"/>
  <c r="OGM24" i="14" s="1"/>
  <c r="OGQ24" i="14" s="1"/>
  <c r="OGU24" i="14" s="1"/>
  <c r="OGY24" i="14" s="1"/>
  <c r="OHC24" i="14" s="1"/>
  <c r="OHG24" i="14" s="1"/>
  <c r="OHK24" i="14" s="1"/>
  <c r="OHO24" i="14" s="1"/>
  <c r="OHS24" i="14" s="1"/>
  <c r="OHW24" i="14" s="1"/>
  <c r="OIA24" i="14" s="1"/>
  <c r="OIE24" i="14" s="1"/>
  <c r="OII24" i="14" s="1"/>
  <c r="OIM24" i="14" s="1"/>
  <c r="OIQ24" i="14" s="1"/>
  <c r="OIU24" i="14" s="1"/>
  <c r="OIY24" i="14" s="1"/>
  <c r="OJC24" i="14" s="1"/>
  <c r="OJG24" i="14" s="1"/>
  <c r="OJK24" i="14" s="1"/>
  <c r="OJO24" i="14" s="1"/>
  <c r="OJS24" i="14" s="1"/>
  <c r="OJW24" i="14" s="1"/>
  <c r="OKA24" i="14" s="1"/>
  <c r="OKE24" i="14" s="1"/>
  <c r="OKI24" i="14" s="1"/>
  <c r="OKM24" i="14" s="1"/>
  <c r="OKQ24" i="14" s="1"/>
  <c r="OKU24" i="14" s="1"/>
  <c r="OKY24" i="14" s="1"/>
  <c r="OLC24" i="14" s="1"/>
  <c r="OLG24" i="14" s="1"/>
  <c r="OLK24" i="14" s="1"/>
  <c r="OLO24" i="14" s="1"/>
  <c r="OLS24" i="14" s="1"/>
  <c r="OLW24" i="14" s="1"/>
  <c r="OMA24" i="14" s="1"/>
  <c r="OME24" i="14" s="1"/>
  <c r="OMI24" i="14" s="1"/>
  <c r="OMM24" i="14" s="1"/>
  <c r="OMQ24" i="14" s="1"/>
  <c r="OMU24" i="14" s="1"/>
  <c r="OMY24" i="14" s="1"/>
  <c r="ONC24" i="14" s="1"/>
  <c r="ONG24" i="14" s="1"/>
  <c r="ONK24" i="14" s="1"/>
  <c r="ONO24" i="14" s="1"/>
  <c r="ONS24" i="14" s="1"/>
  <c r="ONW24" i="14" s="1"/>
  <c r="OOA24" i="14" s="1"/>
  <c r="OOE24" i="14" s="1"/>
  <c r="OOI24" i="14" s="1"/>
  <c r="OOM24" i="14" s="1"/>
  <c r="OOQ24" i="14" s="1"/>
  <c r="OOU24" i="14" s="1"/>
  <c r="OOY24" i="14" s="1"/>
  <c r="OPC24" i="14" s="1"/>
  <c r="OPG24" i="14" s="1"/>
  <c r="OPK24" i="14" s="1"/>
  <c r="OPO24" i="14" s="1"/>
  <c r="OPS24" i="14" s="1"/>
  <c r="OPW24" i="14" s="1"/>
  <c r="OQA24" i="14" s="1"/>
  <c r="OQE24" i="14" s="1"/>
  <c r="OQI24" i="14" s="1"/>
  <c r="OQM24" i="14" s="1"/>
  <c r="OQQ24" i="14" s="1"/>
  <c r="OQU24" i="14" s="1"/>
  <c r="OQY24" i="14" s="1"/>
  <c r="ORC24" i="14" s="1"/>
  <c r="ORG24" i="14" s="1"/>
  <c r="ORK24" i="14" s="1"/>
  <c r="ORO24" i="14" s="1"/>
  <c r="ORS24" i="14" s="1"/>
  <c r="ORW24" i="14" s="1"/>
  <c r="OSA24" i="14" s="1"/>
  <c r="OSE24" i="14" s="1"/>
  <c r="OSI24" i="14" s="1"/>
  <c r="OSM24" i="14" s="1"/>
  <c r="OSQ24" i="14" s="1"/>
  <c r="OSU24" i="14" s="1"/>
  <c r="OSY24" i="14" s="1"/>
  <c r="OTC24" i="14" s="1"/>
  <c r="OTG24" i="14" s="1"/>
  <c r="OTK24" i="14" s="1"/>
  <c r="OTO24" i="14" s="1"/>
  <c r="OTS24" i="14" s="1"/>
  <c r="OTW24" i="14" s="1"/>
  <c r="OUA24" i="14" s="1"/>
  <c r="OUE24" i="14" s="1"/>
  <c r="OUI24" i="14" s="1"/>
  <c r="OUM24" i="14" s="1"/>
  <c r="OUQ24" i="14" s="1"/>
  <c r="OUU24" i="14" s="1"/>
  <c r="OUY24" i="14" s="1"/>
  <c r="OVC24" i="14" s="1"/>
  <c r="OVG24" i="14" s="1"/>
  <c r="OVK24" i="14" s="1"/>
  <c r="OVO24" i="14" s="1"/>
  <c r="OVS24" i="14" s="1"/>
  <c r="OVW24" i="14" s="1"/>
  <c r="OWA24" i="14" s="1"/>
  <c r="OWE24" i="14" s="1"/>
  <c r="OWI24" i="14" s="1"/>
  <c r="OWM24" i="14" s="1"/>
  <c r="OWQ24" i="14" s="1"/>
  <c r="OWU24" i="14" s="1"/>
  <c r="OWY24" i="14" s="1"/>
  <c r="OXC24" i="14" s="1"/>
  <c r="OXG24" i="14" s="1"/>
  <c r="OXK24" i="14" s="1"/>
  <c r="OXO24" i="14" s="1"/>
  <c r="OXS24" i="14" s="1"/>
  <c r="OXW24" i="14" s="1"/>
  <c r="OYA24" i="14" s="1"/>
  <c r="OYE24" i="14" s="1"/>
  <c r="OYI24" i="14" s="1"/>
  <c r="OYM24" i="14" s="1"/>
  <c r="OYQ24" i="14" s="1"/>
  <c r="OYU24" i="14" s="1"/>
  <c r="OYY24" i="14" s="1"/>
  <c r="OZC24" i="14" s="1"/>
  <c r="OZG24" i="14" s="1"/>
  <c r="OZK24" i="14" s="1"/>
  <c r="OZO24" i="14" s="1"/>
  <c r="OZS24" i="14" s="1"/>
  <c r="OZW24" i="14" s="1"/>
  <c r="PAA24" i="14" s="1"/>
  <c r="PAE24" i="14" s="1"/>
  <c r="PAI24" i="14" s="1"/>
  <c r="PAM24" i="14" s="1"/>
  <c r="PAQ24" i="14" s="1"/>
  <c r="PAU24" i="14" s="1"/>
  <c r="PAY24" i="14" s="1"/>
  <c r="PBC24" i="14" s="1"/>
  <c r="PBG24" i="14" s="1"/>
  <c r="PBK24" i="14" s="1"/>
  <c r="PBO24" i="14" s="1"/>
  <c r="PBS24" i="14" s="1"/>
  <c r="PBW24" i="14" s="1"/>
  <c r="PCA24" i="14" s="1"/>
  <c r="PCE24" i="14" s="1"/>
  <c r="PCI24" i="14" s="1"/>
  <c r="PCM24" i="14" s="1"/>
  <c r="PCQ24" i="14" s="1"/>
  <c r="PCU24" i="14" s="1"/>
  <c r="PCY24" i="14" s="1"/>
  <c r="PDC24" i="14" s="1"/>
  <c r="PDG24" i="14" s="1"/>
  <c r="PDK24" i="14" s="1"/>
  <c r="PDO24" i="14" s="1"/>
  <c r="PDS24" i="14" s="1"/>
  <c r="PDW24" i="14" s="1"/>
  <c r="PEA24" i="14" s="1"/>
  <c r="PEE24" i="14" s="1"/>
  <c r="PEI24" i="14" s="1"/>
  <c r="PEM24" i="14" s="1"/>
  <c r="PEQ24" i="14" s="1"/>
  <c r="PEU24" i="14" s="1"/>
  <c r="PEY24" i="14" s="1"/>
  <c r="PFC24" i="14" s="1"/>
  <c r="PFG24" i="14" s="1"/>
  <c r="PFK24" i="14" s="1"/>
  <c r="PFO24" i="14" s="1"/>
  <c r="PFS24" i="14" s="1"/>
  <c r="PFW24" i="14" s="1"/>
  <c r="PGA24" i="14" s="1"/>
  <c r="PGE24" i="14" s="1"/>
  <c r="PGI24" i="14" s="1"/>
  <c r="PGM24" i="14" s="1"/>
  <c r="PGQ24" i="14" s="1"/>
  <c r="PGU24" i="14" s="1"/>
  <c r="PGY24" i="14" s="1"/>
  <c r="PHC24" i="14" s="1"/>
  <c r="PHG24" i="14" s="1"/>
  <c r="PHK24" i="14" s="1"/>
  <c r="PHO24" i="14" s="1"/>
  <c r="PHS24" i="14" s="1"/>
  <c r="PHW24" i="14" s="1"/>
  <c r="PIA24" i="14" s="1"/>
  <c r="PIE24" i="14" s="1"/>
  <c r="PII24" i="14" s="1"/>
  <c r="PIM24" i="14" s="1"/>
  <c r="PIQ24" i="14" s="1"/>
  <c r="PIU24" i="14" s="1"/>
  <c r="PIY24" i="14" s="1"/>
  <c r="PJC24" i="14" s="1"/>
  <c r="PJG24" i="14" s="1"/>
  <c r="PJK24" i="14" s="1"/>
  <c r="PJO24" i="14" s="1"/>
  <c r="PJS24" i="14" s="1"/>
  <c r="PJW24" i="14" s="1"/>
  <c r="PKA24" i="14" s="1"/>
  <c r="PKE24" i="14" s="1"/>
  <c r="PKI24" i="14" s="1"/>
  <c r="PKM24" i="14" s="1"/>
  <c r="PKQ24" i="14" s="1"/>
  <c r="PKU24" i="14" s="1"/>
  <c r="PKY24" i="14" s="1"/>
  <c r="PLC24" i="14" s="1"/>
  <c r="PLG24" i="14" s="1"/>
  <c r="PLK24" i="14" s="1"/>
  <c r="PLO24" i="14" s="1"/>
  <c r="PLS24" i="14" s="1"/>
  <c r="PLW24" i="14" s="1"/>
  <c r="PMA24" i="14" s="1"/>
  <c r="PME24" i="14" s="1"/>
  <c r="PMI24" i="14" s="1"/>
  <c r="PMM24" i="14" s="1"/>
  <c r="PMQ24" i="14" s="1"/>
  <c r="PMU24" i="14" s="1"/>
  <c r="PMY24" i="14" s="1"/>
  <c r="PNC24" i="14" s="1"/>
  <c r="PNG24" i="14" s="1"/>
  <c r="PNK24" i="14" s="1"/>
  <c r="PNO24" i="14" s="1"/>
  <c r="PNS24" i="14" s="1"/>
  <c r="PNW24" i="14" s="1"/>
  <c r="POA24" i="14" s="1"/>
  <c r="POE24" i="14" s="1"/>
  <c r="POI24" i="14" s="1"/>
  <c r="POM24" i="14" s="1"/>
  <c r="POQ24" i="14" s="1"/>
  <c r="POU24" i="14" s="1"/>
  <c r="POY24" i="14" s="1"/>
  <c r="PPC24" i="14" s="1"/>
  <c r="PPG24" i="14" s="1"/>
  <c r="PPK24" i="14" s="1"/>
  <c r="PPO24" i="14" s="1"/>
  <c r="PPS24" i="14" s="1"/>
  <c r="PPW24" i="14" s="1"/>
  <c r="PQA24" i="14" s="1"/>
  <c r="PQE24" i="14" s="1"/>
  <c r="PQI24" i="14" s="1"/>
  <c r="PQM24" i="14" s="1"/>
  <c r="PQQ24" i="14" s="1"/>
  <c r="PQU24" i="14" s="1"/>
  <c r="PQY24" i="14" s="1"/>
  <c r="PRC24" i="14" s="1"/>
  <c r="PRG24" i="14" s="1"/>
  <c r="PRK24" i="14" s="1"/>
  <c r="PRO24" i="14" s="1"/>
  <c r="PRS24" i="14" s="1"/>
  <c r="PRW24" i="14" s="1"/>
  <c r="PSA24" i="14" s="1"/>
  <c r="PSE24" i="14" s="1"/>
  <c r="PSI24" i="14" s="1"/>
  <c r="PSM24" i="14" s="1"/>
  <c r="PSQ24" i="14" s="1"/>
  <c r="PSU24" i="14" s="1"/>
  <c r="PSY24" i="14" s="1"/>
  <c r="PTC24" i="14" s="1"/>
  <c r="PTG24" i="14" s="1"/>
  <c r="PTK24" i="14" s="1"/>
  <c r="PTO24" i="14" s="1"/>
  <c r="PTS24" i="14" s="1"/>
  <c r="PTW24" i="14" s="1"/>
  <c r="PUA24" i="14" s="1"/>
  <c r="PUE24" i="14" s="1"/>
  <c r="PUI24" i="14" s="1"/>
  <c r="PUM24" i="14" s="1"/>
  <c r="PUQ24" i="14" s="1"/>
  <c r="PUU24" i="14" s="1"/>
  <c r="PUY24" i="14" s="1"/>
  <c r="PVC24" i="14" s="1"/>
  <c r="PVG24" i="14" s="1"/>
  <c r="PVK24" i="14" s="1"/>
  <c r="PVO24" i="14" s="1"/>
  <c r="PVS24" i="14" s="1"/>
  <c r="PVW24" i="14" s="1"/>
  <c r="PWA24" i="14" s="1"/>
  <c r="PWE24" i="14" s="1"/>
  <c r="PWI24" i="14" s="1"/>
  <c r="PWM24" i="14" s="1"/>
  <c r="PWQ24" i="14" s="1"/>
  <c r="PWU24" i="14" s="1"/>
  <c r="PWY24" i="14" s="1"/>
  <c r="PXC24" i="14" s="1"/>
  <c r="PXG24" i="14" s="1"/>
  <c r="PXK24" i="14" s="1"/>
  <c r="PXO24" i="14" s="1"/>
  <c r="PXS24" i="14" s="1"/>
  <c r="PXW24" i="14" s="1"/>
  <c r="PYA24" i="14" s="1"/>
  <c r="PYE24" i="14" s="1"/>
  <c r="PYI24" i="14" s="1"/>
  <c r="PYM24" i="14" s="1"/>
  <c r="PYQ24" i="14" s="1"/>
  <c r="PYU24" i="14" s="1"/>
  <c r="PYY24" i="14" s="1"/>
  <c r="PZC24" i="14" s="1"/>
  <c r="PZG24" i="14" s="1"/>
  <c r="PZK24" i="14" s="1"/>
  <c r="PZO24" i="14" s="1"/>
  <c r="PZS24" i="14" s="1"/>
  <c r="PZW24" i="14" s="1"/>
  <c r="QAA24" i="14" s="1"/>
  <c r="QAE24" i="14" s="1"/>
  <c r="QAI24" i="14" s="1"/>
  <c r="QAM24" i="14" s="1"/>
  <c r="QAQ24" i="14" s="1"/>
  <c r="QAU24" i="14" s="1"/>
  <c r="QAY24" i="14" s="1"/>
  <c r="QBC24" i="14" s="1"/>
  <c r="QBG24" i="14" s="1"/>
  <c r="QBK24" i="14" s="1"/>
  <c r="QBO24" i="14" s="1"/>
  <c r="QBS24" i="14" s="1"/>
  <c r="QBW24" i="14" s="1"/>
  <c r="QCA24" i="14" s="1"/>
  <c r="QCE24" i="14" s="1"/>
  <c r="QCI24" i="14" s="1"/>
  <c r="QCM24" i="14" s="1"/>
  <c r="QCQ24" i="14" s="1"/>
  <c r="QCU24" i="14" s="1"/>
  <c r="QCY24" i="14" s="1"/>
  <c r="QDC24" i="14" s="1"/>
  <c r="QDG24" i="14" s="1"/>
  <c r="QDK24" i="14" s="1"/>
  <c r="QDO24" i="14" s="1"/>
  <c r="QDS24" i="14" s="1"/>
  <c r="QDW24" i="14" s="1"/>
  <c r="QEA24" i="14" s="1"/>
  <c r="QEE24" i="14" s="1"/>
  <c r="QEI24" i="14" s="1"/>
  <c r="QEM24" i="14" s="1"/>
  <c r="QEQ24" i="14" s="1"/>
  <c r="QEU24" i="14" s="1"/>
  <c r="QEY24" i="14" s="1"/>
  <c r="QFC24" i="14" s="1"/>
  <c r="QFG24" i="14" s="1"/>
  <c r="QFK24" i="14" s="1"/>
  <c r="QFO24" i="14" s="1"/>
  <c r="QFS24" i="14" s="1"/>
  <c r="QFW24" i="14" s="1"/>
  <c r="QGA24" i="14" s="1"/>
  <c r="QGE24" i="14" s="1"/>
  <c r="QGI24" i="14" s="1"/>
  <c r="QGM24" i="14" s="1"/>
  <c r="QGQ24" i="14" s="1"/>
  <c r="QGU24" i="14" s="1"/>
  <c r="QGY24" i="14" s="1"/>
  <c r="QHC24" i="14" s="1"/>
  <c r="QHG24" i="14" s="1"/>
  <c r="QHK24" i="14" s="1"/>
  <c r="QHO24" i="14" s="1"/>
  <c r="QHS24" i="14" s="1"/>
  <c r="QHW24" i="14" s="1"/>
  <c r="QIA24" i="14" s="1"/>
  <c r="QIE24" i="14" s="1"/>
  <c r="QII24" i="14" s="1"/>
  <c r="QIM24" i="14" s="1"/>
  <c r="QIQ24" i="14" s="1"/>
  <c r="QIU24" i="14" s="1"/>
  <c r="QIY24" i="14" s="1"/>
  <c r="QJC24" i="14" s="1"/>
  <c r="QJG24" i="14" s="1"/>
  <c r="QJK24" i="14" s="1"/>
  <c r="QJO24" i="14" s="1"/>
  <c r="QJS24" i="14" s="1"/>
  <c r="QJW24" i="14" s="1"/>
  <c r="QKA24" i="14" s="1"/>
  <c r="QKE24" i="14" s="1"/>
  <c r="QKI24" i="14" s="1"/>
  <c r="QKM24" i="14" s="1"/>
  <c r="QKQ24" i="14" s="1"/>
  <c r="QKU24" i="14" s="1"/>
  <c r="QKY24" i="14" s="1"/>
  <c r="QLC24" i="14" s="1"/>
  <c r="QLG24" i="14" s="1"/>
  <c r="QLK24" i="14" s="1"/>
  <c r="QLO24" i="14" s="1"/>
  <c r="QLS24" i="14" s="1"/>
  <c r="QLW24" i="14" s="1"/>
  <c r="QMA24" i="14" s="1"/>
  <c r="QME24" i="14" s="1"/>
  <c r="QMI24" i="14" s="1"/>
  <c r="QMM24" i="14" s="1"/>
  <c r="QMQ24" i="14" s="1"/>
  <c r="QMU24" i="14" s="1"/>
  <c r="QMY24" i="14" s="1"/>
  <c r="QNC24" i="14" s="1"/>
  <c r="QNG24" i="14" s="1"/>
  <c r="QNK24" i="14" s="1"/>
  <c r="QNO24" i="14" s="1"/>
  <c r="QNS24" i="14" s="1"/>
  <c r="QNW24" i="14" s="1"/>
  <c r="QOA24" i="14" s="1"/>
  <c r="QOE24" i="14" s="1"/>
  <c r="QOI24" i="14" s="1"/>
  <c r="QOM24" i="14" s="1"/>
  <c r="QOQ24" i="14" s="1"/>
  <c r="QOU24" i="14" s="1"/>
  <c r="QOY24" i="14" s="1"/>
  <c r="QPC24" i="14" s="1"/>
  <c r="QPG24" i="14" s="1"/>
  <c r="QPK24" i="14" s="1"/>
  <c r="QPO24" i="14" s="1"/>
  <c r="QPS24" i="14" s="1"/>
  <c r="QPW24" i="14" s="1"/>
  <c r="QQA24" i="14" s="1"/>
  <c r="QQE24" i="14" s="1"/>
  <c r="QQI24" i="14" s="1"/>
  <c r="QQM24" i="14" s="1"/>
  <c r="QQQ24" i="14" s="1"/>
  <c r="QQU24" i="14" s="1"/>
  <c r="QQY24" i="14" s="1"/>
  <c r="QRC24" i="14" s="1"/>
  <c r="QRG24" i="14" s="1"/>
  <c r="QRK24" i="14" s="1"/>
  <c r="QRO24" i="14" s="1"/>
  <c r="QRS24" i="14" s="1"/>
  <c r="QRW24" i="14" s="1"/>
  <c r="QSA24" i="14" s="1"/>
  <c r="QSE24" i="14" s="1"/>
  <c r="QSI24" i="14" s="1"/>
  <c r="QSM24" i="14" s="1"/>
  <c r="QSQ24" i="14" s="1"/>
  <c r="QSU24" i="14" s="1"/>
  <c r="QSY24" i="14" s="1"/>
  <c r="QTC24" i="14" s="1"/>
  <c r="QTG24" i="14" s="1"/>
  <c r="QTK24" i="14" s="1"/>
  <c r="QTO24" i="14" s="1"/>
  <c r="QTS24" i="14" s="1"/>
  <c r="QTW24" i="14" s="1"/>
  <c r="QUA24" i="14" s="1"/>
  <c r="QUE24" i="14" s="1"/>
  <c r="QUI24" i="14" s="1"/>
  <c r="QUM24" i="14" s="1"/>
  <c r="QUQ24" i="14" s="1"/>
  <c r="QUU24" i="14" s="1"/>
  <c r="QUY24" i="14" s="1"/>
  <c r="QVC24" i="14" s="1"/>
  <c r="QVG24" i="14" s="1"/>
  <c r="QVK24" i="14" s="1"/>
  <c r="QVO24" i="14" s="1"/>
  <c r="QVS24" i="14" s="1"/>
  <c r="QVW24" i="14" s="1"/>
  <c r="QWA24" i="14" s="1"/>
  <c r="QWE24" i="14" s="1"/>
  <c r="QWI24" i="14" s="1"/>
  <c r="QWM24" i="14" s="1"/>
  <c r="QWQ24" i="14" s="1"/>
  <c r="QWU24" i="14" s="1"/>
  <c r="QWY24" i="14" s="1"/>
  <c r="QXC24" i="14" s="1"/>
  <c r="QXG24" i="14" s="1"/>
  <c r="QXK24" i="14" s="1"/>
  <c r="QXO24" i="14" s="1"/>
  <c r="QXS24" i="14" s="1"/>
  <c r="QXW24" i="14" s="1"/>
  <c r="QYA24" i="14" s="1"/>
  <c r="QYE24" i="14" s="1"/>
  <c r="QYI24" i="14" s="1"/>
  <c r="QYM24" i="14" s="1"/>
  <c r="QYQ24" i="14" s="1"/>
  <c r="QYU24" i="14" s="1"/>
  <c r="QYY24" i="14" s="1"/>
  <c r="QZC24" i="14" s="1"/>
  <c r="QZG24" i="14" s="1"/>
  <c r="QZK24" i="14" s="1"/>
  <c r="QZO24" i="14" s="1"/>
  <c r="QZS24" i="14" s="1"/>
  <c r="QZW24" i="14" s="1"/>
  <c r="RAA24" i="14" s="1"/>
  <c r="RAE24" i="14" s="1"/>
  <c r="RAI24" i="14" s="1"/>
  <c r="RAM24" i="14" s="1"/>
  <c r="RAQ24" i="14" s="1"/>
  <c r="RAU24" i="14" s="1"/>
  <c r="RAY24" i="14" s="1"/>
  <c r="RBC24" i="14" s="1"/>
  <c r="RBG24" i="14" s="1"/>
  <c r="RBK24" i="14" s="1"/>
  <c r="RBO24" i="14" s="1"/>
  <c r="RBS24" i="14" s="1"/>
  <c r="RBW24" i="14" s="1"/>
  <c r="RCA24" i="14" s="1"/>
  <c r="RCE24" i="14" s="1"/>
  <c r="RCI24" i="14" s="1"/>
  <c r="RCM24" i="14" s="1"/>
  <c r="RCQ24" i="14" s="1"/>
  <c r="RCU24" i="14" s="1"/>
  <c r="RCY24" i="14" s="1"/>
  <c r="RDC24" i="14" s="1"/>
  <c r="RDG24" i="14" s="1"/>
  <c r="RDK24" i="14" s="1"/>
  <c r="RDO24" i="14" s="1"/>
  <c r="RDS24" i="14" s="1"/>
  <c r="RDW24" i="14" s="1"/>
  <c r="REA24" i="14" s="1"/>
  <c r="REE24" i="14" s="1"/>
  <c r="REI24" i="14" s="1"/>
  <c r="REM24" i="14" s="1"/>
  <c r="REQ24" i="14" s="1"/>
  <c r="REU24" i="14" s="1"/>
  <c r="REY24" i="14" s="1"/>
  <c r="RFC24" i="14" s="1"/>
  <c r="RFG24" i="14" s="1"/>
  <c r="RFK24" i="14" s="1"/>
  <c r="RFO24" i="14" s="1"/>
  <c r="RFS24" i="14" s="1"/>
  <c r="RFW24" i="14" s="1"/>
  <c r="RGA24" i="14" s="1"/>
  <c r="RGE24" i="14" s="1"/>
  <c r="RGI24" i="14" s="1"/>
  <c r="RGM24" i="14" s="1"/>
  <c r="RGQ24" i="14" s="1"/>
  <c r="RGU24" i="14" s="1"/>
  <c r="RGY24" i="14" s="1"/>
  <c r="RHC24" i="14" s="1"/>
  <c r="RHG24" i="14" s="1"/>
  <c r="RHK24" i="14" s="1"/>
  <c r="RHO24" i="14" s="1"/>
  <c r="RHS24" i="14" s="1"/>
  <c r="RHW24" i="14" s="1"/>
  <c r="RIA24" i="14" s="1"/>
  <c r="RIE24" i="14" s="1"/>
  <c r="RII24" i="14" s="1"/>
  <c r="RIM24" i="14" s="1"/>
  <c r="RIQ24" i="14" s="1"/>
  <c r="RIU24" i="14" s="1"/>
  <c r="RIY24" i="14" s="1"/>
  <c r="RJC24" i="14" s="1"/>
  <c r="RJG24" i="14" s="1"/>
  <c r="RJK24" i="14" s="1"/>
  <c r="RJO24" i="14" s="1"/>
  <c r="RJS24" i="14" s="1"/>
  <c r="RJW24" i="14" s="1"/>
  <c r="RKA24" i="14" s="1"/>
  <c r="RKE24" i="14" s="1"/>
  <c r="RKI24" i="14" s="1"/>
  <c r="RKM24" i="14" s="1"/>
  <c r="RKQ24" i="14" s="1"/>
  <c r="RKU24" i="14" s="1"/>
  <c r="RKY24" i="14" s="1"/>
  <c r="RLC24" i="14" s="1"/>
  <c r="RLG24" i="14" s="1"/>
  <c r="RLK24" i="14" s="1"/>
  <c r="RLO24" i="14" s="1"/>
  <c r="RLS24" i="14" s="1"/>
  <c r="RLW24" i="14" s="1"/>
  <c r="RMA24" i="14" s="1"/>
  <c r="RME24" i="14" s="1"/>
  <c r="RMI24" i="14" s="1"/>
  <c r="RMM24" i="14" s="1"/>
  <c r="RMQ24" i="14" s="1"/>
  <c r="RMU24" i="14" s="1"/>
  <c r="RMY24" i="14" s="1"/>
  <c r="RNC24" i="14" s="1"/>
  <c r="RNG24" i="14" s="1"/>
  <c r="RNK24" i="14" s="1"/>
  <c r="RNO24" i="14" s="1"/>
  <c r="RNS24" i="14" s="1"/>
  <c r="RNW24" i="14" s="1"/>
  <c r="ROA24" i="14" s="1"/>
  <c r="ROE24" i="14" s="1"/>
  <c r="ROI24" i="14" s="1"/>
  <c r="ROM24" i="14" s="1"/>
  <c r="ROQ24" i="14" s="1"/>
  <c r="ROU24" i="14" s="1"/>
  <c r="ROY24" i="14" s="1"/>
  <c r="RPC24" i="14" s="1"/>
  <c r="RPG24" i="14" s="1"/>
  <c r="RPK24" i="14" s="1"/>
  <c r="RPO24" i="14" s="1"/>
  <c r="RPS24" i="14" s="1"/>
  <c r="RPW24" i="14" s="1"/>
  <c r="RQA24" i="14" s="1"/>
  <c r="RQE24" i="14" s="1"/>
  <c r="RQI24" i="14" s="1"/>
  <c r="RQM24" i="14" s="1"/>
  <c r="RQQ24" i="14" s="1"/>
  <c r="RQU24" i="14" s="1"/>
  <c r="RQY24" i="14" s="1"/>
  <c r="RRC24" i="14" s="1"/>
  <c r="RRG24" i="14" s="1"/>
  <c r="RRK24" i="14" s="1"/>
  <c r="RRO24" i="14" s="1"/>
  <c r="RRS24" i="14" s="1"/>
  <c r="RRW24" i="14" s="1"/>
  <c r="RSA24" i="14" s="1"/>
  <c r="RSE24" i="14" s="1"/>
  <c r="RSI24" i="14" s="1"/>
  <c r="RSM24" i="14" s="1"/>
  <c r="RSQ24" i="14" s="1"/>
  <c r="RSU24" i="14" s="1"/>
  <c r="RSY24" i="14" s="1"/>
  <c r="RTC24" i="14" s="1"/>
  <c r="RTG24" i="14" s="1"/>
  <c r="RTK24" i="14" s="1"/>
  <c r="RTO24" i="14" s="1"/>
  <c r="RTS24" i="14" s="1"/>
  <c r="RTW24" i="14" s="1"/>
  <c r="RUA24" i="14" s="1"/>
  <c r="RUE24" i="14" s="1"/>
  <c r="RUI24" i="14" s="1"/>
  <c r="RUM24" i="14" s="1"/>
  <c r="RUQ24" i="14" s="1"/>
  <c r="RUU24" i="14" s="1"/>
  <c r="RUY24" i="14" s="1"/>
  <c r="RVC24" i="14" s="1"/>
  <c r="RVG24" i="14" s="1"/>
  <c r="RVK24" i="14" s="1"/>
  <c r="RVO24" i="14" s="1"/>
  <c r="RVS24" i="14" s="1"/>
  <c r="RVW24" i="14" s="1"/>
  <c r="RWA24" i="14" s="1"/>
  <c r="RWE24" i="14" s="1"/>
  <c r="RWI24" i="14" s="1"/>
  <c r="RWM24" i="14" s="1"/>
  <c r="RWQ24" i="14" s="1"/>
  <c r="RWU24" i="14" s="1"/>
  <c r="RWY24" i="14" s="1"/>
  <c r="RXC24" i="14" s="1"/>
  <c r="RXG24" i="14" s="1"/>
  <c r="RXK24" i="14" s="1"/>
  <c r="RXO24" i="14" s="1"/>
  <c r="RXS24" i="14" s="1"/>
  <c r="RXW24" i="14" s="1"/>
  <c r="RYA24" i="14" s="1"/>
  <c r="RYE24" i="14" s="1"/>
  <c r="RYI24" i="14" s="1"/>
  <c r="RYM24" i="14" s="1"/>
  <c r="RYQ24" i="14" s="1"/>
  <c r="RYU24" i="14" s="1"/>
  <c r="RYY24" i="14" s="1"/>
  <c r="RZC24" i="14" s="1"/>
  <c r="RZG24" i="14" s="1"/>
  <c r="RZK24" i="14" s="1"/>
  <c r="RZO24" i="14" s="1"/>
  <c r="RZS24" i="14" s="1"/>
  <c r="RZW24" i="14" s="1"/>
  <c r="SAA24" i="14" s="1"/>
  <c r="SAE24" i="14" s="1"/>
  <c r="SAI24" i="14" s="1"/>
  <c r="SAM24" i="14" s="1"/>
  <c r="SAQ24" i="14" s="1"/>
  <c r="SAU24" i="14" s="1"/>
  <c r="SAY24" i="14" s="1"/>
  <c r="SBC24" i="14" s="1"/>
  <c r="SBG24" i="14" s="1"/>
  <c r="SBK24" i="14" s="1"/>
  <c r="SBO24" i="14" s="1"/>
  <c r="SBS24" i="14" s="1"/>
  <c r="SBW24" i="14" s="1"/>
  <c r="SCA24" i="14" s="1"/>
  <c r="SCE24" i="14" s="1"/>
  <c r="SCI24" i="14" s="1"/>
  <c r="SCM24" i="14" s="1"/>
  <c r="SCQ24" i="14" s="1"/>
  <c r="SCU24" i="14" s="1"/>
  <c r="SCY24" i="14" s="1"/>
  <c r="SDC24" i="14" s="1"/>
  <c r="SDG24" i="14" s="1"/>
  <c r="SDK24" i="14" s="1"/>
  <c r="SDO24" i="14" s="1"/>
  <c r="SDS24" i="14" s="1"/>
  <c r="SDW24" i="14" s="1"/>
  <c r="SEA24" i="14" s="1"/>
  <c r="SEE24" i="14" s="1"/>
  <c r="SEI24" i="14" s="1"/>
  <c r="SEM24" i="14" s="1"/>
  <c r="SEQ24" i="14" s="1"/>
  <c r="SEU24" i="14" s="1"/>
  <c r="SEY24" i="14" s="1"/>
  <c r="SFC24" i="14" s="1"/>
  <c r="SFG24" i="14" s="1"/>
  <c r="SFK24" i="14" s="1"/>
  <c r="SFO24" i="14" s="1"/>
  <c r="SFS24" i="14" s="1"/>
  <c r="SFW24" i="14" s="1"/>
  <c r="SGA24" i="14" s="1"/>
  <c r="SGE24" i="14" s="1"/>
  <c r="SGI24" i="14" s="1"/>
  <c r="SGM24" i="14" s="1"/>
  <c r="SGQ24" i="14" s="1"/>
  <c r="SGU24" i="14" s="1"/>
  <c r="SGY24" i="14" s="1"/>
  <c r="SHC24" i="14" s="1"/>
  <c r="SHG24" i="14" s="1"/>
  <c r="SHK24" i="14" s="1"/>
  <c r="SHO24" i="14" s="1"/>
  <c r="SHS24" i="14" s="1"/>
  <c r="SHW24" i="14" s="1"/>
  <c r="SIA24" i="14" s="1"/>
  <c r="SIE24" i="14" s="1"/>
  <c r="SII24" i="14" s="1"/>
  <c r="SIM24" i="14" s="1"/>
  <c r="SIQ24" i="14" s="1"/>
  <c r="SIU24" i="14" s="1"/>
  <c r="SIY24" i="14" s="1"/>
  <c r="SJC24" i="14" s="1"/>
  <c r="SJG24" i="14" s="1"/>
  <c r="SJK24" i="14" s="1"/>
  <c r="SJO24" i="14" s="1"/>
  <c r="SJS24" i="14" s="1"/>
  <c r="SJW24" i="14" s="1"/>
  <c r="SKA24" i="14" s="1"/>
  <c r="SKE24" i="14" s="1"/>
  <c r="SKI24" i="14" s="1"/>
  <c r="SKM24" i="14" s="1"/>
  <c r="SKQ24" i="14" s="1"/>
  <c r="SKU24" i="14" s="1"/>
  <c r="SKY24" i="14" s="1"/>
  <c r="SLC24" i="14" s="1"/>
  <c r="SLG24" i="14" s="1"/>
  <c r="SLK24" i="14" s="1"/>
  <c r="SLO24" i="14" s="1"/>
  <c r="SLS24" i="14" s="1"/>
  <c r="SLW24" i="14" s="1"/>
  <c r="SMA24" i="14" s="1"/>
  <c r="SME24" i="14" s="1"/>
  <c r="SMI24" i="14" s="1"/>
  <c r="SMM24" i="14" s="1"/>
  <c r="SMQ24" i="14" s="1"/>
  <c r="SMU24" i="14" s="1"/>
  <c r="SMY24" i="14" s="1"/>
  <c r="SNC24" i="14" s="1"/>
  <c r="SNG24" i="14" s="1"/>
  <c r="SNK24" i="14" s="1"/>
  <c r="SNO24" i="14" s="1"/>
  <c r="SNS24" i="14" s="1"/>
  <c r="SNW24" i="14" s="1"/>
  <c r="SOA24" i="14" s="1"/>
  <c r="SOE24" i="14" s="1"/>
  <c r="SOI24" i="14" s="1"/>
  <c r="SOM24" i="14" s="1"/>
  <c r="SOQ24" i="14" s="1"/>
  <c r="SOU24" i="14" s="1"/>
  <c r="SOY24" i="14" s="1"/>
  <c r="SPC24" i="14" s="1"/>
  <c r="SPG24" i="14" s="1"/>
  <c r="SPK24" i="14" s="1"/>
  <c r="SPO24" i="14" s="1"/>
  <c r="SPS24" i="14" s="1"/>
  <c r="SPW24" i="14" s="1"/>
  <c r="SQA24" i="14" s="1"/>
  <c r="SQE24" i="14" s="1"/>
  <c r="SQI24" i="14" s="1"/>
  <c r="SQM24" i="14" s="1"/>
  <c r="SQQ24" i="14" s="1"/>
  <c r="SQU24" i="14" s="1"/>
  <c r="SQY24" i="14" s="1"/>
  <c r="SRC24" i="14" s="1"/>
  <c r="SRG24" i="14" s="1"/>
  <c r="SRK24" i="14" s="1"/>
  <c r="SRO24" i="14" s="1"/>
  <c r="SRS24" i="14" s="1"/>
  <c r="SRW24" i="14" s="1"/>
  <c r="SSA24" i="14" s="1"/>
  <c r="SSE24" i="14" s="1"/>
  <c r="SSI24" i="14" s="1"/>
  <c r="SSM24" i="14" s="1"/>
  <c r="SSQ24" i="14" s="1"/>
  <c r="SSU24" i="14" s="1"/>
  <c r="SSY24" i="14" s="1"/>
  <c r="STC24" i="14" s="1"/>
  <c r="STG24" i="14" s="1"/>
  <c r="STK24" i="14" s="1"/>
  <c r="STO24" i="14" s="1"/>
  <c r="STS24" i="14" s="1"/>
  <c r="STW24" i="14" s="1"/>
  <c r="SUA24" i="14" s="1"/>
  <c r="SUE24" i="14" s="1"/>
  <c r="SUI24" i="14" s="1"/>
  <c r="SUM24" i="14" s="1"/>
  <c r="SUQ24" i="14" s="1"/>
  <c r="SUU24" i="14" s="1"/>
  <c r="SUY24" i="14" s="1"/>
  <c r="SVC24" i="14" s="1"/>
  <c r="SVG24" i="14" s="1"/>
  <c r="SVK24" i="14" s="1"/>
  <c r="SVO24" i="14" s="1"/>
  <c r="SVS24" i="14" s="1"/>
  <c r="SVW24" i="14" s="1"/>
  <c r="SWA24" i="14" s="1"/>
  <c r="SWE24" i="14" s="1"/>
  <c r="SWI24" i="14" s="1"/>
  <c r="SWM24" i="14" s="1"/>
  <c r="SWQ24" i="14" s="1"/>
  <c r="SWU24" i="14" s="1"/>
  <c r="SWY24" i="14" s="1"/>
  <c r="SXC24" i="14" s="1"/>
  <c r="SXG24" i="14" s="1"/>
  <c r="SXK24" i="14" s="1"/>
  <c r="SXO24" i="14" s="1"/>
  <c r="SXS24" i="14" s="1"/>
  <c r="SXW24" i="14" s="1"/>
  <c r="SYA24" i="14" s="1"/>
  <c r="SYE24" i="14" s="1"/>
  <c r="SYI24" i="14" s="1"/>
  <c r="SYM24" i="14" s="1"/>
  <c r="SYQ24" i="14" s="1"/>
  <c r="SYU24" i="14" s="1"/>
  <c r="SYY24" i="14" s="1"/>
  <c r="SZC24" i="14" s="1"/>
  <c r="SZG24" i="14" s="1"/>
  <c r="SZK24" i="14" s="1"/>
  <c r="SZO24" i="14" s="1"/>
  <c r="SZS24" i="14" s="1"/>
  <c r="SZW24" i="14" s="1"/>
  <c r="TAA24" i="14" s="1"/>
  <c r="TAE24" i="14" s="1"/>
  <c r="TAI24" i="14" s="1"/>
  <c r="TAM24" i="14" s="1"/>
  <c r="TAQ24" i="14" s="1"/>
  <c r="TAU24" i="14" s="1"/>
  <c r="TAY24" i="14" s="1"/>
  <c r="TBC24" i="14" s="1"/>
  <c r="TBG24" i="14" s="1"/>
  <c r="TBK24" i="14" s="1"/>
  <c r="TBO24" i="14" s="1"/>
  <c r="TBS24" i="14" s="1"/>
  <c r="TBW24" i="14" s="1"/>
  <c r="TCA24" i="14" s="1"/>
  <c r="TCE24" i="14" s="1"/>
  <c r="TCI24" i="14" s="1"/>
  <c r="TCM24" i="14" s="1"/>
  <c r="TCQ24" i="14" s="1"/>
  <c r="TCU24" i="14" s="1"/>
  <c r="TCY24" i="14" s="1"/>
  <c r="TDC24" i="14" s="1"/>
  <c r="TDG24" i="14" s="1"/>
  <c r="TDK24" i="14" s="1"/>
  <c r="TDO24" i="14" s="1"/>
  <c r="TDS24" i="14" s="1"/>
  <c r="TDW24" i="14" s="1"/>
  <c r="TEA24" i="14" s="1"/>
  <c r="TEE24" i="14" s="1"/>
  <c r="TEI24" i="14" s="1"/>
  <c r="TEM24" i="14" s="1"/>
  <c r="TEQ24" i="14" s="1"/>
  <c r="TEU24" i="14" s="1"/>
  <c r="TEY24" i="14" s="1"/>
  <c r="TFC24" i="14" s="1"/>
  <c r="TFG24" i="14" s="1"/>
  <c r="TFK24" i="14" s="1"/>
  <c r="TFO24" i="14" s="1"/>
  <c r="TFS24" i="14" s="1"/>
  <c r="TFW24" i="14" s="1"/>
  <c r="TGA24" i="14" s="1"/>
  <c r="TGE24" i="14" s="1"/>
  <c r="TGI24" i="14" s="1"/>
  <c r="TGM24" i="14" s="1"/>
  <c r="TGQ24" i="14" s="1"/>
  <c r="TGU24" i="14" s="1"/>
  <c r="TGY24" i="14" s="1"/>
  <c r="THC24" i="14" s="1"/>
  <c r="THG24" i="14" s="1"/>
  <c r="THK24" i="14" s="1"/>
  <c r="THO24" i="14" s="1"/>
  <c r="THS24" i="14" s="1"/>
  <c r="THW24" i="14" s="1"/>
  <c r="TIA24" i="14" s="1"/>
  <c r="TIE24" i="14" s="1"/>
  <c r="TII24" i="14" s="1"/>
  <c r="TIM24" i="14" s="1"/>
  <c r="TIQ24" i="14" s="1"/>
  <c r="TIU24" i="14" s="1"/>
  <c r="TIY24" i="14" s="1"/>
  <c r="TJC24" i="14" s="1"/>
  <c r="TJG24" i="14" s="1"/>
  <c r="TJK24" i="14" s="1"/>
  <c r="TJO24" i="14" s="1"/>
  <c r="TJS24" i="14" s="1"/>
  <c r="TJW24" i="14" s="1"/>
  <c r="TKA24" i="14" s="1"/>
  <c r="TKE24" i="14" s="1"/>
  <c r="TKI24" i="14" s="1"/>
  <c r="TKM24" i="14" s="1"/>
  <c r="TKQ24" i="14" s="1"/>
  <c r="TKU24" i="14" s="1"/>
  <c r="TKY24" i="14" s="1"/>
  <c r="TLC24" i="14" s="1"/>
  <c r="TLG24" i="14" s="1"/>
  <c r="TLK24" i="14" s="1"/>
  <c r="TLO24" i="14" s="1"/>
  <c r="TLS24" i="14" s="1"/>
  <c r="TLW24" i="14" s="1"/>
  <c r="TMA24" i="14" s="1"/>
  <c r="TME24" i="14" s="1"/>
  <c r="TMI24" i="14" s="1"/>
  <c r="TMM24" i="14" s="1"/>
  <c r="TMQ24" i="14" s="1"/>
  <c r="TMU24" i="14" s="1"/>
  <c r="TMY24" i="14" s="1"/>
  <c r="TNC24" i="14" s="1"/>
  <c r="TNG24" i="14" s="1"/>
  <c r="TNK24" i="14" s="1"/>
  <c r="TNO24" i="14" s="1"/>
  <c r="TNS24" i="14" s="1"/>
  <c r="TNW24" i="14" s="1"/>
  <c r="TOA24" i="14" s="1"/>
  <c r="TOE24" i="14" s="1"/>
  <c r="TOI24" i="14" s="1"/>
  <c r="TOM24" i="14" s="1"/>
  <c r="TOQ24" i="14" s="1"/>
  <c r="TOU24" i="14" s="1"/>
  <c r="TOY24" i="14" s="1"/>
  <c r="TPC24" i="14" s="1"/>
  <c r="TPG24" i="14" s="1"/>
  <c r="TPK24" i="14" s="1"/>
  <c r="TPO24" i="14" s="1"/>
  <c r="TPS24" i="14" s="1"/>
  <c r="TPW24" i="14" s="1"/>
  <c r="TQA24" i="14" s="1"/>
  <c r="TQE24" i="14" s="1"/>
  <c r="TQI24" i="14" s="1"/>
  <c r="TQM24" i="14" s="1"/>
  <c r="TQQ24" i="14" s="1"/>
  <c r="TQU24" i="14" s="1"/>
  <c r="TQY24" i="14" s="1"/>
  <c r="TRC24" i="14" s="1"/>
  <c r="TRG24" i="14" s="1"/>
  <c r="TRK24" i="14" s="1"/>
  <c r="TRO24" i="14" s="1"/>
  <c r="TRS24" i="14" s="1"/>
  <c r="TRW24" i="14" s="1"/>
  <c r="TSA24" i="14" s="1"/>
  <c r="TSE24" i="14" s="1"/>
  <c r="TSI24" i="14" s="1"/>
  <c r="TSM24" i="14" s="1"/>
  <c r="TSQ24" i="14" s="1"/>
  <c r="TSU24" i="14" s="1"/>
  <c r="TSY24" i="14" s="1"/>
  <c r="TTC24" i="14" s="1"/>
  <c r="TTG24" i="14" s="1"/>
  <c r="TTK24" i="14" s="1"/>
  <c r="TTO24" i="14" s="1"/>
  <c r="TTS24" i="14" s="1"/>
  <c r="TTW24" i="14" s="1"/>
  <c r="TUA24" i="14" s="1"/>
  <c r="TUE24" i="14" s="1"/>
  <c r="TUI24" i="14" s="1"/>
  <c r="TUM24" i="14" s="1"/>
  <c r="TUQ24" i="14" s="1"/>
  <c r="TUU24" i="14" s="1"/>
  <c r="TUY24" i="14" s="1"/>
  <c r="TVC24" i="14" s="1"/>
  <c r="TVG24" i="14" s="1"/>
  <c r="TVK24" i="14" s="1"/>
  <c r="TVO24" i="14" s="1"/>
  <c r="TVS24" i="14" s="1"/>
  <c r="TVW24" i="14" s="1"/>
  <c r="TWA24" i="14" s="1"/>
  <c r="TWE24" i="14" s="1"/>
  <c r="TWI24" i="14" s="1"/>
  <c r="TWM24" i="14" s="1"/>
  <c r="TWQ24" i="14" s="1"/>
  <c r="TWU24" i="14" s="1"/>
  <c r="TWY24" i="14" s="1"/>
  <c r="TXC24" i="14" s="1"/>
  <c r="TXG24" i="14" s="1"/>
  <c r="TXK24" i="14" s="1"/>
  <c r="TXO24" i="14" s="1"/>
  <c r="TXS24" i="14" s="1"/>
  <c r="TXW24" i="14" s="1"/>
  <c r="TYA24" i="14" s="1"/>
  <c r="TYE24" i="14" s="1"/>
  <c r="TYI24" i="14" s="1"/>
  <c r="TYM24" i="14" s="1"/>
  <c r="TYQ24" i="14" s="1"/>
  <c r="TYU24" i="14" s="1"/>
  <c r="TYY24" i="14" s="1"/>
  <c r="TZC24" i="14" s="1"/>
  <c r="TZG24" i="14" s="1"/>
  <c r="TZK24" i="14" s="1"/>
  <c r="TZO24" i="14" s="1"/>
  <c r="TZS24" i="14" s="1"/>
  <c r="TZW24" i="14" s="1"/>
  <c r="UAA24" i="14" s="1"/>
  <c r="UAE24" i="14" s="1"/>
  <c r="UAI24" i="14" s="1"/>
  <c r="UAM24" i="14" s="1"/>
  <c r="UAQ24" i="14" s="1"/>
  <c r="UAU24" i="14" s="1"/>
  <c r="UAY24" i="14" s="1"/>
  <c r="UBC24" i="14" s="1"/>
  <c r="UBG24" i="14" s="1"/>
  <c r="UBK24" i="14" s="1"/>
  <c r="UBO24" i="14" s="1"/>
  <c r="UBS24" i="14" s="1"/>
  <c r="UBW24" i="14" s="1"/>
  <c r="UCA24" i="14" s="1"/>
  <c r="UCE24" i="14" s="1"/>
  <c r="UCI24" i="14" s="1"/>
  <c r="UCM24" i="14" s="1"/>
  <c r="UCQ24" i="14" s="1"/>
  <c r="UCU24" i="14" s="1"/>
  <c r="UCY24" i="14" s="1"/>
  <c r="UDC24" i="14" s="1"/>
  <c r="UDG24" i="14" s="1"/>
  <c r="UDK24" i="14" s="1"/>
  <c r="UDO24" i="14" s="1"/>
  <c r="UDS24" i="14" s="1"/>
  <c r="UDW24" i="14" s="1"/>
  <c r="UEA24" i="14" s="1"/>
  <c r="UEE24" i="14" s="1"/>
  <c r="UEI24" i="14" s="1"/>
  <c r="UEM24" i="14" s="1"/>
  <c r="UEQ24" i="14" s="1"/>
  <c r="UEU24" i="14" s="1"/>
  <c r="UEY24" i="14" s="1"/>
  <c r="UFC24" i="14" s="1"/>
  <c r="UFG24" i="14" s="1"/>
  <c r="UFK24" i="14" s="1"/>
  <c r="UFO24" i="14" s="1"/>
  <c r="UFS24" i="14" s="1"/>
  <c r="UFW24" i="14" s="1"/>
  <c r="UGA24" i="14" s="1"/>
  <c r="UGE24" i="14" s="1"/>
  <c r="UGI24" i="14" s="1"/>
  <c r="UGM24" i="14" s="1"/>
  <c r="UGQ24" i="14" s="1"/>
  <c r="UGU24" i="14" s="1"/>
  <c r="UGY24" i="14" s="1"/>
  <c r="UHC24" i="14" s="1"/>
  <c r="UHG24" i="14" s="1"/>
  <c r="UHK24" i="14" s="1"/>
  <c r="UHO24" i="14" s="1"/>
  <c r="UHS24" i="14" s="1"/>
  <c r="UHW24" i="14" s="1"/>
  <c r="UIA24" i="14" s="1"/>
  <c r="UIE24" i="14" s="1"/>
  <c r="UII24" i="14" s="1"/>
  <c r="UIM24" i="14" s="1"/>
  <c r="UIQ24" i="14" s="1"/>
  <c r="UIU24" i="14" s="1"/>
  <c r="UIY24" i="14" s="1"/>
  <c r="UJC24" i="14" s="1"/>
  <c r="UJG24" i="14" s="1"/>
  <c r="UJK24" i="14" s="1"/>
  <c r="UJO24" i="14" s="1"/>
  <c r="UJS24" i="14" s="1"/>
  <c r="UJW24" i="14" s="1"/>
  <c r="UKA24" i="14" s="1"/>
  <c r="UKE24" i="14" s="1"/>
  <c r="UKI24" i="14" s="1"/>
  <c r="UKM24" i="14" s="1"/>
  <c r="UKQ24" i="14" s="1"/>
  <c r="UKU24" i="14" s="1"/>
  <c r="UKY24" i="14" s="1"/>
  <c r="ULC24" i="14" s="1"/>
  <c r="ULG24" i="14" s="1"/>
  <c r="ULK24" i="14" s="1"/>
  <c r="ULO24" i="14" s="1"/>
  <c r="ULS24" i="14" s="1"/>
  <c r="ULW24" i="14" s="1"/>
  <c r="UMA24" i="14" s="1"/>
  <c r="UME24" i="14" s="1"/>
  <c r="UMI24" i="14" s="1"/>
  <c r="UMM24" i="14" s="1"/>
  <c r="UMQ24" i="14" s="1"/>
  <c r="UMU24" i="14" s="1"/>
  <c r="UMY24" i="14" s="1"/>
  <c r="UNC24" i="14" s="1"/>
  <c r="UNG24" i="14" s="1"/>
  <c r="UNK24" i="14" s="1"/>
  <c r="UNO24" i="14" s="1"/>
  <c r="UNS24" i="14" s="1"/>
  <c r="UNW24" i="14" s="1"/>
  <c r="UOA24" i="14" s="1"/>
  <c r="UOE24" i="14" s="1"/>
  <c r="UOI24" i="14" s="1"/>
  <c r="UOM24" i="14" s="1"/>
  <c r="UOQ24" i="14" s="1"/>
  <c r="UOU24" i="14" s="1"/>
  <c r="UOY24" i="14" s="1"/>
  <c r="UPC24" i="14" s="1"/>
  <c r="UPG24" i="14" s="1"/>
  <c r="UPK24" i="14" s="1"/>
  <c r="UPO24" i="14" s="1"/>
  <c r="UPS24" i="14" s="1"/>
  <c r="UPW24" i="14" s="1"/>
  <c r="UQA24" i="14" s="1"/>
  <c r="UQE24" i="14" s="1"/>
  <c r="UQI24" i="14" s="1"/>
  <c r="UQM24" i="14" s="1"/>
  <c r="UQQ24" i="14" s="1"/>
  <c r="UQU24" i="14" s="1"/>
  <c r="UQY24" i="14" s="1"/>
  <c r="URC24" i="14" s="1"/>
  <c r="URG24" i="14" s="1"/>
  <c r="URK24" i="14" s="1"/>
  <c r="URO24" i="14" s="1"/>
  <c r="URS24" i="14" s="1"/>
  <c r="URW24" i="14" s="1"/>
  <c r="USA24" i="14" s="1"/>
  <c r="USE24" i="14" s="1"/>
  <c r="USI24" i="14" s="1"/>
  <c r="USM24" i="14" s="1"/>
  <c r="USQ24" i="14" s="1"/>
  <c r="USU24" i="14" s="1"/>
  <c r="USY24" i="14" s="1"/>
  <c r="UTC24" i="14" s="1"/>
  <c r="UTG24" i="14" s="1"/>
  <c r="UTK24" i="14" s="1"/>
  <c r="UTO24" i="14" s="1"/>
  <c r="UTS24" i="14" s="1"/>
  <c r="UTW24" i="14" s="1"/>
  <c r="UUA24" i="14" s="1"/>
  <c r="UUE24" i="14" s="1"/>
  <c r="UUI24" i="14" s="1"/>
  <c r="UUM24" i="14" s="1"/>
  <c r="UUQ24" i="14" s="1"/>
  <c r="UUU24" i="14" s="1"/>
  <c r="UUY24" i="14" s="1"/>
  <c r="UVC24" i="14" s="1"/>
  <c r="UVG24" i="14" s="1"/>
  <c r="UVK24" i="14" s="1"/>
  <c r="UVO24" i="14" s="1"/>
  <c r="UVS24" i="14" s="1"/>
  <c r="UVW24" i="14" s="1"/>
  <c r="UWA24" i="14" s="1"/>
  <c r="UWE24" i="14" s="1"/>
  <c r="UWI24" i="14" s="1"/>
  <c r="UWM24" i="14" s="1"/>
  <c r="UWQ24" i="14" s="1"/>
  <c r="UWU24" i="14" s="1"/>
  <c r="UWY24" i="14" s="1"/>
  <c r="UXC24" i="14" s="1"/>
  <c r="UXG24" i="14" s="1"/>
  <c r="UXK24" i="14" s="1"/>
  <c r="UXO24" i="14" s="1"/>
  <c r="UXS24" i="14" s="1"/>
  <c r="UXW24" i="14" s="1"/>
  <c r="UYA24" i="14" s="1"/>
  <c r="UYE24" i="14" s="1"/>
  <c r="UYI24" i="14" s="1"/>
  <c r="UYM24" i="14" s="1"/>
  <c r="UYQ24" i="14" s="1"/>
  <c r="UYU24" i="14" s="1"/>
  <c r="UYY24" i="14" s="1"/>
  <c r="UZC24" i="14" s="1"/>
  <c r="UZG24" i="14" s="1"/>
  <c r="UZK24" i="14" s="1"/>
  <c r="UZO24" i="14" s="1"/>
  <c r="UZS24" i="14" s="1"/>
  <c r="UZW24" i="14" s="1"/>
  <c r="VAA24" i="14" s="1"/>
  <c r="VAE24" i="14" s="1"/>
  <c r="VAI24" i="14" s="1"/>
  <c r="VAM24" i="14" s="1"/>
  <c r="VAQ24" i="14" s="1"/>
  <c r="VAU24" i="14" s="1"/>
  <c r="VAY24" i="14" s="1"/>
  <c r="VBC24" i="14" s="1"/>
  <c r="VBG24" i="14" s="1"/>
  <c r="VBK24" i="14" s="1"/>
  <c r="VBO24" i="14" s="1"/>
  <c r="VBS24" i="14" s="1"/>
  <c r="VBW24" i="14" s="1"/>
  <c r="VCA24" i="14" s="1"/>
  <c r="VCE24" i="14" s="1"/>
  <c r="VCI24" i="14" s="1"/>
  <c r="VCM24" i="14" s="1"/>
  <c r="VCQ24" i="14" s="1"/>
  <c r="VCU24" i="14" s="1"/>
  <c r="VCY24" i="14" s="1"/>
  <c r="VDC24" i="14" s="1"/>
  <c r="VDG24" i="14" s="1"/>
  <c r="VDK24" i="14" s="1"/>
  <c r="VDO24" i="14" s="1"/>
  <c r="VDS24" i="14" s="1"/>
  <c r="VDW24" i="14" s="1"/>
  <c r="VEA24" i="14" s="1"/>
  <c r="VEE24" i="14" s="1"/>
  <c r="VEI24" i="14" s="1"/>
  <c r="VEM24" i="14" s="1"/>
  <c r="VEQ24" i="14" s="1"/>
  <c r="VEU24" i="14" s="1"/>
  <c r="VEY24" i="14" s="1"/>
  <c r="VFC24" i="14" s="1"/>
  <c r="VFG24" i="14" s="1"/>
  <c r="VFK24" i="14" s="1"/>
  <c r="VFO24" i="14" s="1"/>
  <c r="VFS24" i="14" s="1"/>
  <c r="VFW24" i="14" s="1"/>
  <c r="VGA24" i="14" s="1"/>
  <c r="VGE24" i="14" s="1"/>
  <c r="VGI24" i="14" s="1"/>
  <c r="VGM24" i="14" s="1"/>
  <c r="VGQ24" i="14" s="1"/>
  <c r="VGU24" i="14" s="1"/>
  <c r="VGY24" i="14" s="1"/>
  <c r="VHC24" i="14" s="1"/>
  <c r="VHG24" i="14" s="1"/>
  <c r="VHK24" i="14" s="1"/>
  <c r="VHO24" i="14" s="1"/>
  <c r="VHS24" i="14" s="1"/>
  <c r="VHW24" i="14" s="1"/>
  <c r="VIA24" i="14" s="1"/>
  <c r="VIE24" i="14" s="1"/>
  <c r="VII24" i="14" s="1"/>
  <c r="VIM24" i="14" s="1"/>
  <c r="VIQ24" i="14" s="1"/>
  <c r="VIU24" i="14" s="1"/>
  <c r="VIY24" i="14" s="1"/>
  <c r="VJC24" i="14" s="1"/>
  <c r="VJG24" i="14" s="1"/>
  <c r="VJK24" i="14" s="1"/>
  <c r="VJO24" i="14" s="1"/>
  <c r="VJS24" i="14" s="1"/>
  <c r="VJW24" i="14" s="1"/>
  <c r="VKA24" i="14" s="1"/>
  <c r="VKE24" i="14" s="1"/>
  <c r="VKI24" i="14" s="1"/>
  <c r="VKM24" i="14" s="1"/>
  <c r="VKQ24" i="14" s="1"/>
  <c r="VKU24" i="14" s="1"/>
  <c r="VKY24" i="14" s="1"/>
  <c r="VLC24" i="14" s="1"/>
  <c r="VLG24" i="14" s="1"/>
  <c r="VLK24" i="14" s="1"/>
  <c r="VLO24" i="14" s="1"/>
  <c r="VLS24" i="14" s="1"/>
  <c r="VLW24" i="14" s="1"/>
  <c r="VMA24" i="14" s="1"/>
  <c r="VME24" i="14" s="1"/>
  <c r="VMI24" i="14" s="1"/>
  <c r="VMM24" i="14" s="1"/>
  <c r="VMQ24" i="14" s="1"/>
  <c r="VMU24" i="14" s="1"/>
  <c r="VMY24" i="14" s="1"/>
  <c r="VNC24" i="14" s="1"/>
  <c r="VNG24" i="14" s="1"/>
  <c r="VNK24" i="14" s="1"/>
  <c r="VNO24" i="14" s="1"/>
  <c r="VNS24" i="14" s="1"/>
  <c r="VNW24" i="14" s="1"/>
  <c r="VOA24" i="14" s="1"/>
  <c r="VOE24" i="14" s="1"/>
  <c r="VOI24" i="14" s="1"/>
  <c r="VOM24" i="14" s="1"/>
  <c r="VOQ24" i="14" s="1"/>
  <c r="VOU24" i="14" s="1"/>
  <c r="VOY24" i="14" s="1"/>
  <c r="VPC24" i="14" s="1"/>
  <c r="VPG24" i="14" s="1"/>
  <c r="VPK24" i="14" s="1"/>
  <c r="VPO24" i="14" s="1"/>
  <c r="VPS24" i="14" s="1"/>
  <c r="VPW24" i="14" s="1"/>
  <c r="VQA24" i="14" s="1"/>
  <c r="VQE24" i="14" s="1"/>
  <c r="VQI24" i="14" s="1"/>
  <c r="VQM24" i="14" s="1"/>
  <c r="VQQ24" i="14" s="1"/>
  <c r="VQU24" i="14" s="1"/>
  <c r="VQY24" i="14" s="1"/>
  <c r="VRC24" i="14" s="1"/>
  <c r="VRG24" i="14" s="1"/>
  <c r="VRK24" i="14" s="1"/>
  <c r="VRO24" i="14" s="1"/>
  <c r="VRS24" i="14" s="1"/>
  <c r="VRW24" i="14" s="1"/>
  <c r="VSA24" i="14" s="1"/>
  <c r="VSE24" i="14" s="1"/>
  <c r="VSI24" i="14" s="1"/>
  <c r="VSM24" i="14" s="1"/>
  <c r="VSQ24" i="14" s="1"/>
  <c r="VSU24" i="14" s="1"/>
  <c r="VSY24" i="14" s="1"/>
  <c r="VTC24" i="14" s="1"/>
  <c r="VTG24" i="14" s="1"/>
  <c r="VTK24" i="14" s="1"/>
  <c r="VTO24" i="14" s="1"/>
  <c r="VTS24" i="14" s="1"/>
  <c r="VTW24" i="14" s="1"/>
  <c r="VUA24" i="14" s="1"/>
  <c r="VUE24" i="14" s="1"/>
  <c r="VUI24" i="14" s="1"/>
  <c r="VUM24" i="14" s="1"/>
  <c r="VUQ24" i="14" s="1"/>
  <c r="VUU24" i="14" s="1"/>
  <c r="VUY24" i="14" s="1"/>
  <c r="VVC24" i="14" s="1"/>
  <c r="VVG24" i="14" s="1"/>
  <c r="VVK24" i="14" s="1"/>
  <c r="VVO24" i="14" s="1"/>
  <c r="VVS24" i="14" s="1"/>
  <c r="VVW24" i="14" s="1"/>
  <c r="VWA24" i="14" s="1"/>
  <c r="VWE24" i="14" s="1"/>
  <c r="VWI24" i="14" s="1"/>
  <c r="VWM24" i="14" s="1"/>
  <c r="VWQ24" i="14" s="1"/>
  <c r="VWU24" i="14" s="1"/>
  <c r="VWY24" i="14" s="1"/>
  <c r="VXC24" i="14" s="1"/>
  <c r="VXG24" i="14" s="1"/>
  <c r="VXK24" i="14" s="1"/>
  <c r="VXO24" i="14" s="1"/>
  <c r="VXS24" i="14" s="1"/>
  <c r="VXW24" i="14" s="1"/>
  <c r="VYA24" i="14" s="1"/>
  <c r="VYE24" i="14" s="1"/>
  <c r="VYI24" i="14" s="1"/>
  <c r="VYM24" i="14" s="1"/>
  <c r="VYQ24" i="14" s="1"/>
  <c r="VYU24" i="14" s="1"/>
  <c r="VYY24" i="14" s="1"/>
  <c r="VZC24" i="14" s="1"/>
  <c r="VZG24" i="14" s="1"/>
  <c r="VZK24" i="14" s="1"/>
  <c r="VZO24" i="14" s="1"/>
  <c r="VZS24" i="14" s="1"/>
  <c r="VZW24" i="14" s="1"/>
  <c r="WAA24" i="14" s="1"/>
  <c r="WAE24" i="14" s="1"/>
  <c r="WAI24" i="14" s="1"/>
  <c r="WAM24" i="14" s="1"/>
  <c r="WAQ24" i="14" s="1"/>
  <c r="WAU24" i="14" s="1"/>
  <c r="WAY24" i="14" s="1"/>
  <c r="WBC24" i="14" s="1"/>
  <c r="WBG24" i="14" s="1"/>
  <c r="WBK24" i="14" s="1"/>
  <c r="WBO24" i="14" s="1"/>
  <c r="WBS24" i="14" s="1"/>
  <c r="WBW24" i="14" s="1"/>
  <c r="WCA24" i="14" s="1"/>
  <c r="WCE24" i="14" s="1"/>
  <c r="WCI24" i="14" s="1"/>
  <c r="WCM24" i="14" s="1"/>
  <c r="WCQ24" i="14" s="1"/>
  <c r="WCU24" i="14" s="1"/>
  <c r="WCY24" i="14" s="1"/>
  <c r="WDC24" i="14" s="1"/>
  <c r="WDG24" i="14" s="1"/>
  <c r="WDK24" i="14" s="1"/>
  <c r="WDO24" i="14" s="1"/>
  <c r="WDS24" i="14" s="1"/>
  <c r="WDW24" i="14" s="1"/>
  <c r="WEA24" i="14" s="1"/>
  <c r="WEE24" i="14" s="1"/>
  <c r="WEI24" i="14" s="1"/>
  <c r="WEM24" i="14" s="1"/>
  <c r="WEQ24" i="14" s="1"/>
  <c r="WEU24" i="14" s="1"/>
  <c r="WEY24" i="14" s="1"/>
  <c r="WFC24" i="14" s="1"/>
  <c r="WFG24" i="14" s="1"/>
  <c r="WFK24" i="14" s="1"/>
  <c r="WFO24" i="14" s="1"/>
  <c r="WFS24" i="14" s="1"/>
  <c r="WFW24" i="14" s="1"/>
  <c r="WGA24" i="14" s="1"/>
  <c r="WGE24" i="14" s="1"/>
  <c r="WGI24" i="14" s="1"/>
  <c r="WGM24" i="14" s="1"/>
  <c r="WGQ24" i="14" s="1"/>
  <c r="WGU24" i="14" s="1"/>
  <c r="WGY24" i="14" s="1"/>
  <c r="WHC24" i="14" s="1"/>
  <c r="WHG24" i="14" s="1"/>
  <c r="WHK24" i="14" s="1"/>
  <c r="WHO24" i="14" s="1"/>
  <c r="WHS24" i="14" s="1"/>
  <c r="WHW24" i="14" s="1"/>
  <c r="WIA24" i="14" s="1"/>
  <c r="WIE24" i="14" s="1"/>
  <c r="WII24" i="14" s="1"/>
  <c r="WIM24" i="14" s="1"/>
  <c r="WIQ24" i="14" s="1"/>
  <c r="WIU24" i="14" s="1"/>
  <c r="WIY24" i="14" s="1"/>
  <c r="WJC24" i="14" s="1"/>
  <c r="WJG24" i="14" s="1"/>
  <c r="WJK24" i="14" s="1"/>
  <c r="WJO24" i="14" s="1"/>
  <c r="WJS24" i="14" s="1"/>
  <c r="WJW24" i="14" s="1"/>
  <c r="WKA24" i="14" s="1"/>
  <c r="WKE24" i="14" s="1"/>
  <c r="WKI24" i="14" s="1"/>
  <c r="WKM24" i="14" s="1"/>
  <c r="WKQ24" i="14" s="1"/>
  <c r="WKU24" i="14" s="1"/>
  <c r="WKY24" i="14" s="1"/>
  <c r="WLC24" i="14" s="1"/>
  <c r="WLG24" i="14" s="1"/>
  <c r="WLK24" i="14" s="1"/>
  <c r="WLO24" i="14" s="1"/>
  <c r="WLS24" i="14" s="1"/>
  <c r="WLW24" i="14" s="1"/>
  <c r="WMA24" i="14" s="1"/>
  <c r="WME24" i="14" s="1"/>
  <c r="WMI24" i="14" s="1"/>
  <c r="WMM24" i="14" s="1"/>
  <c r="WMQ24" i="14" s="1"/>
  <c r="WMU24" i="14" s="1"/>
  <c r="WMY24" i="14" s="1"/>
  <c r="WNC24" i="14" s="1"/>
  <c r="WNG24" i="14" s="1"/>
  <c r="WNK24" i="14" s="1"/>
  <c r="WNO24" i="14" s="1"/>
  <c r="WNS24" i="14" s="1"/>
  <c r="WNW24" i="14" s="1"/>
  <c r="WOA24" i="14" s="1"/>
  <c r="WOE24" i="14" s="1"/>
  <c r="WOI24" i="14" s="1"/>
  <c r="WOM24" i="14" s="1"/>
  <c r="WOQ24" i="14" s="1"/>
  <c r="WOU24" i="14" s="1"/>
  <c r="WOY24" i="14" s="1"/>
  <c r="WPC24" i="14" s="1"/>
  <c r="WPG24" i="14" s="1"/>
  <c r="WPK24" i="14" s="1"/>
  <c r="WPO24" i="14" s="1"/>
  <c r="WPS24" i="14" s="1"/>
  <c r="WPW24" i="14" s="1"/>
  <c r="WQA24" i="14" s="1"/>
  <c r="WQE24" i="14" s="1"/>
  <c r="WQI24" i="14" s="1"/>
  <c r="WQM24" i="14" s="1"/>
  <c r="WQQ24" i="14" s="1"/>
  <c r="WQU24" i="14" s="1"/>
  <c r="WQY24" i="14" s="1"/>
  <c r="WRC24" i="14" s="1"/>
  <c r="WRG24" i="14" s="1"/>
  <c r="WRK24" i="14" s="1"/>
  <c r="WRO24" i="14" s="1"/>
  <c r="WRS24" i="14" s="1"/>
  <c r="WRW24" i="14" s="1"/>
  <c r="WSA24" i="14" s="1"/>
  <c r="WSE24" i="14" s="1"/>
  <c r="WSI24" i="14" s="1"/>
  <c r="WSM24" i="14" s="1"/>
  <c r="WSQ24" i="14" s="1"/>
  <c r="WSU24" i="14" s="1"/>
  <c r="WSY24" i="14" s="1"/>
  <c r="WTC24" i="14" s="1"/>
  <c r="WTG24" i="14" s="1"/>
  <c r="WTK24" i="14" s="1"/>
  <c r="WTO24" i="14" s="1"/>
  <c r="WTS24" i="14" s="1"/>
  <c r="WTW24" i="14" s="1"/>
  <c r="WUA24" i="14" s="1"/>
  <c r="WUE24" i="14" s="1"/>
  <c r="WUI24" i="14" s="1"/>
  <c r="WUM24" i="14" s="1"/>
  <c r="WUQ24" i="14" s="1"/>
  <c r="WUU24" i="14" s="1"/>
  <c r="WUY24" i="14" s="1"/>
  <c r="WVC24" i="14" s="1"/>
  <c r="WVG24" i="14" s="1"/>
  <c r="WVK24" i="14" s="1"/>
  <c r="WVO24" i="14" s="1"/>
  <c r="WVS24" i="14" s="1"/>
  <c r="WVW24" i="14" s="1"/>
  <c r="WWA24" i="14" s="1"/>
  <c r="WWE24" i="14" s="1"/>
  <c r="WWI24" i="14" s="1"/>
  <c r="WWM24" i="14" s="1"/>
  <c r="WWQ24" i="14" s="1"/>
  <c r="WWU24" i="14" s="1"/>
  <c r="WWY24" i="14" s="1"/>
  <c r="WXC24" i="14" s="1"/>
  <c r="WXG24" i="14" s="1"/>
  <c r="WXK24" i="14" s="1"/>
  <c r="WXO24" i="14" s="1"/>
  <c r="WXS24" i="14" s="1"/>
  <c r="WXW24" i="14" s="1"/>
  <c r="WYA24" i="14" s="1"/>
  <c r="WYE24" i="14" s="1"/>
  <c r="WYI24" i="14" s="1"/>
  <c r="WYM24" i="14" s="1"/>
  <c r="WYQ24" i="14" s="1"/>
  <c r="WYU24" i="14" s="1"/>
  <c r="WYY24" i="14" s="1"/>
  <c r="WZC24" i="14" s="1"/>
  <c r="WZG24" i="14" s="1"/>
  <c r="WZK24" i="14" s="1"/>
  <c r="WZO24" i="14" s="1"/>
  <c r="WZS24" i="14" s="1"/>
  <c r="WZW24" i="14" s="1"/>
  <c r="XAA24" i="14" s="1"/>
  <c r="XAE24" i="14" s="1"/>
  <c r="XAI24" i="14" s="1"/>
  <c r="XAM24" i="14" s="1"/>
  <c r="XAQ24" i="14" s="1"/>
  <c r="XAU24" i="14" s="1"/>
  <c r="XAY24" i="14" s="1"/>
  <c r="XBC24" i="14" s="1"/>
  <c r="XBG24" i="14" s="1"/>
  <c r="XBK24" i="14" s="1"/>
  <c r="XBO24" i="14" s="1"/>
  <c r="XBS24" i="14" s="1"/>
  <c r="XBW24" i="14" s="1"/>
  <c r="XCA24" i="14" s="1"/>
  <c r="XCE24" i="14" s="1"/>
  <c r="XCI24" i="14" s="1"/>
  <c r="XCM24" i="14" s="1"/>
  <c r="XCQ24" i="14" s="1"/>
  <c r="XCU24" i="14" s="1"/>
  <c r="XCY24" i="14" s="1"/>
  <c r="XDC24" i="14" s="1"/>
  <c r="XDG24" i="14" s="1"/>
  <c r="XDK24" i="14" s="1"/>
  <c r="XDO24" i="14" s="1"/>
  <c r="XDS24" i="14" s="1"/>
  <c r="XDW24" i="14" s="1"/>
  <c r="XEA24" i="14" s="1"/>
  <c r="XEE24" i="14" s="1"/>
  <c r="XEI24" i="14" s="1"/>
  <c r="XEM24" i="14" s="1"/>
  <c r="XEQ24" i="14" s="1"/>
  <c r="XEU24" i="14" s="1"/>
  <c r="XEY24" i="14" s="1"/>
  <c r="XFC24" i="14" s="1"/>
  <c r="L24" i="14"/>
  <c r="P24" i="14" s="1"/>
  <c r="T24" i="14" s="1"/>
  <c r="X24" i="14" s="1"/>
  <c r="AB24" i="14" s="1"/>
  <c r="AF24" i="14" s="1"/>
  <c r="AJ24" i="14" s="1"/>
  <c r="AN24" i="14" s="1"/>
  <c r="AR24" i="14" s="1"/>
  <c r="AV24" i="14" s="1"/>
  <c r="AZ24" i="14" s="1"/>
  <c r="BD24" i="14" s="1"/>
  <c r="BH24" i="14" s="1"/>
  <c r="BL24" i="14" s="1"/>
  <c r="BP24" i="14" s="1"/>
  <c r="BT24" i="14" s="1"/>
  <c r="BX24" i="14" s="1"/>
  <c r="CB24" i="14" s="1"/>
  <c r="CF24" i="14" s="1"/>
  <c r="CJ24" i="14" s="1"/>
  <c r="CN24" i="14" s="1"/>
  <c r="CR24" i="14" s="1"/>
  <c r="CV24" i="14" s="1"/>
  <c r="CZ24" i="14" s="1"/>
  <c r="DD24" i="14" s="1"/>
  <c r="DH24" i="14" s="1"/>
  <c r="DL24" i="14" s="1"/>
  <c r="DP24" i="14" s="1"/>
  <c r="DT24" i="14" s="1"/>
  <c r="DX24" i="14" s="1"/>
  <c r="EB24" i="14" s="1"/>
  <c r="EF24" i="14" s="1"/>
  <c r="EJ24" i="14" s="1"/>
  <c r="EN24" i="14" s="1"/>
  <c r="ER24" i="14" s="1"/>
  <c r="EV24" i="14" s="1"/>
  <c r="EZ24" i="14" s="1"/>
  <c r="FD24" i="14" s="1"/>
  <c r="FH24" i="14" s="1"/>
  <c r="FL24" i="14" s="1"/>
  <c r="FP24" i="14" s="1"/>
  <c r="FT24" i="14" s="1"/>
  <c r="FX24" i="14" s="1"/>
  <c r="GB24" i="14" s="1"/>
  <c r="GF24" i="14" s="1"/>
  <c r="GJ24" i="14" s="1"/>
  <c r="GN24" i="14" s="1"/>
  <c r="GR24" i="14" s="1"/>
  <c r="GV24" i="14" s="1"/>
  <c r="GZ24" i="14" s="1"/>
  <c r="HD24" i="14" s="1"/>
  <c r="HH24" i="14" s="1"/>
  <c r="HL24" i="14" s="1"/>
  <c r="HP24" i="14" s="1"/>
  <c r="HT24" i="14" s="1"/>
  <c r="HX24" i="14" s="1"/>
  <c r="IB24" i="14" s="1"/>
  <c r="IF24" i="14" s="1"/>
  <c r="IJ24" i="14" s="1"/>
  <c r="IN24" i="14" s="1"/>
  <c r="IR24" i="14" s="1"/>
  <c r="IV24" i="14" s="1"/>
  <c r="IZ24" i="14" s="1"/>
  <c r="JD24" i="14" s="1"/>
  <c r="JH24" i="14" s="1"/>
  <c r="JL24" i="14" s="1"/>
  <c r="JP24" i="14" s="1"/>
  <c r="JT24" i="14" s="1"/>
  <c r="JX24" i="14" s="1"/>
  <c r="KB24" i="14" s="1"/>
  <c r="KF24" i="14" s="1"/>
  <c r="KJ24" i="14" s="1"/>
  <c r="KN24" i="14" s="1"/>
  <c r="KR24" i="14" s="1"/>
  <c r="KV24" i="14" s="1"/>
  <c r="KZ24" i="14" s="1"/>
  <c r="LD24" i="14" s="1"/>
  <c r="LH24" i="14" s="1"/>
  <c r="LL24" i="14" s="1"/>
  <c r="LP24" i="14" s="1"/>
  <c r="LT24" i="14" s="1"/>
  <c r="LX24" i="14" s="1"/>
  <c r="MB24" i="14" s="1"/>
  <c r="MF24" i="14" s="1"/>
  <c r="MJ24" i="14" s="1"/>
  <c r="MN24" i="14" s="1"/>
  <c r="MR24" i="14" s="1"/>
  <c r="MV24" i="14" s="1"/>
  <c r="MZ24" i="14" s="1"/>
  <c r="ND24" i="14" s="1"/>
  <c r="NH24" i="14" s="1"/>
  <c r="NL24" i="14" s="1"/>
  <c r="NP24" i="14" s="1"/>
  <c r="NT24" i="14" s="1"/>
  <c r="NX24" i="14" s="1"/>
  <c r="OB24" i="14" s="1"/>
  <c r="OF24" i="14" s="1"/>
  <c r="OJ24" i="14" s="1"/>
  <c r="ON24" i="14" s="1"/>
  <c r="OR24" i="14" s="1"/>
  <c r="OV24" i="14" s="1"/>
  <c r="OZ24" i="14" s="1"/>
  <c r="PD24" i="14" s="1"/>
  <c r="PH24" i="14" s="1"/>
  <c r="PL24" i="14" s="1"/>
  <c r="PP24" i="14" s="1"/>
  <c r="PT24" i="14" s="1"/>
  <c r="PX24" i="14" s="1"/>
  <c r="QB24" i="14" s="1"/>
  <c r="QF24" i="14" s="1"/>
  <c r="QJ24" i="14" s="1"/>
  <c r="QN24" i="14" s="1"/>
  <c r="QR24" i="14" s="1"/>
  <c r="QV24" i="14" s="1"/>
  <c r="QZ24" i="14" s="1"/>
  <c r="RD24" i="14" s="1"/>
  <c r="RH24" i="14" s="1"/>
  <c r="RL24" i="14" s="1"/>
  <c r="RP24" i="14" s="1"/>
  <c r="RT24" i="14" s="1"/>
  <c r="RX24" i="14" s="1"/>
  <c r="SB24" i="14" s="1"/>
  <c r="SF24" i="14" s="1"/>
  <c r="SJ24" i="14" s="1"/>
  <c r="SN24" i="14" s="1"/>
  <c r="SR24" i="14" s="1"/>
  <c r="SV24" i="14" s="1"/>
  <c r="SZ24" i="14" s="1"/>
  <c r="TD24" i="14" s="1"/>
  <c r="TH24" i="14" s="1"/>
  <c r="TL24" i="14" s="1"/>
  <c r="TP24" i="14" s="1"/>
  <c r="TT24" i="14" s="1"/>
  <c r="TX24" i="14" s="1"/>
  <c r="UB24" i="14" s="1"/>
  <c r="UF24" i="14" s="1"/>
  <c r="UJ24" i="14" s="1"/>
  <c r="UN24" i="14" s="1"/>
  <c r="UR24" i="14" s="1"/>
  <c r="UV24" i="14" s="1"/>
  <c r="UZ24" i="14" s="1"/>
  <c r="VD24" i="14" s="1"/>
  <c r="VH24" i="14" s="1"/>
  <c r="VL24" i="14" s="1"/>
  <c r="VP24" i="14" s="1"/>
  <c r="VT24" i="14" s="1"/>
  <c r="VX24" i="14" s="1"/>
  <c r="WB24" i="14" s="1"/>
  <c r="WF24" i="14" s="1"/>
  <c r="WJ24" i="14" s="1"/>
  <c r="WN24" i="14" s="1"/>
  <c r="WR24" i="14" s="1"/>
  <c r="WV24" i="14" s="1"/>
  <c r="WZ24" i="14" s="1"/>
  <c r="XD24" i="14" s="1"/>
  <c r="XH24" i="14" s="1"/>
  <c r="XL24" i="14" s="1"/>
  <c r="XP24" i="14" s="1"/>
  <c r="XT24" i="14" s="1"/>
  <c r="XX24" i="14" s="1"/>
  <c r="YB24" i="14" s="1"/>
  <c r="YF24" i="14" s="1"/>
  <c r="YJ24" i="14" s="1"/>
  <c r="YN24" i="14" s="1"/>
  <c r="YR24" i="14" s="1"/>
  <c r="YV24" i="14" s="1"/>
  <c r="YZ24" i="14" s="1"/>
  <c r="ZD24" i="14" s="1"/>
  <c r="ZH24" i="14" s="1"/>
  <c r="ZL24" i="14" s="1"/>
  <c r="ZP24" i="14" s="1"/>
  <c r="ZT24" i="14" s="1"/>
  <c r="ZX24" i="14" s="1"/>
  <c r="AAB24" i="14" s="1"/>
  <c r="AAF24" i="14" s="1"/>
  <c r="AAJ24" i="14" s="1"/>
  <c r="AAN24" i="14" s="1"/>
  <c r="AAR24" i="14" s="1"/>
  <c r="AAV24" i="14" s="1"/>
  <c r="AAZ24" i="14" s="1"/>
  <c r="ABD24" i="14" s="1"/>
  <c r="ABH24" i="14" s="1"/>
  <c r="ABL24" i="14" s="1"/>
  <c r="ABP24" i="14" s="1"/>
  <c r="ABT24" i="14" s="1"/>
  <c r="ABX24" i="14" s="1"/>
  <c r="ACB24" i="14" s="1"/>
  <c r="ACF24" i="14" s="1"/>
  <c r="ACJ24" i="14" s="1"/>
  <c r="ACN24" i="14" s="1"/>
  <c r="ACR24" i="14" s="1"/>
  <c r="ACV24" i="14" s="1"/>
  <c r="ACZ24" i="14" s="1"/>
  <c r="ADD24" i="14" s="1"/>
  <c r="ADH24" i="14" s="1"/>
  <c r="ADL24" i="14" s="1"/>
  <c r="ADP24" i="14" s="1"/>
  <c r="ADT24" i="14" s="1"/>
  <c r="ADX24" i="14" s="1"/>
  <c r="AEB24" i="14" s="1"/>
  <c r="AEF24" i="14" s="1"/>
  <c r="AEJ24" i="14" s="1"/>
  <c r="AEN24" i="14" s="1"/>
  <c r="AER24" i="14" s="1"/>
  <c r="AEV24" i="14" s="1"/>
  <c r="AEZ24" i="14" s="1"/>
  <c r="AFD24" i="14" s="1"/>
  <c r="AFH24" i="14" s="1"/>
  <c r="AFL24" i="14" s="1"/>
  <c r="AFP24" i="14" s="1"/>
  <c r="AFT24" i="14" s="1"/>
  <c r="AFX24" i="14" s="1"/>
  <c r="AGB24" i="14" s="1"/>
  <c r="AGF24" i="14" s="1"/>
  <c r="AGJ24" i="14" s="1"/>
  <c r="AGN24" i="14" s="1"/>
  <c r="AGR24" i="14" s="1"/>
  <c r="AGV24" i="14" s="1"/>
  <c r="AGZ24" i="14" s="1"/>
  <c r="AHD24" i="14" s="1"/>
  <c r="AHH24" i="14" s="1"/>
  <c r="AHL24" i="14" s="1"/>
  <c r="AHP24" i="14" s="1"/>
  <c r="AHT24" i="14" s="1"/>
  <c r="AHX24" i="14" s="1"/>
  <c r="AIB24" i="14" s="1"/>
  <c r="AIF24" i="14" s="1"/>
  <c r="AIJ24" i="14" s="1"/>
  <c r="AIN24" i="14" s="1"/>
  <c r="AIR24" i="14" s="1"/>
  <c r="AIV24" i="14" s="1"/>
  <c r="AIZ24" i="14" s="1"/>
  <c r="AJD24" i="14" s="1"/>
  <c r="AJH24" i="14" s="1"/>
  <c r="AJL24" i="14" s="1"/>
  <c r="AJP24" i="14" s="1"/>
  <c r="AJT24" i="14" s="1"/>
  <c r="AJX24" i="14" s="1"/>
  <c r="AKB24" i="14" s="1"/>
  <c r="AKF24" i="14" s="1"/>
  <c r="AKJ24" i="14" s="1"/>
  <c r="AKN24" i="14" s="1"/>
  <c r="AKR24" i="14" s="1"/>
  <c r="AKV24" i="14" s="1"/>
  <c r="AKZ24" i="14" s="1"/>
  <c r="ALD24" i="14" s="1"/>
  <c r="ALH24" i="14" s="1"/>
  <c r="ALL24" i="14" s="1"/>
  <c r="ALP24" i="14" s="1"/>
  <c r="ALT24" i="14" s="1"/>
  <c r="ALX24" i="14" s="1"/>
  <c r="AMB24" i="14" s="1"/>
  <c r="AMF24" i="14" s="1"/>
  <c r="AMJ24" i="14" s="1"/>
  <c r="AMN24" i="14" s="1"/>
  <c r="AMR24" i="14" s="1"/>
  <c r="AMV24" i="14" s="1"/>
  <c r="AMZ24" i="14" s="1"/>
  <c r="AND24" i="14" s="1"/>
  <c r="ANH24" i="14" s="1"/>
  <c r="ANL24" i="14" s="1"/>
  <c r="ANP24" i="14" s="1"/>
  <c r="ANT24" i="14" s="1"/>
  <c r="ANX24" i="14" s="1"/>
  <c r="AOB24" i="14" s="1"/>
  <c r="AOF24" i="14" s="1"/>
  <c r="AOJ24" i="14" s="1"/>
  <c r="AON24" i="14" s="1"/>
  <c r="AOR24" i="14" s="1"/>
  <c r="AOV24" i="14" s="1"/>
  <c r="AOZ24" i="14" s="1"/>
  <c r="APD24" i="14" s="1"/>
  <c r="APH24" i="14" s="1"/>
  <c r="APL24" i="14" s="1"/>
  <c r="APP24" i="14" s="1"/>
  <c r="APT24" i="14" s="1"/>
  <c r="APX24" i="14" s="1"/>
  <c r="AQB24" i="14" s="1"/>
  <c r="AQF24" i="14" s="1"/>
  <c r="AQJ24" i="14" s="1"/>
  <c r="AQN24" i="14" s="1"/>
  <c r="AQR24" i="14" s="1"/>
  <c r="AQV24" i="14" s="1"/>
  <c r="AQZ24" i="14" s="1"/>
  <c r="ARD24" i="14" s="1"/>
  <c r="ARH24" i="14" s="1"/>
  <c r="ARL24" i="14" s="1"/>
  <c r="ARP24" i="14" s="1"/>
  <c r="ART24" i="14" s="1"/>
  <c r="ARX24" i="14" s="1"/>
  <c r="ASB24" i="14" s="1"/>
  <c r="ASF24" i="14" s="1"/>
  <c r="ASJ24" i="14" s="1"/>
  <c r="ASN24" i="14" s="1"/>
  <c r="ASR24" i="14" s="1"/>
  <c r="ASV24" i="14" s="1"/>
  <c r="ASZ24" i="14" s="1"/>
  <c r="ATD24" i="14" s="1"/>
  <c r="ATH24" i="14" s="1"/>
  <c r="ATL24" i="14" s="1"/>
  <c r="ATP24" i="14" s="1"/>
  <c r="ATT24" i="14" s="1"/>
  <c r="ATX24" i="14" s="1"/>
  <c r="AUB24" i="14" s="1"/>
  <c r="AUF24" i="14" s="1"/>
  <c r="AUJ24" i="14" s="1"/>
  <c r="AUN24" i="14" s="1"/>
  <c r="AUR24" i="14" s="1"/>
  <c r="AUV24" i="14" s="1"/>
  <c r="AUZ24" i="14" s="1"/>
  <c r="AVD24" i="14" s="1"/>
  <c r="AVH24" i="14" s="1"/>
  <c r="AVL24" i="14" s="1"/>
  <c r="AVP24" i="14" s="1"/>
  <c r="AVT24" i="14" s="1"/>
  <c r="AVX24" i="14" s="1"/>
  <c r="AWB24" i="14" s="1"/>
  <c r="AWF24" i="14" s="1"/>
  <c r="AWJ24" i="14" s="1"/>
  <c r="AWN24" i="14" s="1"/>
  <c r="AWR24" i="14" s="1"/>
  <c r="AWV24" i="14" s="1"/>
  <c r="AWZ24" i="14" s="1"/>
  <c r="AXD24" i="14" s="1"/>
  <c r="AXH24" i="14" s="1"/>
  <c r="AXL24" i="14" s="1"/>
  <c r="AXP24" i="14" s="1"/>
  <c r="AXT24" i="14" s="1"/>
  <c r="AXX24" i="14" s="1"/>
  <c r="AYB24" i="14" s="1"/>
  <c r="AYF24" i="14" s="1"/>
  <c r="AYJ24" i="14" s="1"/>
  <c r="AYN24" i="14" s="1"/>
  <c r="AYR24" i="14" s="1"/>
  <c r="AYV24" i="14" s="1"/>
  <c r="AYZ24" i="14" s="1"/>
  <c r="AZD24" i="14" s="1"/>
  <c r="AZH24" i="14" s="1"/>
  <c r="AZL24" i="14" s="1"/>
  <c r="AZP24" i="14" s="1"/>
  <c r="AZT24" i="14" s="1"/>
  <c r="AZX24" i="14" s="1"/>
  <c r="BAB24" i="14" s="1"/>
  <c r="BAF24" i="14" s="1"/>
  <c r="BAJ24" i="14" s="1"/>
  <c r="BAN24" i="14" s="1"/>
  <c r="BAR24" i="14" s="1"/>
  <c r="BAV24" i="14" s="1"/>
  <c r="BAZ24" i="14" s="1"/>
  <c r="BBD24" i="14" s="1"/>
  <c r="BBH24" i="14" s="1"/>
  <c r="BBL24" i="14" s="1"/>
  <c r="BBP24" i="14" s="1"/>
  <c r="BBT24" i="14" s="1"/>
  <c r="BBX24" i="14" s="1"/>
  <c r="BCB24" i="14" s="1"/>
  <c r="BCF24" i="14" s="1"/>
  <c r="BCJ24" i="14" s="1"/>
  <c r="BCN24" i="14" s="1"/>
  <c r="BCR24" i="14" s="1"/>
  <c r="BCV24" i="14" s="1"/>
  <c r="BCZ24" i="14" s="1"/>
  <c r="BDD24" i="14" s="1"/>
  <c r="BDH24" i="14" s="1"/>
  <c r="BDL24" i="14" s="1"/>
  <c r="BDP24" i="14" s="1"/>
  <c r="BDT24" i="14" s="1"/>
  <c r="BDX24" i="14" s="1"/>
  <c r="BEB24" i="14" s="1"/>
  <c r="BEF24" i="14" s="1"/>
  <c r="BEJ24" i="14" s="1"/>
  <c r="BEN24" i="14" s="1"/>
  <c r="BER24" i="14" s="1"/>
  <c r="BEV24" i="14" s="1"/>
  <c r="BEZ24" i="14" s="1"/>
  <c r="BFD24" i="14" s="1"/>
  <c r="BFH24" i="14" s="1"/>
  <c r="BFL24" i="14" s="1"/>
  <c r="BFP24" i="14" s="1"/>
  <c r="BFT24" i="14" s="1"/>
  <c r="BFX24" i="14" s="1"/>
  <c r="BGB24" i="14" s="1"/>
  <c r="BGF24" i="14" s="1"/>
  <c r="BGJ24" i="14" s="1"/>
  <c r="BGN24" i="14" s="1"/>
  <c r="BGR24" i="14" s="1"/>
  <c r="BGV24" i="14" s="1"/>
  <c r="BGZ24" i="14" s="1"/>
  <c r="BHD24" i="14" s="1"/>
  <c r="BHH24" i="14" s="1"/>
  <c r="BHL24" i="14" s="1"/>
  <c r="BHP24" i="14" s="1"/>
  <c r="BHT24" i="14" s="1"/>
  <c r="BHX24" i="14" s="1"/>
  <c r="BIB24" i="14" s="1"/>
  <c r="BIF24" i="14" s="1"/>
  <c r="BIJ24" i="14" s="1"/>
  <c r="BIN24" i="14" s="1"/>
  <c r="BIR24" i="14" s="1"/>
  <c r="BIV24" i="14" s="1"/>
  <c r="BIZ24" i="14" s="1"/>
  <c r="BJD24" i="14" s="1"/>
  <c r="BJH24" i="14" s="1"/>
  <c r="BJL24" i="14" s="1"/>
  <c r="BJP24" i="14" s="1"/>
  <c r="BJT24" i="14" s="1"/>
  <c r="BJX24" i="14" s="1"/>
  <c r="BKB24" i="14" s="1"/>
  <c r="BKF24" i="14" s="1"/>
  <c r="BKJ24" i="14" s="1"/>
  <c r="BKN24" i="14" s="1"/>
  <c r="BKR24" i="14" s="1"/>
  <c r="BKV24" i="14" s="1"/>
  <c r="BKZ24" i="14" s="1"/>
  <c r="BLD24" i="14" s="1"/>
  <c r="BLH24" i="14" s="1"/>
  <c r="BLL24" i="14" s="1"/>
  <c r="BLP24" i="14" s="1"/>
  <c r="BLT24" i="14" s="1"/>
  <c r="BLX24" i="14" s="1"/>
  <c r="BMB24" i="14" s="1"/>
  <c r="BMF24" i="14" s="1"/>
  <c r="BMJ24" i="14" s="1"/>
  <c r="BMN24" i="14" s="1"/>
  <c r="BMR24" i="14" s="1"/>
  <c r="BMV24" i="14" s="1"/>
  <c r="BMZ24" i="14" s="1"/>
  <c r="BND24" i="14" s="1"/>
  <c r="BNH24" i="14" s="1"/>
  <c r="BNL24" i="14" s="1"/>
  <c r="BNP24" i="14" s="1"/>
  <c r="BNT24" i="14" s="1"/>
  <c r="BNX24" i="14" s="1"/>
  <c r="BOB24" i="14" s="1"/>
  <c r="BOF24" i="14" s="1"/>
  <c r="BOJ24" i="14" s="1"/>
  <c r="BON24" i="14" s="1"/>
  <c r="BOR24" i="14" s="1"/>
  <c r="BOV24" i="14" s="1"/>
  <c r="BOZ24" i="14" s="1"/>
  <c r="BPD24" i="14" s="1"/>
  <c r="BPH24" i="14" s="1"/>
  <c r="BPL24" i="14" s="1"/>
  <c r="BPP24" i="14" s="1"/>
  <c r="BPT24" i="14" s="1"/>
  <c r="BPX24" i="14" s="1"/>
  <c r="BQB24" i="14" s="1"/>
  <c r="BQF24" i="14" s="1"/>
  <c r="BQJ24" i="14" s="1"/>
  <c r="BQN24" i="14" s="1"/>
  <c r="BQR24" i="14" s="1"/>
  <c r="BQV24" i="14" s="1"/>
  <c r="BQZ24" i="14" s="1"/>
  <c r="BRD24" i="14" s="1"/>
  <c r="BRH24" i="14" s="1"/>
  <c r="BRL24" i="14" s="1"/>
  <c r="BRP24" i="14" s="1"/>
  <c r="BRT24" i="14" s="1"/>
  <c r="BRX24" i="14" s="1"/>
  <c r="BSB24" i="14" s="1"/>
  <c r="BSF24" i="14" s="1"/>
  <c r="BSJ24" i="14" s="1"/>
  <c r="BSN24" i="14" s="1"/>
  <c r="BSR24" i="14" s="1"/>
  <c r="BSV24" i="14" s="1"/>
  <c r="BSZ24" i="14" s="1"/>
  <c r="BTD24" i="14" s="1"/>
  <c r="BTH24" i="14" s="1"/>
  <c r="BTL24" i="14" s="1"/>
  <c r="BTP24" i="14" s="1"/>
  <c r="BTT24" i="14" s="1"/>
  <c r="BTX24" i="14" s="1"/>
  <c r="BUB24" i="14" s="1"/>
  <c r="BUF24" i="14" s="1"/>
  <c r="BUJ24" i="14" s="1"/>
  <c r="BUN24" i="14" s="1"/>
  <c r="BUR24" i="14" s="1"/>
  <c r="BUV24" i="14" s="1"/>
  <c r="BUZ24" i="14" s="1"/>
  <c r="BVD24" i="14" s="1"/>
  <c r="BVH24" i="14" s="1"/>
  <c r="BVL24" i="14" s="1"/>
  <c r="BVP24" i="14" s="1"/>
  <c r="BVT24" i="14" s="1"/>
  <c r="BVX24" i="14" s="1"/>
  <c r="BWB24" i="14" s="1"/>
  <c r="BWF24" i="14" s="1"/>
  <c r="BWJ24" i="14" s="1"/>
  <c r="BWN24" i="14" s="1"/>
  <c r="BWR24" i="14" s="1"/>
  <c r="BWV24" i="14" s="1"/>
  <c r="BWZ24" i="14" s="1"/>
  <c r="BXD24" i="14" s="1"/>
  <c r="BXH24" i="14" s="1"/>
  <c r="BXL24" i="14" s="1"/>
  <c r="BXP24" i="14" s="1"/>
  <c r="BXT24" i="14" s="1"/>
  <c r="BXX24" i="14" s="1"/>
  <c r="BYB24" i="14" s="1"/>
  <c r="BYF24" i="14" s="1"/>
  <c r="BYJ24" i="14" s="1"/>
  <c r="BYN24" i="14" s="1"/>
  <c r="BYR24" i="14" s="1"/>
  <c r="BYV24" i="14" s="1"/>
  <c r="BYZ24" i="14" s="1"/>
  <c r="BZD24" i="14" s="1"/>
  <c r="BZH24" i="14" s="1"/>
  <c r="BZL24" i="14" s="1"/>
  <c r="BZP24" i="14" s="1"/>
  <c r="BZT24" i="14" s="1"/>
  <c r="BZX24" i="14" s="1"/>
  <c r="CAB24" i="14" s="1"/>
  <c r="CAF24" i="14" s="1"/>
  <c r="CAJ24" i="14" s="1"/>
  <c r="CAN24" i="14" s="1"/>
  <c r="CAR24" i="14" s="1"/>
  <c r="CAV24" i="14" s="1"/>
  <c r="CAZ24" i="14" s="1"/>
  <c r="CBD24" i="14" s="1"/>
  <c r="CBH24" i="14" s="1"/>
  <c r="CBL24" i="14" s="1"/>
  <c r="CBP24" i="14" s="1"/>
  <c r="CBT24" i="14" s="1"/>
  <c r="CBX24" i="14" s="1"/>
  <c r="CCB24" i="14" s="1"/>
  <c r="CCF24" i="14" s="1"/>
  <c r="CCJ24" i="14" s="1"/>
  <c r="CCN24" i="14" s="1"/>
  <c r="CCR24" i="14" s="1"/>
  <c r="CCV24" i="14" s="1"/>
  <c r="CCZ24" i="14" s="1"/>
  <c r="CDD24" i="14" s="1"/>
  <c r="CDH24" i="14" s="1"/>
  <c r="CDL24" i="14" s="1"/>
  <c r="CDP24" i="14" s="1"/>
  <c r="CDT24" i="14" s="1"/>
  <c r="CDX24" i="14" s="1"/>
  <c r="CEB24" i="14" s="1"/>
  <c r="CEF24" i="14" s="1"/>
  <c r="CEJ24" i="14" s="1"/>
  <c r="CEN24" i="14" s="1"/>
  <c r="CER24" i="14" s="1"/>
  <c r="CEV24" i="14" s="1"/>
  <c r="CEZ24" i="14" s="1"/>
  <c r="CFD24" i="14" s="1"/>
  <c r="CFH24" i="14" s="1"/>
  <c r="CFL24" i="14" s="1"/>
  <c r="CFP24" i="14" s="1"/>
  <c r="CFT24" i="14" s="1"/>
  <c r="CFX24" i="14" s="1"/>
  <c r="CGB24" i="14" s="1"/>
  <c r="CGF24" i="14" s="1"/>
  <c r="CGJ24" i="14" s="1"/>
  <c r="CGN24" i="14" s="1"/>
  <c r="CGR24" i="14" s="1"/>
  <c r="CGV24" i="14" s="1"/>
  <c r="CGZ24" i="14" s="1"/>
  <c r="CHD24" i="14" s="1"/>
  <c r="CHH24" i="14" s="1"/>
  <c r="CHL24" i="14" s="1"/>
  <c r="CHP24" i="14" s="1"/>
  <c r="CHT24" i="14" s="1"/>
  <c r="CHX24" i="14" s="1"/>
  <c r="CIB24" i="14" s="1"/>
  <c r="CIF24" i="14" s="1"/>
  <c r="CIJ24" i="14" s="1"/>
  <c r="CIN24" i="14" s="1"/>
  <c r="CIR24" i="14" s="1"/>
  <c r="CIV24" i="14" s="1"/>
  <c r="CIZ24" i="14" s="1"/>
  <c r="CJD24" i="14" s="1"/>
  <c r="CJH24" i="14" s="1"/>
  <c r="CJL24" i="14" s="1"/>
  <c r="CJP24" i="14" s="1"/>
  <c r="CJT24" i="14" s="1"/>
  <c r="CJX24" i="14" s="1"/>
  <c r="CKB24" i="14" s="1"/>
  <c r="CKF24" i="14" s="1"/>
  <c r="CKJ24" i="14" s="1"/>
  <c r="CKN24" i="14" s="1"/>
  <c r="CKR24" i="14" s="1"/>
  <c r="CKV24" i="14" s="1"/>
  <c r="CKZ24" i="14" s="1"/>
  <c r="CLD24" i="14" s="1"/>
  <c r="CLH24" i="14" s="1"/>
  <c r="CLL24" i="14" s="1"/>
  <c r="CLP24" i="14" s="1"/>
  <c r="CLT24" i="14" s="1"/>
  <c r="CLX24" i="14" s="1"/>
  <c r="CMB24" i="14" s="1"/>
  <c r="CMF24" i="14" s="1"/>
  <c r="CMJ24" i="14" s="1"/>
  <c r="CMN24" i="14" s="1"/>
  <c r="CMR24" i="14" s="1"/>
  <c r="CMV24" i="14" s="1"/>
  <c r="CMZ24" i="14" s="1"/>
  <c r="CND24" i="14" s="1"/>
  <c r="CNH24" i="14" s="1"/>
  <c r="CNL24" i="14" s="1"/>
  <c r="CNP24" i="14" s="1"/>
  <c r="CNT24" i="14" s="1"/>
  <c r="CNX24" i="14" s="1"/>
  <c r="COB24" i="14" s="1"/>
  <c r="COF24" i="14" s="1"/>
  <c r="COJ24" i="14" s="1"/>
  <c r="CON24" i="14" s="1"/>
  <c r="COR24" i="14" s="1"/>
  <c r="COV24" i="14" s="1"/>
  <c r="COZ24" i="14" s="1"/>
  <c r="CPD24" i="14" s="1"/>
  <c r="CPH24" i="14" s="1"/>
  <c r="CPL24" i="14" s="1"/>
  <c r="CPP24" i="14" s="1"/>
  <c r="CPT24" i="14" s="1"/>
  <c r="CPX24" i="14" s="1"/>
  <c r="CQB24" i="14" s="1"/>
  <c r="CQF24" i="14" s="1"/>
  <c r="CQJ24" i="14" s="1"/>
  <c r="CQN24" i="14" s="1"/>
  <c r="CQR24" i="14" s="1"/>
  <c r="CQV24" i="14" s="1"/>
  <c r="CQZ24" i="14" s="1"/>
  <c r="CRD24" i="14" s="1"/>
  <c r="CRH24" i="14" s="1"/>
  <c r="CRL24" i="14" s="1"/>
  <c r="CRP24" i="14" s="1"/>
  <c r="CRT24" i="14" s="1"/>
  <c r="CRX24" i="14" s="1"/>
  <c r="CSB24" i="14" s="1"/>
  <c r="CSF24" i="14" s="1"/>
  <c r="CSJ24" i="14" s="1"/>
  <c r="CSN24" i="14" s="1"/>
  <c r="CSR24" i="14" s="1"/>
  <c r="CSV24" i="14" s="1"/>
  <c r="CSZ24" i="14" s="1"/>
  <c r="CTD24" i="14" s="1"/>
  <c r="CTH24" i="14" s="1"/>
  <c r="CTL24" i="14" s="1"/>
  <c r="CTP24" i="14" s="1"/>
  <c r="CTT24" i="14" s="1"/>
  <c r="CTX24" i="14" s="1"/>
  <c r="CUB24" i="14" s="1"/>
  <c r="CUF24" i="14" s="1"/>
  <c r="CUJ24" i="14" s="1"/>
  <c r="CUN24" i="14" s="1"/>
  <c r="CUR24" i="14" s="1"/>
  <c r="CUV24" i="14" s="1"/>
  <c r="CUZ24" i="14" s="1"/>
  <c r="CVD24" i="14" s="1"/>
  <c r="CVH24" i="14" s="1"/>
  <c r="CVL24" i="14" s="1"/>
  <c r="CVP24" i="14" s="1"/>
  <c r="CVT24" i="14" s="1"/>
  <c r="CVX24" i="14" s="1"/>
  <c r="CWB24" i="14" s="1"/>
  <c r="CWF24" i="14" s="1"/>
  <c r="CWJ24" i="14" s="1"/>
  <c r="CWN24" i="14" s="1"/>
  <c r="CWR24" i="14" s="1"/>
  <c r="CWV24" i="14" s="1"/>
  <c r="CWZ24" i="14" s="1"/>
  <c r="CXD24" i="14" s="1"/>
  <c r="CXH24" i="14" s="1"/>
  <c r="CXL24" i="14" s="1"/>
  <c r="CXP24" i="14" s="1"/>
  <c r="CXT24" i="14" s="1"/>
  <c r="CXX24" i="14" s="1"/>
  <c r="CYB24" i="14" s="1"/>
  <c r="CYF24" i="14" s="1"/>
  <c r="CYJ24" i="14" s="1"/>
  <c r="CYN24" i="14" s="1"/>
  <c r="CYR24" i="14" s="1"/>
  <c r="CYV24" i="14" s="1"/>
  <c r="CYZ24" i="14" s="1"/>
  <c r="CZD24" i="14" s="1"/>
  <c r="CZH24" i="14" s="1"/>
  <c r="CZL24" i="14" s="1"/>
  <c r="CZP24" i="14" s="1"/>
  <c r="CZT24" i="14" s="1"/>
  <c r="CZX24" i="14" s="1"/>
  <c r="DAB24" i="14" s="1"/>
  <c r="DAF24" i="14" s="1"/>
  <c r="DAJ24" i="14" s="1"/>
  <c r="DAN24" i="14" s="1"/>
  <c r="DAR24" i="14" s="1"/>
  <c r="DAV24" i="14" s="1"/>
  <c r="DAZ24" i="14" s="1"/>
  <c r="DBD24" i="14" s="1"/>
  <c r="DBH24" i="14" s="1"/>
  <c r="DBL24" i="14" s="1"/>
  <c r="DBP24" i="14" s="1"/>
  <c r="DBT24" i="14" s="1"/>
  <c r="DBX24" i="14" s="1"/>
  <c r="DCB24" i="14" s="1"/>
  <c r="DCF24" i="14" s="1"/>
  <c r="DCJ24" i="14" s="1"/>
  <c r="DCN24" i="14" s="1"/>
  <c r="DCR24" i="14" s="1"/>
  <c r="DCV24" i="14" s="1"/>
  <c r="DCZ24" i="14" s="1"/>
  <c r="DDD24" i="14" s="1"/>
  <c r="DDH24" i="14" s="1"/>
  <c r="DDL24" i="14" s="1"/>
  <c r="DDP24" i="14" s="1"/>
  <c r="DDT24" i="14" s="1"/>
  <c r="DDX24" i="14" s="1"/>
  <c r="DEB24" i="14" s="1"/>
  <c r="DEF24" i="14" s="1"/>
  <c r="DEJ24" i="14" s="1"/>
  <c r="DEN24" i="14" s="1"/>
  <c r="DER24" i="14" s="1"/>
  <c r="DEV24" i="14" s="1"/>
  <c r="DEZ24" i="14" s="1"/>
  <c r="DFD24" i="14" s="1"/>
  <c r="DFH24" i="14" s="1"/>
  <c r="DFL24" i="14" s="1"/>
  <c r="DFP24" i="14" s="1"/>
  <c r="DFT24" i="14" s="1"/>
  <c r="DFX24" i="14" s="1"/>
  <c r="DGB24" i="14" s="1"/>
  <c r="DGF24" i="14" s="1"/>
  <c r="DGJ24" i="14" s="1"/>
  <c r="DGN24" i="14" s="1"/>
  <c r="DGR24" i="14" s="1"/>
  <c r="DGV24" i="14" s="1"/>
  <c r="DGZ24" i="14" s="1"/>
  <c r="DHD24" i="14" s="1"/>
  <c r="DHH24" i="14" s="1"/>
  <c r="DHL24" i="14" s="1"/>
  <c r="DHP24" i="14" s="1"/>
  <c r="DHT24" i="14" s="1"/>
  <c r="DHX24" i="14" s="1"/>
  <c r="DIB24" i="14" s="1"/>
  <c r="DIF24" i="14" s="1"/>
  <c r="DIJ24" i="14" s="1"/>
  <c r="DIN24" i="14" s="1"/>
  <c r="DIR24" i="14" s="1"/>
  <c r="DIV24" i="14" s="1"/>
  <c r="DIZ24" i="14" s="1"/>
  <c r="DJD24" i="14" s="1"/>
  <c r="DJH24" i="14" s="1"/>
  <c r="DJL24" i="14" s="1"/>
  <c r="DJP24" i="14" s="1"/>
  <c r="DJT24" i="14" s="1"/>
  <c r="DJX24" i="14" s="1"/>
  <c r="DKB24" i="14" s="1"/>
  <c r="DKF24" i="14" s="1"/>
  <c r="DKJ24" i="14" s="1"/>
  <c r="DKN24" i="14" s="1"/>
  <c r="DKR24" i="14" s="1"/>
  <c r="DKV24" i="14" s="1"/>
  <c r="DKZ24" i="14" s="1"/>
  <c r="DLD24" i="14" s="1"/>
  <c r="DLH24" i="14" s="1"/>
  <c r="DLL24" i="14" s="1"/>
  <c r="DLP24" i="14" s="1"/>
  <c r="DLT24" i="14" s="1"/>
  <c r="DLX24" i="14" s="1"/>
  <c r="DMB24" i="14" s="1"/>
  <c r="DMF24" i="14" s="1"/>
  <c r="DMJ24" i="14" s="1"/>
  <c r="DMN24" i="14" s="1"/>
  <c r="DMR24" i="14" s="1"/>
  <c r="DMV24" i="14" s="1"/>
  <c r="DMZ24" i="14" s="1"/>
  <c r="DND24" i="14" s="1"/>
  <c r="DNH24" i="14" s="1"/>
  <c r="DNL24" i="14" s="1"/>
  <c r="DNP24" i="14" s="1"/>
  <c r="DNT24" i="14" s="1"/>
  <c r="DNX24" i="14" s="1"/>
  <c r="DOB24" i="14" s="1"/>
  <c r="DOF24" i="14" s="1"/>
  <c r="DOJ24" i="14" s="1"/>
  <c r="DON24" i="14" s="1"/>
  <c r="DOR24" i="14" s="1"/>
  <c r="DOV24" i="14" s="1"/>
  <c r="DOZ24" i="14" s="1"/>
  <c r="DPD24" i="14" s="1"/>
  <c r="DPH24" i="14" s="1"/>
  <c r="DPL24" i="14" s="1"/>
  <c r="DPP24" i="14" s="1"/>
  <c r="DPT24" i="14" s="1"/>
  <c r="DPX24" i="14" s="1"/>
  <c r="DQB24" i="14" s="1"/>
  <c r="DQF24" i="14" s="1"/>
  <c r="DQJ24" i="14" s="1"/>
  <c r="DQN24" i="14" s="1"/>
  <c r="DQR24" i="14" s="1"/>
  <c r="DQV24" i="14" s="1"/>
  <c r="DQZ24" i="14" s="1"/>
  <c r="DRD24" i="14" s="1"/>
  <c r="DRH24" i="14" s="1"/>
  <c r="DRL24" i="14" s="1"/>
  <c r="DRP24" i="14" s="1"/>
  <c r="DRT24" i="14" s="1"/>
  <c r="DRX24" i="14" s="1"/>
  <c r="DSB24" i="14" s="1"/>
  <c r="DSF24" i="14" s="1"/>
  <c r="DSJ24" i="14" s="1"/>
  <c r="DSN24" i="14" s="1"/>
  <c r="DSR24" i="14" s="1"/>
  <c r="DSV24" i="14" s="1"/>
  <c r="DSZ24" i="14" s="1"/>
  <c r="DTD24" i="14" s="1"/>
  <c r="DTH24" i="14" s="1"/>
  <c r="DTL24" i="14" s="1"/>
  <c r="DTP24" i="14" s="1"/>
  <c r="DTT24" i="14" s="1"/>
  <c r="DTX24" i="14" s="1"/>
  <c r="DUB24" i="14" s="1"/>
  <c r="DUF24" i="14" s="1"/>
  <c r="DUJ24" i="14" s="1"/>
  <c r="DUN24" i="14" s="1"/>
  <c r="DUR24" i="14" s="1"/>
  <c r="DUV24" i="14" s="1"/>
  <c r="DUZ24" i="14" s="1"/>
  <c r="DVD24" i="14" s="1"/>
  <c r="DVH24" i="14" s="1"/>
  <c r="DVL24" i="14" s="1"/>
  <c r="DVP24" i="14" s="1"/>
  <c r="DVT24" i="14" s="1"/>
  <c r="DVX24" i="14" s="1"/>
  <c r="DWB24" i="14" s="1"/>
  <c r="DWF24" i="14" s="1"/>
  <c r="DWJ24" i="14" s="1"/>
  <c r="DWN24" i="14" s="1"/>
  <c r="DWR24" i="14" s="1"/>
  <c r="DWV24" i="14" s="1"/>
  <c r="DWZ24" i="14" s="1"/>
  <c r="DXD24" i="14" s="1"/>
  <c r="DXH24" i="14" s="1"/>
  <c r="DXL24" i="14" s="1"/>
  <c r="DXP24" i="14" s="1"/>
  <c r="DXT24" i="14" s="1"/>
  <c r="DXX24" i="14" s="1"/>
  <c r="DYB24" i="14" s="1"/>
  <c r="DYF24" i="14" s="1"/>
  <c r="DYJ24" i="14" s="1"/>
  <c r="DYN24" i="14" s="1"/>
  <c r="DYR24" i="14" s="1"/>
  <c r="DYV24" i="14" s="1"/>
  <c r="DYZ24" i="14" s="1"/>
  <c r="DZD24" i="14" s="1"/>
  <c r="DZH24" i="14" s="1"/>
  <c r="DZL24" i="14" s="1"/>
  <c r="DZP24" i="14" s="1"/>
  <c r="DZT24" i="14" s="1"/>
  <c r="DZX24" i="14" s="1"/>
  <c r="EAB24" i="14" s="1"/>
  <c r="EAF24" i="14" s="1"/>
  <c r="EAJ24" i="14" s="1"/>
  <c r="EAN24" i="14" s="1"/>
  <c r="EAR24" i="14" s="1"/>
  <c r="EAV24" i="14" s="1"/>
  <c r="EAZ24" i="14" s="1"/>
  <c r="EBD24" i="14" s="1"/>
  <c r="EBH24" i="14" s="1"/>
  <c r="EBL24" i="14" s="1"/>
  <c r="EBP24" i="14" s="1"/>
  <c r="EBT24" i="14" s="1"/>
  <c r="EBX24" i="14" s="1"/>
  <c r="ECB24" i="14" s="1"/>
  <c r="ECF24" i="14" s="1"/>
  <c r="ECJ24" i="14" s="1"/>
  <c r="ECN24" i="14" s="1"/>
  <c r="ECR24" i="14" s="1"/>
  <c r="ECV24" i="14" s="1"/>
  <c r="ECZ24" i="14" s="1"/>
  <c r="EDD24" i="14" s="1"/>
  <c r="EDH24" i="14" s="1"/>
  <c r="EDL24" i="14" s="1"/>
  <c r="EDP24" i="14" s="1"/>
  <c r="EDT24" i="14" s="1"/>
  <c r="EDX24" i="14" s="1"/>
  <c r="EEB24" i="14" s="1"/>
  <c r="EEF24" i="14" s="1"/>
  <c r="EEJ24" i="14" s="1"/>
  <c r="EEN24" i="14" s="1"/>
  <c r="EER24" i="14" s="1"/>
  <c r="EEV24" i="14" s="1"/>
  <c r="EEZ24" i="14" s="1"/>
  <c r="EFD24" i="14" s="1"/>
  <c r="EFH24" i="14" s="1"/>
  <c r="EFL24" i="14" s="1"/>
  <c r="EFP24" i="14" s="1"/>
  <c r="EFT24" i="14" s="1"/>
  <c r="EFX24" i="14" s="1"/>
  <c r="EGB24" i="14" s="1"/>
  <c r="EGF24" i="14" s="1"/>
  <c r="EGJ24" i="14" s="1"/>
  <c r="EGN24" i="14" s="1"/>
  <c r="EGR24" i="14" s="1"/>
  <c r="EGV24" i="14" s="1"/>
  <c r="EGZ24" i="14" s="1"/>
  <c r="EHD24" i="14" s="1"/>
  <c r="EHH24" i="14" s="1"/>
  <c r="EHL24" i="14" s="1"/>
  <c r="EHP24" i="14" s="1"/>
  <c r="EHT24" i="14" s="1"/>
  <c r="EHX24" i="14" s="1"/>
  <c r="EIB24" i="14" s="1"/>
  <c r="EIF24" i="14" s="1"/>
  <c r="EIJ24" i="14" s="1"/>
  <c r="EIN24" i="14" s="1"/>
  <c r="EIR24" i="14" s="1"/>
  <c r="EIV24" i="14" s="1"/>
  <c r="EIZ24" i="14" s="1"/>
  <c r="EJD24" i="14" s="1"/>
  <c r="EJH24" i="14" s="1"/>
  <c r="EJL24" i="14" s="1"/>
  <c r="EJP24" i="14" s="1"/>
  <c r="EJT24" i="14" s="1"/>
  <c r="EJX24" i="14" s="1"/>
  <c r="EKB24" i="14" s="1"/>
  <c r="EKF24" i="14" s="1"/>
  <c r="EKJ24" i="14" s="1"/>
  <c r="EKN24" i="14" s="1"/>
  <c r="EKR24" i="14" s="1"/>
  <c r="EKV24" i="14" s="1"/>
  <c r="EKZ24" i="14" s="1"/>
  <c r="ELD24" i="14" s="1"/>
  <c r="ELH24" i="14" s="1"/>
  <c r="ELL24" i="14" s="1"/>
  <c r="ELP24" i="14" s="1"/>
  <c r="ELT24" i="14" s="1"/>
  <c r="ELX24" i="14" s="1"/>
  <c r="EMB24" i="14" s="1"/>
  <c r="EMF24" i="14" s="1"/>
  <c r="EMJ24" i="14" s="1"/>
  <c r="EMN24" i="14" s="1"/>
  <c r="EMR24" i="14" s="1"/>
  <c r="EMV24" i="14" s="1"/>
  <c r="EMZ24" i="14" s="1"/>
  <c r="END24" i="14" s="1"/>
  <c r="ENH24" i="14" s="1"/>
  <c r="ENL24" i="14" s="1"/>
  <c r="ENP24" i="14" s="1"/>
  <c r="ENT24" i="14" s="1"/>
  <c r="ENX24" i="14" s="1"/>
  <c r="EOB24" i="14" s="1"/>
  <c r="EOF24" i="14" s="1"/>
  <c r="EOJ24" i="14" s="1"/>
  <c r="EON24" i="14" s="1"/>
  <c r="EOR24" i="14" s="1"/>
  <c r="EOV24" i="14" s="1"/>
  <c r="EOZ24" i="14" s="1"/>
  <c r="EPD24" i="14" s="1"/>
  <c r="EPH24" i="14" s="1"/>
  <c r="EPL24" i="14" s="1"/>
  <c r="EPP24" i="14" s="1"/>
  <c r="EPT24" i="14" s="1"/>
  <c r="EPX24" i="14" s="1"/>
  <c r="EQB24" i="14" s="1"/>
  <c r="EQF24" i="14" s="1"/>
  <c r="EQJ24" i="14" s="1"/>
  <c r="EQN24" i="14" s="1"/>
  <c r="EQR24" i="14" s="1"/>
  <c r="EQV24" i="14" s="1"/>
  <c r="EQZ24" i="14" s="1"/>
  <c r="ERD24" i="14" s="1"/>
  <c r="ERH24" i="14" s="1"/>
  <c r="ERL24" i="14" s="1"/>
  <c r="ERP24" i="14" s="1"/>
  <c r="ERT24" i="14" s="1"/>
  <c r="ERX24" i="14" s="1"/>
  <c r="ESB24" i="14" s="1"/>
  <c r="ESF24" i="14" s="1"/>
  <c r="ESJ24" i="14" s="1"/>
  <c r="ESN24" i="14" s="1"/>
  <c r="ESR24" i="14" s="1"/>
  <c r="ESV24" i="14" s="1"/>
  <c r="ESZ24" i="14" s="1"/>
  <c r="ETD24" i="14" s="1"/>
  <c r="ETH24" i="14" s="1"/>
  <c r="ETL24" i="14" s="1"/>
  <c r="ETP24" i="14" s="1"/>
  <c r="ETT24" i="14" s="1"/>
  <c r="ETX24" i="14" s="1"/>
  <c r="EUB24" i="14" s="1"/>
  <c r="EUF24" i="14" s="1"/>
  <c r="EUJ24" i="14" s="1"/>
  <c r="EUN24" i="14" s="1"/>
  <c r="EUR24" i="14" s="1"/>
  <c r="EUV24" i="14" s="1"/>
  <c r="EUZ24" i="14" s="1"/>
  <c r="EVD24" i="14" s="1"/>
  <c r="EVH24" i="14" s="1"/>
  <c r="EVL24" i="14" s="1"/>
  <c r="EVP24" i="14" s="1"/>
  <c r="EVT24" i="14" s="1"/>
  <c r="EVX24" i="14" s="1"/>
  <c r="EWB24" i="14" s="1"/>
  <c r="EWF24" i="14" s="1"/>
  <c r="EWJ24" i="14" s="1"/>
  <c r="EWN24" i="14" s="1"/>
  <c r="EWR24" i="14" s="1"/>
  <c r="EWV24" i="14" s="1"/>
  <c r="EWZ24" i="14" s="1"/>
  <c r="EXD24" i="14" s="1"/>
  <c r="EXH24" i="14" s="1"/>
  <c r="EXL24" i="14" s="1"/>
  <c r="EXP24" i="14" s="1"/>
  <c r="EXT24" i="14" s="1"/>
  <c r="EXX24" i="14" s="1"/>
  <c r="EYB24" i="14" s="1"/>
  <c r="EYF24" i="14" s="1"/>
  <c r="EYJ24" i="14" s="1"/>
  <c r="EYN24" i="14" s="1"/>
  <c r="EYR24" i="14" s="1"/>
  <c r="EYV24" i="14" s="1"/>
  <c r="EYZ24" i="14" s="1"/>
  <c r="EZD24" i="14" s="1"/>
  <c r="EZH24" i="14" s="1"/>
  <c r="EZL24" i="14" s="1"/>
  <c r="EZP24" i="14" s="1"/>
  <c r="EZT24" i="14" s="1"/>
  <c r="EZX24" i="14" s="1"/>
  <c r="FAB24" i="14" s="1"/>
  <c r="FAF24" i="14" s="1"/>
  <c r="FAJ24" i="14" s="1"/>
  <c r="FAN24" i="14" s="1"/>
  <c r="FAR24" i="14" s="1"/>
  <c r="FAV24" i="14" s="1"/>
  <c r="FAZ24" i="14" s="1"/>
  <c r="FBD24" i="14" s="1"/>
  <c r="FBH24" i="14" s="1"/>
  <c r="FBL24" i="14" s="1"/>
  <c r="FBP24" i="14" s="1"/>
  <c r="FBT24" i="14" s="1"/>
  <c r="FBX24" i="14" s="1"/>
  <c r="FCB24" i="14" s="1"/>
  <c r="FCF24" i="14" s="1"/>
  <c r="FCJ24" i="14" s="1"/>
  <c r="FCN24" i="14" s="1"/>
  <c r="FCR24" i="14" s="1"/>
  <c r="FCV24" i="14" s="1"/>
  <c r="FCZ24" i="14" s="1"/>
  <c r="FDD24" i="14" s="1"/>
  <c r="FDH24" i="14" s="1"/>
  <c r="FDL24" i="14" s="1"/>
  <c r="FDP24" i="14" s="1"/>
  <c r="FDT24" i="14" s="1"/>
  <c r="FDX24" i="14" s="1"/>
  <c r="FEB24" i="14" s="1"/>
  <c r="FEF24" i="14" s="1"/>
  <c r="FEJ24" i="14" s="1"/>
  <c r="FEN24" i="14" s="1"/>
  <c r="FER24" i="14" s="1"/>
  <c r="FEV24" i="14" s="1"/>
  <c r="FEZ24" i="14" s="1"/>
  <c r="FFD24" i="14" s="1"/>
  <c r="FFH24" i="14" s="1"/>
  <c r="FFL24" i="14" s="1"/>
  <c r="FFP24" i="14" s="1"/>
  <c r="FFT24" i="14" s="1"/>
  <c r="FFX24" i="14" s="1"/>
  <c r="FGB24" i="14" s="1"/>
  <c r="FGF24" i="14" s="1"/>
  <c r="FGJ24" i="14" s="1"/>
  <c r="FGN24" i="14" s="1"/>
  <c r="FGR24" i="14" s="1"/>
  <c r="FGV24" i="14" s="1"/>
  <c r="FGZ24" i="14" s="1"/>
  <c r="FHD24" i="14" s="1"/>
  <c r="FHH24" i="14" s="1"/>
  <c r="FHL24" i="14" s="1"/>
  <c r="FHP24" i="14" s="1"/>
  <c r="FHT24" i="14" s="1"/>
  <c r="FHX24" i="14" s="1"/>
  <c r="FIB24" i="14" s="1"/>
  <c r="FIF24" i="14" s="1"/>
  <c r="FIJ24" i="14" s="1"/>
  <c r="FIN24" i="14" s="1"/>
  <c r="FIR24" i="14" s="1"/>
  <c r="FIV24" i="14" s="1"/>
  <c r="FIZ24" i="14" s="1"/>
  <c r="FJD24" i="14" s="1"/>
  <c r="FJH24" i="14" s="1"/>
  <c r="FJL24" i="14" s="1"/>
  <c r="FJP24" i="14" s="1"/>
  <c r="FJT24" i="14" s="1"/>
  <c r="FJX24" i="14" s="1"/>
  <c r="FKB24" i="14" s="1"/>
  <c r="FKF24" i="14" s="1"/>
  <c r="FKJ24" i="14" s="1"/>
  <c r="FKN24" i="14" s="1"/>
  <c r="FKR24" i="14" s="1"/>
  <c r="FKV24" i="14" s="1"/>
  <c r="FKZ24" i="14" s="1"/>
  <c r="FLD24" i="14" s="1"/>
  <c r="FLH24" i="14" s="1"/>
  <c r="FLL24" i="14" s="1"/>
  <c r="FLP24" i="14" s="1"/>
  <c r="FLT24" i="14" s="1"/>
  <c r="FLX24" i="14" s="1"/>
  <c r="FMB24" i="14" s="1"/>
  <c r="FMF24" i="14" s="1"/>
  <c r="FMJ24" i="14" s="1"/>
  <c r="FMN24" i="14" s="1"/>
  <c r="FMR24" i="14" s="1"/>
  <c r="FMV24" i="14" s="1"/>
  <c r="FMZ24" i="14" s="1"/>
  <c r="FND24" i="14" s="1"/>
  <c r="FNH24" i="14" s="1"/>
  <c r="FNL24" i="14" s="1"/>
  <c r="FNP24" i="14" s="1"/>
  <c r="FNT24" i="14" s="1"/>
  <c r="FNX24" i="14" s="1"/>
  <c r="FOB24" i="14" s="1"/>
  <c r="FOF24" i="14" s="1"/>
  <c r="FOJ24" i="14" s="1"/>
  <c r="FON24" i="14" s="1"/>
  <c r="FOR24" i="14" s="1"/>
  <c r="FOV24" i="14" s="1"/>
  <c r="FOZ24" i="14" s="1"/>
  <c r="FPD24" i="14" s="1"/>
  <c r="FPH24" i="14" s="1"/>
  <c r="FPL24" i="14" s="1"/>
  <c r="FPP24" i="14" s="1"/>
  <c r="FPT24" i="14" s="1"/>
  <c r="FPX24" i="14" s="1"/>
  <c r="FQB24" i="14" s="1"/>
  <c r="FQF24" i="14" s="1"/>
  <c r="FQJ24" i="14" s="1"/>
  <c r="FQN24" i="14" s="1"/>
  <c r="FQR24" i="14" s="1"/>
  <c r="FQV24" i="14" s="1"/>
  <c r="FQZ24" i="14" s="1"/>
  <c r="FRD24" i="14" s="1"/>
  <c r="FRH24" i="14" s="1"/>
  <c r="FRL24" i="14" s="1"/>
  <c r="FRP24" i="14" s="1"/>
  <c r="FRT24" i="14" s="1"/>
  <c r="FRX24" i="14" s="1"/>
  <c r="FSB24" i="14" s="1"/>
  <c r="FSF24" i="14" s="1"/>
  <c r="FSJ24" i="14" s="1"/>
  <c r="FSN24" i="14" s="1"/>
  <c r="FSR24" i="14" s="1"/>
  <c r="FSV24" i="14" s="1"/>
  <c r="FSZ24" i="14" s="1"/>
  <c r="FTD24" i="14" s="1"/>
  <c r="FTH24" i="14" s="1"/>
  <c r="FTL24" i="14" s="1"/>
  <c r="FTP24" i="14" s="1"/>
  <c r="FTT24" i="14" s="1"/>
  <c r="FTX24" i="14" s="1"/>
  <c r="FUB24" i="14" s="1"/>
  <c r="FUF24" i="14" s="1"/>
  <c r="FUJ24" i="14" s="1"/>
  <c r="FUN24" i="14" s="1"/>
  <c r="FUR24" i="14" s="1"/>
  <c r="FUV24" i="14" s="1"/>
  <c r="FUZ24" i="14" s="1"/>
  <c r="FVD24" i="14" s="1"/>
  <c r="FVH24" i="14" s="1"/>
  <c r="FVL24" i="14" s="1"/>
  <c r="FVP24" i="14" s="1"/>
  <c r="FVT24" i="14" s="1"/>
  <c r="FVX24" i="14" s="1"/>
  <c r="FWB24" i="14" s="1"/>
  <c r="FWF24" i="14" s="1"/>
  <c r="FWJ24" i="14" s="1"/>
  <c r="FWN24" i="14" s="1"/>
  <c r="FWR24" i="14" s="1"/>
  <c r="FWV24" i="14" s="1"/>
  <c r="FWZ24" i="14" s="1"/>
  <c r="FXD24" i="14" s="1"/>
  <c r="FXH24" i="14" s="1"/>
  <c r="FXL24" i="14" s="1"/>
  <c r="FXP24" i="14" s="1"/>
  <c r="FXT24" i="14" s="1"/>
  <c r="FXX24" i="14" s="1"/>
  <c r="FYB24" i="14" s="1"/>
  <c r="FYF24" i="14" s="1"/>
  <c r="FYJ24" i="14" s="1"/>
  <c r="FYN24" i="14" s="1"/>
  <c r="FYR24" i="14" s="1"/>
  <c r="FYV24" i="14" s="1"/>
  <c r="FYZ24" i="14" s="1"/>
  <c r="FZD24" i="14" s="1"/>
  <c r="FZH24" i="14" s="1"/>
  <c r="FZL24" i="14" s="1"/>
  <c r="FZP24" i="14" s="1"/>
  <c r="FZT24" i="14" s="1"/>
  <c r="FZX24" i="14" s="1"/>
  <c r="GAB24" i="14" s="1"/>
  <c r="GAF24" i="14" s="1"/>
  <c r="GAJ24" i="14" s="1"/>
  <c r="GAN24" i="14" s="1"/>
  <c r="GAR24" i="14" s="1"/>
  <c r="GAV24" i="14" s="1"/>
  <c r="GAZ24" i="14" s="1"/>
  <c r="GBD24" i="14" s="1"/>
  <c r="GBH24" i="14" s="1"/>
  <c r="GBL24" i="14" s="1"/>
  <c r="GBP24" i="14" s="1"/>
  <c r="GBT24" i="14" s="1"/>
  <c r="GBX24" i="14" s="1"/>
  <c r="GCB24" i="14" s="1"/>
  <c r="GCF24" i="14" s="1"/>
  <c r="GCJ24" i="14" s="1"/>
  <c r="GCN24" i="14" s="1"/>
  <c r="GCR24" i="14" s="1"/>
  <c r="GCV24" i="14" s="1"/>
  <c r="GCZ24" i="14" s="1"/>
  <c r="GDD24" i="14" s="1"/>
  <c r="GDH24" i="14" s="1"/>
  <c r="GDL24" i="14" s="1"/>
  <c r="GDP24" i="14" s="1"/>
  <c r="GDT24" i="14" s="1"/>
  <c r="GDX24" i="14" s="1"/>
  <c r="GEB24" i="14" s="1"/>
  <c r="GEF24" i="14" s="1"/>
  <c r="GEJ24" i="14" s="1"/>
  <c r="GEN24" i="14" s="1"/>
  <c r="GER24" i="14" s="1"/>
  <c r="GEV24" i="14" s="1"/>
  <c r="GEZ24" i="14" s="1"/>
  <c r="GFD24" i="14" s="1"/>
  <c r="GFH24" i="14" s="1"/>
  <c r="GFL24" i="14" s="1"/>
  <c r="GFP24" i="14" s="1"/>
  <c r="GFT24" i="14" s="1"/>
  <c r="GFX24" i="14" s="1"/>
  <c r="GGB24" i="14" s="1"/>
  <c r="GGF24" i="14" s="1"/>
  <c r="GGJ24" i="14" s="1"/>
  <c r="GGN24" i="14" s="1"/>
  <c r="GGR24" i="14" s="1"/>
  <c r="GGV24" i="14" s="1"/>
  <c r="GGZ24" i="14" s="1"/>
  <c r="GHD24" i="14" s="1"/>
  <c r="GHH24" i="14" s="1"/>
  <c r="GHL24" i="14" s="1"/>
  <c r="GHP24" i="14" s="1"/>
  <c r="GHT24" i="14" s="1"/>
  <c r="GHX24" i="14" s="1"/>
  <c r="GIB24" i="14" s="1"/>
  <c r="GIF24" i="14" s="1"/>
  <c r="GIJ24" i="14" s="1"/>
  <c r="GIN24" i="14" s="1"/>
  <c r="GIR24" i="14" s="1"/>
  <c r="GIV24" i="14" s="1"/>
  <c r="GIZ24" i="14" s="1"/>
  <c r="GJD24" i="14" s="1"/>
  <c r="GJH24" i="14" s="1"/>
  <c r="GJL24" i="14" s="1"/>
  <c r="GJP24" i="14" s="1"/>
  <c r="GJT24" i="14" s="1"/>
  <c r="GJX24" i="14" s="1"/>
  <c r="GKB24" i="14" s="1"/>
  <c r="GKF24" i="14" s="1"/>
  <c r="GKJ24" i="14" s="1"/>
  <c r="GKN24" i="14" s="1"/>
  <c r="GKR24" i="14" s="1"/>
  <c r="GKV24" i="14" s="1"/>
  <c r="GKZ24" i="14" s="1"/>
  <c r="GLD24" i="14" s="1"/>
  <c r="GLH24" i="14" s="1"/>
  <c r="GLL24" i="14" s="1"/>
  <c r="GLP24" i="14" s="1"/>
  <c r="GLT24" i="14" s="1"/>
  <c r="GLX24" i="14" s="1"/>
  <c r="GMB24" i="14" s="1"/>
  <c r="GMF24" i="14" s="1"/>
  <c r="GMJ24" i="14" s="1"/>
  <c r="GMN24" i="14" s="1"/>
  <c r="GMR24" i="14" s="1"/>
  <c r="GMV24" i="14" s="1"/>
  <c r="GMZ24" i="14" s="1"/>
  <c r="GND24" i="14" s="1"/>
  <c r="GNH24" i="14" s="1"/>
  <c r="GNL24" i="14" s="1"/>
  <c r="GNP24" i="14" s="1"/>
  <c r="GNT24" i="14" s="1"/>
  <c r="GNX24" i="14" s="1"/>
  <c r="GOB24" i="14" s="1"/>
  <c r="GOF24" i="14" s="1"/>
  <c r="GOJ24" i="14" s="1"/>
  <c r="GON24" i="14" s="1"/>
  <c r="GOR24" i="14" s="1"/>
  <c r="GOV24" i="14" s="1"/>
  <c r="GOZ24" i="14" s="1"/>
  <c r="GPD24" i="14" s="1"/>
  <c r="GPH24" i="14" s="1"/>
  <c r="GPL24" i="14" s="1"/>
  <c r="GPP24" i="14" s="1"/>
  <c r="GPT24" i="14" s="1"/>
  <c r="GPX24" i="14" s="1"/>
  <c r="GQB24" i="14" s="1"/>
  <c r="GQF24" i="14" s="1"/>
  <c r="GQJ24" i="14" s="1"/>
  <c r="GQN24" i="14" s="1"/>
  <c r="GQR24" i="14" s="1"/>
  <c r="GQV24" i="14" s="1"/>
  <c r="GQZ24" i="14" s="1"/>
  <c r="GRD24" i="14" s="1"/>
  <c r="GRH24" i="14" s="1"/>
  <c r="GRL24" i="14" s="1"/>
  <c r="GRP24" i="14" s="1"/>
  <c r="GRT24" i="14" s="1"/>
  <c r="GRX24" i="14" s="1"/>
  <c r="GSB24" i="14" s="1"/>
  <c r="GSF24" i="14" s="1"/>
  <c r="GSJ24" i="14" s="1"/>
  <c r="GSN24" i="14" s="1"/>
  <c r="GSR24" i="14" s="1"/>
  <c r="GSV24" i="14" s="1"/>
  <c r="GSZ24" i="14" s="1"/>
  <c r="GTD24" i="14" s="1"/>
  <c r="GTH24" i="14" s="1"/>
  <c r="GTL24" i="14" s="1"/>
  <c r="GTP24" i="14" s="1"/>
  <c r="GTT24" i="14" s="1"/>
  <c r="GTX24" i="14" s="1"/>
  <c r="GUB24" i="14" s="1"/>
  <c r="GUF24" i="14" s="1"/>
  <c r="GUJ24" i="14" s="1"/>
  <c r="GUN24" i="14" s="1"/>
  <c r="GUR24" i="14" s="1"/>
  <c r="GUV24" i="14" s="1"/>
  <c r="GUZ24" i="14" s="1"/>
  <c r="GVD24" i="14" s="1"/>
  <c r="GVH24" i="14" s="1"/>
  <c r="GVL24" i="14" s="1"/>
  <c r="GVP24" i="14" s="1"/>
  <c r="GVT24" i="14" s="1"/>
  <c r="GVX24" i="14" s="1"/>
  <c r="GWB24" i="14" s="1"/>
  <c r="GWF24" i="14" s="1"/>
  <c r="GWJ24" i="14" s="1"/>
  <c r="GWN24" i="14" s="1"/>
  <c r="GWR24" i="14" s="1"/>
  <c r="GWV24" i="14" s="1"/>
  <c r="GWZ24" i="14" s="1"/>
  <c r="GXD24" i="14" s="1"/>
  <c r="GXH24" i="14" s="1"/>
  <c r="GXL24" i="14" s="1"/>
  <c r="GXP24" i="14" s="1"/>
  <c r="GXT24" i="14" s="1"/>
  <c r="GXX24" i="14" s="1"/>
  <c r="GYB24" i="14" s="1"/>
  <c r="GYF24" i="14" s="1"/>
  <c r="GYJ24" i="14" s="1"/>
  <c r="GYN24" i="14" s="1"/>
  <c r="GYR24" i="14" s="1"/>
  <c r="GYV24" i="14" s="1"/>
  <c r="GYZ24" i="14" s="1"/>
  <c r="GZD24" i="14" s="1"/>
  <c r="GZH24" i="14" s="1"/>
  <c r="GZL24" i="14" s="1"/>
  <c r="GZP24" i="14" s="1"/>
  <c r="GZT24" i="14" s="1"/>
  <c r="GZX24" i="14" s="1"/>
  <c r="HAB24" i="14" s="1"/>
  <c r="HAF24" i="14" s="1"/>
  <c r="HAJ24" i="14" s="1"/>
  <c r="HAN24" i="14" s="1"/>
  <c r="HAR24" i="14" s="1"/>
  <c r="HAV24" i="14" s="1"/>
  <c r="HAZ24" i="14" s="1"/>
  <c r="HBD24" i="14" s="1"/>
  <c r="HBH24" i="14" s="1"/>
  <c r="HBL24" i="14" s="1"/>
  <c r="HBP24" i="14" s="1"/>
  <c r="HBT24" i="14" s="1"/>
  <c r="HBX24" i="14" s="1"/>
  <c r="HCB24" i="14" s="1"/>
  <c r="HCF24" i="14" s="1"/>
  <c r="HCJ24" i="14" s="1"/>
  <c r="HCN24" i="14" s="1"/>
  <c r="HCR24" i="14" s="1"/>
  <c r="HCV24" i="14" s="1"/>
  <c r="HCZ24" i="14" s="1"/>
  <c r="HDD24" i="14" s="1"/>
  <c r="HDH24" i="14" s="1"/>
  <c r="HDL24" i="14" s="1"/>
  <c r="HDP24" i="14" s="1"/>
  <c r="HDT24" i="14" s="1"/>
  <c r="HDX24" i="14" s="1"/>
  <c r="HEB24" i="14" s="1"/>
  <c r="HEF24" i="14" s="1"/>
  <c r="HEJ24" i="14" s="1"/>
  <c r="HEN24" i="14" s="1"/>
  <c r="HER24" i="14" s="1"/>
  <c r="HEV24" i="14" s="1"/>
  <c r="HEZ24" i="14" s="1"/>
  <c r="HFD24" i="14" s="1"/>
  <c r="HFH24" i="14" s="1"/>
  <c r="HFL24" i="14" s="1"/>
  <c r="HFP24" i="14" s="1"/>
  <c r="HFT24" i="14" s="1"/>
  <c r="HFX24" i="14" s="1"/>
  <c r="HGB24" i="14" s="1"/>
  <c r="HGF24" i="14" s="1"/>
  <c r="HGJ24" i="14" s="1"/>
  <c r="HGN24" i="14" s="1"/>
  <c r="HGR24" i="14" s="1"/>
  <c r="HGV24" i="14" s="1"/>
  <c r="HGZ24" i="14" s="1"/>
  <c r="HHD24" i="14" s="1"/>
  <c r="HHH24" i="14" s="1"/>
  <c r="HHL24" i="14" s="1"/>
  <c r="HHP24" i="14" s="1"/>
  <c r="HHT24" i="14" s="1"/>
  <c r="HHX24" i="14" s="1"/>
  <c r="HIB24" i="14" s="1"/>
  <c r="HIF24" i="14" s="1"/>
  <c r="HIJ24" i="14" s="1"/>
  <c r="HIN24" i="14" s="1"/>
  <c r="HIR24" i="14" s="1"/>
  <c r="HIV24" i="14" s="1"/>
  <c r="HIZ24" i="14" s="1"/>
  <c r="HJD24" i="14" s="1"/>
  <c r="HJH24" i="14" s="1"/>
  <c r="HJL24" i="14" s="1"/>
  <c r="HJP24" i="14" s="1"/>
  <c r="HJT24" i="14" s="1"/>
  <c r="HJX24" i="14" s="1"/>
  <c r="HKB24" i="14" s="1"/>
  <c r="HKF24" i="14" s="1"/>
  <c r="HKJ24" i="14" s="1"/>
  <c r="HKN24" i="14" s="1"/>
  <c r="HKR24" i="14" s="1"/>
  <c r="HKV24" i="14" s="1"/>
  <c r="HKZ24" i="14" s="1"/>
  <c r="HLD24" i="14" s="1"/>
  <c r="HLH24" i="14" s="1"/>
  <c r="HLL24" i="14" s="1"/>
  <c r="HLP24" i="14" s="1"/>
  <c r="HLT24" i="14" s="1"/>
  <c r="HLX24" i="14" s="1"/>
  <c r="HMB24" i="14" s="1"/>
  <c r="HMF24" i="14" s="1"/>
  <c r="HMJ24" i="14" s="1"/>
  <c r="HMN24" i="14" s="1"/>
  <c r="HMR24" i="14" s="1"/>
  <c r="HMV24" i="14" s="1"/>
  <c r="HMZ24" i="14" s="1"/>
  <c r="HND24" i="14" s="1"/>
  <c r="HNH24" i="14" s="1"/>
  <c r="HNL24" i="14" s="1"/>
  <c r="HNP24" i="14" s="1"/>
  <c r="HNT24" i="14" s="1"/>
  <c r="HNX24" i="14" s="1"/>
  <c r="HOB24" i="14" s="1"/>
  <c r="HOF24" i="14" s="1"/>
  <c r="HOJ24" i="14" s="1"/>
  <c r="HON24" i="14" s="1"/>
  <c r="HOR24" i="14" s="1"/>
  <c r="HOV24" i="14" s="1"/>
  <c r="HOZ24" i="14" s="1"/>
  <c r="HPD24" i="14" s="1"/>
  <c r="HPH24" i="14" s="1"/>
  <c r="HPL24" i="14" s="1"/>
  <c r="HPP24" i="14" s="1"/>
  <c r="HPT24" i="14" s="1"/>
  <c r="HPX24" i="14" s="1"/>
  <c r="HQB24" i="14" s="1"/>
  <c r="HQF24" i="14" s="1"/>
  <c r="HQJ24" i="14" s="1"/>
  <c r="HQN24" i="14" s="1"/>
  <c r="HQR24" i="14" s="1"/>
  <c r="HQV24" i="14" s="1"/>
  <c r="HQZ24" i="14" s="1"/>
  <c r="HRD24" i="14" s="1"/>
  <c r="HRH24" i="14" s="1"/>
  <c r="HRL24" i="14" s="1"/>
  <c r="HRP24" i="14" s="1"/>
  <c r="HRT24" i="14" s="1"/>
  <c r="HRX24" i="14" s="1"/>
  <c r="HSB24" i="14" s="1"/>
  <c r="HSF24" i="14" s="1"/>
  <c r="HSJ24" i="14" s="1"/>
  <c r="HSN24" i="14" s="1"/>
  <c r="HSR24" i="14" s="1"/>
  <c r="HSV24" i="14" s="1"/>
  <c r="HSZ24" i="14" s="1"/>
  <c r="HTD24" i="14" s="1"/>
  <c r="HTH24" i="14" s="1"/>
  <c r="HTL24" i="14" s="1"/>
  <c r="HTP24" i="14" s="1"/>
  <c r="HTT24" i="14" s="1"/>
  <c r="HTX24" i="14" s="1"/>
  <c r="HUB24" i="14" s="1"/>
  <c r="HUF24" i="14" s="1"/>
  <c r="HUJ24" i="14" s="1"/>
  <c r="HUN24" i="14" s="1"/>
  <c r="HUR24" i="14" s="1"/>
  <c r="HUV24" i="14" s="1"/>
  <c r="HUZ24" i="14" s="1"/>
  <c r="HVD24" i="14" s="1"/>
  <c r="HVH24" i="14" s="1"/>
  <c r="HVL24" i="14" s="1"/>
  <c r="HVP24" i="14" s="1"/>
  <c r="HVT24" i="14" s="1"/>
  <c r="HVX24" i="14" s="1"/>
  <c r="HWB24" i="14" s="1"/>
  <c r="HWF24" i="14" s="1"/>
  <c r="HWJ24" i="14" s="1"/>
  <c r="HWN24" i="14" s="1"/>
  <c r="HWR24" i="14" s="1"/>
  <c r="HWV24" i="14" s="1"/>
  <c r="HWZ24" i="14" s="1"/>
  <c r="HXD24" i="14" s="1"/>
  <c r="HXH24" i="14" s="1"/>
  <c r="HXL24" i="14" s="1"/>
  <c r="HXP24" i="14" s="1"/>
  <c r="HXT24" i="14" s="1"/>
  <c r="HXX24" i="14" s="1"/>
  <c r="HYB24" i="14" s="1"/>
  <c r="HYF24" i="14" s="1"/>
  <c r="HYJ24" i="14" s="1"/>
  <c r="HYN24" i="14" s="1"/>
  <c r="HYR24" i="14" s="1"/>
  <c r="HYV24" i="14" s="1"/>
  <c r="HYZ24" i="14" s="1"/>
  <c r="HZD24" i="14" s="1"/>
  <c r="HZH24" i="14" s="1"/>
  <c r="HZL24" i="14" s="1"/>
  <c r="HZP24" i="14" s="1"/>
  <c r="HZT24" i="14" s="1"/>
  <c r="HZX24" i="14" s="1"/>
  <c r="IAB24" i="14" s="1"/>
  <c r="IAF24" i="14" s="1"/>
  <c r="IAJ24" i="14" s="1"/>
  <c r="IAN24" i="14" s="1"/>
  <c r="IAR24" i="14" s="1"/>
  <c r="IAV24" i="14" s="1"/>
  <c r="IAZ24" i="14" s="1"/>
  <c r="IBD24" i="14" s="1"/>
  <c r="IBH24" i="14" s="1"/>
  <c r="IBL24" i="14" s="1"/>
  <c r="IBP24" i="14" s="1"/>
  <c r="IBT24" i="14" s="1"/>
  <c r="IBX24" i="14" s="1"/>
  <c r="ICB24" i="14" s="1"/>
  <c r="ICF24" i="14" s="1"/>
  <c r="ICJ24" i="14" s="1"/>
  <c r="ICN24" i="14" s="1"/>
  <c r="ICR24" i="14" s="1"/>
  <c r="ICV24" i="14" s="1"/>
  <c r="ICZ24" i="14" s="1"/>
  <c r="IDD24" i="14" s="1"/>
  <c r="IDH24" i="14" s="1"/>
  <c r="IDL24" i="14" s="1"/>
  <c r="IDP24" i="14" s="1"/>
  <c r="IDT24" i="14" s="1"/>
  <c r="IDX24" i="14" s="1"/>
  <c r="IEB24" i="14" s="1"/>
  <c r="IEF24" i="14" s="1"/>
  <c r="IEJ24" i="14" s="1"/>
  <c r="IEN24" i="14" s="1"/>
  <c r="IER24" i="14" s="1"/>
  <c r="IEV24" i="14" s="1"/>
  <c r="IEZ24" i="14" s="1"/>
  <c r="IFD24" i="14" s="1"/>
  <c r="IFH24" i="14" s="1"/>
  <c r="IFL24" i="14" s="1"/>
  <c r="IFP24" i="14" s="1"/>
  <c r="IFT24" i="14" s="1"/>
  <c r="IFX24" i="14" s="1"/>
  <c r="IGB24" i="14" s="1"/>
  <c r="IGF24" i="14" s="1"/>
  <c r="IGJ24" i="14" s="1"/>
  <c r="IGN24" i="14" s="1"/>
  <c r="IGR24" i="14" s="1"/>
  <c r="IGV24" i="14" s="1"/>
  <c r="IGZ24" i="14" s="1"/>
  <c r="IHD24" i="14" s="1"/>
  <c r="IHH24" i="14" s="1"/>
  <c r="IHL24" i="14" s="1"/>
  <c r="IHP24" i="14" s="1"/>
  <c r="IHT24" i="14" s="1"/>
  <c r="IHX24" i="14" s="1"/>
  <c r="IIB24" i="14" s="1"/>
  <c r="IIF24" i="14" s="1"/>
  <c r="IIJ24" i="14" s="1"/>
  <c r="IIN24" i="14" s="1"/>
  <c r="IIR24" i="14" s="1"/>
  <c r="IIV24" i="14" s="1"/>
  <c r="IIZ24" i="14" s="1"/>
  <c r="IJD24" i="14" s="1"/>
  <c r="IJH24" i="14" s="1"/>
  <c r="IJL24" i="14" s="1"/>
  <c r="IJP24" i="14" s="1"/>
  <c r="IJT24" i="14" s="1"/>
  <c r="IJX24" i="14" s="1"/>
  <c r="IKB24" i="14" s="1"/>
  <c r="IKF24" i="14" s="1"/>
  <c r="IKJ24" i="14" s="1"/>
  <c r="IKN24" i="14" s="1"/>
  <c r="IKR24" i="14" s="1"/>
  <c r="IKV24" i="14" s="1"/>
  <c r="IKZ24" i="14" s="1"/>
  <c r="ILD24" i="14" s="1"/>
  <c r="ILH24" i="14" s="1"/>
  <c r="ILL24" i="14" s="1"/>
  <c r="ILP24" i="14" s="1"/>
  <c r="ILT24" i="14" s="1"/>
  <c r="ILX24" i="14" s="1"/>
  <c r="IMB24" i="14" s="1"/>
  <c r="IMF24" i="14" s="1"/>
  <c r="IMJ24" i="14" s="1"/>
  <c r="IMN24" i="14" s="1"/>
  <c r="IMR24" i="14" s="1"/>
  <c r="IMV24" i="14" s="1"/>
  <c r="IMZ24" i="14" s="1"/>
  <c r="IND24" i="14" s="1"/>
  <c r="INH24" i="14" s="1"/>
  <c r="INL24" i="14" s="1"/>
  <c r="INP24" i="14" s="1"/>
  <c r="INT24" i="14" s="1"/>
  <c r="INX24" i="14" s="1"/>
  <c r="IOB24" i="14" s="1"/>
  <c r="IOF24" i="14" s="1"/>
  <c r="IOJ24" i="14" s="1"/>
  <c r="ION24" i="14" s="1"/>
  <c r="IOR24" i="14" s="1"/>
  <c r="IOV24" i="14" s="1"/>
  <c r="IOZ24" i="14" s="1"/>
  <c r="IPD24" i="14" s="1"/>
  <c r="IPH24" i="14" s="1"/>
  <c r="IPL24" i="14" s="1"/>
  <c r="IPP24" i="14" s="1"/>
  <c r="IPT24" i="14" s="1"/>
  <c r="IPX24" i="14" s="1"/>
  <c r="IQB24" i="14" s="1"/>
  <c r="IQF24" i="14" s="1"/>
  <c r="IQJ24" i="14" s="1"/>
  <c r="IQN24" i="14" s="1"/>
  <c r="IQR24" i="14" s="1"/>
  <c r="IQV24" i="14" s="1"/>
  <c r="IQZ24" i="14" s="1"/>
  <c r="IRD24" i="14" s="1"/>
  <c r="IRH24" i="14" s="1"/>
  <c r="IRL24" i="14" s="1"/>
  <c r="IRP24" i="14" s="1"/>
  <c r="IRT24" i="14" s="1"/>
  <c r="IRX24" i="14" s="1"/>
  <c r="ISB24" i="14" s="1"/>
  <c r="ISF24" i="14" s="1"/>
  <c r="ISJ24" i="14" s="1"/>
  <c r="ISN24" i="14" s="1"/>
  <c r="ISR24" i="14" s="1"/>
  <c r="ISV24" i="14" s="1"/>
  <c r="ISZ24" i="14" s="1"/>
  <c r="ITD24" i="14" s="1"/>
  <c r="ITH24" i="14" s="1"/>
  <c r="ITL24" i="14" s="1"/>
  <c r="ITP24" i="14" s="1"/>
  <c r="ITT24" i="14" s="1"/>
  <c r="ITX24" i="14" s="1"/>
  <c r="IUB24" i="14" s="1"/>
  <c r="IUF24" i="14" s="1"/>
  <c r="IUJ24" i="14" s="1"/>
  <c r="IUN24" i="14" s="1"/>
  <c r="IUR24" i="14" s="1"/>
  <c r="IUV24" i="14" s="1"/>
  <c r="IUZ24" i="14" s="1"/>
  <c r="IVD24" i="14" s="1"/>
  <c r="IVH24" i="14" s="1"/>
  <c r="IVL24" i="14" s="1"/>
  <c r="IVP24" i="14" s="1"/>
  <c r="IVT24" i="14" s="1"/>
  <c r="IVX24" i="14" s="1"/>
  <c r="IWB24" i="14" s="1"/>
  <c r="IWF24" i="14" s="1"/>
  <c r="IWJ24" i="14" s="1"/>
  <c r="IWN24" i="14" s="1"/>
  <c r="IWR24" i="14" s="1"/>
  <c r="IWV24" i="14" s="1"/>
  <c r="IWZ24" i="14" s="1"/>
  <c r="IXD24" i="14" s="1"/>
  <c r="IXH24" i="14" s="1"/>
  <c r="IXL24" i="14" s="1"/>
  <c r="IXP24" i="14" s="1"/>
  <c r="IXT24" i="14" s="1"/>
  <c r="IXX24" i="14" s="1"/>
  <c r="IYB24" i="14" s="1"/>
  <c r="IYF24" i="14" s="1"/>
  <c r="IYJ24" i="14" s="1"/>
  <c r="IYN24" i="14" s="1"/>
  <c r="IYR24" i="14" s="1"/>
  <c r="IYV24" i="14" s="1"/>
  <c r="IYZ24" i="14" s="1"/>
  <c r="IZD24" i="14" s="1"/>
  <c r="IZH24" i="14" s="1"/>
  <c r="IZL24" i="14" s="1"/>
  <c r="IZP24" i="14" s="1"/>
  <c r="IZT24" i="14" s="1"/>
  <c r="IZX24" i="14" s="1"/>
  <c r="JAB24" i="14" s="1"/>
  <c r="JAF24" i="14" s="1"/>
  <c r="JAJ24" i="14" s="1"/>
  <c r="JAN24" i="14" s="1"/>
  <c r="JAR24" i="14" s="1"/>
  <c r="JAV24" i="14" s="1"/>
  <c r="JAZ24" i="14" s="1"/>
  <c r="JBD24" i="14" s="1"/>
  <c r="JBH24" i="14" s="1"/>
  <c r="JBL24" i="14" s="1"/>
  <c r="JBP24" i="14" s="1"/>
  <c r="JBT24" i="14" s="1"/>
  <c r="JBX24" i="14" s="1"/>
  <c r="JCB24" i="14" s="1"/>
  <c r="JCF24" i="14" s="1"/>
  <c r="JCJ24" i="14" s="1"/>
  <c r="JCN24" i="14" s="1"/>
  <c r="JCR24" i="14" s="1"/>
  <c r="JCV24" i="14" s="1"/>
  <c r="JCZ24" i="14" s="1"/>
  <c r="JDD24" i="14" s="1"/>
  <c r="JDH24" i="14" s="1"/>
  <c r="JDL24" i="14" s="1"/>
  <c r="JDP24" i="14" s="1"/>
  <c r="JDT24" i="14" s="1"/>
  <c r="JDX24" i="14" s="1"/>
  <c r="JEB24" i="14" s="1"/>
  <c r="JEF24" i="14" s="1"/>
  <c r="JEJ24" i="14" s="1"/>
  <c r="JEN24" i="14" s="1"/>
  <c r="JER24" i="14" s="1"/>
  <c r="JEV24" i="14" s="1"/>
  <c r="JEZ24" i="14" s="1"/>
  <c r="JFD24" i="14" s="1"/>
  <c r="JFH24" i="14" s="1"/>
  <c r="JFL24" i="14" s="1"/>
  <c r="JFP24" i="14" s="1"/>
  <c r="JFT24" i="14" s="1"/>
  <c r="JFX24" i="14" s="1"/>
  <c r="JGB24" i="14" s="1"/>
  <c r="JGF24" i="14" s="1"/>
  <c r="JGJ24" i="14" s="1"/>
  <c r="JGN24" i="14" s="1"/>
  <c r="JGR24" i="14" s="1"/>
  <c r="JGV24" i="14" s="1"/>
  <c r="JGZ24" i="14" s="1"/>
  <c r="JHD24" i="14" s="1"/>
  <c r="JHH24" i="14" s="1"/>
  <c r="JHL24" i="14" s="1"/>
  <c r="JHP24" i="14" s="1"/>
  <c r="JHT24" i="14" s="1"/>
  <c r="JHX24" i="14" s="1"/>
  <c r="JIB24" i="14" s="1"/>
  <c r="JIF24" i="14" s="1"/>
  <c r="JIJ24" i="14" s="1"/>
  <c r="JIN24" i="14" s="1"/>
  <c r="JIR24" i="14" s="1"/>
  <c r="JIV24" i="14" s="1"/>
  <c r="JIZ24" i="14" s="1"/>
  <c r="JJD24" i="14" s="1"/>
  <c r="JJH24" i="14" s="1"/>
  <c r="JJL24" i="14" s="1"/>
  <c r="JJP24" i="14" s="1"/>
  <c r="JJT24" i="14" s="1"/>
  <c r="JJX24" i="14" s="1"/>
  <c r="JKB24" i="14" s="1"/>
  <c r="JKF24" i="14" s="1"/>
  <c r="JKJ24" i="14" s="1"/>
  <c r="JKN24" i="14" s="1"/>
  <c r="JKR24" i="14" s="1"/>
  <c r="JKV24" i="14" s="1"/>
  <c r="JKZ24" i="14" s="1"/>
  <c r="JLD24" i="14" s="1"/>
  <c r="JLH24" i="14" s="1"/>
  <c r="JLL24" i="14" s="1"/>
  <c r="JLP24" i="14" s="1"/>
  <c r="JLT24" i="14" s="1"/>
  <c r="JLX24" i="14" s="1"/>
  <c r="JMB24" i="14" s="1"/>
  <c r="JMF24" i="14" s="1"/>
  <c r="JMJ24" i="14" s="1"/>
  <c r="JMN24" i="14" s="1"/>
  <c r="JMR24" i="14" s="1"/>
  <c r="JMV24" i="14" s="1"/>
  <c r="JMZ24" i="14" s="1"/>
  <c r="JND24" i="14" s="1"/>
  <c r="JNH24" i="14" s="1"/>
  <c r="JNL24" i="14" s="1"/>
  <c r="JNP24" i="14" s="1"/>
  <c r="JNT24" i="14" s="1"/>
  <c r="JNX24" i="14" s="1"/>
  <c r="JOB24" i="14" s="1"/>
  <c r="JOF24" i="14" s="1"/>
  <c r="JOJ24" i="14" s="1"/>
  <c r="JON24" i="14" s="1"/>
  <c r="JOR24" i="14" s="1"/>
  <c r="JOV24" i="14" s="1"/>
  <c r="JOZ24" i="14" s="1"/>
  <c r="JPD24" i="14" s="1"/>
  <c r="JPH24" i="14" s="1"/>
  <c r="JPL24" i="14" s="1"/>
  <c r="JPP24" i="14" s="1"/>
  <c r="JPT24" i="14" s="1"/>
  <c r="JPX24" i="14" s="1"/>
  <c r="JQB24" i="14" s="1"/>
  <c r="JQF24" i="14" s="1"/>
  <c r="JQJ24" i="14" s="1"/>
  <c r="JQN24" i="14" s="1"/>
  <c r="JQR24" i="14" s="1"/>
  <c r="JQV24" i="14" s="1"/>
  <c r="JQZ24" i="14" s="1"/>
  <c r="JRD24" i="14" s="1"/>
  <c r="JRH24" i="14" s="1"/>
  <c r="JRL24" i="14" s="1"/>
  <c r="JRP24" i="14" s="1"/>
  <c r="JRT24" i="14" s="1"/>
  <c r="JRX24" i="14" s="1"/>
  <c r="JSB24" i="14" s="1"/>
  <c r="JSF24" i="14" s="1"/>
  <c r="JSJ24" i="14" s="1"/>
  <c r="JSN24" i="14" s="1"/>
  <c r="JSR24" i="14" s="1"/>
  <c r="JSV24" i="14" s="1"/>
  <c r="JSZ24" i="14" s="1"/>
  <c r="JTD24" i="14" s="1"/>
  <c r="JTH24" i="14" s="1"/>
  <c r="JTL24" i="14" s="1"/>
  <c r="JTP24" i="14" s="1"/>
  <c r="JTT24" i="14" s="1"/>
  <c r="JTX24" i="14" s="1"/>
  <c r="JUB24" i="14" s="1"/>
  <c r="JUF24" i="14" s="1"/>
  <c r="JUJ24" i="14" s="1"/>
  <c r="JUN24" i="14" s="1"/>
  <c r="JUR24" i="14" s="1"/>
  <c r="JUV24" i="14" s="1"/>
  <c r="JUZ24" i="14" s="1"/>
  <c r="JVD24" i="14" s="1"/>
  <c r="JVH24" i="14" s="1"/>
  <c r="JVL24" i="14" s="1"/>
  <c r="JVP24" i="14" s="1"/>
  <c r="JVT24" i="14" s="1"/>
  <c r="JVX24" i="14" s="1"/>
  <c r="JWB24" i="14" s="1"/>
  <c r="JWF24" i="14" s="1"/>
  <c r="JWJ24" i="14" s="1"/>
  <c r="JWN24" i="14" s="1"/>
  <c r="JWR24" i="14" s="1"/>
  <c r="JWV24" i="14" s="1"/>
  <c r="JWZ24" i="14" s="1"/>
  <c r="JXD24" i="14" s="1"/>
  <c r="JXH24" i="14" s="1"/>
  <c r="JXL24" i="14" s="1"/>
  <c r="JXP24" i="14" s="1"/>
  <c r="JXT24" i="14" s="1"/>
  <c r="JXX24" i="14" s="1"/>
  <c r="JYB24" i="14" s="1"/>
  <c r="JYF24" i="14" s="1"/>
  <c r="JYJ24" i="14" s="1"/>
  <c r="JYN24" i="14" s="1"/>
  <c r="JYR24" i="14" s="1"/>
  <c r="JYV24" i="14" s="1"/>
  <c r="JYZ24" i="14" s="1"/>
  <c r="JZD24" i="14" s="1"/>
  <c r="JZH24" i="14" s="1"/>
  <c r="JZL24" i="14" s="1"/>
  <c r="JZP24" i="14" s="1"/>
  <c r="JZT24" i="14" s="1"/>
  <c r="JZX24" i="14" s="1"/>
  <c r="KAB24" i="14" s="1"/>
  <c r="KAF24" i="14" s="1"/>
  <c r="KAJ24" i="14" s="1"/>
  <c r="KAN24" i="14" s="1"/>
  <c r="KAR24" i="14" s="1"/>
  <c r="KAV24" i="14" s="1"/>
  <c r="KAZ24" i="14" s="1"/>
  <c r="KBD24" i="14" s="1"/>
  <c r="KBH24" i="14" s="1"/>
  <c r="KBL24" i="14" s="1"/>
  <c r="KBP24" i="14" s="1"/>
  <c r="KBT24" i="14" s="1"/>
  <c r="KBX24" i="14" s="1"/>
  <c r="KCB24" i="14" s="1"/>
  <c r="KCF24" i="14" s="1"/>
  <c r="KCJ24" i="14" s="1"/>
  <c r="KCN24" i="14" s="1"/>
  <c r="KCR24" i="14" s="1"/>
  <c r="KCV24" i="14" s="1"/>
  <c r="KCZ24" i="14" s="1"/>
  <c r="KDD24" i="14" s="1"/>
  <c r="KDH24" i="14" s="1"/>
  <c r="KDL24" i="14" s="1"/>
  <c r="KDP24" i="14" s="1"/>
  <c r="KDT24" i="14" s="1"/>
  <c r="KDX24" i="14" s="1"/>
  <c r="KEB24" i="14" s="1"/>
  <c r="KEF24" i="14" s="1"/>
  <c r="KEJ24" i="14" s="1"/>
  <c r="KEN24" i="14" s="1"/>
  <c r="KER24" i="14" s="1"/>
  <c r="KEV24" i="14" s="1"/>
  <c r="KEZ24" i="14" s="1"/>
  <c r="KFD24" i="14" s="1"/>
  <c r="KFH24" i="14" s="1"/>
  <c r="KFL24" i="14" s="1"/>
  <c r="KFP24" i="14" s="1"/>
  <c r="KFT24" i="14" s="1"/>
  <c r="KFX24" i="14" s="1"/>
  <c r="KGB24" i="14" s="1"/>
  <c r="KGF24" i="14" s="1"/>
  <c r="KGJ24" i="14" s="1"/>
  <c r="KGN24" i="14" s="1"/>
  <c r="KGR24" i="14" s="1"/>
  <c r="KGV24" i="14" s="1"/>
  <c r="KGZ24" i="14" s="1"/>
  <c r="KHD24" i="14" s="1"/>
  <c r="KHH24" i="14" s="1"/>
  <c r="KHL24" i="14" s="1"/>
  <c r="KHP24" i="14" s="1"/>
  <c r="KHT24" i="14" s="1"/>
  <c r="KHX24" i="14" s="1"/>
  <c r="KIB24" i="14" s="1"/>
  <c r="KIF24" i="14" s="1"/>
  <c r="KIJ24" i="14" s="1"/>
  <c r="KIN24" i="14" s="1"/>
  <c r="KIR24" i="14" s="1"/>
  <c r="KIV24" i="14" s="1"/>
  <c r="KIZ24" i="14" s="1"/>
  <c r="KJD24" i="14" s="1"/>
  <c r="KJH24" i="14" s="1"/>
  <c r="KJL24" i="14" s="1"/>
  <c r="KJP24" i="14" s="1"/>
  <c r="KJT24" i="14" s="1"/>
  <c r="KJX24" i="14" s="1"/>
  <c r="KKB24" i="14" s="1"/>
  <c r="KKF24" i="14" s="1"/>
  <c r="KKJ24" i="14" s="1"/>
  <c r="KKN24" i="14" s="1"/>
  <c r="KKR24" i="14" s="1"/>
  <c r="KKV24" i="14" s="1"/>
  <c r="KKZ24" i="14" s="1"/>
  <c r="KLD24" i="14" s="1"/>
  <c r="KLH24" i="14" s="1"/>
  <c r="KLL24" i="14" s="1"/>
  <c r="KLP24" i="14" s="1"/>
  <c r="KLT24" i="14" s="1"/>
  <c r="KLX24" i="14" s="1"/>
  <c r="KMB24" i="14" s="1"/>
  <c r="KMF24" i="14" s="1"/>
  <c r="KMJ24" i="14" s="1"/>
  <c r="KMN24" i="14" s="1"/>
  <c r="KMR24" i="14" s="1"/>
  <c r="KMV24" i="14" s="1"/>
  <c r="KMZ24" i="14" s="1"/>
  <c r="KND24" i="14" s="1"/>
  <c r="KNH24" i="14" s="1"/>
  <c r="KNL24" i="14" s="1"/>
  <c r="KNP24" i="14" s="1"/>
  <c r="KNT24" i="14" s="1"/>
  <c r="KNX24" i="14" s="1"/>
  <c r="KOB24" i="14" s="1"/>
  <c r="KOF24" i="14" s="1"/>
  <c r="KOJ24" i="14" s="1"/>
  <c r="KON24" i="14" s="1"/>
  <c r="KOR24" i="14" s="1"/>
  <c r="KOV24" i="14" s="1"/>
  <c r="KOZ24" i="14" s="1"/>
  <c r="KPD24" i="14" s="1"/>
  <c r="KPH24" i="14" s="1"/>
  <c r="KPL24" i="14" s="1"/>
  <c r="KPP24" i="14" s="1"/>
  <c r="KPT24" i="14" s="1"/>
  <c r="KPX24" i="14" s="1"/>
  <c r="KQB24" i="14" s="1"/>
  <c r="KQF24" i="14" s="1"/>
  <c r="KQJ24" i="14" s="1"/>
  <c r="KQN24" i="14" s="1"/>
  <c r="KQR24" i="14" s="1"/>
  <c r="KQV24" i="14" s="1"/>
  <c r="KQZ24" i="14" s="1"/>
  <c r="KRD24" i="14" s="1"/>
  <c r="KRH24" i="14" s="1"/>
  <c r="KRL24" i="14" s="1"/>
  <c r="KRP24" i="14" s="1"/>
  <c r="KRT24" i="14" s="1"/>
  <c r="KRX24" i="14" s="1"/>
  <c r="KSB24" i="14" s="1"/>
  <c r="KSF24" i="14" s="1"/>
  <c r="KSJ24" i="14" s="1"/>
  <c r="KSN24" i="14" s="1"/>
  <c r="KSR24" i="14" s="1"/>
  <c r="KSV24" i="14" s="1"/>
  <c r="KSZ24" i="14" s="1"/>
  <c r="KTD24" i="14" s="1"/>
  <c r="KTH24" i="14" s="1"/>
  <c r="KTL24" i="14" s="1"/>
  <c r="KTP24" i="14" s="1"/>
  <c r="KTT24" i="14" s="1"/>
  <c r="KTX24" i="14" s="1"/>
  <c r="KUB24" i="14" s="1"/>
  <c r="KUF24" i="14" s="1"/>
  <c r="KUJ24" i="14" s="1"/>
  <c r="KUN24" i="14" s="1"/>
  <c r="KUR24" i="14" s="1"/>
  <c r="KUV24" i="14" s="1"/>
  <c r="KUZ24" i="14" s="1"/>
  <c r="KVD24" i="14" s="1"/>
  <c r="KVH24" i="14" s="1"/>
  <c r="KVL24" i="14" s="1"/>
  <c r="KVP24" i="14" s="1"/>
  <c r="KVT24" i="14" s="1"/>
  <c r="KVX24" i="14" s="1"/>
  <c r="KWB24" i="14" s="1"/>
  <c r="KWF24" i="14" s="1"/>
  <c r="KWJ24" i="14" s="1"/>
  <c r="KWN24" i="14" s="1"/>
  <c r="KWR24" i="14" s="1"/>
  <c r="KWV24" i="14" s="1"/>
  <c r="KWZ24" i="14" s="1"/>
  <c r="KXD24" i="14" s="1"/>
  <c r="KXH24" i="14" s="1"/>
  <c r="KXL24" i="14" s="1"/>
  <c r="KXP24" i="14" s="1"/>
  <c r="KXT24" i="14" s="1"/>
  <c r="KXX24" i="14" s="1"/>
  <c r="KYB24" i="14" s="1"/>
  <c r="KYF24" i="14" s="1"/>
  <c r="KYJ24" i="14" s="1"/>
  <c r="KYN24" i="14" s="1"/>
  <c r="KYR24" i="14" s="1"/>
  <c r="KYV24" i="14" s="1"/>
  <c r="KYZ24" i="14" s="1"/>
  <c r="KZD24" i="14" s="1"/>
  <c r="KZH24" i="14" s="1"/>
  <c r="KZL24" i="14" s="1"/>
  <c r="KZP24" i="14" s="1"/>
  <c r="KZT24" i="14" s="1"/>
  <c r="KZX24" i="14" s="1"/>
  <c r="LAB24" i="14" s="1"/>
  <c r="LAF24" i="14" s="1"/>
  <c r="LAJ24" i="14" s="1"/>
  <c r="LAN24" i="14" s="1"/>
  <c r="LAR24" i="14" s="1"/>
  <c r="LAV24" i="14" s="1"/>
  <c r="LAZ24" i="14" s="1"/>
  <c r="LBD24" i="14" s="1"/>
  <c r="LBH24" i="14" s="1"/>
  <c r="LBL24" i="14" s="1"/>
  <c r="LBP24" i="14" s="1"/>
  <c r="LBT24" i="14" s="1"/>
  <c r="LBX24" i="14" s="1"/>
  <c r="LCB24" i="14" s="1"/>
  <c r="LCF24" i="14" s="1"/>
  <c r="LCJ24" i="14" s="1"/>
  <c r="LCN24" i="14" s="1"/>
  <c r="LCR24" i="14" s="1"/>
  <c r="LCV24" i="14" s="1"/>
  <c r="LCZ24" i="14" s="1"/>
  <c r="LDD24" i="14" s="1"/>
  <c r="LDH24" i="14" s="1"/>
  <c r="LDL24" i="14" s="1"/>
  <c r="LDP24" i="14" s="1"/>
  <c r="LDT24" i="14" s="1"/>
  <c r="LDX24" i="14" s="1"/>
  <c r="LEB24" i="14" s="1"/>
  <c r="LEF24" i="14" s="1"/>
  <c r="LEJ24" i="14" s="1"/>
  <c r="LEN24" i="14" s="1"/>
  <c r="LER24" i="14" s="1"/>
  <c r="LEV24" i="14" s="1"/>
  <c r="LEZ24" i="14" s="1"/>
  <c r="LFD24" i="14" s="1"/>
  <c r="LFH24" i="14" s="1"/>
  <c r="LFL24" i="14" s="1"/>
  <c r="LFP24" i="14" s="1"/>
  <c r="LFT24" i="14" s="1"/>
  <c r="LFX24" i="14" s="1"/>
  <c r="LGB24" i="14" s="1"/>
  <c r="LGF24" i="14" s="1"/>
  <c r="LGJ24" i="14" s="1"/>
  <c r="LGN24" i="14" s="1"/>
  <c r="LGR24" i="14" s="1"/>
  <c r="LGV24" i="14" s="1"/>
  <c r="LGZ24" i="14" s="1"/>
  <c r="LHD24" i="14" s="1"/>
  <c r="LHH24" i="14" s="1"/>
  <c r="LHL24" i="14" s="1"/>
  <c r="LHP24" i="14" s="1"/>
  <c r="LHT24" i="14" s="1"/>
  <c r="LHX24" i="14" s="1"/>
  <c r="LIB24" i="14" s="1"/>
  <c r="LIF24" i="14" s="1"/>
  <c r="LIJ24" i="14" s="1"/>
  <c r="LIN24" i="14" s="1"/>
  <c r="LIR24" i="14" s="1"/>
  <c r="LIV24" i="14" s="1"/>
  <c r="LIZ24" i="14" s="1"/>
  <c r="LJD24" i="14" s="1"/>
  <c r="LJH24" i="14" s="1"/>
  <c r="LJL24" i="14" s="1"/>
  <c r="LJP24" i="14" s="1"/>
  <c r="LJT24" i="14" s="1"/>
  <c r="LJX24" i="14" s="1"/>
  <c r="LKB24" i="14" s="1"/>
  <c r="LKF24" i="14" s="1"/>
  <c r="LKJ24" i="14" s="1"/>
  <c r="LKN24" i="14" s="1"/>
  <c r="LKR24" i="14" s="1"/>
  <c r="LKV24" i="14" s="1"/>
  <c r="LKZ24" i="14" s="1"/>
  <c r="LLD24" i="14" s="1"/>
  <c r="LLH24" i="14" s="1"/>
  <c r="LLL24" i="14" s="1"/>
  <c r="LLP24" i="14" s="1"/>
  <c r="LLT24" i="14" s="1"/>
  <c r="LLX24" i="14" s="1"/>
  <c r="LMB24" i="14" s="1"/>
  <c r="LMF24" i="14" s="1"/>
  <c r="LMJ24" i="14" s="1"/>
  <c r="LMN24" i="14" s="1"/>
  <c r="LMR24" i="14" s="1"/>
  <c r="LMV24" i="14" s="1"/>
  <c r="LMZ24" i="14" s="1"/>
  <c r="LND24" i="14" s="1"/>
  <c r="LNH24" i="14" s="1"/>
  <c r="LNL24" i="14" s="1"/>
  <c r="LNP24" i="14" s="1"/>
  <c r="LNT24" i="14" s="1"/>
  <c r="LNX24" i="14" s="1"/>
  <c r="LOB24" i="14" s="1"/>
  <c r="LOF24" i="14" s="1"/>
  <c r="LOJ24" i="14" s="1"/>
  <c r="LON24" i="14" s="1"/>
  <c r="LOR24" i="14" s="1"/>
  <c r="LOV24" i="14" s="1"/>
  <c r="LOZ24" i="14" s="1"/>
  <c r="LPD24" i="14" s="1"/>
  <c r="LPH24" i="14" s="1"/>
  <c r="LPL24" i="14" s="1"/>
  <c r="LPP24" i="14" s="1"/>
  <c r="LPT24" i="14" s="1"/>
  <c r="LPX24" i="14" s="1"/>
  <c r="LQB24" i="14" s="1"/>
  <c r="LQF24" i="14" s="1"/>
  <c r="LQJ24" i="14" s="1"/>
  <c r="LQN24" i="14" s="1"/>
  <c r="LQR24" i="14" s="1"/>
  <c r="LQV24" i="14" s="1"/>
  <c r="LQZ24" i="14" s="1"/>
  <c r="LRD24" i="14" s="1"/>
  <c r="LRH24" i="14" s="1"/>
  <c r="LRL24" i="14" s="1"/>
  <c r="LRP24" i="14" s="1"/>
  <c r="LRT24" i="14" s="1"/>
  <c r="LRX24" i="14" s="1"/>
  <c r="LSB24" i="14" s="1"/>
  <c r="LSF24" i="14" s="1"/>
  <c r="LSJ24" i="14" s="1"/>
  <c r="LSN24" i="14" s="1"/>
  <c r="LSR24" i="14" s="1"/>
  <c r="LSV24" i="14" s="1"/>
  <c r="LSZ24" i="14" s="1"/>
  <c r="LTD24" i="14" s="1"/>
  <c r="LTH24" i="14" s="1"/>
  <c r="LTL24" i="14" s="1"/>
  <c r="LTP24" i="14" s="1"/>
  <c r="LTT24" i="14" s="1"/>
  <c r="LTX24" i="14" s="1"/>
  <c r="LUB24" i="14" s="1"/>
  <c r="LUF24" i="14" s="1"/>
  <c r="LUJ24" i="14" s="1"/>
  <c r="LUN24" i="14" s="1"/>
  <c r="LUR24" i="14" s="1"/>
  <c r="LUV24" i="14" s="1"/>
  <c r="LUZ24" i="14" s="1"/>
  <c r="LVD24" i="14" s="1"/>
  <c r="LVH24" i="14" s="1"/>
  <c r="LVL24" i="14" s="1"/>
  <c r="LVP24" i="14" s="1"/>
  <c r="LVT24" i="14" s="1"/>
  <c r="LVX24" i="14" s="1"/>
  <c r="LWB24" i="14" s="1"/>
  <c r="LWF24" i="14" s="1"/>
  <c r="LWJ24" i="14" s="1"/>
  <c r="LWN24" i="14" s="1"/>
  <c r="LWR24" i="14" s="1"/>
  <c r="LWV24" i="14" s="1"/>
  <c r="LWZ24" i="14" s="1"/>
  <c r="LXD24" i="14" s="1"/>
  <c r="LXH24" i="14" s="1"/>
  <c r="LXL24" i="14" s="1"/>
  <c r="LXP24" i="14" s="1"/>
  <c r="LXT24" i="14" s="1"/>
  <c r="LXX24" i="14" s="1"/>
  <c r="LYB24" i="14" s="1"/>
  <c r="LYF24" i="14" s="1"/>
  <c r="LYJ24" i="14" s="1"/>
  <c r="LYN24" i="14" s="1"/>
  <c r="LYR24" i="14" s="1"/>
  <c r="LYV24" i="14" s="1"/>
  <c r="LYZ24" i="14" s="1"/>
  <c r="LZD24" i="14" s="1"/>
  <c r="LZH24" i="14" s="1"/>
  <c r="LZL24" i="14" s="1"/>
  <c r="LZP24" i="14" s="1"/>
  <c r="LZT24" i="14" s="1"/>
  <c r="LZX24" i="14" s="1"/>
  <c r="MAB24" i="14" s="1"/>
  <c r="MAF24" i="14" s="1"/>
  <c r="MAJ24" i="14" s="1"/>
  <c r="MAN24" i="14" s="1"/>
  <c r="MAR24" i="14" s="1"/>
  <c r="MAV24" i="14" s="1"/>
  <c r="MAZ24" i="14" s="1"/>
  <c r="MBD24" i="14" s="1"/>
  <c r="MBH24" i="14" s="1"/>
  <c r="MBL24" i="14" s="1"/>
  <c r="MBP24" i="14" s="1"/>
  <c r="MBT24" i="14" s="1"/>
  <c r="MBX24" i="14" s="1"/>
  <c r="MCB24" i="14" s="1"/>
  <c r="MCF24" i="14" s="1"/>
  <c r="MCJ24" i="14" s="1"/>
  <c r="MCN24" i="14" s="1"/>
  <c r="MCR24" i="14" s="1"/>
  <c r="MCV24" i="14" s="1"/>
  <c r="MCZ24" i="14" s="1"/>
  <c r="MDD24" i="14" s="1"/>
  <c r="MDH24" i="14" s="1"/>
  <c r="MDL24" i="14" s="1"/>
  <c r="MDP24" i="14" s="1"/>
  <c r="MDT24" i="14" s="1"/>
  <c r="MDX24" i="14" s="1"/>
  <c r="MEB24" i="14" s="1"/>
  <c r="MEF24" i="14" s="1"/>
  <c r="MEJ24" i="14" s="1"/>
  <c r="MEN24" i="14" s="1"/>
  <c r="MER24" i="14" s="1"/>
  <c r="MEV24" i="14" s="1"/>
  <c r="MEZ24" i="14" s="1"/>
  <c r="MFD24" i="14" s="1"/>
  <c r="MFH24" i="14" s="1"/>
  <c r="MFL24" i="14" s="1"/>
  <c r="MFP24" i="14" s="1"/>
  <c r="MFT24" i="14" s="1"/>
  <c r="MFX24" i="14" s="1"/>
  <c r="MGB24" i="14" s="1"/>
  <c r="MGF24" i="14" s="1"/>
  <c r="MGJ24" i="14" s="1"/>
  <c r="MGN24" i="14" s="1"/>
  <c r="MGR24" i="14" s="1"/>
  <c r="MGV24" i="14" s="1"/>
  <c r="MGZ24" i="14" s="1"/>
  <c r="MHD24" i="14" s="1"/>
  <c r="MHH24" i="14" s="1"/>
  <c r="MHL24" i="14" s="1"/>
  <c r="MHP24" i="14" s="1"/>
  <c r="MHT24" i="14" s="1"/>
  <c r="MHX24" i="14" s="1"/>
  <c r="MIB24" i="14" s="1"/>
  <c r="MIF24" i="14" s="1"/>
  <c r="MIJ24" i="14" s="1"/>
  <c r="MIN24" i="14" s="1"/>
  <c r="MIR24" i="14" s="1"/>
  <c r="MIV24" i="14" s="1"/>
  <c r="MIZ24" i="14" s="1"/>
  <c r="MJD24" i="14" s="1"/>
  <c r="MJH24" i="14" s="1"/>
  <c r="MJL24" i="14" s="1"/>
  <c r="MJP24" i="14" s="1"/>
  <c r="MJT24" i="14" s="1"/>
  <c r="MJX24" i="14" s="1"/>
  <c r="MKB24" i="14" s="1"/>
  <c r="MKF24" i="14" s="1"/>
  <c r="MKJ24" i="14" s="1"/>
  <c r="MKN24" i="14" s="1"/>
  <c r="MKR24" i="14" s="1"/>
  <c r="MKV24" i="14" s="1"/>
  <c r="MKZ24" i="14" s="1"/>
  <c r="MLD24" i="14" s="1"/>
  <c r="MLH24" i="14" s="1"/>
  <c r="MLL24" i="14" s="1"/>
  <c r="MLP24" i="14" s="1"/>
  <c r="MLT24" i="14" s="1"/>
  <c r="MLX24" i="14" s="1"/>
  <c r="MMB24" i="14" s="1"/>
  <c r="MMF24" i="14" s="1"/>
  <c r="MMJ24" i="14" s="1"/>
  <c r="MMN24" i="14" s="1"/>
  <c r="MMR24" i="14" s="1"/>
  <c r="MMV24" i="14" s="1"/>
  <c r="MMZ24" i="14" s="1"/>
  <c r="MND24" i="14" s="1"/>
  <c r="MNH24" i="14" s="1"/>
  <c r="MNL24" i="14" s="1"/>
  <c r="MNP24" i="14" s="1"/>
  <c r="MNT24" i="14" s="1"/>
  <c r="MNX24" i="14" s="1"/>
  <c r="MOB24" i="14" s="1"/>
  <c r="MOF24" i="14" s="1"/>
  <c r="MOJ24" i="14" s="1"/>
  <c r="MON24" i="14" s="1"/>
  <c r="MOR24" i="14" s="1"/>
  <c r="MOV24" i="14" s="1"/>
  <c r="MOZ24" i="14" s="1"/>
  <c r="MPD24" i="14" s="1"/>
  <c r="MPH24" i="14" s="1"/>
  <c r="MPL24" i="14" s="1"/>
  <c r="MPP24" i="14" s="1"/>
  <c r="MPT24" i="14" s="1"/>
  <c r="MPX24" i="14" s="1"/>
  <c r="MQB24" i="14" s="1"/>
  <c r="MQF24" i="14" s="1"/>
  <c r="MQJ24" i="14" s="1"/>
  <c r="MQN24" i="14" s="1"/>
  <c r="MQR24" i="14" s="1"/>
  <c r="MQV24" i="14" s="1"/>
  <c r="MQZ24" i="14" s="1"/>
  <c r="MRD24" i="14" s="1"/>
  <c r="MRH24" i="14" s="1"/>
  <c r="MRL24" i="14" s="1"/>
  <c r="MRP24" i="14" s="1"/>
  <c r="MRT24" i="14" s="1"/>
  <c r="MRX24" i="14" s="1"/>
  <c r="MSB24" i="14" s="1"/>
  <c r="MSF24" i="14" s="1"/>
  <c r="MSJ24" i="14" s="1"/>
  <c r="MSN24" i="14" s="1"/>
  <c r="MSR24" i="14" s="1"/>
  <c r="MSV24" i="14" s="1"/>
  <c r="MSZ24" i="14" s="1"/>
  <c r="MTD24" i="14" s="1"/>
  <c r="MTH24" i="14" s="1"/>
  <c r="MTL24" i="14" s="1"/>
  <c r="MTP24" i="14" s="1"/>
  <c r="MTT24" i="14" s="1"/>
  <c r="MTX24" i="14" s="1"/>
  <c r="MUB24" i="14" s="1"/>
  <c r="MUF24" i="14" s="1"/>
  <c r="MUJ24" i="14" s="1"/>
  <c r="MUN24" i="14" s="1"/>
  <c r="MUR24" i="14" s="1"/>
  <c r="MUV24" i="14" s="1"/>
  <c r="MUZ24" i="14" s="1"/>
  <c r="MVD24" i="14" s="1"/>
  <c r="MVH24" i="14" s="1"/>
  <c r="MVL24" i="14" s="1"/>
  <c r="MVP24" i="14" s="1"/>
  <c r="MVT24" i="14" s="1"/>
  <c r="MVX24" i="14" s="1"/>
  <c r="MWB24" i="14" s="1"/>
  <c r="MWF24" i="14" s="1"/>
  <c r="MWJ24" i="14" s="1"/>
  <c r="MWN24" i="14" s="1"/>
  <c r="MWR24" i="14" s="1"/>
  <c r="MWV24" i="14" s="1"/>
  <c r="MWZ24" i="14" s="1"/>
  <c r="MXD24" i="14" s="1"/>
  <c r="MXH24" i="14" s="1"/>
  <c r="MXL24" i="14" s="1"/>
  <c r="MXP24" i="14" s="1"/>
  <c r="MXT24" i="14" s="1"/>
  <c r="MXX24" i="14" s="1"/>
  <c r="MYB24" i="14" s="1"/>
  <c r="MYF24" i="14" s="1"/>
  <c r="MYJ24" i="14" s="1"/>
  <c r="MYN24" i="14" s="1"/>
  <c r="MYR24" i="14" s="1"/>
  <c r="MYV24" i="14" s="1"/>
  <c r="MYZ24" i="14" s="1"/>
  <c r="MZD24" i="14" s="1"/>
  <c r="MZH24" i="14" s="1"/>
  <c r="MZL24" i="14" s="1"/>
  <c r="MZP24" i="14" s="1"/>
  <c r="MZT24" i="14" s="1"/>
  <c r="MZX24" i="14" s="1"/>
  <c r="NAB24" i="14" s="1"/>
  <c r="NAF24" i="14" s="1"/>
  <c r="NAJ24" i="14" s="1"/>
  <c r="NAN24" i="14" s="1"/>
  <c r="NAR24" i="14" s="1"/>
  <c r="NAV24" i="14" s="1"/>
  <c r="NAZ24" i="14" s="1"/>
  <c r="NBD24" i="14" s="1"/>
  <c r="NBH24" i="14" s="1"/>
  <c r="NBL24" i="14" s="1"/>
  <c r="NBP24" i="14" s="1"/>
  <c r="NBT24" i="14" s="1"/>
  <c r="NBX24" i="14" s="1"/>
  <c r="NCB24" i="14" s="1"/>
  <c r="NCF24" i="14" s="1"/>
  <c r="NCJ24" i="14" s="1"/>
  <c r="NCN24" i="14" s="1"/>
  <c r="NCR24" i="14" s="1"/>
  <c r="NCV24" i="14" s="1"/>
  <c r="NCZ24" i="14" s="1"/>
  <c r="NDD24" i="14" s="1"/>
  <c r="NDH24" i="14" s="1"/>
  <c r="NDL24" i="14" s="1"/>
  <c r="NDP24" i="14" s="1"/>
  <c r="NDT24" i="14" s="1"/>
  <c r="NDX24" i="14" s="1"/>
  <c r="NEB24" i="14" s="1"/>
  <c r="NEF24" i="14" s="1"/>
  <c r="NEJ24" i="14" s="1"/>
  <c r="NEN24" i="14" s="1"/>
  <c r="NER24" i="14" s="1"/>
  <c r="NEV24" i="14" s="1"/>
  <c r="NEZ24" i="14" s="1"/>
  <c r="NFD24" i="14" s="1"/>
  <c r="NFH24" i="14" s="1"/>
  <c r="NFL24" i="14" s="1"/>
  <c r="NFP24" i="14" s="1"/>
  <c r="NFT24" i="14" s="1"/>
  <c r="NFX24" i="14" s="1"/>
  <c r="NGB24" i="14" s="1"/>
  <c r="NGF24" i="14" s="1"/>
  <c r="NGJ24" i="14" s="1"/>
  <c r="NGN24" i="14" s="1"/>
  <c r="NGR24" i="14" s="1"/>
  <c r="NGV24" i="14" s="1"/>
  <c r="NGZ24" i="14" s="1"/>
  <c r="NHD24" i="14" s="1"/>
  <c r="NHH24" i="14" s="1"/>
  <c r="NHL24" i="14" s="1"/>
  <c r="NHP24" i="14" s="1"/>
  <c r="NHT24" i="14" s="1"/>
  <c r="NHX24" i="14" s="1"/>
  <c r="NIB24" i="14" s="1"/>
  <c r="NIF24" i="14" s="1"/>
  <c r="NIJ24" i="14" s="1"/>
  <c r="NIN24" i="14" s="1"/>
  <c r="NIR24" i="14" s="1"/>
  <c r="NIV24" i="14" s="1"/>
  <c r="NIZ24" i="14" s="1"/>
  <c r="NJD24" i="14" s="1"/>
  <c r="NJH24" i="14" s="1"/>
  <c r="NJL24" i="14" s="1"/>
  <c r="NJP24" i="14" s="1"/>
  <c r="NJT24" i="14" s="1"/>
  <c r="NJX24" i="14" s="1"/>
  <c r="NKB24" i="14" s="1"/>
  <c r="NKF24" i="14" s="1"/>
  <c r="NKJ24" i="14" s="1"/>
  <c r="NKN24" i="14" s="1"/>
  <c r="NKR24" i="14" s="1"/>
  <c r="NKV24" i="14" s="1"/>
  <c r="NKZ24" i="14" s="1"/>
  <c r="NLD24" i="14" s="1"/>
  <c r="NLH24" i="14" s="1"/>
  <c r="NLL24" i="14" s="1"/>
  <c r="NLP24" i="14" s="1"/>
  <c r="NLT24" i="14" s="1"/>
  <c r="NLX24" i="14" s="1"/>
  <c r="NMB24" i="14" s="1"/>
  <c r="NMF24" i="14" s="1"/>
  <c r="NMJ24" i="14" s="1"/>
  <c r="NMN24" i="14" s="1"/>
  <c r="NMR24" i="14" s="1"/>
  <c r="NMV24" i="14" s="1"/>
  <c r="NMZ24" i="14" s="1"/>
  <c r="NND24" i="14" s="1"/>
  <c r="NNH24" i="14" s="1"/>
  <c r="NNL24" i="14" s="1"/>
  <c r="NNP24" i="14" s="1"/>
  <c r="NNT24" i="14" s="1"/>
  <c r="NNX24" i="14" s="1"/>
  <c r="NOB24" i="14" s="1"/>
  <c r="NOF24" i="14" s="1"/>
  <c r="NOJ24" i="14" s="1"/>
  <c r="NON24" i="14" s="1"/>
  <c r="NOR24" i="14" s="1"/>
  <c r="NOV24" i="14" s="1"/>
  <c r="NOZ24" i="14" s="1"/>
  <c r="NPD24" i="14" s="1"/>
  <c r="NPH24" i="14" s="1"/>
  <c r="NPL24" i="14" s="1"/>
  <c r="NPP24" i="14" s="1"/>
  <c r="NPT24" i="14" s="1"/>
  <c r="NPX24" i="14" s="1"/>
  <c r="NQB24" i="14" s="1"/>
  <c r="NQF24" i="14" s="1"/>
  <c r="NQJ24" i="14" s="1"/>
  <c r="NQN24" i="14" s="1"/>
  <c r="NQR24" i="14" s="1"/>
  <c r="NQV24" i="14" s="1"/>
  <c r="NQZ24" i="14" s="1"/>
  <c r="NRD24" i="14" s="1"/>
  <c r="NRH24" i="14" s="1"/>
  <c r="NRL24" i="14" s="1"/>
  <c r="NRP24" i="14" s="1"/>
  <c r="NRT24" i="14" s="1"/>
  <c r="NRX24" i="14" s="1"/>
  <c r="NSB24" i="14" s="1"/>
  <c r="NSF24" i="14" s="1"/>
  <c r="NSJ24" i="14" s="1"/>
  <c r="NSN24" i="14" s="1"/>
  <c r="NSR24" i="14" s="1"/>
  <c r="NSV24" i="14" s="1"/>
  <c r="NSZ24" i="14" s="1"/>
  <c r="NTD24" i="14" s="1"/>
  <c r="NTH24" i="14" s="1"/>
  <c r="NTL24" i="14" s="1"/>
  <c r="NTP24" i="14" s="1"/>
  <c r="NTT24" i="14" s="1"/>
  <c r="NTX24" i="14" s="1"/>
  <c r="NUB24" i="14" s="1"/>
  <c r="NUF24" i="14" s="1"/>
  <c r="NUJ24" i="14" s="1"/>
  <c r="NUN24" i="14" s="1"/>
  <c r="NUR24" i="14" s="1"/>
  <c r="NUV24" i="14" s="1"/>
  <c r="NUZ24" i="14" s="1"/>
  <c r="NVD24" i="14" s="1"/>
  <c r="NVH24" i="14" s="1"/>
  <c r="NVL24" i="14" s="1"/>
  <c r="NVP24" i="14" s="1"/>
  <c r="NVT24" i="14" s="1"/>
  <c r="NVX24" i="14" s="1"/>
  <c r="NWB24" i="14" s="1"/>
  <c r="NWF24" i="14" s="1"/>
  <c r="NWJ24" i="14" s="1"/>
  <c r="NWN24" i="14" s="1"/>
  <c r="NWR24" i="14" s="1"/>
  <c r="NWV24" i="14" s="1"/>
  <c r="NWZ24" i="14" s="1"/>
  <c r="NXD24" i="14" s="1"/>
  <c r="NXH24" i="14" s="1"/>
  <c r="NXL24" i="14" s="1"/>
  <c r="NXP24" i="14" s="1"/>
  <c r="NXT24" i="14" s="1"/>
  <c r="NXX24" i="14" s="1"/>
  <c r="NYB24" i="14" s="1"/>
  <c r="NYF24" i="14" s="1"/>
  <c r="NYJ24" i="14" s="1"/>
  <c r="NYN24" i="14" s="1"/>
  <c r="NYR24" i="14" s="1"/>
  <c r="NYV24" i="14" s="1"/>
  <c r="NYZ24" i="14" s="1"/>
  <c r="NZD24" i="14" s="1"/>
  <c r="NZH24" i="14" s="1"/>
  <c r="NZL24" i="14" s="1"/>
  <c r="NZP24" i="14" s="1"/>
  <c r="NZT24" i="14" s="1"/>
  <c r="NZX24" i="14" s="1"/>
  <c r="OAB24" i="14" s="1"/>
  <c r="OAF24" i="14" s="1"/>
  <c r="OAJ24" i="14" s="1"/>
  <c r="OAN24" i="14" s="1"/>
  <c r="OAR24" i="14" s="1"/>
  <c r="OAV24" i="14" s="1"/>
  <c r="OAZ24" i="14" s="1"/>
  <c r="OBD24" i="14" s="1"/>
  <c r="OBH24" i="14" s="1"/>
  <c r="OBL24" i="14" s="1"/>
  <c r="OBP24" i="14" s="1"/>
  <c r="OBT24" i="14" s="1"/>
  <c r="OBX24" i="14" s="1"/>
  <c r="OCB24" i="14" s="1"/>
  <c r="OCF24" i="14" s="1"/>
  <c r="OCJ24" i="14" s="1"/>
  <c r="OCN24" i="14" s="1"/>
  <c r="OCR24" i="14" s="1"/>
  <c r="OCV24" i="14" s="1"/>
  <c r="OCZ24" i="14" s="1"/>
  <c r="ODD24" i="14" s="1"/>
  <c r="ODH24" i="14" s="1"/>
  <c r="ODL24" i="14" s="1"/>
  <c r="ODP24" i="14" s="1"/>
  <c r="ODT24" i="14" s="1"/>
  <c r="ODX24" i="14" s="1"/>
  <c r="OEB24" i="14" s="1"/>
  <c r="OEF24" i="14" s="1"/>
  <c r="OEJ24" i="14" s="1"/>
  <c r="OEN24" i="14" s="1"/>
  <c r="OER24" i="14" s="1"/>
  <c r="OEV24" i="14" s="1"/>
  <c r="OEZ24" i="14" s="1"/>
  <c r="OFD24" i="14" s="1"/>
  <c r="OFH24" i="14" s="1"/>
  <c r="OFL24" i="14" s="1"/>
  <c r="OFP24" i="14" s="1"/>
  <c r="OFT24" i="14" s="1"/>
  <c r="OFX24" i="14" s="1"/>
  <c r="OGB24" i="14" s="1"/>
  <c r="OGF24" i="14" s="1"/>
  <c r="OGJ24" i="14" s="1"/>
  <c r="OGN24" i="14" s="1"/>
  <c r="OGR24" i="14" s="1"/>
  <c r="OGV24" i="14" s="1"/>
  <c r="OGZ24" i="14" s="1"/>
  <c r="OHD24" i="14" s="1"/>
  <c r="OHH24" i="14" s="1"/>
  <c r="OHL24" i="14" s="1"/>
  <c r="OHP24" i="14" s="1"/>
  <c r="OHT24" i="14" s="1"/>
  <c r="OHX24" i="14" s="1"/>
  <c r="OIB24" i="14" s="1"/>
  <c r="OIF24" i="14" s="1"/>
  <c r="OIJ24" i="14" s="1"/>
  <c r="OIN24" i="14" s="1"/>
  <c r="OIR24" i="14" s="1"/>
  <c r="OIV24" i="14" s="1"/>
  <c r="OIZ24" i="14" s="1"/>
  <c r="OJD24" i="14" s="1"/>
  <c r="OJH24" i="14" s="1"/>
  <c r="OJL24" i="14" s="1"/>
  <c r="OJP24" i="14" s="1"/>
  <c r="OJT24" i="14" s="1"/>
  <c r="OJX24" i="14" s="1"/>
  <c r="OKB24" i="14" s="1"/>
  <c r="OKF24" i="14" s="1"/>
  <c r="OKJ24" i="14" s="1"/>
  <c r="OKN24" i="14" s="1"/>
  <c r="OKR24" i="14" s="1"/>
  <c r="OKV24" i="14" s="1"/>
  <c r="OKZ24" i="14" s="1"/>
  <c r="OLD24" i="14" s="1"/>
  <c r="OLH24" i="14" s="1"/>
  <c r="OLL24" i="14" s="1"/>
  <c r="OLP24" i="14" s="1"/>
  <c r="OLT24" i="14" s="1"/>
  <c r="OLX24" i="14" s="1"/>
  <c r="OMB24" i="14" s="1"/>
  <c r="OMF24" i="14" s="1"/>
  <c r="OMJ24" i="14" s="1"/>
  <c r="OMN24" i="14" s="1"/>
  <c r="OMR24" i="14" s="1"/>
  <c r="OMV24" i="14" s="1"/>
  <c r="OMZ24" i="14" s="1"/>
  <c r="OND24" i="14" s="1"/>
  <c r="ONH24" i="14" s="1"/>
  <c r="ONL24" i="14" s="1"/>
  <c r="ONP24" i="14" s="1"/>
  <c r="ONT24" i="14" s="1"/>
  <c r="ONX24" i="14" s="1"/>
  <c r="OOB24" i="14" s="1"/>
  <c r="OOF24" i="14" s="1"/>
  <c r="OOJ24" i="14" s="1"/>
  <c r="OON24" i="14" s="1"/>
  <c r="OOR24" i="14" s="1"/>
  <c r="OOV24" i="14" s="1"/>
  <c r="OOZ24" i="14" s="1"/>
  <c r="OPD24" i="14" s="1"/>
  <c r="OPH24" i="14" s="1"/>
  <c r="OPL24" i="14" s="1"/>
  <c r="OPP24" i="14" s="1"/>
  <c r="OPT24" i="14" s="1"/>
  <c r="OPX24" i="14" s="1"/>
  <c r="OQB24" i="14" s="1"/>
  <c r="OQF24" i="14" s="1"/>
  <c r="OQJ24" i="14" s="1"/>
  <c r="OQN24" i="14" s="1"/>
  <c r="OQR24" i="14" s="1"/>
  <c r="OQV24" i="14" s="1"/>
  <c r="OQZ24" i="14" s="1"/>
  <c r="ORD24" i="14" s="1"/>
  <c r="ORH24" i="14" s="1"/>
  <c r="ORL24" i="14" s="1"/>
  <c r="ORP24" i="14" s="1"/>
  <c r="ORT24" i="14" s="1"/>
  <c r="ORX24" i="14" s="1"/>
  <c r="OSB24" i="14" s="1"/>
  <c r="OSF24" i="14" s="1"/>
  <c r="OSJ24" i="14" s="1"/>
  <c r="OSN24" i="14" s="1"/>
  <c r="OSR24" i="14" s="1"/>
  <c r="OSV24" i="14" s="1"/>
  <c r="OSZ24" i="14" s="1"/>
  <c r="OTD24" i="14" s="1"/>
  <c r="OTH24" i="14" s="1"/>
  <c r="OTL24" i="14" s="1"/>
  <c r="OTP24" i="14" s="1"/>
  <c r="OTT24" i="14" s="1"/>
  <c r="OTX24" i="14" s="1"/>
  <c r="OUB24" i="14" s="1"/>
  <c r="OUF24" i="14" s="1"/>
  <c r="OUJ24" i="14" s="1"/>
  <c r="OUN24" i="14" s="1"/>
  <c r="OUR24" i="14" s="1"/>
  <c r="OUV24" i="14" s="1"/>
  <c r="OUZ24" i="14" s="1"/>
  <c r="OVD24" i="14" s="1"/>
  <c r="OVH24" i="14" s="1"/>
  <c r="OVL24" i="14" s="1"/>
  <c r="OVP24" i="14" s="1"/>
  <c r="OVT24" i="14" s="1"/>
  <c r="OVX24" i="14" s="1"/>
  <c r="OWB24" i="14" s="1"/>
  <c r="OWF24" i="14" s="1"/>
  <c r="OWJ24" i="14" s="1"/>
  <c r="OWN24" i="14" s="1"/>
  <c r="OWR24" i="14" s="1"/>
  <c r="OWV24" i="14" s="1"/>
  <c r="OWZ24" i="14" s="1"/>
  <c r="OXD24" i="14" s="1"/>
  <c r="OXH24" i="14" s="1"/>
  <c r="OXL24" i="14" s="1"/>
  <c r="OXP24" i="14" s="1"/>
  <c r="OXT24" i="14" s="1"/>
  <c r="OXX24" i="14" s="1"/>
  <c r="OYB24" i="14" s="1"/>
  <c r="OYF24" i="14" s="1"/>
  <c r="OYJ24" i="14" s="1"/>
  <c r="OYN24" i="14" s="1"/>
  <c r="OYR24" i="14" s="1"/>
  <c r="OYV24" i="14" s="1"/>
  <c r="OYZ24" i="14" s="1"/>
  <c r="OZD24" i="14" s="1"/>
  <c r="OZH24" i="14" s="1"/>
  <c r="OZL24" i="14" s="1"/>
  <c r="OZP24" i="14" s="1"/>
  <c r="OZT24" i="14" s="1"/>
  <c r="OZX24" i="14" s="1"/>
  <c r="PAB24" i="14" s="1"/>
  <c r="PAF24" i="14" s="1"/>
  <c r="PAJ24" i="14" s="1"/>
  <c r="PAN24" i="14" s="1"/>
  <c r="PAR24" i="14" s="1"/>
  <c r="PAV24" i="14" s="1"/>
  <c r="PAZ24" i="14" s="1"/>
  <c r="PBD24" i="14" s="1"/>
  <c r="PBH24" i="14" s="1"/>
  <c r="PBL24" i="14" s="1"/>
  <c r="PBP24" i="14" s="1"/>
  <c r="PBT24" i="14" s="1"/>
  <c r="PBX24" i="14" s="1"/>
  <c r="PCB24" i="14" s="1"/>
  <c r="PCF24" i="14" s="1"/>
  <c r="PCJ24" i="14" s="1"/>
  <c r="PCN24" i="14" s="1"/>
  <c r="PCR24" i="14" s="1"/>
  <c r="PCV24" i="14" s="1"/>
  <c r="PCZ24" i="14" s="1"/>
  <c r="PDD24" i="14" s="1"/>
  <c r="PDH24" i="14" s="1"/>
  <c r="PDL24" i="14" s="1"/>
  <c r="PDP24" i="14" s="1"/>
  <c r="PDT24" i="14" s="1"/>
  <c r="PDX24" i="14" s="1"/>
  <c r="PEB24" i="14" s="1"/>
  <c r="PEF24" i="14" s="1"/>
  <c r="PEJ24" i="14" s="1"/>
  <c r="PEN24" i="14" s="1"/>
  <c r="PER24" i="14" s="1"/>
  <c r="PEV24" i="14" s="1"/>
  <c r="PEZ24" i="14" s="1"/>
  <c r="PFD24" i="14" s="1"/>
  <c r="PFH24" i="14" s="1"/>
  <c r="PFL24" i="14" s="1"/>
  <c r="PFP24" i="14" s="1"/>
  <c r="PFT24" i="14" s="1"/>
  <c r="PFX24" i="14" s="1"/>
  <c r="PGB24" i="14" s="1"/>
  <c r="PGF24" i="14" s="1"/>
  <c r="PGJ24" i="14" s="1"/>
  <c r="PGN24" i="14" s="1"/>
  <c r="PGR24" i="14" s="1"/>
  <c r="PGV24" i="14" s="1"/>
  <c r="PGZ24" i="14" s="1"/>
  <c r="PHD24" i="14" s="1"/>
  <c r="PHH24" i="14" s="1"/>
  <c r="PHL24" i="14" s="1"/>
  <c r="PHP24" i="14" s="1"/>
  <c r="PHT24" i="14" s="1"/>
  <c r="PHX24" i="14" s="1"/>
  <c r="PIB24" i="14" s="1"/>
  <c r="PIF24" i="14" s="1"/>
  <c r="PIJ24" i="14" s="1"/>
  <c r="PIN24" i="14" s="1"/>
  <c r="PIR24" i="14" s="1"/>
  <c r="PIV24" i="14" s="1"/>
  <c r="PIZ24" i="14" s="1"/>
  <c r="PJD24" i="14" s="1"/>
  <c r="PJH24" i="14" s="1"/>
  <c r="PJL24" i="14" s="1"/>
  <c r="PJP24" i="14" s="1"/>
  <c r="PJT24" i="14" s="1"/>
  <c r="PJX24" i="14" s="1"/>
  <c r="PKB24" i="14" s="1"/>
  <c r="PKF24" i="14" s="1"/>
  <c r="PKJ24" i="14" s="1"/>
  <c r="PKN24" i="14" s="1"/>
  <c r="PKR24" i="14" s="1"/>
  <c r="PKV24" i="14" s="1"/>
  <c r="PKZ24" i="14" s="1"/>
  <c r="PLD24" i="14" s="1"/>
  <c r="PLH24" i="14" s="1"/>
  <c r="PLL24" i="14" s="1"/>
  <c r="PLP24" i="14" s="1"/>
  <c r="PLT24" i="14" s="1"/>
  <c r="PLX24" i="14" s="1"/>
  <c r="PMB24" i="14" s="1"/>
  <c r="PMF24" i="14" s="1"/>
  <c r="PMJ24" i="14" s="1"/>
  <c r="PMN24" i="14" s="1"/>
  <c r="PMR24" i="14" s="1"/>
  <c r="PMV24" i="14" s="1"/>
  <c r="PMZ24" i="14" s="1"/>
  <c r="PND24" i="14" s="1"/>
  <c r="PNH24" i="14" s="1"/>
  <c r="PNL24" i="14" s="1"/>
  <c r="PNP24" i="14" s="1"/>
  <c r="PNT24" i="14" s="1"/>
  <c r="PNX24" i="14" s="1"/>
  <c r="POB24" i="14" s="1"/>
  <c r="POF24" i="14" s="1"/>
  <c r="POJ24" i="14" s="1"/>
  <c r="PON24" i="14" s="1"/>
  <c r="POR24" i="14" s="1"/>
  <c r="POV24" i="14" s="1"/>
  <c r="POZ24" i="14" s="1"/>
  <c r="PPD24" i="14" s="1"/>
  <c r="PPH24" i="14" s="1"/>
  <c r="PPL24" i="14" s="1"/>
  <c r="PPP24" i="14" s="1"/>
  <c r="PPT24" i="14" s="1"/>
  <c r="PPX24" i="14" s="1"/>
  <c r="PQB24" i="14" s="1"/>
  <c r="PQF24" i="14" s="1"/>
  <c r="PQJ24" i="14" s="1"/>
  <c r="PQN24" i="14" s="1"/>
  <c r="PQR24" i="14" s="1"/>
  <c r="PQV24" i="14" s="1"/>
  <c r="PQZ24" i="14" s="1"/>
  <c r="PRD24" i="14" s="1"/>
  <c r="PRH24" i="14" s="1"/>
  <c r="PRL24" i="14" s="1"/>
  <c r="PRP24" i="14" s="1"/>
  <c r="PRT24" i="14" s="1"/>
  <c r="PRX24" i="14" s="1"/>
  <c r="PSB24" i="14" s="1"/>
  <c r="PSF24" i="14" s="1"/>
  <c r="PSJ24" i="14" s="1"/>
  <c r="PSN24" i="14" s="1"/>
  <c r="PSR24" i="14" s="1"/>
  <c r="PSV24" i="14" s="1"/>
  <c r="PSZ24" i="14" s="1"/>
  <c r="PTD24" i="14" s="1"/>
  <c r="PTH24" i="14" s="1"/>
  <c r="PTL24" i="14" s="1"/>
  <c r="PTP24" i="14" s="1"/>
  <c r="PTT24" i="14" s="1"/>
  <c r="PTX24" i="14" s="1"/>
  <c r="PUB24" i="14" s="1"/>
  <c r="PUF24" i="14" s="1"/>
  <c r="PUJ24" i="14" s="1"/>
  <c r="PUN24" i="14" s="1"/>
  <c r="PUR24" i="14" s="1"/>
  <c r="PUV24" i="14" s="1"/>
  <c r="PUZ24" i="14" s="1"/>
  <c r="PVD24" i="14" s="1"/>
  <c r="PVH24" i="14" s="1"/>
  <c r="PVL24" i="14" s="1"/>
  <c r="PVP24" i="14" s="1"/>
  <c r="PVT24" i="14" s="1"/>
  <c r="PVX24" i="14" s="1"/>
  <c r="PWB24" i="14" s="1"/>
  <c r="PWF24" i="14" s="1"/>
  <c r="PWJ24" i="14" s="1"/>
  <c r="PWN24" i="14" s="1"/>
  <c r="PWR24" i="14" s="1"/>
  <c r="PWV24" i="14" s="1"/>
  <c r="PWZ24" i="14" s="1"/>
  <c r="PXD24" i="14" s="1"/>
  <c r="PXH24" i="14" s="1"/>
  <c r="PXL24" i="14" s="1"/>
  <c r="PXP24" i="14" s="1"/>
  <c r="PXT24" i="14" s="1"/>
  <c r="PXX24" i="14" s="1"/>
  <c r="PYB24" i="14" s="1"/>
  <c r="PYF24" i="14" s="1"/>
  <c r="PYJ24" i="14" s="1"/>
  <c r="PYN24" i="14" s="1"/>
  <c r="PYR24" i="14" s="1"/>
  <c r="PYV24" i="14" s="1"/>
  <c r="PYZ24" i="14" s="1"/>
  <c r="PZD24" i="14" s="1"/>
  <c r="PZH24" i="14" s="1"/>
  <c r="PZL24" i="14" s="1"/>
  <c r="PZP24" i="14" s="1"/>
  <c r="PZT24" i="14" s="1"/>
  <c r="PZX24" i="14" s="1"/>
  <c r="QAB24" i="14" s="1"/>
  <c r="QAF24" i="14" s="1"/>
  <c r="QAJ24" i="14" s="1"/>
  <c r="QAN24" i="14" s="1"/>
  <c r="QAR24" i="14" s="1"/>
  <c r="QAV24" i="14" s="1"/>
  <c r="QAZ24" i="14" s="1"/>
  <c r="QBD24" i="14" s="1"/>
  <c r="QBH24" i="14" s="1"/>
  <c r="QBL24" i="14" s="1"/>
  <c r="QBP24" i="14" s="1"/>
  <c r="QBT24" i="14" s="1"/>
  <c r="QBX24" i="14" s="1"/>
  <c r="QCB24" i="14" s="1"/>
  <c r="QCF24" i="14" s="1"/>
  <c r="QCJ24" i="14" s="1"/>
  <c r="QCN24" i="14" s="1"/>
  <c r="QCR24" i="14" s="1"/>
  <c r="QCV24" i="14" s="1"/>
  <c r="QCZ24" i="14" s="1"/>
  <c r="QDD24" i="14" s="1"/>
  <c r="QDH24" i="14" s="1"/>
  <c r="QDL24" i="14" s="1"/>
  <c r="QDP24" i="14" s="1"/>
  <c r="QDT24" i="14" s="1"/>
  <c r="QDX24" i="14" s="1"/>
  <c r="QEB24" i="14" s="1"/>
  <c r="QEF24" i="14" s="1"/>
  <c r="QEJ24" i="14" s="1"/>
  <c r="QEN24" i="14" s="1"/>
  <c r="QER24" i="14" s="1"/>
  <c r="QEV24" i="14" s="1"/>
  <c r="QEZ24" i="14" s="1"/>
  <c r="QFD24" i="14" s="1"/>
  <c r="QFH24" i="14" s="1"/>
  <c r="QFL24" i="14" s="1"/>
  <c r="QFP24" i="14" s="1"/>
  <c r="QFT24" i="14" s="1"/>
  <c r="QFX24" i="14" s="1"/>
  <c r="QGB24" i="14" s="1"/>
  <c r="QGF24" i="14" s="1"/>
  <c r="QGJ24" i="14" s="1"/>
  <c r="QGN24" i="14" s="1"/>
  <c r="QGR24" i="14" s="1"/>
  <c r="QGV24" i="14" s="1"/>
  <c r="QGZ24" i="14" s="1"/>
  <c r="QHD24" i="14" s="1"/>
  <c r="QHH24" i="14" s="1"/>
  <c r="QHL24" i="14" s="1"/>
  <c r="QHP24" i="14" s="1"/>
  <c r="QHT24" i="14" s="1"/>
  <c r="QHX24" i="14" s="1"/>
  <c r="QIB24" i="14" s="1"/>
  <c r="QIF24" i="14" s="1"/>
  <c r="QIJ24" i="14" s="1"/>
  <c r="QIN24" i="14" s="1"/>
  <c r="QIR24" i="14" s="1"/>
  <c r="QIV24" i="14" s="1"/>
  <c r="QIZ24" i="14" s="1"/>
  <c r="QJD24" i="14" s="1"/>
  <c r="QJH24" i="14" s="1"/>
  <c r="QJL24" i="14" s="1"/>
  <c r="QJP24" i="14" s="1"/>
  <c r="QJT24" i="14" s="1"/>
  <c r="QJX24" i="14" s="1"/>
  <c r="QKB24" i="14" s="1"/>
  <c r="QKF24" i="14" s="1"/>
  <c r="QKJ24" i="14" s="1"/>
  <c r="QKN24" i="14" s="1"/>
  <c r="QKR24" i="14" s="1"/>
  <c r="QKV24" i="14" s="1"/>
  <c r="QKZ24" i="14" s="1"/>
  <c r="QLD24" i="14" s="1"/>
  <c r="QLH24" i="14" s="1"/>
  <c r="QLL24" i="14" s="1"/>
  <c r="QLP24" i="14" s="1"/>
  <c r="QLT24" i="14" s="1"/>
  <c r="QLX24" i="14" s="1"/>
  <c r="QMB24" i="14" s="1"/>
  <c r="QMF24" i="14" s="1"/>
  <c r="QMJ24" i="14" s="1"/>
  <c r="QMN24" i="14" s="1"/>
  <c r="QMR24" i="14" s="1"/>
  <c r="QMV24" i="14" s="1"/>
  <c r="QMZ24" i="14" s="1"/>
  <c r="QND24" i="14" s="1"/>
  <c r="QNH24" i="14" s="1"/>
  <c r="QNL24" i="14" s="1"/>
  <c r="QNP24" i="14" s="1"/>
  <c r="QNT24" i="14" s="1"/>
  <c r="QNX24" i="14" s="1"/>
  <c r="QOB24" i="14" s="1"/>
  <c r="QOF24" i="14" s="1"/>
  <c r="QOJ24" i="14" s="1"/>
  <c r="QON24" i="14" s="1"/>
  <c r="QOR24" i="14" s="1"/>
  <c r="QOV24" i="14" s="1"/>
  <c r="QOZ24" i="14" s="1"/>
  <c r="QPD24" i="14" s="1"/>
  <c r="QPH24" i="14" s="1"/>
  <c r="QPL24" i="14" s="1"/>
  <c r="QPP24" i="14" s="1"/>
  <c r="QPT24" i="14" s="1"/>
  <c r="QPX24" i="14" s="1"/>
  <c r="QQB24" i="14" s="1"/>
  <c r="QQF24" i="14" s="1"/>
  <c r="QQJ24" i="14" s="1"/>
  <c r="QQN24" i="14" s="1"/>
  <c r="QQR24" i="14" s="1"/>
  <c r="QQV24" i="14" s="1"/>
  <c r="QQZ24" i="14" s="1"/>
  <c r="QRD24" i="14" s="1"/>
  <c r="QRH24" i="14" s="1"/>
  <c r="QRL24" i="14" s="1"/>
  <c r="QRP24" i="14" s="1"/>
  <c r="QRT24" i="14" s="1"/>
  <c r="QRX24" i="14" s="1"/>
  <c r="QSB24" i="14" s="1"/>
  <c r="QSF24" i="14" s="1"/>
  <c r="QSJ24" i="14" s="1"/>
  <c r="QSN24" i="14" s="1"/>
  <c r="QSR24" i="14" s="1"/>
  <c r="QSV24" i="14" s="1"/>
  <c r="QSZ24" i="14" s="1"/>
  <c r="QTD24" i="14" s="1"/>
  <c r="QTH24" i="14" s="1"/>
  <c r="QTL24" i="14" s="1"/>
  <c r="QTP24" i="14" s="1"/>
  <c r="QTT24" i="14" s="1"/>
  <c r="QTX24" i="14" s="1"/>
  <c r="QUB24" i="14" s="1"/>
  <c r="QUF24" i="14" s="1"/>
  <c r="QUJ24" i="14" s="1"/>
  <c r="QUN24" i="14" s="1"/>
  <c r="QUR24" i="14" s="1"/>
  <c r="QUV24" i="14" s="1"/>
  <c r="QUZ24" i="14" s="1"/>
  <c r="QVD24" i="14" s="1"/>
  <c r="QVH24" i="14" s="1"/>
  <c r="QVL24" i="14" s="1"/>
  <c r="QVP24" i="14" s="1"/>
  <c r="QVT24" i="14" s="1"/>
  <c r="QVX24" i="14" s="1"/>
  <c r="QWB24" i="14" s="1"/>
  <c r="QWF24" i="14" s="1"/>
  <c r="QWJ24" i="14" s="1"/>
  <c r="QWN24" i="14" s="1"/>
  <c r="QWR24" i="14" s="1"/>
  <c r="QWV24" i="14" s="1"/>
  <c r="QWZ24" i="14" s="1"/>
  <c r="QXD24" i="14" s="1"/>
  <c r="QXH24" i="14" s="1"/>
  <c r="QXL24" i="14" s="1"/>
  <c r="QXP24" i="14" s="1"/>
  <c r="QXT24" i="14" s="1"/>
  <c r="QXX24" i="14" s="1"/>
  <c r="QYB24" i="14" s="1"/>
  <c r="QYF24" i="14" s="1"/>
  <c r="QYJ24" i="14" s="1"/>
  <c r="QYN24" i="14" s="1"/>
  <c r="QYR24" i="14" s="1"/>
  <c r="QYV24" i="14" s="1"/>
  <c r="QYZ24" i="14" s="1"/>
  <c r="QZD24" i="14" s="1"/>
  <c r="QZH24" i="14" s="1"/>
  <c r="QZL24" i="14" s="1"/>
  <c r="QZP24" i="14" s="1"/>
  <c r="QZT24" i="14" s="1"/>
  <c r="QZX24" i="14" s="1"/>
  <c r="RAB24" i="14" s="1"/>
  <c r="RAF24" i="14" s="1"/>
  <c r="RAJ24" i="14" s="1"/>
  <c r="RAN24" i="14" s="1"/>
  <c r="RAR24" i="14" s="1"/>
  <c r="RAV24" i="14" s="1"/>
  <c r="RAZ24" i="14" s="1"/>
  <c r="RBD24" i="14" s="1"/>
  <c r="RBH24" i="14" s="1"/>
  <c r="RBL24" i="14" s="1"/>
  <c r="RBP24" i="14" s="1"/>
  <c r="RBT24" i="14" s="1"/>
  <c r="RBX24" i="14" s="1"/>
  <c r="RCB24" i="14" s="1"/>
  <c r="RCF24" i="14" s="1"/>
  <c r="RCJ24" i="14" s="1"/>
  <c r="RCN24" i="14" s="1"/>
  <c r="RCR24" i="14" s="1"/>
  <c r="RCV24" i="14" s="1"/>
  <c r="RCZ24" i="14" s="1"/>
  <c r="RDD24" i="14" s="1"/>
  <c r="RDH24" i="14" s="1"/>
  <c r="RDL24" i="14" s="1"/>
  <c r="RDP24" i="14" s="1"/>
  <c r="RDT24" i="14" s="1"/>
  <c r="RDX24" i="14" s="1"/>
  <c r="REB24" i="14" s="1"/>
  <c r="REF24" i="14" s="1"/>
  <c r="REJ24" i="14" s="1"/>
  <c r="REN24" i="14" s="1"/>
  <c r="RER24" i="14" s="1"/>
  <c r="REV24" i="14" s="1"/>
  <c r="REZ24" i="14" s="1"/>
  <c r="RFD24" i="14" s="1"/>
  <c r="RFH24" i="14" s="1"/>
  <c r="RFL24" i="14" s="1"/>
  <c r="RFP24" i="14" s="1"/>
  <c r="RFT24" i="14" s="1"/>
  <c r="RFX24" i="14" s="1"/>
  <c r="RGB24" i="14" s="1"/>
  <c r="RGF24" i="14" s="1"/>
  <c r="RGJ24" i="14" s="1"/>
  <c r="RGN24" i="14" s="1"/>
  <c r="RGR24" i="14" s="1"/>
  <c r="RGV24" i="14" s="1"/>
  <c r="RGZ24" i="14" s="1"/>
  <c r="RHD24" i="14" s="1"/>
  <c r="RHH24" i="14" s="1"/>
  <c r="RHL24" i="14" s="1"/>
  <c r="RHP24" i="14" s="1"/>
  <c r="RHT24" i="14" s="1"/>
  <c r="RHX24" i="14" s="1"/>
  <c r="RIB24" i="14" s="1"/>
  <c r="RIF24" i="14" s="1"/>
  <c r="RIJ24" i="14" s="1"/>
  <c r="RIN24" i="14" s="1"/>
  <c r="RIR24" i="14" s="1"/>
  <c r="RIV24" i="14" s="1"/>
  <c r="RIZ24" i="14" s="1"/>
  <c r="RJD24" i="14" s="1"/>
  <c r="RJH24" i="14" s="1"/>
  <c r="RJL24" i="14" s="1"/>
  <c r="RJP24" i="14" s="1"/>
  <c r="RJT24" i="14" s="1"/>
  <c r="RJX24" i="14" s="1"/>
  <c r="RKB24" i="14" s="1"/>
  <c r="RKF24" i="14" s="1"/>
  <c r="RKJ24" i="14" s="1"/>
  <c r="RKN24" i="14" s="1"/>
  <c r="RKR24" i="14" s="1"/>
  <c r="RKV24" i="14" s="1"/>
  <c r="RKZ24" i="14" s="1"/>
  <c r="RLD24" i="14" s="1"/>
  <c r="RLH24" i="14" s="1"/>
  <c r="RLL24" i="14" s="1"/>
  <c r="RLP24" i="14" s="1"/>
  <c r="RLT24" i="14" s="1"/>
  <c r="RLX24" i="14" s="1"/>
  <c r="RMB24" i="14" s="1"/>
  <c r="RMF24" i="14" s="1"/>
  <c r="RMJ24" i="14" s="1"/>
  <c r="RMN24" i="14" s="1"/>
  <c r="RMR24" i="14" s="1"/>
  <c r="RMV24" i="14" s="1"/>
  <c r="RMZ24" i="14" s="1"/>
  <c r="RND24" i="14" s="1"/>
  <c r="RNH24" i="14" s="1"/>
  <c r="RNL24" i="14" s="1"/>
  <c r="RNP24" i="14" s="1"/>
  <c r="RNT24" i="14" s="1"/>
  <c r="RNX24" i="14" s="1"/>
  <c r="ROB24" i="14" s="1"/>
  <c r="ROF24" i="14" s="1"/>
  <c r="ROJ24" i="14" s="1"/>
  <c r="RON24" i="14" s="1"/>
  <c r="ROR24" i="14" s="1"/>
  <c r="ROV24" i="14" s="1"/>
  <c r="ROZ24" i="14" s="1"/>
  <c r="RPD24" i="14" s="1"/>
  <c r="RPH24" i="14" s="1"/>
  <c r="RPL24" i="14" s="1"/>
  <c r="RPP24" i="14" s="1"/>
  <c r="RPT24" i="14" s="1"/>
  <c r="RPX24" i="14" s="1"/>
  <c r="RQB24" i="14" s="1"/>
  <c r="RQF24" i="14" s="1"/>
  <c r="RQJ24" i="14" s="1"/>
  <c r="RQN24" i="14" s="1"/>
  <c r="RQR24" i="14" s="1"/>
  <c r="RQV24" i="14" s="1"/>
  <c r="RQZ24" i="14" s="1"/>
  <c r="RRD24" i="14" s="1"/>
  <c r="RRH24" i="14" s="1"/>
  <c r="RRL24" i="14" s="1"/>
  <c r="RRP24" i="14" s="1"/>
  <c r="RRT24" i="14" s="1"/>
  <c r="RRX24" i="14" s="1"/>
  <c r="RSB24" i="14" s="1"/>
  <c r="RSF24" i="14" s="1"/>
  <c r="RSJ24" i="14" s="1"/>
  <c r="RSN24" i="14" s="1"/>
  <c r="RSR24" i="14" s="1"/>
  <c r="RSV24" i="14" s="1"/>
  <c r="RSZ24" i="14" s="1"/>
  <c r="RTD24" i="14" s="1"/>
  <c r="RTH24" i="14" s="1"/>
  <c r="RTL24" i="14" s="1"/>
  <c r="RTP24" i="14" s="1"/>
  <c r="RTT24" i="14" s="1"/>
  <c r="RTX24" i="14" s="1"/>
  <c r="RUB24" i="14" s="1"/>
  <c r="RUF24" i="14" s="1"/>
  <c r="RUJ24" i="14" s="1"/>
  <c r="RUN24" i="14" s="1"/>
  <c r="RUR24" i="14" s="1"/>
  <c r="RUV24" i="14" s="1"/>
  <c r="RUZ24" i="14" s="1"/>
  <c r="RVD24" i="14" s="1"/>
  <c r="RVH24" i="14" s="1"/>
  <c r="RVL24" i="14" s="1"/>
  <c r="RVP24" i="14" s="1"/>
  <c r="RVT24" i="14" s="1"/>
  <c r="RVX24" i="14" s="1"/>
  <c r="RWB24" i="14" s="1"/>
  <c r="RWF24" i="14" s="1"/>
  <c r="RWJ24" i="14" s="1"/>
  <c r="RWN24" i="14" s="1"/>
  <c r="RWR24" i="14" s="1"/>
  <c r="RWV24" i="14" s="1"/>
  <c r="RWZ24" i="14" s="1"/>
  <c r="RXD24" i="14" s="1"/>
  <c r="RXH24" i="14" s="1"/>
  <c r="RXL24" i="14" s="1"/>
  <c r="RXP24" i="14" s="1"/>
  <c r="RXT24" i="14" s="1"/>
  <c r="RXX24" i="14" s="1"/>
  <c r="RYB24" i="14" s="1"/>
  <c r="RYF24" i="14" s="1"/>
  <c r="RYJ24" i="14" s="1"/>
  <c r="RYN24" i="14" s="1"/>
  <c r="RYR24" i="14" s="1"/>
  <c r="RYV24" i="14" s="1"/>
  <c r="RYZ24" i="14" s="1"/>
  <c r="RZD24" i="14" s="1"/>
  <c r="RZH24" i="14" s="1"/>
  <c r="RZL24" i="14" s="1"/>
  <c r="RZP24" i="14" s="1"/>
  <c r="RZT24" i="14" s="1"/>
  <c r="RZX24" i="14" s="1"/>
  <c r="SAB24" i="14" s="1"/>
  <c r="SAF24" i="14" s="1"/>
  <c r="SAJ24" i="14" s="1"/>
  <c r="SAN24" i="14" s="1"/>
  <c r="SAR24" i="14" s="1"/>
  <c r="SAV24" i="14" s="1"/>
  <c r="SAZ24" i="14" s="1"/>
  <c r="SBD24" i="14" s="1"/>
  <c r="SBH24" i="14" s="1"/>
  <c r="SBL24" i="14" s="1"/>
  <c r="SBP24" i="14" s="1"/>
  <c r="SBT24" i="14" s="1"/>
  <c r="SBX24" i="14" s="1"/>
  <c r="SCB24" i="14" s="1"/>
  <c r="SCF24" i="14" s="1"/>
  <c r="SCJ24" i="14" s="1"/>
  <c r="SCN24" i="14" s="1"/>
  <c r="SCR24" i="14" s="1"/>
  <c r="SCV24" i="14" s="1"/>
  <c r="SCZ24" i="14" s="1"/>
  <c r="SDD24" i="14" s="1"/>
  <c r="SDH24" i="14" s="1"/>
  <c r="SDL24" i="14" s="1"/>
  <c r="SDP24" i="14" s="1"/>
  <c r="SDT24" i="14" s="1"/>
  <c r="SDX24" i="14" s="1"/>
  <c r="SEB24" i="14" s="1"/>
  <c r="SEF24" i="14" s="1"/>
  <c r="SEJ24" i="14" s="1"/>
  <c r="SEN24" i="14" s="1"/>
  <c r="SER24" i="14" s="1"/>
  <c r="SEV24" i="14" s="1"/>
  <c r="SEZ24" i="14" s="1"/>
  <c r="SFD24" i="14" s="1"/>
  <c r="SFH24" i="14" s="1"/>
  <c r="SFL24" i="14" s="1"/>
  <c r="SFP24" i="14" s="1"/>
  <c r="SFT24" i="14" s="1"/>
  <c r="SFX24" i="14" s="1"/>
  <c r="SGB24" i="14" s="1"/>
  <c r="SGF24" i="14" s="1"/>
  <c r="SGJ24" i="14" s="1"/>
  <c r="SGN24" i="14" s="1"/>
  <c r="SGR24" i="14" s="1"/>
  <c r="SGV24" i="14" s="1"/>
  <c r="SGZ24" i="14" s="1"/>
  <c r="SHD24" i="14" s="1"/>
  <c r="SHH24" i="14" s="1"/>
  <c r="SHL24" i="14" s="1"/>
  <c r="SHP24" i="14" s="1"/>
  <c r="SHT24" i="14" s="1"/>
  <c r="SHX24" i="14" s="1"/>
  <c r="SIB24" i="14" s="1"/>
  <c r="SIF24" i="14" s="1"/>
  <c r="SIJ24" i="14" s="1"/>
  <c r="SIN24" i="14" s="1"/>
  <c r="SIR24" i="14" s="1"/>
  <c r="SIV24" i="14" s="1"/>
  <c r="SIZ24" i="14" s="1"/>
  <c r="SJD24" i="14" s="1"/>
  <c r="SJH24" i="14" s="1"/>
  <c r="SJL24" i="14" s="1"/>
  <c r="SJP24" i="14" s="1"/>
  <c r="SJT24" i="14" s="1"/>
  <c r="SJX24" i="14" s="1"/>
  <c r="SKB24" i="14" s="1"/>
  <c r="SKF24" i="14" s="1"/>
  <c r="SKJ24" i="14" s="1"/>
  <c r="SKN24" i="14" s="1"/>
  <c r="SKR24" i="14" s="1"/>
  <c r="SKV24" i="14" s="1"/>
  <c r="SKZ24" i="14" s="1"/>
  <c r="SLD24" i="14" s="1"/>
  <c r="SLH24" i="14" s="1"/>
  <c r="SLL24" i="14" s="1"/>
  <c r="SLP24" i="14" s="1"/>
  <c r="SLT24" i="14" s="1"/>
  <c r="SLX24" i="14" s="1"/>
  <c r="SMB24" i="14" s="1"/>
  <c r="SMF24" i="14" s="1"/>
  <c r="SMJ24" i="14" s="1"/>
  <c r="SMN24" i="14" s="1"/>
  <c r="SMR24" i="14" s="1"/>
  <c r="SMV24" i="14" s="1"/>
  <c r="SMZ24" i="14" s="1"/>
  <c r="SND24" i="14" s="1"/>
  <c r="SNH24" i="14" s="1"/>
  <c r="SNL24" i="14" s="1"/>
  <c r="SNP24" i="14" s="1"/>
  <c r="SNT24" i="14" s="1"/>
  <c r="SNX24" i="14" s="1"/>
  <c r="SOB24" i="14" s="1"/>
  <c r="SOF24" i="14" s="1"/>
  <c r="SOJ24" i="14" s="1"/>
  <c r="SON24" i="14" s="1"/>
  <c r="SOR24" i="14" s="1"/>
  <c r="SOV24" i="14" s="1"/>
  <c r="SOZ24" i="14" s="1"/>
  <c r="SPD24" i="14" s="1"/>
  <c r="SPH24" i="14" s="1"/>
  <c r="SPL24" i="14" s="1"/>
  <c r="SPP24" i="14" s="1"/>
  <c r="SPT24" i="14" s="1"/>
  <c r="SPX24" i="14" s="1"/>
  <c r="SQB24" i="14" s="1"/>
  <c r="SQF24" i="14" s="1"/>
  <c r="SQJ24" i="14" s="1"/>
  <c r="SQN24" i="14" s="1"/>
  <c r="SQR24" i="14" s="1"/>
  <c r="SQV24" i="14" s="1"/>
  <c r="SQZ24" i="14" s="1"/>
  <c r="SRD24" i="14" s="1"/>
  <c r="SRH24" i="14" s="1"/>
  <c r="SRL24" i="14" s="1"/>
  <c r="SRP24" i="14" s="1"/>
  <c r="SRT24" i="14" s="1"/>
  <c r="SRX24" i="14" s="1"/>
  <c r="SSB24" i="14" s="1"/>
  <c r="SSF24" i="14" s="1"/>
  <c r="SSJ24" i="14" s="1"/>
  <c r="SSN24" i="14" s="1"/>
  <c r="SSR24" i="14" s="1"/>
  <c r="SSV24" i="14" s="1"/>
  <c r="SSZ24" i="14" s="1"/>
  <c r="STD24" i="14" s="1"/>
  <c r="STH24" i="14" s="1"/>
  <c r="STL24" i="14" s="1"/>
  <c r="STP24" i="14" s="1"/>
  <c r="STT24" i="14" s="1"/>
  <c r="STX24" i="14" s="1"/>
  <c r="SUB24" i="14" s="1"/>
  <c r="SUF24" i="14" s="1"/>
  <c r="SUJ24" i="14" s="1"/>
  <c r="SUN24" i="14" s="1"/>
  <c r="SUR24" i="14" s="1"/>
  <c r="SUV24" i="14" s="1"/>
  <c r="SUZ24" i="14" s="1"/>
  <c r="SVD24" i="14" s="1"/>
  <c r="SVH24" i="14" s="1"/>
  <c r="SVL24" i="14" s="1"/>
  <c r="SVP24" i="14" s="1"/>
  <c r="SVT24" i="14" s="1"/>
  <c r="SVX24" i="14" s="1"/>
  <c r="SWB24" i="14" s="1"/>
  <c r="SWF24" i="14" s="1"/>
  <c r="SWJ24" i="14" s="1"/>
  <c r="SWN24" i="14" s="1"/>
  <c r="SWR24" i="14" s="1"/>
  <c r="SWV24" i="14" s="1"/>
  <c r="SWZ24" i="14" s="1"/>
  <c r="SXD24" i="14" s="1"/>
  <c r="SXH24" i="14" s="1"/>
  <c r="SXL24" i="14" s="1"/>
  <c r="SXP24" i="14" s="1"/>
  <c r="SXT24" i="14" s="1"/>
  <c r="SXX24" i="14" s="1"/>
  <c r="SYB24" i="14" s="1"/>
  <c r="SYF24" i="14" s="1"/>
  <c r="SYJ24" i="14" s="1"/>
  <c r="SYN24" i="14" s="1"/>
  <c r="SYR24" i="14" s="1"/>
  <c r="SYV24" i="14" s="1"/>
  <c r="SYZ24" i="14" s="1"/>
  <c r="SZD24" i="14" s="1"/>
  <c r="SZH24" i="14" s="1"/>
  <c r="SZL24" i="14" s="1"/>
  <c r="SZP24" i="14" s="1"/>
  <c r="SZT24" i="14" s="1"/>
  <c r="SZX24" i="14" s="1"/>
  <c r="TAB24" i="14" s="1"/>
  <c r="TAF24" i="14" s="1"/>
  <c r="TAJ24" i="14" s="1"/>
  <c r="TAN24" i="14" s="1"/>
  <c r="TAR24" i="14" s="1"/>
  <c r="TAV24" i="14" s="1"/>
  <c r="TAZ24" i="14" s="1"/>
  <c r="TBD24" i="14" s="1"/>
  <c r="TBH24" i="14" s="1"/>
  <c r="TBL24" i="14" s="1"/>
  <c r="TBP24" i="14" s="1"/>
  <c r="TBT24" i="14" s="1"/>
  <c r="TBX24" i="14" s="1"/>
  <c r="TCB24" i="14" s="1"/>
  <c r="TCF24" i="14" s="1"/>
  <c r="TCJ24" i="14" s="1"/>
  <c r="TCN24" i="14" s="1"/>
  <c r="TCR24" i="14" s="1"/>
  <c r="TCV24" i="14" s="1"/>
  <c r="TCZ24" i="14" s="1"/>
  <c r="TDD24" i="14" s="1"/>
  <c r="TDH24" i="14" s="1"/>
  <c r="TDL24" i="14" s="1"/>
  <c r="TDP24" i="14" s="1"/>
  <c r="TDT24" i="14" s="1"/>
  <c r="TDX24" i="14" s="1"/>
  <c r="TEB24" i="14" s="1"/>
  <c r="TEF24" i="14" s="1"/>
  <c r="TEJ24" i="14" s="1"/>
  <c r="TEN24" i="14" s="1"/>
  <c r="TER24" i="14" s="1"/>
  <c r="TEV24" i="14" s="1"/>
  <c r="TEZ24" i="14" s="1"/>
  <c r="TFD24" i="14" s="1"/>
  <c r="TFH24" i="14" s="1"/>
  <c r="TFL24" i="14" s="1"/>
  <c r="TFP24" i="14" s="1"/>
  <c r="TFT24" i="14" s="1"/>
  <c r="TFX24" i="14" s="1"/>
  <c r="TGB24" i="14" s="1"/>
  <c r="TGF24" i="14" s="1"/>
  <c r="TGJ24" i="14" s="1"/>
  <c r="TGN24" i="14" s="1"/>
  <c r="TGR24" i="14" s="1"/>
  <c r="TGV24" i="14" s="1"/>
  <c r="TGZ24" i="14" s="1"/>
  <c r="THD24" i="14" s="1"/>
  <c r="THH24" i="14" s="1"/>
  <c r="THL24" i="14" s="1"/>
  <c r="THP24" i="14" s="1"/>
  <c r="THT24" i="14" s="1"/>
  <c r="THX24" i="14" s="1"/>
  <c r="TIB24" i="14" s="1"/>
  <c r="TIF24" i="14" s="1"/>
  <c r="TIJ24" i="14" s="1"/>
  <c r="TIN24" i="14" s="1"/>
  <c r="TIR24" i="14" s="1"/>
  <c r="TIV24" i="14" s="1"/>
  <c r="TIZ24" i="14" s="1"/>
  <c r="TJD24" i="14" s="1"/>
  <c r="TJH24" i="14" s="1"/>
  <c r="TJL24" i="14" s="1"/>
  <c r="TJP24" i="14" s="1"/>
  <c r="TJT24" i="14" s="1"/>
  <c r="TJX24" i="14" s="1"/>
  <c r="TKB24" i="14" s="1"/>
  <c r="TKF24" i="14" s="1"/>
  <c r="TKJ24" i="14" s="1"/>
  <c r="TKN24" i="14" s="1"/>
  <c r="TKR24" i="14" s="1"/>
  <c r="TKV24" i="14" s="1"/>
  <c r="TKZ24" i="14" s="1"/>
  <c r="TLD24" i="14" s="1"/>
  <c r="TLH24" i="14" s="1"/>
  <c r="TLL24" i="14" s="1"/>
  <c r="TLP24" i="14" s="1"/>
  <c r="TLT24" i="14" s="1"/>
  <c r="TLX24" i="14" s="1"/>
  <c r="TMB24" i="14" s="1"/>
  <c r="TMF24" i="14" s="1"/>
  <c r="TMJ24" i="14" s="1"/>
  <c r="TMN24" i="14" s="1"/>
  <c r="TMR24" i="14" s="1"/>
  <c r="TMV24" i="14" s="1"/>
  <c r="TMZ24" i="14" s="1"/>
  <c r="TND24" i="14" s="1"/>
  <c r="TNH24" i="14" s="1"/>
  <c r="TNL24" i="14" s="1"/>
  <c r="TNP24" i="14" s="1"/>
  <c r="TNT24" i="14" s="1"/>
  <c r="TNX24" i="14" s="1"/>
  <c r="TOB24" i="14" s="1"/>
  <c r="TOF24" i="14" s="1"/>
  <c r="TOJ24" i="14" s="1"/>
  <c r="TON24" i="14" s="1"/>
  <c r="TOR24" i="14" s="1"/>
  <c r="TOV24" i="14" s="1"/>
  <c r="TOZ24" i="14" s="1"/>
  <c r="TPD24" i="14" s="1"/>
  <c r="TPH24" i="14" s="1"/>
  <c r="TPL24" i="14" s="1"/>
  <c r="TPP24" i="14" s="1"/>
  <c r="TPT24" i="14" s="1"/>
  <c r="TPX24" i="14" s="1"/>
  <c r="TQB24" i="14" s="1"/>
  <c r="TQF24" i="14" s="1"/>
  <c r="TQJ24" i="14" s="1"/>
  <c r="TQN24" i="14" s="1"/>
  <c r="TQR24" i="14" s="1"/>
  <c r="TQV24" i="14" s="1"/>
  <c r="TQZ24" i="14" s="1"/>
  <c r="TRD24" i="14" s="1"/>
  <c r="TRH24" i="14" s="1"/>
  <c r="TRL24" i="14" s="1"/>
  <c r="TRP24" i="14" s="1"/>
  <c r="TRT24" i="14" s="1"/>
  <c r="TRX24" i="14" s="1"/>
  <c r="TSB24" i="14" s="1"/>
  <c r="TSF24" i="14" s="1"/>
  <c r="TSJ24" i="14" s="1"/>
  <c r="TSN24" i="14" s="1"/>
  <c r="TSR24" i="14" s="1"/>
  <c r="TSV24" i="14" s="1"/>
  <c r="TSZ24" i="14" s="1"/>
  <c r="TTD24" i="14" s="1"/>
  <c r="TTH24" i="14" s="1"/>
  <c r="TTL24" i="14" s="1"/>
  <c r="TTP24" i="14" s="1"/>
  <c r="TTT24" i="14" s="1"/>
  <c r="TTX24" i="14" s="1"/>
  <c r="TUB24" i="14" s="1"/>
  <c r="TUF24" i="14" s="1"/>
  <c r="TUJ24" i="14" s="1"/>
  <c r="TUN24" i="14" s="1"/>
  <c r="TUR24" i="14" s="1"/>
  <c r="TUV24" i="14" s="1"/>
  <c r="TUZ24" i="14" s="1"/>
  <c r="TVD24" i="14" s="1"/>
  <c r="TVH24" i="14" s="1"/>
  <c r="TVL24" i="14" s="1"/>
  <c r="TVP24" i="14" s="1"/>
  <c r="TVT24" i="14" s="1"/>
  <c r="TVX24" i="14" s="1"/>
  <c r="TWB24" i="14" s="1"/>
  <c r="TWF24" i="14" s="1"/>
  <c r="TWJ24" i="14" s="1"/>
  <c r="TWN24" i="14" s="1"/>
  <c r="TWR24" i="14" s="1"/>
  <c r="TWV24" i="14" s="1"/>
  <c r="TWZ24" i="14" s="1"/>
  <c r="TXD24" i="14" s="1"/>
  <c r="TXH24" i="14" s="1"/>
  <c r="TXL24" i="14" s="1"/>
  <c r="TXP24" i="14" s="1"/>
  <c r="TXT24" i="14" s="1"/>
  <c r="TXX24" i="14" s="1"/>
  <c r="TYB24" i="14" s="1"/>
  <c r="TYF24" i="14" s="1"/>
  <c r="TYJ24" i="14" s="1"/>
  <c r="TYN24" i="14" s="1"/>
  <c r="TYR24" i="14" s="1"/>
  <c r="TYV24" i="14" s="1"/>
  <c r="TYZ24" i="14" s="1"/>
  <c r="TZD24" i="14" s="1"/>
  <c r="TZH24" i="14" s="1"/>
  <c r="TZL24" i="14" s="1"/>
  <c r="TZP24" i="14" s="1"/>
  <c r="TZT24" i="14" s="1"/>
  <c r="TZX24" i="14" s="1"/>
  <c r="UAB24" i="14" s="1"/>
  <c r="UAF24" i="14" s="1"/>
  <c r="UAJ24" i="14" s="1"/>
  <c r="UAN24" i="14" s="1"/>
  <c r="UAR24" i="14" s="1"/>
  <c r="UAV24" i="14" s="1"/>
  <c r="UAZ24" i="14" s="1"/>
  <c r="UBD24" i="14" s="1"/>
  <c r="UBH24" i="14" s="1"/>
  <c r="UBL24" i="14" s="1"/>
  <c r="UBP24" i="14" s="1"/>
  <c r="UBT24" i="14" s="1"/>
  <c r="UBX24" i="14" s="1"/>
  <c r="UCB24" i="14" s="1"/>
  <c r="UCF24" i="14" s="1"/>
  <c r="UCJ24" i="14" s="1"/>
  <c r="UCN24" i="14" s="1"/>
  <c r="UCR24" i="14" s="1"/>
  <c r="UCV24" i="14" s="1"/>
  <c r="UCZ24" i="14" s="1"/>
  <c r="UDD24" i="14" s="1"/>
  <c r="UDH24" i="14" s="1"/>
  <c r="UDL24" i="14" s="1"/>
  <c r="UDP24" i="14" s="1"/>
  <c r="UDT24" i="14" s="1"/>
  <c r="UDX24" i="14" s="1"/>
  <c r="UEB24" i="14" s="1"/>
  <c r="UEF24" i="14" s="1"/>
  <c r="UEJ24" i="14" s="1"/>
  <c r="UEN24" i="14" s="1"/>
  <c r="UER24" i="14" s="1"/>
  <c r="UEV24" i="14" s="1"/>
  <c r="UEZ24" i="14" s="1"/>
  <c r="UFD24" i="14" s="1"/>
  <c r="UFH24" i="14" s="1"/>
  <c r="UFL24" i="14" s="1"/>
  <c r="UFP24" i="14" s="1"/>
  <c r="UFT24" i="14" s="1"/>
  <c r="UFX24" i="14" s="1"/>
  <c r="UGB24" i="14" s="1"/>
  <c r="UGF24" i="14" s="1"/>
  <c r="UGJ24" i="14" s="1"/>
  <c r="UGN24" i="14" s="1"/>
  <c r="UGR24" i="14" s="1"/>
  <c r="UGV24" i="14" s="1"/>
  <c r="UGZ24" i="14" s="1"/>
  <c r="UHD24" i="14" s="1"/>
  <c r="UHH24" i="14" s="1"/>
  <c r="UHL24" i="14" s="1"/>
  <c r="UHP24" i="14" s="1"/>
  <c r="UHT24" i="14" s="1"/>
  <c r="UHX24" i="14" s="1"/>
  <c r="UIB24" i="14" s="1"/>
  <c r="UIF24" i="14" s="1"/>
  <c r="UIJ24" i="14" s="1"/>
  <c r="UIN24" i="14" s="1"/>
  <c r="UIR24" i="14" s="1"/>
  <c r="UIV24" i="14" s="1"/>
  <c r="UIZ24" i="14" s="1"/>
  <c r="UJD24" i="14" s="1"/>
  <c r="UJH24" i="14" s="1"/>
  <c r="UJL24" i="14" s="1"/>
  <c r="UJP24" i="14" s="1"/>
  <c r="UJT24" i="14" s="1"/>
  <c r="UJX24" i="14" s="1"/>
  <c r="UKB24" i="14" s="1"/>
  <c r="UKF24" i="14" s="1"/>
  <c r="UKJ24" i="14" s="1"/>
  <c r="UKN24" i="14" s="1"/>
  <c r="UKR24" i="14" s="1"/>
  <c r="UKV24" i="14" s="1"/>
  <c r="UKZ24" i="14" s="1"/>
  <c r="ULD24" i="14" s="1"/>
  <c r="ULH24" i="14" s="1"/>
  <c r="ULL24" i="14" s="1"/>
  <c r="ULP24" i="14" s="1"/>
  <c r="ULT24" i="14" s="1"/>
  <c r="ULX24" i="14" s="1"/>
  <c r="UMB24" i="14" s="1"/>
  <c r="UMF24" i="14" s="1"/>
  <c r="UMJ24" i="14" s="1"/>
  <c r="UMN24" i="14" s="1"/>
  <c r="UMR24" i="14" s="1"/>
  <c r="UMV24" i="14" s="1"/>
  <c r="UMZ24" i="14" s="1"/>
  <c r="UND24" i="14" s="1"/>
  <c r="UNH24" i="14" s="1"/>
  <c r="UNL24" i="14" s="1"/>
  <c r="UNP24" i="14" s="1"/>
  <c r="UNT24" i="14" s="1"/>
  <c r="UNX24" i="14" s="1"/>
  <c r="UOB24" i="14" s="1"/>
  <c r="UOF24" i="14" s="1"/>
  <c r="UOJ24" i="14" s="1"/>
  <c r="UON24" i="14" s="1"/>
  <c r="UOR24" i="14" s="1"/>
  <c r="UOV24" i="14" s="1"/>
  <c r="UOZ24" i="14" s="1"/>
  <c r="UPD24" i="14" s="1"/>
  <c r="UPH24" i="14" s="1"/>
  <c r="UPL24" i="14" s="1"/>
  <c r="UPP24" i="14" s="1"/>
  <c r="UPT24" i="14" s="1"/>
  <c r="UPX24" i="14" s="1"/>
  <c r="UQB24" i="14" s="1"/>
  <c r="UQF24" i="14" s="1"/>
  <c r="UQJ24" i="14" s="1"/>
  <c r="UQN24" i="14" s="1"/>
  <c r="UQR24" i="14" s="1"/>
  <c r="UQV24" i="14" s="1"/>
  <c r="UQZ24" i="14" s="1"/>
  <c r="URD24" i="14" s="1"/>
  <c r="URH24" i="14" s="1"/>
  <c r="URL24" i="14" s="1"/>
  <c r="URP24" i="14" s="1"/>
  <c r="URT24" i="14" s="1"/>
  <c r="URX24" i="14" s="1"/>
  <c r="USB24" i="14" s="1"/>
  <c r="USF24" i="14" s="1"/>
  <c r="USJ24" i="14" s="1"/>
  <c r="USN24" i="14" s="1"/>
  <c r="USR24" i="14" s="1"/>
  <c r="USV24" i="14" s="1"/>
  <c r="USZ24" i="14" s="1"/>
  <c r="UTD24" i="14" s="1"/>
  <c r="UTH24" i="14" s="1"/>
  <c r="UTL24" i="14" s="1"/>
  <c r="UTP24" i="14" s="1"/>
  <c r="UTT24" i="14" s="1"/>
  <c r="UTX24" i="14" s="1"/>
  <c r="UUB24" i="14" s="1"/>
  <c r="UUF24" i="14" s="1"/>
  <c r="UUJ24" i="14" s="1"/>
  <c r="UUN24" i="14" s="1"/>
  <c r="UUR24" i="14" s="1"/>
  <c r="UUV24" i="14" s="1"/>
  <c r="UUZ24" i="14" s="1"/>
  <c r="UVD24" i="14" s="1"/>
  <c r="UVH24" i="14" s="1"/>
  <c r="UVL24" i="14" s="1"/>
  <c r="UVP24" i="14" s="1"/>
  <c r="UVT24" i="14" s="1"/>
  <c r="UVX24" i="14" s="1"/>
  <c r="UWB24" i="14" s="1"/>
  <c r="UWF24" i="14" s="1"/>
  <c r="UWJ24" i="14" s="1"/>
  <c r="UWN24" i="14" s="1"/>
  <c r="UWR24" i="14" s="1"/>
  <c r="UWV24" i="14" s="1"/>
  <c r="UWZ24" i="14" s="1"/>
  <c r="UXD24" i="14" s="1"/>
  <c r="UXH24" i="14" s="1"/>
  <c r="UXL24" i="14" s="1"/>
  <c r="UXP24" i="14" s="1"/>
  <c r="UXT24" i="14" s="1"/>
  <c r="UXX24" i="14" s="1"/>
  <c r="UYB24" i="14" s="1"/>
  <c r="UYF24" i="14" s="1"/>
  <c r="UYJ24" i="14" s="1"/>
  <c r="UYN24" i="14" s="1"/>
  <c r="UYR24" i="14" s="1"/>
  <c r="UYV24" i="14" s="1"/>
  <c r="UYZ24" i="14" s="1"/>
  <c r="UZD24" i="14" s="1"/>
  <c r="UZH24" i="14" s="1"/>
  <c r="UZL24" i="14" s="1"/>
  <c r="UZP24" i="14" s="1"/>
  <c r="UZT24" i="14" s="1"/>
  <c r="UZX24" i="14" s="1"/>
  <c r="VAB24" i="14" s="1"/>
  <c r="VAF24" i="14" s="1"/>
  <c r="VAJ24" i="14" s="1"/>
  <c r="VAN24" i="14" s="1"/>
  <c r="VAR24" i="14" s="1"/>
  <c r="VAV24" i="14" s="1"/>
  <c r="VAZ24" i="14" s="1"/>
  <c r="VBD24" i="14" s="1"/>
  <c r="VBH24" i="14" s="1"/>
  <c r="VBL24" i="14" s="1"/>
  <c r="VBP24" i="14" s="1"/>
  <c r="VBT24" i="14" s="1"/>
  <c r="VBX24" i="14" s="1"/>
  <c r="VCB24" i="14" s="1"/>
  <c r="VCF24" i="14" s="1"/>
  <c r="VCJ24" i="14" s="1"/>
  <c r="VCN24" i="14" s="1"/>
  <c r="VCR24" i="14" s="1"/>
  <c r="VCV24" i="14" s="1"/>
  <c r="VCZ24" i="14" s="1"/>
  <c r="VDD24" i="14" s="1"/>
  <c r="VDH24" i="14" s="1"/>
  <c r="VDL24" i="14" s="1"/>
  <c r="VDP24" i="14" s="1"/>
  <c r="VDT24" i="14" s="1"/>
  <c r="VDX24" i="14" s="1"/>
  <c r="VEB24" i="14" s="1"/>
  <c r="VEF24" i="14" s="1"/>
  <c r="VEJ24" i="14" s="1"/>
  <c r="VEN24" i="14" s="1"/>
  <c r="VER24" i="14" s="1"/>
  <c r="VEV24" i="14" s="1"/>
  <c r="VEZ24" i="14" s="1"/>
  <c r="VFD24" i="14" s="1"/>
  <c r="VFH24" i="14" s="1"/>
  <c r="VFL24" i="14" s="1"/>
  <c r="VFP24" i="14" s="1"/>
  <c r="VFT24" i="14" s="1"/>
  <c r="VFX24" i="14" s="1"/>
  <c r="VGB24" i="14" s="1"/>
  <c r="VGF24" i="14" s="1"/>
  <c r="VGJ24" i="14" s="1"/>
  <c r="VGN24" i="14" s="1"/>
  <c r="VGR24" i="14" s="1"/>
  <c r="VGV24" i="14" s="1"/>
  <c r="VGZ24" i="14" s="1"/>
  <c r="VHD24" i="14" s="1"/>
  <c r="VHH24" i="14" s="1"/>
  <c r="VHL24" i="14" s="1"/>
  <c r="VHP24" i="14" s="1"/>
  <c r="VHT24" i="14" s="1"/>
  <c r="VHX24" i="14" s="1"/>
  <c r="VIB24" i="14" s="1"/>
  <c r="VIF24" i="14" s="1"/>
  <c r="VIJ24" i="14" s="1"/>
  <c r="VIN24" i="14" s="1"/>
  <c r="VIR24" i="14" s="1"/>
  <c r="VIV24" i="14" s="1"/>
  <c r="VIZ24" i="14" s="1"/>
  <c r="VJD24" i="14" s="1"/>
  <c r="VJH24" i="14" s="1"/>
  <c r="VJL24" i="14" s="1"/>
  <c r="VJP24" i="14" s="1"/>
  <c r="VJT24" i="14" s="1"/>
  <c r="VJX24" i="14" s="1"/>
  <c r="VKB24" i="14" s="1"/>
  <c r="VKF24" i="14" s="1"/>
  <c r="VKJ24" i="14" s="1"/>
  <c r="VKN24" i="14" s="1"/>
  <c r="VKR24" i="14" s="1"/>
  <c r="VKV24" i="14" s="1"/>
  <c r="VKZ24" i="14" s="1"/>
  <c r="VLD24" i="14" s="1"/>
  <c r="VLH24" i="14" s="1"/>
  <c r="VLL24" i="14" s="1"/>
  <c r="VLP24" i="14" s="1"/>
  <c r="VLT24" i="14" s="1"/>
  <c r="VLX24" i="14" s="1"/>
  <c r="VMB24" i="14" s="1"/>
  <c r="VMF24" i="14" s="1"/>
  <c r="VMJ24" i="14" s="1"/>
  <c r="VMN24" i="14" s="1"/>
  <c r="VMR24" i="14" s="1"/>
  <c r="VMV24" i="14" s="1"/>
  <c r="VMZ24" i="14" s="1"/>
  <c r="VND24" i="14" s="1"/>
  <c r="VNH24" i="14" s="1"/>
  <c r="VNL24" i="14" s="1"/>
  <c r="VNP24" i="14" s="1"/>
  <c r="VNT24" i="14" s="1"/>
  <c r="VNX24" i="14" s="1"/>
  <c r="VOB24" i="14" s="1"/>
  <c r="VOF24" i="14" s="1"/>
  <c r="VOJ24" i="14" s="1"/>
  <c r="VON24" i="14" s="1"/>
  <c r="VOR24" i="14" s="1"/>
  <c r="VOV24" i="14" s="1"/>
  <c r="VOZ24" i="14" s="1"/>
  <c r="VPD24" i="14" s="1"/>
  <c r="VPH24" i="14" s="1"/>
  <c r="VPL24" i="14" s="1"/>
  <c r="VPP24" i="14" s="1"/>
  <c r="VPT24" i="14" s="1"/>
  <c r="VPX24" i="14" s="1"/>
  <c r="VQB24" i="14" s="1"/>
  <c r="VQF24" i="14" s="1"/>
  <c r="VQJ24" i="14" s="1"/>
  <c r="VQN24" i="14" s="1"/>
  <c r="VQR24" i="14" s="1"/>
  <c r="VQV24" i="14" s="1"/>
  <c r="VQZ24" i="14" s="1"/>
  <c r="VRD24" i="14" s="1"/>
  <c r="VRH24" i="14" s="1"/>
  <c r="VRL24" i="14" s="1"/>
  <c r="VRP24" i="14" s="1"/>
  <c r="VRT24" i="14" s="1"/>
  <c r="VRX24" i="14" s="1"/>
  <c r="VSB24" i="14" s="1"/>
  <c r="VSF24" i="14" s="1"/>
  <c r="VSJ24" i="14" s="1"/>
  <c r="VSN24" i="14" s="1"/>
  <c r="VSR24" i="14" s="1"/>
  <c r="VSV24" i="14" s="1"/>
  <c r="VSZ24" i="14" s="1"/>
  <c r="VTD24" i="14" s="1"/>
  <c r="VTH24" i="14" s="1"/>
  <c r="VTL24" i="14" s="1"/>
  <c r="VTP24" i="14" s="1"/>
  <c r="VTT24" i="14" s="1"/>
  <c r="VTX24" i="14" s="1"/>
  <c r="VUB24" i="14" s="1"/>
  <c r="VUF24" i="14" s="1"/>
  <c r="VUJ24" i="14" s="1"/>
  <c r="VUN24" i="14" s="1"/>
  <c r="VUR24" i="14" s="1"/>
  <c r="VUV24" i="14" s="1"/>
  <c r="VUZ24" i="14" s="1"/>
  <c r="VVD24" i="14" s="1"/>
  <c r="VVH24" i="14" s="1"/>
  <c r="VVL24" i="14" s="1"/>
  <c r="VVP24" i="14" s="1"/>
  <c r="VVT24" i="14" s="1"/>
  <c r="VVX24" i="14" s="1"/>
  <c r="VWB24" i="14" s="1"/>
  <c r="VWF24" i="14" s="1"/>
  <c r="VWJ24" i="14" s="1"/>
  <c r="VWN24" i="14" s="1"/>
  <c r="VWR24" i="14" s="1"/>
  <c r="VWV24" i="14" s="1"/>
  <c r="VWZ24" i="14" s="1"/>
  <c r="VXD24" i="14" s="1"/>
  <c r="VXH24" i="14" s="1"/>
  <c r="VXL24" i="14" s="1"/>
  <c r="VXP24" i="14" s="1"/>
  <c r="VXT24" i="14" s="1"/>
  <c r="VXX24" i="14" s="1"/>
  <c r="VYB24" i="14" s="1"/>
  <c r="VYF24" i="14" s="1"/>
  <c r="VYJ24" i="14" s="1"/>
  <c r="VYN24" i="14" s="1"/>
  <c r="VYR24" i="14" s="1"/>
  <c r="VYV24" i="14" s="1"/>
  <c r="VYZ24" i="14" s="1"/>
  <c r="VZD24" i="14" s="1"/>
  <c r="VZH24" i="14" s="1"/>
  <c r="VZL24" i="14" s="1"/>
  <c r="VZP24" i="14" s="1"/>
  <c r="VZT24" i="14" s="1"/>
  <c r="VZX24" i="14" s="1"/>
  <c r="WAB24" i="14" s="1"/>
  <c r="WAF24" i="14" s="1"/>
  <c r="WAJ24" i="14" s="1"/>
  <c r="WAN24" i="14" s="1"/>
  <c r="WAR24" i="14" s="1"/>
  <c r="WAV24" i="14" s="1"/>
  <c r="WAZ24" i="14" s="1"/>
  <c r="WBD24" i="14" s="1"/>
  <c r="WBH24" i="14" s="1"/>
  <c r="WBL24" i="14" s="1"/>
  <c r="WBP24" i="14" s="1"/>
  <c r="WBT24" i="14" s="1"/>
  <c r="WBX24" i="14" s="1"/>
  <c r="WCB24" i="14" s="1"/>
  <c r="WCF24" i="14" s="1"/>
  <c r="WCJ24" i="14" s="1"/>
  <c r="WCN24" i="14" s="1"/>
  <c r="WCR24" i="14" s="1"/>
  <c r="WCV24" i="14" s="1"/>
  <c r="WCZ24" i="14" s="1"/>
  <c r="WDD24" i="14" s="1"/>
  <c r="WDH24" i="14" s="1"/>
  <c r="WDL24" i="14" s="1"/>
  <c r="WDP24" i="14" s="1"/>
  <c r="WDT24" i="14" s="1"/>
  <c r="WDX24" i="14" s="1"/>
  <c r="WEB24" i="14" s="1"/>
  <c r="WEF24" i="14" s="1"/>
  <c r="WEJ24" i="14" s="1"/>
  <c r="WEN24" i="14" s="1"/>
  <c r="WER24" i="14" s="1"/>
  <c r="WEV24" i="14" s="1"/>
  <c r="WEZ24" i="14" s="1"/>
  <c r="WFD24" i="14" s="1"/>
  <c r="WFH24" i="14" s="1"/>
  <c r="WFL24" i="14" s="1"/>
  <c r="WFP24" i="14" s="1"/>
  <c r="WFT24" i="14" s="1"/>
  <c r="WFX24" i="14" s="1"/>
  <c r="WGB24" i="14" s="1"/>
  <c r="WGF24" i="14" s="1"/>
  <c r="WGJ24" i="14" s="1"/>
  <c r="WGN24" i="14" s="1"/>
  <c r="WGR24" i="14" s="1"/>
  <c r="WGV24" i="14" s="1"/>
  <c r="WGZ24" i="14" s="1"/>
  <c r="WHD24" i="14" s="1"/>
  <c r="WHH24" i="14" s="1"/>
  <c r="WHL24" i="14" s="1"/>
  <c r="WHP24" i="14" s="1"/>
  <c r="WHT24" i="14" s="1"/>
  <c r="WHX24" i="14" s="1"/>
  <c r="WIB24" i="14" s="1"/>
  <c r="WIF24" i="14" s="1"/>
  <c r="WIJ24" i="14" s="1"/>
  <c r="WIN24" i="14" s="1"/>
  <c r="WIR24" i="14" s="1"/>
  <c r="WIV24" i="14" s="1"/>
  <c r="WIZ24" i="14" s="1"/>
  <c r="WJD24" i="14" s="1"/>
  <c r="WJH24" i="14" s="1"/>
  <c r="WJL24" i="14" s="1"/>
  <c r="WJP24" i="14" s="1"/>
  <c r="WJT24" i="14" s="1"/>
  <c r="WJX24" i="14" s="1"/>
  <c r="WKB24" i="14" s="1"/>
  <c r="WKF24" i="14" s="1"/>
  <c r="WKJ24" i="14" s="1"/>
  <c r="WKN24" i="14" s="1"/>
  <c r="WKR24" i="14" s="1"/>
  <c r="WKV24" i="14" s="1"/>
  <c r="WKZ24" i="14" s="1"/>
  <c r="WLD24" i="14" s="1"/>
  <c r="WLH24" i="14" s="1"/>
  <c r="WLL24" i="14" s="1"/>
  <c r="WLP24" i="14" s="1"/>
  <c r="WLT24" i="14" s="1"/>
  <c r="WLX24" i="14" s="1"/>
  <c r="WMB24" i="14" s="1"/>
  <c r="WMF24" i="14" s="1"/>
  <c r="WMJ24" i="14" s="1"/>
  <c r="WMN24" i="14" s="1"/>
  <c r="WMR24" i="14" s="1"/>
  <c r="WMV24" i="14" s="1"/>
  <c r="WMZ24" i="14" s="1"/>
  <c r="WND24" i="14" s="1"/>
  <c r="WNH24" i="14" s="1"/>
  <c r="WNL24" i="14" s="1"/>
  <c r="WNP24" i="14" s="1"/>
  <c r="WNT24" i="14" s="1"/>
  <c r="WNX24" i="14" s="1"/>
  <c r="WOB24" i="14" s="1"/>
  <c r="WOF24" i="14" s="1"/>
  <c r="WOJ24" i="14" s="1"/>
  <c r="WON24" i="14" s="1"/>
  <c r="WOR24" i="14" s="1"/>
  <c r="WOV24" i="14" s="1"/>
  <c r="WOZ24" i="14" s="1"/>
  <c r="WPD24" i="14" s="1"/>
  <c r="WPH24" i="14" s="1"/>
  <c r="WPL24" i="14" s="1"/>
  <c r="WPP24" i="14" s="1"/>
  <c r="WPT24" i="14" s="1"/>
  <c r="WPX24" i="14" s="1"/>
  <c r="WQB24" i="14" s="1"/>
  <c r="WQF24" i="14" s="1"/>
  <c r="WQJ24" i="14" s="1"/>
  <c r="WQN24" i="14" s="1"/>
  <c r="WQR24" i="14" s="1"/>
  <c r="WQV24" i="14" s="1"/>
  <c r="WQZ24" i="14" s="1"/>
  <c r="WRD24" i="14" s="1"/>
  <c r="WRH24" i="14" s="1"/>
  <c r="WRL24" i="14" s="1"/>
  <c r="WRP24" i="14" s="1"/>
  <c r="WRT24" i="14" s="1"/>
  <c r="WRX24" i="14" s="1"/>
  <c r="WSB24" i="14" s="1"/>
  <c r="WSF24" i="14" s="1"/>
  <c r="WSJ24" i="14" s="1"/>
  <c r="WSN24" i="14" s="1"/>
  <c r="WSR24" i="14" s="1"/>
  <c r="WSV24" i="14" s="1"/>
  <c r="WSZ24" i="14" s="1"/>
  <c r="WTD24" i="14" s="1"/>
  <c r="WTH24" i="14" s="1"/>
  <c r="WTL24" i="14" s="1"/>
  <c r="WTP24" i="14" s="1"/>
  <c r="WTT24" i="14" s="1"/>
  <c r="WTX24" i="14" s="1"/>
  <c r="WUB24" i="14" s="1"/>
  <c r="WUF24" i="14" s="1"/>
  <c r="WUJ24" i="14" s="1"/>
  <c r="WUN24" i="14" s="1"/>
  <c r="WUR24" i="14" s="1"/>
  <c r="WUV24" i="14" s="1"/>
  <c r="WUZ24" i="14" s="1"/>
  <c r="WVD24" i="14" s="1"/>
  <c r="WVH24" i="14" s="1"/>
  <c r="WVL24" i="14" s="1"/>
  <c r="WVP24" i="14" s="1"/>
  <c r="WVT24" i="14" s="1"/>
  <c r="WVX24" i="14" s="1"/>
  <c r="WWB24" i="14" s="1"/>
  <c r="WWF24" i="14" s="1"/>
  <c r="WWJ24" i="14" s="1"/>
  <c r="WWN24" i="14" s="1"/>
  <c r="WWR24" i="14" s="1"/>
  <c r="WWV24" i="14" s="1"/>
  <c r="WWZ24" i="14" s="1"/>
  <c r="WXD24" i="14" s="1"/>
  <c r="WXH24" i="14" s="1"/>
  <c r="WXL24" i="14" s="1"/>
  <c r="WXP24" i="14" s="1"/>
  <c r="WXT24" i="14" s="1"/>
  <c r="WXX24" i="14" s="1"/>
  <c r="WYB24" i="14" s="1"/>
  <c r="WYF24" i="14" s="1"/>
  <c r="WYJ24" i="14" s="1"/>
  <c r="WYN24" i="14" s="1"/>
  <c r="WYR24" i="14" s="1"/>
  <c r="WYV24" i="14" s="1"/>
  <c r="WYZ24" i="14" s="1"/>
  <c r="WZD24" i="14" s="1"/>
  <c r="WZH24" i="14" s="1"/>
  <c r="WZL24" i="14" s="1"/>
  <c r="WZP24" i="14" s="1"/>
  <c r="WZT24" i="14" s="1"/>
  <c r="WZX24" i="14" s="1"/>
  <c r="XAB24" i="14" s="1"/>
  <c r="XAF24" i="14" s="1"/>
  <c r="XAJ24" i="14" s="1"/>
  <c r="XAN24" i="14" s="1"/>
  <c r="XAR24" i="14" s="1"/>
  <c r="XAV24" i="14" s="1"/>
  <c r="XAZ24" i="14" s="1"/>
  <c r="XBD24" i="14" s="1"/>
  <c r="XBH24" i="14" s="1"/>
  <c r="XBL24" i="14" s="1"/>
  <c r="XBP24" i="14" s="1"/>
  <c r="XBT24" i="14" s="1"/>
  <c r="XBX24" i="14" s="1"/>
  <c r="XCB24" i="14" s="1"/>
  <c r="XCF24" i="14" s="1"/>
  <c r="XCJ24" i="14" s="1"/>
  <c r="XCN24" i="14" s="1"/>
  <c r="XCR24" i="14" s="1"/>
  <c r="XCV24" i="14" s="1"/>
  <c r="XCZ24" i="14" s="1"/>
  <c r="XDD24" i="14" s="1"/>
  <c r="XDH24" i="14" s="1"/>
  <c r="XDL24" i="14" s="1"/>
  <c r="XDP24" i="14" s="1"/>
  <c r="XDT24" i="14" s="1"/>
  <c r="XDX24" i="14" s="1"/>
  <c r="XEB24" i="14" s="1"/>
  <c r="XEF24" i="14" s="1"/>
  <c r="XEJ24" i="14" s="1"/>
  <c r="XEN24" i="14" s="1"/>
  <c r="XER24" i="14" s="1"/>
  <c r="XEV24" i="14" s="1"/>
  <c r="XEZ24" i="14" s="1"/>
  <c r="XFD24" i="14" s="1"/>
  <c r="S59" i="26" l="1"/>
  <c r="T44" i="26"/>
  <c r="T45" i="26" s="1"/>
  <c r="T47" i="26" s="1"/>
  <c r="T48" i="26" s="1"/>
  <c r="U40" i="26"/>
  <c r="U44" i="26" s="1"/>
  <c r="T85" i="26"/>
  <c r="U81" i="26"/>
  <c r="T83" i="26"/>
  <c r="T87" i="26"/>
  <c r="T65" i="26"/>
  <c r="T62" i="26"/>
  <c r="U57" i="26"/>
  <c r="T63" i="26"/>
  <c r="T61" i="26"/>
  <c r="T59" i="26" s="1"/>
  <c r="V34" i="26"/>
  <c r="V38" i="26"/>
  <c r="V33" i="26"/>
  <c r="W29" i="26"/>
  <c r="V42" i="26"/>
  <c r="U99" i="26"/>
  <c r="T106" i="26"/>
  <c r="T104" i="26" s="1"/>
  <c r="T103" i="26"/>
  <c r="T101" i="26" s="1"/>
  <c r="I67" i="9"/>
  <c r="E87" i="2"/>
  <c r="C16" i="21" s="1"/>
  <c r="B66" i="20"/>
  <c r="B67" i="20"/>
  <c r="B68" i="20"/>
  <c r="B69" i="20"/>
  <c r="B70" i="20"/>
  <c r="B71" i="20"/>
  <c r="B72" i="20"/>
  <c r="B73" i="20"/>
  <c r="B74" i="20"/>
  <c r="B65" i="20"/>
  <c r="C66" i="20"/>
  <c r="D66" i="20" s="1"/>
  <c r="C67" i="20"/>
  <c r="D67" i="20" s="1"/>
  <c r="C68" i="20"/>
  <c r="D68" i="20" s="1"/>
  <c r="C69" i="20"/>
  <c r="D69" i="20" s="1"/>
  <c r="C70" i="20"/>
  <c r="D70" i="20" s="1"/>
  <c r="C71" i="20"/>
  <c r="D71" i="20" s="1"/>
  <c r="C72" i="20"/>
  <c r="D72" i="20" s="1"/>
  <c r="C73" i="20"/>
  <c r="D73" i="20" s="1"/>
  <c r="C74" i="20"/>
  <c r="D74" i="20" s="1"/>
  <c r="C65" i="20"/>
  <c r="D65" i="20" s="1"/>
  <c r="V31" i="26" l="1"/>
  <c r="V40" i="26" s="1"/>
  <c r="V99" i="26"/>
  <c r="U106" i="26"/>
  <c r="U104" i="26" s="1"/>
  <c r="U103" i="26"/>
  <c r="U63" i="26"/>
  <c r="U61" i="26"/>
  <c r="U59" i="26" s="1"/>
  <c r="U65" i="26"/>
  <c r="U62" i="26"/>
  <c r="V57" i="26"/>
  <c r="W34" i="26"/>
  <c r="W38" i="26"/>
  <c r="W33" i="26"/>
  <c r="W31" i="26" s="1"/>
  <c r="X29" i="26"/>
  <c r="W42" i="26"/>
  <c r="U85" i="26"/>
  <c r="V81" i="26"/>
  <c r="U87" i="26"/>
  <c r="U83" i="26"/>
  <c r="U45" i="26"/>
  <c r="U47" i="26" s="1"/>
  <c r="U48" i="26" s="1"/>
  <c r="D75" i="20"/>
  <c r="C75" i="20"/>
  <c r="V44" i="26" l="1"/>
  <c r="V45" i="26" s="1"/>
  <c r="V47" i="26" s="1"/>
  <c r="V48" i="26" s="1"/>
  <c r="W40" i="26"/>
  <c r="U101" i="26"/>
  <c r="V106" i="26"/>
  <c r="V104" i="26" s="1"/>
  <c r="V103" i="26"/>
  <c r="V101" i="26" s="1"/>
  <c r="W99" i="26"/>
  <c r="X38" i="26"/>
  <c r="X33" i="26"/>
  <c r="Y29" i="26"/>
  <c r="X42" i="26"/>
  <c r="X34" i="26"/>
  <c r="V85" i="26"/>
  <c r="W81" i="26"/>
  <c r="V87" i="26"/>
  <c r="V83" i="26"/>
  <c r="V65" i="26"/>
  <c r="V62" i="26"/>
  <c r="W57" i="26"/>
  <c r="V63" i="26"/>
  <c r="V61" i="26"/>
  <c r="V59" i="26" s="1"/>
  <c r="H22" i="12"/>
  <c r="H54" i="9"/>
  <c r="J54" i="9" s="1"/>
  <c r="H55" i="9"/>
  <c r="J55" i="9" s="1"/>
  <c r="H56" i="9"/>
  <c r="H43" i="9"/>
  <c r="G48" i="9"/>
  <c r="H38" i="9"/>
  <c r="H39" i="9"/>
  <c r="H40" i="9"/>
  <c r="H41" i="9"/>
  <c r="H42" i="9"/>
  <c r="H44" i="9"/>
  <c r="K44" i="9" s="1"/>
  <c r="H45" i="9"/>
  <c r="J45" i="9" s="1"/>
  <c r="H46" i="9"/>
  <c r="J46" i="9" s="1"/>
  <c r="H47" i="9"/>
  <c r="J47" i="9" s="1"/>
  <c r="X31" i="26" l="1"/>
  <c r="X40" i="26" s="1"/>
  <c r="W44" i="26"/>
  <c r="W45" i="26" s="1"/>
  <c r="W47" i="26" s="1"/>
  <c r="W48" i="26" s="1"/>
  <c r="W104" i="26"/>
  <c r="W101" i="26"/>
  <c r="W106" i="26"/>
  <c r="W103" i="26"/>
  <c r="X99" i="26"/>
  <c r="Y38" i="26"/>
  <c r="Y33" i="26"/>
  <c r="Z29" i="26"/>
  <c r="Y42" i="26"/>
  <c r="Y34" i="26"/>
  <c r="W65" i="26"/>
  <c r="W62" i="26"/>
  <c r="W63" i="26"/>
  <c r="W61" i="26"/>
  <c r="W59" i="26" s="1"/>
  <c r="X57" i="26"/>
  <c r="W85" i="26"/>
  <c r="X81" i="26"/>
  <c r="W83" i="26"/>
  <c r="W87" i="26"/>
  <c r="H48" i="9"/>
  <c r="K46" i="9"/>
  <c r="J44" i="9"/>
  <c r="K45" i="9"/>
  <c r="K47" i="9"/>
  <c r="J43" i="9"/>
  <c r="K43" i="9"/>
  <c r="Y31" i="26" l="1"/>
  <c r="X44" i="26"/>
  <c r="X45" i="26" s="1"/>
  <c r="X47" i="26" s="1"/>
  <c r="X48" i="26" s="1"/>
  <c r="Y40" i="26"/>
  <c r="X104" i="26"/>
  <c r="X101" i="26"/>
  <c r="X106" i="26"/>
  <c r="X103" i="26"/>
  <c r="Y99" i="26"/>
  <c r="X85" i="26"/>
  <c r="Y81" i="26"/>
  <c r="X87" i="26"/>
  <c r="X83" i="26"/>
  <c r="Z38" i="26"/>
  <c r="Z33" i="26"/>
  <c r="AA29" i="26"/>
  <c r="Z34" i="26"/>
  <c r="Z42" i="26"/>
  <c r="X63" i="26"/>
  <c r="X59" i="26" s="1"/>
  <c r="X61" i="26"/>
  <c r="Y57" i="26"/>
  <c r="X65" i="26"/>
  <c r="X62" i="26"/>
  <c r="G51" i="9"/>
  <c r="C13" i="24"/>
  <c r="Z31" i="26" l="1"/>
  <c r="Z40" i="26" s="1"/>
  <c r="Z44" i="26" s="1"/>
  <c r="Z45" i="26" s="1"/>
  <c r="Z47" i="26" s="1"/>
  <c r="Z48" i="26" s="1"/>
  <c r="Y44" i="26"/>
  <c r="Y45" i="26" s="1"/>
  <c r="Y47" i="26" s="1"/>
  <c r="Y48" i="26" s="1"/>
  <c r="Z81" i="26"/>
  <c r="Y87" i="26"/>
  <c r="Y85" i="26"/>
  <c r="Y83" i="26" s="1"/>
  <c r="AA38" i="26"/>
  <c r="AA33" i="26"/>
  <c r="AB29" i="26"/>
  <c r="AA42" i="26"/>
  <c r="AA34" i="26"/>
  <c r="Y104" i="26"/>
  <c r="Y101" i="26"/>
  <c r="Y106" i="26"/>
  <c r="Y103" i="26"/>
  <c r="Z99" i="26"/>
  <c r="Y63" i="26"/>
  <c r="Y61" i="26"/>
  <c r="Z57" i="26"/>
  <c r="Y65" i="26"/>
  <c r="Y62" i="26"/>
  <c r="Y59" i="26" s="1"/>
  <c r="J38" i="9"/>
  <c r="K38" i="9" s="1"/>
  <c r="J39" i="9"/>
  <c r="K39" i="9" s="1"/>
  <c r="J40" i="9"/>
  <c r="K40" i="9" s="1"/>
  <c r="J41" i="9"/>
  <c r="K41" i="9" s="1"/>
  <c r="J42" i="9"/>
  <c r="K42" i="9" s="1"/>
  <c r="J37" i="9"/>
  <c r="K37" i="9" s="1"/>
  <c r="H23" i="9"/>
  <c r="AA31" i="26" l="1"/>
  <c r="AA40" i="26" s="1"/>
  <c r="AA44" i="26" s="1"/>
  <c r="Z101" i="26"/>
  <c r="Z106" i="26"/>
  <c r="Z103" i="26"/>
  <c r="AA99" i="26"/>
  <c r="Z104" i="26"/>
  <c r="Z87" i="26"/>
  <c r="AA81" i="26"/>
  <c r="Z85" i="26"/>
  <c r="Z83" i="26" s="1"/>
  <c r="Z63" i="26"/>
  <c r="Z61" i="26"/>
  <c r="Z59" i="26" s="1"/>
  <c r="AA57" i="26"/>
  <c r="Z65" i="26"/>
  <c r="Z62" i="26"/>
  <c r="AB38" i="26"/>
  <c r="AB33" i="26"/>
  <c r="AC29" i="26"/>
  <c r="AB42" i="26"/>
  <c r="AB34" i="26"/>
  <c r="K48" i="9"/>
  <c r="J56" i="9"/>
  <c r="J23" i="9"/>
  <c r="K23" i="9"/>
  <c r="C25" i="24"/>
  <c r="C26" i="24" s="1"/>
  <c r="C30" i="24"/>
  <c r="C31" i="24" s="1"/>
  <c r="H33" i="9"/>
  <c r="H32" i="9"/>
  <c r="H31" i="9"/>
  <c r="G34" i="9"/>
  <c r="AB31" i="26" l="1"/>
  <c r="AB40" i="26" s="1"/>
  <c r="AA106" i="26"/>
  <c r="AA103" i="26"/>
  <c r="AB99" i="26"/>
  <c r="AA101" i="26"/>
  <c r="AA104" i="26"/>
  <c r="AC38" i="26"/>
  <c r="AC33" i="26"/>
  <c r="AD29" i="26"/>
  <c r="AC42" i="26"/>
  <c r="AC34" i="26"/>
  <c r="AA87" i="26"/>
  <c r="AA85" i="26"/>
  <c r="AA83" i="26" s="1"/>
  <c r="AB81" i="26"/>
  <c r="AB57" i="26"/>
  <c r="AA65" i="26"/>
  <c r="AA62" i="26"/>
  <c r="AA63" i="26"/>
  <c r="AA61" i="26"/>
  <c r="AA59" i="26" s="1"/>
  <c r="AA45" i="26"/>
  <c r="AA47" i="26" s="1"/>
  <c r="AA48" i="26" s="1"/>
  <c r="J31" i="9"/>
  <c r="K31" i="9"/>
  <c r="J33" i="9"/>
  <c r="K33" i="9"/>
  <c r="J32" i="9"/>
  <c r="K32" i="9"/>
  <c r="H34" i="9"/>
  <c r="D71" i="2"/>
  <c r="F71" i="2" s="1"/>
  <c r="AC31" i="26" l="1"/>
  <c r="AC40" i="26" s="1"/>
  <c r="AC44" i="26" s="1"/>
  <c r="AB44" i="26"/>
  <c r="AB45" i="26" s="1"/>
  <c r="AB47" i="26" s="1"/>
  <c r="AB48" i="26" s="1"/>
  <c r="AB63" i="26"/>
  <c r="AB61" i="26"/>
  <c r="AB59" i="26"/>
  <c r="AB65" i="26"/>
  <c r="AB62" i="26"/>
  <c r="AC57" i="26"/>
  <c r="AB87" i="26"/>
  <c r="AB85" i="26"/>
  <c r="AB83" i="26" s="1"/>
  <c r="AC81" i="26"/>
  <c r="AE29" i="26"/>
  <c r="AD42" i="26"/>
  <c r="AD34" i="26"/>
  <c r="AD33" i="26"/>
  <c r="AD38" i="26"/>
  <c r="AB106" i="26"/>
  <c r="AB103" i="26"/>
  <c r="AC99" i="26"/>
  <c r="AB104" i="26"/>
  <c r="AB101" i="26"/>
  <c r="K34" i="9"/>
  <c r="AD31" i="26" l="1"/>
  <c r="AD40" i="26"/>
  <c r="AD44" i="26" s="1"/>
  <c r="AC63" i="26"/>
  <c r="AC61" i="26"/>
  <c r="AD57" i="26"/>
  <c r="AC65" i="26"/>
  <c r="AC62" i="26"/>
  <c r="AC59" i="26"/>
  <c r="AC87" i="26"/>
  <c r="AD81" i="26"/>
  <c r="AC85" i="26"/>
  <c r="AC83" i="26" s="1"/>
  <c r="AE42" i="26"/>
  <c r="AE34" i="26"/>
  <c r="AE38" i="26"/>
  <c r="AE33" i="26"/>
  <c r="AF29" i="26"/>
  <c r="AC106" i="26"/>
  <c r="AC103" i="26"/>
  <c r="AD99" i="26"/>
  <c r="AC104" i="26"/>
  <c r="AC101" i="26"/>
  <c r="AC45" i="26"/>
  <c r="AC47" i="26" s="1"/>
  <c r="AC48" i="26" s="1"/>
  <c r="C33" i="21"/>
  <c r="AE31" i="26" l="1"/>
  <c r="AE40" i="26" s="1"/>
  <c r="AD45" i="26"/>
  <c r="AD47" i="26" s="1"/>
  <c r="AD48" i="26" s="1"/>
  <c r="AD87" i="26"/>
  <c r="AD85" i="26"/>
  <c r="AD83" i="26" s="1"/>
  <c r="AE81" i="26"/>
  <c r="AF34" i="26"/>
  <c r="AF42" i="26"/>
  <c r="AF38" i="26"/>
  <c r="AF33" i="26"/>
  <c r="AF31" i="26" s="1"/>
  <c r="AG29" i="26"/>
  <c r="AE57" i="26"/>
  <c r="AD65" i="26"/>
  <c r="AD62" i="26"/>
  <c r="AD59" i="26"/>
  <c r="AD63" i="26"/>
  <c r="AD61" i="26"/>
  <c r="AD106" i="26"/>
  <c r="AD103" i="26"/>
  <c r="AE99" i="26"/>
  <c r="AD104" i="26"/>
  <c r="AD101" i="26"/>
  <c r="E62" i="2"/>
  <c r="H53" i="9"/>
  <c r="H52" i="9"/>
  <c r="H51" i="9"/>
  <c r="J51" i="9" s="1"/>
  <c r="E38" i="2"/>
  <c r="H42" i="2"/>
  <c r="H53" i="2"/>
  <c r="H24" i="2"/>
  <c r="E65" i="2" l="1"/>
  <c r="AE44" i="26"/>
  <c r="AE45" i="26" s="1"/>
  <c r="AE47" i="26" s="1"/>
  <c r="AE48" i="26" s="1"/>
  <c r="AF40" i="26"/>
  <c r="AF44" i="26" s="1"/>
  <c r="AE85" i="26"/>
  <c r="AE83" i="26" s="1"/>
  <c r="AF81" i="26"/>
  <c r="AE87" i="26"/>
  <c r="AE65" i="26"/>
  <c r="AE62" i="26"/>
  <c r="AE59" i="26"/>
  <c r="AF57" i="26"/>
  <c r="AE63" i="26"/>
  <c r="AE61" i="26"/>
  <c r="AE106" i="26"/>
  <c r="AE103" i="26"/>
  <c r="AF99" i="26"/>
  <c r="AE104" i="26"/>
  <c r="AE101" i="26"/>
  <c r="AG47" i="26"/>
  <c r="AG48" i="26"/>
  <c r="AG45" i="26"/>
  <c r="AG42" i="26"/>
  <c r="AG31" i="26"/>
  <c r="AG38" i="26"/>
  <c r="AG34" i="26"/>
  <c r="AH29" i="26"/>
  <c r="AG40" i="26"/>
  <c r="AG33" i="26"/>
  <c r="H57" i="9"/>
  <c r="I59" i="9" s="1"/>
  <c r="F40" i="23"/>
  <c r="C19" i="24"/>
  <c r="AF85" i="26" l="1"/>
  <c r="AG81" i="26"/>
  <c r="AF83" i="26"/>
  <c r="AF87" i="26"/>
  <c r="AF65" i="26"/>
  <c r="AF62" i="26"/>
  <c r="AF59" i="26"/>
  <c r="AF63" i="26"/>
  <c r="AF61" i="26"/>
  <c r="AG57" i="26"/>
  <c r="AG99" i="26"/>
  <c r="AF104" i="26"/>
  <c r="AF101" i="26"/>
  <c r="AF106" i="26"/>
  <c r="AF103" i="26"/>
  <c r="AH48" i="26"/>
  <c r="AH47" i="26"/>
  <c r="AH45" i="26"/>
  <c r="AH38" i="26"/>
  <c r="AH34" i="26"/>
  <c r="AH31" i="26"/>
  <c r="AH42" i="26"/>
  <c r="AH40" i="26"/>
  <c r="AH33" i="26"/>
  <c r="AI29" i="26"/>
  <c r="AF45" i="26"/>
  <c r="AF47" i="26" s="1"/>
  <c r="AF48" i="26" s="1"/>
  <c r="C14" i="24"/>
  <c r="H60" i="2"/>
  <c r="H44" i="2"/>
  <c r="H26" i="2"/>
  <c r="H45" i="2"/>
  <c r="H27" i="2"/>
  <c r="C20" i="24"/>
  <c r="AG104" i="26" l="1"/>
  <c r="AG101" i="26"/>
  <c r="AH99" i="26"/>
  <c r="AG106" i="26"/>
  <c r="AG103" i="26"/>
  <c r="AI48" i="26"/>
  <c r="AI45" i="26"/>
  <c r="AI38" i="26"/>
  <c r="AI34" i="26"/>
  <c r="AI47" i="26"/>
  <c r="AI31" i="26"/>
  <c r="AI40" i="26"/>
  <c r="AI33" i="26"/>
  <c r="AJ29" i="26"/>
  <c r="AI42" i="26"/>
  <c r="AG85" i="26"/>
  <c r="AH81" i="26"/>
  <c r="AG87" i="26"/>
  <c r="AG83" i="26"/>
  <c r="AG59" i="26"/>
  <c r="AG63" i="26"/>
  <c r="AG61" i="26"/>
  <c r="AG65" i="26"/>
  <c r="AG62" i="26"/>
  <c r="AH57" i="26"/>
  <c r="H59" i="2"/>
  <c r="H61" i="2"/>
  <c r="H47" i="2"/>
  <c r="H43" i="2"/>
  <c r="H36" i="2"/>
  <c r="H33" i="2"/>
  <c r="H25" i="2"/>
  <c r="H37" i="2"/>
  <c r="H23" i="2"/>
  <c r="H35" i="2"/>
  <c r="H46" i="2"/>
  <c r="H32" i="2"/>
  <c r="H41" i="2"/>
  <c r="H34" i="2"/>
  <c r="D39" i="21"/>
  <c r="C39" i="21"/>
  <c r="H21" i="22"/>
  <c r="G21" i="22"/>
  <c r="F21" i="22"/>
  <c r="E21" i="22"/>
  <c r="D21" i="22"/>
  <c r="C21" i="22"/>
  <c r="AH85" i="26" l="1"/>
  <c r="AI81" i="26"/>
  <c r="AH87" i="26"/>
  <c r="AH83" i="26"/>
  <c r="AJ45" i="26"/>
  <c r="AJ47" i="26"/>
  <c r="AJ31" i="26"/>
  <c r="AJ48" i="26"/>
  <c r="AJ40" i="26"/>
  <c r="AJ38" i="26"/>
  <c r="AJ33" i="26"/>
  <c r="AK29" i="26"/>
  <c r="AJ42" i="26"/>
  <c r="AJ34" i="26"/>
  <c r="AH65" i="26"/>
  <c r="AH62" i="26"/>
  <c r="AI57" i="26"/>
  <c r="AH59" i="26"/>
  <c r="AH63" i="26"/>
  <c r="AH61" i="26"/>
  <c r="AH104" i="26"/>
  <c r="AH101" i="26"/>
  <c r="AH106" i="26"/>
  <c r="AH103" i="26"/>
  <c r="AI99" i="26"/>
  <c r="C80" i="20"/>
  <c r="E80" i="20" s="1"/>
  <c r="C81" i="20"/>
  <c r="E81" i="20" s="1"/>
  <c r="C82" i="20"/>
  <c r="E82" i="20" s="1"/>
  <c r="C83" i="20"/>
  <c r="E83" i="20" s="1"/>
  <c r="H3" i="21"/>
  <c r="J3" i="22"/>
  <c r="F3" i="20"/>
  <c r="E3" i="12"/>
  <c r="K3" i="4"/>
  <c r="F3" i="23"/>
  <c r="F3" i="9"/>
  <c r="E3" i="2"/>
  <c r="AI65" i="26" l="1"/>
  <c r="AI62" i="26"/>
  <c r="AI59" i="26"/>
  <c r="AI63" i="26"/>
  <c r="AI61" i="26"/>
  <c r="AJ57" i="26"/>
  <c r="AI104" i="26"/>
  <c r="AI101" i="26"/>
  <c r="AI106" i="26"/>
  <c r="AI103" i="26"/>
  <c r="AJ99" i="26"/>
  <c r="AK45" i="26"/>
  <c r="AK47" i="26"/>
  <c r="AK48" i="26"/>
  <c r="AK40" i="26"/>
  <c r="AK33" i="26"/>
  <c r="AL29" i="26"/>
  <c r="AK42" i="26"/>
  <c r="AK38" i="26"/>
  <c r="AK34" i="26"/>
  <c r="AK31" i="26"/>
  <c r="AI85" i="26"/>
  <c r="AJ81" i="26"/>
  <c r="AI83" i="26"/>
  <c r="AI87" i="26"/>
  <c r="D38" i="21"/>
  <c r="D37" i="21"/>
  <c r="C38" i="21"/>
  <c r="C37" i="21"/>
  <c r="C43" i="21"/>
  <c r="C44" i="21"/>
  <c r="C29" i="21"/>
  <c r="C27" i="21"/>
  <c r="C26" i="21"/>
  <c r="C23" i="21"/>
  <c r="C22" i="21"/>
  <c r="C21" i="21"/>
  <c r="F46" i="23"/>
  <c r="F44" i="23"/>
  <c r="F43" i="23"/>
  <c r="F42" i="23"/>
  <c r="F41" i="23"/>
  <c r="F39" i="23"/>
  <c r="F37" i="23"/>
  <c r="F36" i="23"/>
  <c r="F35" i="23"/>
  <c r="F34" i="23"/>
  <c r="AJ104" i="26" l="1"/>
  <c r="AJ101" i="26"/>
  <c r="AJ106" i="26"/>
  <c r="AJ103" i="26"/>
  <c r="AK99" i="26"/>
  <c r="AJ59" i="26"/>
  <c r="AJ63" i="26"/>
  <c r="AJ61" i="26"/>
  <c r="AK57" i="26"/>
  <c r="AJ65" i="26"/>
  <c r="AJ62" i="26"/>
  <c r="AL48" i="26"/>
  <c r="AL45" i="26"/>
  <c r="AL40" i="26"/>
  <c r="AL33" i="26"/>
  <c r="AM29" i="26"/>
  <c r="AL47" i="26"/>
  <c r="AL42" i="26"/>
  <c r="AL38" i="26"/>
  <c r="AL34" i="26"/>
  <c r="AL31" i="26"/>
  <c r="AJ85" i="26"/>
  <c r="AK81" i="26"/>
  <c r="AJ87" i="26"/>
  <c r="AJ83" i="26"/>
  <c r="F48" i="23"/>
  <c r="C40" i="21"/>
  <c r="D40" i="21"/>
  <c r="D56" i="18"/>
  <c r="D58" i="18" s="1"/>
  <c r="D59" i="18" s="1"/>
  <c r="D46" i="18"/>
  <c r="E48" i="18" s="1"/>
  <c r="D45" i="18"/>
  <c r="G44" i="18"/>
  <c r="D33" i="18"/>
  <c r="D35" i="18" s="1"/>
  <c r="D36" i="18" s="1"/>
  <c r="G31" i="18"/>
  <c r="E24" i="18"/>
  <c r="D24" i="18"/>
  <c r="C31" i="17"/>
  <c r="C32" i="17" s="1"/>
  <c r="C33" i="17" s="1"/>
  <c r="C34" i="17" s="1"/>
  <c r="C35" i="17" s="1"/>
  <c r="C36" i="17" s="1"/>
  <c r="D15" i="17"/>
  <c r="D17" i="17" s="1"/>
  <c r="D18" i="17" s="1"/>
  <c r="D19" i="17" s="1"/>
  <c r="D21" i="17" s="1"/>
  <c r="D23" i="17" s="1"/>
  <c r="D57" i="14"/>
  <c r="D89" i="20"/>
  <c r="C89" i="20"/>
  <c r="E89" i="20" s="1"/>
  <c r="B89" i="20"/>
  <c r="D88" i="20"/>
  <c r="C88" i="20"/>
  <c r="E88" i="20" s="1"/>
  <c r="B88" i="20"/>
  <c r="D87" i="20"/>
  <c r="C87" i="20"/>
  <c r="E87" i="20" s="1"/>
  <c r="B87" i="20"/>
  <c r="D86" i="20"/>
  <c r="C86" i="20"/>
  <c r="E86" i="20" s="1"/>
  <c r="B86" i="20"/>
  <c r="D85" i="20"/>
  <c r="C85" i="20"/>
  <c r="E85" i="20" s="1"/>
  <c r="B85" i="20"/>
  <c r="D84" i="20"/>
  <c r="C84" i="20"/>
  <c r="E84" i="20" s="1"/>
  <c r="B84" i="20"/>
  <c r="D83" i="20"/>
  <c r="B83" i="20"/>
  <c r="D82" i="20"/>
  <c r="B82" i="20"/>
  <c r="D81" i="20"/>
  <c r="B81" i="20"/>
  <c r="D80" i="20"/>
  <c r="B80" i="20"/>
  <c r="B79" i="20"/>
  <c r="B77" i="20"/>
  <c r="C58" i="20"/>
  <c r="B58" i="20"/>
  <c r="C57" i="20"/>
  <c r="B57" i="20"/>
  <c r="C56" i="20"/>
  <c r="B56" i="20"/>
  <c r="C55" i="20"/>
  <c r="B55" i="20"/>
  <c r="C54" i="20"/>
  <c r="B54" i="20"/>
  <c r="C53" i="20"/>
  <c r="B53" i="20"/>
  <c r="C52" i="20"/>
  <c r="B52" i="20"/>
  <c r="C51" i="20"/>
  <c r="D51" i="20" s="1"/>
  <c r="B51" i="20"/>
  <c r="C50" i="20"/>
  <c r="B50" i="20"/>
  <c r="C49" i="20"/>
  <c r="B49" i="20"/>
  <c r="C48" i="20"/>
  <c r="D79" i="20" s="1"/>
  <c r="B48" i="20"/>
  <c r="B43" i="20"/>
  <c r="E40" i="20"/>
  <c r="B40" i="20"/>
  <c r="F40" i="20" s="1"/>
  <c r="E39" i="20"/>
  <c r="D39" i="20"/>
  <c r="B39" i="20"/>
  <c r="F39" i="20" s="1"/>
  <c r="E38" i="20"/>
  <c r="D38" i="20"/>
  <c r="B38" i="20"/>
  <c r="F38" i="20" s="1"/>
  <c r="E37" i="20"/>
  <c r="D37" i="20"/>
  <c r="B37" i="20"/>
  <c r="F37" i="20" s="1"/>
  <c r="E36" i="20"/>
  <c r="D36" i="20"/>
  <c r="B36" i="20"/>
  <c r="F36" i="20" s="1"/>
  <c r="E35" i="20"/>
  <c r="D35" i="20"/>
  <c r="B35" i="20"/>
  <c r="F35" i="20" s="1"/>
  <c r="E34" i="20"/>
  <c r="D34" i="20"/>
  <c r="B34" i="20"/>
  <c r="F34" i="20" s="1"/>
  <c r="E33" i="20"/>
  <c r="D33" i="20"/>
  <c r="B33" i="20"/>
  <c r="F33" i="20" s="1"/>
  <c r="E32" i="20"/>
  <c r="D32" i="20"/>
  <c r="B32" i="20"/>
  <c r="F32" i="20" s="1"/>
  <c r="E31" i="20"/>
  <c r="D31" i="20"/>
  <c r="B31" i="20"/>
  <c r="E30" i="20"/>
  <c r="D30" i="20"/>
  <c r="B30" i="20"/>
  <c r="F30" i="20" s="1"/>
  <c r="E29" i="20"/>
  <c r="D29" i="20"/>
  <c r="B29" i="20"/>
  <c r="F29" i="20" s="1"/>
  <c r="E28" i="20"/>
  <c r="D28" i="20"/>
  <c r="B28" i="20"/>
  <c r="F28" i="20" s="1"/>
  <c r="E27" i="20"/>
  <c r="D27" i="20"/>
  <c r="B27" i="20"/>
  <c r="F27" i="20" s="1"/>
  <c r="E26" i="20"/>
  <c r="D26" i="20"/>
  <c r="B26" i="20"/>
  <c r="F26" i="20" s="1"/>
  <c r="E25" i="20"/>
  <c r="D25" i="20"/>
  <c r="B25" i="20"/>
  <c r="F25" i="20" s="1"/>
  <c r="E24" i="20"/>
  <c r="D24" i="20"/>
  <c r="B24" i="20"/>
  <c r="F24" i="20" s="1"/>
  <c r="D23" i="20"/>
  <c r="B23" i="20"/>
  <c r="F23" i="20" s="1"/>
  <c r="E22" i="20"/>
  <c r="D22" i="20"/>
  <c r="B22" i="20"/>
  <c r="F22" i="20" s="1"/>
  <c r="E21" i="20"/>
  <c r="D21" i="20"/>
  <c r="B21" i="20"/>
  <c r="F21" i="20" s="1"/>
  <c r="H45" i="12"/>
  <c r="B45" i="12"/>
  <c r="H44" i="12"/>
  <c r="B44" i="12"/>
  <c r="H43" i="12"/>
  <c r="B43" i="12"/>
  <c r="H42" i="12"/>
  <c r="B42" i="12"/>
  <c r="H41" i="12"/>
  <c r="B41" i="12"/>
  <c r="H40" i="12"/>
  <c r="B40" i="12"/>
  <c r="H39" i="12"/>
  <c r="B39" i="12"/>
  <c r="H38" i="12"/>
  <c r="B38" i="12"/>
  <c r="H37" i="12"/>
  <c r="B37" i="12"/>
  <c r="H36" i="12"/>
  <c r="B36" i="12"/>
  <c r="H31" i="12"/>
  <c r="B31" i="12"/>
  <c r="H30" i="12"/>
  <c r="B30" i="12"/>
  <c r="H29" i="12"/>
  <c r="B29" i="12"/>
  <c r="H28" i="12"/>
  <c r="B28" i="12"/>
  <c r="H27" i="12"/>
  <c r="B27" i="12"/>
  <c r="H26" i="12"/>
  <c r="B26" i="12"/>
  <c r="H25" i="12"/>
  <c r="B25" i="12"/>
  <c r="B24" i="12"/>
  <c r="H23" i="12"/>
  <c r="B23" i="12"/>
  <c r="B22" i="12"/>
  <c r="C19" i="12"/>
  <c r="L99" i="4"/>
  <c r="G88" i="4"/>
  <c r="L81" i="4"/>
  <c r="G69" i="4"/>
  <c r="L57" i="4"/>
  <c r="L32" i="4"/>
  <c r="G53" i="9"/>
  <c r="J53" i="9" s="1"/>
  <c r="G52" i="9"/>
  <c r="AK63" i="26" l="1"/>
  <c r="AK61" i="26"/>
  <c r="AL57" i="26"/>
  <c r="AK59" i="26"/>
  <c r="AK65" i="26"/>
  <c r="AK62" i="26"/>
  <c r="AM47" i="26"/>
  <c r="AM48" i="26"/>
  <c r="AM40" i="26"/>
  <c r="AN29" i="26"/>
  <c r="AM33" i="26"/>
  <c r="AM45" i="26"/>
  <c r="AM42" i="26"/>
  <c r="AM31" i="26"/>
  <c r="AM38" i="26"/>
  <c r="AM34" i="26"/>
  <c r="AK104" i="26"/>
  <c r="AK101" i="26"/>
  <c r="AK106" i="26"/>
  <c r="AK103" i="26"/>
  <c r="AL99" i="26"/>
  <c r="AL81" i="26"/>
  <c r="AK87" i="26"/>
  <c r="AK83" i="26"/>
  <c r="AK85" i="26"/>
  <c r="F31" i="20"/>
  <c r="H28" i="20"/>
  <c r="H36" i="20"/>
  <c r="H40" i="20"/>
  <c r="H29" i="20"/>
  <c r="H37" i="20"/>
  <c r="H27" i="20"/>
  <c r="H33" i="20"/>
  <c r="H30" i="20"/>
  <c r="H34" i="20"/>
  <c r="H38" i="20"/>
  <c r="H32" i="20"/>
  <c r="H35" i="20"/>
  <c r="H39" i="20"/>
  <c r="G57" i="9"/>
  <c r="I61" i="9" s="1"/>
  <c r="I63" i="9" s="1"/>
  <c r="J52" i="9"/>
  <c r="J57" i="9" s="1"/>
  <c r="D53" i="20"/>
  <c r="D55" i="20"/>
  <c r="H31" i="20"/>
  <c r="D50" i="20"/>
  <c r="D52" i="20"/>
  <c r="L60" i="4"/>
  <c r="M57" i="4"/>
  <c r="M62" i="4" s="1"/>
  <c r="G22" i="20"/>
  <c r="G27" i="20"/>
  <c r="G29" i="20"/>
  <c r="G39" i="20"/>
  <c r="D54" i="20"/>
  <c r="D56" i="20"/>
  <c r="E23" i="17"/>
  <c r="D24" i="17" s="1"/>
  <c r="D29" i="17" s="1"/>
  <c r="E13" i="18"/>
  <c r="D61" i="18"/>
  <c r="E61" i="18"/>
  <c r="E38" i="18"/>
  <c r="D38" i="18"/>
  <c r="C13" i="21"/>
  <c r="G26" i="20"/>
  <c r="G28" i="20"/>
  <c r="G30" i="20"/>
  <c r="G32" i="20"/>
  <c r="G34" i="20"/>
  <c r="D58" i="20"/>
  <c r="D48" i="18"/>
  <c r="D57" i="20"/>
  <c r="M81" i="4"/>
  <c r="L84" i="4"/>
  <c r="L83" i="4" s="1"/>
  <c r="G21" i="20"/>
  <c r="G31" i="20"/>
  <c r="G36" i="20"/>
  <c r="G37" i="20"/>
  <c r="G35" i="20"/>
  <c r="D90" i="20"/>
  <c r="G38" i="20"/>
  <c r="G40" i="20"/>
  <c r="L31" i="4"/>
  <c r="L40" i="4" s="1"/>
  <c r="M29" i="4"/>
  <c r="C90" i="20"/>
  <c r="E90" i="20"/>
  <c r="C59" i="20"/>
  <c r="D49" i="20"/>
  <c r="G24" i="20"/>
  <c r="G23" i="20"/>
  <c r="E41" i="20"/>
  <c r="L102" i="4"/>
  <c r="L101" i="4" s="1"/>
  <c r="M99" i="4"/>
  <c r="G33" i="20"/>
  <c r="M34" i="4" l="1"/>
  <c r="AL101" i="26"/>
  <c r="AL106" i="26"/>
  <c r="AL103" i="26"/>
  <c r="AM99" i="26"/>
  <c r="AL104" i="26"/>
  <c r="AL63" i="26"/>
  <c r="AL61" i="26"/>
  <c r="AM57" i="26"/>
  <c r="AL59" i="26"/>
  <c r="AL65" i="26"/>
  <c r="AL62" i="26"/>
  <c r="AN47" i="26"/>
  <c r="AN48" i="26"/>
  <c r="AN33" i="26"/>
  <c r="AO29" i="26"/>
  <c r="AN42" i="26"/>
  <c r="AN38" i="26"/>
  <c r="AN34" i="26"/>
  <c r="AN40" i="26"/>
  <c r="AN31" i="26"/>
  <c r="AN45" i="26"/>
  <c r="AL87" i="26"/>
  <c r="AL83" i="26"/>
  <c r="AM81" i="26"/>
  <c r="AL85" i="26"/>
  <c r="M85" i="4"/>
  <c r="M83" i="4" s="1"/>
  <c r="M65" i="4"/>
  <c r="M61" i="4"/>
  <c r="M63" i="4"/>
  <c r="N57" i="4"/>
  <c r="N62" i="4" s="1"/>
  <c r="L59" i="4"/>
  <c r="D59" i="20"/>
  <c r="M42" i="4"/>
  <c r="E12" i="18"/>
  <c r="F72" i="2"/>
  <c r="N29" i="4"/>
  <c r="M33" i="4"/>
  <c r="M31" i="4" s="1"/>
  <c r="M87" i="4"/>
  <c r="N81" i="4"/>
  <c r="N61" i="4"/>
  <c r="N63" i="4"/>
  <c r="G41" i="20"/>
  <c r="H22" i="20"/>
  <c r="M103" i="4"/>
  <c r="N99" i="4"/>
  <c r="M106" i="4"/>
  <c r="M104" i="4" s="1"/>
  <c r="L45" i="4"/>
  <c r="L47" i="4" l="1"/>
  <c r="L48" i="4" s="1"/>
  <c r="N42" i="4"/>
  <c r="AO45" i="26"/>
  <c r="AO47" i="26"/>
  <c r="AO33" i="26"/>
  <c r="AP29" i="26"/>
  <c r="AO42" i="26"/>
  <c r="AO38" i="26"/>
  <c r="AO34" i="26"/>
  <c r="AO31" i="26"/>
  <c r="AO40" i="26"/>
  <c r="AO48" i="26"/>
  <c r="AM106" i="26"/>
  <c r="AM103" i="26"/>
  <c r="AN99" i="26"/>
  <c r="AM101" i="26"/>
  <c r="AM104" i="26"/>
  <c r="AN57" i="26"/>
  <c r="AM65" i="26"/>
  <c r="AM62" i="26"/>
  <c r="AM63" i="26"/>
  <c r="AM61" i="26"/>
  <c r="AM59" i="26"/>
  <c r="AM87" i="26"/>
  <c r="AM83" i="26"/>
  <c r="AM85" i="26"/>
  <c r="AN81" i="26"/>
  <c r="H23" i="20"/>
  <c r="H26" i="20"/>
  <c r="O57" i="4"/>
  <c r="O62" i="4" s="1"/>
  <c r="N65" i="4"/>
  <c r="H25" i="20"/>
  <c r="M59" i="4"/>
  <c r="N59" i="4"/>
  <c r="M40" i="4"/>
  <c r="M44" i="4" s="1"/>
  <c r="O29" i="4"/>
  <c r="P29" i="4" s="1"/>
  <c r="N33" i="4"/>
  <c r="M101" i="4"/>
  <c r="N34" i="4"/>
  <c r="N87" i="4"/>
  <c r="O81" i="4"/>
  <c r="N85" i="4"/>
  <c r="N83" i="4" s="1"/>
  <c r="O63" i="4"/>
  <c r="P57" i="4"/>
  <c r="P62" i="4" s="1"/>
  <c r="O99" i="4"/>
  <c r="N106" i="4"/>
  <c r="N104" i="4" s="1"/>
  <c r="N103" i="4"/>
  <c r="E85" i="2" l="1"/>
  <c r="N38" i="4"/>
  <c r="O34" i="4"/>
  <c r="M45" i="4"/>
  <c r="AP47" i="26"/>
  <c r="AP48" i="26"/>
  <c r="AP45" i="26"/>
  <c r="AQ29" i="26"/>
  <c r="AP42" i="26"/>
  <c r="AP38" i="26"/>
  <c r="AP34" i="26"/>
  <c r="AP31" i="26"/>
  <c r="AP40" i="26"/>
  <c r="AP33" i="26"/>
  <c r="AN87" i="26"/>
  <c r="AN83" i="26"/>
  <c r="AN85" i="26"/>
  <c r="AO81" i="26"/>
  <c r="AN106" i="26"/>
  <c r="AN103" i="26"/>
  <c r="AO99" i="26"/>
  <c r="AN104" i="26"/>
  <c r="AN101" i="26"/>
  <c r="AN63" i="26"/>
  <c r="AN61" i="26"/>
  <c r="AN59" i="26"/>
  <c r="AO57" i="26"/>
  <c r="AN65" i="26"/>
  <c r="AN62" i="26"/>
  <c r="G30" i="2"/>
  <c r="I30" i="2" s="1"/>
  <c r="G29" i="2"/>
  <c r="I29" i="2" s="1"/>
  <c r="G31" i="2"/>
  <c r="I31" i="2" s="1"/>
  <c r="G28" i="2"/>
  <c r="I28" i="2" s="1"/>
  <c r="I23" i="2"/>
  <c r="G54" i="2"/>
  <c r="I54" i="2" s="1"/>
  <c r="G55" i="2"/>
  <c r="I55" i="2" s="1"/>
  <c r="G56" i="2"/>
  <c r="I56" i="2" s="1"/>
  <c r="G57" i="2"/>
  <c r="I57" i="2" s="1"/>
  <c r="G58" i="2"/>
  <c r="I58" i="2" s="1"/>
  <c r="G60" i="2"/>
  <c r="I60" i="2" s="1"/>
  <c r="C14" i="21"/>
  <c r="G25" i="2"/>
  <c r="I25" i="2" s="1"/>
  <c r="G27" i="2"/>
  <c r="I27" i="2" s="1"/>
  <c r="G37" i="2"/>
  <c r="I37" i="2" s="1"/>
  <c r="I48" i="2"/>
  <c r="I42" i="2"/>
  <c r="G33" i="2"/>
  <c r="I33" i="2" s="1"/>
  <c r="I44" i="2"/>
  <c r="G53" i="2"/>
  <c r="I53" i="2" s="1"/>
  <c r="G59" i="2"/>
  <c r="I59" i="2" s="1"/>
  <c r="G24" i="2"/>
  <c r="I24" i="2" s="1"/>
  <c r="G32" i="2"/>
  <c r="I32" i="2" s="1"/>
  <c r="G61" i="2"/>
  <c r="I61" i="2" s="1"/>
  <c r="I43" i="2"/>
  <c r="I47" i="2"/>
  <c r="G36" i="2"/>
  <c r="I36" i="2" s="1"/>
  <c r="G26" i="2"/>
  <c r="I26" i="2" s="1"/>
  <c r="G34" i="2"/>
  <c r="I34" i="2" s="1"/>
  <c r="I41" i="2"/>
  <c r="G35" i="2"/>
  <c r="I35" i="2" s="1"/>
  <c r="I45" i="2"/>
  <c r="I46" i="2"/>
  <c r="O65" i="4"/>
  <c r="O38" i="4"/>
  <c r="O33" i="4"/>
  <c r="O31" i="4" s="1"/>
  <c r="O61" i="4"/>
  <c r="O59" i="4" s="1"/>
  <c r="H41" i="20"/>
  <c r="F12" i="20" s="1"/>
  <c r="F41" i="20"/>
  <c r="N101" i="4"/>
  <c r="O42" i="4"/>
  <c r="N31" i="4"/>
  <c r="N40" i="4" s="1"/>
  <c r="O85" i="4"/>
  <c r="O83" i="4" s="1"/>
  <c r="P81" i="4"/>
  <c r="O87" i="4"/>
  <c r="P61" i="4"/>
  <c r="P63" i="4"/>
  <c r="P65" i="4"/>
  <c r="Q57" i="4"/>
  <c r="Q62" i="4" s="1"/>
  <c r="O106" i="4"/>
  <c r="O104" i="4" s="1"/>
  <c r="O103" i="4"/>
  <c r="P99" i="4"/>
  <c r="P42" i="4"/>
  <c r="P34" i="4"/>
  <c r="P33" i="4"/>
  <c r="P38" i="4"/>
  <c r="Q29" i="4"/>
  <c r="M47" i="4" l="1"/>
  <c r="M48" i="4" s="1"/>
  <c r="N45" i="4"/>
  <c r="N47" i="4" s="1"/>
  <c r="N48" i="4" s="1"/>
  <c r="AO106" i="26"/>
  <c r="AO103" i="26"/>
  <c r="AP99" i="26"/>
  <c r="AO104" i="26"/>
  <c r="AO101" i="26"/>
  <c r="AO87" i="26"/>
  <c r="AO83" i="26"/>
  <c r="AP81" i="26"/>
  <c r="AO85" i="26"/>
  <c r="AQ42" i="26"/>
  <c r="AQ38" i="26"/>
  <c r="AQ34" i="26"/>
  <c r="AQ31" i="26"/>
  <c r="AQ40" i="26"/>
  <c r="AQ45" i="26"/>
  <c r="AQ48" i="26"/>
  <c r="AQ47" i="26"/>
  <c r="AQ33" i="26"/>
  <c r="AR29" i="26"/>
  <c r="AO63" i="26"/>
  <c r="AO61" i="26"/>
  <c r="AP57" i="26"/>
  <c r="AO65" i="26"/>
  <c r="AO62" i="26"/>
  <c r="AO59" i="26"/>
  <c r="I62" i="2"/>
  <c r="I49" i="2"/>
  <c r="I38" i="2"/>
  <c r="C32" i="21"/>
  <c r="O101" i="4"/>
  <c r="P59" i="4"/>
  <c r="O40" i="4"/>
  <c r="O45" i="4" s="1"/>
  <c r="O47" i="4" s="1"/>
  <c r="O48" i="4" s="1"/>
  <c r="Q81" i="4"/>
  <c r="P87" i="4"/>
  <c r="P85" i="4"/>
  <c r="P83" i="4" s="1"/>
  <c r="Q63" i="4"/>
  <c r="Q65" i="4"/>
  <c r="R57" i="4"/>
  <c r="R62" i="4" s="1"/>
  <c r="Q61" i="4"/>
  <c r="P31" i="4"/>
  <c r="P40" i="4" s="1"/>
  <c r="P106" i="4"/>
  <c r="P104" i="4" s="1"/>
  <c r="P103" i="4"/>
  <c r="Q99" i="4"/>
  <c r="Q42" i="4"/>
  <c r="Q38" i="4"/>
  <c r="Q33" i="4"/>
  <c r="Q34" i="4"/>
  <c r="R29" i="4"/>
  <c r="AP87" i="26" l="1"/>
  <c r="AP83" i="26"/>
  <c r="AP85" i="26"/>
  <c r="AQ81" i="26"/>
  <c r="AQ57" i="26"/>
  <c r="AP65" i="26"/>
  <c r="AP62" i="26"/>
  <c r="AP59" i="26"/>
  <c r="AP63" i="26"/>
  <c r="AP61" i="26"/>
  <c r="AP106" i="26"/>
  <c r="AP103" i="26"/>
  <c r="AQ99" i="26"/>
  <c r="AP104" i="26"/>
  <c r="AP101" i="26"/>
  <c r="AR48" i="26"/>
  <c r="AR38" i="26"/>
  <c r="AR42" i="26"/>
  <c r="AR34" i="26"/>
  <c r="AR31" i="26"/>
  <c r="AR40" i="26"/>
  <c r="AR45" i="26"/>
  <c r="AR47" i="26"/>
  <c r="AR33" i="26"/>
  <c r="AS29" i="26"/>
  <c r="C12" i="21"/>
  <c r="C15" i="21" s="1"/>
  <c r="Q59" i="4"/>
  <c r="P101" i="4"/>
  <c r="Q87" i="4"/>
  <c r="Q85" i="4"/>
  <c r="Q83" i="4" s="1"/>
  <c r="R81" i="4"/>
  <c r="R63" i="4"/>
  <c r="R65" i="4"/>
  <c r="S57" i="4"/>
  <c r="S62" i="4" s="1"/>
  <c r="R61" i="4"/>
  <c r="Q31" i="4"/>
  <c r="Q40" i="4" s="1"/>
  <c r="Q103" i="4"/>
  <c r="R99" i="4"/>
  <c r="Q106" i="4"/>
  <c r="Q104" i="4" s="1"/>
  <c r="P45" i="4"/>
  <c r="P47" i="4" s="1"/>
  <c r="P48" i="4" s="1"/>
  <c r="R42" i="4"/>
  <c r="R33" i="4"/>
  <c r="S29" i="4"/>
  <c r="R34" i="4"/>
  <c r="R38" i="4" l="1"/>
  <c r="AQ65" i="26"/>
  <c r="AQ62" i="26"/>
  <c r="AQ59" i="26"/>
  <c r="AR57" i="26"/>
  <c r="AQ63" i="26"/>
  <c r="AQ61" i="26"/>
  <c r="AQ83" i="26"/>
  <c r="AQ85" i="26"/>
  <c r="AR81" i="26"/>
  <c r="AQ87" i="26"/>
  <c r="AS47" i="26"/>
  <c r="AS48" i="26"/>
  <c r="AS45" i="26"/>
  <c r="AS42" i="26"/>
  <c r="AS31" i="26"/>
  <c r="AS38" i="26"/>
  <c r="AS34" i="26"/>
  <c r="AT29" i="26"/>
  <c r="AS40" i="26"/>
  <c r="AS33" i="26"/>
  <c r="AQ106" i="26"/>
  <c r="AQ103" i="26"/>
  <c r="AR99" i="26"/>
  <c r="AQ104" i="26"/>
  <c r="AQ101" i="26"/>
  <c r="R59" i="4"/>
  <c r="Q101" i="4"/>
  <c r="R85" i="4"/>
  <c r="R83" i="4" s="1"/>
  <c r="S81" i="4"/>
  <c r="R87" i="4"/>
  <c r="S65" i="4"/>
  <c r="T57" i="4"/>
  <c r="T62" i="4" s="1"/>
  <c r="S61" i="4"/>
  <c r="S63" i="4"/>
  <c r="R31" i="4"/>
  <c r="R40" i="4" s="1"/>
  <c r="R45" i="4" s="1"/>
  <c r="R47" i="4" s="1"/>
  <c r="R48" i="4" s="1"/>
  <c r="S99" i="4"/>
  <c r="R106" i="4"/>
  <c r="R104" i="4"/>
  <c r="R103" i="4"/>
  <c r="Q45" i="4"/>
  <c r="Q47" i="4" s="1"/>
  <c r="Q48" i="4" s="1"/>
  <c r="S42" i="4"/>
  <c r="T29" i="4"/>
  <c r="S34" i="4"/>
  <c r="S38" i="4"/>
  <c r="S33" i="4"/>
  <c r="AR65" i="26" l="1"/>
  <c r="AR62" i="26"/>
  <c r="AR59" i="26"/>
  <c r="AR63" i="26"/>
  <c r="AR61" i="26"/>
  <c r="AS57" i="26"/>
  <c r="AT48" i="26"/>
  <c r="AT47" i="26"/>
  <c r="AT38" i="26"/>
  <c r="AT34" i="26"/>
  <c r="AT31" i="26"/>
  <c r="AT42" i="26"/>
  <c r="AT40" i="26"/>
  <c r="AT45" i="26"/>
  <c r="AT33" i="26"/>
  <c r="AU29" i="26"/>
  <c r="AR85" i="26"/>
  <c r="AS81" i="26"/>
  <c r="AR83" i="26"/>
  <c r="AR87" i="26"/>
  <c r="AS99" i="26"/>
  <c r="AR104" i="26"/>
  <c r="AR101" i="26"/>
  <c r="AR106" i="26"/>
  <c r="AR103" i="26"/>
  <c r="S59" i="4"/>
  <c r="R101" i="4"/>
  <c r="S87" i="4"/>
  <c r="S85" i="4"/>
  <c r="S83" i="4" s="1"/>
  <c r="T81" i="4"/>
  <c r="T65" i="4"/>
  <c r="U57" i="4"/>
  <c r="U62" i="4" s="1"/>
  <c r="T61" i="4"/>
  <c r="T63" i="4"/>
  <c r="S31" i="4"/>
  <c r="S40" i="4" s="1"/>
  <c r="S106" i="4"/>
  <c r="S104" i="4" s="1"/>
  <c r="S103" i="4"/>
  <c r="T99" i="4"/>
  <c r="T42" i="4"/>
  <c r="T34" i="4"/>
  <c r="T38" i="4"/>
  <c r="U29" i="4"/>
  <c r="T33" i="4"/>
  <c r="AS104" i="26" l="1"/>
  <c r="AS101" i="26"/>
  <c r="AT99" i="26"/>
  <c r="AS106" i="26"/>
  <c r="AS103" i="26"/>
  <c r="AS59" i="26"/>
  <c r="AS63" i="26"/>
  <c r="AS61" i="26"/>
  <c r="AT57" i="26"/>
  <c r="AS65" i="26"/>
  <c r="AS62" i="26"/>
  <c r="AS85" i="26"/>
  <c r="AT81" i="26"/>
  <c r="AS83" i="26"/>
  <c r="AS87" i="26"/>
  <c r="AU48" i="26"/>
  <c r="AU45" i="26"/>
  <c r="AU38" i="26"/>
  <c r="AU34" i="26"/>
  <c r="AU31" i="26"/>
  <c r="AU40" i="26"/>
  <c r="AU33" i="26"/>
  <c r="AV29" i="26"/>
  <c r="AU47" i="26"/>
  <c r="AU42" i="26"/>
  <c r="T59" i="4"/>
  <c r="S101" i="4"/>
  <c r="T31" i="4"/>
  <c r="T40" i="4" s="1"/>
  <c r="T45" i="4" s="1"/>
  <c r="T47" i="4" s="1"/>
  <c r="T48" i="4" s="1"/>
  <c r="T85" i="4"/>
  <c r="T83" i="4" s="1"/>
  <c r="T87" i="4"/>
  <c r="U81" i="4"/>
  <c r="V57" i="4"/>
  <c r="V62" i="4" s="1"/>
  <c r="U61" i="4"/>
  <c r="U63" i="4"/>
  <c r="U65" i="4"/>
  <c r="T106" i="4"/>
  <c r="T104" i="4" s="1"/>
  <c r="T103" i="4"/>
  <c r="U99" i="4"/>
  <c r="U42" i="4"/>
  <c r="U38" i="4"/>
  <c r="U33" i="4"/>
  <c r="V29" i="4"/>
  <c r="U34" i="4"/>
  <c r="S45" i="4"/>
  <c r="S47" i="4" s="1"/>
  <c r="S48" i="4" s="1"/>
  <c r="AT65" i="26" l="1"/>
  <c r="AT62" i="26"/>
  <c r="AU57" i="26"/>
  <c r="AT63" i="26"/>
  <c r="AT61" i="26"/>
  <c r="AT59" i="26"/>
  <c r="AT104" i="26"/>
  <c r="AT101" i="26"/>
  <c r="AT106" i="26"/>
  <c r="AT103" i="26"/>
  <c r="AU99" i="26"/>
  <c r="AV45" i="26"/>
  <c r="AV31" i="26"/>
  <c r="AV40" i="26"/>
  <c r="AW29" i="26"/>
  <c r="AV38" i="26"/>
  <c r="AV33" i="26"/>
  <c r="AV42" i="26"/>
  <c r="AV47" i="26"/>
  <c r="AV48" i="26"/>
  <c r="AV34" i="26"/>
  <c r="AT85" i="26"/>
  <c r="AU81" i="26"/>
  <c r="AT87" i="26"/>
  <c r="AT83" i="26"/>
  <c r="U59" i="4"/>
  <c r="T101" i="4"/>
  <c r="U85" i="4"/>
  <c r="U83" i="4" s="1"/>
  <c r="V81" i="4"/>
  <c r="U87" i="4"/>
  <c r="V61" i="4"/>
  <c r="V63" i="4"/>
  <c r="V65" i="4"/>
  <c r="W57" i="4"/>
  <c r="W62" i="4" s="1"/>
  <c r="U31" i="4"/>
  <c r="U40" i="4" s="1"/>
  <c r="U45" i="4" s="1"/>
  <c r="U47" i="4" s="1"/>
  <c r="U48" i="4" s="1"/>
  <c r="U103" i="4"/>
  <c r="V99" i="4"/>
  <c r="U106" i="4"/>
  <c r="U104" i="4" s="1"/>
  <c r="V42" i="4"/>
  <c r="V38" i="4"/>
  <c r="V33" i="4"/>
  <c r="W29" i="4"/>
  <c r="V34" i="4"/>
  <c r="AU104" i="26" l="1"/>
  <c r="AU101" i="26"/>
  <c r="AU106" i="26"/>
  <c r="AU103" i="26"/>
  <c r="AV99" i="26"/>
  <c r="AW48" i="26"/>
  <c r="AW45" i="26"/>
  <c r="AW47" i="26"/>
  <c r="AW40" i="26"/>
  <c r="AW33" i="26"/>
  <c r="AX29" i="26"/>
  <c r="AW42" i="26"/>
  <c r="AW38" i="26"/>
  <c r="AW34" i="26"/>
  <c r="AW31" i="26"/>
  <c r="AU65" i="26"/>
  <c r="AU62" i="26"/>
  <c r="AU59" i="26"/>
  <c r="AU63" i="26"/>
  <c r="AU61" i="26"/>
  <c r="AV57" i="26"/>
  <c r="AU85" i="26"/>
  <c r="AV81" i="26"/>
  <c r="AU83" i="26"/>
  <c r="AU87" i="26"/>
  <c r="V59" i="4"/>
  <c r="V31" i="4"/>
  <c r="V40" i="4" s="1"/>
  <c r="V45" i="4" s="1"/>
  <c r="V47" i="4" s="1"/>
  <c r="V48" i="4" s="1"/>
  <c r="U101" i="4"/>
  <c r="V85" i="4"/>
  <c r="V83" i="4" s="1"/>
  <c r="W81" i="4"/>
  <c r="V87" i="4"/>
  <c r="W61" i="4"/>
  <c r="W63" i="4"/>
  <c r="W65" i="4"/>
  <c r="X57" i="4"/>
  <c r="X62" i="4" s="1"/>
  <c r="W99" i="4"/>
  <c r="V106" i="4"/>
  <c r="V104" i="4" s="1"/>
  <c r="V103" i="4"/>
  <c r="W42" i="4"/>
  <c r="X29" i="4"/>
  <c r="W34" i="4"/>
  <c r="W33" i="4"/>
  <c r="W38" i="4"/>
  <c r="AV59" i="26" l="1"/>
  <c r="AV63" i="26"/>
  <c r="AV61" i="26"/>
  <c r="AW57" i="26"/>
  <c r="AV65" i="26"/>
  <c r="AV62" i="26"/>
  <c r="AV104" i="26"/>
  <c r="AV101" i="26"/>
  <c r="AV106" i="26"/>
  <c r="AV103" i="26"/>
  <c r="AW99" i="26"/>
  <c r="AV85" i="26"/>
  <c r="AW81" i="26"/>
  <c r="AV87" i="26"/>
  <c r="AV83" i="26"/>
  <c r="AX48" i="26"/>
  <c r="AX45" i="26"/>
  <c r="AX33" i="26"/>
  <c r="AX40" i="26"/>
  <c r="AY29" i="26"/>
  <c r="AX34" i="26"/>
  <c r="AX47" i="26"/>
  <c r="AX42" i="26"/>
  <c r="AX38" i="26"/>
  <c r="AX31" i="26"/>
  <c r="W59" i="4"/>
  <c r="V101" i="4"/>
  <c r="W85" i="4"/>
  <c r="W83" i="4" s="1"/>
  <c r="X81" i="4"/>
  <c r="W87" i="4"/>
  <c r="X61" i="4"/>
  <c r="X63" i="4"/>
  <c r="X65" i="4"/>
  <c r="Y57" i="4"/>
  <c r="Y62" i="4" s="1"/>
  <c r="W31" i="4"/>
  <c r="W40" i="4" s="1"/>
  <c r="W45" i="4" s="1"/>
  <c r="W47" i="4" s="1"/>
  <c r="W48" i="4" s="1"/>
  <c r="W106" i="4"/>
  <c r="W104" i="4"/>
  <c r="W101" i="4"/>
  <c r="W103" i="4"/>
  <c r="X99" i="4"/>
  <c r="X42" i="4"/>
  <c r="X34" i="4"/>
  <c r="X33" i="4"/>
  <c r="Y29" i="4"/>
  <c r="X38" i="4"/>
  <c r="AW104" i="26" l="1"/>
  <c r="AW101" i="26"/>
  <c r="AW106" i="26"/>
  <c r="AW103" i="26"/>
  <c r="AX99" i="26"/>
  <c r="AY47" i="26"/>
  <c r="AY48" i="26"/>
  <c r="AY40" i="26"/>
  <c r="AZ29" i="26"/>
  <c r="AY33" i="26"/>
  <c r="AY45" i="26"/>
  <c r="AY42" i="26"/>
  <c r="AY38" i="26"/>
  <c r="AY34" i="26"/>
  <c r="AY31" i="26"/>
  <c r="AW63" i="26"/>
  <c r="AW61" i="26"/>
  <c r="AX57" i="26"/>
  <c r="AW59" i="26"/>
  <c r="AW65" i="26"/>
  <c r="AW62" i="26"/>
  <c r="AX81" i="26"/>
  <c r="AW87" i="26"/>
  <c r="AW83" i="26"/>
  <c r="AW85" i="26"/>
  <c r="X59" i="4"/>
  <c r="Y81" i="4"/>
  <c r="X87" i="4"/>
  <c r="X85" i="4"/>
  <c r="X83" i="4" s="1"/>
  <c r="Y63" i="4"/>
  <c r="Y65" i="4"/>
  <c r="Z57" i="4"/>
  <c r="Z62" i="4" s="1"/>
  <c r="Y61" i="4"/>
  <c r="X31" i="4"/>
  <c r="X40" i="4" s="1"/>
  <c r="X106" i="4"/>
  <c r="X101" i="4"/>
  <c r="X103" i="4"/>
  <c r="Y99" i="4"/>
  <c r="X104" i="4"/>
  <c r="Y42" i="4"/>
  <c r="Y38" i="4"/>
  <c r="Y33" i="4"/>
  <c r="Y34" i="4"/>
  <c r="Z29" i="4"/>
  <c r="AX101" i="26" l="1"/>
  <c r="AX106" i="26"/>
  <c r="AX103" i="26"/>
  <c r="AY99" i="26"/>
  <c r="AX104" i="26"/>
  <c r="AZ47" i="26"/>
  <c r="AZ33" i="26"/>
  <c r="BA29" i="26"/>
  <c r="AZ45" i="26"/>
  <c r="AZ42" i="26"/>
  <c r="AZ38" i="26"/>
  <c r="AZ34" i="26"/>
  <c r="AZ48" i="26"/>
  <c r="AZ31" i="26"/>
  <c r="AZ40" i="26"/>
  <c r="AX63" i="26"/>
  <c r="AX61" i="26"/>
  <c r="AY57" i="26"/>
  <c r="AX65" i="26"/>
  <c r="AX62" i="26"/>
  <c r="AX59" i="26"/>
  <c r="AX87" i="26"/>
  <c r="AX83" i="26"/>
  <c r="AY81" i="26"/>
  <c r="AX85" i="26"/>
  <c r="Y59" i="4"/>
  <c r="Y87" i="4"/>
  <c r="Y85" i="4"/>
  <c r="Y83" i="4" s="1"/>
  <c r="Z81" i="4"/>
  <c r="Z63" i="4"/>
  <c r="Z65" i="4"/>
  <c r="AA57" i="4"/>
  <c r="AA62" i="4" s="1"/>
  <c r="Z61" i="4"/>
  <c r="Y31" i="4"/>
  <c r="Y40" i="4" s="1"/>
  <c r="Y45" i="4" s="1"/>
  <c r="Y47" i="4" s="1"/>
  <c r="Y48" i="4" s="1"/>
  <c r="Y103" i="4"/>
  <c r="Z99" i="4"/>
  <c r="Y106" i="4"/>
  <c r="Y104" i="4"/>
  <c r="Y101" i="4"/>
  <c r="Z42" i="4"/>
  <c r="Z38" i="4"/>
  <c r="Z33" i="4"/>
  <c r="AA29" i="4"/>
  <c r="Z34" i="4"/>
  <c r="X45" i="4"/>
  <c r="X47" i="4" s="1"/>
  <c r="X48" i="4" s="1"/>
  <c r="BA45" i="26" l="1"/>
  <c r="BA47" i="26"/>
  <c r="BA33" i="26"/>
  <c r="BB29" i="26"/>
  <c r="BA42" i="26"/>
  <c r="BA38" i="26"/>
  <c r="BA34" i="26"/>
  <c r="BA48" i="26"/>
  <c r="BA31" i="26"/>
  <c r="BA40" i="26"/>
  <c r="AY106" i="26"/>
  <c r="AY103" i="26"/>
  <c r="AZ99" i="26"/>
  <c r="AY101" i="26"/>
  <c r="AY104" i="26"/>
  <c r="AZ57" i="26"/>
  <c r="AY65" i="26"/>
  <c r="AY62" i="26"/>
  <c r="AY63" i="26"/>
  <c r="AY61" i="26"/>
  <c r="AY59" i="26"/>
  <c r="AY87" i="26"/>
  <c r="AY83" i="26"/>
  <c r="AZ81" i="26"/>
  <c r="AY85" i="26"/>
  <c r="Z59" i="4"/>
  <c r="AA81" i="4"/>
  <c r="Z87" i="4"/>
  <c r="Z85" i="4"/>
  <c r="Z83" i="4" s="1"/>
  <c r="AA65" i="4"/>
  <c r="AB57" i="4"/>
  <c r="AB62" i="4" s="1"/>
  <c r="AA61" i="4"/>
  <c r="AA63" i="4"/>
  <c r="Z31" i="4"/>
  <c r="Z40" i="4" s="1"/>
  <c r="Z45" i="4" s="1"/>
  <c r="Z47" i="4" s="1"/>
  <c r="Z48" i="4" s="1"/>
  <c r="AA99" i="4"/>
  <c r="Z106" i="4"/>
  <c r="Z104" i="4"/>
  <c r="Z101" i="4"/>
  <c r="Z103" i="4"/>
  <c r="AA42" i="4"/>
  <c r="AB29" i="4"/>
  <c r="AA34" i="4"/>
  <c r="AA38" i="4"/>
  <c r="AA33" i="4"/>
  <c r="BB47" i="26" l="1"/>
  <c r="BB48" i="26"/>
  <c r="BB45" i="26"/>
  <c r="BC29" i="26"/>
  <c r="BB42" i="26"/>
  <c r="BB31" i="26"/>
  <c r="BB38" i="26"/>
  <c r="BB34" i="26"/>
  <c r="BB40" i="26"/>
  <c r="BB33" i="26"/>
  <c r="AZ106" i="26"/>
  <c r="AZ103" i="26"/>
  <c r="BA99" i="26"/>
  <c r="AZ104" i="26"/>
  <c r="AZ101" i="26"/>
  <c r="AZ87" i="26"/>
  <c r="AZ83" i="26"/>
  <c r="AZ85" i="26"/>
  <c r="BA81" i="26"/>
  <c r="AZ63" i="26"/>
  <c r="AZ61" i="26"/>
  <c r="AZ59" i="26"/>
  <c r="BA57" i="26"/>
  <c r="AZ65" i="26"/>
  <c r="AZ62" i="26"/>
  <c r="AA59" i="4"/>
  <c r="AB59" i="4"/>
  <c r="AA31" i="4"/>
  <c r="AA40" i="4" s="1"/>
  <c r="AA45" i="4" s="1"/>
  <c r="AA47" i="4" s="1"/>
  <c r="AA48" i="4" s="1"/>
  <c r="AA87" i="4"/>
  <c r="AB81" i="4"/>
  <c r="AA85" i="4"/>
  <c r="AA83" i="4" s="1"/>
  <c r="AB65" i="4"/>
  <c r="AC57" i="4"/>
  <c r="AC62" i="4" s="1"/>
  <c r="AB61" i="4"/>
  <c r="AB63" i="4"/>
  <c r="AA106" i="4"/>
  <c r="AA104" i="4"/>
  <c r="AA101" i="4"/>
  <c r="AA103" i="4"/>
  <c r="AB99" i="4"/>
  <c r="AB42" i="4"/>
  <c r="AB34" i="4"/>
  <c r="AB38" i="4"/>
  <c r="AC29" i="4"/>
  <c r="AB33" i="4"/>
  <c r="BC42" i="26" l="1"/>
  <c r="BC45" i="26"/>
  <c r="BC38" i="26"/>
  <c r="BC34" i="26"/>
  <c r="BC47" i="26"/>
  <c r="BC31" i="26"/>
  <c r="BC48" i="26"/>
  <c r="BC40" i="26"/>
  <c r="BC33" i="26"/>
  <c r="BD29" i="26"/>
  <c r="BA87" i="26"/>
  <c r="BA83" i="26"/>
  <c r="BB81" i="26"/>
  <c r="BA85" i="26"/>
  <c r="BA106" i="26"/>
  <c r="BA103" i="26"/>
  <c r="BB99" i="26"/>
  <c r="BA104" i="26"/>
  <c r="BA101" i="26"/>
  <c r="BA63" i="26"/>
  <c r="BA61" i="26"/>
  <c r="BB57" i="26"/>
  <c r="BA65" i="26"/>
  <c r="BA62" i="26"/>
  <c r="BA59" i="26"/>
  <c r="AC59" i="4"/>
  <c r="AB31" i="4"/>
  <c r="AB40" i="4" s="1"/>
  <c r="AB45" i="4" s="1"/>
  <c r="AB47" i="4" s="1"/>
  <c r="AB48" i="4" s="1"/>
  <c r="AB85" i="4"/>
  <c r="AB83" i="4" s="1"/>
  <c r="AB87" i="4"/>
  <c r="AC81" i="4"/>
  <c r="AD57" i="4"/>
  <c r="AD62" i="4" s="1"/>
  <c r="AC61" i="4"/>
  <c r="AC63" i="4"/>
  <c r="AC65" i="4"/>
  <c r="AB106" i="4"/>
  <c r="AB104" i="4"/>
  <c r="AB101" i="4"/>
  <c r="AB103" i="4"/>
  <c r="AC99" i="4"/>
  <c r="AC42" i="4"/>
  <c r="AC38" i="4"/>
  <c r="AC33" i="4"/>
  <c r="AD29" i="4"/>
  <c r="AC34" i="4"/>
  <c r="BD48" i="26" l="1"/>
  <c r="BD34" i="26"/>
  <c r="BD42" i="26"/>
  <c r="BD45" i="26"/>
  <c r="BD38" i="26"/>
  <c r="BD47" i="26"/>
  <c r="BD31" i="26"/>
  <c r="BD40" i="26"/>
  <c r="BD33" i="26"/>
  <c r="BE29" i="26"/>
  <c r="BC57" i="26"/>
  <c r="BB65" i="26"/>
  <c r="BB62" i="26"/>
  <c r="BB59" i="26"/>
  <c r="BB63" i="26"/>
  <c r="BB61" i="26"/>
  <c r="BB87" i="26"/>
  <c r="BB83" i="26"/>
  <c r="BB85" i="26"/>
  <c r="BC81" i="26"/>
  <c r="BB106" i="26"/>
  <c r="BB103" i="26"/>
  <c r="BC99" i="26"/>
  <c r="BB104" i="26"/>
  <c r="BB101" i="26"/>
  <c r="AD59" i="4"/>
  <c r="AC85" i="4"/>
  <c r="AC83" i="4" s="1"/>
  <c r="AD81" i="4"/>
  <c r="AC87" i="4"/>
  <c r="AD61" i="4"/>
  <c r="AD63" i="4"/>
  <c r="AD65" i="4"/>
  <c r="AE57" i="4"/>
  <c r="AE62" i="4" s="1"/>
  <c r="AC31" i="4"/>
  <c r="AC40" i="4" s="1"/>
  <c r="AC45" i="4" s="1"/>
  <c r="AC47" i="4" s="1"/>
  <c r="AC48" i="4" s="1"/>
  <c r="AC103" i="4"/>
  <c r="AD99" i="4"/>
  <c r="AC106" i="4"/>
  <c r="AC104" i="4"/>
  <c r="AC101" i="4"/>
  <c r="AD42" i="4"/>
  <c r="AD38" i="4"/>
  <c r="AD33" i="4"/>
  <c r="AE29" i="4"/>
  <c r="AD34" i="4"/>
  <c r="BE47" i="26" l="1"/>
  <c r="BE48" i="26"/>
  <c r="BE45" i="26"/>
  <c r="BE42" i="26"/>
  <c r="BE31" i="26"/>
  <c r="BE38" i="26"/>
  <c r="BE34" i="26"/>
  <c r="BE40" i="26"/>
  <c r="BE33" i="26"/>
  <c r="BF29" i="26"/>
  <c r="BC83" i="26"/>
  <c r="BC85" i="26"/>
  <c r="BD81" i="26"/>
  <c r="BC87" i="26"/>
  <c r="BC106" i="26"/>
  <c r="BC103" i="26"/>
  <c r="BD99" i="26"/>
  <c r="BC104" i="26"/>
  <c r="BC101" i="26"/>
  <c r="BC65" i="26"/>
  <c r="BC62" i="26"/>
  <c r="BC59" i="26"/>
  <c r="BD57" i="26"/>
  <c r="BC63" i="26"/>
  <c r="BC61" i="26"/>
  <c r="AE59" i="4"/>
  <c r="AD31" i="4"/>
  <c r="AD40" i="4" s="1"/>
  <c r="AD45" i="4" s="1"/>
  <c r="AD47" i="4" s="1"/>
  <c r="AD48" i="4" s="1"/>
  <c r="AD87" i="4"/>
  <c r="AD85" i="4"/>
  <c r="AD83" i="4" s="1"/>
  <c r="AE81" i="4"/>
  <c r="AE61" i="4"/>
  <c r="AE63" i="4"/>
  <c r="AE65" i="4"/>
  <c r="AF57" i="4"/>
  <c r="AF62" i="4" s="1"/>
  <c r="AD103" i="4"/>
  <c r="AE99" i="4"/>
  <c r="AD106" i="4"/>
  <c r="AD104" i="4"/>
  <c r="AD101" i="4"/>
  <c r="AE42" i="4"/>
  <c r="AF29" i="4"/>
  <c r="AE34" i="4"/>
  <c r="AE33" i="4"/>
  <c r="AE38" i="4"/>
  <c r="BF48" i="26" l="1"/>
  <c r="BF47" i="26"/>
  <c r="BF42" i="26"/>
  <c r="BF38" i="26"/>
  <c r="BF34" i="26"/>
  <c r="BF45" i="26"/>
  <c r="BF31" i="26"/>
  <c r="BF40" i="26"/>
  <c r="BF33" i="26"/>
  <c r="BG29" i="26"/>
  <c r="BE99" i="26"/>
  <c r="BD104" i="26"/>
  <c r="BD101" i="26"/>
  <c r="BD106" i="26"/>
  <c r="BD103" i="26"/>
  <c r="BD85" i="26"/>
  <c r="BE81" i="26"/>
  <c r="BD83" i="26"/>
  <c r="BD87" i="26"/>
  <c r="BD65" i="26"/>
  <c r="BD62" i="26"/>
  <c r="BD59" i="26"/>
  <c r="BE57" i="26"/>
  <c r="BD63" i="26"/>
  <c r="BD61" i="26"/>
  <c r="AF59" i="4"/>
  <c r="AE31" i="4"/>
  <c r="AE40" i="4" s="1"/>
  <c r="AE87" i="4"/>
  <c r="AE85" i="4"/>
  <c r="AE83" i="4" s="1"/>
  <c r="AF81" i="4"/>
  <c r="AF61" i="4"/>
  <c r="AF63" i="4"/>
  <c r="AF65" i="4"/>
  <c r="AG57" i="4"/>
  <c r="AG62" i="4" s="1"/>
  <c r="AE106" i="4"/>
  <c r="AE104" i="4"/>
  <c r="AE101" i="4"/>
  <c r="AE103" i="4"/>
  <c r="AF99" i="4"/>
  <c r="AF42" i="4"/>
  <c r="AF34" i="4"/>
  <c r="AF33" i="4"/>
  <c r="AG29" i="4"/>
  <c r="AF38" i="4"/>
  <c r="BE85" i="26" l="1"/>
  <c r="BF81" i="26"/>
  <c r="BE83" i="26"/>
  <c r="BE87" i="26"/>
  <c r="BG48" i="26"/>
  <c r="BG45" i="26"/>
  <c r="BG38" i="26"/>
  <c r="BG34" i="26"/>
  <c r="BG47" i="26"/>
  <c r="BG31" i="26"/>
  <c r="BG40" i="26"/>
  <c r="BG33" i="26"/>
  <c r="BH29" i="26"/>
  <c r="BG42" i="26"/>
  <c r="BE65" i="26"/>
  <c r="BE59" i="26"/>
  <c r="BE63" i="26"/>
  <c r="BE61" i="26"/>
  <c r="BE62" i="26"/>
  <c r="BF57" i="26"/>
  <c r="BE104" i="26"/>
  <c r="BE101" i="26"/>
  <c r="BE106" i="26"/>
  <c r="BF99" i="26"/>
  <c r="BE103" i="26"/>
  <c r="AG59" i="4"/>
  <c r="AF85" i="4"/>
  <c r="AF83" i="4" s="1"/>
  <c r="AG81" i="4"/>
  <c r="AF87" i="4"/>
  <c r="AG63" i="4"/>
  <c r="AG65" i="4"/>
  <c r="AH57" i="4"/>
  <c r="AH62" i="4" s="1"/>
  <c r="AG61" i="4"/>
  <c r="AF31" i="4"/>
  <c r="AF40" i="4" s="1"/>
  <c r="AF45" i="4" s="1"/>
  <c r="AF47" i="4" s="1"/>
  <c r="AF48" i="4" s="1"/>
  <c r="AF106" i="4"/>
  <c r="AF101" i="4"/>
  <c r="AF103" i="4"/>
  <c r="AG99" i="4"/>
  <c r="AF104" i="4"/>
  <c r="AG42" i="4"/>
  <c r="AG47" i="4"/>
  <c r="AG45" i="4"/>
  <c r="AG48" i="4"/>
  <c r="AG40" i="4"/>
  <c r="AG31" i="4"/>
  <c r="AG33" i="4"/>
  <c r="AG34" i="4"/>
  <c r="AG38" i="4"/>
  <c r="AH29" i="4"/>
  <c r="AE45" i="4"/>
  <c r="AE47" i="4" s="1"/>
  <c r="AE48" i="4" s="1"/>
  <c r="BF65" i="26" l="1"/>
  <c r="BF62" i="26"/>
  <c r="BG57" i="26"/>
  <c r="BF59" i="26"/>
  <c r="BF63" i="26"/>
  <c r="BF61" i="26"/>
  <c r="BH45" i="26"/>
  <c r="BH31" i="26"/>
  <c r="BH40" i="26"/>
  <c r="BH47" i="26"/>
  <c r="BH48" i="26"/>
  <c r="BH33" i="26"/>
  <c r="BI29" i="26"/>
  <c r="BH38" i="26"/>
  <c r="BH42" i="26"/>
  <c r="BH34" i="26"/>
  <c r="BF104" i="26"/>
  <c r="BF101" i="26"/>
  <c r="BF106" i="26"/>
  <c r="BF103" i="26"/>
  <c r="BG99" i="26"/>
  <c r="BF85" i="26"/>
  <c r="BG81" i="26"/>
  <c r="BF87" i="26"/>
  <c r="BF83" i="26"/>
  <c r="AH59" i="4"/>
  <c r="AG85" i="4"/>
  <c r="AH81" i="4"/>
  <c r="AG83" i="4"/>
  <c r="AG87" i="4"/>
  <c r="AH63" i="4"/>
  <c r="AH65" i="4"/>
  <c r="AI57" i="4"/>
  <c r="AI62" i="4" s="1"/>
  <c r="AH61" i="4"/>
  <c r="AG103" i="4"/>
  <c r="AH99" i="4"/>
  <c r="AG106" i="4"/>
  <c r="AG104" i="4"/>
  <c r="AG101" i="4"/>
  <c r="AH47" i="4"/>
  <c r="AH45" i="4"/>
  <c r="AH48" i="4"/>
  <c r="AH40" i="4"/>
  <c r="AH42" i="4"/>
  <c r="AH33" i="4"/>
  <c r="AH38" i="4"/>
  <c r="AI29" i="4"/>
  <c r="AH34" i="4"/>
  <c r="AH31" i="4"/>
  <c r="BG104" i="26" l="1"/>
  <c r="BG101" i="26"/>
  <c r="BG106" i="26"/>
  <c r="BG103" i="26"/>
  <c r="BH99" i="26"/>
  <c r="BI48" i="26"/>
  <c r="BI45" i="26"/>
  <c r="BI47" i="26"/>
  <c r="BI40" i="26"/>
  <c r="BI33" i="26"/>
  <c r="BJ29" i="26"/>
  <c r="BI42" i="26"/>
  <c r="BI38" i="26"/>
  <c r="BI34" i="26"/>
  <c r="BI31" i="26"/>
  <c r="BG65" i="26"/>
  <c r="BG62" i="26"/>
  <c r="BG59" i="26"/>
  <c r="BG63" i="26"/>
  <c r="BG61" i="26"/>
  <c r="BH57" i="26"/>
  <c r="BG85" i="26"/>
  <c r="BH81" i="26"/>
  <c r="BG83" i="26"/>
  <c r="BG87" i="26"/>
  <c r="AI59" i="4"/>
  <c r="AI81" i="4"/>
  <c r="AH87" i="4"/>
  <c r="AH85" i="4"/>
  <c r="AH83" i="4"/>
  <c r="AI65" i="4"/>
  <c r="AJ57" i="4"/>
  <c r="AJ62" i="4" s="1"/>
  <c r="AI61" i="4"/>
  <c r="AI63" i="4"/>
  <c r="AI99" i="4"/>
  <c r="AH106" i="4"/>
  <c r="AH104" i="4"/>
  <c r="AH101" i="4"/>
  <c r="AH103" i="4"/>
  <c r="AI48" i="4"/>
  <c r="AI40" i="4"/>
  <c r="AI42" i="4"/>
  <c r="AI47" i="4"/>
  <c r="AI45" i="4"/>
  <c r="AJ29" i="4"/>
  <c r="AI38" i="4"/>
  <c r="AI34" i="4"/>
  <c r="AI31" i="4"/>
  <c r="AI33" i="4"/>
  <c r="BH104" i="26" l="1"/>
  <c r="BH101" i="26"/>
  <c r="BH106" i="26"/>
  <c r="BH103" i="26"/>
  <c r="BI99" i="26"/>
  <c r="BH59" i="26"/>
  <c r="BH63" i="26"/>
  <c r="BH61" i="26"/>
  <c r="BI57" i="26"/>
  <c r="BH65" i="26"/>
  <c r="BH62" i="26"/>
  <c r="BH85" i="26"/>
  <c r="BI81" i="26"/>
  <c r="BH87" i="26"/>
  <c r="BH83" i="26"/>
  <c r="BJ48" i="26"/>
  <c r="BJ45" i="26"/>
  <c r="BJ47" i="26"/>
  <c r="BJ40" i="26"/>
  <c r="BJ33" i="26"/>
  <c r="BK29" i="26"/>
  <c r="BJ42" i="26"/>
  <c r="BJ38" i="26"/>
  <c r="BJ34" i="26"/>
  <c r="BJ31" i="26"/>
  <c r="AJ59" i="4"/>
  <c r="AI87" i="4"/>
  <c r="AI83" i="4"/>
  <c r="AI85" i="4"/>
  <c r="AJ81" i="4"/>
  <c r="AJ65" i="4"/>
  <c r="AK57" i="4"/>
  <c r="AK62" i="4" s="1"/>
  <c r="AJ61" i="4"/>
  <c r="AJ63" i="4"/>
  <c r="AI106" i="4"/>
  <c r="AI104" i="4"/>
  <c r="AI101" i="4"/>
  <c r="AI103" i="4"/>
  <c r="AJ99" i="4"/>
  <c r="AJ42" i="4"/>
  <c r="AJ47" i="4"/>
  <c r="AJ45" i="4"/>
  <c r="AJ48" i="4"/>
  <c r="AJ40" i="4"/>
  <c r="AJ38" i="4"/>
  <c r="AJ34" i="4"/>
  <c r="AJ31" i="4"/>
  <c r="AK29" i="4"/>
  <c r="AJ33" i="4"/>
  <c r="BK47" i="26" l="1"/>
  <c r="BK48" i="26"/>
  <c r="BK40" i="26"/>
  <c r="BK45" i="26"/>
  <c r="BK33" i="26"/>
  <c r="BL29" i="26"/>
  <c r="BK42" i="26"/>
  <c r="BK31" i="26"/>
  <c r="BK38" i="26"/>
  <c r="BK34" i="26"/>
  <c r="BI104" i="26"/>
  <c r="BI101" i="26"/>
  <c r="BI106" i="26"/>
  <c r="BI103" i="26"/>
  <c r="BJ99" i="26"/>
  <c r="BI63" i="26"/>
  <c r="BI61" i="26"/>
  <c r="BJ57" i="26"/>
  <c r="BI59" i="26"/>
  <c r="BI62" i="26"/>
  <c r="BI65" i="26"/>
  <c r="BJ81" i="26"/>
  <c r="BI87" i="26"/>
  <c r="BI83" i="26"/>
  <c r="BI85" i="26"/>
  <c r="AK59" i="4"/>
  <c r="AJ83" i="4"/>
  <c r="AJ85" i="4"/>
  <c r="AJ87" i="4"/>
  <c r="AK81" i="4"/>
  <c r="AL57" i="4"/>
  <c r="AL62" i="4" s="1"/>
  <c r="AK61" i="4"/>
  <c r="AK63" i="4"/>
  <c r="AK65" i="4"/>
  <c r="AJ106" i="4"/>
  <c r="AJ101" i="4"/>
  <c r="AJ103" i="4"/>
  <c r="AK99" i="4"/>
  <c r="AJ104" i="4"/>
  <c r="AK42" i="4"/>
  <c r="AK47" i="4"/>
  <c r="AK45" i="4"/>
  <c r="AK48" i="4"/>
  <c r="AK40" i="4"/>
  <c r="AK31" i="4"/>
  <c r="AK33" i="4"/>
  <c r="AL29" i="4"/>
  <c r="AK34" i="4"/>
  <c r="AK38" i="4"/>
  <c r="BJ101" i="26" l="1"/>
  <c r="BJ106" i="26"/>
  <c r="BJ103" i="26"/>
  <c r="BK99" i="26"/>
  <c r="BJ104" i="26"/>
  <c r="BJ63" i="26"/>
  <c r="BJ61" i="26"/>
  <c r="BK57" i="26"/>
  <c r="BJ62" i="26"/>
  <c r="BJ65" i="26"/>
  <c r="BJ59" i="26"/>
  <c r="BL47" i="26"/>
  <c r="BL45" i="26"/>
  <c r="BL33" i="26"/>
  <c r="BM29" i="26"/>
  <c r="BL48" i="26"/>
  <c r="BL42" i="26"/>
  <c r="BL38" i="26"/>
  <c r="BL34" i="26"/>
  <c r="BL31" i="26"/>
  <c r="BL40" i="26"/>
  <c r="BJ87" i="26"/>
  <c r="BJ83" i="26"/>
  <c r="BK81" i="26"/>
  <c r="BJ85" i="26"/>
  <c r="AL59" i="4"/>
  <c r="AK85" i="4"/>
  <c r="AL81" i="4"/>
  <c r="AK87" i="4"/>
  <c r="AK83" i="4"/>
  <c r="AL61" i="4"/>
  <c r="AL63" i="4"/>
  <c r="AL65" i="4"/>
  <c r="AM57" i="4"/>
  <c r="AM62" i="4" s="1"/>
  <c r="AK103" i="4"/>
  <c r="AL99" i="4"/>
  <c r="AK106" i="4"/>
  <c r="AK104" i="4"/>
  <c r="AK101" i="4"/>
  <c r="AL47" i="4"/>
  <c r="AL45" i="4"/>
  <c r="AL48" i="4"/>
  <c r="AL40" i="4"/>
  <c r="AL42" i="4"/>
  <c r="AL33" i="4"/>
  <c r="AM29" i="4"/>
  <c r="AL38" i="4"/>
  <c r="AL31" i="4"/>
  <c r="AL34" i="4"/>
  <c r="BL57" i="26" l="1"/>
  <c r="BK65" i="26"/>
  <c r="BK62" i="26"/>
  <c r="BK59" i="26"/>
  <c r="BK63" i="26"/>
  <c r="BK61" i="26"/>
  <c r="BM45" i="26"/>
  <c r="BM47" i="26"/>
  <c r="BM33" i="26"/>
  <c r="BN29" i="26"/>
  <c r="BM48" i="26"/>
  <c r="BM42" i="26"/>
  <c r="BM34" i="26"/>
  <c r="BM38" i="26"/>
  <c r="BM31" i="26"/>
  <c r="BM40" i="26"/>
  <c r="BK106" i="26"/>
  <c r="BK103" i="26"/>
  <c r="BL99" i="26"/>
  <c r="BK101" i="26"/>
  <c r="BK104" i="26"/>
  <c r="BK87" i="26"/>
  <c r="BK83" i="26"/>
  <c r="BL81" i="26"/>
  <c r="BK85" i="26"/>
  <c r="AM59" i="4"/>
  <c r="AM81" i="4"/>
  <c r="AL87" i="4"/>
  <c r="AL83" i="4"/>
  <c r="AL85" i="4"/>
  <c r="AM61" i="4"/>
  <c r="AM63" i="4"/>
  <c r="AM65" i="4"/>
  <c r="AN57" i="4"/>
  <c r="AN62" i="4" s="1"/>
  <c r="AM99" i="4"/>
  <c r="AL106" i="4"/>
  <c r="AL104" i="4"/>
  <c r="AL101" i="4"/>
  <c r="AL103" i="4"/>
  <c r="AM48" i="4"/>
  <c r="AM40" i="4"/>
  <c r="AM42" i="4"/>
  <c r="AM47" i="4"/>
  <c r="AM45" i="4"/>
  <c r="AN29" i="4"/>
  <c r="AM38" i="4"/>
  <c r="AM34" i="4"/>
  <c r="AM31" i="4"/>
  <c r="AM33" i="4"/>
  <c r="BN47" i="26" l="1"/>
  <c r="BN48" i="26"/>
  <c r="G45" i="26" s="1"/>
  <c r="G20" i="26" s="1"/>
  <c r="BN45" i="26"/>
  <c r="BN42" i="26"/>
  <c r="BN38" i="26"/>
  <c r="BN34" i="26"/>
  <c r="BN31" i="26"/>
  <c r="G46" i="26" s="1"/>
  <c r="G15" i="26" s="1"/>
  <c r="BN40" i="26"/>
  <c r="BN33" i="26"/>
  <c r="BL106" i="26"/>
  <c r="BL103" i="26"/>
  <c r="BM99" i="26"/>
  <c r="BL104" i="26"/>
  <c r="BL101" i="26"/>
  <c r="BL87" i="26"/>
  <c r="BL83" i="26"/>
  <c r="BL85" i="26"/>
  <c r="BM81" i="26"/>
  <c r="BL63" i="26"/>
  <c r="BL61" i="26"/>
  <c r="BL59" i="26"/>
  <c r="BL62" i="26"/>
  <c r="BL65" i="26"/>
  <c r="BM57" i="26"/>
  <c r="AN59" i="4"/>
  <c r="AM87" i="4"/>
  <c r="AM83" i="4"/>
  <c r="AM85" i="4"/>
  <c r="AN81" i="4"/>
  <c r="AN61" i="4"/>
  <c r="AN63" i="4"/>
  <c r="AN65" i="4"/>
  <c r="AO57" i="4"/>
  <c r="AO62" i="4" s="1"/>
  <c r="AM106" i="4"/>
  <c r="AM104" i="4"/>
  <c r="AM101" i="4"/>
  <c r="AM103" i="4"/>
  <c r="AN99" i="4"/>
  <c r="AN42" i="4"/>
  <c r="AN47" i="4"/>
  <c r="AN45" i="4"/>
  <c r="AN48" i="4"/>
  <c r="AN40" i="4"/>
  <c r="AN38" i="4"/>
  <c r="AN34" i="4"/>
  <c r="AN31" i="4"/>
  <c r="AN33" i="4"/>
  <c r="AO29" i="4"/>
  <c r="BM87" i="26" l="1"/>
  <c r="BM83" i="26"/>
  <c r="BN81" i="26"/>
  <c r="BM85" i="26"/>
  <c r="BM63" i="26"/>
  <c r="BM61" i="26"/>
  <c r="BN57" i="26"/>
  <c r="BM65" i="26"/>
  <c r="BM62" i="26"/>
  <c r="BM59" i="26"/>
  <c r="BM106" i="26"/>
  <c r="BM103" i="26"/>
  <c r="BN99" i="26"/>
  <c r="BM104" i="26"/>
  <c r="BM101" i="26"/>
  <c r="AO59" i="4"/>
  <c r="AN83" i="4"/>
  <c r="AO81" i="4"/>
  <c r="AN85" i="4"/>
  <c r="AN87" i="4"/>
  <c r="AO63" i="4"/>
  <c r="AO65" i="4"/>
  <c r="AP57" i="4"/>
  <c r="AP62" i="4" s="1"/>
  <c r="AO61" i="4"/>
  <c r="AN106" i="4"/>
  <c r="AN104" i="4"/>
  <c r="AN101" i="4"/>
  <c r="AN103" i="4"/>
  <c r="AO99" i="4"/>
  <c r="AO42" i="4"/>
  <c r="AO47" i="4"/>
  <c r="AO45" i="4"/>
  <c r="AO48" i="4"/>
  <c r="AO40" i="4"/>
  <c r="AO31" i="4"/>
  <c r="AO33" i="4"/>
  <c r="AO34" i="4"/>
  <c r="AO38" i="4"/>
  <c r="AP29" i="4"/>
  <c r="BN87" i="26" l="1"/>
  <c r="BN83" i="26"/>
  <c r="G92" i="26" s="1"/>
  <c r="G17" i="26" s="1"/>
  <c r="BN85" i="26"/>
  <c r="BN65" i="26"/>
  <c r="BN62" i="26"/>
  <c r="BN59" i="26"/>
  <c r="G74" i="26" s="1"/>
  <c r="G16" i="26" s="1"/>
  <c r="BN63" i="26"/>
  <c r="BN61" i="26"/>
  <c r="BN106" i="26"/>
  <c r="BN103" i="26"/>
  <c r="BN104" i="26"/>
  <c r="BN101" i="26"/>
  <c r="G111" i="26" s="1"/>
  <c r="G18" i="26" s="1"/>
  <c r="AP59" i="4"/>
  <c r="AO85" i="4"/>
  <c r="AP81" i="4"/>
  <c r="AO87" i="4"/>
  <c r="AO83" i="4"/>
  <c r="AP63" i="4"/>
  <c r="AP65" i="4"/>
  <c r="AQ57" i="4"/>
  <c r="AQ62" i="4" s="1"/>
  <c r="AP61" i="4"/>
  <c r="AO103" i="4"/>
  <c r="AP99" i="4"/>
  <c r="AO106" i="4"/>
  <c r="AO104" i="4"/>
  <c r="AO101" i="4"/>
  <c r="AP47" i="4"/>
  <c r="AP45" i="4"/>
  <c r="AP48" i="4"/>
  <c r="AP40" i="4"/>
  <c r="AP42" i="4"/>
  <c r="AP33" i="4"/>
  <c r="AP38" i="4"/>
  <c r="AQ29" i="4"/>
  <c r="AP34" i="4"/>
  <c r="AP31" i="4"/>
  <c r="G14" i="26" l="1"/>
  <c r="AQ59" i="4"/>
  <c r="AQ81" i="4"/>
  <c r="AP87" i="4"/>
  <c r="AP83" i="4"/>
  <c r="AP85" i="4"/>
  <c r="AQ65" i="4"/>
  <c r="AR57" i="4"/>
  <c r="AR62" i="4" s="1"/>
  <c r="AQ61" i="4"/>
  <c r="AQ63" i="4"/>
  <c r="AP103" i="4"/>
  <c r="AQ99" i="4"/>
  <c r="AP106" i="4"/>
  <c r="AP104" i="4"/>
  <c r="AP101" i="4"/>
  <c r="AQ48" i="4"/>
  <c r="AQ40" i="4"/>
  <c r="AQ42" i="4"/>
  <c r="AQ47" i="4"/>
  <c r="AQ45" i="4"/>
  <c r="AR29" i="4"/>
  <c r="AQ38" i="4"/>
  <c r="AQ34" i="4"/>
  <c r="AQ33" i="4"/>
  <c r="AQ31" i="4"/>
  <c r="AR59" i="4" l="1"/>
  <c r="AQ87" i="4"/>
  <c r="AQ83" i="4"/>
  <c r="AQ85" i="4"/>
  <c r="AR81" i="4"/>
  <c r="AR65" i="4"/>
  <c r="AS57" i="4"/>
  <c r="AS62" i="4" s="1"/>
  <c r="AR61" i="4"/>
  <c r="AR63" i="4"/>
  <c r="AQ106" i="4"/>
  <c r="AQ104" i="4"/>
  <c r="AQ101" i="4"/>
  <c r="AQ103" i="4"/>
  <c r="AR99" i="4"/>
  <c r="AR42" i="4"/>
  <c r="AR47" i="4"/>
  <c r="AR45" i="4"/>
  <c r="AR48" i="4"/>
  <c r="AR40" i="4"/>
  <c r="AR38" i="4"/>
  <c r="AR34" i="4"/>
  <c r="AR31" i="4"/>
  <c r="AS29" i="4"/>
  <c r="AR33" i="4"/>
  <c r="AS59" i="4" l="1"/>
  <c r="AR83" i="4"/>
  <c r="AR85" i="4"/>
  <c r="AS81" i="4"/>
  <c r="AR87" i="4"/>
  <c r="AT57" i="4"/>
  <c r="AT62" i="4" s="1"/>
  <c r="AS61" i="4"/>
  <c r="AS63" i="4"/>
  <c r="AS65" i="4"/>
  <c r="AR106" i="4"/>
  <c r="AR101" i="4"/>
  <c r="AR103" i="4"/>
  <c r="AS99" i="4"/>
  <c r="AR104" i="4"/>
  <c r="AS42" i="4"/>
  <c r="AS47" i="4"/>
  <c r="AS45" i="4"/>
  <c r="AS48" i="4"/>
  <c r="AS40" i="4"/>
  <c r="AS31" i="4"/>
  <c r="AS33" i="4"/>
  <c r="AS38" i="4"/>
  <c r="AT29" i="4"/>
  <c r="AS34" i="4"/>
  <c r="AT59" i="4" l="1"/>
  <c r="AS85" i="4"/>
  <c r="AT81" i="4"/>
  <c r="AS83" i="4"/>
  <c r="AS87" i="4"/>
  <c r="AT61" i="4"/>
  <c r="AT63" i="4"/>
  <c r="AT65" i="4"/>
  <c r="AU57" i="4"/>
  <c r="AU62" i="4" s="1"/>
  <c r="AS103" i="4"/>
  <c r="AT99" i="4"/>
  <c r="AS106" i="4"/>
  <c r="AS104" i="4"/>
  <c r="AS101" i="4"/>
  <c r="AT47" i="4"/>
  <c r="AT45" i="4"/>
  <c r="AT48" i="4"/>
  <c r="AT40" i="4"/>
  <c r="AT42" i="4"/>
  <c r="AT33" i="4"/>
  <c r="AU29" i="4"/>
  <c r="AT38" i="4"/>
  <c r="AT31" i="4"/>
  <c r="AT34" i="4"/>
  <c r="AU59" i="4" l="1"/>
  <c r="AU81" i="4"/>
  <c r="AT87" i="4"/>
  <c r="AT83" i="4"/>
  <c r="AT85" i="4"/>
  <c r="AU61" i="4"/>
  <c r="AU63" i="4"/>
  <c r="AU65" i="4"/>
  <c r="AV57" i="4"/>
  <c r="AV62" i="4" s="1"/>
  <c r="AU99" i="4"/>
  <c r="AT106" i="4"/>
  <c r="AT104" i="4"/>
  <c r="AT101" i="4"/>
  <c r="AT103" i="4"/>
  <c r="AU48" i="4"/>
  <c r="AU40" i="4"/>
  <c r="AU42" i="4"/>
  <c r="AU47" i="4"/>
  <c r="AU45" i="4"/>
  <c r="AV29" i="4"/>
  <c r="AU38" i="4"/>
  <c r="AU34" i="4"/>
  <c r="AU31" i="4"/>
  <c r="AU33" i="4"/>
  <c r="AV59" i="4" l="1"/>
  <c r="AU87" i="4"/>
  <c r="AU83" i="4"/>
  <c r="AU85" i="4"/>
  <c r="AV81" i="4"/>
  <c r="AV61" i="4"/>
  <c r="AV63" i="4"/>
  <c r="AV65" i="4"/>
  <c r="AW57" i="4"/>
  <c r="AW62" i="4" s="1"/>
  <c r="AU106" i="4"/>
  <c r="AU104" i="4"/>
  <c r="AU101" i="4"/>
  <c r="AU103" i="4"/>
  <c r="AV99" i="4"/>
  <c r="AV42" i="4"/>
  <c r="AV47" i="4"/>
  <c r="AV45" i="4"/>
  <c r="AV48" i="4"/>
  <c r="AV40" i="4"/>
  <c r="AV38" i="4"/>
  <c r="AV34" i="4"/>
  <c r="AV31" i="4"/>
  <c r="AV33" i="4"/>
  <c r="AW29" i="4"/>
  <c r="AW59" i="4" l="1"/>
  <c r="AV83" i="4"/>
  <c r="AV85" i="4"/>
  <c r="AW81" i="4"/>
  <c r="AV87" i="4"/>
  <c r="AW63" i="4"/>
  <c r="AW65" i="4"/>
  <c r="AX57" i="4"/>
  <c r="AX62" i="4" s="1"/>
  <c r="AW61" i="4"/>
  <c r="AV106" i="4"/>
  <c r="AV104" i="4"/>
  <c r="AV101" i="4"/>
  <c r="AV103" i="4"/>
  <c r="AW99" i="4"/>
  <c r="AW42" i="4"/>
  <c r="AW47" i="4"/>
  <c r="AW45" i="4"/>
  <c r="AW48" i="4"/>
  <c r="AW40" i="4"/>
  <c r="AW31" i="4"/>
  <c r="AW33" i="4"/>
  <c r="AW34" i="4"/>
  <c r="AX29" i="4"/>
  <c r="AW38" i="4"/>
  <c r="AX59" i="4" l="1"/>
  <c r="AW85" i="4"/>
  <c r="AX81" i="4"/>
  <c r="AW87" i="4"/>
  <c r="AW83" i="4"/>
  <c r="AX63" i="4"/>
  <c r="AX65" i="4"/>
  <c r="AY57" i="4"/>
  <c r="AY62" i="4" s="1"/>
  <c r="AX61" i="4"/>
  <c r="AW103" i="4"/>
  <c r="AX99" i="4"/>
  <c r="AW106" i="4"/>
  <c r="AW104" i="4"/>
  <c r="AW101" i="4"/>
  <c r="AX47" i="4"/>
  <c r="AX45" i="4"/>
  <c r="AX48" i="4"/>
  <c r="AX40" i="4"/>
  <c r="AX42" i="4"/>
  <c r="AX33" i="4"/>
  <c r="AX38" i="4"/>
  <c r="AY29" i="4"/>
  <c r="AX34" i="4"/>
  <c r="AX31" i="4"/>
  <c r="AY59" i="4" l="1"/>
  <c r="AY81" i="4"/>
  <c r="AX87" i="4"/>
  <c r="AX83" i="4"/>
  <c r="AX85" i="4"/>
  <c r="AY65" i="4"/>
  <c r="AZ57" i="4"/>
  <c r="AZ62" i="4" s="1"/>
  <c r="AY61" i="4"/>
  <c r="AY63" i="4"/>
  <c r="AY99" i="4"/>
  <c r="AX106" i="4"/>
  <c r="AX104" i="4"/>
  <c r="AX101" i="4"/>
  <c r="AX103" i="4"/>
  <c r="AY48" i="4"/>
  <c r="AY40" i="4"/>
  <c r="AY42" i="4"/>
  <c r="AY47" i="4"/>
  <c r="AY45" i="4"/>
  <c r="AZ29" i="4"/>
  <c r="AY38" i="4"/>
  <c r="AY34" i="4"/>
  <c r="AY33" i="4"/>
  <c r="AY31" i="4"/>
  <c r="AZ59" i="4" l="1"/>
  <c r="AY87" i="4"/>
  <c r="AY83" i="4"/>
  <c r="AY85" i="4"/>
  <c r="AZ81" i="4"/>
  <c r="AZ65" i="4"/>
  <c r="BA57" i="4"/>
  <c r="BA62" i="4" s="1"/>
  <c r="AZ61" i="4"/>
  <c r="AZ63" i="4"/>
  <c r="AY106" i="4"/>
  <c r="AY104" i="4"/>
  <c r="AY101" i="4"/>
  <c r="AY103" i="4"/>
  <c r="AZ99" i="4"/>
  <c r="AZ42" i="4"/>
  <c r="AZ47" i="4"/>
  <c r="AZ45" i="4"/>
  <c r="AZ48" i="4"/>
  <c r="AZ40" i="4"/>
  <c r="AZ38" i="4"/>
  <c r="AZ34" i="4"/>
  <c r="AZ31" i="4"/>
  <c r="BA29" i="4"/>
  <c r="AZ33" i="4"/>
  <c r="BA59" i="4" l="1"/>
  <c r="AZ83" i="4"/>
  <c r="AZ85" i="4"/>
  <c r="BA81" i="4"/>
  <c r="AZ87" i="4"/>
  <c r="BB57" i="4"/>
  <c r="BB62" i="4" s="1"/>
  <c r="BA61" i="4"/>
  <c r="BA63" i="4"/>
  <c r="BA65" i="4"/>
  <c r="AZ106" i="4"/>
  <c r="AZ101" i="4"/>
  <c r="AZ103" i="4"/>
  <c r="BA99" i="4"/>
  <c r="AZ104" i="4"/>
  <c r="BA42" i="4"/>
  <c r="BA47" i="4"/>
  <c r="BA45" i="4"/>
  <c r="BA48" i="4"/>
  <c r="BA40" i="4"/>
  <c r="BA31" i="4"/>
  <c r="BA33" i="4"/>
  <c r="BB29" i="4"/>
  <c r="BA34" i="4"/>
  <c r="BA38" i="4"/>
  <c r="BB59" i="4" l="1"/>
  <c r="BA85" i="4"/>
  <c r="BB81" i="4"/>
  <c r="BA87" i="4"/>
  <c r="BA83" i="4"/>
  <c r="BB61" i="4"/>
  <c r="BB63" i="4"/>
  <c r="BB65" i="4"/>
  <c r="BC57" i="4"/>
  <c r="BC62" i="4" s="1"/>
  <c r="BA103" i="4"/>
  <c r="BB99" i="4"/>
  <c r="BA106" i="4"/>
  <c r="BA104" i="4"/>
  <c r="BA101" i="4"/>
  <c r="BB47" i="4"/>
  <c r="BB45" i="4"/>
  <c r="BB48" i="4"/>
  <c r="BB40" i="4"/>
  <c r="BB42" i="4"/>
  <c r="BB38" i="4"/>
  <c r="BB33" i="4"/>
  <c r="BC29" i="4"/>
  <c r="BB31" i="4"/>
  <c r="BB34" i="4"/>
  <c r="BC59" i="4" l="1"/>
  <c r="BC81" i="4"/>
  <c r="BB87" i="4"/>
  <c r="BB83" i="4"/>
  <c r="BB85" i="4"/>
  <c r="BC61" i="4"/>
  <c r="BC63" i="4"/>
  <c r="BC65" i="4"/>
  <c r="BD57" i="4"/>
  <c r="BD62" i="4" s="1"/>
  <c r="BB103" i="4"/>
  <c r="BC99" i="4"/>
  <c r="BB106" i="4"/>
  <c r="BB104" i="4"/>
  <c r="BB101" i="4"/>
  <c r="BC48" i="4"/>
  <c r="BC40" i="4"/>
  <c r="BC42" i="4"/>
  <c r="BC47" i="4"/>
  <c r="BC45" i="4"/>
  <c r="BD29" i="4"/>
  <c r="BC38" i="4"/>
  <c r="BC34" i="4"/>
  <c r="BC31" i="4"/>
  <c r="BC33" i="4"/>
  <c r="BD59" i="4" l="1"/>
  <c r="BC87" i="4"/>
  <c r="BC83" i="4"/>
  <c r="BC85" i="4"/>
  <c r="BD81" i="4"/>
  <c r="BD61" i="4"/>
  <c r="BD63" i="4"/>
  <c r="BD65" i="4"/>
  <c r="BE57" i="4"/>
  <c r="BE62" i="4" s="1"/>
  <c r="BC106" i="4"/>
  <c r="BC104" i="4"/>
  <c r="BC101" i="4"/>
  <c r="BC103" i="4"/>
  <c r="BD99" i="4"/>
  <c r="BD42" i="4"/>
  <c r="BD47" i="4"/>
  <c r="BD45" i="4"/>
  <c r="BD48" i="4"/>
  <c r="BD40" i="4"/>
  <c r="BD38" i="4"/>
  <c r="BD34" i="4"/>
  <c r="BD31" i="4"/>
  <c r="BD33" i="4"/>
  <c r="BE29" i="4"/>
  <c r="BE59" i="4" l="1"/>
  <c r="BD83" i="4"/>
  <c r="BD85" i="4"/>
  <c r="BE81" i="4"/>
  <c r="BD87" i="4"/>
  <c r="BE63" i="4"/>
  <c r="BE65" i="4"/>
  <c r="BF57" i="4"/>
  <c r="BF62" i="4" s="1"/>
  <c r="BE61" i="4"/>
  <c r="BD106" i="4"/>
  <c r="BD101" i="4"/>
  <c r="BD103" i="4"/>
  <c r="BE99" i="4"/>
  <c r="BD104" i="4"/>
  <c r="BE42" i="4"/>
  <c r="BE47" i="4"/>
  <c r="BE45" i="4"/>
  <c r="BE48" i="4"/>
  <c r="BE40" i="4"/>
  <c r="BE31" i="4"/>
  <c r="BE33" i="4"/>
  <c r="BE38" i="4"/>
  <c r="BE34" i="4"/>
  <c r="BF29" i="4"/>
  <c r="BF59" i="4" l="1"/>
  <c r="BE85" i="4"/>
  <c r="BF81" i="4"/>
  <c r="BE87" i="4"/>
  <c r="BE83" i="4"/>
  <c r="BF63" i="4"/>
  <c r="BF65" i="4"/>
  <c r="BG57" i="4"/>
  <c r="BG62" i="4" s="1"/>
  <c r="BF61" i="4"/>
  <c r="BE103" i="4"/>
  <c r="BF99" i="4"/>
  <c r="BE106" i="4"/>
  <c r="BE104" i="4"/>
  <c r="BE101" i="4"/>
  <c r="BF47" i="4"/>
  <c r="BF45" i="4"/>
  <c r="BF48" i="4"/>
  <c r="BF40" i="4"/>
  <c r="BF42" i="4"/>
  <c r="BF33" i="4"/>
  <c r="BG29" i="4"/>
  <c r="BF38" i="4"/>
  <c r="BF34" i="4"/>
  <c r="BF31" i="4"/>
  <c r="BG59" i="4" l="1"/>
  <c r="BG81" i="4"/>
  <c r="BF87" i="4"/>
  <c r="BF83" i="4"/>
  <c r="BF85" i="4"/>
  <c r="BG65" i="4"/>
  <c r="BH57" i="4"/>
  <c r="BH62" i="4" s="1"/>
  <c r="BG61" i="4"/>
  <c r="BG63" i="4"/>
  <c r="BG99" i="4"/>
  <c r="BF106" i="4"/>
  <c r="BF104" i="4"/>
  <c r="BF101" i="4"/>
  <c r="BF103" i="4"/>
  <c r="BG48" i="4"/>
  <c r="BG40" i="4"/>
  <c r="BG42" i="4"/>
  <c r="BG38" i="4"/>
  <c r="BG47" i="4"/>
  <c r="BG45" i="4"/>
  <c r="BH29" i="4"/>
  <c r="BG34" i="4"/>
  <c r="BG31" i="4"/>
  <c r="BG33" i="4"/>
  <c r="BH59" i="4" l="1"/>
  <c r="BG87" i="4"/>
  <c r="BG83" i="4"/>
  <c r="BG85" i="4"/>
  <c r="BH81" i="4"/>
  <c r="BH65" i="4"/>
  <c r="BI57" i="4"/>
  <c r="BI62" i="4" s="1"/>
  <c r="BH61" i="4"/>
  <c r="BH63" i="4"/>
  <c r="BG106" i="4"/>
  <c r="BG104" i="4"/>
  <c r="BG101" i="4"/>
  <c r="BG103" i="4"/>
  <c r="BH99" i="4"/>
  <c r="BH42" i="4"/>
  <c r="BH38" i="4"/>
  <c r="BH47" i="4"/>
  <c r="BH45" i="4"/>
  <c r="BH48" i="4"/>
  <c r="BH40" i="4"/>
  <c r="BH34" i="4"/>
  <c r="BH31" i="4"/>
  <c r="BI29" i="4"/>
  <c r="BH33" i="4"/>
  <c r="BI59" i="4" l="1"/>
  <c r="BH83" i="4"/>
  <c r="BH85" i="4"/>
  <c r="BH87" i="4"/>
  <c r="BI81" i="4"/>
  <c r="BJ57" i="4"/>
  <c r="BJ62" i="4" s="1"/>
  <c r="BI61" i="4"/>
  <c r="BI63" i="4"/>
  <c r="BI65" i="4"/>
  <c r="BH106" i="4"/>
  <c r="BH101" i="4"/>
  <c r="BH103" i="4"/>
  <c r="BI99" i="4"/>
  <c r="BH104" i="4"/>
  <c r="BI42" i="4"/>
  <c r="BI47" i="4"/>
  <c r="BI45" i="4"/>
  <c r="BI48" i="4"/>
  <c r="BI40" i="4"/>
  <c r="BI31" i="4"/>
  <c r="BI38" i="4"/>
  <c r="BI33" i="4"/>
  <c r="BJ29" i="4"/>
  <c r="BI34" i="4"/>
  <c r="BJ59" i="4" l="1"/>
  <c r="BI85" i="4"/>
  <c r="BI83" i="4"/>
  <c r="BJ81" i="4"/>
  <c r="BI87" i="4"/>
  <c r="BJ61" i="4"/>
  <c r="BJ63" i="4"/>
  <c r="BJ65" i="4"/>
  <c r="BK57" i="4"/>
  <c r="BK62" i="4" s="1"/>
  <c r="BI103" i="4"/>
  <c r="BJ99" i="4"/>
  <c r="BI106" i="4"/>
  <c r="BI104" i="4"/>
  <c r="BI101" i="4"/>
  <c r="BJ47" i="4"/>
  <c r="BJ45" i="4"/>
  <c r="BJ48" i="4"/>
  <c r="BJ40" i="4"/>
  <c r="BJ42" i="4"/>
  <c r="BJ38" i="4"/>
  <c r="BJ33" i="4"/>
  <c r="BK29" i="4"/>
  <c r="BJ31" i="4"/>
  <c r="BJ34" i="4"/>
  <c r="BK59" i="4" l="1"/>
  <c r="BK81" i="4"/>
  <c r="BJ87" i="4"/>
  <c r="BJ83" i="4"/>
  <c r="BJ85" i="4"/>
  <c r="BK61" i="4"/>
  <c r="BK63" i="4"/>
  <c r="BK65" i="4"/>
  <c r="BL57" i="4"/>
  <c r="BL62" i="4" s="1"/>
  <c r="BK99" i="4"/>
  <c r="BJ106" i="4"/>
  <c r="BJ104" i="4"/>
  <c r="BJ101" i="4"/>
  <c r="BJ103" i="4"/>
  <c r="BK48" i="4"/>
  <c r="BK40" i="4"/>
  <c r="BK42" i="4"/>
  <c r="BK38" i="4"/>
  <c r="BK47" i="4"/>
  <c r="BK45" i="4"/>
  <c r="BL29" i="4"/>
  <c r="BK34" i="4"/>
  <c r="BK31" i="4"/>
  <c r="BK33" i="4"/>
  <c r="BL59" i="4" l="1"/>
  <c r="BK87" i="4"/>
  <c r="BK83" i="4"/>
  <c r="BK85" i="4"/>
  <c r="BL81" i="4"/>
  <c r="BL61" i="4"/>
  <c r="BL63" i="4"/>
  <c r="BL65" i="4"/>
  <c r="BM57" i="4"/>
  <c r="BM62" i="4" s="1"/>
  <c r="BK106" i="4"/>
  <c r="BK104" i="4"/>
  <c r="BK101" i="4"/>
  <c r="BK103" i="4"/>
  <c r="BL99" i="4"/>
  <c r="BL42" i="4"/>
  <c r="BL38" i="4"/>
  <c r="BL47" i="4"/>
  <c r="BL45" i="4"/>
  <c r="BL48" i="4"/>
  <c r="BL40" i="4"/>
  <c r="BL34" i="4"/>
  <c r="BL31" i="4"/>
  <c r="BL33" i="4"/>
  <c r="BM29" i="4"/>
  <c r="BM59" i="4" l="1"/>
  <c r="BL83" i="4"/>
  <c r="BL85" i="4"/>
  <c r="BM81" i="4"/>
  <c r="BL87" i="4"/>
  <c r="BM63" i="4"/>
  <c r="BM65" i="4"/>
  <c r="BN57" i="4"/>
  <c r="BN62" i="4" s="1"/>
  <c r="BM61" i="4"/>
  <c r="BL106" i="4"/>
  <c r="BL104" i="4"/>
  <c r="BL101" i="4"/>
  <c r="BL103" i="4"/>
  <c r="BM99" i="4"/>
  <c r="BM42" i="4"/>
  <c r="BM47" i="4"/>
  <c r="BM45" i="4"/>
  <c r="BM48" i="4"/>
  <c r="BM40" i="4"/>
  <c r="BM31" i="4"/>
  <c r="BM33" i="4"/>
  <c r="BM38" i="4"/>
  <c r="BM34" i="4"/>
  <c r="BN29" i="4"/>
  <c r="BN59" i="4" l="1"/>
  <c r="BM85" i="4"/>
  <c r="BN81" i="4"/>
  <c r="BM87" i="4"/>
  <c r="BM83" i="4"/>
  <c r="BN63" i="4"/>
  <c r="BN65" i="4"/>
  <c r="BN61" i="4"/>
  <c r="BM103" i="4"/>
  <c r="BN99" i="4"/>
  <c r="BM106" i="4"/>
  <c r="BM104" i="4"/>
  <c r="BM101" i="4"/>
  <c r="BN47" i="4"/>
  <c r="BN45" i="4"/>
  <c r="BN48" i="4"/>
  <c r="BN40" i="4"/>
  <c r="BN42" i="4"/>
  <c r="C19" i="21"/>
  <c r="BN33" i="4"/>
  <c r="BN38" i="4"/>
  <c r="BN34" i="4"/>
  <c r="BN31" i="4"/>
  <c r="G46" i="4" s="1"/>
  <c r="G15" i="4" s="1"/>
  <c r="G45" i="4" l="1"/>
  <c r="G20" i="4" s="1"/>
  <c r="G74" i="4"/>
  <c r="G16" i="4" s="1"/>
  <c r="BN87" i="4"/>
  <c r="BN83" i="4"/>
  <c r="G92" i="4" s="1"/>
  <c r="G17" i="4" s="1"/>
  <c r="BN85" i="4"/>
  <c r="BN103" i="4"/>
  <c r="BN106" i="4"/>
  <c r="BN104" i="4"/>
  <c r="BN101" i="4"/>
  <c r="G111" i="4" s="1"/>
  <c r="G18" i="4" s="1"/>
  <c r="G14" i="4" l="1"/>
</calcChain>
</file>

<file path=xl/comments1.xml><?xml version="1.0" encoding="utf-8"?>
<comments xmlns="http://schemas.openxmlformats.org/spreadsheetml/2006/main">
  <authors>
    <author>Suardiaz, Gonzalo</author>
    <author>Sara Pérez Díaz</author>
  </authors>
  <commentList>
    <comment ref="D68" authorId="0" shapeId="0">
      <text>
        <r>
          <rPr>
            <b/>
            <sz val="9"/>
            <color indexed="81"/>
            <rFont val="Tahoma"/>
            <family val="2"/>
          </rPr>
          <t>Las tres celdas deben sumar un 100%</t>
        </r>
      </text>
    </comment>
    <comment ref="E75" authorId="0" shapeId="0">
      <text>
        <r>
          <rPr>
            <b/>
            <sz val="9"/>
            <color indexed="81"/>
            <rFont val="Tahoma"/>
            <family val="2"/>
          </rPr>
          <t xml:space="preserve">La diferencia entre la solución de H2 y la convencional </t>
        </r>
        <r>
          <rPr>
            <sz val="9"/>
            <color indexed="81"/>
            <rFont val="Tahoma"/>
            <family val="2"/>
          </rPr>
          <t>(menos respetuosa para el medioambiente)</t>
        </r>
      </text>
    </comment>
    <comment ref="E79" authorId="1" shapeId="0">
      <text>
        <r>
          <rPr>
            <b/>
            <sz val="9"/>
            <color indexed="81"/>
            <rFont val="Tahoma"/>
            <charset val="1"/>
          </rPr>
          <t>Se debe tener en cuenta el límite de ayuda (cap) marcado en las bases y convocatoria</t>
        </r>
        <r>
          <rPr>
            <sz val="9"/>
            <color indexed="81"/>
            <rFont val="Tahoma"/>
            <charset val="1"/>
          </rPr>
          <t xml:space="preserve">
</t>
        </r>
      </text>
    </comment>
    <comment ref="E81" authorId="1" shapeId="0">
      <text>
        <r>
          <rPr>
            <b/>
            <sz val="9"/>
            <color indexed="81"/>
            <rFont val="Tahoma"/>
            <family val="2"/>
          </rPr>
          <t>Se debe tener en cuenta el límite de ayuda (cap) marcado
 en las bases y convocatoria</t>
        </r>
        <r>
          <rPr>
            <sz val="9"/>
            <color indexed="81"/>
            <rFont val="Tahoma"/>
            <charset val="1"/>
          </rPr>
          <t xml:space="preserve">
</t>
        </r>
      </text>
    </comment>
    <comment ref="E83" authorId="1" shapeId="0">
      <text>
        <r>
          <rPr>
            <b/>
            <sz val="9"/>
            <color indexed="81"/>
            <rFont val="Tahoma"/>
            <charset val="1"/>
          </rPr>
          <t xml:space="preserve">Podrá ser igual o inferior al sumatorio, siempre que se cumpla con los caps de la convocatoria. Así mismo, si se solicita, se puede añadir la ayuda adicional </t>
        </r>
        <r>
          <rPr>
            <sz val="9"/>
            <color indexed="81"/>
            <rFont val="Tahoma"/>
            <charset val="1"/>
          </rPr>
          <t xml:space="preserve">
</t>
        </r>
      </text>
    </comment>
  </commentList>
</comments>
</file>

<file path=xl/comments2.xml><?xml version="1.0" encoding="utf-8"?>
<comments xmlns="http://schemas.openxmlformats.org/spreadsheetml/2006/main">
  <authors>
    <author>Sara Pérez Díaz</author>
  </authors>
  <commentList>
    <comment ref="I65" authorId="0" shapeId="0">
      <text>
        <r>
          <rPr>
            <b/>
            <sz val="9"/>
            <color indexed="81"/>
            <rFont val="Tahoma"/>
            <family val="2"/>
          </rPr>
          <t xml:space="preserve">Se debe tener en cuenta el límite de ayuda (cap) marcado
 en las bases y convocatoria. Así como, en su caso, la ayuda adicional 
</t>
        </r>
        <r>
          <rPr>
            <sz val="9"/>
            <color indexed="81"/>
            <rFont val="Tahoma"/>
            <family val="2"/>
          </rPr>
          <t xml:space="preserve">
</t>
        </r>
      </text>
    </comment>
  </commentList>
</comments>
</file>

<file path=xl/comments3.xml><?xml version="1.0" encoding="utf-8"?>
<comments xmlns="http://schemas.openxmlformats.org/spreadsheetml/2006/main">
  <authors>
    <author>Suardiaz, Gonzalo</author>
  </authors>
  <commentList>
    <comment ref="G32" authorId="0" shapeId="0">
      <text>
        <r>
          <rPr>
            <b/>
            <sz val="9"/>
            <color indexed="81"/>
            <rFont val="Tahoma"/>
            <family val="2"/>
          </rPr>
          <t>Opex en % sobre el Capex invertido</t>
        </r>
      </text>
    </comment>
    <comment ref="G46" authorId="0" shapeId="0">
      <text>
        <r>
          <rPr>
            <b/>
            <sz val="9"/>
            <color indexed="81"/>
            <rFont val="Tahoma"/>
            <family val="2"/>
          </rPr>
          <t>Coste del electrolizador sin tener en cuenta los impuestos</t>
        </r>
      </text>
    </comment>
    <comment ref="G67" authorId="0" shapeId="0">
      <text>
        <r>
          <rPr>
            <b/>
            <sz val="9"/>
            <color indexed="81"/>
            <rFont val="Tahoma"/>
            <family val="2"/>
          </rPr>
          <t>Opex en % sobre el Capex invertido</t>
        </r>
      </text>
    </comment>
    <comment ref="G83" authorId="0" shapeId="0">
      <text>
        <r>
          <rPr>
            <b/>
            <sz val="9"/>
            <color indexed="81"/>
            <rFont val="Tahoma"/>
            <family val="2"/>
          </rPr>
          <t>Opex en % sobre el Capex invertido</t>
        </r>
      </text>
    </comment>
    <comment ref="G101" authorId="0" shapeId="0">
      <text>
        <r>
          <rPr>
            <b/>
            <sz val="9"/>
            <color indexed="81"/>
            <rFont val="Tahoma"/>
            <family val="2"/>
          </rPr>
          <t>Opex en % sobre el Capex invertido</t>
        </r>
      </text>
    </comment>
  </commentList>
</comments>
</file>

<file path=xl/comments4.xml><?xml version="1.0" encoding="utf-8"?>
<comments xmlns="http://schemas.openxmlformats.org/spreadsheetml/2006/main">
  <authors>
    <author>Suardiaz, Gonzalo</author>
  </authors>
  <commentList>
    <comment ref="G32" authorId="0" shapeId="0">
      <text>
        <r>
          <rPr>
            <b/>
            <sz val="9"/>
            <color indexed="81"/>
            <rFont val="Tahoma"/>
            <family val="2"/>
          </rPr>
          <t>Opex en % sobre el Capex invertido</t>
        </r>
      </text>
    </comment>
    <comment ref="G46" authorId="0" shapeId="0">
      <text>
        <r>
          <rPr>
            <b/>
            <sz val="9"/>
            <color indexed="81"/>
            <rFont val="Tahoma"/>
            <family val="2"/>
          </rPr>
          <t>Coste del electrolizador sin tener en cuenta los impuestos</t>
        </r>
      </text>
    </comment>
    <comment ref="G67" authorId="0" shapeId="0">
      <text>
        <r>
          <rPr>
            <b/>
            <sz val="9"/>
            <color indexed="81"/>
            <rFont val="Tahoma"/>
            <family val="2"/>
          </rPr>
          <t>Opex en % sobre el Capex invertido</t>
        </r>
      </text>
    </comment>
    <comment ref="G83" authorId="0" shapeId="0">
      <text>
        <r>
          <rPr>
            <b/>
            <sz val="9"/>
            <color indexed="81"/>
            <rFont val="Tahoma"/>
            <family val="2"/>
          </rPr>
          <t>Opex en % sobre el Capex invertido</t>
        </r>
      </text>
    </comment>
    <comment ref="G101" authorId="0" shapeId="0">
      <text>
        <r>
          <rPr>
            <b/>
            <sz val="9"/>
            <color indexed="81"/>
            <rFont val="Tahoma"/>
            <family val="2"/>
          </rPr>
          <t>Opex en % sobre el Capex invertido</t>
        </r>
      </text>
    </comment>
  </commentList>
</comments>
</file>

<file path=xl/comments5.xml><?xml version="1.0" encoding="utf-8"?>
<comments xmlns="http://schemas.openxmlformats.org/spreadsheetml/2006/main">
  <authors>
    <author>Suardiaz, Gonzalo</author>
  </authors>
  <commentList>
    <comment ref="B43" authorId="0" shapeId="0">
      <text>
        <r>
          <rPr>
            <b/>
            <sz val="9"/>
            <color indexed="81"/>
            <rFont val="Tahoma"/>
            <family val="2"/>
          </rPr>
          <t>Se utiliza como referencia la generación eléctrica a partir de generadores SMR</t>
        </r>
      </text>
    </comment>
    <comment ref="B77" authorId="0" shapeId="0">
      <text>
        <r>
          <rPr>
            <b/>
            <sz val="9"/>
            <color indexed="81"/>
            <rFont val="Tahoma"/>
            <family val="2"/>
          </rPr>
          <t>Se utiliza como referencia la generación eléctrica a partir de generadores diésel</t>
        </r>
      </text>
    </comment>
  </commentList>
</comments>
</file>

<file path=xl/sharedStrings.xml><?xml version="1.0" encoding="utf-8"?>
<sst xmlns="http://schemas.openxmlformats.org/spreadsheetml/2006/main" count="17403" uniqueCount="469">
  <si>
    <t>M€</t>
  </si>
  <si>
    <t>€</t>
  </si>
  <si>
    <t>Producción</t>
  </si>
  <si>
    <t>CAPEX</t>
  </si>
  <si>
    <t>PLAN DE FINANCIACIÓN DEL PROYECTO POR FASE Y ORIGEN DE LOS FONDOS</t>
  </si>
  <si>
    <t>FEDER</t>
  </si>
  <si>
    <t>PRESUPUESTO TOTAL DE PRODUCCIÓN Y DISTRIBUCIÓN DEL PROYECTO POR COSTE</t>
  </si>
  <si>
    <t>PRESUPUESTO TOTAL DE DEMANDA DEL PROYECTO POR COSTE</t>
  </si>
  <si>
    <t>Electrolizadores o equipos de producción</t>
  </si>
  <si>
    <t>Almacenamiento de H2</t>
  </si>
  <si>
    <t>Compresores</t>
  </si>
  <si>
    <t>Información de los costes (proveedores, características, etc)</t>
  </si>
  <si>
    <t>Subtotal</t>
  </si>
  <si>
    <r>
      <t xml:space="preserve">Coste total </t>
    </r>
    <r>
      <rPr>
        <sz val="11"/>
        <color theme="1"/>
        <rFont val="Calibri"/>
        <family val="2"/>
        <scheme val="minor"/>
      </rPr>
      <t>(€)</t>
    </r>
  </si>
  <si>
    <t>COSTES TOTALES DE PRODUCCIÓN Y DISTRIBUCIÓN DEL PROYECTO</t>
  </si>
  <si>
    <t>COSTES TOTALES DE DEMANDA DEL PROYECTO</t>
  </si>
  <si>
    <t>Costes de equipamiento (estacionario)</t>
  </si>
  <si>
    <t>Pila de combustible</t>
  </si>
  <si>
    <t>PLAN DE NEGOCIO DEL PROYECTO: FASES DE PRODUCCIÓN Y DISTRIBUCIÓN</t>
  </si>
  <si>
    <t>Coste total de suministro</t>
  </si>
  <si>
    <t>2. Desglose por fase de la cadena de valor</t>
  </si>
  <si>
    <t>TIR del proceso de producción</t>
  </si>
  <si>
    <t>Distribución - Camión</t>
  </si>
  <si>
    <t>Distribución - Hidroductos</t>
  </si>
  <si>
    <t>Distribución - Hidrogenera</t>
  </si>
  <si>
    <t>€/kg</t>
  </si>
  <si>
    <t>%</t>
  </si>
  <si>
    <t>1. Resultados del plan de negocio</t>
  </si>
  <si>
    <t>2.a Fase de producción</t>
  </si>
  <si>
    <t>2.b Fase de distribución</t>
  </si>
  <si>
    <t>HIPÓTESIS</t>
  </si>
  <si>
    <t>Horas de funcionamiento del electrolizador</t>
  </si>
  <si>
    <t>OPEX electrolizador</t>
  </si>
  <si>
    <t>Eficiencia</t>
  </si>
  <si>
    <t>Potencia del electrolizador</t>
  </si>
  <si>
    <t>Tasa de descuento</t>
  </si>
  <si>
    <t>Precio de venta del H2</t>
  </si>
  <si>
    <t>Coste electricidad (LCOE plantas o estimación)</t>
  </si>
  <si>
    <t>RESULTADOS</t>
  </si>
  <si>
    <t>horas</t>
  </si>
  <si>
    <t>años</t>
  </si>
  <si>
    <t>PROYECCIONES</t>
  </si>
  <si>
    <t>Año inicio</t>
  </si>
  <si>
    <t>Costes</t>
  </si>
  <si>
    <t>LCOH</t>
  </si>
  <si>
    <t>kg</t>
  </si>
  <si>
    <t>Ingresos de producción</t>
  </si>
  <si>
    <t>OPEX</t>
  </si>
  <si>
    <t>Electricidad</t>
  </si>
  <si>
    <t>Unidades</t>
  </si>
  <si>
    <t>Ingresos netos de explotación</t>
  </si>
  <si>
    <t>Amortización de inversiones</t>
  </si>
  <si>
    <t>Resultado antes de impuestos</t>
  </si>
  <si>
    <t>Impuestos</t>
  </si>
  <si>
    <t>Tasa impuestos</t>
  </si>
  <si>
    <t>€/MWh</t>
  </si>
  <si>
    <t>Tasa de conversión de volumen de H2</t>
  </si>
  <si>
    <t>CAPEX electrolizador (sistema completo)</t>
  </si>
  <si>
    <t>kg/kWh</t>
  </si>
  <si>
    <t>Flujos de caja</t>
  </si>
  <si>
    <t>Flujos de caja descontados</t>
  </si>
  <si>
    <t>Vida útil del equipo</t>
  </si>
  <si>
    <t>2.b.1 Camiones</t>
  </si>
  <si>
    <t>Número de camiones</t>
  </si>
  <si>
    <t>#</t>
  </si>
  <si>
    <t>Capacidad de los camiones</t>
  </si>
  <si>
    <t>Vida útil del camión</t>
  </si>
  <si>
    <t>Kms anuales</t>
  </si>
  <si>
    <t>km</t>
  </si>
  <si>
    <t>Consumo del camión</t>
  </si>
  <si>
    <t>l/100km</t>
  </si>
  <si>
    <t>Opex (seguros, mantenimiento, salarios)</t>
  </si>
  <si>
    <t>Coste del diésel</t>
  </si>
  <si>
    <t>Distancia de viaje medio</t>
  </si>
  <si>
    <t>Volumen de H2 transportado</t>
  </si>
  <si>
    <t>Combustible</t>
  </si>
  <si>
    <t>€/l</t>
  </si>
  <si>
    <t>Longitud de los hidroductos</t>
  </si>
  <si>
    <t>M€/km</t>
  </si>
  <si>
    <t>Vida útil del hidroducto</t>
  </si>
  <si>
    <t>Capex - Coste de los hidroductos</t>
  </si>
  <si>
    <t>Volumen H2 transportado anualmente</t>
  </si>
  <si>
    <t>GWh/año</t>
  </si>
  <si>
    <t>2.b.3 Hidrogeneras</t>
  </si>
  <si>
    <t>Capex - Coste de las hidrogeneras</t>
  </si>
  <si>
    <t>Capacidad media de las hidrogeneras</t>
  </si>
  <si>
    <t>Opex (mantenimiento y otros)</t>
  </si>
  <si>
    <t>Volumen de H2 dispensado</t>
  </si>
  <si>
    <t>Coste de distribución - Hidrogeneras</t>
  </si>
  <si>
    <t>Utilización media hidrogenera</t>
  </si>
  <si>
    <t>€/kg·día</t>
  </si>
  <si>
    <r>
      <t xml:space="preserve">Cantidad </t>
    </r>
    <r>
      <rPr>
        <sz val="11"/>
        <color theme="1"/>
        <rFont val="Calibri"/>
        <family val="2"/>
        <scheme val="minor"/>
      </rPr>
      <t>(#)</t>
    </r>
  </si>
  <si>
    <r>
      <t xml:space="preserve">Potencia Instalada </t>
    </r>
    <r>
      <rPr>
        <sz val="11"/>
        <color theme="1"/>
        <rFont val="Calibri"/>
        <family val="2"/>
        <scheme val="minor"/>
      </rPr>
      <t>(kW)</t>
    </r>
  </si>
  <si>
    <t>Información de los costes (características, formación, etc)</t>
  </si>
  <si>
    <t>COSTES TOTALES SUBVENCIONABLES PRODUCCIÓN Y DISTRIBUCIÓN</t>
  </si>
  <si>
    <t>INTENSIDAD DE AYUDA SOLICITADA PARA PROD. Y DIST.</t>
  </si>
  <si>
    <t>Inversión de referencia para una solución menos respetuosa con el medioambiente</t>
  </si>
  <si>
    <r>
      <t xml:space="preserve">Inversión de referencia para una solución menos respetuosa con el medioambiente </t>
    </r>
    <r>
      <rPr>
        <sz val="11"/>
        <color theme="1"/>
        <rFont val="Calibri"/>
        <family val="2"/>
        <scheme val="minor"/>
      </rPr>
      <t>(€)</t>
    </r>
  </si>
  <si>
    <r>
      <t xml:space="preserve">Coste total flota del proyecto </t>
    </r>
    <r>
      <rPr>
        <sz val="11"/>
        <color theme="1"/>
        <rFont val="Calibri"/>
        <family val="2"/>
        <scheme val="minor"/>
      </rPr>
      <t>(€)</t>
    </r>
  </si>
  <si>
    <t>Información de los costes (proveedores, características)</t>
  </si>
  <si>
    <r>
      <t xml:space="preserve">Coste total pilas de combustible del proyecto </t>
    </r>
    <r>
      <rPr>
        <sz val="11"/>
        <color theme="1"/>
        <rFont val="Calibri"/>
        <family val="2"/>
        <scheme val="minor"/>
      </rPr>
      <t>(€)</t>
    </r>
  </si>
  <si>
    <t>COSTES TOTALES DE REFERENCIA</t>
  </si>
  <si>
    <t>COSTES TOTALES SUBVENCIONABLES DEMANDA</t>
  </si>
  <si>
    <t>AYUDA SOLICITADA PARA DEMANDA</t>
  </si>
  <si>
    <t>Unidad</t>
  </si>
  <si>
    <t>Tipo de vehículo</t>
  </si>
  <si>
    <t>Kms anuales por vehículo</t>
  </si>
  <si>
    <t>Número de vehículos demandando financiación</t>
  </si>
  <si>
    <t>Celda a completar</t>
  </si>
  <si>
    <t>HIPÓTESIS TCO</t>
  </si>
  <si>
    <t>Uso n°1</t>
  </si>
  <si>
    <t>Uso n°2</t>
  </si>
  <si>
    <t>Uso n°3</t>
  </si>
  <si>
    <t>Uso n°4</t>
  </si>
  <si>
    <t>Uso n°5</t>
  </si>
  <si>
    <t>Uso n°6</t>
  </si>
  <si>
    <t>Uso n°7</t>
  </si>
  <si>
    <t>Uso n°8</t>
  </si>
  <si>
    <t>Uso n°9</t>
  </si>
  <si>
    <t>Uso n°10</t>
  </si>
  <si>
    <t>Nombre del consumidor</t>
  </si>
  <si>
    <t>Autobús estándar (12 m)</t>
  </si>
  <si>
    <t>Camión de basura</t>
  </si>
  <si>
    <t>Gasolinera</t>
  </si>
  <si>
    <t>Fuente</t>
  </si>
  <si>
    <t>Componente</t>
  </si>
  <si>
    <t>SMR</t>
  </si>
  <si>
    <t>Diesel</t>
  </si>
  <si>
    <t>Valor Diesel</t>
  </si>
  <si>
    <t>COSTES DE REFERENCIA PARA LOS CÁLCULOS</t>
  </si>
  <si>
    <t>Vehículos</t>
  </si>
  <si>
    <t>Generador diésel</t>
  </si>
  <si>
    <t>€/MWel</t>
  </si>
  <si>
    <t>€/kW</t>
  </si>
  <si>
    <t>Consumo</t>
  </si>
  <si>
    <t>3.b Costes de OPEX</t>
  </si>
  <si>
    <r>
      <rPr>
        <b/>
        <sz val="11"/>
        <color theme="1"/>
        <rFont val="Calibri"/>
        <family val="2"/>
        <scheme val="minor"/>
      </rPr>
      <t>Informe de sostenibilidad de la UE</t>
    </r>
    <r>
      <rPr>
        <sz val="11"/>
        <color theme="1"/>
        <rFont val="Calibri"/>
        <family val="2"/>
        <scheme val="minor"/>
      </rPr>
      <t xml:space="preserve">
Valor mínimo: 850€
Valor máximo: 1.110€</t>
    </r>
  </si>
  <si>
    <t>Coste diésel referencia vida útil</t>
  </si>
  <si>
    <t>Coste diésel referencia 2021</t>
  </si>
  <si>
    <t xml:space="preserve">Consumo estimado de diésel </t>
  </si>
  <si>
    <t>MW</t>
  </si>
  <si>
    <t>ton</t>
  </si>
  <si>
    <t>Coste nivelado de distribución - camiones</t>
  </si>
  <si>
    <t>Coste nivelado de distribución - hidroductos</t>
  </si>
  <si>
    <t>kg·día</t>
  </si>
  <si>
    <t>Coste electricidad</t>
  </si>
  <si>
    <t>Consumo energético</t>
  </si>
  <si>
    <t>kWh/kg</t>
  </si>
  <si>
    <r>
      <t xml:space="preserve">Consumo anual nominal </t>
    </r>
    <r>
      <rPr>
        <sz val="11"/>
        <color theme="1"/>
        <rFont val="Calibri"/>
        <family val="2"/>
        <scheme val="minor"/>
      </rPr>
      <t>(kg H2)</t>
    </r>
  </si>
  <si>
    <t>Similar a una Renault Master</t>
  </si>
  <si>
    <r>
      <t xml:space="preserve">Potencia </t>
    </r>
    <r>
      <rPr>
        <sz val="11"/>
        <color theme="1"/>
        <rFont val="Calibri"/>
        <family val="2"/>
        <scheme val="minor"/>
      </rPr>
      <t xml:space="preserve">(sistema de generación eléctrica; kW) </t>
    </r>
  </si>
  <si>
    <t>Estudio FCH camiones de basura</t>
  </si>
  <si>
    <t>Heat Roadmap Europe - EU28 fuel prices (JRC)</t>
  </si>
  <si>
    <t>Valor</t>
  </si>
  <si>
    <t>Anuncios empresas especializadas
Valor mínimo: 400.000€
Valor máximo: 500.000€</t>
  </si>
  <si>
    <t>Información fabricantes</t>
  </si>
  <si>
    <t>Movilidad</t>
  </si>
  <si>
    <r>
      <t xml:space="preserve">Consumo anual / vehículo </t>
    </r>
    <r>
      <rPr>
        <sz val="11"/>
        <color theme="1"/>
        <rFont val="Calibri"/>
        <family val="2"/>
        <scheme val="minor"/>
      </rPr>
      <t>(kg de H2)</t>
    </r>
  </si>
  <si>
    <r>
      <t xml:space="preserve">Precio de compra H2 </t>
    </r>
    <r>
      <rPr>
        <sz val="11"/>
        <color theme="1"/>
        <rFont val="Calibri"/>
        <family val="2"/>
        <scheme val="minor"/>
      </rPr>
      <t>(en €/kg)</t>
    </r>
  </si>
  <si>
    <r>
      <t xml:space="preserve">Consumo medio H2 </t>
    </r>
    <r>
      <rPr>
        <sz val="11"/>
        <color theme="1"/>
        <rFont val="Calibri"/>
        <family val="2"/>
        <scheme val="minor"/>
      </rPr>
      <t>(kg/100km)</t>
    </r>
  </si>
  <si>
    <t>CONTENIDO</t>
  </si>
  <si>
    <t>La presente ficha de solicitud de información financiera del proyecto incluye las siguientes pestañas de petición de información:</t>
  </si>
  <si>
    <t>1.</t>
  </si>
  <si>
    <t>Presupuesto del proyecto:</t>
  </si>
  <si>
    <t>2.</t>
  </si>
  <si>
    <t>Plan de financiación</t>
  </si>
  <si>
    <t>3.</t>
  </si>
  <si>
    <t>Plan de negocio:</t>
  </si>
  <si>
    <t>INSTRUCCIONES DE CUMPLIMENTACIÓN</t>
  </si>
  <si>
    <t>La información presupuestaria y financiera relativa al proyecto integrado deberá ser coherente entre las distintas pestañas.</t>
  </si>
  <si>
    <t>1. Cumplimentar los parámetros clave para el cálculo de los costes de producción y distribución del hidrógeno e informar del precio esperado de venta para el cálculo de la rentabilidad en la fase de producción.</t>
  </si>
  <si>
    <t>3. Si fuera necesario, se permite añadir filas para incluir un mayor número de equipos.</t>
  </si>
  <si>
    <t>CÁLCULOS PARA COSTES DE REFERENCIA DE REFINERÍA</t>
  </si>
  <si>
    <t>Concepto</t>
  </si>
  <si>
    <t>Valor min</t>
  </si>
  <si>
    <t>Valor máx</t>
  </si>
  <si>
    <t>Comentarios</t>
  </si>
  <si>
    <t>PAI-CI</t>
  </si>
  <si>
    <t>Coste de refinería medio desde Ene-2019 hasta May-2021
PAI: precio antes de impuestos
Ci: cotización internacional
Fuente: CNMC</t>
  </si>
  <si>
    <t>Densidad energética diesel</t>
  </si>
  <si>
    <t>Densidad gasóleo</t>
  </si>
  <si>
    <t>kg/l</t>
  </si>
  <si>
    <t>kWh/l</t>
  </si>
  <si>
    <t>Densidad energetica H2</t>
  </si>
  <si>
    <t>Equivalencia kgH2/l diesel</t>
  </si>
  <si>
    <t>kgH2/ldiesel</t>
  </si>
  <si>
    <t>Capex unitario refineria equivalente en H2</t>
  </si>
  <si>
    <t>€/kgH2</t>
  </si>
  <si>
    <t>€/kWhH2</t>
  </si>
  <si>
    <t>Horas equivalentes funcionamiento electrolizador</t>
  </si>
  <si>
    <t>Asume una disponibilidad de la refinería del 85%</t>
  </si>
  <si>
    <t>Capex refinería- asimilado a potencia de H2 de electrolizador</t>
  </si>
  <si>
    <t>€/kWH2</t>
  </si>
  <si>
    <t>Eficiencia electrolizador</t>
  </si>
  <si>
    <t>Capex refinería - asimilado a electrolizador</t>
  </si>
  <si>
    <t>M€/MWel</t>
  </si>
  <si>
    <t>Media capex refinería - asimilado a electrolizador</t>
  </si>
  <si>
    <r>
      <t xml:space="preserve">Tabla de sensibilidad </t>
    </r>
    <r>
      <rPr>
        <sz val="11"/>
        <color theme="1"/>
        <rFont val="Calibri"/>
        <family val="2"/>
        <scheme val="minor"/>
      </rPr>
      <t>(horas vs. M€/MWel)</t>
    </r>
  </si>
  <si>
    <r>
      <t xml:space="preserve">CAPEX </t>
    </r>
    <r>
      <rPr>
        <sz val="11"/>
        <color theme="1"/>
        <rFont val="Calibri"/>
        <family val="2"/>
        <scheme val="minor"/>
      </rPr>
      <t>(M€/MWel)</t>
    </r>
  </si>
  <si>
    <t>Horas</t>
  </si>
  <si>
    <t>Referencia ADÈME</t>
  </si>
  <si>
    <t>CAPEX equivalente refinería para H2</t>
  </si>
  <si>
    <t>M€/Mwel</t>
  </si>
  <si>
    <t>Referencia programa francés Ecosistemas territoriales de Hidrógeno</t>
  </si>
  <si>
    <t>min</t>
  </si>
  <si>
    <t>max</t>
  </si>
  <si>
    <t>Rango costes</t>
  </si>
  <si>
    <t xml:space="preserve">M€/MWel </t>
  </si>
  <si>
    <t>Rango coste de referencia bibliografía</t>
  </si>
  <si>
    <t>Rango coste de referencia proyectos UE</t>
  </si>
  <si>
    <t>IEA- "The future of Hydrogen" (2019)</t>
  </si>
  <si>
    <t>https://www.iea.org/data-and-statistics/charts/hydrogen-production-costs-using-natural-gas-in-selected-regions-2018-2</t>
  </si>
  <si>
    <t>unit</t>
  </si>
  <si>
    <t>$/kW H2</t>
  </si>
  <si>
    <t>Efficiency</t>
  </si>
  <si>
    <t>Annual Opex</t>
  </si>
  <si>
    <t>% of CAPEX</t>
  </si>
  <si>
    <t>Emission factor</t>
  </si>
  <si>
    <t>kgCO2/kgH2</t>
  </si>
  <si>
    <t>FX</t>
  </si>
  <si>
    <t>$/€</t>
  </si>
  <si>
    <t>Electrolyser efficiency</t>
  </si>
  <si>
    <t>MWH2/Mwe</t>
  </si>
  <si>
    <t>SMR capex: referred to electrolyser capacity</t>
  </si>
  <si>
    <t>IEAGHG (2017), “Techno-economic evaluation of SMR based standalone (merchant) hydrogen plant with CCS”</t>
  </si>
  <si>
    <t>Plant capacity</t>
  </si>
  <si>
    <t>Nm3/hour</t>
  </si>
  <si>
    <t>ton/año</t>
  </si>
  <si>
    <t>H2 density</t>
  </si>
  <si>
    <t>kg/Nm3</t>
  </si>
  <si>
    <t>kg/hour</t>
  </si>
  <si>
    <t>H2 energy</t>
  </si>
  <si>
    <t>MW H2</t>
  </si>
  <si>
    <t>€/MW H2</t>
  </si>
  <si>
    <t>Planta Hyco Tarragona (2002)</t>
  </si>
  <si>
    <t>La planta HYCO de Carburos Metálicos en Tarragona alcanza los 700 días de funcionamiento ininterrumpido</t>
  </si>
  <si>
    <t>ton/day</t>
  </si>
  <si>
    <t>Planta Air Liquide Rotterdam (2008)</t>
  </si>
  <si>
    <t>Microsoft Word - SMR Rotterdam ENG final 25 06 08.doc (airliquide.com)</t>
  </si>
  <si>
    <t>H2 energy density</t>
  </si>
  <si>
    <t>divid</t>
  </si>
  <si>
    <t>TOTAL</t>
  </si>
  <si>
    <t>Tipo</t>
  </si>
  <si>
    <t>Modo de financiación</t>
  </si>
  <si>
    <t>Fondos propios</t>
  </si>
  <si>
    <t>Préstamos</t>
  </si>
  <si>
    <r>
      <t xml:space="preserve">Financiación obtenida </t>
    </r>
    <r>
      <rPr>
        <sz val="11"/>
        <color theme="1"/>
        <rFont val="Calibri"/>
        <family val="2"/>
        <scheme val="minor"/>
      </rPr>
      <t>(M€)</t>
    </r>
  </si>
  <si>
    <r>
      <t>TOTAL</t>
    </r>
    <r>
      <rPr>
        <sz val="11"/>
        <color theme="1"/>
        <rFont val="Calibri"/>
        <family val="2"/>
        <scheme val="minor"/>
      </rPr>
      <t xml:space="preserve"> (M€)</t>
    </r>
  </si>
  <si>
    <t>Ayudas públicas</t>
  </si>
  <si>
    <t>Estado</t>
  </si>
  <si>
    <t>Regionales</t>
  </si>
  <si>
    <t>Ayudas privadas</t>
  </si>
  <si>
    <t>2. Si fuera necesario, se permite añadir columnas para incluir un mayor número de socios participantes.</t>
  </si>
  <si>
    <t>2. Definir los equipos de demanda de hidrógeno y establecer un precio de compra del mismo (podría ser el precio de venta incluido en le plan de negocio de producción y distribución).</t>
  </si>
  <si>
    <t>1. Cumplimentar los costes de inversión relacionados con el proyecto y la ayuda solicitada dentro del marco de acción del presente programa de ayudas.</t>
  </si>
  <si>
    <t>Financiación propia</t>
  </si>
  <si>
    <t>IMPACTO MEDIOAMBIENTAL DEL PROYECTO</t>
  </si>
  <si>
    <t>RESUMEN DE LOS CRITERIOS DE EVALUACIÓN DE LA AYUDA</t>
  </si>
  <si>
    <t>Se ha de rellenar la pestaña "Hipótesis de demanda" en primer lugar</t>
  </si>
  <si>
    <t>4. Emisiones</t>
  </si>
  <si>
    <t xml:space="preserve">Hipótesis de precios de referencia </t>
  </si>
  <si>
    <t>Dato</t>
  </si>
  <si>
    <t>Comsumo de diésel evitado</t>
  </si>
  <si>
    <t>Reducción de GEI</t>
  </si>
  <si>
    <t>Distancia por vehículo
(km/año)</t>
  </si>
  <si>
    <t>Total movilidad</t>
  </si>
  <si>
    <t>Tipología de vehículo</t>
  </si>
  <si>
    <t>Modelo</t>
  </si>
  <si>
    <t>Número de vehículos financiados</t>
  </si>
  <si>
    <t>Generación eléctrica (sistema estacionario)</t>
  </si>
  <si>
    <t xml:space="preserve">Industrial </t>
  </si>
  <si>
    <t>Total generación eléctrica (sistema estacionario)</t>
  </si>
  <si>
    <t>Emisiones de CO2 ligadas al diésel (movilidad)</t>
  </si>
  <si>
    <t>https://www.miteco.gob.es/es/cambio-climatico/temas/mitigacion-politicas-y-medidas/factoresemision_tcm30-479095.pdf</t>
  </si>
  <si>
    <t>Emisiones de CO2 (reformado de gas natural)</t>
  </si>
  <si>
    <t>IEA</t>
  </si>
  <si>
    <t>Factor emisiones evitadas (generación eléctrica)</t>
  </si>
  <si>
    <r>
      <t xml:space="preserve">Consumo anual nominal </t>
    </r>
    <r>
      <rPr>
        <sz val="11"/>
        <color theme="1"/>
        <rFont val="Calibri"/>
        <family val="2"/>
        <scheme val="minor"/>
      </rPr>
      <t>(kgH2 /año)</t>
    </r>
  </si>
  <si>
    <r>
      <t xml:space="preserve">Producción eléctrica anual estimada </t>
    </r>
    <r>
      <rPr>
        <sz val="11"/>
        <color theme="1"/>
        <rFont val="Calibri"/>
        <family val="2"/>
        <scheme val="minor"/>
      </rPr>
      <t>(MWh/año)</t>
    </r>
  </si>
  <si>
    <t>Producción eléctrica anual</t>
  </si>
  <si>
    <t>Consumo de H2 renovable anual</t>
  </si>
  <si>
    <t>Emisiones GEI evitadas anualmente</t>
  </si>
  <si>
    <t>Emisiones GEI totales evitadas anualmente</t>
  </si>
  <si>
    <t>https://api.esios.ree.es/documents/580/download?locale=es</t>
  </si>
  <si>
    <t>2. Tipología de usos incluidos en el proyecto</t>
  </si>
  <si>
    <t>Tipo empresa</t>
  </si>
  <si>
    <t>Ubicación del proyecto</t>
  </si>
  <si>
    <t>Total</t>
  </si>
  <si>
    <t>Construcción / Instalación</t>
  </si>
  <si>
    <t>Prod. H2</t>
  </si>
  <si>
    <t>Distribución</t>
  </si>
  <si>
    <t>Demanda</t>
  </si>
  <si>
    <t>Operación del proyecto</t>
  </si>
  <si>
    <t>Zona de reto demográfico o transición justa</t>
  </si>
  <si>
    <t>Sí</t>
  </si>
  <si>
    <t>No</t>
  </si>
  <si>
    <r>
      <t xml:space="preserve">¿País de la matriz?
</t>
    </r>
    <r>
      <rPr>
        <i/>
        <sz val="11"/>
        <color theme="1"/>
        <rFont val="Calibri"/>
        <family val="2"/>
        <scheme val="minor"/>
      </rPr>
      <t>España u otro (especificar país)</t>
    </r>
  </si>
  <si>
    <t>Sector de la actividad</t>
  </si>
  <si>
    <t>Gran empresa</t>
  </si>
  <si>
    <t>¿Agente enfocado al I+D?</t>
  </si>
  <si>
    <t>Industrial</t>
  </si>
  <si>
    <t>Generación eléctrica (estacionario)</t>
  </si>
  <si>
    <t>Intensidad de ayuda solicitada</t>
  </si>
  <si>
    <t>Ayuda solicitada</t>
  </si>
  <si>
    <t>Presupuesto total de los proyectos</t>
  </si>
  <si>
    <t>Costes subvencionables de los proyectos</t>
  </si>
  <si>
    <t>3. Consorcio/agrupación</t>
  </si>
  <si>
    <t>Número de agentes totales</t>
  </si>
  <si>
    <t>Número de agentes nacionales</t>
  </si>
  <si>
    <t>Número de PYMES</t>
  </si>
  <si>
    <t>Número de agentes involucrados en I+D</t>
  </si>
  <si>
    <t>Sistemas aislados</t>
  </si>
  <si>
    <t>Impacto reto demográfico</t>
  </si>
  <si>
    <t>Insular</t>
  </si>
  <si>
    <t>Peninsular</t>
  </si>
  <si>
    <t>Empleo directo</t>
  </si>
  <si>
    <t>Empleo indirecto</t>
  </si>
  <si>
    <t>Operación</t>
  </si>
  <si>
    <t>1. Eficacia ayuda pública</t>
  </si>
  <si>
    <t>4. Impacto medioambiental</t>
  </si>
  <si>
    <t>5. Empleo total</t>
  </si>
  <si>
    <t>6. Sistemas aislados o con impacto de reto demográfico</t>
  </si>
  <si>
    <t>RESUMEN IMPACTO EN EL EMPLEO DE LOS PROYECTOS</t>
  </si>
  <si>
    <t>Fase del proyecto</t>
  </si>
  <si>
    <t>4.</t>
  </si>
  <si>
    <t>5.</t>
  </si>
  <si>
    <t>Impacto medioambiental</t>
  </si>
  <si>
    <t>Impacto en empleo</t>
  </si>
  <si>
    <t>Nombre del proyecto:</t>
  </si>
  <si>
    <t>1. Seleccionar de la lista incluida en la celda, la ubicación (insular o peninsular) y si el proyecto tendrá lugar en una zona de Reto Demográfico o Transición Justa (Sí / No).</t>
  </si>
  <si>
    <t>2. Cumplimentar las celdas de la tabla de empleo para mostrar la cantidad de puestos de trabajo directos e indirectos generaría el proyecto.</t>
  </si>
  <si>
    <t>Nombre empresa</t>
  </si>
  <si>
    <t>Empleo inducido</t>
  </si>
  <si>
    <t>Demanda H2 anual</t>
  </si>
  <si>
    <t>Producción H2 anual</t>
  </si>
  <si>
    <t>Emisiones totales evitadas anualmente</t>
  </si>
  <si>
    <t>Peloton</t>
  </si>
  <si>
    <t>Coca Cola</t>
  </si>
  <si>
    <t>Alcampo</t>
  </si>
  <si>
    <t>Gas Extremadura</t>
  </si>
  <si>
    <t>Mediana empresa</t>
  </si>
  <si>
    <t>Pequeña empresa</t>
  </si>
  <si>
    <t>Renovables</t>
  </si>
  <si>
    <t>Transporte en función del vehículo</t>
  </si>
  <si>
    <t>Tipo de empresa</t>
  </si>
  <si>
    <t>Tipo de empresa responsable del coste</t>
  </si>
  <si>
    <t>Intensidad de ayuda</t>
  </si>
  <si>
    <t>Importe de ayuda</t>
  </si>
  <si>
    <t>Conexiones y conversores</t>
  </si>
  <si>
    <t>Ayuda máxima</t>
  </si>
  <si>
    <t>Ayuda máxima unitaria</t>
  </si>
  <si>
    <t>2.b.2 Infraestructura de distribución de H2 (tuberías)</t>
  </si>
  <si>
    <t>tCO2/MWh</t>
  </si>
  <si>
    <t>Arrendamiento financiero o leasing</t>
  </si>
  <si>
    <t>IDAE</t>
  </si>
  <si>
    <r>
      <t xml:space="preserve">Financiación solicitada </t>
    </r>
    <r>
      <rPr>
        <sz val="11"/>
        <color theme="1"/>
        <rFont val="Calibri"/>
        <family val="2"/>
        <scheme val="minor"/>
      </rPr>
      <t>(M€)</t>
    </r>
  </si>
  <si>
    <t>Otras ayudas europeas</t>
  </si>
  <si>
    <t>1. Cumplimentar la información referente a las fuentes de financiación del proyecto.</t>
  </si>
  <si>
    <t>Costes de ejecución de la obra civil y los de montaje de las instalaciones</t>
  </si>
  <si>
    <r>
      <t xml:space="preserve">Coste unitario </t>
    </r>
    <r>
      <rPr>
        <sz val="11"/>
        <color theme="1"/>
        <rFont val="Calibri"/>
        <family val="2"/>
        <scheme val="minor"/>
      </rPr>
      <t>(€)</t>
    </r>
  </si>
  <si>
    <r>
      <t xml:space="preserve">Inversión de referencia para una solución menos respetuosa con el medioambiente del proyecto total </t>
    </r>
    <r>
      <rPr>
        <sz val="11"/>
        <color theme="1"/>
        <rFont val="Calibri"/>
        <family val="2"/>
        <scheme val="minor"/>
      </rPr>
      <t>(€)</t>
    </r>
  </si>
  <si>
    <t>COSTES DE REFERENCIA PARA LOS CÁLCULOS DE AYUDAS</t>
  </si>
  <si>
    <t>Costes de instalación de energías renovables</t>
  </si>
  <si>
    <t>OPEX - Leasing</t>
  </si>
  <si>
    <t>¿El camión está contratado por leasing? (Sí/No)</t>
  </si>
  <si>
    <t>Sí - Coste Leasing camión unitario</t>
  </si>
  <si>
    <t>Sí - Años Leasing camión medio</t>
  </si>
  <si>
    <t>No - Capex - Coste camión unitario</t>
  </si>
  <si>
    <t xml:space="preserve">Equipos </t>
  </si>
  <si>
    <r>
      <rPr>
        <b/>
        <sz val="11"/>
        <color theme="1"/>
        <rFont val="Calibri"/>
        <family val="2"/>
        <scheme val="minor"/>
      </rPr>
      <t xml:space="preserve">Instrucciones para la cumplimentación:
</t>
    </r>
    <r>
      <rPr>
        <sz val="11"/>
        <color theme="1"/>
        <rFont val="Calibri"/>
        <family val="2"/>
        <scheme val="minor"/>
      </rPr>
      <t>Podrá indicar en cada línea de esta tabla cada partida de costes de inversión e instalación hasta el funcionamiento final del proyecto. Aparecerán sugerencias, usted podrá completarlas o suprimirlas. También se han incluido más celdas al final de la tabla para que el usuario complete si fuera necesario (además de poder crear nuevas filas libremente).
Deberá especificar un tipo de inversión, también podrá consignar libremente posibles detalles de la inversión (sea conciso): nombre del equipamiento necesario para la operación, tipo de empleo/trabajo implicado en el proyecto, desglose del coste de funcionamiento, etc., y la cuantificación del coste. 
No se considerarán costes elegibles los englobados en los siguientes conceptos: autorizaciones administrativas, licencias, permisos, coste de avales y/o fianzas, multas, tasas, impuestos o tributos (es decir, los costes incluidos deberán representar el coste final del equipo sin IVA).</t>
    </r>
  </si>
  <si>
    <r>
      <rPr>
        <b/>
        <sz val="11"/>
        <color theme="1"/>
        <rFont val="Calibri"/>
        <family val="2"/>
        <scheme val="minor"/>
      </rPr>
      <t>Instrucciones para la cumplimentación:</t>
    </r>
    <r>
      <rPr>
        <sz val="11"/>
        <color theme="1"/>
        <rFont val="Calibri"/>
        <family val="2"/>
        <scheme val="minor"/>
      </rPr>
      <t xml:space="preserve">
Podrá indicar en cada línea de esta tabla cada partida de costes de inversión e instalación hasta el funcionamiento final del proyecto. Aparecerán sugerencias, usted podrá completarlas o suprimirlas.
Deberá especificar un tipo de inversión, también podrá consignar libremente posibles detalles de la inversión (sea conciso): nombre del equipamiento necesario para la operación, tipo de empleo/trabajo implicado en el proyecto, desglose del coste de funcionamiento, etc., y la cuantificación del coste. 
No se considerarán costes elegibles los englobados en los siguientes conceptos: autorizaciones administrativas, licencias, permisos, coste de avales y/o fianzas, multas, tasas, impuestos o tributos (es decir, los costes incluidos deberán representar el coste final del equipo sin IVA).</t>
    </r>
  </si>
  <si>
    <t>Coste total subvencionable (€)</t>
  </si>
  <si>
    <t>Sección 1 - Plan de financiación</t>
  </si>
  <si>
    <t>Sección 2 - Presupuesto del proyecto</t>
  </si>
  <si>
    <t>Sección 4 - Impacto medioambiental</t>
  </si>
  <si>
    <t>Sección 5 - Impacto en empleo</t>
  </si>
  <si>
    <t>2.a. Presupuesto de las fases de producción y distribución</t>
  </si>
  <si>
    <t>2.b. Presupuesto de las fase de demanda de hidrógeno</t>
  </si>
  <si>
    <t>Potencia de la planta instalada (MW)</t>
  </si>
  <si>
    <t>DATA VALIDATION</t>
  </si>
  <si>
    <t>Leasing del camión</t>
  </si>
  <si>
    <t>Tipos de vehículo</t>
  </si>
  <si>
    <t>Consumo de agua anual</t>
  </si>
  <si>
    <t>2. El resto no es necesario rellenarlo ya que está modelado para que automáticamente se calcule el impacto medioambiental del proyecto en emisiones de CO2.</t>
  </si>
  <si>
    <t>kgCO2/l</t>
  </si>
  <si>
    <r>
      <t xml:space="preserve">Consumo de H2 del vehículo de H2 híbrido </t>
    </r>
    <r>
      <rPr>
        <sz val="11"/>
        <color theme="1"/>
        <rFont val="Calibri"/>
        <family val="2"/>
        <scheme val="minor"/>
      </rPr>
      <t>(kg/100km)</t>
    </r>
  </si>
  <si>
    <t>2.a Producción</t>
  </si>
  <si>
    <t>2.a Distribución</t>
  </si>
  <si>
    <t>2.b Demanda</t>
  </si>
  <si>
    <t>COSTE DE PLANTA SMR SIN CCS</t>
  </si>
  <si>
    <t>Por cada proyecto solicitante, se deberá cumplimentar esta ficha con la información requerida en las celdas de color amarillo en todas las pestañas. Comenzando por el nombre del proyecto en la parte superior de la pestaña actual.</t>
  </si>
  <si>
    <r>
      <rPr>
        <b/>
        <sz val="11"/>
        <color theme="1"/>
        <rFont val="Calibri"/>
        <family val="2"/>
        <scheme val="minor"/>
      </rPr>
      <t>¿Cuáles son los objetivos del «plan de financiación»?</t>
    </r>
    <r>
      <rPr>
        <sz val="11"/>
        <color theme="1"/>
        <rFont val="Calibri"/>
        <family val="2"/>
        <scheme val="minor"/>
      </rPr>
      <t xml:space="preserve">
Este plan de financiación tiene como objetivo comunicar a IDAE las fuentes de financiación de su proyecto. Esta información se utilizará, concretamente, para identificar las posibles acumulaciones de ayudas públicas así como cualquier información que requiera que lo contactemos para recopilar información complementaria.</t>
    </r>
  </si>
  <si>
    <r>
      <rPr>
        <b/>
        <sz val="11"/>
        <color theme="1"/>
        <rFont val="Calibri"/>
        <family val="2"/>
        <scheme val="minor"/>
      </rPr>
      <t>De acuerdo con el artículo 41 del RGEC, los costes subvencionables en esta línea de ayuda se calcularán de la siguiente forma:</t>
    </r>
    <r>
      <rPr>
        <sz val="11"/>
        <color theme="1"/>
        <rFont val="Calibri"/>
        <family val="2"/>
        <scheme val="minor"/>
      </rPr>
      <t xml:space="preserve">
-  Cuando los costes de la inversión en la producción de energía renovable puedan identificarse por </t>
    </r>
    <r>
      <rPr>
        <b/>
        <sz val="11"/>
        <color theme="1"/>
        <rFont val="Calibri"/>
        <family val="2"/>
        <scheme val="minor"/>
      </rPr>
      <t>referencia a una inversión similar, menos respetuosa con el medio ambiente</t>
    </r>
    <r>
      <rPr>
        <sz val="11"/>
        <color theme="1"/>
        <rFont val="Calibri"/>
        <family val="2"/>
        <scheme val="minor"/>
      </rPr>
      <t>, que se habría realizado de forma creíble sin ayuda.</t>
    </r>
    <r>
      <rPr>
        <b/>
        <sz val="11"/>
        <color theme="1"/>
        <rFont val="Calibri"/>
        <family val="2"/>
        <scheme val="minor"/>
      </rPr>
      <t xml:space="preserve"> La diferencia entre los costes del proyecto y los costes de referencia de una inversión similar menos respetuosa determinará el coste subvencionable.</t>
    </r>
  </si>
  <si>
    <r>
      <rPr>
        <b/>
        <sz val="11"/>
        <color theme="1"/>
        <rFont val="Calibri"/>
        <family val="2"/>
        <scheme val="minor"/>
      </rPr>
      <t xml:space="preserve">¿Cuáles son los objetivos de la tabla «presupuesto previsto»?
</t>
    </r>
    <r>
      <rPr>
        <sz val="11"/>
        <color theme="1"/>
        <rFont val="Calibri"/>
        <family val="2"/>
        <scheme val="minor"/>
      </rPr>
      <t xml:space="preserve">Le invitamos a que consigne los gastos y las cargas previstas necesarias para la operación. 
Dicha información ha de reflejar el coste total de la operación. El detalle de las partidas de gastos permiten que se identifiquen los gastos admisibles para el cálculo de la ayuda potencial. 
En caso de concesión de la ayuda, el desglose de estos gastos sirve también de base para acreditar los gastos reales imputados a la operación. </t>
    </r>
  </si>
  <si>
    <r>
      <rPr>
        <b/>
        <sz val="11"/>
        <rFont val="Calibri"/>
        <family val="2"/>
        <scheme val="minor"/>
      </rPr>
      <t xml:space="preserve">¿Cuáles son los objetivos de la tabla «presupuesto previsto»?
</t>
    </r>
    <r>
      <rPr>
        <sz val="11"/>
        <rFont val="Calibri"/>
        <family val="2"/>
        <scheme val="minor"/>
      </rPr>
      <t xml:space="preserve">Le invitamos a que consigne los gastos y las cargas previstas necesarias para la operación. 
Dicha información ha de reflejar el coste total de la operación. El detalle de las partidas de gastos permiten que, durante la fase de evaluación de IDAE, se identifiquen los gastos admisibles para el cálculo de la ayuda potencial.
En caso de concesión de ayuda, el desglose de estos gastos sirve también de base para acreditar los gastos reales imputados a la operación. </t>
    </r>
  </si>
  <si>
    <t>Vehículos de referencia</t>
  </si>
  <si>
    <t>Otros vehículos</t>
  </si>
  <si>
    <t>XXX</t>
  </si>
  <si>
    <t>Producción (usos estacionarios)</t>
  </si>
  <si>
    <t>Ingeniería y preliminares</t>
  </si>
  <si>
    <t xml:space="preserve">Conexión y puesta en marcha </t>
  </si>
  <si>
    <t>Costes de equipamiento (industria)</t>
  </si>
  <si>
    <t>N2</t>
  </si>
  <si>
    <t>M3, Clase I (longitud máxima de 15m; &gt;22 plazas además del conductor)</t>
  </si>
  <si>
    <t>M3, Clase I (longitud mayor de 15m; &gt;22 plazas además del conductor)</t>
  </si>
  <si>
    <t>M3, Clases II y III (&gt;22 plazas además del conductor)</t>
  </si>
  <si>
    <t>N3, con masa máxima inferior a 16 toneladas</t>
  </si>
  <si>
    <t>N3, con masa máxima superior a 16 toneladas</t>
  </si>
  <si>
    <t>Costes infraestructuras de producción y logística asociada</t>
  </si>
  <si>
    <t>Costes industria, movilidad</t>
  </si>
  <si>
    <t>Costes aplicaciones estacionarias</t>
  </si>
  <si>
    <t>M3, Clase I (l&gt; 15m; &gt;22 plazas)</t>
  </si>
  <si>
    <t>M3, Clase I (l&lt;=15m; &gt;22 plazas)</t>
  </si>
  <si>
    <t>M3, Clases II y III (&gt;22 plazas)</t>
  </si>
  <si>
    <t>N3, masa &lt; 16 toneladas</t>
  </si>
  <si>
    <t>N3, masa&gt; 16 toneladas</t>
  </si>
  <si>
    <t>mitma</t>
  </si>
  <si>
    <t>Ayudas prefijadas</t>
  </si>
  <si>
    <t>Barco</t>
  </si>
  <si>
    <t>-</t>
  </si>
  <si>
    <t>Equipo combustión</t>
  </si>
  <si>
    <t>Zona de reto demográfico, transición justa</t>
  </si>
  <si>
    <t>CNMC - Informe supervisión Estaciones de Servicio - Diciembre 2021</t>
  </si>
  <si>
    <t>Furgón &gt;3,5 tn</t>
  </si>
  <si>
    <t>Costes de equipamiento (movilidad) e hidrogeneras</t>
  </si>
  <si>
    <t>Hidrogenera</t>
  </si>
  <si>
    <t>Emisiones de CO2 (sustitución de GN)</t>
  </si>
  <si>
    <t>Alcampo (sustitucion demanda térmica)</t>
  </si>
  <si>
    <t>Gas Extremadura (sustitucion demanda térmica)</t>
  </si>
  <si>
    <t>Usos materia prima - sustitución H2 gris</t>
  </si>
  <si>
    <t>Usos térmicos - sustitución combustibles fósiles</t>
  </si>
  <si>
    <t>Total industrial materia prima</t>
  </si>
  <si>
    <t>Total industrial fines térmicos</t>
  </si>
  <si>
    <t>% producción dedicado a cada uso</t>
  </si>
  <si>
    <t>Producción (usos movilidad)</t>
  </si>
  <si>
    <t>Producción (usos industrial)</t>
  </si>
  <si>
    <t>AYUDA ADICIONAL RETO DEMOGRÁFICO, TRANS. JUSTA O ISLA</t>
  </si>
  <si>
    <t>M3, Clase I (long &lt; 15m; &gt;22 plazas)</t>
  </si>
  <si>
    <t>M3, Clase I (long &gt; 15m; &gt;22 plazas)</t>
  </si>
  <si>
    <t>N3, masa máx &gt; 16 ton</t>
  </si>
  <si>
    <t>N3, masa máx &lt; 16 ton</t>
  </si>
  <si>
    <t>M3, Clases II y III (&gt;22)</t>
  </si>
  <si>
    <t>Diferencia H2 - Diésel</t>
  </si>
  <si>
    <r>
      <rPr>
        <b/>
        <sz val="11"/>
        <color theme="1"/>
        <rFont val="Calibri"/>
        <family val="2"/>
        <scheme val="minor"/>
      </rPr>
      <t>De acuerdo con el artículo 36 del RGEC, los costes subvencionables en esta línea de ayuda se calcularán de la siguiente forma:</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Cuando los costes de la inversión en la producción de energía renovable puedan identificarse por </t>
    </r>
    <r>
      <rPr>
        <b/>
        <sz val="11"/>
        <color theme="1"/>
        <rFont val="Calibri"/>
        <family val="2"/>
        <scheme val="minor"/>
      </rPr>
      <t>referencia a una inversión similar, menos respetuosa con el medio ambiente</t>
    </r>
    <r>
      <rPr>
        <sz val="11"/>
        <color theme="1"/>
        <rFont val="Calibri"/>
        <family val="2"/>
        <scheme val="minor"/>
      </rPr>
      <t>, que se habría realizado de forma creíble sin ayuda.</t>
    </r>
    <r>
      <rPr>
        <b/>
        <sz val="11"/>
        <color theme="1"/>
        <rFont val="Calibri"/>
        <family val="2"/>
        <scheme val="minor"/>
      </rPr>
      <t xml:space="preserve"> La diferencia entre los costes del proyecto y los costes de referencia de una inversión similar menos respetuosa determinará el coste subvencionable.</t>
    </r>
  </si>
  <si>
    <r>
      <rPr>
        <b/>
        <sz val="11"/>
        <color theme="1"/>
        <rFont val="Calibri"/>
        <family val="2"/>
        <scheme val="minor"/>
      </rPr>
      <t>Las ayudas estarán destinadas a subvencionar vehículos de H2. Por sencillez del modelo, si el vehículo está incluido en las categorías de arriba, introducir el mismo nombre en la columna "Tipo de vehículo". Si no está incluido, deberá explicitarse en la tabla "otros vehículos":</t>
    </r>
    <r>
      <rPr>
        <sz val="11"/>
        <color theme="1"/>
        <rFont val="Calibri"/>
        <family val="2"/>
        <scheme val="minor"/>
      </rPr>
      <t xml:space="preserve">
- N2
- M3, Clase I (longitud máxima de 15m; &gt;22 plazas además del conductor)
- M3, Clase I (longitud mayor de 15m; &gt;22 plazas además del conductor)
- M3, Clases II y III (&gt;22 plazas además del conductor)
- N3, con masa máxima inferior a 16 toneladas
- N3, con masa máxima superior a 16 toneladas</t>
    </r>
  </si>
  <si>
    <r>
      <t xml:space="preserve">Consumo diésel vehículo de referencia equivalente </t>
    </r>
    <r>
      <rPr>
        <sz val="11"/>
        <color theme="1"/>
        <rFont val="Calibri"/>
        <family val="2"/>
        <scheme val="minor"/>
      </rPr>
      <t>(l/100km)</t>
    </r>
  </si>
  <si>
    <t>Otros usos no previstos</t>
  </si>
  <si>
    <t>Nombre consumidor</t>
  </si>
  <si>
    <t>1. Solamente es necesario rellenar la celda de consumo de agua anual del proyecto y la tabla "Otros usos no previstos" en caso de que exista algún otro ahorro de emisiones no contemplado en el modelo</t>
  </si>
  <si>
    <t>3. Si fuera necesario, se permite añadir filas para incluir conceptos no contemplados en la ficha.</t>
  </si>
  <si>
    <t>2. Se deben tener en cuenta los límites de ayuda establecidos en las bases y convocatoria del Programa H2 Pioneros</t>
  </si>
  <si>
    <t>Costes subvencionables asociados a la producción de H2 renovable</t>
  </si>
  <si>
    <t>Costes subvencionables asociados a la infraestructura de distribución de H2</t>
  </si>
  <si>
    <t>AYUDA SOLICITADA PRODUCCIÓN</t>
  </si>
  <si>
    <t>AYUDA SOLICITADA INFRAESTRUCTURA DISTRIBUCIÓN</t>
  </si>
  <si>
    <t>AYUDA SOLICITADA INSTALACIÓN ENERGÍAS RENOVABLES</t>
  </si>
  <si>
    <t>AYUDA SOLICITADA  TOTAL</t>
  </si>
  <si>
    <t>H2 producido</t>
  </si>
  <si>
    <t>JGHJ</t>
  </si>
  <si>
    <t>H2 transportado</t>
  </si>
  <si>
    <t>Ayuda adicional</t>
  </si>
  <si>
    <t>kWhe/KgH2</t>
  </si>
  <si>
    <t>Sección 3 - Plan de negocio Producción y Distribución H2 renovable</t>
  </si>
  <si>
    <t>4. En la pestaña 3.b, de manera opcional, se puede replicar el Plan de Negocio teniendo en cuenta la posible ayuda recibida. En este caso se debe descontar al capex, sólo la ayuda solicitada para la fase de producción y distribución</t>
  </si>
  <si>
    <t>3.c Plan de negocio demanda: hipótesis del proyecto</t>
  </si>
  <si>
    <t>3.a Plan de negocio para producción y distribución: costes, ingresos y cálculo de LCOH. Sin tener en cuenta la posible ayuda recibida del IDAE</t>
  </si>
  <si>
    <t>3.b Plan de negocio para producción y distribución: costes, ingresos y cálculo de LCOH. Incluye la posible ayuda del IDAE</t>
  </si>
  <si>
    <t>Convocatoria Ecosystèmes territoriaux hydrogène 2020</t>
  </si>
  <si>
    <t>Convocatoria Ecosystèmes territoriaux hydrogène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</si>
</sst>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6" formatCode="#,##0\ &quot;€&quot;;[Red]\-#,##0\ &quot;€&quot;"/>
    <numFmt numFmtId="44" formatCode="_-* #,##0.00\ &quot;€&quot;_-;\-* #,##0.00\ &quot;€&quot;_-;_-* &quot;-&quot;??\ &quot;€&quot;_-;_-@_-"/>
    <numFmt numFmtId="43" formatCode="_-* #,##0.00_-;\-* #,##0.00_-;_-* &quot;-&quot;??_-;_-@_-"/>
    <numFmt numFmtId="164" formatCode="_-* #,##0.00\ _€_-;\-* #,##0.00\ _€_-;_-* &quot;-&quot;??\ _€_-;_-@_-"/>
    <numFmt numFmtId="165" formatCode="#,##0.00\ &quot;€&quot;"/>
    <numFmt numFmtId="166" formatCode="0.0%"/>
    <numFmt numFmtId="167" formatCode="#,##0.0"/>
    <numFmt numFmtId="168" formatCode="#,##0&quot; km&quot;"/>
    <numFmt numFmtId="169" formatCode="#,##0&quot; kg&quot;"/>
    <numFmt numFmtId="170" formatCode="#,##0.000"/>
    <numFmt numFmtId="171" formatCode="0.000"/>
    <numFmt numFmtId="172" formatCode="#,##0.00&quot; €/kg&quot;"/>
    <numFmt numFmtId="173" formatCode="0.0"/>
    <numFmt numFmtId="174" formatCode="#,##0&quot; L&quot;"/>
    <numFmt numFmtId="175" formatCode="#,##0&quot; kgH2/an&quot;"/>
    <numFmt numFmtId="176" formatCode="#,##0&quot; km/año&quot;"/>
    <numFmt numFmtId="177" formatCode="#,##0&quot; kgH2/año&quot;"/>
    <numFmt numFmtId="178" formatCode="#,##0.0&quot; tCO2/año&quot;"/>
    <numFmt numFmtId="179" formatCode="#,##0&quot; MWh/año&quot;"/>
    <numFmt numFmtId="180" formatCode="_-* #,##0.0\ &quot;€&quot;_-;\-* #,##0.0\ &quot;€&quot;_-;_-* &quot;-&quot;?\ &quot;€&quot;_-;_-@_-"/>
    <numFmt numFmtId="181" formatCode="#,##0_ ;\-#,##0\ "/>
    <numFmt numFmtId="182" formatCode="#,##0&quot; kW&quot;"/>
    <numFmt numFmtId="183" formatCode="#,##0&quot; kg/100km&quot;"/>
    <numFmt numFmtId="184" formatCode="#,##0&quot; MWh&quot;"/>
    <numFmt numFmtId="185" formatCode="#,##0&quot; ton H2/año&quot;"/>
    <numFmt numFmtId="186" formatCode="#,##0&quot; l/año&quot;"/>
    <numFmt numFmtId="187" formatCode="#,##0.0&quot; l/100km&quot;"/>
  </numFmts>
  <fonts count="3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6"/>
      <color theme="1"/>
      <name val="Calibri"/>
      <family val="2"/>
      <scheme val="minor"/>
    </font>
    <font>
      <sz val="16"/>
      <color theme="1"/>
      <name val="Calibri"/>
      <family val="2"/>
      <scheme val="minor"/>
    </font>
    <font>
      <b/>
      <sz val="9"/>
      <color indexed="81"/>
      <name val="Tahoma"/>
      <family val="2"/>
    </font>
    <font>
      <sz val="11"/>
      <name val="Calibri"/>
      <family val="2"/>
      <scheme val="minor"/>
    </font>
    <font>
      <b/>
      <sz val="11"/>
      <name val="Calibri"/>
      <family val="2"/>
      <scheme val="minor"/>
    </font>
    <font>
      <b/>
      <sz val="11"/>
      <color theme="0"/>
      <name val="Calibri"/>
      <family val="2"/>
      <scheme val="minor"/>
    </font>
    <font>
      <b/>
      <sz val="14"/>
      <color theme="1"/>
      <name val="Calibri"/>
      <family val="2"/>
      <scheme val="minor"/>
    </font>
    <font>
      <sz val="10"/>
      <name val="Arial"/>
      <family val="2"/>
    </font>
    <font>
      <b/>
      <sz val="14"/>
      <name val="Arial"/>
      <family val="2"/>
    </font>
    <font>
      <sz val="12"/>
      <color theme="1"/>
      <name val="Calibri"/>
      <family val="2"/>
      <scheme val="minor"/>
    </font>
    <font>
      <b/>
      <sz val="14"/>
      <name val="Calibri"/>
      <family val="2"/>
      <scheme val="minor"/>
    </font>
    <font>
      <u/>
      <sz val="11"/>
      <color theme="10"/>
      <name val="Calibri"/>
      <family val="2"/>
      <scheme val="minor"/>
    </font>
    <font>
      <sz val="11"/>
      <name val="Arial"/>
      <family val="2"/>
    </font>
    <font>
      <sz val="11"/>
      <color rgb="FF000000"/>
      <name val="Arial"/>
      <family val="2"/>
    </font>
    <font>
      <sz val="11"/>
      <color theme="1"/>
      <name val="Arial"/>
      <family val="2"/>
    </font>
    <font>
      <b/>
      <i/>
      <sz val="11"/>
      <color theme="1"/>
      <name val="Calibri"/>
      <family val="2"/>
      <scheme val="minor"/>
    </font>
    <font>
      <u/>
      <sz val="14"/>
      <color theme="10"/>
      <name val="Calibri"/>
      <family val="2"/>
      <scheme val="minor"/>
    </font>
    <font>
      <sz val="11"/>
      <color theme="4"/>
      <name val="Calibri"/>
      <family val="2"/>
      <scheme val="minor"/>
    </font>
    <font>
      <i/>
      <sz val="10"/>
      <color theme="1"/>
      <name val="Calibri"/>
      <family val="2"/>
      <scheme val="minor"/>
    </font>
    <font>
      <i/>
      <sz val="11"/>
      <color theme="6"/>
      <name val="Calibri"/>
      <family val="2"/>
      <scheme val="minor"/>
    </font>
    <font>
      <sz val="9"/>
      <color rgb="FF212529"/>
      <name val="Segoe UI"/>
      <family val="2"/>
    </font>
    <font>
      <sz val="11"/>
      <color theme="0"/>
      <name val="Calibri"/>
      <family val="2"/>
      <scheme val="minor"/>
    </font>
    <font>
      <b/>
      <sz val="10"/>
      <color theme="1"/>
      <name val="Calibri"/>
      <family val="2"/>
      <scheme val="minor"/>
    </font>
    <font>
      <b/>
      <sz val="12"/>
      <color theme="0"/>
      <name val="Calibri"/>
      <family val="2"/>
      <scheme val="minor"/>
    </font>
    <font>
      <b/>
      <sz val="10"/>
      <name val="Calibri"/>
      <family val="2"/>
      <scheme val="minor"/>
    </font>
    <font>
      <b/>
      <u/>
      <sz val="11"/>
      <color theme="1"/>
      <name val="Calibri"/>
      <family val="2"/>
      <scheme val="minor"/>
    </font>
    <font>
      <sz val="8"/>
      <name val="Calibri"/>
      <family val="2"/>
      <scheme val="minor"/>
    </font>
    <font>
      <sz val="9"/>
      <color indexed="81"/>
      <name val="Tahoma"/>
      <family val="2"/>
    </font>
    <font>
      <b/>
      <sz val="11"/>
      <color rgb="FFFF0000"/>
      <name val="Calibri"/>
      <family val="2"/>
      <scheme val="minor"/>
    </font>
    <font>
      <sz val="9"/>
      <color indexed="81"/>
      <name val="Tahoma"/>
      <charset val="1"/>
    </font>
    <font>
      <b/>
      <sz val="9"/>
      <color indexed="81"/>
      <name val="Tahoma"/>
      <charset val="1"/>
    </font>
  </fonts>
  <fills count="17">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FF0000"/>
        <bgColor indexed="64"/>
      </patternFill>
    </fill>
    <fill>
      <patternFill patternType="solid">
        <fgColor theme="6"/>
        <bgColor indexed="64"/>
      </patternFill>
    </fill>
    <fill>
      <patternFill patternType="solid">
        <fgColor theme="6" tint="0.7999816888943144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dotted">
        <color theme="2"/>
      </top>
      <bottom style="dotted">
        <color theme="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dotted">
        <color theme="2"/>
      </bottom>
      <diagonal/>
    </border>
    <border>
      <left/>
      <right style="hair">
        <color indexed="64"/>
      </right>
      <top style="dotted">
        <color theme="2"/>
      </top>
      <bottom style="dotted">
        <color theme="2"/>
      </bottom>
      <diagonal/>
    </border>
    <border>
      <left style="hair">
        <color indexed="64"/>
      </left>
      <right style="hair">
        <color indexed="64"/>
      </right>
      <top style="thin">
        <color indexed="64"/>
      </top>
      <bottom style="dotted">
        <color theme="2"/>
      </bottom>
      <diagonal/>
    </border>
    <border>
      <left style="hair">
        <color indexed="64"/>
      </left>
      <right style="hair">
        <color indexed="64"/>
      </right>
      <top style="dotted">
        <color theme="2"/>
      </top>
      <bottom style="dotted">
        <color theme="2"/>
      </bottom>
      <diagonal/>
    </border>
    <border>
      <left style="hair">
        <color indexed="64"/>
      </left>
      <right style="hair">
        <color indexed="64"/>
      </right>
      <top style="dotted">
        <color theme="2"/>
      </top>
      <bottom style="thin">
        <color indexed="64"/>
      </bottom>
      <diagonal/>
    </border>
    <border>
      <left/>
      <right/>
      <top style="dotted">
        <color theme="2"/>
      </top>
      <bottom style="thin">
        <color indexed="64"/>
      </bottom>
      <diagonal/>
    </border>
    <border>
      <left/>
      <right/>
      <top/>
      <bottom style="dotted">
        <color theme="2"/>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dotted">
        <color theme="2"/>
      </bottom>
      <diagonal/>
    </border>
    <border>
      <left style="hair">
        <color indexed="64"/>
      </left>
      <right/>
      <top style="dotted">
        <color theme="2"/>
      </top>
      <bottom style="dotted">
        <color theme="2"/>
      </bottom>
      <diagonal/>
    </border>
    <border>
      <left style="hair">
        <color indexed="64"/>
      </left>
      <right/>
      <top style="dotted">
        <color theme="2"/>
      </top>
      <bottom style="thin">
        <color indexed="64"/>
      </bottom>
      <diagonal/>
    </border>
    <border>
      <left/>
      <right style="hair">
        <color indexed="64"/>
      </right>
      <top style="dotted">
        <color theme="2"/>
      </top>
      <bottom style="thin">
        <color indexed="64"/>
      </bottom>
      <diagonal/>
    </border>
    <border>
      <left style="thin">
        <color indexed="64"/>
      </left>
      <right/>
      <top style="thin">
        <color indexed="64"/>
      </top>
      <bottom style="thin">
        <color indexed="64"/>
      </bottom>
      <diagonal/>
    </border>
    <border>
      <left/>
      <right style="hair">
        <color indexed="64"/>
      </right>
      <top style="dotted">
        <color theme="2"/>
      </top>
      <bottom style="hair">
        <color theme="2"/>
      </bottom>
      <diagonal/>
    </border>
    <border>
      <left style="hair">
        <color indexed="64"/>
      </left>
      <right/>
      <top style="dotted">
        <color theme="2"/>
      </top>
      <bottom style="hair">
        <color theme="2"/>
      </bottom>
      <diagonal/>
    </border>
    <border>
      <left/>
      <right/>
      <top style="dotted">
        <color theme="2"/>
      </top>
      <bottom style="hair">
        <color theme="2"/>
      </bottom>
      <diagonal/>
    </border>
    <border>
      <left/>
      <right/>
      <top style="hair">
        <color theme="2"/>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top style="hair">
        <color theme="2"/>
      </top>
      <bottom style="hair">
        <color theme="2"/>
      </bottom>
      <diagonal/>
    </border>
    <border>
      <left/>
      <right style="hair">
        <color auto="1"/>
      </right>
      <top style="hair">
        <color theme="2"/>
      </top>
      <bottom style="thin">
        <color indexed="64"/>
      </bottom>
      <diagonal/>
    </border>
    <border>
      <left style="hair">
        <color auto="1"/>
      </left>
      <right style="hair">
        <color auto="1"/>
      </right>
      <top style="hair">
        <color theme="2"/>
      </top>
      <bottom style="thin">
        <color indexed="64"/>
      </bottom>
      <diagonal/>
    </border>
    <border>
      <left style="hair">
        <color auto="1"/>
      </left>
      <right/>
      <top style="hair">
        <color theme="2"/>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style="thin">
        <color auto="1"/>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style="dotted">
        <color theme="2"/>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dotted">
        <color theme="2"/>
      </top>
      <bottom/>
      <diagonal/>
    </border>
    <border>
      <left style="thin">
        <color theme="2"/>
      </left>
      <right style="thin">
        <color theme="2"/>
      </right>
      <top style="thin">
        <color indexed="64"/>
      </top>
      <bottom style="thin">
        <color indexed="64"/>
      </bottom>
      <diagonal/>
    </border>
    <border>
      <left style="thin">
        <color theme="2"/>
      </left>
      <right style="thin">
        <color theme="2"/>
      </right>
      <top style="thin">
        <color indexed="64"/>
      </top>
      <bottom style="thin">
        <color theme="2"/>
      </bottom>
      <diagonal/>
    </border>
    <border>
      <left style="thin">
        <color theme="2"/>
      </left>
      <right style="thin">
        <color theme="2"/>
      </right>
      <top style="thin">
        <color theme="2"/>
      </top>
      <bottom style="thin">
        <color indexed="64"/>
      </bottom>
      <diagonal/>
    </border>
    <border>
      <left style="thin">
        <color indexed="64"/>
      </left>
      <right style="thin">
        <color theme="2"/>
      </right>
      <top style="thin">
        <color indexed="64"/>
      </top>
      <bottom style="thin">
        <color indexed="64"/>
      </bottom>
      <diagonal/>
    </border>
    <border>
      <left style="thin">
        <color theme="2"/>
      </left>
      <right style="thin">
        <color indexed="64"/>
      </right>
      <top style="thin">
        <color indexed="64"/>
      </top>
      <bottom style="thin">
        <color indexed="64"/>
      </bottom>
      <diagonal/>
    </border>
    <border>
      <left style="thin">
        <color indexed="64"/>
      </left>
      <right style="thin">
        <color theme="2"/>
      </right>
      <top style="thin">
        <color indexed="64"/>
      </top>
      <bottom style="thin">
        <color theme="2"/>
      </bottom>
      <diagonal/>
    </border>
    <border>
      <left style="thin">
        <color theme="2"/>
      </left>
      <right style="thin">
        <color indexed="64"/>
      </right>
      <top style="thin">
        <color indexed="64"/>
      </top>
      <bottom style="thin">
        <color theme="2"/>
      </bottom>
      <diagonal/>
    </border>
    <border>
      <left style="thin">
        <color indexed="64"/>
      </left>
      <right style="thin">
        <color theme="2"/>
      </right>
      <top style="thin">
        <color theme="2"/>
      </top>
      <bottom style="thin">
        <color indexed="64"/>
      </bottom>
      <diagonal/>
    </border>
    <border>
      <left style="thin">
        <color theme="2"/>
      </left>
      <right style="thin">
        <color indexed="64"/>
      </right>
      <top style="thin">
        <color theme="2"/>
      </top>
      <bottom style="thin">
        <color indexed="64"/>
      </bottom>
      <diagonal/>
    </border>
    <border>
      <left/>
      <right style="thin">
        <color theme="2"/>
      </right>
      <top style="thin">
        <color indexed="64"/>
      </top>
      <bottom style="thin">
        <color theme="2"/>
      </bottom>
      <diagonal/>
    </border>
    <border>
      <left/>
      <right style="thin">
        <color theme="2"/>
      </right>
      <top style="thin">
        <color theme="2"/>
      </top>
      <bottom style="thin">
        <color indexed="64"/>
      </bottom>
      <diagonal/>
    </border>
    <border>
      <left/>
      <right style="thin">
        <color theme="2"/>
      </right>
      <top style="thin">
        <color indexed="64"/>
      </top>
      <bottom style="thin">
        <color indexed="64"/>
      </bottom>
      <diagonal/>
    </border>
    <border>
      <left style="thin">
        <color indexed="64"/>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indexed="64"/>
      </right>
      <top style="thin">
        <color theme="2"/>
      </top>
      <bottom/>
      <diagonal/>
    </border>
    <border>
      <left/>
      <right style="thin">
        <color theme="2"/>
      </right>
      <top style="thin">
        <color theme="2"/>
      </top>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diagonal/>
    </border>
    <border>
      <left/>
      <right style="medium">
        <color indexed="64"/>
      </right>
      <top style="medium">
        <color indexed="64"/>
      </top>
      <bottom style="medium">
        <color indexed="64"/>
      </bottom>
      <diagonal/>
    </border>
    <border>
      <left style="hair">
        <color auto="1"/>
      </left>
      <right/>
      <top/>
      <bottom style="thin">
        <color indexed="64"/>
      </bottom>
      <diagonal/>
    </border>
    <border>
      <left style="hair">
        <color auto="1"/>
      </left>
      <right style="hair">
        <color auto="1"/>
      </right>
      <top/>
      <bottom/>
      <diagonal/>
    </border>
    <border>
      <left style="hair">
        <color auto="1"/>
      </left>
      <right style="hair">
        <color auto="1"/>
      </right>
      <top/>
      <bottom style="thin">
        <color indexed="64"/>
      </bottom>
      <diagonal/>
    </border>
    <border>
      <left style="hair">
        <color auto="1"/>
      </left>
      <right style="hair">
        <color auto="1"/>
      </right>
      <top style="thin">
        <color indexed="64"/>
      </top>
      <bottom style="hair">
        <color theme="2"/>
      </bottom>
      <diagonal/>
    </border>
    <border>
      <left style="hair">
        <color auto="1"/>
      </left>
      <right/>
      <top style="thin">
        <color indexed="64"/>
      </top>
      <bottom style="hair">
        <color theme="2"/>
      </bottom>
      <diagonal/>
    </border>
    <border>
      <left style="hair">
        <color auto="1"/>
      </left>
      <right style="hair">
        <color auto="1"/>
      </right>
      <top style="hair">
        <color theme="2"/>
      </top>
      <bottom style="hair">
        <color theme="2"/>
      </bottom>
      <diagonal/>
    </border>
    <border>
      <left/>
      <right/>
      <top style="dotted">
        <color theme="2"/>
      </top>
      <bottom/>
      <diagonal/>
    </border>
    <border>
      <left style="hair">
        <color indexed="64"/>
      </left>
      <right/>
      <top style="dotted">
        <color theme="2"/>
      </top>
      <bottom/>
      <diagonal/>
    </border>
    <border>
      <left style="hair">
        <color indexed="64"/>
      </left>
      <right style="hair">
        <color indexed="64"/>
      </right>
      <top style="thin">
        <color indexed="64"/>
      </top>
      <bottom/>
      <diagonal/>
    </border>
    <border>
      <left style="hair">
        <color indexed="64"/>
      </left>
      <right style="hair">
        <color indexed="64"/>
      </right>
      <top/>
      <bottom style="dotted">
        <color theme="2"/>
      </bottom>
      <diagonal/>
    </border>
    <border>
      <left/>
      <right style="hair">
        <color indexed="64"/>
      </right>
      <top/>
      <bottom style="dotted">
        <color theme="2"/>
      </bottom>
      <diagonal/>
    </border>
    <border>
      <left style="thin">
        <color indexed="64"/>
      </left>
      <right style="thin">
        <color indexed="64"/>
      </right>
      <top style="thin">
        <color indexed="64"/>
      </top>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style="dotted">
        <color theme="2"/>
      </bottom>
      <diagonal/>
    </border>
    <border>
      <left style="thin">
        <color indexed="64"/>
      </left>
      <right style="thin">
        <color indexed="64"/>
      </right>
      <top/>
      <bottom/>
      <diagonal/>
    </border>
    <border>
      <left style="thin">
        <color indexed="64"/>
      </left>
      <right style="thin">
        <color indexed="64"/>
      </right>
      <top style="thin">
        <color indexed="64"/>
      </top>
      <bottom style="thin">
        <color theme="2"/>
      </bottom>
      <diagonal/>
    </border>
    <border>
      <left style="thin">
        <color indexed="64"/>
      </left>
      <right style="thin">
        <color indexed="64"/>
      </right>
      <top style="thin">
        <color indexed="64"/>
      </top>
      <bottom style="dotted">
        <color theme="2"/>
      </bottom>
      <diagonal/>
    </border>
    <border>
      <left style="thin">
        <color indexed="64"/>
      </left>
      <right style="thin">
        <color indexed="64"/>
      </right>
      <top style="dotted">
        <color theme="2"/>
      </top>
      <bottom style="dotted">
        <color theme="2"/>
      </bottom>
      <diagonal/>
    </border>
    <border>
      <left/>
      <right/>
      <top style="hair">
        <color theme="2"/>
      </top>
      <bottom style="hair">
        <color theme="2"/>
      </bottom>
      <diagonal/>
    </border>
    <border>
      <left style="dotted">
        <color indexed="64"/>
      </left>
      <right/>
      <top style="thin">
        <color indexed="64"/>
      </top>
      <bottom style="hair">
        <color theme="2"/>
      </bottom>
      <diagonal/>
    </border>
    <border>
      <left style="dotted">
        <color indexed="64"/>
      </left>
      <right/>
      <top style="hair">
        <color theme="2"/>
      </top>
      <bottom style="thin">
        <color indexed="64"/>
      </bottom>
      <diagonal/>
    </border>
    <border>
      <left style="dotted">
        <color indexed="64"/>
      </left>
      <right style="hair">
        <color auto="1"/>
      </right>
      <top style="thin">
        <color indexed="64"/>
      </top>
      <bottom style="hair">
        <color theme="2"/>
      </bottom>
      <diagonal/>
    </border>
    <border>
      <left style="dotted">
        <color indexed="64"/>
      </left>
      <right style="hair">
        <color auto="1"/>
      </right>
      <top style="hair">
        <color theme="2"/>
      </top>
      <bottom style="hair">
        <color theme="2"/>
      </bottom>
      <diagonal/>
    </border>
    <border>
      <left style="hair">
        <color auto="1"/>
      </left>
      <right style="dotted">
        <color indexed="64"/>
      </right>
      <top style="hair">
        <color theme="2"/>
      </top>
      <bottom style="hair">
        <color theme="2"/>
      </bottom>
      <diagonal/>
    </border>
    <border>
      <left style="dotted">
        <color indexed="64"/>
      </left>
      <right style="hair">
        <color auto="1"/>
      </right>
      <top style="hair">
        <color theme="2"/>
      </top>
      <bottom style="thin">
        <color indexed="64"/>
      </bottom>
      <diagonal/>
    </border>
    <border>
      <left style="hair">
        <color auto="1"/>
      </left>
      <right style="thin">
        <color indexed="64"/>
      </right>
      <top style="thin">
        <color indexed="64"/>
      </top>
      <bottom style="hair">
        <color theme="2"/>
      </bottom>
      <diagonal/>
    </border>
    <border>
      <left style="hair">
        <color auto="1"/>
      </left>
      <right style="thin">
        <color indexed="64"/>
      </right>
      <top style="hair">
        <color theme="2"/>
      </top>
      <bottom style="hair">
        <color theme="2"/>
      </bottom>
      <diagonal/>
    </border>
    <border>
      <left style="hair">
        <color auto="1"/>
      </left>
      <right style="thin">
        <color indexed="64"/>
      </right>
      <top style="hair">
        <color theme="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1" fillId="0" borderId="0"/>
    <xf numFmtId="0" fontId="15" fillId="0" borderId="0" applyNumberFormat="0" applyFill="0" applyBorder="0" applyAlignment="0" applyProtection="0"/>
  </cellStyleXfs>
  <cellXfs count="652">
    <xf numFmtId="0" fontId="0" fillId="0" borderId="0" xfId="0"/>
    <xf numFmtId="0" fontId="3" fillId="0" borderId="0" xfId="0" applyFont="1"/>
    <xf numFmtId="0" fontId="2" fillId="0" borderId="0" xfId="0" applyFont="1"/>
    <xf numFmtId="0" fontId="2" fillId="0" borderId="3" xfId="0" applyFont="1" applyBorder="1"/>
    <xf numFmtId="0" fontId="0" fillId="0" borderId="0" xfId="0" applyFont="1"/>
    <xf numFmtId="0" fontId="0" fillId="0" borderId="3" xfId="0" applyBorder="1"/>
    <xf numFmtId="0" fontId="5" fillId="0" borderId="0" xfId="0" applyFont="1" applyFill="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vertical="center"/>
    </xf>
    <xf numFmtId="0" fontId="0" fillId="0" borderId="0" xfId="0" applyFont="1" applyBorder="1" applyAlignment="1">
      <alignment horizontal="left" vertical="center"/>
    </xf>
    <xf numFmtId="0" fontId="2" fillId="0" borderId="0" xfId="0" applyFont="1" applyAlignment="1">
      <alignment vertical="center" wrapText="1"/>
    </xf>
    <xf numFmtId="0" fontId="2" fillId="0" borderId="3" xfId="0" applyFont="1" applyBorder="1" applyAlignment="1">
      <alignment vertical="center"/>
    </xf>
    <xf numFmtId="0" fontId="0" fillId="0" borderId="3" xfId="0" applyBorder="1" applyAlignment="1">
      <alignment vertical="center"/>
    </xf>
    <xf numFmtId="0" fontId="0" fillId="0" borderId="0" xfId="0" applyFill="1" applyBorder="1" applyAlignment="1">
      <alignment vertical="center" wrapText="1"/>
    </xf>
    <xf numFmtId="0" fontId="0" fillId="0" borderId="0" xfId="0" applyFill="1" applyAlignment="1">
      <alignment vertical="center"/>
    </xf>
    <xf numFmtId="0" fontId="3" fillId="0" borderId="0" xfId="0" applyFont="1" applyFill="1" applyBorder="1" applyAlignment="1">
      <alignment horizontal="left" vertical="center" indent="2"/>
    </xf>
    <xf numFmtId="0" fontId="2" fillId="0" borderId="0" xfId="0" applyFont="1" applyFill="1" applyBorder="1" applyAlignment="1">
      <alignment horizontal="left" vertical="center"/>
    </xf>
    <xf numFmtId="0" fontId="3" fillId="0" borderId="2" xfId="0" applyFont="1" applyFill="1" applyBorder="1" applyAlignment="1">
      <alignment horizontal="left" vertical="center" indent="2"/>
    </xf>
    <xf numFmtId="0" fontId="2" fillId="0" borderId="2" xfId="0" applyFont="1" applyBorder="1" applyAlignment="1">
      <alignment horizontal="right" vertical="center"/>
    </xf>
    <xf numFmtId="0" fontId="0" fillId="0" borderId="2" xfId="0" applyBorder="1" applyAlignment="1">
      <alignment vertical="center"/>
    </xf>
    <xf numFmtId="44" fontId="3" fillId="0" borderId="2" xfId="0" applyNumberFormat="1" applyFont="1" applyFill="1" applyBorder="1" applyAlignment="1">
      <alignment vertical="center"/>
    </xf>
    <xf numFmtId="0" fontId="2" fillId="0" borderId="0" xfId="0" applyFont="1" applyBorder="1" applyAlignment="1">
      <alignment horizontal="right" vertical="center"/>
    </xf>
    <xf numFmtId="0" fontId="2" fillId="0" borderId="0" xfId="0" applyFont="1" applyFill="1" applyBorder="1" applyAlignment="1">
      <alignment horizontal="right" vertical="center" indent="1"/>
    </xf>
    <xf numFmtId="44" fontId="2" fillId="0" borderId="0" xfId="0" applyNumberFormat="1" applyFont="1" applyFill="1" applyBorder="1" applyAlignment="1">
      <alignment vertical="center"/>
    </xf>
    <xf numFmtId="0" fontId="0" fillId="2" borderId="5" xfId="0" applyFill="1" applyBorder="1" applyAlignment="1">
      <alignment vertical="center" wrapText="1"/>
    </xf>
    <xf numFmtId="0" fontId="4" fillId="4" borderId="0" xfId="0" applyFont="1" applyFill="1" applyAlignment="1">
      <alignment horizontal="centerContinuous" vertical="center"/>
    </xf>
    <xf numFmtId="0" fontId="5" fillId="4" borderId="0" xfId="0" applyFont="1" applyFill="1" applyAlignment="1">
      <alignment horizontal="centerContinuous" vertical="center"/>
    </xf>
    <xf numFmtId="0" fontId="2" fillId="0" borderId="3" xfId="0" applyFont="1" applyBorder="1" applyAlignment="1">
      <alignment horizontal="right" vertical="center" indent="1"/>
    </xf>
    <xf numFmtId="0" fontId="2" fillId="2" borderId="19" xfId="0" applyFont="1" applyFill="1" applyBorder="1" applyAlignment="1">
      <alignment horizontal="left" vertical="center"/>
    </xf>
    <xf numFmtId="0" fontId="2" fillId="2" borderId="24" xfId="0" applyFont="1" applyFill="1" applyBorder="1" applyAlignment="1">
      <alignment horizontal="left" vertical="center" indent="1"/>
    </xf>
    <xf numFmtId="0" fontId="3" fillId="0" borderId="0" xfId="0" applyFont="1" applyAlignment="1">
      <alignment horizontal="left" indent="1"/>
    </xf>
    <xf numFmtId="0" fontId="3" fillId="0" borderId="0" xfId="0" applyFont="1" applyAlignment="1">
      <alignment horizontal="center"/>
    </xf>
    <xf numFmtId="4" fontId="0" fillId="0" borderId="0" xfId="0" applyNumberFormat="1"/>
    <xf numFmtId="0" fontId="2" fillId="5" borderId="19" xfId="0" applyFont="1" applyFill="1" applyBorder="1"/>
    <xf numFmtId="0" fontId="0" fillId="5" borderId="5" xfId="0" applyFill="1" applyBorder="1"/>
    <xf numFmtId="0" fontId="0" fillId="6" borderId="3" xfId="0" applyFill="1" applyBorder="1"/>
    <xf numFmtId="0" fontId="0" fillId="6" borderId="3" xfId="0" applyFont="1" applyFill="1" applyBorder="1"/>
    <xf numFmtId="4" fontId="0" fillId="0" borderId="0" xfId="0" applyNumberFormat="1" applyFill="1"/>
    <xf numFmtId="0" fontId="0" fillId="0" borderId="0" xfId="0" applyFill="1"/>
    <xf numFmtId="4" fontId="2" fillId="2" borderId="0" xfId="0" applyNumberFormat="1" applyFont="1" applyFill="1"/>
    <xf numFmtId="0" fontId="3" fillId="0" borderId="3" xfId="0" applyFont="1" applyBorder="1" applyAlignment="1">
      <alignment horizontal="center"/>
    </xf>
    <xf numFmtId="4" fontId="2" fillId="2" borderId="3" xfId="0" applyNumberFormat="1" applyFont="1" applyFill="1" applyBorder="1"/>
    <xf numFmtId="4" fontId="0" fillId="2" borderId="3" xfId="0" applyNumberFormat="1" applyFill="1" applyBorder="1"/>
    <xf numFmtId="4" fontId="3" fillId="2" borderId="0" xfId="0" applyNumberFormat="1" applyFont="1" applyFill="1"/>
    <xf numFmtId="1" fontId="2" fillId="7" borderId="0" xfId="0" applyNumberFormat="1" applyFont="1" applyFill="1" applyAlignment="1">
      <alignment horizontal="center"/>
    </xf>
    <xf numFmtId="0" fontId="2" fillId="7" borderId="0" xfId="0" applyFont="1" applyFill="1" applyAlignment="1">
      <alignment horizontal="center"/>
    </xf>
    <xf numFmtId="0" fontId="0" fillId="9" borderId="3" xfId="0" applyFill="1" applyBorder="1"/>
    <xf numFmtId="0" fontId="2" fillId="0" borderId="0" xfId="0" applyFont="1" applyFill="1"/>
    <xf numFmtId="0" fontId="3" fillId="0" borderId="0" xfId="0" applyFont="1" applyFill="1" applyAlignment="1">
      <alignment horizontal="center"/>
    </xf>
    <xf numFmtId="4" fontId="2" fillId="0" borderId="0" xfId="0" applyNumberFormat="1" applyFont="1" applyFill="1"/>
    <xf numFmtId="0" fontId="3" fillId="0" borderId="0" xfId="0" applyFont="1" applyFill="1" applyAlignment="1">
      <alignment horizontal="left" indent="1"/>
    </xf>
    <xf numFmtId="4" fontId="3" fillId="0" borderId="0" xfId="0" applyNumberFormat="1" applyFont="1" applyFill="1"/>
    <xf numFmtId="0" fontId="2" fillId="0" borderId="0" xfId="0" applyFont="1" applyFill="1" applyBorder="1" applyAlignment="1">
      <alignment horizontal="left" vertical="center" indent="1"/>
    </xf>
    <xf numFmtId="0" fontId="2" fillId="0" borderId="3" xfId="0" applyFont="1" applyBorder="1" applyAlignment="1">
      <alignment horizontal="center" vertical="center"/>
    </xf>
    <xf numFmtId="0" fontId="7" fillId="8" borderId="0" xfId="0" applyFont="1" applyFill="1"/>
    <xf numFmtId="0" fontId="7" fillId="0" borderId="0" xfId="0" applyFont="1" applyAlignment="1">
      <alignment vertical="center"/>
    </xf>
    <xf numFmtId="0" fontId="2" fillId="0" borderId="3" xfId="0" applyFont="1" applyBorder="1" applyAlignment="1">
      <alignment vertical="center" wrapText="1"/>
    </xf>
    <xf numFmtId="0" fontId="2" fillId="0" borderId="3" xfId="0" applyFont="1" applyBorder="1" applyAlignment="1"/>
    <xf numFmtId="0" fontId="2" fillId="0" borderId="3" xfId="0" applyFont="1" applyBorder="1" applyAlignment="1">
      <alignment wrapText="1"/>
    </xf>
    <xf numFmtId="0" fontId="2" fillId="0" borderId="3" xfId="0" applyFont="1" applyBorder="1" applyAlignment="1">
      <alignment horizontal="right" wrapText="1"/>
    </xf>
    <xf numFmtId="0" fontId="2" fillId="0" borderId="0" xfId="0" applyFont="1" applyFill="1" applyBorder="1" applyAlignment="1">
      <alignment horizontal="centerContinuous" vertical="center"/>
    </xf>
    <xf numFmtId="44" fontId="2" fillId="2" borderId="32" xfId="0" applyNumberFormat="1" applyFont="1" applyFill="1" applyBorder="1" applyAlignment="1">
      <alignment vertical="center"/>
    </xf>
    <xf numFmtId="0" fontId="7" fillId="2" borderId="5" xfId="0" applyFont="1" applyFill="1" applyBorder="1" applyAlignment="1">
      <alignment vertical="center"/>
    </xf>
    <xf numFmtId="0" fontId="7" fillId="0" borderId="0" xfId="0" applyFont="1" applyFill="1" applyAlignment="1">
      <alignment vertical="center"/>
    </xf>
    <xf numFmtId="0" fontId="0" fillId="0" borderId="1" xfId="0" applyBorder="1"/>
    <xf numFmtId="0" fontId="2" fillId="0" borderId="1" xfId="0" applyFont="1" applyBorder="1"/>
    <xf numFmtId="0" fontId="10" fillId="0" borderId="0" xfId="0" applyFont="1"/>
    <xf numFmtId="0" fontId="12" fillId="0" borderId="0" xfId="4" applyFont="1"/>
    <xf numFmtId="0" fontId="12" fillId="3" borderId="0" xfId="4" applyFont="1" applyFill="1"/>
    <xf numFmtId="0" fontId="11" fillId="0" borderId="0" xfId="4"/>
    <xf numFmtId="0" fontId="0" fillId="0" borderId="3" xfId="0" applyBorder="1" applyAlignment="1">
      <alignment horizontal="center" vertical="center" wrapText="1"/>
    </xf>
    <xf numFmtId="0" fontId="0" fillId="0" borderId="19" xfId="0" applyBorder="1"/>
    <xf numFmtId="0" fontId="12" fillId="0" borderId="0" xfId="4" applyFont="1" applyFill="1"/>
    <xf numFmtId="0" fontId="11" fillId="0" borderId="0" xfId="4" applyFill="1"/>
    <xf numFmtId="0" fontId="5" fillId="0" borderId="0" xfId="0" applyFont="1" applyFill="1" applyAlignment="1">
      <alignment horizontal="centerContinuous" vertical="center"/>
    </xf>
    <xf numFmtId="0" fontId="0" fillId="0" borderId="0" xfId="0" applyAlignment="1">
      <alignment horizontal="center"/>
    </xf>
    <xf numFmtId="0" fontId="2" fillId="2" borderId="1" xfId="0" applyFont="1" applyFill="1" applyBorder="1"/>
    <xf numFmtId="0" fontId="0" fillId="0" borderId="1" xfId="0" applyFont="1" applyBorder="1"/>
    <xf numFmtId="0" fontId="2" fillId="2" borderId="1" xfId="0" applyFont="1" applyFill="1" applyBorder="1" applyAlignment="1">
      <alignment horizontal="center"/>
    </xf>
    <xf numFmtId="0" fontId="0" fillId="0" borderId="1" xfId="0" applyBorder="1" applyAlignment="1">
      <alignment horizontal="center"/>
    </xf>
    <xf numFmtId="3" fontId="0" fillId="0" borderId="1" xfId="0" applyNumberFormat="1" applyBorder="1" applyAlignment="1">
      <alignment horizontal="center"/>
    </xf>
    <xf numFmtId="0" fontId="0" fillId="0" borderId="1" xfId="0" applyBorder="1" applyAlignment="1">
      <alignment vertical="center"/>
    </xf>
    <xf numFmtId="4" fontId="0" fillId="0" borderId="1" xfId="0" applyNumberFormat="1" applyBorder="1" applyAlignment="1">
      <alignment horizontal="center"/>
    </xf>
    <xf numFmtId="0" fontId="2" fillId="6" borderId="0" xfId="0" applyFont="1" applyFill="1"/>
    <xf numFmtId="0" fontId="0" fillId="6" borderId="0" xfId="0" applyFill="1"/>
    <xf numFmtId="0" fontId="0" fillId="0" borderId="1" xfId="0" applyBorder="1" applyAlignment="1">
      <alignment wrapText="1"/>
    </xf>
    <xf numFmtId="0" fontId="0" fillId="0" borderId="1" xfId="0" applyFont="1" applyBorder="1" applyAlignment="1">
      <alignment vertical="center"/>
    </xf>
    <xf numFmtId="3" fontId="0" fillId="0" borderId="1" xfId="0" applyNumberFormat="1" applyBorder="1" applyAlignment="1">
      <alignment horizontal="center" vertical="center"/>
    </xf>
    <xf numFmtId="0" fontId="8" fillId="0" borderId="0" xfId="0" applyFont="1" applyFill="1" applyAlignment="1">
      <alignment vertical="center"/>
    </xf>
    <xf numFmtId="0" fontId="7" fillId="0" borderId="0" xfId="0" applyFont="1" applyFill="1"/>
    <xf numFmtId="0" fontId="0" fillId="0" borderId="0" xfId="0" applyFont="1" applyBorder="1"/>
    <xf numFmtId="0" fontId="0" fillId="0" borderId="0" xfId="0" applyBorder="1" applyAlignment="1">
      <alignment horizontal="center"/>
    </xf>
    <xf numFmtId="3" fontId="0" fillId="0" borderId="0" xfId="0" applyNumberFormat="1" applyBorder="1" applyAlignment="1">
      <alignment horizontal="center"/>
    </xf>
    <xf numFmtId="0" fontId="15" fillId="0" borderId="0" xfId="5" applyBorder="1"/>
    <xf numFmtId="0" fontId="15" fillId="0" borderId="0" xfId="5" applyBorder="1" applyAlignment="1">
      <alignment horizontal="left"/>
    </xf>
    <xf numFmtId="0" fontId="0" fillId="0" borderId="0" xfId="0" applyFill="1" applyBorder="1"/>
    <xf numFmtId="0" fontId="0" fillId="0" borderId="0" xfId="0" applyFill="1" applyBorder="1" applyAlignment="1">
      <alignment vertical="center"/>
    </xf>
    <xf numFmtId="0" fontId="8" fillId="2" borderId="1" xfId="0" applyFont="1" applyFill="1" applyBorder="1" applyAlignment="1">
      <alignment vertical="center"/>
    </xf>
    <xf numFmtId="0" fontId="2" fillId="2" borderId="1" xfId="0" applyFont="1" applyFill="1" applyBorder="1" applyAlignment="1">
      <alignment horizontal="center" vertical="center" wrapText="1"/>
    </xf>
    <xf numFmtId="0" fontId="2" fillId="0" borderId="0" xfId="0" applyFont="1" applyFill="1" applyBorder="1" applyAlignment="1">
      <alignment vertical="center"/>
    </xf>
    <xf numFmtId="0" fontId="0" fillId="0" borderId="1" xfId="0" applyFill="1" applyBorder="1" applyAlignment="1">
      <alignment horizontal="center" vertical="center"/>
    </xf>
    <xf numFmtId="0" fontId="0" fillId="0" borderId="0" xfId="0" applyFill="1" applyAlignment="1">
      <alignment horizontal="center"/>
    </xf>
    <xf numFmtId="170" fontId="0" fillId="2" borderId="0" xfId="0" applyNumberFormat="1" applyFill="1"/>
    <xf numFmtId="170" fontId="2" fillId="2" borderId="3" xfId="0" applyNumberFormat="1" applyFont="1" applyFill="1" applyBorder="1"/>
    <xf numFmtId="170" fontId="0" fillId="2" borderId="3" xfId="0" applyNumberFormat="1" applyFill="1" applyBorder="1"/>
    <xf numFmtId="170" fontId="0" fillId="0" borderId="0" xfId="0" applyNumberFormat="1" applyFill="1"/>
    <xf numFmtId="171" fontId="2" fillId="2" borderId="3" xfId="0" applyNumberFormat="1" applyFont="1" applyFill="1" applyBorder="1"/>
    <xf numFmtId="171" fontId="0" fillId="2" borderId="3" xfId="0" applyNumberFormat="1" applyFill="1" applyBorder="1"/>
    <xf numFmtId="171" fontId="0" fillId="2" borderId="0" xfId="0" applyNumberFormat="1" applyFill="1"/>
    <xf numFmtId="171" fontId="0" fillId="0" borderId="0" xfId="0" applyNumberFormat="1" applyFill="1"/>
    <xf numFmtId="171" fontId="0" fillId="0" borderId="0" xfId="0" applyNumberFormat="1"/>
    <xf numFmtId="4" fontId="0" fillId="0" borderId="0" xfId="0" applyNumberFormat="1" applyFill="1" applyBorder="1" applyAlignment="1">
      <alignment horizontal="center"/>
    </xf>
    <xf numFmtId="10" fontId="0" fillId="0" borderId="0" xfId="0" applyNumberFormat="1" applyFill="1" applyBorder="1"/>
    <xf numFmtId="0" fontId="5" fillId="4" borderId="0" xfId="0" applyFont="1" applyFill="1" applyAlignment="1">
      <alignment vertical="center"/>
    </xf>
    <xf numFmtId="0" fontId="7" fillId="0" borderId="1" xfId="0" applyFont="1" applyFill="1" applyBorder="1" applyAlignment="1">
      <alignment horizontal="center" vertical="center"/>
    </xf>
    <xf numFmtId="0" fontId="0" fillId="0" borderId="1" xfId="0" applyBorder="1" applyAlignment="1">
      <alignment horizontal="left"/>
    </xf>
    <xf numFmtId="0" fontId="4" fillId="0" borderId="0" xfId="0" applyFont="1" applyFill="1" applyAlignment="1">
      <alignment horizontal="centerContinuous" vertical="center"/>
    </xf>
    <xf numFmtId="0" fontId="13" fillId="3" borderId="1" xfId="0" applyFont="1" applyFill="1" applyBorder="1"/>
    <xf numFmtId="0" fontId="12" fillId="0" borderId="0" xfId="4" applyFont="1" applyAlignment="1">
      <alignment horizontal="center"/>
    </xf>
    <xf numFmtId="0" fontId="14" fillId="6" borderId="0" xfId="0" applyFont="1" applyFill="1"/>
    <xf numFmtId="0" fontId="0" fillId="6" borderId="0" xfId="0" applyFill="1" applyAlignment="1">
      <alignment horizontal="center"/>
    </xf>
    <xf numFmtId="0" fontId="10" fillId="6" borderId="0" xfId="0" applyFont="1" applyFill="1"/>
    <xf numFmtId="0" fontId="0" fillId="3" borderId="1" xfId="0" applyFill="1" applyBorder="1" applyAlignment="1" applyProtection="1">
      <alignment horizontal="center"/>
      <protection locked="0"/>
    </xf>
    <xf numFmtId="168" fontId="0" fillId="3" borderId="1" xfId="0" applyNumberFormat="1" applyFill="1" applyBorder="1" applyAlignment="1" applyProtection="1">
      <alignment horizontal="center"/>
      <protection locked="0"/>
    </xf>
    <xf numFmtId="172" fontId="0" fillId="3" borderId="1" xfId="0" applyNumberFormat="1" applyFill="1" applyBorder="1" applyAlignment="1" applyProtection="1">
      <alignment horizontal="center"/>
      <protection locked="0"/>
    </xf>
    <xf numFmtId="0" fontId="0" fillId="3" borderId="38" xfId="0" applyFill="1" applyBorder="1" applyAlignment="1" applyProtection="1">
      <alignment horizontal="center"/>
      <protection locked="0"/>
    </xf>
    <xf numFmtId="168" fontId="0" fillId="3" borderId="38" xfId="0" applyNumberFormat="1" applyFill="1" applyBorder="1" applyAlignment="1" applyProtection="1">
      <alignment horizontal="center"/>
      <protection locked="0"/>
    </xf>
    <xf numFmtId="172" fontId="0" fillId="3" borderId="38" xfId="0" applyNumberFormat="1" applyFill="1" applyBorder="1" applyAlignment="1" applyProtection="1">
      <alignment horizontal="center"/>
      <protection locked="0"/>
    </xf>
    <xf numFmtId="0" fontId="2" fillId="0" borderId="3" xfId="0" applyFont="1" applyFill="1" applyBorder="1" applyAlignment="1">
      <alignment horizontal="center" vertical="center" wrapText="1"/>
    </xf>
    <xf numFmtId="0" fontId="2" fillId="0" borderId="3" xfId="0" applyFont="1" applyFill="1" applyBorder="1" applyAlignment="1">
      <alignment horizontal="center" wrapText="1"/>
    </xf>
    <xf numFmtId="0" fontId="0" fillId="3" borderId="19" xfId="0" applyFill="1" applyBorder="1" applyAlignment="1" applyProtection="1">
      <alignment horizontal="center"/>
      <protection locked="0"/>
    </xf>
    <xf numFmtId="169" fontId="0" fillId="3" borderId="1" xfId="0" applyNumberFormat="1" applyFill="1" applyBorder="1" applyAlignment="1" applyProtection="1">
      <alignment horizontal="center"/>
      <protection locked="0"/>
    </xf>
    <xf numFmtId="49" fontId="0" fillId="3" borderId="19" xfId="0" applyNumberFormat="1" applyFill="1" applyBorder="1" applyAlignment="1" applyProtection="1">
      <alignment horizontal="center"/>
      <protection locked="0"/>
    </xf>
    <xf numFmtId="0" fontId="19" fillId="0" borderId="1" xfId="0" applyFont="1" applyBorder="1" applyAlignment="1">
      <alignment horizontal="center"/>
    </xf>
    <xf numFmtId="0" fontId="3" fillId="0" borderId="1" xfId="0" applyFont="1" applyBorder="1" applyAlignment="1">
      <alignment horizontal="center"/>
    </xf>
    <xf numFmtId="0" fontId="5" fillId="0" borderId="0" xfId="0" applyFont="1" applyAlignment="1">
      <alignment vertical="center"/>
    </xf>
    <xf numFmtId="0" fontId="4" fillId="0" borderId="0" xfId="0" applyFont="1" applyAlignment="1">
      <alignment horizontal="centerContinuous"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5" fillId="0" borderId="0" xfId="0" applyFont="1" applyAlignment="1">
      <alignment horizontal="center" vertical="center"/>
    </xf>
    <xf numFmtId="0" fontId="4" fillId="6" borderId="0" xfId="0" applyFont="1" applyFill="1" applyAlignment="1">
      <alignment horizontal="centerContinuous" vertical="center"/>
    </xf>
    <xf numFmtId="0" fontId="5" fillId="6" borderId="0" xfId="0" applyFont="1" applyFill="1" applyAlignment="1">
      <alignment horizontal="centerContinuous" vertical="center"/>
    </xf>
    <xf numFmtId="0" fontId="15" fillId="0" borderId="0" xfId="5" applyAlignment="1">
      <alignment horizontal="centerContinuous" vertical="center"/>
    </xf>
    <xf numFmtId="0" fontId="15" fillId="0" borderId="0" xfId="5" applyFont="1" applyAlignment="1">
      <alignment horizontal="centerContinuous" vertical="center"/>
    </xf>
    <xf numFmtId="0" fontId="20" fillId="0" borderId="0" xfId="5" applyFont="1" applyAlignment="1">
      <alignment horizontal="left" vertical="center"/>
    </xf>
    <xf numFmtId="0" fontId="5" fillId="0" borderId="0" xfId="0" applyFont="1" applyAlignment="1">
      <alignment vertical="center" wrapText="1"/>
    </xf>
    <xf numFmtId="0" fontId="4" fillId="4" borderId="0" xfId="0" applyFont="1" applyFill="1" applyAlignment="1">
      <alignment horizontal="centerContinuous"/>
    </xf>
    <xf numFmtId="0" fontId="0" fillId="4" borderId="0" xfId="0" applyFill="1" applyAlignment="1">
      <alignment horizontal="centerContinuous"/>
    </xf>
    <xf numFmtId="0" fontId="2" fillId="6" borderId="0" xfId="0" applyFont="1" applyFill="1" applyAlignment="1">
      <alignment horizontal="center"/>
    </xf>
    <xf numFmtId="0" fontId="21" fillId="0" borderId="1" xfId="0" applyFont="1" applyBorder="1"/>
    <xf numFmtId="4" fontId="0" fillId="0" borderId="1" xfId="0" applyNumberFormat="1" applyBorder="1"/>
    <xf numFmtId="2" fontId="21" fillId="0" borderId="1" xfId="0" applyNumberFormat="1" applyFont="1" applyBorder="1"/>
    <xf numFmtId="171" fontId="21" fillId="0" borderId="1" xfId="0" applyNumberFormat="1" applyFont="1" applyBorder="1"/>
    <xf numFmtId="0" fontId="2" fillId="0" borderId="1" xfId="0" applyFont="1" applyBorder="1" applyAlignment="1">
      <alignment horizontal="center"/>
    </xf>
    <xf numFmtId="171" fontId="8" fillId="0" borderId="1" xfId="0" applyNumberFormat="1" applyFont="1" applyBorder="1"/>
    <xf numFmtId="3" fontId="21" fillId="0" borderId="1" xfId="0" applyNumberFormat="1" applyFont="1" applyBorder="1"/>
    <xf numFmtId="9" fontId="21" fillId="0" borderId="1" xfId="0" applyNumberFormat="1" applyFont="1" applyBorder="1"/>
    <xf numFmtId="9" fontId="21" fillId="0" borderId="0" xfId="0" applyNumberFormat="1" applyFont="1"/>
    <xf numFmtId="171" fontId="2" fillId="0" borderId="1" xfId="0" applyNumberFormat="1" applyFont="1" applyBorder="1"/>
    <xf numFmtId="171" fontId="0" fillId="0" borderId="1" xfId="0" applyNumberFormat="1" applyBorder="1"/>
    <xf numFmtId="0" fontId="2" fillId="6" borderId="3" xfId="0" applyFont="1" applyFill="1" applyBorder="1" applyAlignment="1">
      <alignment vertical="center" wrapText="1"/>
    </xf>
    <xf numFmtId="0" fontId="0" fillId="0" borderId="0" xfId="0" applyAlignment="1">
      <alignment horizontal="center" vertical="center" wrapText="1"/>
    </xf>
    <xf numFmtId="171" fontId="2" fillId="6" borderId="1" xfId="0" applyNumberFormat="1" applyFont="1" applyFill="1" applyBorder="1" applyAlignment="1">
      <alignment horizontal="center"/>
    </xf>
    <xf numFmtId="171" fontId="2" fillId="6" borderId="1" xfId="0" applyNumberFormat="1" applyFont="1" applyFill="1" applyBorder="1"/>
    <xf numFmtId="3" fontId="0" fillId="0" borderId="1" xfId="0" applyNumberFormat="1" applyBorder="1"/>
    <xf numFmtId="0" fontId="2" fillId="6" borderId="3" xfId="0" applyFont="1" applyFill="1" applyBorder="1"/>
    <xf numFmtId="0" fontId="2" fillId="0" borderId="1" xfId="0" applyFont="1" applyBorder="1" applyAlignment="1">
      <alignment horizontal="right"/>
    </xf>
    <xf numFmtId="43" fontId="2" fillId="0" borderId="1" xfId="0" applyNumberFormat="1" applyFont="1" applyBorder="1"/>
    <xf numFmtId="0" fontId="22" fillId="0" borderId="1" xfId="0" applyFont="1" applyBorder="1" applyAlignment="1">
      <alignment horizontal="right"/>
    </xf>
    <xf numFmtId="43" fontId="22" fillId="0" borderId="1" xfId="0" applyNumberFormat="1" applyFont="1" applyBorder="1"/>
    <xf numFmtId="9" fontId="0" fillId="0" borderId="1" xfId="0" applyNumberFormat="1" applyBorder="1"/>
    <xf numFmtId="43" fontId="2" fillId="0" borderId="1" xfId="3" applyFont="1" applyBorder="1"/>
    <xf numFmtId="43" fontId="21" fillId="0" borderId="1" xfId="3" applyFont="1" applyBorder="1"/>
    <xf numFmtId="0" fontId="23" fillId="0" borderId="0" xfId="0" applyFont="1"/>
    <xf numFmtId="164" fontId="23" fillId="0" borderId="0" xfId="0" applyNumberFormat="1" applyFont="1"/>
    <xf numFmtId="43" fontId="0" fillId="0" borderId="1" xfId="3" applyFont="1" applyBorder="1"/>
    <xf numFmtId="164" fontId="0" fillId="0" borderId="1" xfId="0" applyNumberFormat="1" applyBorder="1"/>
    <xf numFmtId="164" fontId="2" fillId="0" borderId="1" xfId="0" applyNumberFormat="1" applyFont="1" applyBorder="1"/>
    <xf numFmtId="0" fontId="15" fillId="0" borderId="0" xfId="5"/>
    <xf numFmtId="0" fontId="24" fillId="0" borderId="0" xfId="0" applyFont="1"/>
    <xf numFmtId="43" fontId="23" fillId="0" borderId="0" xfId="3" applyFont="1"/>
    <xf numFmtId="43" fontId="2" fillId="0" borderId="0" xfId="3" applyFont="1" applyBorder="1"/>
    <xf numFmtId="0" fontId="0" fillId="8" borderId="0" xfId="0" applyFont="1" applyFill="1" applyBorder="1" applyAlignment="1">
      <alignment vertical="top" wrapText="1"/>
    </xf>
    <xf numFmtId="165" fontId="3" fillId="0" borderId="0" xfId="0" applyNumberFormat="1" applyFont="1" applyFill="1" applyBorder="1" applyAlignment="1">
      <alignment horizontal="right" vertical="center"/>
    </xf>
    <xf numFmtId="165" fontId="0" fillId="0" borderId="0" xfId="0" applyNumberFormat="1" applyFill="1" applyBorder="1" applyAlignment="1">
      <alignment vertical="center"/>
    </xf>
    <xf numFmtId="0" fontId="2" fillId="0" borderId="39" xfId="0" applyFont="1" applyBorder="1" applyAlignment="1">
      <alignment vertical="center" wrapText="1"/>
    </xf>
    <xf numFmtId="0" fontId="0" fillId="0" borderId="39" xfId="0"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0" fillId="0" borderId="42" xfId="0" applyFill="1" applyBorder="1" applyAlignment="1">
      <alignment vertical="center"/>
    </xf>
    <xf numFmtId="0" fontId="9" fillId="11" borderId="49" xfId="0" applyFont="1" applyFill="1" applyBorder="1" applyAlignment="1">
      <alignment vertical="center" wrapText="1"/>
    </xf>
    <xf numFmtId="0" fontId="9" fillId="11" borderId="40" xfId="0" applyFont="1" applyFill="1" applyBorder="1" applyAlignment="1">
      <alignment vertical="center" wrapText="1"/>
    </xf>
    <xf numFmtId="0" fontId="9" fillId="11" borderId="45" xfId="0" applyFont="1" applyFill="1" applyBorder="1" applyAlignment="1">
      <alignment vertical="center" wrapText="1"/>
    </xf>
    <xf numFmtId="173" fontId="0" fillId="0" borderId="0" xfId="0" applyNumberFormat="1"/>
    <xf numFmtId="0" fontId="0" fillId="12" borderId="0" xfId="0" applyFill="1"/>
    <xf numFmtId="0" fontId="8" fillId="0" borderId="0" xfId="0" applyFont="1" applyAlignment="1">
      <alignment horizontal="left"/>
    </xf>
    <xf numFmtId="0" fontId="8" fillId="0" borderId="0" xfId="0" applyFont="1" applyAlignment="1">
      <alignment horizontal="center" vertical="center"/>
    </xf>
    <xf numFmtId="174" fontId="8" fillId="0" borderId="0" xfId="0" applyNumberFormat="1" applyFont="1" applyAlignment="1">
      <alignment horizontal="center" vertical="center"/>
    </xf>
    <xf numFmtId="175" fontId="8" fillId="0" borderId="0" xfId="0" applyNumberFormat="1" applyFont="1" applyAlignment="1">
      <alignment horizontal="center" vertical="center"/>
    </xf>
    <xf numFmtId="0" fontId="0" fillId="2" borderId="19" xfId="0" applyFill="1" applyBorder="1" applyAlignment="1">
      <alignment horizontal="center" vertical="center"/>
    </xf>
    <xf numFmtId="0" fontId="19" fillId="0" borderId="0" xfId="0" applyFont="1" applyFill="1"/>
    <xf numFmtId="0" fontId="29" fillId="0" borderId="0" xfId="0" applyFont="1" applyAlignment="1"/>
    <xf numFmtId="0" fontId="0" fillId="0" borderId="1" xfId="0" applyBorder="1" applyAlignment="1">
      <alignment vertical="center" wrapText="1"/>
    </xf>
    <xf numFmtId="177" fontId="0" fillId="2" borderId="1" xfId="0" applyNumberFormat="1" applyFill="1" applyBorder="1" applyAlignment="1">
      <alignment horizontal="center" vertical="center"/>
    </xf>
    <xf numFmtId="178" fontId="0" fillId="2" borderId="1" xfId="0" applyNumberFormat="1" applyFill="1" applyBorder="1" applyAlignment="1">
      <alignment horizontal="center" vertical="center"/>
    </xf>
    <xf numFmtId="0" fontId="0" fillId="0" borderId="0" xfId="0" applyFill="1" applyBorder="1" applyAlignment="1"/>
    <xf numFmtId="0" fontId="0" fillId="0" borderId="0" xfId="0" applyAlignment="1">
      <alignment horizontal="left" indent="1"/>
    </xf>
    <xf numFmtId="166" fontId="8" fillId="0" borderId="57" xfId="0" applyNumberFormat="1" applyFont="1" applyFill="1" applyBorder="1" applyAlignment="1">
      <alignment horizontal="right"/>
    </xf>
    <xf numFmtId="0" fontId="0" fillId="0" borderId="0" xfId="0" applyFont="1" applyAlignment="1">
      <alignment horizontal="left" indent="1"/>
    </xf>
    <xf numFmtId="0" fontId="0" fillId="0" borderId="24" xfId="0" applyBorder="1"/>
    <xf numFmtId="0" fontId="11" fillId="0" borderId="0" xfId="4" applyFill="1" applyBorder="1"/>
    <xf numFmtId="49" fontId="0" fillId="0" borderId="0" xfId="0" applyNumberFormat="1" applyFill="1" applyBorder="1" applyAlignment="1" applyProtection="1">
      <alignment horizontal="center"/>
      <protection locked="0"/>
    </xf>
    <xf numFmtId="169" fontId="0" fillId="0" borderId="0" xfId="0" applyNumberFormat="1" applyFill="1" applyBorder="1" applyAlignment="1" applyProtection="1">
      <alignment horizontal="center"/>
      <protection locked="0"/>
    </xf>
    <xf numFmtId="0" fontId="26" fillId="0" borderId="0" xfId="0" applyFont="1" applyFill="1" applyBorder="1" applyAlignment="1">
      <alignment horizontal="center" vertical="center" wrapText="1"/>
    </xf>
    <xf numFmtId="0" fontId="2" fillId="2" borderId="19" xfId="0" applyFont="1" applyFill="1" applyBorder="1" applyAlignment="1"/>
    <xf numFmtId="0" fontId="0" fillId="0" borderId="0" xfId="0" applyBorder="1"/>
    <xf numFmtId="0" fontId="0" fillId="0" borderId="36" xfId="0" applyBorder="1"/>
    <xf numFmtId="0" fontId="2" fillId="0" borderId="3" xfId="0" applyFont="1" applyBorder="1" applyAlignment="1">
      <alignment horizontal="right" vertical="center" wrapText="1"/>
    </xf>
    <xf numFmtId="44" fontId="3" fillId="0" borderId="0" xfId="0" applyNumberFormat="1" applyFont="1" applyFill="1" applyBorder="1" applyAlignment="1">
      <alignment vertical="center"/>
    </xf>
    <xf numFmtId="0" fontId="2" fillId="0" borderId="0" xfId="0" applyFont="1" applyBorder="1"/>
    <xf numFmtId="0" fontId="0" fillId="0" borderId="0" xfId="0"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5" fillId="0" borderId="0" xfId="0" applyFont="1"/>
    <xf numFmtId="0" fontId="32" fillId="0" borderId="0" xfId="0" applyFont="1" applyAlignment="1">
      <alignment vertical="center"/>
    </xf>
    <xf numFmtId="0" fontId="0" fillId="0" borderId="0" xfId="0" applyFont="1" applyAlignment="1">
      <alignment horizontal="left" indent="2"/>
    </xf>
    <xf numFmtId="0" fontId="0" fillId="0" borderId="0" xfId="0" applyAlignment="1">
      <alignment horizontal="left" indent="2"/>
    </xf>
    <xf numFmtId="0" fontId="0" fillId="0" borderId="0" xfId="0" applyFont="1" applyFill="1" applyBorder="1" applyAlignment="1">
      <alignment horizontal="left" indent="1"/>
    </xf>
    <xf numFmtId="0" fontId="2" fillId="9" borderId="19" xfId="0" applyFont="1" applyFill="1" applyBorder="1" applyAlignment="1">
      <alignment horizontal="centerContinuous"/>
    </xf>
    <xf numFmtId="0" fontId="0" fillId="9" borderId="5" xfId="0" applyFill="1" applyBorder="1" applyAlignment="1">
      <alignment horizontal="centerContinuous"/>
    </xf>
    <xf numFmtId="0" fontId="0" fillId="9" borderId="6" xfId="0" applyFill="1" applyBorder="1" applyAlignment="1">
      <alignment horizontal="centerContinuous"/>
    </xf>
    <xf numFmtId="0" fontId="2" fillId="0" borderId="0" xfId="0" applyFont="1" applyBorder="1" applyAlignment="1">
      <alignment horizontal="left" indent="1"/>
    </xf>
    <xf numFmtId="0" fontId="0" fillId="16" borderId="19" xfId="0" applyFill="1" applyBorder="1" applyAlignment="1">
      <alignment horizontal="centerContinuous" vertical="center"/>
    </xf>
    <xf numFmtId="0" fontId="0" fillId="16" borderId="6" xfId="0" applyFill="1" applyBorder="1" applyAlignment="1">
      <alignment horizontal="centerContinuous" vertical="center"/>
    </xf>
    <xf numFmtId="0" fontId="2" fillId="2" borderId="65" xfId="0" applyFont="1" applyFill="1" applyBorder="1" applyAlignment="1">
      <alignment horizontal="center"/>
    </xf>
    <xf numFmtId="0" fontId="2" fillId="2" borderId="62" xfId="0" applyFont="1" applyFill="1" applyBorder="1" applyAlignment="1">
      <alignment horizontal="center"/>
    </xf>
    <xf numFmtId="0" fontId="2" fillId="2" borderId="66" xfId="0" applyFont="1" applyFill="1" applyBorder="1" applyAlignment="1">
      <alignment horizontal="center"/>
    </xf>
    <xf numFmtId="0" fontId="2" fillId="2" borderId="73" xfId="0" applyFont="1" applyFill="1" applyBorder="1" applyAlignment="1">
      <alignment horizontal="center"/>
    </xf>
    <xf numFmtId="0" fontId="0" fillId="10" borderId="1" xfId="0" applyFill="1" applyBorder="1" applyAlignment="1">
      <alignment horizontal="center"/>
    </xf>
    <xf numFmtId="0" fontId="13" fillId="3" borderId="6" xfId="0" applyFont="1" applyFill="1" applyBorder="1"/>
    <xf numFmtId="0" fontId="13" fillId="0" borderId="0" xfId="0" applyFont="1" applyFill="1" applyBorder="1"/>
    <xf numFmtId="0" fontId="0" fillId="3" borderId="1" xfId="0" applyFont="1" applyFill="1" applyBorder="1"/>
    <xf numFmtId="0" fontId="5" fillId="0" borderId="0" xfId="0" applyFont="1" applyFill="1" applyAlignment="1">
      <alignment horizontal="left" vertical="center"/>
    </xf>
    <xf numFmtId="182" fontId="0" fillId="3" borderId="38" xfId="0" applyNumberFormat="1" applyFill="1" applyBorder="1" applyAlignment="1" applyProtection="1">
      <alignment horizontal="center"/>
      <protection locked="0"/>
    </xf>
    <xf numFmtId="182" fontId="0" fillId="3" borderId="1" xfId="0" applyNumberFormat="1" applyFill="1" applyBorder="1" applyAlignment="1" applyProtection="1">
      <alignment horizontal="center"/>
      <protection locked="0"/>
    </xf>
    <xf numFmtId="183" fontId="0" fillId="3" borderId="38" xfId="0" applyNumberFormat="1" applyFill="1" applyBorder="1" applyAlignment="1" applyProtection="1">
      <alignment horizontal="center"/>
      <protection locked="0"/>
    </xf>
    <xf numFmtId="183" fontId="0" fillId="3" borderId="1" xfId="0" applyNumberFormat="1" applyFill="1" applyBorder="1" applyAlignment="1" applyProtection="1">
      <alignment horizontal="center"/>
      <protection locked="0"/>
    </xf>
    <xf numFmtId="184" fontId="0" fillId="3" borderId="38" xfId="0" applyNumberFormat="1" applyFill="1" applyBorder="1" applyAlignment="1" applyProtection="1">
      <alignment horizontal="center"/>
      <protection locked="0"/>
    </xf>
    <xf numFmtId="184" fontId="0" fillId="3" borderId="1" xfId="0" applyNumberFormat="1" applyFill="1" applyBorder="1" applyAlignment="1" applyProtection="1">
      <alignment horizontal="center"/>
      <protection locked="0"/>
    </xf>
    <xf numFmtId="0" fontId="26" fillId="6" borderId="1" xfId="0" applyFont="1" applyFill="1" applyBorder="1" applyAlignment="1">
      <alignment horizontal="center" vertical="center" wrapText="1"/>
    </xf>
    <xf numFmtId="0" fontId="26" fillId="10" borderId="1" xfId="0" applyFont="1" applyFill="1" applyBorder="1" applyAlignment="1">
      <alignment horizontal="center" vertical="center"/>
    </xf>
    <xf numFmtId="0" fontId="26"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6" fillId="10" borderId="19" xfId="0" applyFont="1" applyFill="1" applyBorder="1" applyAlignment="1">
      <alignment horizontal="center" vertical="center"/>
    </xf>
    <xf numFmtId="0" fontId="2" fillId="10" borderId="19" xfId="0" applyFont="1" applyFill="1" applyBorder="1" applyAlignment="1">
      <alignment horizontal="centerContinuous" vertical="center" wrapText="1"/>
    </xf>
    <xf numFmtId="0" fontId="2" fillId="10" borderId="1" xfId="0" applyFont="1" applyFill="1" applyBorder="1" applyAlignment="1">
      <alignment horizontal="centerContinuous" vertical="center"/>
    </xf>
    <xf numFmtId="177" fontId="8" fillId="13" borderId="38" xfId="0" applyNumberFormat="1" applyFont="1" applyFill="1" applyBorder="1" applyAlignment="1">
      <alignment horizontal="center" vertical="center"/>
    </xf>
    <xf numFmtId="178" fontId="8" fillId="13" borderId="38" xfId="0" applyNumberFormat="1" applyFont="1" applyFill="1" applyBorder="1" applyAlignment="1">
      <alignment horizontal="center" vertical="center"/>
    </xf>
    <xf numFmtId="0" fontId="8" fillId="13" borderId="24" xfId="0" applyFont="1" applyFill="1" applyBorder="1" applyAlignment="1"/>
    <xf numFmtId="0" fontId="0" fillId="0" borderId="1" xfId="0" applyNumberFormat="1" applyFill="1" applyBorder="1" applyAlignment="1">
      <alignment horizontal="center" vertical="center"/>
    </xf>
    <xf numFmtId="0" fontId="0" fillId="0" borderId="1" xfId="0" applyNumberFormat="1" applyFill="1" applyBorder="1" applyAlignment="1">
      <alignment horizontal="center"/>
    </xf>
    <xf numFmtId="9" fontId="0" fillId="6" borderId="3" xfId="0" applyNumberFormat="1" applyFill="1" applyBorder="1"/>
    <xf numFmtId="0" fontId="2" fillId="6" borderId="51" xfId="0" applyFont="1" applyFill="1" applyBorder="1" applyAlignment="1">
      <alignment horizontal="center" vertical="center" wrapText="1"/>
    </xf>
    <xf numFmtId="0" fontId="2" fillId="6" borderId="52" xfId="0" applyFont="1" applyFill="1" applyBorder="1" applyAlignment="1">
      <alignment horizontal="center" vertical="center"/>
    </xf>
    <xf numFmtId="10" fontId="2" fillId="6" borderId="52" xfId="0" applyNumberFormat="1" applyFont="1" applyFill="1" applyBorder="1" applyAlignment="1">
      <alignment horizontal="center" vertical="center"/>
    </xf>
    <xf numFmtId="0" fontId="2" fillId="6" borderId="53" xfId="0" applyFont="1" applyFill="1" applyBorder="1" applyAlignment="1">
      <alignment horizontal="center" vertical="center"/>
    </xf>
    <xf numFmtId="165" fontId="3" fillId="0" borderId="0" xfId="0" applyNumberFormat="1" applyFont="1" applyFill="1" applyBorder="1" applyAlignment="1">
      <alignment vertical="center"/>
    </xf>
    <xf numFmtId="0" fontId="2" fillId="0" borderId="3" xfId="0" applyFont="1" applyBorder="1" applyAlignment="1">
      <alignment horizontal="right" vertical="center"/>
    </xf>
    <xf numFmtId="0" fontId="0" fillId="14" borderId="0" xfId="0" applyFill="1" applyAlignment="1">
      <alignment vertical="center"/>
    </xf>
    <xf numFmtId="0" fontId="7" fillId="14" borderId="0" xfId="0" applyFont="1" applyFill="1" applyAlignment="1">
      <alignment vertical="center"/>
    </xf>
    <xf numFmtId="0" fontId="8" fillId="0" borderId="0" xfId="0" applyFont="1" applyBorder="1" applyAlignment="1">
      <alignment vertical="center"/>
    </xf>
    <xf numFmtId="44" fontId="7" fillId="0" borderId="0" xfId="0" applyNumberFormat="1" applyFont="1" applyFill="1" applyBorder="1" applyAlignment="1">
      <alignment vertical="center"/>
    </xf>
    <xf numFmtId="0" fontId="8" fillId="0" borderId="3" xfId="0" applyFont="1" applyBorder="1" applyAlignment="1"/>
    <xf numFmtId="0" fontId="8" fillId="0" borderId="3" xfId="0" applyFont="1" applyBorder="1" applyAlignment="1">
      <alignment horizontal="right"/>
    </xf>
    <xf numFmtId="44" fontId="8" fillId="0" borderId="0" xfId="0" applyNumberFormat="1" applyFont="1" applyAlignment="1">
      <alignment vertical="center"/>
    </xf>
    <xf numFmtId="44" fontId="0" fillId="0" borderId="2" xfId="0" applyNumberFormat="1" applyFont="1" applyFill="1" applyBorder="1" applyAlignment="1">
      <alignment vertical="center"/>
    </xf>
    <xf numFmtId="44"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0" fillId="0" borderId="0" xfId="0" applyFill="1" applyBorder="1" applyAlignment="1">
      <alignment horizontal="center" vertical="center"/>
    </xf>
    <xf numFmtId="9" fontId="0" fillId="0" borderId="0" xfId="0" applyNumberFormat="1" applyFont="1" applyFill="1" applyBorder="1" applyAlignment="1">
      <alignment horizontal="center" vertical="center"/>
    </xf>
    <xf numFmtId="44" fontId="0" fillId="0" borderId="0" xfId="0" applyNumberFormat="1" applyFill="1" applyBorder="1" applyAlignment="1">
      <alignment vertical="center"/>
    </xf>
    <xf numFmtId="0" fontId="0" fillId="0" borderId="0" xfId="0" applyFill="1" applyBorder="1" applyAlignment="1">
      <alignment horizontal="center" vertical="center" wrapText="1"/>
    </xf>
    <xf numFmtId="0" fontId="2" fillId="0" borderId="2" xfId="0" applyFont="1" applyFill="1" applyBorder="1" applyAlignment="1">
      <alignment horizontal="right" vertical="center" indent="1"/>
    </xf>
    <xf numFmtId="44" fontId="2" fillId="0" borderId="2" xfId="0" applyNumberFormat="1" applyFont="1" applyFill="1" applyBorder="1" applyAlignment="1">
      <alignment vertical="center"/>
    </xf>
    <xf numFmtId="0" fontId="25" fillId="0" borderId="0" xfId="0" applyFont="1" applyFill="1"/>
    <xf numFmtId="0" fontId="10" fillId="0" borderId="0" xfId="0" applyFont="1" applyFill="1"/>
    <xf numFmtId="0" fontId="2" fillId="0" borderId="0" xfId="0" applyFont="1" applyFill="1" applyBorder="1" applyAlignment="1">
      <alignment horizontal="right" vertical="center"/>
    </xf>
    <xf numFmtId="0" fontId="25" fillId="0" borderId="0" xfId="0" applyFont="1" applyFill="1" applyAlignment="1">
      <alignment vertical="center"/>
    </xf>
    <xf numFmtId="0" fontId="20" fillId="0" borderId="0" xfId="5" applyFont="1" applyFill="1" applyAlignment="1">
      <alignment vertical="center"/>
    </xf>
    <xf numFmtId="0" fontId="15" fillId="0" borderId="0" xfId="5" applyFill="1" applyAlignment="1">
      <alignment horizontal="centerContinuous" vertical="center"/>
    </xf>
    <xf numFmtId="0" fontId="0" fillId="0" borderId="0" xfId="0" applyFill="1" applyBorder="1" applyAlignment="1">
      <alignment horizontal="centerContinuous" vertical="center"/>
    </xf>
    <xf numFmtId="0" fontId="3" fillId="0" borderId="1" xfId="0" applyFont="1" applyBorder="1" applyAlignment="1">
      <alignment horizontal="center" vertical="center"/>
    </xf>
    <xf numFmtId="3" fontId="3" fillId="0" borderId="1" xfId="0" applyNumberFormat="1" applyFont="1" applyBorder="1" applyAlignment="1">
      <alignment horizontal="center"/>
    </xf>
    <xf numFmtId="187" fontId="3" fillId="0" borderId="1" xfId="0" applyNumberFormat="1" applyFont="1" applyBorder="1" applyAlignment="1">
      <alignment horizontal="center" vertical="center"/>
    </xf>
    <xf numFmtId="187" fontId="3" fillId="0" borderId="1" xfId="0" applyNumberFormat="1" applyFont="1" applyBorder="1" applyAlignment="1">
      <alignment horizontal="center"/>
    </xf>
    <xf numFmtId="0" fontId="0" fillId="4" borderId="0" xfId="0" applyFill="1" applyAlignment="1">
      <alignment horizontal="centerContinuous" vertical="center"/>
    </xf>
    <xf numFmtId="0" fontId="22" fillId="0" borderId="1" xfId="0" applyFont="1" applyBorder="1" applyAlignment="1">
      <alignment horizontal="center"/>
    </xf>
    <xf numFmtId="0" fontId="2" fillId="0" borderId="0" xfId="0" applyFont="1" applyAlignment="1">
      <alignment horizontal="center"/>
    </xf>
    <xf numFmtId="0" fontId="5" fillId="0" borderId="0" xfId="0" applyFont="1" applyFill="1" applyBorder="1" applyAlignment="1">
      <alignment vertical="center"/>
    </xf>
    <xf numFmtId="0" fontId="12" fillId="0" borderId="0" xfId="4" applyFont="1" applyFill="1" applyBorder="1"/>
    <xf numFmtId="0" fontId="2" fillId="0" borderId="0" xfId="0" applyFont="1" applyFill="1" applyBorder="1"/>
    <xf numFmtId="0" fontId="0" fillId="0" borderId="2" xfId="0" applyFill="1" applyBorder="1"/>
    <xf numFmtId="0" fontId="0" fillId="0" borderId="0" xfId="0" applyFill="1" applyBorder="1" applyAlignment="1" applyProtection="1">
      <alignment horizontal="center"/>
      <protection locked="0"/>
    </xf>
    <xf numFmtId="168" fontId="0" fillId="0" borderId="2" xfId="0" applyNumberFormat="1" applyFill="1" applyBorder="1" applyAlignment="1" applyProtection="1">
      <alignment horizontal="center"/>
      <protection locked="0"/>
    </xf>
    <xf numFmtId="0" fontId="0" fillId="0" borderId="2" xfId="0" applyFill="1" applyBorder="1" applyAlignment="1" applyProtection="1">
      <alignment horizontal="center"/>
      <protection locked="0"/>
    </xf>
    <xf numFmtId="183" fontId="0" fillId="0" borderId="2" xfId="0" applyNumberFormat="1" applyFill="1" applyBorder="1" applyAlignment="1" applyProtection="1">
      <alignment horizontal="center"/>
      <protection locked="0"/>
    </xf>
    <xf numFmtId="169" fontId="0" fillId="0" borderId="2" xfId="0" applyNumberFormat="1" applyFill="1" applyBorder="1" applyAlignment="1">
      <alignment horizontal="center"/>
    </xf>
    <xf numFmtId="172" fontId="0" fillId="0" borderId="2" xfId="0" applyNumberFormat="1" applyFill="1" applyBorder="1" applyAlignment="1" applyProtection="1">
      <alignment horizontal="center"/>
      <protection locked="0"/>
    </xf>
    <xf numFmtId="0" fontId="0" fillId="0" borderId="3" xfId="0" applyFill="1" applyBorder="1"/>
    <xf numFmtId="168" fontId="0" fillId="0" borderId="0" xfId="0" applyNumberFormat="1" applyFill="1" applyBorder="1" applyAlignment="1" applyProtection="1">
      <alignment horizontal="center"/>
      <protection locked="0"/>
    </xf>
    <xf numFmtId="183" fontId="0" fillId="0" borderId="0" xfId="0" applyNumberFormat="1" applyFill="1" applyBorder="1" applyAlignment="1" applyProtection="1">
      <alignment horizontal="center"/>
      <protection locked="0"/>
    </xf>
    <xf numFmtId="169" fontId="0" fillId="0" borderId="0" xfId="0" applyNumberFormat="1" applyFill="1" applyBorder="1" applyAlignment="1">
      <alignment horizontal="center"/>
    </xf>
    <xf numFmtId="172" fontId="0" fillId="0" borderId="0" xfId="0" applyNumberFormat="1" applyFill="1" applyBorder="1" applyAlignment="1" applyProtection="1">
      <alignment horizontal="center"/>
      <protection locked="0"/>
    </xf>
    <xf numFmtId="0" fontId="2" fillId="9" borderId="3" xfId="0" applyFont="1" applyFill="1" applyBorder="1"/>
    <xf numFmtId="0" fontId="17" fillId="0" borderId="0" xfId="0" applyFont="1" applyAlignment="1">
      <alignment horizontal="left" vertical="center" wrapText="1"/>
    </xf>
    <xf numFmtId="0" fontId="16" fillId="0" borderId="0" xfId="0" applyFont="1" applyAlignment="1">
      <alignment horizontal="left" vertical="center" wrapText="1"/>
    </xf>
    <xf numFmtId="0" fontId="3" fillId="0" borderId="19" xfId="0" applyFont="1" applyBorder="1" applyAlignment="1">
      <alignment horizontal="center"/>
    </xf>
    <xf numFmtId="0" fontId="0" fillId="0" borderId="6" xfId="0" applyBorder="1"/>
    <xf numFmtId="0" fontId="2" fillId="2" borderId="92" xfId="0" applyFont="1" applyFill="1" applyBorder="1" applyAlignment="1">
      <alignment horizontal="center"/>
    </xf>
    <xf numFmtId="3" fontId="0" fillId="0" borderId="38" xfId="0" applyNumberFormat="1" applyFill="1" applyBorder="1" applyAlignment="1">
      <alignment horizontal="center" vertical="center"/>
    </xf>
    <xf numFmtId="44" fontId="7" fillId="0" borderId="54" xfId="0" applyNumberFormat="1" applyFont="1" applyFill="1" applyBorder="1" applyAlignment="1">
      <alignment vertical="center"/>
    </xf>
    <xf numFmtId="0" fontId="7" fillId="0" borderId="0" xfId="0" applyFont="1" applyFill="1" applyBorder="1" applyAlignment="1">
      <alignment vertical="center"/>
    </xf>
    <xf numFmtId="0" fontId="8" fillId="0" borderId="0" xfId="0" applyFont="1" applyBorder="1" applyAlignment="1"/>
    <xf numFmtId="0" fontId="7" fillId="0" borderId="1" xfId="0" applyFont="1" applyFill="1" applyBorder="1"/>
    <xf numFmtId="0" fontId="7" fillId="0" borderId="1" xfId="0" applyFont="1" applyFill="1" applyBorder="1" applyAlignment="1">
      <alignment vertical="center"/>
    </xf>
    <xf numFmtId="0" fontId="0" fillId="0" borderId="1" xfId="0" applyFill="1" applyBorder="1"/>
    <xf numFmtId="0" fontId="15" fillId="0" borderId="1" xfId="5" applyBorder="1"/>
    <xf numFmtId="0" fontId="8" fillId="0" borderId="3" xfId="0" applyFont="1" applyBorder="1" applyAlignment="1">
      <alignment horizontal="center" vertical="center" wrapText="1"/>
    </xf>
    <xf numFmtId="0" fontId="0" fillId="0" borderId="1" xfId="0" applyFill="1" applyBorder="1" applyAlignment="1">
      <alignment vertical="center"/>
    </xf>
    <xf numFmtId="0" fontId="2" fillId="0" borderId="0" xfId="0" applyFont="1" applyFill="1" applyAlignment="1">
      <alignment horizontal="center"/>
    </xf>
    <xf numFmtId="3" fontId="0" fillId="0" borderId="1" xfId="0" applyNumberFormat="1" applyFont="1" applyFill="1" applyBorder="1" applyAlignment="1">
      <alignment horizontal="right" vertical="center" wrapText="1"/>
    </xf>
    <xf numFmtId="4" fontId="0" fillId="0" borderId="1" xfId="0" applyNumberFormat="1" applyFill="1" applyBorder="1" applyAlignment="1">
      <alignment horizontal="center"/>
    </xf>
    <xf numFmtId="0" fontId="7" fillId="0" borderId="0" xfId="0" applyFont="1" applyFill="1" applyBorder="1"/>
    <xf numFmtId="3" fontId="3" fillId="0" borderId="0" xfId="0" applyNumberFormat="1" applyFont="1" applyBorder="1" applyAlignment="1">
      <alignment horizontal="center"/>
    </xf>
    <xf numFmtId="0" fontId="0" fillId="16" borderId="0" xfId="0" applyFill="1" applyBorder="1" applyAlignment="1">
      <alignment horizontal="centerContinuous" vertical="center"/>
    </xf>
    <xf numFmtId="187" fontId="0" fillId="3" borderId="38" xfId="0" applyNumberFormat="1" applyFill="1" applyBorder="1" applyAlignment="1" applyProtection="1">
      <alignment horizontal="center"/>
      <protection locked="0"/>
    </xf>
    <xf numFmtId="0" fontId="14" fillId="0" borderId="0" xfId="0" applyFont="1" applyFill="1"/>
    <xf numFmtId="0" fontId="0" fillId="3" borderId="1" xfId="0" applyFill="1" applyBorder="1" applyProtection="1">
      <protection locked="0"/>
    </xf>
    <xf numFmtId="0" fontId="0" fillId="3" borderId="1" xfId="0" applyFill="1" applyBorder="1" applyAlignment="1" applyProtection="1">
      <alignment horizontal="center" vertical="center"/>
      <protection locked="0"/>
    </xf>
    <xf numFmtId="165" fontId="3" fillId="3" borderId="38" xfId="0" applyNumberFormat="1" applyFont="1" applyFill="1" applyBorder="1" applyAlignment="1" applyProtection="1">
      <alignment horizontal="right" vertical="center"/>
      <protection locked="0"/>
    </xf>
    <xf numFmtId="165" fontId="3" fillId="3" borderId="38"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horizontal="right" vertical="center"/>
      <protection locked="0"/>
    </xf>
    <xf numFmtId="165" fontId="3" fillId="3" borderId="1" xfId="0" applyNumberFormat="1" applyFont="1" applyFill="1" applyBorder="1" applyAlignment="1" applyProtection="1">
      <alignment vertical="center"/>
      <protection locked="0"/>
    </xf>
    <xf numFmtId="0" fontId="0" fillId="3" borderId="1" xfId="0" applyFont="1" applyFill="1" applyBorder="1" applyAlignment="1" applyProtection="1">
      <alignment vertical="center"/>
      <protection locked="0"/>
    </xf>
    <xf numFmtId="0" fontId="0" fillId="3" borderId="1" xfId="0" applyFill="1" applyBorder="1" applyAlignment="1" applyProtection="1">
      <alignment vertical="center"/>
      <protection locked="0"/>
    </xf>
    <xf numFmtId="0" fontId="0" fillId="3" borderId="4" xfId="0" applyFont="1" applyFill="1" applyBorder="1" applyAlignment="1" applyProtection="1">
      <alignment horizontal="left" vertical="center"/>
      <protection locked="0"/>
    </xf>
    <xf numFmtId="44" fontId="0" fillId="3" borderId="4" xfId="0" applyNumberFormat="1" applyFont="1" applyFill="1" applyBorder="1" applyAlignment="1" applyProtection="1">
      <alignment vertical="center"/>
      <protection locked="0"/>
    </xf>
    <xf numFmtId="0" fontId="0" fillId="3" borderId="84" xfId="0" applyFill="1" applyBorder="1" applyAlignment="1" applyProtection="1">
      <alignment horizontal="center" vertical="center"/>
      <protection locked="0"/>
    </xf>
    <xf numFmtId="0" fontId="0" fillId="3" borderId="86" xfId="0" applyFill="1" applyBorder="1" applyAlignment="1" applyProtection="1">
      <alignment horizontal="center" vertical="center"/>
      <protection locked="0"/>
    </xf>
    <xf numFmtId="0" fontId="7" fillId="3" borderId="4" xfId="0" applyFont="1" applyFill="1" applyBorder="1" applyAlignment="1" applyProtection="1">
      <alignment horizontal="left" vertical="center"/>
      <protection locked="0"/>
    </xf>
    <xf numFmtId="0" fontId="0" fillId="3" borderId="87"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0" fillId="3" borderId="4" xfId="0" applyFont="1" applyFill="1" applyBorder="1" applyAlignment="1" applyProtection="1">
      <alignment horizontal="left" vertical="center" wrapText="1"/>
      <protection locked="0"/>
    </xf>
    <xf numFmtId="0" fontId="0" fillId="3" borderId="12" xfId="0" applyFont="1" applyFill="1" applyBorder="1" applyAlignment="1" applyProtection="1">
      <alignment horizontal="left" vertical="center"/>
      <protection locked="0"/>
    </xf>
    <xf numFmtId="44" fontId="0" fillId="3" borderId="12" xfId="0" applyNumberFormat="1" applyFont="1" applyFill="1" applyBorder="1" applyAlignment="1" applyProtection="1">
      <alignment vertical="center"/>
      <protection locked="0"/>
    </xf>
    <xf numFmtId="0" fontId="0" fillId="3" borderId="28" xfId="0" applyFill="1" applyBorder="1" applyAlignment="1" applyProtection="1">
      <alignment horizontal="center" vertical="center"/>
      <protection locked="0"/>
    </xf>
    <xf numFmtId="0" fontId="0" fillId="3" borderId="88" xfId="0" applyFill="1" applyBorder="1" applyAlignment="1" applyProtection="1">
      <alignment horizontal="center" vertical="center" wrapText="1"/>
      <protection locked="0"/>
    </xf>
    <xf numFmtId="0" fontId="0" fillId="3" borderId="61" xfId="0" applyFill="1" applyBorder="1" applyAlignment="1" applyProtection="1">
      <alignment horizontal="center" vertical="center" wrapText="1"/>
      <protection locked="0"/>
    </xf>
    <xf numFmtId="44" fontId="0" fillId="3" borderId="87" xfId="0" applyNumberFormat="1" applyFont="1" applyFill="1" applyBorder="1" applyAlignment="1" applyProtection="1">
      <alignment vertical="center"/>
      <protection locked="0"/>
    </xf>
    <xf numFmtId="0" fontId="0" fillId="3" borderId="20" xfId="0" applyFont="1" applyFill="1" applyBorder="1" applyAlignment="1" applyProtection="1">
      <alignment horizontal="left" vertical="center" wrapText="1"/>
      <protection locked="0"/>
    </xf>
    <xf numFmtId="44" fontId="0" fillId="3" borderId="22" xfId="0" applyNumberFormat="1" applyFont="1" applyFill="1" applyBorder="1" applyAlignment="1" applyProtection="1">
      <alignment vertical="center"/>
      <protection locked="0"/>
    </xf>
    <xf numFmtId="0" fontId="0" fillId="3" borderId="27" xfId="0" applyFont="1" applyFill="1" applyBorder="1" applyAlignment="1" applyProtection="1">
      <alignment horizontal="left" vertical="center"/>
      <protection locked="0"/>
    </xf>
    <xf numFmtId="44" fontId="0" fillId="3" borderId="29" xfId="0" applyNumberFormat="1" applyFont="1" applyFill="1" applyBorder="1" applyAlignment="1" applyProtection="1">
      <alignment vertical="center"/>
      <protection locked="0"/>
    </xf>
    <xf numFmtId="0" fontId="7" fillId="3" borderId="20" xfId="0" applyFont="1" applyFill="1" applyBorder="1" applyAlignment="1" applyProtection="1">
      <alignment horizontal="left" vertical="center" wrapText="1"/>
      <protection locked="0"/>
    </xf>
    <xf numFmtId="0" fontId="0" fillId="3" borderId="27" xfId="0" applyFont="1" applyFill="1" applyBorder="1" applyAlignment="1" applyProtection="1">
      <alignment horizontal="left" vertical="center" wrapText="1"/>
      <protection locked="0"/>
    </xf>
    <xf numFmtId="44" fontId="0" fillId="3" borderId="23" xfId="0" applyNumberFormat="1" applyFont="1" applyFill="1" applyBorder="1" applyAlignment="1" applyProtection="1">
      <alignment vertical="center"/>
      <protection locked="0"/>
    </xf>
    <xf numFmtId="10" fontId="0" fillId="3" borderId="95" xfId="0" applyNumberFormat="1" applyFill="1" applyBorder="1" applyAlignment="1" applyProtection="1">
      <alignment horizontal="center" vertical="center" wrapText="1"/>
      <protection locked="0"/>
    </xf>
    <xf numFmtId="10" fontId="0" fillId="3" borderId="4" xfId="0" applyNumberFormat="1" applyFill="1" applyBorder="1" applyAlignment="1" applyProtection="1">
      <alignment horizontal="center" vertical="center" wrapText="1"/>
      <protection locked="0"/>
    </xf>
    <xf numFmtId="0" fontId="0" fillId="3" borderId="13" xfId="0" applyFont="1" applyFill="1" applyBorder="1" applyAlignment="1" applyProtection="1">
      <alignment horizontal="left" vertical="center"/>
      <protection locked="0"/>
    </xf>
    <xf numFmtId="0" fontId="0" fillId="3" borderId="90" xfId="0" applyFill="1" applyBorder="1" applyAlignment="1" applyProtection="1">
      <alignment vertical="center" wrapText="1"/>
      <protection locked="0"/>
    </xf>
    <xf numFmtId="44" fontId="0" fillId="3" borderId="35" xfId="0" applyNumberFormat="1" applyFill="1" applyBorder="1" applyAlignment="1" applyProtection="1">
      <alignment vertical="center" wrapText="1"/>
      <protection locked="0"/>
    </xf>
    <xf numFmtId="44" fontId="0" fillId="3" borderId="90" xfId="0" applyNumberFormat="1"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44" fontId="0" fillId="3" borderId="16" xfId="0" applyNumberFormat="1" applyFill="1" applyBorder="1" applyAlignment="1" applyProtection="1">
      <alignment vertical="center" wrapText="1"/>
      <protection locked="0"/>
    </xf>
    <xf numFmtId="44" fontId="0" fillId="3" borderId="10" xfId="0" applyNumberFormat="1"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44" fontId="0" fillId="3" borderId="17" xfId="0" applyNumberFormat="1" applyFill="1" applyBorder="1" applyAlignment="1" applyProtection="1">
      <alignment vertical="center" wrapText="1"/>
      <protection locked="0"/>
    </xf>
    <xf numFmtId="44" fontId="0" fillId="3" borderId="11" xfId="0" applyNumberFormat="1"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44" fontId="0" fillId="3" borderId="15" xfId="0" applyNumberFormat="1" applyFill="1" applyBorder="1" applyAlignment="1" applyProtection="1">
      <alignment vertical="center" wrapText="1"/>
      <protection locked="0"/>
    </xf>
    <xf numFmtId="0" fontId="0" fillId="3" borderId="35" xfId="0" applyFill="1" applyBorder="1" applyAlignment="1" applyProtection="1">
      <alignment horizontal="center" vertical="center" wrapText="1"/>
      <protection locked="0"/>
    </xf>
    <xf numFmtId="0" fontId="0" fillId="3" borderId="91" xfId="0" applyFill="1" applyBorder="1" applyAlignment="1" applyProtection="1">
      <alignment horizontal="center" vertical="center" wrapText="1"/>
      <protection locked="0"/>
    </xf>
    <xf numFmtId="0" fontId="0" fillId="3" borderId="15" xfId="0" applyFill="1" applyBorder="1" applyAlignment="1" applyProtection="1">
      <alignment vertical="center" wrapText="1"/>
      <protection locked="0"/>
    </xf>
    <xf numFmtId="0" fontId="0" fillId="3" borderId="16" xfId="0" applyFill="1" applyBorder="1" applyAlignment="1" applyProtection="1">
      <alignment vertical="center" wrapText="1"/>
      <protection locked="0"/>
    </xf>
    <xf numFmtId="0" fontId="0" fillId="3" borderId="28" xfId="0" applyFill="1" applyBorder="1" applyAlignment="1" applyProtection="1">
      <alignment vertical="center" wrapText="1"/>
      <protection locked="0"/>
    </xf>
    <xf numFmtId="0" fontId="0" fillId="3" borderId="81" xfId="0" applyFill="1" applyBorder="1" applyAlignment="1" applyProtection="1">
      <alignment vertical="center" wrapText="1"/>
      <protection locked="0"/>
    </xf>
    <xf numFmtId="44" fontId="0" fillId="3" borderId="54" xfId="0" applyNumberFormat="1" applyFill="1" applyBorder="1" applyAlignment="1" applyProtection="1">
      <alignment vertical="center" wrapText="1"/>
      <protection locked="0"/>
    </xf>
    <xf numFmtId="0" fontId="0" fillId="3" borderId="10" xfId="0" applyFill="1" applyBorder="1" applyAlignment="1" applyProtection="1">
      <alignment horizontal="right" vertical="center" wrapText="1"/>
      <protection locked="0"/>
    </xf>
    <xf numFmtId="44" fontId="0" fillId="3" borderId="89" xfId="0" applyNumberFormat="1" applyFill="1" applyBorder="1" applyAlignment="1" applyProtection="1">
      <alignment vertical="center" wrapText="1"/>
      <protection locked="0"/>
    </xf>
    <xf numFmtId="0" fontId="0" fillId="3" borderId="9" xfId="0" applyFill="1" applyBorder="1" applyAlignment="1" applyProtection="1">
      <alignment horizontal="center" vertical="center" wrapText="1"/>
      <protection locked="0"/>
    </xf>
    <xf numFmtId="44" fontId="0" fillId="3" borderId="82" xfId="0" applyNumberFormat="1" applyFill="1" applyBorder="1" applyAlignment="1" applyProtection="1">
      <alignment vertical="center" wrapText="1"/>
      <protection locked="0"/>
    </xf>
    <xf numFmtId="0" fontId="0" fillId="3" borderId="10" xfId="0" applyFill="1" applyBorder="1" applyAlignment="1" applyProtection="1">
      <alignment horizontal="center" vertical="center" wrapText="1"/>
      <protection locked="0"/>
    </xf>
    <xf numFmtId="0" fontId="0" fillId="3" borderId="11" xfId="0" applyFill="1" applyBorder="1" applyAlignment="1" applyProtection="1">
      <alignment horizontal="right" vertical="center" wrapText="1"/>
      <protection locked="0"/>
    </xf>
    <xf numFmtId="44" fontId="0" fillId="3" borderId="83" xfId="0" applyNumberFormat="1" applyFill="1" applyBorder="1" applyAlignment="1" applyProtection="1">
      <alignment vertical="center" wrapText="1"/>
      <protection locked="0"/>
    </xf>
    <xf numFmtId="0" fontId="0" fillId="3" borderId="11" xfId="0" applyFill="1" applyBorder="1" applyAlignment="1" applyProtection="1">
      <alignment horizontal="center" vertical="center" wrapText="1"/>
      <protection locked="0"/>
    </xf>
    <xf numFmtId="44" fontId="0" fillId="3" borderId="90" xfId="0" applyNumberFormat="1" applyFont="1" applyFill="1" applyBorder="1" applyAlignment="1" applyProtection="1">
      <alignment vertical="center"/>
      <protection locked="0"/>
    </xf>
    <xf numFmtId="44" fontId="0" fillId="3" borderId="10" xfId="0" applyNumberFormat="1" applyFont="1" applyFill="1" applyBorder="1" applyAlignment="1" applyProtection="1">
      <alignment vertical="center"/>
      <protection locked="0"/>
    </xf>
    <xf numFmtId="44" fontId="0" fillId="3" borderId="11" xfId="0" applyNumberFormat="1" applyFont="1" applyFill="1" applyBorder="1" applyAlignment="1" applyProtection="1">
      <alignment vertical="center"/>
      <protection locked="0"/>
    </xf>
    <xf numFmtId="44" fontId="0" fillId="3" borderId="9" xfId="0" applyNumberFormat="1" applyFont="1" applyFill="1" applyBorder="1" applyAlignment="1" applyProtection="1">
      <alignment vertical="center"/>
      <protection locked="0"/>
    </xf>
    <xf numFmtId="44" fontId="0" fillId="3" borderId="15" xfId="0" applyNumberFormat="1" applyFont="1" applyFill="1" applyBorder="1" applyAlignment="1" applyProtection="1">
      <alignment vertical="center"/>
      <protection locked="0"/>
    </xf>
    <xf numFmtId="44" fontId="0" fillId="3" borderId="16" xfId="0" applyNumberFormat="1" applyFont="1" applyFill="1" applyBorder="1" applyAlignment="1" applyProtection="1">
      <alignment vertical="center"/>
      <protection locked="0"/>
    </xf>
    <xf numFmtId="44" fontId="0" fillId="3" borderId="17" xfId="0" applyNumberFormat="1" applyFont="1" applyFill="1" applyBorder="1" applyAlignment="1" applyProtection="1">
      <alignment vertical="center"/>
      <protection locked="0"/>
    </xf>
    <xf numFmtId="4" fontId="0" fillId="3" borderId="1" xfId="0" applyNumberFormat="1" applyFill="1" applyBorder="1" applyAlignment="1" applyProtection="1">
      <alignment horizontal="center"/>
      <protection locked="0"/>
    </xf>
    <xf numFmtId="1" fontId="0" fillId="3" borderId="1" xfId="0" applyNumberFormat="1" applyFill="1" applyBorder="1" applyAlignment="1" applyProtection="1">
      <alignment horizontal="center"/>
      <protection locked="0"/>
    </xf>
    <xf numFmtId="10" fontId="0" fillId="3" borderId="1" xfId="0" applyNumberFormat="1" applyFill="1" applyBorder="1" applyAlignment="1" applyProtection="1">
      <alignment horizontal="center"/>
      <protection locked="0"/>
    </xf>
    <xf numFmtId="167" fontId="0" fillId="3" borderId="1" xfId="0" applyNumberFormat="1" applyFill="1" applyBorder="1" applyAlignment="1" applyProtection="1">
      <alignment horizontal="center"/>
      <protection locked="0"/>
    </xf>
    <xf numFmtId="166" fontId="0" fillId="3" borderId="1" xfId="0" applyNumberFormat="1" applyFill="1" applyBorder="1" applyAlignment="1" applyProtection="1">
      <alignment horizontal="center"/>
      <protection locked="0"/>
    </xf>
    <xf numFmtId="3" fontId="0" fillId="3" borderId="1" xfId="0" applyNumberFormat="1" applyFill="1" applyBorder="1" applyAlignment="1" applyProtection="1">
      <alignment horizontal="center"/>
      <protection locked="0"/>
    </xf>
    <xf numFmtId="167" fontId="0" fillId="3" borderId="1" xfId="0" applyNumberFormat="1" applyFont="1" applyFill="1" applyBorder="1" applyAlignment="1" applyProtection="1">
      <alignment horizontal="center"/>
      <protection locked="0"/>
    </xf>
    <xf numFmtId="1" fontId="0" fillId="3" borderId="92" xfId="0" applyNumberFormat="1" applyFill="1" applyBorder="1" applyAlignment="1" applyProtection="1">
      <alignment horizontal="center"/>
      <protection locked="0"/>
    </xf>
    <xf numFmtId="0" fontId="2" fillId="3" borderId="78" xfId="0" applyFont="1" applyFill="1" applyBorder="1" applyAlignment="1" applyProtection="1">
      <alignment horizontal="center"/>
      <protection locked="0"/>
    </xf>
    <xf numFmtId="4" fontId="0" fillId="3" borderId="38" xfId="0" applyNumberFormat="1" applyFill="1" applyBorder="1" applyAlignment="1" applyProtection="1">
      <alignment horizontal="center"/>
      <protection locked="0"/>
    </xf>
    <xf numFmtId="2" fontId="0" fillId="3" borderId="1" xfId="0" applyNumberFormat="1" applyFill="1" applyBorder="1" applyAlignment="1" applyProtection="1">
      <alignment horizontal="center"/>
      <protection locked="0"/>
    </xf>
    <xf numFmtId="0" fontId="0" fillId="3" borderId="97" xfId="0" applyFill="1" applyBorder="1" applyAlignment="1" applyProtection="1">
      <alignment horizontal="center"/>
      <protection locked="0"/>
    </xf>
    <xf numFmtId="0" fontId="0" fillId="3" borderId="68" xfId="0" applyFill="1" applyBorder="1" applyAlignment="1" applyProtection="1">
      <alignment horizontal="center"/>
      <protection locked="0"/>
    </xf>
    <xf numFmtId="0" fontId="0" fillId="3" borderId="66" xfId="0" applyFill="1" applyBorder="1" applyAlignment="1" applyProtection="1">
      <alignment horizontal="center"/>
      <protection locked="0"/>
    </xf>
    <xf numFmtId="0" fontId="0" fillId="3" borderId="67" xfId="0" applyFill="1" applyBorder="1" applyAlignment="1" applyProtection="1">
      <alignment horizontal="center"/>
      <protection locked="0"/>
    </xf>
    <xf numFmtId="0" fontId="0" fillId="3" borderId="63" xfId="0" applyFill="1" applyBorder="1" applyAlignment="1" applyProtection="1">
      <alignment horizontal="center"/>
      <protection locked="0"/>
    </xf>
    <xf numFmtId="0" fontId="0" fillId="3" borderId="71" xfId="0" applyFill="1" applyBorder="1" applyAlignment="1" applyProtection="1">
      <alignment horizontal="center"/>
      <protection locked="0"/>
    </xf>
    <xf numFmtId="0" fontId="0" fillId="3" borderId="74" xfId="0" applyFill="1" applyBorder="1" applyAlignment="1" applyProtection="1">
      <alignment horizontal="center"/>
      <protection locked="0"/>
    </xf>
    <xf numFmtId="0" fontId="0" fillId="3" borderId="75" xfId="0" applyFill="1" applyBorder="1" applyAlignment="1" applyProtection="1">
      <alignment horizontal="center"/>
      <protection locked="0"/>
    </xf>
    <xf numFmtId="0" fontId="0" fillId="3" borderId="76" xfId="0" applyFill="1" applyBorder="1" applyAlignment="1" applyProtection="1">
      <alignment horizontal="center"/>
      <protection locked="0"/>
    </xf>
    <xf numFmtId="0" fontId="0" fillId="3" borderId="77" xfId="0" applyFill="1" applyBorder="1" applyAlignment="1" applyProtection="1">
      <alignment horizontal="center"/>
      <protection locked="0"/>
    </xf>
    <xf numFmtId="0" fontId="0" fillId="3" borderId="69" xfId="0" applyFill="1" applyBorder="1" applyAlignment="1" applyProtection="1">
      <alignment horizontal="center"/>
      <protection locked="0"/>
    </xf>
    <xf numFmtId="0" fontId="0" fillId="3" borderId="64" xfId="0" applyFill="1" applyBorder="1" applyAlignment="1" applyProtection="1">
      <alignment horizontal="center"/>
      <protection locked="0"/>
    </xf>
    <xf numFmtId="0" fontId="0" fillId="3" borderId="70" xfId="0" applyFill="1" applyBorder="1" applyAlignment="1" applyProtection="1">
      <alignment horizontal="center"/>
      <protection locked="0"/>
    </xf>
    <xf numFmtId="0" fontId="0" fillId="3" borderId="72" xfId="0" applyFill="1" applyBorder="1" applyAlignment="1" applyProtection="1">
      <alignment horizontal="center"/>
      <protection locked="0"/>
    </xf>
    <xf numFmtId="0" fontId="0" fillId="0" borderId="31" xfId="0" applyFill="1" applyBorder="1" applyAlignment="1">
      <alignment horizontal="left" indent="1"/>
    </xf>
    <xf numFmtId="9" fontId="0" fillId="0" borderId="30" xfId="0" applyNumberFormat="1" applyFill="1" applyBorder="1"/>
    <xf numFmtId="0" fontId="0" fillId="0" borderId="37" xfId="0" applyFill="1" applyBorder="1" applyAlignment="1">
      <alignment horizontal="left" indent="1"/>
    </xf>
    <xf numFmtId="9" fontId="0" fillId="0" borderId="36" xfId="0" applyNumberFormat="1" applyFill="1" applyBorder="1"/>
    <xf numFmtId="9" fontId="0" fillId="0" borderId="0" xfId="0" applyNumberFormat="1" applyFill="1"/>
    <xf numFmtId="0" fontId="0" fillId="0" borderId="0" xfId="0" applyFill="1" applyAlignment="1">
      <alignment horizontal="left"/>
    </xf>
    <xf numFmtId="6" fontId="0" fillId="0" borderId="0" xfId="0" applyNumberFormat="1" applyFont="1" applyFill="1" applyBorder="1" applyAlignment="1">
      <alignment horizontal="right" vertical="center" wrapText="1"/>
    </xf>
    <xf numFmtId="180" fontId="8" fillId="16" borderId="55" xfId="0" applyNumberFormat="1" applyFont="1" applyFill="1" applyBorder="1" applyProtection="1">
      <protection hidden="1"/>
    </xf>
    <xf numFmtId="10" fontId="8" fillId="16" borderId="55" xfId="2" applyNumberFormat="1" applyFont="1" applyFill="1" applyBorder="1" applyAlignment="1" applyProtection="1">
      <alignment horizontal="right"/>
      <protection hidden="1"/>
    </xf>
    <xf numFmtId="185" fontId="8" fillId="16" borderId="55" xfId="0" applyNumberFormat="1" applyFont="1" applyFill="1" applyBorder="1" applyAlignment="1" applyProtection="1">
      <alignment horizontal="right"/>
      <protection hidden="1"/>
    </xf>
    <xf numFmtId="166" fontId="8" fillId="16" borderId="55" xfId="0" applyNumberFormat="1" applyFont="1" applyFill="1" applyBorder="1" applyAlignment="1" applyProtection="1">
      <alignment horizontal="center"/>
      <protection hidden="1"/>
    </xf>
    <xf numFmtId="181" fontId="8" fillId="16" borderId="55" xfId="0" applyNumberFormat="1" applyFont="1" applyFill="1" applyBorder="1" applyAlignment="1" applyProtection="1">
      <alignment horizontal="center"/>
      <protection hidden="1"/>
    </xf>
    <xf numFmtId="178" fontId="8" fillId="16" borderId="55" xfId="0" applyNumberFormat="1" applyFont="1" applyFill="1" applyBorder="1" applyProtection="1">
      <protection hidden="1"/>
    </xf>
    <xf numFmtId="186" fontId="8" fillId="16" borderId="55" xfId="0" applyNumberFormat="1" applyFont="1" applyFill="1" applyBorder="1" applyProtection="1">
      <protection hidden="1"/>
    </xf>
    <xf numFmtId="181" fontId="8" fillId="16" borderId="79" xfId="0" applyNumberFormat="1" applyFont="1" applyFill="1" applyBorder="1" applyAlignment="1" applyProtection="1">
      <alignment horizontal="center"/>
      <protection hidden="1"/>
    </xf>
    <xf numFmtId="181" fontId="8" fillId="16" borderId="78" xfId="0" applyNumberFormat="1" applyFont="1" applyFill="1" applyBorder="1" applyAlignment="1" applyProtection="1">
      <alignment horizontal="center"/>
      <protection hidden="1"/>
    </xf>
    <xf numFmtId="181" fontId="8" fillId="16" borderId="80" xfId="0" applyNumberFormat="1" applyFont="1" applyFill="1" applyBorder="1" applyAlignment="1" applyProtection="1">
      <alignment horizontal="center"/>
      <protection hidden="1"/>
    </xf>
    <xf numFmtId="178" fontId="8" fillId="16" borderId="55" xfId="0" applyNumberFormat="1" applyFont="1" applyFill="1" applyBorder="1" applyAlignment="1" applyProtection="1">
      <alignment horizontal="center" vertical="center"/>
      <protection hidden="1"/>
    </xf>
    <xf numFmtId="0" fontId="0" fillId="2" borderId="1" xfId="0" applyFill="1" applyBorder="1" applyProtection="1">
      <protection hidden="1"/>
    </xf>
    <xf numFmtId="176" fontId="0" fillId="2" borderId="1" xfId="0" applyNumberFormat="1" applyFill="1" applyBorder="1" applyAlignment="1" applyProtection="1">
      <alignment horizontal="center" vertical="center"/>
      <protection hidden="1"/>
    </xf>
    <xf numFmtId="0" fontId="0" fillId="2" borderId="1" xfId="0" applyFill="1" applyBorder="1" applyAlignment="1" applyProtection="1">
      <alignment horizontal="center" vertical="center"/>
      <protection hidden="1"/>
    </xf>
    <xf numFmtId="186" fontId="0" fillId="2" borderId="1" xfId="0" applyNumberFormat="1" applyFill="1" applyBorder="1" applyAlignment="1" applyProtection="1">
      <alignment horizontal="center" vertical="center"/>
      <protection hidden="1"/>
    </xf>
    <xf numFmtId="177" fontId="0" fillId="2" borderId="1" xfId="0" applyNumberFormat="1" applyFill="1" applyBorder="1" applyAlignment="1" applyProtection="1">
      <alignment horizontal="center" vertical="center"/>
      <protection hidden="1"/>
    </xf>
    <xf numFmtId="178" fontId="0" fillId="2" borderId="1" xfId="0" applyNumberFormat="1" applyFill="1" applyBorder="1" applyAlignment="1" applyProtection="1">
      <alignment horizontal="center" vertical="center"/>
      <protection hidden="1"/>
    </xf>
    <xf numFmtId="0" fontId="0" fillId="2" borderId="38" xfId="0" applyFill="1" applyBorder="1" applyProtection="1">
      <protection hidden="1"/>
    </xf>
    <xf numFmtId="0" fontId="0" fillId="2" borderId="47" xfId="0" applyFill="1" applyBorder="1" applyProtection="1">
      <protection hidden="1"/>
    </xf>
    <xf numFmtId="176" fontId="0" fillId="2" borderId="47" xfId="0" applyNumberFormat="1" applyFill="1" applyBorder="1" applyAlignment="1" applyProtection="1">
      <alignment horizontal="center" vertical="center"/>
      <protection hidden="1"/>
    </xf>
    <xf numFmtId="0" fontId="0" fillId="2" borderId="47" xfId="0" applyFill="1" applyBorder="1" applyAlignment="1" applyProtection="1">
      <alignment horizontal="center" vertical="center"/>
      <protection hidden="1"/>
    </xf>
    <xf numFmtId="186" fontId="0" fillId="2" borderId="47" xfId="0" applyNumberFormat="1" applyFill="1" applyBorder="1" applyAlignment="1" applyProtection="1">
      <alignment horizontal="center" vertical="center"/>
      <protection hidden="1"/>
    </xf>
    <xf numFmtId="177" fontId="0" fillId="2" borderId="47" xfId="0" applyNumberFormat="1" applyFill="1" applyBorder="1" applyAlignment="1" applyProtection="1">
      <alignment horizontal="center" vertical="center"/>
      <protection hidden="1"/>
    </xf>
    <xf numFmtId="178" fontId="0" fillId="2" borderId="47" xfId="0" applyNumberFormat="1" applyFill="1" applyBorder="1" applyAlignment="1" applyProtection="1">
      <alignment horizontal="center" vertical="center"/>
      <protection hidden="1"/>
    </xf>
    <xf numFmtId="0" fontId="8" fillId="13" borderId="58" xfId="0" applyFont="1" applyFill="1" applyBorder="1" applyAlignment="1" applyProtection="1">
      <protection hidden="1"/>
    </xf>
    <xf numFmtId="0" fontId="8" fillId="13" borderId="59" xfId="0" applyFont="1" applyFill="1" applyBorder="1" applyAlignment="1" applyProtection="1">
      <protection hidden="1"/>
    </xf>
    <xf numFmtId="0" fontId="8" fillId="13" borderId="60" xfId="0" applyFont="1" applyFill="1" applyBorder="1" applyAlignment="1" applyProtection="1">
      <protection hidden="1"/>
    </xf>
    <xf numFmtId="0" fontId="8" fillId="13" borderId="25" xfId="0" applyFont="1" applyFill="1" applyBorder="1" applyAlignment="1" applyProtection="1">
      <alignment horizontal="center" vertical="center"/>
      <protection hidden="1"/>
    </xf>
    <xf numFmtId="186" fontId="8" fillId="13" borderId="38" xfId="0" applyNumberFormat="1" applyFont="1" applyFill="1" applyBorder="1" applyAlignment="1" applyProtection="1">
      <alignment horizontal="center" vertical="center"/>
      <protection hidden="1"/>
    </xf>
    <xf numFmtId="177" fontId="8" fillId="13" borderId="38" xfId="0" applyNumberFormat="1" applyFont="1" applyFill="1" applyBorder="1" applyAlignment="1" applyProtection="1">
      <alignment horizontal="center" vertical="center"/>
      <protection hidden="1"/>
    </xf>
    <xf numFmtId="178" fontId="8" fillId="13" borderId="38" xfId="0" applyNumberFormat="1" applyFont="1" applyFill="1" applyBorder="1" applyAlignment="1" applyProtection="1">
      <alignment horizontal="center" vertical="center"/>
      <protection hidden="1"/>
    </xf>
    <xf numFmtId="0" fontId="0" fillId="2" borderId="19" xfId="0" applyFill="1" applyBorder="1" applyAlignment="1" applyProtection="1">
      <alignment horizontal="center" vertical="center"/>
      <protection hidden="1"/>
    </xf>
    <xf numFmtId="0" fontId="0" fillId="2" borderId="56" xfId="0" applyFill="1" applyBorder="1" applyAlignment="1" applyProtection="1">
      <alignment horizontal="center" vertical="center"/>
      <protection hidden="1"/>
    </xf>
    <xf numFmtId="178" fontId="8" fillId="13" borderId="43" xfId="0" applyNumberFormat="1" applyFont="1" applyFill="1" applyBorder="1" applyAlignment="1" applyProtection="1">
      <alignment horizontal="center" vertical="center"/>
      <protection hidden="1"/>
    </xf>
    <xf numFmtId="179" fontId="0" fillId="2" borderId="1" xfId="0" applyNumberFormat="1" applyFill="1" applyBorder="1" applyAlignment="1" applyProtection="1">
      <alignment horizontal="center" vertical="center"/>
      <protection locked="0" hidden="1"/>
    </xf>
    <xf numFmtId="179" fontId="0" fillId="2" borderId="47" xfId="0" applyNumberFormat="1" applyFill="1" applyBorder="1" applyAlignment="1" applyProtection="1">
      <alignment horizontal="center" vertical="center"/>
      <protection locked="0" hidden="1"/>
    </xf>
    <xf numFmtId="0" fontId="8" fillId="13" borderId="24" xfId="0" applyFont="1" applyFill="1" applyBorder="1" applyAlignment="1" applyProtection="1">
      <protection hidden="1"/>
    </xf>
    <xf numFmtId="179" fontId="8" fillId="13" borderId="38" xfId="0" applyNumberFormat="1" applyFont="1" applyFill="1" applyBorder="1" applyAlignment="1" applyProtection="1">
      <alignment horizontal="center" vertical="center"/>
      <protection hidden="1"/>
    </xf>
    <xf numFmtId="169" fontId="0" fillId="2" borderId="38" xfId="0" applyNumberFormat="1" applyFill="1" applyBorder="1" applyAlignment="1" applyProtection="1">
      <alignment horizontal="center"/>
      <protection hidden="1"/>
    </xf>
    <xf numFmtId="169" fontId="0" fillId="2" borderId="1" xfId="0" applyNumberFormat="1" applyFill="1" applyBorder="1" applyAlignment="1" applyProtection="1">
      <alignment horizontal="center"/>
      <protection hidden="1"/>
    </xf>
    <xf numFmtId="4" fontId="0" fillId="2" borderId="1" xfId="0" applyNumberFormat="1" applyFill="1" applyBorder="1" applyAlignment="1" applyProtection="1">
      <alignment horizontal="center"/>
      <protection hidden="1"/>
    </xf>
    <xf numFmtId="2" fontId="0" fillId="2" borderId="1" xfId="0" applyNumberFormat="1" applyFill="1" applyBorder="1" applyAlignment="1" applyProtection="1">
      <alignment horizontal="center"/>
      <protection hidden="1"/>
    </xf>
    <xf numFmtId="10" fontId="0" fillId="2" borderId="1" xfId="0" applyNumberFormat="1" applyFill="1" applyBorder="1" applyAlignment="1" applyProtection="1">
      <alignment horizontal="center"/>
      <protection hidden="1"/>
    </xf>
    <xf numFmtId="4" fontId="2" fillId="2" borderId="3" xfId="0" applyNumberFormat="1" applyFont="1" applyFill="1" applyBorder="1" applyProtection="1">
      <protection hidden="1"/>
    </xf>
    <xf numFmtId="170" fontId="0" fillId="2" borderId="0" xfId="0" applyNumberFormat="1" applyFill="1" applyProtection="1">
      <protection hidden="1"/>
    </xf>
    <xf numFmtId="4" fontId="0" fillId="0" borderId="0" xfId="0" applyNumberFormat="1" applyFill="1" applyProtection="1">
      <protection hidden="1"/>
    </xf>
    <xf numFmtId="4" fontId="0" fillId="0" borderId="0" xfId="0" applyNumberFormat="1" applyProtection="1">
      <protection hidden="1"/>
    </xf>
    <xf numFmtId="4" fontId="2" fillId="0" borderId="0" xfId="0" applyNumberFormat="1" applyFont="1" applyFill="1" applyProtection="1">
      <protection hidden="1"/>
    </xf>
    <xf numFmtId="4" fontId="2" fillId="2" borderId="0" xfId="0" applyNumberFormat="1" applyFont="1" applyFill="1" applyProtection="1">
      <protection hidden="1"/>
    </xf>
    <xf numFmtId="0" fontId="0" fillId="0" borderId="0" xfId="0" applyFill="1" applyProtection="1">
      <protection hidden="1"/>
    </xf>
    <xf numFmtId="0" fontId="0" fillId="0" borderId="0" xfId="0" applyProtection="1">
      <protection hidden="1"/>
    </xf>
    <xf numFmtId="4" fontId="3" fillId="2" borderId="0" xfId="0" applyNumberFormat="1" applyFont="1" applyFill="1" applyProtection="1">
      <protection hidden="1"/>
    </xf>
    <xf numFmtId="171" fontId="2" fillId="2" borderId="3" xfId="0" applyNumberFormat="1" applyFont="1" applyFill="1" applyBorder="1" applyProtection="1">
      <protection hidden="1"/>
    </xf>
    <xf numFmtId="171" fontId="0" fillId="2" borderId="0" xfId="0" applyNumberFormat="1" applyFill="1" applyProtection="1">
      <protection hidden="1"/>
    </xf>
    <xf numFmtId="171" fontId="0" fillId="0" borderId="0" xfId="0" applyNumberFormat="1" applyFill="1" applyProtection="1">
      <protection hidden="1"/>
    </xf>
    <xf numFmtId="171" fontId="0" fillId="0" borderId="0" xfId="0" applyNumberFormat="1" applyProtection="1">
      <protection hidden="1"/>
    </xf>
    <xf numFmtId="171" fontId="2" fillId="0" borderId="0" xfId="0" applyNumberFormat="1" applyFont="1" applyFill="1" applyProtection="1">
      <protection hidden="1"/>
    </xf>
    <xf numFmtId="170" fontId="2" fillId="2" borderId="3" xfId="0" applyNumberFormat="1" applyFont="1" applyFill="1" applyBorder="1" applyProtection="1">
      <protection hidden="1"/>
    </xf>
    <xf numFmtId="170" fontId="0" fillId="0" borderId="0" xfId="0" applyNumberFormat="1" applyFill="1" applyProtection="1">
      <protection hidden="1"/>
    </xf>
    <xf numFmtId="0" fontId="0" fillId="2" borderId="4" xfId="0" applyFont="1" applyFill="1" applyBorder="1" applyAlignment="1" applyProtection="1">
      <alignment horizontal="left" vertical="center"/>
      <protection hidden="1"/>
    </xf>
    <xf numFmtId="0" fontId="0" fillId="2" borderId="18" xfId="0" applyFont="1" applyFill="1" applyBorder="1" applyAlignment="1" applyProtection="1">
      <alignment horizontal="left" vertical="center"/>
      <protection hidden="1"/>
    </xf>
    <xf numFmtId="0" fontId="2" fillId="2" borderId="19" xfId="0" applyFont="1" applyFill="1" applyBorder="1" applyAlignment="1" applyProtection="1">
      <alignment horizontal="left" vertical="center" indent="1"/>
      <protection hidden="1"/>
    </xf>
    <xf numFmtId="44" fontId="2" fillId="2" borderId="14" xfId="0" applyNumberFormat="1" applyFont="1" applyFill="1" applyBorder="1" applyAlignment="1" applyProtection="1">
      <alignment vertical="center"/>
      <protection hidden="1"/>
    </xf>
    <xf numFmtId="44" fontId="2" fillId="2" borderId="6" xfId="0" applyNumberFormat="1" applyFont="1" applyFill="1" applyBorder="1" applyAlignment="1" applyProtection="1">
      <alignment vertical="center"/>
      <protection hidden="1"/>
    </xf>
    <xf numFmtId="44" fontId="0" fillId="2" borderId="35" xfId="0" applyNumberFormat="1" applyFont="1" applyFill="1" applyBorder="1" applyAlignment="1" applyProtection="1">
      <alignment vertical="center"/>
      <protection hidden="1"/>
    </xf>
    <xf numFmtId="44" fontId="0" fillId="2" borderId="16" xfId="0" applyNumberFormat="1" applyFont="1" applyFill="1" applyBorder="1" applyAlignment="1" applyProtection="1">
      <alignment vertical="center"/>
      <protection hidden="1"/>
    </xf>
    <xf numFmtId="44" fontId="0" fillId="2" borderId="17" xfId="0" applyNumberFormat="1" applyFont="1" applyFill="1" applyBorder="1" applyAlignment="1" applyProtection="1">
      <alignment vertical="center"/>
      <protection hidden="1"/>
    </xf>
    <xf numFmtId="44" fontId="7" fillId="2" borderId="82" xfId="0" applyNumberFormat="1" applyFont="1" applyFill="1" applyBorder="1" applyAlignment="1" applyProtection="1">
      <alignment vertical="center"/>
      <protection hidden="1"/>
    </xf>
    <xf numFmtId="44" fontId="7" fillId="2" borderId="54" xfId="0" applyNumberFormat="1" applyFont="1" applyFill="1" applyBorder="1" applyAlignment="1" applyProtection="1">
      <alignment vertical="center"/>
      <protection hidden="1"/>
    </xf>
    <xf numFmtId="44" fontId="2" fillId="2" borderId="1" xfId="0" applyNumberFormat="1" applyFont="1" applyFill="1" applyBorder="1" applyAlignment="1" applyProtection="1">
      <alignment vertical="center"/>
      <protection hidden="1"/>
    </xf>
    <xf numFmtId="44" fontId="0" fillId="2" borderId="10" xfId="0" applyNumberFormat="1" applyFill="1" applyBorder="1" applyAlignment="1" applyProtection="1">
      <alignment vertical="center" wrapText="1"/>
      <protection hidden="1"/>
    </xf>
    <xf numFmtId="44" fontId="0" fillId="2" borderId="15" xfId="0" applyNumberFormat="1" applyFont="1" applyFill="1" applyBorder="1" applyAlignment="1" applyProtection="1">
      <alignment vertical="center"/>
      <protection hidden="1"/>
    </xf>
    <xf numFmtId="44" fontId="0" fillId="2" borderId="29" xfId="0" applyNumberFormat="1" applyFont="1" applyFill="1" applyBorder="1" applyAlignment="1" applyProtection="1">
      <alignment vertical="center"/>
      <protection hidden="1"/>
    </xf>
    <xf numFmtId="44" fontId="7" fillId="2" borderId="89" xfId="0" applyNumberFormat="1" applyFont="1" applyFill="1" applyBorder="1" applyAlignment="1" applyProtection="1">
      <alignment vertical="center"/>
      <protection hidden="1"/>
    </xf>
    <xf numFmtId="44" fontId="7" fillId="2" borderId="83" xfId="0" applyNumberFormat="1" applyFont="1" applyFill="1" applyBorder="1" applyAlignment="1" applyProtection="1">
      <alignment vertical="center"/>
      <protection hidden="1"/>
    </xf>
    <xf numFmtId="44" fontId="7" fillId="2" borderId="34" xfId="0" applyNumberFormat="1" applyFont="1" applyFill="1" applyBorder="1" applyAlignment="1" applyProtection="1">
      <alignment vertical="center"/>
      <protection hidden="1"/>
    </xf>
    <xf numFmtId="44" fontId="7" fillId="2" borderId="93" xfId="0" applyNumberFormat="1" applyFont="1" applyFill="1" applyBorder="1" applyAlignment="1" applyProtection="1">
      <alignment vertical="center"/>
      <protection hidden="1"/>
    </xf>
    <xf numFmtId="44" fontId="2" fillId="2" borderId="94" xfId="0" applyNumberFormat="1" applyFont="1" applyFill="1" applyBorder="1" applyAlignment="1" applyProtection="1">
      <alignment vertical="center"/>
      <protection hidden="1"/>
    </xf>
    <xf numFmtId="44" fontId="2" fillId="2" borderId="33" xfId="0" applyNumberFormat="1" applyFont="1" applyFill="1" applyBorder="1" applyAlignment="1" applyProtection="1">
      <alignment vertical="center"/>
      <protection hidden="1"/>
    </xf>
    <xf numFmtId="10" fontId="2" fillId="2" borderId="6" xfId="2" applyNumberFormat="1" applyFont="1" applyFill="1" applyBorder="1" applyAlignment="1" applyProtection="1">
      <alignment horizontal="right" vertical="center"/>
      <protection hidden="1"/>
    </xf>
    <xf numFmtId="44" fontId="0" fillId="2" borderId="85" xfId="0" applyNumberFormat="1" applyFill="1" applyBorder="1" applyAlignment="1" applyProtection="1">
      <alignment vertical="center"/>
      <protection hidden="1"/>
    </xf>
    <xf numFmtId="9" fontId="0" fillId="2" borderId="26" xfId="0" applyNumberFormat="1" applyFont="1" applyFill="1" applyBorder="1" applyAlignment="1" applyProtection="1">
      <alignment horizontal="center" vertical="center"/>
      <protection hidden="1"/>
    </xf>
    <xf numFmtId="44" fontId="0" fillId="2" borderId="26" xfId="0" applyNumberFormat="1" applyFill="1" applyBorder="1" applyAlignment="1" applyProtection="1">
      <alignment vertical="center"/>
      <protection hidden="1"/>
    </xf>
    <xf numFmtId="44" fontId="0" fillId="2" borderId="29" xfId="0" applyNumberFormat="1" applyFill="1" applyBorder="1" applyAlignment="1" applyProtection="1">
      <alignment vertical="center"/>
      <protection hidden="1"/>
    </xf>
    <xf numFmtId="9" fontId="0" fillId="2" borderId="28" xfId="0" applyNumberFormat="1" applyFont="1" applyFill="1" applyBorder="1" applyAlignment="1" applyProtection="1">
      <alignment horizontal="center" vertical="center"/>
      <protection hidden="1"/>
    </xf>
    <xf numFmtId="0" fontId="2" fillId="2" borderId="19" xfId="0" applyFont="1" applyFill="1" applyBorder="1" applyAlignment="1" applyProtection="1">
      <alignment horizontal="right" vertical="center" indent="2"/>
      <protection hidden="1"/>
    </xf>
    <xf numFmtId="9" fontId="0" fillId="2" borderId="29" xfId="0" applyNumberFormat="1" applyFont="1" applyFill="1" applyBorder="1" applyAlignment="1" applyProtection="1">
      <alignment horizontal="center" vertical="center"/>
      <protection hidden="1"/>
    </xf>
    <xf numFmtId="0" fontId="2" fillId="2" borderId="24" xfId="0" applyFont="1" applyFill="1" applyBorder="1" applyAlignment="1" applyProtection="1">
      <alignment horizontal="right" vertical="center" indent="2"/>
      <protection hidden="1"/>
    </xf>
    <xf numFmtId="44" fontId="2" fillId="2" borderId="25" xfId="0" applyNumberFormat="1" applyFont="1" applyFill="1" applyBorder="1" applyAlignment="1" applyProtection="1">
      <alignment vertical="center"/>
      <protection hidden="1"/>
    </xf>
    <xf numFmtId="0" fontId="2" fillId="2" borderId="19" xfId="0" applyFont="1" applyFill="1" applyBorder="1" applyAlignment="1" applyProtection="1">
      <alignment horizontal="left" vertical="center"/>
      <protection hidden="1"/>
    </xf>
    <xf numFmtId="0" fontId="0" fillId="2" borderId="5" xfId="0" applyFill="1" applyBorder="1" applyAlignment="1" applyProtection="1">
      <alignment vertical="center" wrapText="1"/>
      <protection hidden="1"/>
    </xf>
    <xf numFmtId="0" fontId="7" fillId="2" borderId="4" xfId="0" applyFont="1" applyFill="1" applyBorder="1" applyAlignment="1" applyProtection="1">
      <alignment horizontal="left" vertical="center"/>
      <protection hidden="1"/>
    </xf>
    <xf numFmtId="0" fontId="0" fillId="2" borderId="87" xfId="0" applyFont="1" applyFill="1" applyBorder="1" applyAlignment="1" applyProtection="1">
      <alignment horizontal="left" vertical="center"/>
      <protection hidden="1"/>
    </xf>
    <xf numFmtId="10" fontId="0" fillId="2" borderId="87" xfId="0" applyNumberFormat="1" applyFill="1" applyBorder="1" applyAlignment="1" applyProtection="1">
      <alignment horizontal="center" vertical="center" wrapText="1"/>
      <protection hidden="1"/>
    </xf>
    <xf numFmtId="0" fontId="2" fillId="2" borderId="92" xfId="0" applyFont="1" applyFill="1" applyBorder="1" applyAlignment="1" applyProtection="1">
      <alignment horizontal="right" vertical="center" indent="2"/>
      <protection hidden="1"/>
    </xf>
    <xf numFmtId="0" fontId="2" fillId="2" borderId="96" xfId="0" applyFont="1" applyFill="1" applyBorder="1" applyAlignment="1" applyProtection="1">
      <alignment horizontal="right" vertical="center" indent="2"/>
      <protection hidden="1"/>
    </xf>
    <xf numFmtId="0" fontId="0" fillId="2" borderId="38" xfId="0" applyFill="1" applyBorder="1" applyAlignment="1" applyProtection="1">
      <alignment vertical="center"/>
      <protection hidden="1"/>
    </xf>
    <xf numFmtId="0" fontId="0" fillId="2" borderId="1" xfId="0" applyFill="1" applyBorder="1" applyAlignment="1" applyProtection="1">
      <alignment vertical="center"/>
      <protection hidden="1"/>
    </xf>
    <xf numFmtId="165" fontId="2" fillId="2" borderId="50" xfId="0" applyNumberFormat="1" applyFont="1" applyFill="1" applyBorder="1" applyAlignment="1" applyProtection="1">
      <alignment vertical="center"/>
      <protection hidden="1"/>
    </xf>
    <xf numFmtId="165" fontId="2" fillId="2" borderId="46" xfId="0" applyNumberFormat="1" applyFont="1" applyFill="1" applyBorder="1" applyAlignment="1" applyProtection="1">
      <alignment vertical="center"/>
      <protection hidden="1"/>
    </xf>
    <xf numFmtId="165" fontId="0" fillId="0" borderId="44" xfId="0" applyNumberFormat="1" applyBorder="1" applyAlignment="1" applyProtection="1">
      <alignment vertical="center"/>
      <protection hidden="1"/>
    </xf>
    <xf numFmtId="0" fontId="0" fillId="0" borderId="44" xfId="0" applyBorder="1" applyAlignment="1" applyProtection="1">
      <alignment vertical="center"/>
      <protection hidden="1"/>
    </xf>
    <xf numFmtId="165" fontId="8" fillId="15" borderId="48" xfId="0" applyNumberFormat="1" applyFont="1" applyFill="1" applyBorder="1" applyAlignment="1" applyProtection="1">
      <alignment vertical="center"/>
      <protection hidden="1"/>
    </xf>
    <xf numFmtId="0" fontId="2" fillId="13" borderId="47" xfId="0" applyFont="1" applyFill="1" applyBorder="1" applyAlignment="1" applyProtection="1">
      <alignment horizontal="right" vertical="center" indent="1"/>
      <protection hidden="1"/>
    </xf>
    <xf numFmtId="0" fontId="0" fillId="3" borderId="19" xfId="0" applyFill="1" applyBorder="1" applyAlignment="1" applyProtection="1">
      <alignment horizontal="centerContinuous" vertical="center"/>
      <protection locked="0"/>
    </xf>
    <xf numFmtId="0" fontId="0" fillId="3" borderId="5" xfId="0" applyFill="1" applyBorder="1" applyAlignment="1" applyProtection="1">
      <alignment horizontal="centerContinuous" vertical="center"/>
      <protection locked="0"/>
    </xf>
    <xf numFmtId="0" fontId="0" fillId="3" borderId="6" xfId="0" applyFill="1" applyBorder="1" applyAlignment="1" applyProtection="1">
      <alignment horizontal="centerContinuous" vertical="center"/>
      <protection locked="0"/>
    </xf>
    <xf numFmtId="0" fontId="0" fillId="3" borderId="16"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44" fontId="2" fillId="0" borderId="0" xfId="0" applyNumberFormat="1" applyFont="1" applyFill="1" applyBorder="1" applyAlignment="1" applyProtection="1">
      <alignment vertical="center"/>
      <protection hidden="1"/>
    </xf>
    <xf numFmtId="44" fontId="0" fillId="3" borderId="6" xfId="0" applyNumberFormat="1" applyFont="1" applyFill="1" applyBorder="1" applyAlignment="1" applyProtection="1">
      <alignment vertical="center"/>
      <protection locked="0"/>
    </xf>
    <xf numFmtId="44" fontId="0" fillId="0" borderId="0" xfId="0" applyNumberFormat="1" applyFont="1" applyFill="1" applyBorder="1" applyAlignment="1" applyProtection="1">
      <alignment vertical="center"/>
      <protection locked="0"/>
    </xf>
    <xf numFmtId="44" fontId="0" fillId="2" borderId="98" xfId="0" applyNumberFormat="1" applyFill="1" applyBorder="1" applyAlignment="1" applyProtection="1">
      <alignment vertical="center" wrapText="1"/>
      <protection hidden="1"/>
    </xf>
    <xf numFmtId="44" fontId="0" fillId="2" borderId="99" xfId="0" applyNumberFormat="1" applyFill="1" applyBorder="1" applyAlignment="1" applyProtection="1">
      <alignment vertical="center" wrapText="1"/>
      <protection hidden="1"/>
    </xf>
    <xf numFmtId="44" fontId="0" fillId="3" borderId="5" xfId="0" applyNumberFormat="1" applyFill="1" applyBorder="1" applyAlignment="1" applyProtection="1">
      <alignment vertical="center" wrapText="1"/>
      <protection locked="0"/>
    </xf>
    <xf numFmtId="44" fontId="0" fillId="3" borderId="6" xfId="0" applyNumberFormat="1" applyFill="1" applyBorder="1" applyAlignment="1" applyProtection="1">
      <alignment vertical="center" wrapText="1"/>
      <protection locked="0"/>
    </xf>
    <xf numFmtId="0" fontId="7" fillId="3" borderId="87" xfId="0" applyFont="1" applyFill="1" applyBorder="1" applyAlignment="1" applyProtection="1">
      <alignment horizontal="left" vertical="center"/>
      <protection locked="0"/>
    </xf>
    <xf numFmtId="0" fontId="0" fillId="3" borderId="85" xfId="0" applyFill="1" applyBorder="1" applyAlignment="1" applyProtection="1">
      <alignment horizontal="center" vertical="center"/>
      <protection locked="0"/>
    </xf>
    <xf numFmtId="0" fontId="0" fillId="3" borderId="26"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9" fontId="0" fillId="2" borderId="100" xfId="0" applyNumberFormat="1" applyFont="1" applyFill="1" applyBorder="1" applyAlignment="1" applyProtection="1">
      <alignment horizontal="center" vertical="center"/>
      <protection hidden="1"/>
    </xf>
    <xf numFmtId="44" fontId="0" fillId="2" borderId="101" xfId="0" applyNumberFormat="1" applyFill="1" applyBorder="1" applyAlignment="1" applyProtection="1">
      <alignment vertical="center"/>
      <protection hidden="1"/>
    </xf>
    <xf numFmtId="44" fontId="0" fillId="2" borderId="102" xfId="0" applyNumberFormat="1" applyFill="1" applyBorder="1" applyAlignment="1" applyProtection="1">
      <alignment vertical="center"/>
      <protection hidden="1"/>
    </xf>
    <xf numFmtId="9" fontId="0" fillId="2" borderId="103" xfId="0" applyNumberFormat="1" applyFont="1" applyFill="1" applyBorder="1" applyAlignment="1" applyProtection="1">
      <alignment horizontal="center" vertical="center"/>
      <protection hidden="1"/>
    </xf>
    <xf numFmtId="9" fontId="0" fillId="2" borderId="104" xfId="0" applyNumberFormat="1" applyFont="1" applyFill="1" applyBorder="1" applyAlignment="1" applyProtection="1">
      <alignment horizontal="center" vertical="center"/>
      <protection hidden="1"/>
    </xf>
    <xf numFmtId="44" fontId="0" fillId="2" borderId="105" xfId="0" applyNumberFormat="1" applyFill="1" applyBorder="1" applyAlignment="1" applyProtection="1">
      <alignment vertical="center"/>
      <protection hidden="1"/>
    </xf>
    <xf numFmtId="9" fontId="0" fillId="2" borderId="106" xfId="0" applyNumberFormat="1" applyFont="1" applyFill="1" applyBorder="1" applyAlignment="1" applyProtection="1">
      <alignment horizontal="center" vertical="center"/>
      <protection hidden="1"/>
    </xf>
    <xf numFmtId="44" fontId="0" fillId="2" borderId="107" xfId="0" applyNumberFormat="1" applyFill="1" applyBorder="1" applyAlignment="1" applyProtection="1">
      <alignment vertical="center"/>
      <protection hidden="1"/>
    </xf>
    <xf numFmtId="44" fontId="0" fillId="2" borderId="108" xfId="0" applyNumberFormat="1" applyFill="1" applyBorder="1" applyAlignment="1" applyProtection="1">
      <alignment vertical="center"/>
      <protection hidden="1"/>
    </xf>
    <xf numFmtId="44" fontId="0" fillId="2" borderId="109" xfId="0" applyNumberFormat="1" applyFill="1" applyBorder="1" applyAlignment="1" applyProtection="1">
      <alignment vertical="center"/>
      <protection hidden="1"/>
    </xf>
    <xf numFmtId="0" fontId="2" fillId="2" borderId="6" xfId="2" applyNumberFormat="1" applyFont="1" applyFill="1" applyBorder="1" applyAlignment="1" applyProtection="1">
      <alignment horizontal="right" vertical="center"/>
      <protection hidden="1"/>
    </xf>
    <xf numFmtId="0" fontId="13" fillId="3" borderId="19" xfId="0" applyFont="1" applyFill="1" applyBorder="1" applyAlignment="1">
      <alignment horizontal="left"/>
    </xf>
    <xf numFmtId="0" fontId="13" fillId="3" borderId="6" xfId="0" applyFont="1" applyFill="1" applyBorder="1" applyAlignment="1">
      <alignment horizontal="left"/>
    </xf>
    <xf numFmtId="0" fontId="0" fillId="8" borderId="30" xfId="0" applyFont="1" applyFill="1" applyBorder="1" applyAlignment="1">
      <alignment horizontal="left" vertical="top" wrapText="1"/>
    </xf>
    <xf numFmtId="0" fontId="0" fillId="8" borderId="2" xfId="0" applyFont="1" applyFill="1" applyBorder="1" applyAlignment="1">
      <alignment horizontal="left" vertical="top" wrapText="1"/>
    </xf>
    <xf numFmtId="0" fontId="0" fillId="8" borderId="31" xfId="0" applyFont="1" applyFill="1" applyBorder="1" applyAlignment="1">
      <alignment horizontal="left" vertical="top" wrapText="1"/>
    </xf>
    <xf numFmtId="0" fontId="0" fillId="8" borderId="24" xfId="0" applyFont="1" applyFill="1" applyBorder="1" applyAlignment="1">
      <alignment horizontal="left" vertical="top" wrapText="1"/>
    </xf>
    <xf numFmtId="0" fontId="0" fillId="8" borderId="3" xfId="0" applyFont="1" applyFill="1" applyBorder="1" applyAlignment="1">
      <alignment horizontal="left" vertical="top" wrapText="1"/>
    </xf>
    <xf numFmtId="0" fontId="0" fillId="8" borderId="25" xfId="0" applyFont="1" applyFill="1" applyBorder="1" applyAlignment="1">
      <alignment horizontal="left" vertical="top" wrapText="1"/>
    </xf>
    <xf numFmtId="0" fontId="7" fillId="0" borderId="30"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1"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5" xfId="0" applyFont="1" applyFill="1" applyBorder="1" applyAlignment="1">
      <alignment horizontal="left" vertical="center" wrapText="1"/>
    </xf>
    <xf numFmtId="0" fontId="0" fillId="0" borderId="30" xfId="0" applyFont="1" applyBorder="1" applyAlignment="1">
      <alignment horizontal="left" vertical="center" wrapText="1"/>
    </xf>
    <xf numFmtId="0" fontId="0" fillId="0" borderId="2" xfId="0" applyFont="1" applyBorder="1" applyAlignment="1">
      <alignment horizontal="left" vertical="center" wrapText="1"/>
    </xf>
    <xf numFmtId="0" fontId="0" fillId="0" borderId="31" xfId="0" applyFont="1" applyBorder="1" applyAlignment="1">
      <alignment horizontal="left" vertical="center" wrapText="1"/>
    </xf>
    <xf numFmtId="0" fontId="0" fillId="0" borderId="24" xfId="0" applyFont="1" applyBorder="1" applyAlignment="1">
      <alignment horizontal="left" vertical="center" wrapText="1"/>
    </xf>
    <xf numFmtId="0" fontId="0" fillId="0" borderId="3" xfId="0" applyFont="1" applyBorder="1" applyAlignment="1">
      <alignment horizontal="left" vertical="center" wrapText="1"/>
    </xf>
    <xf numFmtId="0" fontId="0" fillId="0" borderId="25" xfId="0" applyFont="1" applyBorder="1" applyAlignment="1">
      <alignment horizontal="left" vertical="center" wrapText="1"/>
    </xf>
    <xf numFmtId="0" fontId="0" fillId="0" borderId="30"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1" xfId="0" applyFont="1" applyFill="1" applyBorder="1" applyAlignment="1">
      <alignment horizontal="left" vertical="center" wrapText="1"/>
    </xf>
    <xf numFmtId="0" fontId="0" fillId="0" borderId="24"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3" borderId="29"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0" fillId="3" borderId="21" xfId="0" applyFill="1" applyBorder="1" applyAlignment="1" applyProtection="1">
      <alignment horizontal="center" vertical="center" wrapText="1"/>
      <protection locked="0"/>
    </xf>
    <xf numFmtId="0" fontId="0" fillId="3" borderId="20" xfId="0" applyFill="1" applyBorder="1" applyAlignment="1" applyProtection="1">
      <alignment horizontal="center" vertical="center" wrapText="1"/>
      <protection locked="0"/>
    </xf>
    <xf numFmtId="0" fontId="0" fillId="3" borderId="15" xfId="0"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protection locked="0"/>
    </xf>
    <xf numFmtId="0" fontId="0" fillId="3" borderId="16"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18" fillId="8" borderId="0" xfId="0" applyFont="1" applyFill="1" applyAlignment="1">
      <alignment horizontal="left" vertical="top" wrapText="1"/>
    </xf>
    <xf numFmtId="0" fontId="0" fillId="3" borderId="17" xfId="0" applyFill="1" applyBorder="1" applyAlignment="1" applyProtection="1">
      <alignment horizontal="center" vertical="center" wrapText="1"/>
      <protection locked="0"/>
    </xf>
    <xf numFmtId="0" fontId="0" fillId="3" borderId="18" xfId="0" applyFill="1" applyBorder="1" applyAlignment="1" applyProtection="1">
      <alignment horizontal="center" vertical="center" wrapText="1"/>
      <protection locked="0"/>
    </xf>
    <xf numFmtId="0" fontId="0" fillId="3" borderId="34" xfId="0" applyFill="1" applyBorder="1" applyAlignment="1" applyProtection="1">
      <alignment horizontal="center" vertical="center" wrapText="1"/>
      <protection locked="0"/>
    </xf>
    <xf numFmtId="0" fontId="0" fillId="3" borderId="54" xfId="0" applyFill="1" applyBorder="1" applyAlignment="1" applyProtection="1">
      <alignment horizontal="center" vertical="center" wrapText="1"/>
      <protection locked="0"/>
    </xf>
    <xf numFmtId="0" fontId="0" fillId="3" borderId="35" xfId="0" applyFill="1" applyBorder="1" applyAlignment="1" applyProtection="1">
      <alignment horizontal="center" vertical="center" wrapText="1"/>
      <protection locked="0"/>
    </xf>
    <xf numFmtId="0" fontId="17" fillId="0" borderId="0" xfId="0" applyFont="1" applyAlignment="1">
      <alignment horizontal="left" vertical="center" wrapText="1"/>
    </xf>
    <xf numFmtId="0" fontId="16" fillId="0" borderId="0" xfId="0" applyFont="1" applyAlignment="1">
      <alignment horizontal="left" vertical="center" wrapText="1"/>
    </xf>
    <xf numFmtId="0" fontId="2" fillId="0" borderId="3" xfId="0" applyFont="1" applyBorder="1" applyAlignment="1">
      <alignment horizontal="left" wrapText="1"/>
    </xf>
    <xf numFmtId="0" fontId="0" fillId="3" borderId="91" xfId="0" applyFill="1" applyBorder="1" applyAlignment="1" applyProtection="1">
      <alignment horizontal="center" vertical="center" wrapText="1"/>
      <protection locked="0"/>
    </xf>
    <xf numFmtId="0" fontId="2" fillId="0" borderId="82" xfId="0" applyFont="1" applyBorder="1" applyAlignment="1">
      <alignment horizontal="center" wrapText="1"/>
    </xf>
    <xf numFmtId="0" fontId="2" fillId="0" borderId="83" xfId="0" applyFont="1" applyBorder="1" applyAlignment="1">
      <alignment horizontal="center" wrapText="1"/>
    </xf>
    <xf numFmtId="0" fontId="0" fillId="0" borderId="30" xfId="0" applyFill="1" applyBorder="1" applyAlignment="1">
      <alignment horizontal="left" vertical="center" wrapText="1"/>
    </xf>
    <xf numFmtId="0" fontId="0" fillId="0" borderId="2" xfId="0" applyFill="1" applyBorder="1" applyAlignment="1">
      <alignment horizontal="left" vertical="center" wrapText="1"/>
    </xf>
    <xf numFmtId="0" fontId="0" fillId="0" borderId="31" xfId="0" applyFill="1" applyBorder="1" applyAlignment="1">
      <alignment horizontal="left" vertical="center" wrapText="1"/>
    </xf>
    <xf numFmtId="0" fontId="0" fillId="0" borderId="24" xfId="0" applyFill="1" applyBorder="1" applyAlignment="1">
      <alignment horizontal="left" vertical="center" wrapText="1"/>
    </xf>
    <xf numFmtId="0" fontId="0" fillId="0" borderId="3" xfId="0" applyFill="1" applyBorder="1" applyAlignment="1">
      <alignment horizontal="left" vertical="center" wrapText="1"/>
    </xf>
    <xf numFmtId="0" fontId="0" fillId="0" borderId="25" xfId="0" applyFill="1" applyBorder="1" applyAlignment="1">
      <alignment horizontal="left" vertical="center" wrapText="1"/>
    </xf>
    <xf numFmtId="0" fontId="0" fillId="0" borderId="30" xfId="0" applyBorder="1" applyAlignment="1">
      <alignment horizontal="left" vertical="center" wrapText="1"/>
    </xf>
    <xf numFmtId="0" fontId="0" fillId="0" borderId="2" xfId="0" applyBorder="1" applyAlignment="1">
      <alignment horizontal="left" vertical="center" wrapText="1"/>
    </xf>
    <xf numFmtId="0" fontId="0" fillId="0" borderId="31" xfId="0" applyBorder="1" applyAlignment="1">
      <alignment horizontal="left" vertical="center" wrapText="1"/>
    </xf>
    <xf numFmtId="0" fontId="0" fillId="0" borderId="36" xfId="0" applyBorder="1" applyAlignment="1">
      <alignment horizontal="left" vertical="center" wrapText="1"/>
    </xf>
    <xf numFmtId="0" fontId="0" fillId="0" borderId="0" xfId="0" applyBorder="1" applyAlignment="1">
      <alignment horizontal="left" vertical="center" wrapText="1"/>
    </xf>
    <xf numFmtId="0" fontId="0" fillId="0" borderId="37" xfId="0" applyBorder="1" applyAlignment="1">
      <alignment horizontal="left" vertical="center" wrapText="1"/>
    </xf>
    <xf numFmtId="0" fontId="0" fillId="0" borderId="24" xfId="0" applyBorder="1" applyAlignment="1">
      <alignment horizontal="left" vertical="center" wrapText="1"/>
    </xf>
    <xf numFmtId="0" fontId="0" fillId="0" borderId="3" xfId="0" applyBorder="1" applyAlignment="1">
      <alignment horizontal="left" vertical="center" wrapText="1"/>
    </xf>
    <xf numFmtId="0" fontId="0" fillId="0" borderId="25" xfId="0" applyBorder="1" applyAlignment="1">
      <alignment horizontal="left" vertical="center" wrapText="1"/>
    </xf>
    <xf numFmtId="0" fontId="27" fillId="14" borderId="19" xfId="0" applyFont="1" applyFill="1" applyBorder="1" applyAlignment="1">
      <alignment horizontal="left"/>
    </xf>
    <xf numFmtId="0" fontId="27" fillId="14" borderId="6" xfId="0" applyFont="1" applyFill="1" applyBorder="1" applyAlignment="1">
      <alignment horizontal="left"/>
    </xf>
    <xf numFmtId="0" fontId="26" fillId="0" borderId="0" xfId="0" applyFont="1" applyFill="1" applyBorder="1" applyAlignment="1">
      <alignment horizontal="center" vertical="center" wrapText="1"/>
    </xf>
    <xf numFmtId="0" fontId="2" fillId="2" borderId="19" xfId="0" applyFont="1" applyFill="1" applyBorder="1" applyAlignment="1">
      <alignment horizontal="left"/>
    </xf>
    <xf numFmtId="0" fontId="2" fillId="2" borderId="6" xfId="0" applyFont="1" applyFill="1" applyBorder="1" applyAlignment="1">
      <alignment horizontal="left"/>
    </xf>
    <xf numFmtId="49" fontId="0" fillId="0" borderId="19" xfId="0" applyNumberFormat="1" applyFill="1" applyBorder="1" applyAlignment="1">
      <alignment horizontal="left" vertical="center"/>
    </xf>
    <xf numFmtId="49" fontId="0" fillId="0" borderId="6" xfId="0" applyNumberFormat="1" applyFill="1" applyBorder="1" applyAlignment="1">
      <alignment horizontal="left" vertical="center"/>
    </xf>
    <xf numFmtId="49" fontId="15" fillId="0" borderId="19" xfId="5" applyNumberFormat="1" applyFill="1" applyBorder="1" applyAlignment="1">
      <alignment horizontal="left" vertical="center"/>
    </xf>
    <xf numFmtId="49" fontId="15" fillId="0" borderId="6" xfId="5" applyNumberFormat="1" applyFill="1" applyBorder="1" applyAlignment="1">
      <alignment horizontal="left" vertical="center"/>
    </xf>
    <xf numFmtId="0" fontId="2" fillId="2" borderId="1" xfId="0" applyFont="1" applyFill="1" applyBorder="1" applyAlignment="1">
      <alignment horizontal="left"/>
    </xf>
    <xf numFmtId="0" fontId="0" fillId="0" borderId="1" xfId="0" applyBorder="1" applyAlignment="1">
      <alignment horizontal="left" wrapText="1"/>
    </xf>
    <xf numFmtId="0" fontId="15" fillId="0" borderId="1" xfId="5" applyBorder="1" applyAlignment="1">
      <alignment horizontal="left"/>
    </xf>
    <xf numFmtId="0" fontId="0" fillId="0" borderId="1" xfId="0" applyBorder="1" applyAlignment="1">
      <alignment horizontal="left"/>
    </xf>
    <xf numFmtId="0" fontId="0" fillId="0" borderId="19" xfId="0" applyBorder="1" applyAlignment="1">
      <alignment horizontal="left"/>
    </xf>
    <xf numFmtId="0" fontId="0" fillId="0" borderId="6" xfId="0" applyBorder="1" applyAlignment="1">
      <alignment horizontal="left"/>
    </xf>
    <xf numFmtId="0" fontId="0" fillId="0" borderId="1" xfId="0" applyFill="1" applyBorder="1" applyAlignment="1">
      <alignment horizontal="left" vertical="center"/>
    </xf>
    <xf numFmtId="0" fontId="2" fillId="2" borderId="1" xfId="0" applyFont="1" applyFill="1" applyBorder="1" applyAlignment="1">
      <alignment horizontal="left" vertical="center"/>
    </xf>
    <xf numFmtId="0" fontId="0" fillId="0" borderId="1" xfId="0" applyBorder="1" applyAlignment="1">
      <alignment horizontal="left" vertical="center"/>
    </xf>
    <xf numFmtId="0" fontId="15" fillId="0" borderId="0" xfId="5" applyBorder="1" applyAlignment="1">
      <alignment horizontal="left"/>
    </xf>
    <xf numFmtId="0" fontId="0" fillId="0" borderId="0" xfId="0" applyBorder="1" applyAlignment="1">
      <alignment horizontal="left"/>
    </xf>
    <xf numFmtId="0" fontId="0" fillId="0" borderId="0" xfId="0" applyFill="1" applyBorder="1" applyAlignment="1">
      <alignment horizontal="left"/>
    </xf>
    <xf numFmtId="0" fontId="2" fillId="0" borderId="0" xfId="0" applyFont="1" applyAlignment="1">
      <alignment horizontal="center" wrapText="1"/>
    </xf>
    <xf numFmtId="186" fontId="8" fillId="3" borderId="55" xfId="0" applyNumberFormat="1" applyFont="1" applyFill="1" applyBorder="1" applyAlignment="1" applyProtection="1">
      <alignment horizontal="center" vertical="center"/>
      <protection locked="0"/>
    </xf>
  </cellXfs>
  <cellStyles count="6">
    <cellStyle name="Hipervínculo" xfId="5" builtinId="8"/>
    <cellStyle name="Millares" xfId="3" builtinId="3"/>
    <cellStyle name="Milliers 2" xfId="1"/>
    <cellStyle name="Normal" xfId="0" builtinId="0"/>
    <cellStyle name="Normal 2" xfId="4"/>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10437</xdr:colOff>
      <xdr:row>1</xdr:row>
      <xdr:rowOff>128079</xdr:rowOff>
    </xdr:from>
    <xdr:to>
      <xdr:col>6</xdr:col>
      <xdr:colOff>27964</xdr:colOff>
      <xdr:row>5</xdr:row>
      <xdr:rowOff>28809</xdr:rowOff>
    </xdr:to>
    <xdr:pic>
      <xdr:nvPicPr>
        <xdr:cNvPr id="2" name="Imagen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134" y="309840"/>
          <a:ext cx="3058536" cy="627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10436</xdr:colOff>
      <xdr:row>1</xdr:row>
      <xdr:rowOff>128079</xdr:rowOff>
    </xdr:from>
    <xdr:to>
      <xdr:col>7</xdr:col>
      <xdr:colOff>605117</xdr:colOff>
      <xdr:row>5</xdr:row>
      <xdr:rowOff>28809</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554" y="307373"/>
          <a:ext cx="4359857" cy="617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523875</xdr:colOff>
      <xdr:row>0</xdr:row>
      <xdr:rowOff>166688</xdr:rowOff>
    </xdr:from>
    <xdr:to>
      <xdr:col>27</xdr:col>
      <xdr:colOff>642938</xdr:colOff>
      <xdr:row>6</xdr:row>
      <xdr:rowOff>17338</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73500" y="166688"/>
          <a:ext cx="1595438" cy="993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1</xdr:row>
      <xdr:rowOff>129540</xdr:rowOff>
    </xdr:from>
    <xdr:to>
      <xdr:col>3</xdr:col>
      <xdr:colOff>11906</xdr:colOff>
      <xdr:row>5</xdr:row>
      <xdr:rowOff>18840</xdr:rowOff>
    </xdr:to>
    <xdr:pic>
      <xdr:nvPicPr>
        <xdr:cNvPr id="2" name="Imagen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220" y="308134"/>
          <a:ext cx="4583905" cy="60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228599</xdr:colOff>
      <xdr:row>1</xdr:row>
      <xdr:rowOff>129541</xdr:rowOff>
    </xdr:from>
    <xdr:to>
      <xdr:col>3</xdr:col>
      <xdr:colOff>685799</xdr:colOff>
      <xdr:row>4</xdr:row>
      <xdr:rowOff>64771</xdr:rowOff>
    </xdr:to>
    <xdr:pic>
      <xdr:nvPicPr>
        <xdr:cNvPr id="2" name="Imagen 2">
          <a:extLst>
            <a:ext uri="{FF2B5EF4-FFF2-40B4-BE49-F238E27FC236}">
              <a16:creationId xmlns:a16="http://schemas.microsoft.com/office/drawing/2014/main" id="{E346E201-D317-46E1-BC6E-9BC60AD34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599" y="310516"/>
          <a:ext cx="2828925" cy="478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137160</xdr:rowOff>
    </xdr:from>
    <xdr:to>
      <xdr:col>2</xdr:col>
      <xdr:colOff>1434353</xdr:colOff>
      <xdr:row>5</xdr:row>
      <xdr:rowOff>30270</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18" y="316454"/>
          <a:ext cx="4437529" cy="610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160020</xdr:rowOff>
    </xdr:from>
    <xdr:to>
      <xdr:col>2</xdr:col>
      <xdr:colOff>767329</xdr:colOff>
      <xdr:row>5</xdr:row>
      <xdr:rowOff>44332</xdr:rowOff>
    </xdr:to>
    <xdr:pic>
      <xdr:nvPicPr>
        <xdr:cNvPr id="2" name="Imagen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300" y="344170"/>
          <a:ext cx="4367779" cy="6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160020</xdr:rowOff>
    </xdr:from>
    <xdr:to>
      <xdr:col>2</xdr:col>
      <xdr:colOff>767329</xdr:colOff>
      <xdr:row>5</xdr:row>
      <xdr:rowOff>44332</xdr:rowOff>
    </xdr:to>
    <xdr:pic>
      <xdr:nvPicPr>
        <xdr:cNvPr id="2" name="Imagen 2">
          <a:extLst>
            <a:ext uri="{FF2B5EF4-FFF2-40B4-BE49-F238E27FC236}">
              <a16:creationId xmlns:a16="http://schemas.microsoft.com/office/drawing/2014/main" id="{30583E91-AC4A-4289-98A6-28021C9AE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42900"/>
          <a:ext cx="4303009" cy="608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133351</xdr:rowOff>
    </xdr:from>
    <xdr:to>
      <xdr:col>2</xdr:col>
      <xdr:colOff>114301</xdr:colOff>
      <xdr:row>4</xdr:row>
      <xdr:rowOff>62866</xdr:rowOff>
    </xdr:to>
    <xdr:pic>
      <xdr:nvPicPr>
        <xdr:cNvPr id="2" name="Imagen 2">
          <a:extLst>
            <a:ext uri="{FF2B5EF4-FFF2-40B4-BE49-F238E27FC236}">
              <a16:creationId xmlns:a16="http://schemas.microsoft.com/office/drawing/2014/main" id="{D0872073-074F-4AFD-A608-E3BF902AA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14326"/>
          <a:ext cx="3019426"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xdr:colOff>
      <xdr:row>1</xdr:row>
      <xdr:rowOff>129540</xdr:rowOff>
    </xdr:from>
    <xdr:to>
      <xdr:col>3</xdr:col>
      <xdr:colOff>368711</xdr:colOff>
      <xdr:row>4</xdr:row>
      <xdr:rowOff>145915</xdr:rowOff>
    </xdr:to>
    <xdr:pic>
      <xdr:nvPicPr>
        <xdr:cNvPr id="2" name="Imagen 2">
          <a:extLst>
            <a:ext uri="{FF2B5EF4-FFF2-40B4-BE49-F238E27FC236}">
              <a16:creationId xmlns:a16="http://schemas.microsoft.com/office/drawing/2014/main" id="{15142BF7-1F8A-4CEB-8CA0-D627DB00C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981" y="315987"/>
          <a:ext cx="3870666" cy="575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10438</xdr:colOff>
      <xdr:row>1</xdr:row>
      <xdr:rowOff>128079</xdr:rowOff>
    </xdr:from>
    <xdr:to>
      <xdr:col>1</xdr:col>
      <xdr:colOff>4084676</xdr:colOff>
      <xdr:row>5</xdr:row>
      <xdr:rowOff>28809</xdr:rowOff>
    </xdr:to>
    <xdr:pic>
      <xdr:nvPicPr>
        <xdr:cNvPr id="2" name="Imagen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810" y="314149"/>
          <a:ext cx="4074238" cy="645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10437</xdr:colOff>
      <xdr:row>1</xdr:row>
      <xdr:rowOff>128079</xdr:rowOff>
    </xdr:from>
    <xdr:to>
      <xdr:col>2</xdr:col>
      <xdr:colOff>210854</xdr:colOff>
      <xdr:row>5</xdr:row>
      <xdr:rowOff>28809</xdr:rowOff>
    </xdr:to>
    <xdr:pic>
      <xdr:nvPicPr>
        <xdr:cNvPr id="2" name="Imagen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037" y="310959"/>
          <a:ext cx="3941837" cy="63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137160</xdr:rowOff>
    </xdr:from>
    <xdr:to>
      <xdr:col>6</xdr:col>
      <xdr:colOff>583322</xdr:colOff>
      <xdr:row>5</xdr:row>
      <xdr:rowOff>30270</xdr:rowOff>
    </xdr:to>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20040"/>
          <a:ext cx="3943742" cy="62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137160</xdr:rowOff>
    </xdr:from>
    <xdr:to>
      <xdr:col>6</xdr:col>
      <xdr:colOff>583322</xdr:colOff>
      <xdr:row>5</xdr:row>
      <xdr:rowOff>30270</xdr:rowOff>
    </xdr:to>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20040"/>
          <a:ext cx="4454282" cy="624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17124</xdr:colOff>
      <xdr:row>1</xdr:row>
      <xdr:rowOff>17124</xdr:rowOff>
    </xdr:from>
    <xdr:to>
      <xdr:col>2</xdr:col>
      <xdr:colOff>1307630</xdr:colOff>
      <xdr:row>4</xdr:row>
      <xdr:rowOff>90032</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902" y="195865"/>
          <a:ext cx="4441987" cy="60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17124</xdr:colOff>
      <xdr:row>1</xdr:row>
      <xdr:rowOff>17124</xdr:rowOff>
    </xdr:from>
    <xdr:to>
      <xdr:col>2</xdr:col>
      <xdr:colOff>1307630</xdr:colOff>
      <xdr:row>4</xdr:row>
      <xdr:rowOff>90032</xdr:rowOff>
    </xdr:to>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34" y="201909"/>
          <a:ext cx="4433756" cy="615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133350</xdr:rowOff>
    </xdr:from>
    <xdr:to>
      <xdr:col>5</xdr:col>
      <xdr:colOff>28575</xdr:colOff>
      <xdr:row>5</xdr:row>
      <xdr:rowOff>28365</xdr:rowOff>
    </xdr:to>
    <xdr:pic>
      <xdr:nvPicPr>
        <xdr:cNvPr id="2" name="Imagen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16230"/>
          <a:ext cx="4242435" cy="626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Datos%20Departamento\Ayudas%20PRTR\OM_Proyectos%20singulares\Plantillas\Volet%20financier_D&#233;penses%20BP%20TCO%20V&#233;hicules%20et%20bilan%20GE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atos%20Departamento\Ayudas%20PRTR\OM_Proyectos%20singulares\Plantillas\Annexe%204%20Base%20de%20donn&#233;es%20des%20co&#251;t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marquezaltemir\AppData\Local\Microsoft\Windows\INetCache\Content.Outlook\JWDA4ROF\Anexo_Base%20de%20datos%20de%20cos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Cadre de dépôt Infrastructures"/>
      <sheetName val="Cadre de dépôt Usages"/>
      <sheetName val="Hypothèses"/>
      <sheetName val=" BP Infrastructures"/>
      <sheetName val="TCO Véhicules"/>
      <sheetName val="GES évités"/>
      <sheetName val="Sources"/>
    </sheetNames>
    <sheetDataSet>
      <sheetData sheetId="0" refreshError="1"/>
      <sheetData sheetId="1" refreshError="1"/>
      <sheetData sheetId="2" refreshError="1"/>
      <sheetData sheetId="3" refreshError="1"/>
      <sheetData sheetId="4" refreshError="1"/>
      <sheetData sheetId="5" refreshError="1"/>
      <sheetData sheetId="6"/>
      <sheetData sheetId="7">
        <row r="53">
          <cell r="B53" t="str">
            <v>VUL de PTAC &lt;2,5t  (fourgonnette)</v>
          </cell>
          <cell r="C53">
            <v>15.520000000000001</v>
          </cell>
          <cell r="D53">
            <v>6.1</v>
          </cell>
          <cell r="E53">
            <v>0.74</v>
          </cell>
        </row>
        <row r="54">
          <cell r="B54" t="str">
            <v>VUL de PTAC &gt;2,5t (fourgon)</v>
          </cell>
          <cell r="C54">
            <v>11.074285714285713</v>
          </cell>
          <cell r="D54">
            <v>12.1</v>
          </cell>
          <cell r="E54">
            <v>1.2</v>
          </cell>
        </row>
        <row r="55">
          <cell r="B55" t="str">
            <v>Bus standard (12 m)</v>
          </cell>
          <cell r="C55">
            <v>0</v>
          </cell>
          <cell r="D55">
            <v>40</v>
          </cell>
          <cell r="E55">
            <v>9</v>
          </cell>
        </row>
        <row r="56">
          <cell r="B56" t="str">
            <v>Bus articulé (18 m)</v>
          </cell>
          <cell r="C56">
            <v>0</v>
          </cell>
          <cell r="D56">
            <v>50</v>
          </cell>
          <cell r="E56">
            <v>0</v>
          </cell>
        </row>
        <row r="57">
          <cell r="B57" t="str">
            <v>Autocar</v>
          </cell>
          <cell r="C57">
            <v>0</v>
          </cell>
          <cell r="D57">
            <v>30</v>
          </cell>
          <cell r="E57">
            <v>0</v>
          </cell>
        </row>
        <row r="58">
          <cell r="B58" t="str">
            <v>BOM</v>
          </cell>
          <cell r="C58">
            <v>0</v>
          </cell>
          <cell r="D58">
            <v>70</v>
          </cell>
          <cell r="E58">
            <v>0</v>
          </cell>
        </row>
        <row r="59">
          <cell r="B59" t="str">
            <v xml:space="preserve">Camion 5,5 t ou 7,5 t </v>
          </cell>
          <cell r="C59">
            <v>0</v>
          </cell>
          <cell r="D59">
            <v>0</v>
          </cell>
          <cell r="E59">
            <v>0</v>
          </cell>
        </row>
        <row r="60">
          <cell r="B60" t="str">
            <v>Camion 19 t</v>
          </cell>
          <cell r="C60">
            <v>0</v>
          </cell>
          <cell r="D60">
            <v>0</v>
          </cell>
          <cell r="E60">
            <v>0</v>
          </cell>
        </row>
        <row r="61">
          <cell r="B61" t="str">
            <v>Camion 44 t</v>
          </cell>
          <cell r="C61">
            <v>0</v>
          </cell>
          <cell r="D61">
            <v>0</v>
          </cell>
          <cell r="E61">
            <v>0</v>
          </cell>
        </row>
        <row r="62">
          <cell r="B62" t="str">
            <v>Autre</v>
          </cell>
          <cell r="C62">
            <v>0</v>
          </cell>
          <cell r="D62">
            <v>0</v>
          </cell>
          <cell r="E62">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tions"/>
      <sheetName val="Nature"/>
      <sheetName val="Partenaires"/>
      <sheetName val="Structure projet "/>
      <sheetName val="BdD"/>
      <sheetName val="Amortissements"/>
      <sheetName val="Description des couts "/>
      <sheetName val="Synthese"/>
      <sheetName val="Aide prévisionnelle"/>
      <sheetName val="CheckList"/>
      <sheetName val="Synthèse par LOT"/>
      <sheetName val="Annexe 4 Base de données des co"/>
    </sheetNames>
    <sheetDataSet>
      <sheetData sheetId="0"/>
      <sheetData sheetId="1"/>
      <sheetData sheetId="2">
        <row r="3">
          <cell r="B3"/>
        </row>
        <row r="5">
          <cell r="B5"/>
          <cell r="C5"/>
          <cell r="D5"/>
          <cell r="E5"/>
          <cell r="F5"/>
          <cell r="G5"/>
        </row>
        <row r="6">
          <cell r="B6"/>
          <cell r="C6"/>
          <cell r="D6"/>
          <cell r="E6"/>
          <cell r="F6"/>
          <cell r="G6"/>
        </row>
        <row r="7">
          <cell r="B7"/>
          <cell r="C7"/>
          <cell r="D7"/>
          <cell r="E7"/>
          <cell r="F7"/>
          <cell r="G7"/>
        </row>
        <row r="8">
          <cell r="B8"/>
          <cell r="C8"/>
          <cell r="D8"/>
          <cell r="E8"/>
          <cell r="F8"/>
          <cell r="G8"/>
        </row>
        <row r="9">
          <cell r="B9">
            <v>0</v>
          </cell>
          <cell r="C9">
            <v>0</v>
          </cell>
          <cell r="D9">
            <v>0</v>
          </cell>
          <cell r="E9">
            <v>0</v>
          </cell>
          <cell r="F9">
            <v>0</v>
          </cell>
          <cell r="G9">
            <v>0</v>
          </cell>
        </row>
        <row r="10">
          <cell r="B10" t="str">
            <v>Erreur de paramétrage</v>
          </cell>
          <cell r="C10" t="str">
            <v>Erreur de paramétrage</v>
          </cell>
          <cell r="D10" t="str">
            <v>Erreur de paramétrage</v>
          </cell>
          <cell r="E10" t="str">
            <v>Erreur de paramétrage</v>
          </cell>
          <cell r="F10" t="str">
            <v>Erreur de paramétrage</v>
          </cell>
          <cell r="G10" t="str">
            <v>Erreur de paramétrage</v>
          </cell>
        </row>
        <row r="11">
          <cell r="B11" t="str">
            <v>Erreur de paramétrage</v>
          </cell>
          <cell r="C11" t="str">
            <v>Erreur de paramétrage</v>
          </cell>
          <cell r="D11" t="str">
            <v>Erreur de paramétrage</v>
          </cell>
          <cell r="E11" t="str">
            <v>Erreur de paramétrage</v>
          </cell>
          <cell r="F11" t="str">
            <v>Erreur de paramétrage</v>
          </cell>
          <cell r="G11" t="str">
            <v>Erreur de paramétrage</v>
          </cell>
        </row>
        <row r="12">
          <cell r="B12" t="str">
            <v>Erreur de paramétrage</v>
          </cell>
          <cell r="C12" t="str">
            <v>Erreur de paramétrage</v>
          </cell>
          <cell r="D12" t="str">
            <v>Erreur de paramétrage</v>
          </cell>
          <cell r="E12" t="str">
            <v>Erreur de paramétrage</v>
          </cell>
          <cell r="F12" t="str">
            <v>Erreur de paramétrage</v>
          </cell>
          <cell r="G12" t="str">
            <v>Erreur de paramétrage</v>
          </cell>
        </row>
        <row r="13">
          <cell r="B13"/>
          <cell r="C13"/>
          <cell r="D13"/>
          <cell r="E13"/>
          <cell r="F13"/>
          <cell r="G13"/>
        </row>
        <row r="14">
          <cell r="B14">
            <v>0</v>
          </cell>
          <cell r="C14">
            <v>0</v>
          </cell>
          <cell r="D14">
            <v>0</v>
          </cell>
          <cell r="E14">
            <v>0</v>
          </cell>
          <cell r="F14">
            <v>0</v>
          </cell>
          <cell r="G14">
            <v>0</v>
          </cell>
        </row>
        <row r="15">
          <cell r="B15" t="str">
            <v/>
          </cell>
          <cell r="C15" t="str">
            <v/>
          </cell>
          <cell r="D15" t="str">
            <v/>
          </cell>
          <cell r="E15" t="str">
            <v/>
          </cell>
          <cell r="F15" t="str">
            <v/>
          </cell>
          <cell r="G15"/>
        </row>
      </sheetData>
      <sheetData sheetId="3"/>
      <sheetData sheetId="4">
        <row r="5">
          <cell r="F5" t="str">
            <v>Partenaire</v>
          </cell>
        </row>
      </sheetData>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ciones"/>
      <sheetName val="Naturaleza"/>
      <sheetName val="Colaboración"/>
      <sheetName val="Estructura del proyecto"/>
      <sheetName val="Base de costes"/>
      <sheetName val="Amortizaciones"/>
      <sheetName val="Descripción de costes"/>
      <sheetName val="Síntesis"/>
      <sheetName val="Ayuda prevista"/>
      <sheetName val="Sheet1"/>
      <sheetName val="Sheet2"/>
      <sheetName val="Sheet3"/>
      <sheetName val="Sheet4"/>
      <sheetName val="Sheet5"/>
    </sheetNames>
    <sheetDataSet>
      <sheetData sheetId="0"/>
      <sheetData sheetId="1"/>
      <sheetData sheetId="2">
        <row r="8">
          <cell r="B8" t="str">
            <v>100% subvention</v>
          </cell>
        </row>
        <row r="9">
          <cell r="B9">
            <v>0</v>
          </cell>
          <cell r="C9">
            <v>0</v>
          </cell>
          <cell r="D9">
            <v>0</v>
          </cell>
          <cell r="E9">
            <v>0</v>
          </cell>
          <cell r="F9">
            <v>0</v>
          </cell>
          <cell r="G9">
            <v>0</v>
          </cell>
        </row>
        <row r="10">
          <cell r="B10" t="str">
            <v>Erreur de paramétrage</v>
          </cell>
          <cell r="C10" t="str">
            <v>Erreur de paramétrage</v>
          </cell>
          <cell r="D10" t="str">
            <v>Erreur de paramétrage</v>
          </cell>
          <cell r="E10" t="str">
            <v>Erreur de paramétrage</v>
          </cell>
          <cell r="F10" t="str">
            <v>Erreur de paramétrage</v>
          </cell>
          <cell r="G10" t="str">
            <v>Erreur de paramétrage</v>
          </cell>
        </row>
        <row r="11">
          <cell r="B11" t="str">
            <v>Erreur de paramétrage</v>
          </cell>
          <cell r="C11" t="str">
            <v>Erreur de paramétrage</v>
          </cell>
          <cell r="D11" t="str">
            <v>Erreur de paramétrage</v>
          </cell>
          <cell r="E11" t="str">
            <v>Erreur de paramétrage</v>
          </cell>
          <cell r="F11" t="str">
            <v>Erreur de paramétrage</v>
          </cell>
          <cell r="G11" t="str">
            <v>Erreur de paramétrage</v>
          </cell>
        </row>
        <row r="12">
          <cell r="B12" t="str">
            <v>Erreur de paramétrage</v>
          </cell>
          <cell r="C12" t="str">
            <v>Erreur de paramétrage</v>
          </cell>
          <cell r="D12" t="str">
            <v>Erreur de paramétrage</v>
          </cell>
          <cell r="E12" t="str">
            <v>Erreur de paramétrage</v>
          </cell>
          <cell r="F12" t="str">
            <v>Erreur de paramétrage</v>
          </cell>
          <cell r="G12" t="str">
            <v>Erreur de paramétrage</v>
          </cell>
        </row>
        <row r="15">
          <cell r="B15" t="str">
            <v/>
          </cell>
          <cell r="C15" t="str">
            <v/>
          </cell>
          <cell r="D15" t="str">
            <v/>
          </cell>
          <cell r="E15" t="str">
            <v/>
          </cell>
          <cell r="F15" t="str">
            <v/>
          </cell>
        </row>
      </sheetData>
      <sheetData sheetId="3"/>
      <sheetData sheetId="4"/>
      <sheetData sheetId="5"/>
      <sheetData sheetId="6"/>
      <sheetData sheetId="7"/>
      <sheetData sheetId="8"/>
      <sheetData sheetId="9"/>
      <sheetData sheetId="10"/>
      <sheetData sheetId="11"/>
      <sheetData sheetId="12">
        <row r="21">
          <cell r="I21">
            <v>48300</v>
          </cell>
          <cell r="J21">
            <v>17000</v>
          </cell>
        </row>
        <row r="22">
          <cell r="I22">
            <v>95000</v>
          </cell>
          <cell r="J22">
            <v>27000</v>
          </cell>
        </row>
        <row r="23">
          <cell r="I23">
            <v>650000</v>
          </cell>
          <cell r="J23">
            <v>250000</v>
          </cell>
        </row>
        <row r="24">
          <cell r="I24">
            <v>600000</v>
          </cell>
          <cell r="J24">
            <v>220000</v>
          </cell>
        </row>
      </sheetData>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miteco.gob.es/es/cambio-climatico/temas/mitigacion-politicas-y-medidas/factoresemision_tcm30-479095.pdf" TargetMode="External"/><Relationship Id="rId2" Type="http://schemas.openxmlformats.org/officeDocument/2006/relationships/hyperlink" Target="https://api.esios.ree.es/documents/580/download?locale=es" TargetMode="External"/><Relationship Id="rId1" Type="http://schemas.openxmlformats.org/officeDocument/2006/relationships/hyperlink" Target="https://www.miteco.gob.es/es/cambio-climatico/temas/mitigacion-politicas-y-medidas/factoresemision_tcm30-479095.pdf" TargetMode="Externa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iea.org/data-and-statistics/charts/hydrogen-production-costs-using-natural-gas-in-selected-regions-2018-2" TargetMode="External"/><Relationship Id="rId2" Type="http://schemas.openxmlformats.org/officeDocument/2006/relationships/hyperlink" Target="https://www.airliquide.com/sites/airliquide.com/files/2016/06/09/2008-06-25_air-liquide_smr-rotterdam_eng.pdf" TargetMode="External"/><Relationship Id="rId1" Type="http://schemas.openxmlformats.org/officeDocument/2006/relationships/hyperlink" Target="http://www.carburos.com/Company/news-center/2015/08/0805-la-planta-hyco-de-carburos-metalicos-en-tarragona.aspx" TargetMode="External"/><Relationship Id="rId5" Type="http://schemas.openxmlformats.org/officeDocument/2006/relationships/drawing" Target="../drawings/drawing14.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7"/>
  <sheetViews>
    <sheetView showGridLines="0" topLeftCell="A7" zoomScale="80" zoomScaleNormal="80" workbookViewId="0">
      <selection activeCell="O4" sqref="O4"/>
    </sheetView>
  </sheetViews>
  <sheetFormatPr baseColWidth="10" defaultColWidth="0" defaultRowHeight="14.4" zeroHeight="1" x14ac:dyDescent="0.3"/>
  <cols>
    <col min="1" max="1" width="3.33203125" customWidth="1"/>
    <col min="2" max="12" width="9.33203125" customWidth="1"/>
    <col min="13" max="13" width="11.109375" customWidth="1"/>
    <col min="14" max="14" width="9.6640625" customWidth="1"/>
    <col min="15" max="18" width="9.33203125" customWidth="1"/>
    <col min="19" max="29" width="11.109375" customWidth="1"/>
    <col min="30" max="16384" width="8.88671875" hidden="1"/>
  </cols>
  <sheetData>
    <row r="1" spans="2:28" s="7" customFormat="1" x14ac:dyDescent="0.3"/>
    <row r="2" spans="2:28" s="7" customFormat="1" x14ac:dyDescent="0.3"/>
    <row r="3" spans="2:28" s="7" customFormat="1" x14ac:dyDescent="0.3">
      <c r="M3" s="7" t="s">
        <v>328</v>
      </c>
      <c r="O3" s="541"/>
      <c r="P3" s="542"/>
      <c r="Q3" s="542"/>
      <c r="R3" s="543"/>
    </row>
    <row r="4" spans="2:28" s="7" customFormat="1" x14ac:dyDescent="0.3"/>
    <row r="5" spans="2:28" s="7" customFormat="1" x14ac:dyDescent="0.3"/>
    <row r="6" spans="2:28" s="7" customFormat="1" x14ac:dyDescent="0.3"/>
    <row r="7" spans="2:28" s="7" customFormat="1" x14ac:dyDescent="0.3"/>
    <row r="8" spans="2:28" s="136" customFormat="1" ht="21" x14ac:dyDescent="0.3">
      <c r="B8" s="26" t="s">
        <v>160</v>
      </c>
      <c r="C8" s="27"/>
      <c r="D8" s="27"/>
      <c r="E8" s="27"/>
      <c r="F8" s="27"/>
      <c r="G8" s="27"/>
      <c r="H8" s="27"/>
      <c r="I8" s="27"/>
      <c r="J8" s="27"/>
      <c r="K8" s="27"/>
      <c r="L8" s="27"/>
      <c r="M8" s="27"/>
      <c r="N8" s="27"/>
      <c r="O8" s="27"/>
      <c r="P8" s="27"/>
      <c r="Q8" s="27"/>
      <c r="R8" s="27"/>
      <c r="S8" s="27"/>
      <c r="T8" s="27"/>
      <c r="U8" s="27"/>
      <c r="V8" s="27"/>
      <c r="W8" s="27"/>
      <c r="X8" s="27"/>
      <c r="Y8" s="27"/>
      <c r="Z8" s="27"/>
      <c r="AA8" s="27"/>
      <c r="AB8" s="27"/>
    </row>
    <row r="9" spans="2:28" s="136" customFormat="1" ht="21" x14ac:dyDescent="0.3">
      <c r="B9" s="137"/>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row>
    <row r="10" spans="2:28" s="136" customFormat="1" ht="21" x14ac:dyDescent="0.3">
      <c r="B10" s="139" t="s">
        <v>161</v>
      </c>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row>
    <row r="11" spans="2:28" s="6" customFormat="1" ht="21" x14ac:dyDescent="0.3">
      <c r="B11" s="75" t="s">
        <v>162</v>
      </c>
      <c r="C11" s="290" t="s">
        <v>165</v>
      </c>
      <c r="D11" s="291"/>
      <c r="E11" s="291"/>
      <c r="F11" s="291"/>
      <c r="G11" s="291"/>
      <c r="H11" s="291"/>
      <c r="I11" s="75"/>
      <c r="J11" s="75"/>
      <c r="K11" s="75"/>
      <c r="L11" s="75"/>
      <c r="M11" s="75"/>
      <c r="N11" s="75"/>
      <c r="O11" s="75"/>
      <c r="P11" s="75"/>
      <c r="Q11" s="75"/>
      <c r="R11" s="75"/>
      <c r="S11" s="75"/>
      <c r="T11" s="75"/>
      <c r="U11" s="75"/>
      <c r="V11" s="75"/>
      <c r="W11" s="75"/>
      <c r="X11" s="75"/>
      <c r="Y11" s="75"/>
      <c r="Z11" s="75"/>
      <c r="AA11" s="75"/>
    </row>
    <row r="12" spans="2:28" s="136" customFormat="1" ht="21" x14ac:dyDescent="0.3">
      <c r="B12" s="140" t="s">
        <v>164</v>
      </c>
      <c r="C12" s="139" t="s">
        <v>163</v>
      </c>
      <c r="D12" s="138"/>
      <c r="E12" s="138"/>
      <c r="F12" s="138"/>
      <c r="G12" s="138"/>
      <c r="H12" s="138"/>
      <c r="I12" s="138"/>
      <c r="J12" s="138"/>
      <c r="K12" s="138"/>
      <c r="L12" s="138"/>
      <c r="M12" s="138"/>
      <c r="N12" s="138"/>
      <c r="O12" s="138"/>
      <c r="Q12" s="138"/>
      <c r="R12" s="138"/>
      <c r="S12" s="138"/>
      <c r="T12" s="138"/>
      <c r="U12" s="138"/>
      <c r="V12" s="138"/>
      <c r="W12" s="138"/>
      <c r="X12" s="138"/>
      <c r="Y12" s="138"/>
      <c r="Z12" s="138"/>
      <c r="AA12" s="138"/>
      <c r="AB12" s="138"/>
    </row>
    <row r="13" spans="2:28" s="136" customFormat="1" ht="21" x14ac:dyDescent="0.3">
      <c r="B13" s="137"/>
      <c r="C13" s="145" t="s">
        <v>376</v>
      </c>
      <c r="D13" s="144"/>
      <c r="E13" s="144"/>
      <c r="F13" s="144"/>
      <c r="G13" s="144"/>
      <c r="H13" s="144"/>
      <c r="I13" s="144"/>
      <c r="J13" s="144"/>
      <c r="K13" s="138"/>
      <c r="L13" s="138"/>
      <c r="M13" s="138"/>
      <c r="N13" s="138"/>
      <c r="O13" s="138"/>
      <c r="P13" s="138"/>
      <c r="Q13" s="138"/>
      <c r="R13" s="138"/>
      <c r="S13" s="138"/>
      <c r="T13" s="138"/>
      <c r="U13" s="138"/>
      <c r="V13" s="138"/>
      <c r="W13" s="138"/>
      <c r="X13" s="138"/>
      <c r="Y13" s="138"/>
      <c r="Z13" s="138"/>
      <c r="AA13" s="138"/>
      <c r="AB13" s="138"/>
    </row>
    <row r="14" spans="2:28" s="136" customFormat="1" ht="21" x14ac:dyDescent="0.3">
      <c r="B14" s="137"/>
      <c r="C14" s="145" t="s">
        <v>377</v>
      </c>
      <c r="D14" s="143"/>
      <c r="E14" s="143"/>
      <c r="F14" s="143"/>
      <c r="G14" s="143"/>
      <c r="H14" s="143"/>
      <c r="I14" s="143"/>
      <c r="J14" s="143"/>
      <c r="K14" s="138"/>
      <c r="L14" s="138"/>
      <c r="M14" s="138"/>
      <c r="N14" s="138"/>
      <c r="O14" s="138"/>
      <c r="P14" s="138"/>
      <c r="Q14" s="138"/>
      <c r="R14" s="138"/>
      <c r="S14" s="138"/>
      <c r="T14" s="138"/>
      <c r="U14" s="138"/>
      <c r="V14" s="138"/>
      <c r="W14" s="138"/>
      <c r="X14" s="138"/>
      <c r="Y14" s="138"/>
      <c r="Z14" s="138"/>
      <c r="AA14" s="138"/>
      <c r="AB14" s="138"/>
    </row>
    <row r="15" spans="2:28" s="136" customFormat="1" ht="21" x14ac:dyDescent="0.3">
      <c r="B15" s="138" t="s">
        <v>166</v>
      </c>
      <c r="C15" s="139" t="s">
        <v>167</v>
      </c>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row>
    <row r="16" spans="2:28" s="136" customFormat="1" ht="21" x14ac:dyDescent="0.3">
      <c r="B16" s="137"/>
      <c r="C16" s="145" t="s">
        <v>465</v>
      </c>
      <c r="D16" s="143"/>
      <c r="E16" s="143"/>
      <c r="F16" s="143"/>
      <c r="G16" s="143"/>
      <c r="H16" s="143"/>
      <c r="I16" s="143"/>
      <c r="J16" s="143"/>
      <c r="K16" s="143"/>
      <c r="L16" s="143"/>
      <c r="M16" s="143"/>
      <c r="N16" s="143"/>
      <c r="O16" s="138"/>
      <c r="P16" s="138"/>
      <c r="Q16" s="138"/>
      <c r="R16" s="138"/>
      <c r="S16" s="138"/>
      <c r="T16" s="138"/>
      <c r="U16" s="138"/>
      <c r="V16" s="138"/>
      <c r="W16" s="138"/>
      <c r="X16" s="138"/>
      <c r="Y16" s="138"/>
      <c r="Z16" s="138"/>
      <c r="AA16" s="138"/>
      <c r="AB16" s="138"/>
    </row>
    <row r="17" spans="1:66" s="136" customFormat="1" ht="21" x14ac:dyDescent="0.3">
      <c r="B17" s="137"/>
      <c r="C17" s="145" t="s">
        <v>466</v>
      </c>
      <c r="D17" s="143"/>
      <c r="E17" s="143"/>
      <c r="F17" s="143"/>
      <c r="G17" s="143"/>
      <c r="H17" s="143"/>
      <c r="I17" s="143"/>
      <c r="J17" s="143"/>
      <c r="K17" s="143"/>
      <c r="L17" s="143"/>
      <c r="M17" s="143"/>
      <c r="N17" s="143"/>
      <c r="O17" s="138"/>
      <c r="P17" s="138"/>
      <c r="Q17" s="138"/>
      <c r="R17" s="138"/>
      <c r="S17" s="138"/>
      <c r="T17" s="138"/>
      <c r="U17" s="138"/>
      <c r="V17" s="138"/>
      <c r="W17" s="138"/>
      <c r="X17" s="138"/>
      <c r="Y17" s="138"/>
      <c r="Z17" s="138"/>
      <c r="AA17" s="138"/>
      <c r="AB17" s="138"/>
    </row>
    <row r="18" spans="1:66" s="136" customFormat="1" ht="21" x14ac:dyDescent="0.3">
      <c r="B18" s="137"/>
      <c r="C18" s="145" t="s">
        <v>464</v>
      </c>
      <c r="D18" s="143"/>
      <c r="E18" s="143"/>
      <c r="F18" s="143"/>
      <c r="G18" s="143"/>
      <c r="H18" s="143"/>
      <c r="I18" s="143"/>
      <c r="J18" s="143"/>
      <c r="K18" s="143"/>
      <c r="L18" s="143"/>
      <c r="M18" s="138"/>
      <c r="N18" s="138"/>
      <c r="O18" s="138"/>
      <c r="P18" s="138"/>
      <c r="Q18" s="138"/>
      <c r="R18" s="138"/>
      <c r="S18" s="138"/>
      <c r="T18" s="138"/>
      <c r="U18" s="138"/>
      <c r="V18" s="138"/>
      <c r="W18" s="138"/>
      <c r="X18" s="138"/>
      <c r="Y18" s="138"/>
      <c r="Z18" s="138"/>
      <c r="AA18" s="138"/>
      <c r="AB18" s="138"/>
    </row>
    <row r="19" spans="1:66" s="136" customFormat="1" ht="21" x14ac:dyDescent="0.3">
      <c r="B19" s="138" t="s">
        <v>324</v>
      </c>
      <c r="C19" s="145" t="s">
        <v>326</v>
      </c>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row>
    <row r="20" spans="1:66" s="136" customFormat="1" ht="21" x14ac:dyDescent="0.3">
      <c r="B20" s="138" t="s">
        <v>325</v>
      </c>
      <c r="C20" s="145" t="s">
        <v>327</v>
      </c>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row>
    <row r="21" spans="1:66" s="136" customFormat="1" ht="21" x14ac:dyDescent="0.3">
      <c r="B21" s="137"/>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row>
    <row r="22" spans="1:66" s="136" customFormat="1" ht="21" x14ac:dyDescent="0.3">
      <c r="B22" s="26" t="s">
        <v>168</v>
      </c>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row>
    <row r="23" spans="1:66" s="136" customFormat="1" ht="21" x14ac:dyDescent="0.3">
      <c r="B23" s="137"/>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row>
    <row r="24" spans="1:66" s="136" customFormat="1" ht="21" customHeight="1" x14ac:dyDescent="0.3">
      <c r="B24" s="136" t="s">
        <v>390</v>
      </c>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row>
    <row r="25" spans="1:66" s="136" customFormat="1" ht="21" x14ac:dyDescent="0.3">
      <c r="B25" s="139" t="s">
        <v>169</v>
      </c>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row>
    <row r="26" spans="1:66" s="6" customFormat="1" ht="15" customHeight="1" x14ac:dyDescent="0.3">
      <c r="B26" s="117"/>
      <c r="C26" s="75"/>
      <c r="D26" s="75"/>
      <c r="E26" s="75"/>
      <c r="F26" s="75"/>
      <c r="G26" s="75"/>
      <c r="H26" s="75"/>
      <c r="I26" s="75"/>
      <c r="J26" s="75"/>
      <c r="K26" s="75"/>
      <c r="L26" s="75"/>
      <c r="M26" s="75"/>
      <c r="N26" s="75"/>
      <c r="O26" s="75"/>
    </row>
    <row r="27" spans="1:66" x14ac:dyDescent="0.3"/>
    <row r="28" spans="1:66" s="68" customFormat="1" ht="15" customHeight="1" x14ac:dyDescent="0.35">
      <c r="A28" s="73"/>
      <c r="B28" s="568" t="s">
        <v>108</v>
      </c>
      <c r="C28" s="569"/>
      <c r="D28"/>
      <c r="E28"/>
      <c r="F28"/>
      <c r="G28" s="67"/>
      <c r="H28" s="67"/>
      <c r="I28" s="67"/>
      <c r="J28" s="67"/>
      <c r="L28" s="73"/>
      <c r="M28"/>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row>
    <row r="29" spans="1:66" s="136" customFormat="1" ht="21" x14ac:dyDescent="0.3">
      <c r="B29" s="139"/>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row>
    <row r="30" spans="1:66" s="136" customFormat="1" ht="21" x14ac:dyDescent="0.3">
      <c r="B30" s="141" t="s">
        <v>372</v>
      </c>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row>
    <row r="31" spans="1:66" s="136" customFormat="1" ht="21" x14ac:dyDescent="0.3">
      <c r="B31" s="137"/>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row>
    <row r="32" spans="1:66" s="136" customFormat="1" ht="21" x14ac:dyDescent="0.3">
      <c r="B32" s="139" t="s">
        <v>357</v>
      </c>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row>
    <row r="33" spans="2:28" s="136" customFormat="1" ht="21" x14ac:dyDescent="0.3">
      <c r="B33" s="139" t="s">
        <v>252</v>
      </c>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row>
    <row r="34" spans="2:28" x14ac:dyDescent="0.3"/>
    <row r="35" spans="2:28" s="136" customFormat="1" ht="21" x14ac:dyDescent="0.3">
      <c r="B35" s="141" t="s">
        <v>373</v>
      </c>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row>
    <row r="36" spans="2:28" s="136" customFormat="1" ht="21" x14ac:dyDescent="0.3">
      <c r="B36" s="137"/>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row>
    <row r="37" spans="2:28" s="136" customFormat="1" ht="21" x14ac:dyDescent="0.3">
      <c r="B37" s="139" t="s">
        <v>254</v>
      </c>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row>
    <row r="38" spans="2:28" s="136" customFormat="1" ht="21" x14ac:dyDescent="0.3">
      <c r="B38" s="139" t="s">
        <v>450</v>
      </c>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row>
    <row r="39" spans="2:28" s="136" customFormat="1" ht="21" x14ac:dyDescent="0.3">
      <c r="B39" s="139" t="s">
        <v>449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row>
    <row r="40" spans="2:28" s="136" customFormat="1" ht="13.95" customHeight="1" x14ac:dyDescent="0.3">
      <c r="B40" s="137"/>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row>
    <row r="41" spans="2:28" s="136" customFormat="1" ht="20.399999999999999" customHeight="1" x14ac:dyDescent="0.3">
      <c r="B41" s="141" t="s">
        <v>462</v>
      </c>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row>
    <row r="42" spans="2:28" s="136" customFormat="1" ht="15" customHeight="1" x14ac:dyDescent="0.3">
      <c r="B42" s="137"/>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row>
    <row r="43" spans="2:28" s="136" customFormat="1" ht="21" customHeight="1" x14ac:dyDescent="0.3">
      <c r="B43" s="136" t="s">
        <v>170</v>
      </c>
    </row>
    <row r="44" spans="2:28" s="136" customFormat="1" ht="21" x14ac:dyDescent="0.3">
      <c r="B44" s="139" t="s">
        <v>253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row>
    <row r="45" spans="2:28" s="136" customFormat="1" ht="21" x14ac:dyDescent="0.3">
      <c r="B45" s="139" t="s">
        <v>171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138"/>
      <c r="AB45" s="138"/>
    </row>
    <row r="46" spans="2:28" s="136" customFormat="1" ht="21" x14ac:dyDescent="0.3">
      <c r="B46" s="136" t="s">
        <v>463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row>
    <row r="47" spans="2:28" x14ac:dyDescent="0.3"/>
    <row r="48" spans="2:28" s="136" customFormat="1" ht="20.399999999999999" customHeight="1" x14ac:dyDescent="0.3">
      <c r="B48" s="141" t="s">
        <v>374</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row>
    <row r="49" spans="2:28" s="136" customFormat="1" ht="15" customHeight="1" x14ac:dyDescent="0.3">
      <c r="B49" s="137"/>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row>
    <row r="50" spans="2:28" s="136" customFormat="1" ht="21" customHeight="1" x14ac:dyDescent="0.3">
      <c r="B50" s="6" t="s">
        <v>448</v>
      </c>
    </row>
    <row r="51" spans="2:28" s="136" customFormat="1" ht="21" customHeight="1" x14ac:dyDescent="0.3">
      <c r="B51" s="6" t="s">
        <v>383</v>
      </c>
    </row>
    <row r="52" spans="2:28" x14ac:dyDescent="0.3"/>
    <row r="53" spans="2:28" s="136" customFormat="1" ht="20.399999999999999" customHeight="1" x14ac:dyDescent="0.3">
      <c r="B53" s="141" t="s">
        <v>375</v>
      </c>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row>
    <row r="54" spans="2:28" s="136" customFormat="1" ht="15" customHeight="1" x14ac:dyDescent="0.3">
      <c r="B54" s="137"/>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row>
    <row r="55" spans="2:28" s="136" customFormat="1" ht="21" customHeight="1" x14ac:dyDescent="0.3">
      <c r="B55" s="6" t="s">
        <v>329</v>
      </c>
    </row>
    <row r="56" spans="2:28" s="136" customFormat="1" ht="21" x14ac:dyDescent="0.3">
      <c r="B56" s="244" t="s">
        <v>330</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row>
    <row r="57" spans="2:28" x14ac:dyDescent="0.3"/>
    <row r="58" spans="2:28" x14ac:dyDescent="0.3"/>
    <row r="59" spans="2:28" x14ac:dyDescent="0.3"/>
    <row r="60" spans="2:28" x14ac:dyDescent="0.3"/>
    <row r="61" spans="2:28" hidden="1" x14ac:dyDescent="0.3"/>
    <row r="62" spans="2:28" hidden="1" x14ac:dyDescent="0.3"/>
    <row r="63" spans="2:28" hidden="1" x14ac:dyDescent="0.3"/>
    <row r="64" spans="2:28"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x14ac:dyDescent="0.3"/>
    <row r="75" x14ac:dyDescent="0.3"/>
    <row r="76" x14ac:dyDescent="0.3"/>
    <row r="77" x14ac:dyDescent="0.3"/>
  </sheetData>
  <sheetProtection algorithmName="SHA-512" hashValue="FatIMuZjbmdKITmnD3tQHg979A8AUakFPr4mlVOK0xnj3ChIbPIgnaIh7jksbskaSNvFRZeQ/pA79oxDUg/0VQ==" saltValue="ncCrDY+f4tOPWePebeJ/5A==" spinCount="100000" sheet="1" objects="1" scenarios="1"/>
  <mergeCells count="1">
    <mergeCell ref="B28:C28"/>
  </mergeCells>
  <hyperlinks>
    <hyperlink ref="C13:J13" location="'1.a Pres_Total_ProdyDist'!A1" display="1.a. Presupuesto de las fases de producción y distribución"/>
    <hyperlink ref="C14:J14" location="'1.b Pres_Total_Demanda'!A1" display="1.b. Presupuesto de las fase de demanda de hidrógeno"/>
    <hyperlink ref="C11:H11" location="'2. Plan de Financiación'!A1" display="Plan de financiación"/>
    <hyperlink ref="C16:N16" location="'3.a Plan de Negocio - P&amp;D'!A1" display="3.a Plan de negocio para producción y distribución: costes, ingresos y cálculo de LCOH"/>
    <hyperlink ref="C18:L18" location="'3.b.1 Hipótesis Demanda'!A1" display="3.b.1 Plan de negocio demanda: hipótesis del proyecto"/>
    <hyperlink ref="C19" location="'4. Impacto Medioambiental'!A1" display="Impacto medioambiental"/>
    <hyperlink ref="C20" location="'5. Impacto en Empleo'!A1" display="Impacto en empleo"/>
    <hyperlink ref="C13" location="'2.a Pres_Total_ProdyDist'!A1" display="1.a. Presupuesto de las fases de producción y distribución"/>
    <hyperlink ref="C14" location="'2.b Pres_Total_Demanda'!A1" display="1.b. Presupuesto de las fase de demanda de hidrógeno"/>
    <hyperlink ref="C16" location="'3.a Plan Negocio-P&amp;D (SinAyuda)'!A1" display="3.a Plan de negocio para producción y distribución: costes, ingresos y cálculo de LCOH. Sin tener en cuenta la posible ayuda recibida del IDAE"/>
    <hyperlink ref="C18" location="'3.b.1 Hipótesis Demanda'!A1" display="3.b.1 Plan de negocio demanda: hipótesis del proyecto"/>
    <hyperlink ref="C11" location="'1. Plan de Financiación'!A1" display="Plan de financiación"/>
    <hyperlink ref="C17" location="'3.b Plan Negocio-P&amp;D (ConAyuda)'!A1" display="3.b Plan de negocio para producción y distribución: costes, ingresos y cálculo de LCOH. Incluye la posible ayuda del IDA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topLeftCell="A22" zoomScaleNormal="100" workbookViewId="0">
      <selection activeCell="E29" sqref="E29"/>
    </sheetView>
  </sheetViews>
  <sheetFormatPr baseColWidth="10" defaultColWidth="0" defaultRowHeight="14.4" zeroHeight="1" x14ac:dyDescent="0.3"/>
  <cols>
    <col min="1" max="1" width="3.33203125" customWidth="1"/>
    <col min="2" max="2" width="50.5546875" bestFit="1" customWidth="1"/>
    <col min="3" max="3" width="21.109375" customWidth="1"/>
    <col min="4" max="4" width="16.109375" customWidth="1"/>
    <col min="5" max="6" width="8.88671875" customWidth="1"/>
    <col min="7" max="7" width="21.6640625" bestFit="1" customWidth="1"/>
    <col min="8" max="9" width="16.6640625" customWidth="1"/>
    <col min="10" max="11" width="8.88671875" customWidth="1"/>
    <col min="12" max="15" width="8.88671875" hidden="1" customWidth="1"/>
    <col min="16" max="16384" width="8.88671875" hidden="1"/>
  </cols>
  <sheetData>
    <row r="1" spans="2:10" s="7" customFormat="1" x14ac:dyDescent="0.3"/>
    <row r="2" spans="2:10" s="7" customFormat="1" x14ac:dyDescent="0.3"/>
    <row r="3" spans="2:10" s="7" customFormat="1" x14ac:dyDescent="0.3">
      <c r="G3" s="7" t="s">
        <v>328</v>
      </c>
      <c r="H3" s="234" t="str">
        <f>+IF('0. Instrucciones'!$O$3="","",'0. Instrucciones'!$O$3)</f>
        <v/>
      </c>
      <c r="I3" s="235"/>
    </row>
    <row r="4" spans="2:10" s="7" customFormat="1" x14ac:dyDescent="0.3"/>
    <row r="5" spans="2:10" s="7" customFormat="1" x14ac:dyDescent="0.3"/>
    <row r="6" spans="2:10" s="7" customFormat="1" x14ac:dyDescent="0.3"/>
    <row r="7" spans="2:10" s="7" customFormat="1" x14ac:dyDescent="0.3"/>
    <row r="8" spans="2:10" s="136" customFormat="1" ht="21" x14ac:dyDescent="0.3">
      <c r="B8" s="26" t="s">
        <v>257</v>
      </c>
      <c r="C8" s="27"/>
      <c r="D8" s="27"/>
      <c r="E8" s="27"/>
      <c r="F8" s="27"/>
      <c r="G8" s="27"/>
      <c r="H8" s="27"/>
      <c r="I8" s="27"/>
      <c r="J8" s="27"/>
    </row>
    <row r="9" spans="2:10" x14ac:dyDescent="0.3"/>
    <row r="10" spans="2:10" x14ac:dyDescent="0.3"/>
    <row r="11" spans="2:10" ht="15" thickBot="1" x14ac:dyDescent="0.35">
      <c r="B11" s="2" t="s">
        <v>318</v>
      </c>
      <c r="C11" s="208"/>
    </row>
    <row r="12" spans="2:10" ht="15.6" thickTop="1" thickBot="1" x14ac:dyDescent="0.35">
      <c r="B12" s="209" t="s">
        <v>303</v>
      </c>
      <c r="C12" s="437">
        <f>+'2.a Pres_Total_ProdyDist'!E83+'2.b Pres_Total_Demanda'!I65</f>
        <v>0</v>
      </c>
    </row>
    <row r="13" spans="2:10" ht="15.6" thickTop="1" thickBot="1" x14ac:dyDescent="0.35">
      <c r="B13" s="209" t="s">
        <v>304</v>
      </c>
      <c r="C13" s="437">
        <f>+'2.a Pres_Total_ProdyDist'!E65+'2.b Pres_Total_Demanda'!I59</f>
        <v>0</v>
      </c>
    </row>
    <row r="14" spans="2:10" ht="15.6" thickTop="1" thickBot="1" x14ac:dyDescent="0.35">
      <c r="B14" s="209" t="s">
        <v>305</v>
      </c>
      <c r="C14" s="437">
        <f>+'2.a Pres_Total_ProdyDist'!E75+'2.b Pres_Total_Demanda'!I63</f>
        <v>0</v>
      </c>
    </row>
    <row r="15" spans="2:10" ht="15.6" thickTop="1" thickBot="1" x14ac:dyDescent="0.35">
      <c r="B15" s="209" t="s">
        <v>302</v>
      </c>
      <c r="C15" s="438" t="str">
        <f>+IFERROR(C12/C14,"-   %")</f>
        <v>-   %</v>
      </c>
    </row>
    <row r="16" spans="2:10" ht="15.6" thickTop="1" thickBot="1" x14ac:dyDescent="0.35">
      <c r="B16" s="209" t="s">
        <v>460</v>
      </c>
      <c r="C16" s="438">
        <f>'2.a Pres_Total_ProdyDist'!E87</f>
        <v>0</v>
      </c>
    </row>
    <row r="17" spans="2:3" ht="15" thickTop="1" x14ac:dyDescent="0.3"/>
    <row r="18" spans="2:3" ht="15" thickBot="1" x14ac:dyDescent="0.35">
      <c r="B18" s="2" t="s">
        <v>284</v>
      </c>
    </row>
    <row r="19" spans="2:3" ht="15.6" thickTop="1" thickBot="1" x14ac:dyDescent="0.35">
      <c r="B19" s="209" t="s">
        <v>334</v>
      </c>
      <c r="C19" s="439">
        <f>+AVERAGE('3.a Plan Negocio-P&amp;D (SinAyuda)'!M36:BN36)</f>
        <v>0</v>
      </c>
    </row>
    <row r="20" spans="2:3" ht="15.6" thickTop="1" thickBot="1" x14ac:dyDescent="0.35">
      <c r="B20" s="209" t="s">
        <v>333</v>
      </c>
      <c r="C20" s="439">
        <f>+SUM('3.c Hipótesis Demanda'!H22:H31,'3.c Hipótesis Demanda'!H36:H45,'3.c Hipótesis Demanda'!D52:D61,'3.c Hipótesis Demanda'!D66:D75,'3.c Hipótesis Demanda'!D81:D90)/1000</f>
        <v>712.4</v>
      </c>
    </row>
    <row r="21" spans="2:3" ht="15.6" thickTop="1" thickBot="1" x14ac:dyDescent="0.35">
      <c r="B21" s="209" t="s">
        <v>156</v>
      </c>
      <c r="C21" s="440">
        <f>+'2.a Pres_Total_ProdyDist'!D69</f>
        <v>0.4</v>
      </c>
    </row>
    <row r="22" spans="2:3" ht="15.6" thickTop="1" thickBot="1" x14ac:dyDescent="0.35">
      <c r="B22" s="209" t="s">
        <v>300</v>
      </c>
      <c r="C22" s="440">
        <f>+'2.a Pres_Total_ProdyDist'!D70</f>
        <v>0.4</v>
      </c>
    </row>
    <row r="23" spans="2:3" ht="15.6" thickTop="1" thickBot="1" x14ac:dyDescent="0.35">
      <c r="B23" s="209" t="s">
        <v>301</v>
      </c>
      <c r="C23" s="440">
        <f>+'2.a Pres_Total_ProdyDist'!D71</f>
        <v>0.19999999999999996</v>
      </c>
    </row>
    <row r="24" spans="2:3" ht="15" thickTop="1" x14ac:dyDescent="0.3"/>
    <row r="25" spans="2:3" ht="15" thickBot="1" x14ac:dyDescent="0.35">
      <c r="B25" s="2" t="s">
        <v>306</v>
      </c>
      <c r="C25" s="208"/>
    </row>
    <row r="26" spans="2:3" ht="15.6" thickTop="1" thickBot="1" x14ac:dyDescent="0.35">
      <c r="B26" s="209" t="s">
        <v>307</v>
      </c>
      <c r="C26" s="441">
        <f>+COUNT('1. Plan de Financiación'!C16:C30)</f>
        <v>0</v>
      </c>
    </row>
    <row r="27" spans="2:3" ht="15.6" thickTop="1" thickBot="1" x14ac:dyDescent="0.35">
      <c r="B27" s="227" t="s">
        <v>308</v>
      </c>
      <c r="C27" s="441">
        <f>+COUNTIF('1. Plan de Financiación'!E16:E30,"España")</f>
        <v>0</v>
      </c>
    </row>
    <row r="28" spans="2:3" ht="15.6" thickTop="1" thickBot="1" x14ac:dyDescent="0.35">
      <c r="B28" s="227" t="s">
        <v>309</v>
      </c>
      <c r="C28" s="441">
        <f>+COUNTIF('1. Plan de Financiación'!C16:C30,"Pequeña empresa")+COUNTIF('1. Plan de Financiación'!C16:C30,"Mediana empresa")</f>
        <v>0</v>
      </c>
    </row>
    <row r="29" spans="2:3" ht="15.6" thickTop="1" thickBot="1" x14ac:dyDescent="0.35">
      <c r="B29" s="228" t="s">
        <v>310</v>
      </c>
      <c r="C29" s="441">
        <f>+COUNTIF('1. Plan de Financiación'!F16:F30,"Sí")</f>
        <v>0</v>
      </c>
    </row>
    <row r="30" spans="2:3" ht="15" thickTop="1" x14ac:dyDescent="0.3"/>
    <row r="31" spans="2:3" ht="15" thickBot="1" x14ac:dyDescent="0.35">
      <c r="B31" s="2" t="s">
        <v>319</v>
      </c>
      <c r="C31" s="208"/>
    </row>
    <row r="32" spans="2:3" ht="15.6" thickTop="1" thickBot="1" x14ac:dyDescent="0.35">
      <c r="B32" s="209" t="s">
        <v>335</v>
      </c>
      <c r="C32" s="442">
        <f>+'4. Impacto Medioambiental'!F12</f>
        <v>3206.4445599999999</v>
      </c>
    </row>
    <row r="33" spans="2:4" ht="15.6" thickTop="1" thickBot="1" x14ac:dyDescent="0.35">
      <c r="B33" s="209" t="s">
        <v>382</v>
      </c>
      <c r="C33" s="443">
        <f>+'4. Impacto Medioambiental'!F13</f>
        <v>0</v>
      </c>
    </row>
    <row r="34" spans="2:4" ht="15" thickTop="1" x14ac:dyDescent="0.3"/>
    <row r="35" spans="2:4" x14ac:dyDescent="0.3">
      <c r="B35" s="2" t="s">
        <v>320</v>
      </c>
    </row>
    <row r="36" spans="2:4" ht="29.4" thickBot="1" x14ac:dyDescent="0.35">
      <c r="C36" s="256" t="s">
        <v>288</v>
      </c>
      <c r="D36" s="257" t="s">
        <v>317</v>
      </c>
    </row>
    <row r="37" spans="2:4" ht="15.6" thickTop="1" thickBot="1" x14ac:dyDescent="0.35">
      <c r="B37" s="207" t="s">
        <v>315</v>
      </c>
      <c r="C37" s="441">
        <f>+SUM('5. Impacto en Empleo'!C18:E18)</f>
        <v>0</v>
      </c>
      <c r="D37" s="441">
        <f>+SUM('5. Impacto en Empleo'!F18:H18)</f>
        <v>0</v>
      </c>
    </row>
    <row r="38" spans="2:4" ht="15.6" thickTop="1" thickBot="1" x14ac:dyDescent="0.35">
      <c r="B38" s="207" t="s">
        <v>316</v>
      </c>
      <c r="C38" s="441">
        <f>+SUM('5. Impacto en Empleo'!C19:E19)</f>
        <v>0</v>
      </c>
      <c r="D38" s="441">
        <f>+SUM('5. Impacto en Empleo'!F19:H19)</f>
        <v>0</v>
      </c>
    </row>
    <row r="39" spans="2:4" ht="15.6" thickTop="1" thickBot="1" x14ac:dyDescent="0.35">
      <c r="B39" s="207" t="s">
        <v>332</v>
      </c>
      <c r="C39" s="444">
        <f>+SUM('5. Impacto en Empleo'!C20:E20)</f>
        <v>0</v>
      </c>
      <c r="D39" s="444">
        <f>+SUM('5. Impacto en Empleo'!F20:H20)</f>
        <v>0</v>
      </c>
    </row>
    <row r="40" spans="2:4" ht="15" thickBot="1" x14ac:dyDescent="0.35">
      <c r="B40" s="233" t="s">
        <v>287</v>
      </c>
      <c r="C40" s="445">
        <f>+C37+C38</f>
        <v>0</v>
      </c>
      <c r="D40" s="446">
        <f>+D37+D38</f>
        <v>0</v>
      </c>
    </row>
    <row r="41" spans="2:4" x14ac:dyDescent="0.3"/>
    <row r="42" spans="2:4" ht="15" thickBot="1" x14ac:dyDescent="0.35">
      <c r="B42" s="2" t="s">
        <v>321</v>
      </c>
      <c r="C42" s="208"/>
    </row>
    <row r="43" spans="2:4" ht="15.6" thickTop="1" thickBot="1" x14ac:dyDescent="0.35">
      <c r="B43" s="209" t="s">
        <v>311</v>
      </c>
      <c r="C43" s="441">
        <f>+IF('5. Impacto en Empleo'!E12="Insular",1,0)</f>
        <v>0</v>
      </c>
    </row>
    <row r="44" spans="2:4" ht="15.6" thickTop="1" thickBot="1" x14ac:dyDescent="0.35">
      <c r="B44" s="229" t="s">
        <v>312</v>
      </c>
      <c r="C44" s="441">
        <f>+IF('5. Impacto en Empleo'!E13="Sí",1,0)</f>
        <v>0</v>
      </c>
    </row>
    <row r="45" spans="2:4" ht="15" thickTop="1" x14ac:dyDescent="0.3"/>
    <row r="46" spans="2:4" x14ac:dyDescent="0.3"/>
    <row r="47" spans="2:4" x14ac:dyDescent="0.3"/>
    <row r="48" spans="2:4" x14ac:dyDescent="0.3"/>
    <row r="49" x14ac:dyDescent="0.3"/>
  </sheetData>
  <sheetProtection algorithmName="SHA-512" hashValue="3htiVYHBVJrE/qK1mJgNJYxME5RHyoxg8uoeVwBA6Ma+qKlBjU2y7zZvgOn722ln57GK+8uhrraQ4Q0PbUJQbA==" saltValue="NZKwnhelDx9Hf0bjU/6aYQ==" spinCount="100000"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
  <sheetViews>
    <sheetView showGridLines="0" workbookViewId="0"/>
  </sheetViews>
  <sheetFormatPr baseColWidth="10" defaultColWidth="8.88671875" defaultRowHeight="14.4" x14ac:dyDescent="0.3"/>
  <cols>
    <col min="1" max="1" width="3.44140625" customWidth="1"/>
  </cols>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H45"/>
  <sheetViews>
    <sheetView showGridLines="0" zoomScale="80" zoomScaleNormal="80" workbookViewId="0">
      <selection activeCell="E30" sqref="E30"/>
    </sheetView>
  </sheetViews>
  <sheetFormatPr baseColWidth="10" defaultColWidth="0" defaultRowHeight="14.4" zeroHeight="1" x14ac:dyDescent="0.3"/>
  <cols>
    <col min="1" max="1" width="3.33203125" customWidth="1"/>
    <col min="2" max="2" width="22.33203125" customWidth="1"/>
    <col min="3" max="3" width="8.88671875" customWidth="1"/>
    <col min="4" max="6" width="16.5546875" customWidth="1"/>
    <col min="7" max="8" width="8.88671875" customWidth="1"/>
    <col min="9" max="16384" width="8.88671875" hidden="1"/>
  </cols>
  <sheetData>
    <row r="1" spans="2:7" s="7" customFormat="1" x14ac:dyDescent="0.3"/>
    <row r="2" spans="2:7" s="7" customFormat="1" x14ac:dyDescent="0.3"/>
    <row r="3" spans="2:7" s="7" customFormat="1" x14ac:dyDescent="0.3"/>
    <row r="4" spans="2:7" s="7" customFormat="1" x14ac:dyDescent="0.3"/>
    <row r="5" spans="2:7" s="7" customFormat="1" x14ac:dyDescent="0.3"/>
    <row r="6" spans="2:7" s="7" customFormat="1" x14ac:dyDescent="0.3"/>
    <row r="7" spans="2:7" s="7" customFormat="1" x14ac:dyDescent="0.3"/>
    <row r="8" spans="2:7" s="6" customFormat="1" ht="21" x14ac:dyDescent="0.3">
      <c r="B8" s="26" t="s">
        <v>361</v>
      </c>
      <c r="C8" s="27"/>
      <c r="D8" s="27"/>
      <c r="E8" s="27"/>
      <c r="F8" s="27"/>
    </row>
    <row r="9" spans="2:7" x14ac:dyDescent="0.3"/>
    <row r="10" spans="2:7" x14ac:dyDescent="0.3"/>
    <row r="11" spans="2:7" x14ac:dyDescent="0.3">
      <c r="B11" s="166" t="s">
        <v>342</v>
      </c>
      <c r="C11" s="263"/>
    </row>
    <row r="12" spans="2:7" x14ac:dyDescent="0.3">
      <c r="B12" s="430" t="s">
        <v>298</v>
      </c>
      <c r="C12" s="431">
        <v>0.15</v>
      </c>
      <c r="D12" s="39"/>
      <c r="E12" s="39"/>
      <c r="F12" s="39"/>
      <c r="G12" s="39"/>
    </row>
    <row r="13" spans="2:7" x14ac:dyDescent="0.3">
      <c r="B13" s="432" t="s">
        <v>340</v>
      </c>
      <c r="C13" s="433">
        <f>+C12+5%</f>
        <v>0.2</v>
      </c>
      <c r="D13" s="39"/>
      <c r="E13" s="39"/>
      <c r="F13" s="39"/>
      <c r="G13" s="39"/>
    </row>
    <row r="14" spans="2:7" x14ac:dyDescent="0.3">
      <c r="B14" s="432" t="s">
        <v>341</v>
      </c>
      <c r="C14" s="433">
        <f>+C13+10%</f>
        <v>0.30000000000000004</v>
      </c>
      <c r="D14" s="39"/>
      <c r="E14" s="39"/>
      <c r="F14" s="39"/>
      <c r="G14" s="39"/>
    </row>
    <row r="15" spans="2:7" x14ac:dyDescent="0.3">
      <c r="B15" s="39"/>
      <c r="C15" s="434"/>
      <c r="D15" s="39"/>
      <c r="E15" s="39"/>
      <c r="F15" s="39"/>
      <c r="G15" s="39"/>
    </row>
    <row r="16" spans="2:7" x14ac:dyDescent="0.3">
      <c r="B16" s="39"/>
      <c r="C16" s="434"/>
      <c r="D16" s="39"/>
      <c r="E16" s="39"/>
      <c r="F16" s="39"/>
      <c r="G16" s="39"/>
    </row>
    <row r="17" spans="2:7" x14ac:dyDescent="0.3">
      <c r="B17" s="166" t="s">
        <v>408</v>
      </c>
      <c r="C17" s="166"/>
      <c r="D17" s="39"/>
      <c r="E17" s="39"/>
      <c r="F17" s="39"/>
      <c r="G17" s="39"/>
    </row>
    <row r="18" spans="2:7" x14ac:dyDescent="0.3">
      <c r="B18" s="430" t="s">
        <v>298</v>
      </c>
      <c r="C18" s="434">
        <v>0.4</v>
      </c>
      <c r="D18" s="39"/>
      <c r="E18" s="39"/>
      <c r="F18" s="39"/>
      <c r="G18" s="39"/>
    </row>
    <row r="19" spans="2:7" x14ac:dyDescent="0.3">
      <c r="B19" s="432" t="s">
        <v>340</v>
      </c>
      <c r="C19" s="434">
        <f>+C18+10%</f>
        <v>0.5</v>
      </c>
      <c r="D19" s="39"/>
      <c r="E19" s="39"/>
      <c r="F19" s="39"/>
      <c r="G19" s="39"/>
    </row>
    <row r="20" spans="2:7" x14ac:dyDescent="0.3">
      <c r="B20" s="432" t="s">
        <v>341</v>
      </c>
      <c r="C20" s="434">
        <f>+C19+10%</f>
        <v>0.6</v>
      </c>
      <c r="D20" s="39"/>
      <c r="E20" s="39"/>
      <c r="F20" s="39"/>
      <c r="G20" s="39"/>
    </row>
    <row r="21" spans="2:7" x14ac:dyDescent="0.3">
      <c r="B21" s="39"/>
      <c r="C21" s="39"/>
      <c r="D21" s="39"/>
      <c r="E21" s="39"/>
      <c r="F21" s="39"/>
      <c r="G21" s="39"/>
    </row>
    <row r="22" spans="2:7" x14ac:dyDescent="0.3">
      <c r="B22" s="39"/>
      <c r="C22" s="39"/>
      <c r="D22" s="39"/>
      <c r="E22" s="39"/>
      <c r="F22" s="39"/>
      <c r="G22" s="39"/>
    </row>
    <row r="23" spans="2:7" x14ac:dyDescent="0.3">
      <c r="B23" s="166" t="s">
        <v>409</v>
      </c>
      <c r="C23" s="166"/>
      <c r="D23" s="39"/>
      <c r="E23" s="39"/>
      <c r="F23" s="39"/>
      <c r="G23" s="39"/>
    </row>
    <row r="24" spans="2:7" x14ac:dyDescent="0.3">
      <c r="B24" s="430" t="s">
        <v>298</v>
      </c>
      <c r="C24" s="434">
        <v>0.35</v>
      </c>
      <c r="D24" s="39"/>
      <c r="E24" s="39"/>
      <c r="F24" s="39"/>
      <c r="G24" s="39"/>
    </row>
    <row r="25" spans="2:7" x14ac:dyDescent="0.3">
      <c r="B25" s="432" t="s">
        <v>340</v>
      </c>
      <c r="C25" s="434">
        <f>+C24+10%</f>
        <v>0.44999999999999996</v>
      </c>
      <c r="D25" s="39"/>
      <c r="E25" s="39"/>
      <c r="F25" s="39"/>
      <c r="G25" s="39"/>
    </row>
    <row r="26" spans="2:7" x14ac:dyDescent="0.3">
      <c r="B26" s="432" t="s">
        <v>341</v>
      </c>
      <c r="C26" s="434">
        <f>+C25+10%</f>
        <v>0.54999999999999993</v>
      </c>
      <c r="D26" s="39"/>
      <c r="E26" s="39"/>
      <c r="F26" s="39"/>
      <c r="G26" s="39"/>
    </row>
    <row r="27" spans="2:7" x14ac:dyDescent="0.3">
      <c r="B27" s="39"/>
      <c r="C27" s="39"/>
      <c r="D27" s="39"/>
      <c r="E27" s="39"/>
      <c r="F27" s="39"/>
      <c r="G27" s="39"/>
    </row>
    <row r="28" spans="2:7" x14ac:dyDescent="0.3">
      <c r="B28" s="166" t="s">
        <v>410</v>
      </c>
      <c r="C28" s="166"/>
      <c r="D28" s="39"/>
      <c r="E28" s="39"/>
      <c r="F28" s="39"/>
      <c r="G28" s="39"/>
    </row>
    <row r="29" spans="2:7" x14ac:dyDescent="0.3">
      <c r="B29" s="430" t="s">
        <v>298</v>
      </c>
      <c r="C29" s="434">
        <v>0.3</v>
      </c>
      <c r="D29" s="39"/>
      <c r="E29" s="39"/>
      <c r="F29" s="39"/>
      <c r="G29" s="39"/>
    </row>
    <row r="30" spans="2:7" x14ac:dyDescent="0.3">
      <c r="B30" s="432" t="s">
        <v>340</v>
      </c>
      <c r="C30" s="434">
        <f>+C29+10%</f>
        <v>0.4</v>
      </c>
      <c r="D30" s="39"/>
      <c r="E30" s="39"/>
      <c r="F30" s="39"/>
      <c r="G30" s="39"/>
    </row>
    <row r="31" spans="2:7" x14ac:dyDescent="0.3">
      <c r="B31" s="432" t="s">
        <v>341</v>
      </c>
      <c r="C31" s="434">
        <f>+C30+10%</f>
        <v>0.5</v>
      </c>
      <c r="D31" s="39"/>
      <c r="E31" s="39"/>
      <c r="F31" s="39"/>
      <c r="G31" s="39"/>
    </row>
    <row r="32" spans="2:7" x14ac:dyDescent="0.3">
      <c r="B32" s="39"/>
      <c r="C32" s="39"/>
      <c r="D32" s="39"/>
      <c r="E32" s="39"/>
      <c r="F32" s="39"/>
      <c r="G32" s="39"/>
    </row>
    <row r="33" spans="2:7" x14ac:dyDescent="0.3">
      <c r="B33" s="39"/>
      <c r="C33" s="39"/>
      <c r="D33" s="39"/>
      <c r="E33" s="39"/>
      <c r="F33" s="39"/>
      <c r="G33" s="39"/>
    </row>
    <row r="34" spans="2:7" x14ac:dyDescent="0.3">
      <c r="B34" s="39"/>
      <c r="C34" s="39"/>
      <c r="D34" s="39"/>
      <c r="E34" s="39"/>
      <c r="F34" s="39"/>
      <c r="G34" s="39"/>
    </row>
    <row r="35" spans="2:7" x14ac:dyDescent="0.3">
      <c r="B35" s="166" t="s">
        <v>343</v>
      </c>
      <c r="C35" s="166"/>
      <c r="D35" s="166" t="s">
        <v>341</v>
      </c>
      <c r="E35" s="166" t="s">
        <v>340</v>
      </c>
      <c r="F35" s="166" t="s">
        <v>298</v>
      </c>
      <c r="G35" s="39"/>
    </row>
    <row r="36" spans="2:7" x14ac:dyDescent="0.3">
      <c r="B36" s="435" t="s">
        <v>402</v>
      </c>
      <c r="C36" s="432"/>
      <c r="D36" s="436">
        <v>90000</v>
      </c>
      <c r="E36" s="436">
        <v>110000</v>
      </c>
      <c r="F36" s="436">
        <v>130000</v>
      </c>
      <c r="G36" s="39"/>
    </row>
    <row r="37" spans="2:7" x14ac:dyDescent="0.3">
      <c r="B37" s="435" t="s">
        <v>412</v>
      </c>
      <c r="C37" s="432"/>
      <c r="D37" s="436">
        <v>120000</v>
      </c>
      <c r="E37" s="436">
        <v>145000</v>
      </c>
      <c r="F37" s="436">
        <v>170000</v>
      </c>
      <c r="G37" s="39"/>
    </row>
    <row r="38" spans="2:7" x14ac:dyDescent="0.3">
      <c r="B38" s="435" t="s">
        <v>411</v>
      </c>
      <c r="C38" s="432"/>
      <c r="D38" s="436">
        <v>150000</v>
      </c>
      <c r="E38" s="436">
        <v>175000</v>
      </c>
      <c r="F38" s="436">
        <v>200000</v>
      </c>
      <c r="G38" s="39"/>
    </row>
    <row r="39" spans="2:7" x14ac:dyDescent="0.3">
      <c r="B39" s="435" t="s">
        <v>413</v>
      </c>
      <c r="C39" s="432"/>
      <c r="D39" s="436">
        <v>130000</v>
      </c>
      <c r="E39" s="436">
        <v>155000</v>
      </c>
      <c r="F39" s="436">
        <v>180000</v>
      </c>
      <c r="G39" s="39"/>
    </row>
    <row r="40" spans="2:7" x14ac:dyDescent="0.3">
      <c r="B40" s="435" t="s">
        <v>414</v>
      </c>
      <c r="C40" s="432"/>
      <c r="D40" s="436">
        <v>120000</v>
      </c>
      <c r="E40" s="436">
        <v>145000</v>
      </c>
      <c r="F40" s="436">
        <v>170000</v>
      </c>
      <c r="G40" s="39"/>
    </row>
    <row r="41" spans="2:7" x14ac:dyDescent="0.3">
      <c r="B41" s="435" t="s">
        <v>415</v>
      </c>
      <c r="C41" s="432"/>
      <c r="D41" s="436">
        <v>130000</v>
      </c>
      <c r="E41" s="436">
        <v>160000</v>
      </c>
      <c r="F41" s="436">
        <v>190000</v>
      </c>
      <c r="G41" s="39"/>
    </row>
    <row r="42" spans="2:7" x14ac:dyDescent="0.3">
      <c r="B42" s="39"/>
      <c r="C42" s="39"/>
      <c r="D42" s="39"/>
      <c r="E42" s="39"/>
      <c r="F42" s="39"/>
      <c r="G42" s="39"/>
    </row>
    <row r="43" spans="2:7" x14ac:dyDescent="0.3">
      <c r="B43" s="39"/>
      <c r="C43" s="39"/>
      <c r="D43" s="39"/>
      <c r="E43" s="39"/>
      <c r="F43" s="39"/>
      <c r="G43" s="39"/>
    </row>
    <row r="44" spans="2:7" x14ac:dyDescent="0.3"/>
    <row r="45" spans="2:7" x14ac:dyDescent="0.3"/>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XFD130"/>
  <sheetViews>
    <sheetView showGridLines="0" zoomScale="80" zoomScaleNormal="80" workbookViewId="0">
      <selection activeCell="D20" sqref="D20"/>
    </sheetView>
  </sheetViews>
  <sheetFormatPr baseColWidth="10" defaultColWidth="0" defaultRowHeight="14.4" zeroHeight="1" x14ac:dyDescent="0.3"/>
  <cols>
    <col min="1" max="1" width="3.33203125" customWidth="1"/>
    <col min="2" max="2" width="45.6640625" customWidth="1"/>
    <col min="3" max="3" width="27.5546875" customWidth="1"/>
    <col min="4" max="4" width="26.33203125" bestFit="1" customWidth="1"/>
    <col min="5" max="5" width="21.33203125" bestFit="1" customWidth="1"/>
    <col min="6" max="6" width="25.88671875" customWidth="1"/>
    <col min="7" max="7" width="34.88671875" customWidth="1"/>
    <col min="8" max="8" width="11.5546875" customWidth="1"/>
    <col min="9" max="11" width="11.5546875" hidden="1" customWidth="1"/>
    <col min="12" max="18" width="0" hidden="1" customWidth="1"/>
  </cols>
  <sheetData>
    <row r="1" spans="2:7" s="7" customFormat="1" x14ac:dyDescent="0.3"/>
    <row r="2" spans="2:7" s="7" customFormat="1" x14ac:dyDescent="0.3"/>
    <row r="3" spans="2:7" s="7" customFormat="1" x14ac:dyDescent="0.3"/>
    <row r="4" spans="2:7" s="7" customFormat="1" x14ac:dyDescent="0.3"/>
    <row r="5" spans="2:7" s="7" customFormat="1" x14ac:dyDescent="0.3"/>
    <row r="6" spans="2:7" s="7" customFormat="1" x14ac:dyDescent="0.3"/>
    <row r="7" spans="2:7" s="7" customFormat="1" x14ac:dyDescent="0.3"/>
    <row r="8" spans="2:7" s="6" customFormat="1" ht="21" x14ac:dyDescent="0.3">
      <c r="B8" s="26" t="s">
        <v>129</v>
      </c>
      <c r="C8" s="27"/>
      <c r="D8" s="27"/>
      <c r="E8" s="27"/>
      <c r="F8" s="27"/>
      <c r="G8" s="27"/>
    </row>
    <row r="9" spans="2:7" x14ac:dyDescent="0.3"/>
    <row r="10" spans="2:7" x14ac:dyDescent="0.3"/>
    <row r="11" spans="2:7" x14ac:dyDescent="0.3">
      <c r="B11" s="84" t="s">
        <v>386</v>
      </c>
      <c r="C11" s="85"/>
      <c r="D11" s="85"/>
      <c r="E11" s="85"/>
      <c r="F11" s="85"/>
    </row>
    <row r="12" spans="2:7" x14ac:dyDescent="0.3"/>
    <row r="13" spans="2:7" x14ac:dyDescent="0.3">
      <c r="B13" s="77" t="s">
        <v>125</v>
      </c>
      <c r="C13" s="79" t="s">
        <v>104</v>
      </c>
      <c r="D13" s="79" t="s">
        <v>153</v>
      </c>
      <c r="E13" s="638" t="s">
        <v>124</v>
      </c>
      <c r="F13" s="638"/>
    </row>
    <row r="14" spans="2:7" x14ac:dyDescent="0.3">
      <c r="B14" s="78" t="s">
        <v>126</v>
      </c>
      <c r="C14" s="135" t="s">
        <v>132</v>
      </c>
      <c r="D14" s="81">
        <v>250000</v>
      </c>
      <c r="E14" s="641" t="s">
        <v>467</v>
      </c>
      <c r="F14" s="641"/>
    </row>
    <row r="15" spans="2:7" x14ac:dyDescent="0.3">
      <c r="B15" s="78" t="s">
        <v>127</v>
      </c>
      <c r="C15" s="135" t="s">
        <v>132</v>
      </c>
      <c r="D15" s="81">
        <v>91000</v>
      </c>
      <c r="E15" s="641" t="s">
        <v>468</v>
      </c>
      <c r="F15" s="641"/>
    </row>
    <row r="16" spans="2:7" x14ac:dyDescent="0.3">
      <c r="C16" s="76"/>
      <c r="D16" s="76"/>
      <c r="E16" s="76"/>
    </row>
    <row r="17" spans="2:16384" x14ac:dyDescent="0.3">
      <c r="B17" s="84" t="s">
        <v>387</v>
      </c>
      <c r="C17" s="85"/>
      <c r="D17" s="85"/>
      <c r="E17" s="85"/>
      <c r="F17" s="85"/>
    </row>
    <row r="18" spans="2:16384" x14ac:dyDescent="0.3">
      <c r="C18" s="76"/>
      <c r="D18" s="76"/>
      <c r="E18" s="76"/>
    </row>
    <row r="19" spans="2:16384" x14ac:dyDescent="0.3">
      <c r="B19" s="77" t="s">
        <v>125</v>
      </c>
      <c r="C19" s="79" t="s">
        <v>104</v>
      </c>
      <c r="D19" s="79" t="s">
        <v>128</v>
      </c>
      <c r="E19" s="638" t="s">
        <v>124</v>
      </c>
      <c r="F19" s="638"/>
    </row>
    <row r="20" spans="2:16384" ht="43.95" customHeight="1" x14ac:dyDescent="0.3">
      <c r="B20" s="87" t="s">
        <v>123</v>
      </c>
      <c r="C20" s="293" t="s">
        <v>1</v>
      </c>
      <c r="D20" s="88">
        <v>450000</v>
      </c>
      <c r="E20" s="639" t="s">
        <v>154</v>
      </c>
      <c r="F20" s="639"/>
    </row>
    <row r="21" spans="2:16384" x14ac:dyDescent="0.3">
      <c r="C21" s="76"/>
      <c r="D21" s="76"/>
      <c r="E21" s="76"/>
    </row>
    <row r="22" spans="2:16384" x14ac:dyDescent="0.3">
      <c r="B22" s="84" t="s">
        <v>388</v>
      </c>
      <c r="C22" s="85"/>
      <c r="D22" s="85"/>
      <c r="E22" s="85"/>
      <c r="F22" s="85"/>
    </row>
    <row r="23" spans="2:16384" x14ac:dyDescent="0.3">
      <c r="C23" s="76"/>
      <c r="D23" s="331" t="s">
        <v>417</v>
      </c>
      <c r="E23" s="76"/>
    </row>
    <row r="24" spans="2:16384" x14ac:dyDescent="0.3">
      <c r="B24" s="77" t="s">
        <v>130</v>
      </c>
      <c r="C24" s="79" t="s">
        <v>104</v>
      </c>
      <c r="D24" s="320" t="s">
        <v>298</v>
      </c>
      <c r="E24" s="320" t="s">
        <v>340</v>
      </c>
      <c r="F24" s="320" t="s">
        <v>341</v>
      </c>
      <c r="G24" s="77" t="s">
        <v>124</v>
      </c>
      <c r="I24">
        <f>E25/0.45</f>
        <v>244444.44444444444</v>
      </c>
      <c r="J24">
        <f>F25/0.45</f>
        <v>288888.88888888888</v>
      </c>
      <c r="K24" t="e">
        <f>G25/0.45</f>
        <v>#VALUE!</v>
      </c>
      <c r="L24">
        <f>H28/0.45</f>
        <v>0</v>
      </c>
      <c r="M24">
        <f t="shared" ref="L24:AQ24" si="0">I24/0.45</f>
        <v>543209.87654320989</v>
      </c>
      <c r="N24">
        <f t="shared" si="0"/>
        <v>641975.30864197528</v>
      </c>
      <c r="O24" t="e">
        <f t="shared" si="0"/>
        <v>#VALUE!</v>
      </c>
      <c r="P24">
        <f t="shared" si="0"/>
        <v>0</v>
      </c>
      <c r="Q24">
        <f t="shared" si="0"/>
        <v>1207133.0589849108</v>
      </c>
      <c r="R24">
        <f t="shared" si="0"/>
        <v>1426611.7969821673</v>
      </c>
      <c r="S24" t="e">
        <f t="shared" si="0"/>
        <v>#VALUE!</v>
      </c>
      <c r="T24">
        <f t="shared" si="0"/>
        <v>0</v>
      </c>
      <c r="U24">
        <f t="shared" si="0"/>
        <v>2682517.9088553572</v>
      </c>
      <c r="V24">
        <f t="shared" si="0"/>
        <v>3170248.4377381494</v>
      </c>
      <c r="W24" t="e">
        <f t="shared" si="0"/>
        <v>#VALUE!</v>
      </c>
      <c r="X24">
        <f t="shared" si="0"/>
        <v>0</v>
      </c>
      <c r="Y24">
        <f t="shared" si="0"/>
        <v>5961150.9085674603</v>
      </c>
      <c r="Z24">
        <f t="shared" si="0"/>
        <v>7044996.5283069983</v>
      </c>
      <c r="AA24" t="e">
        <f t="shared" si="0"/>
        <v>#VALUE!</v>
      </c>
      <c r="AB24">
        <f t="shared" si="0"/>
        <v>0</v>
      </c>
      <c r="AC24">
        <f t="shared" si="0"/>
        <v>13247002.0190388</v>
      </c>
      <c r="AD24">
        <f t="shared" si="0"/>
        <v>15655547.840682218</v>
      </c>
      <c r="AE24" t="e">
        <f t="shared" si="0"/>
        <v>#VALUE!</v>
      </c>
      <c r="AF24">
        <f t="shared" si="0"/>
        <v>0</v>
      </c>
      <c r="AG24">
        <f t="shared" si="0"/>
        <v>29437782.264530666</v>
      </c>
      <c r="AH24">
        <f t="shared" si="0"/>
        <v>34790106.312627152</v>
      </c>
      <c r="AI24" t="e">
        <f t="shared" si="0"/>
        <v>#VALUE!</v>
      </c>
      <c r="AJ24">
        <f t="shared" si="0"/>
        <v>0</v>
      </c>
      <c r="AK24">
        <f t="shared" si="0"/>
        <v>65417293.921179257</v>
      </c>
      <c r="AL24">
        <f t="shared" si="0"/>
        <v>77311347.361393675</v>
      </c>
      <c r="AM24" t="e">
        <f t="shared" si="0"/>
        <v>#VALUE!</v>
      </c>
      <c r="AN24">
        <f t="shared" si="0"/>
        <v>0</v>
      </c>
      <c r="AO24">
        <f t="shared" si="0"/>
        <v>145371764.26928723</v>
      </c>
      <c r="AP24">
        <f t="shared" si="0"/>
        <v>171802994.13643038</v>
      </c>
      <c r="AQ24" t="e">
        <f t="shared" si="0"/>
        <v>#VALUE!</v>
      </c>
      <c r="AR24">
        <f t="shared" ref="AR24:BT24" si="1">AN24/0.45</f>
        <v>0</v>
      </c>
      <c r="AS24">
        <f t="shared" si="1"/>
        <v>323048365.04286051</v>
      </c>
      <c r="AT24">
        <f t="shared" si="1"/>
        <v>381784431.41428971</v>
      </c>
      <c r="AU24" t="e">
        <f t="shared" si="1"/>
        <v>#VALUE!</v>
      </c>
      <c r="AV24">
        <f t="shared" si="1"/>
        <v>0</v>
      </c>
      <c r="AW24">
        <f t="shared" si="1"/>
        <v>717885255.65080106</v>
      </c>
      <c r="AX24">
        <f t="shared" si="1"/>
        <v>848409847.58731043</v>
      </c>
      <c r="AY24" t="e">
        <f t="shared" si="1"/>
        <v>#VALUE!</v>
      </c>
      <c r="AZ24">
        <f t="shared" si="1"/>
        <v>0</v>
      </c>
      <c r="BA24">
        <f t="shared" si="1"/>
        <v>1595300568.1128912</v>
      </c>
      <c r="BB24">
        <f t="shared" si="1"/>
        <v>1885355216.8606899</v>
      </c>
      <c r="BC24" t="e">
        <f t="shared" si="1"/>
        <v>#VALUE!</v>
      </c>
      <c r="BD24">
        <f t="shared" si="1"/>
        <v>0</v>
      </c>
      <c r="BE24">
        <f t="shared" si="1"/>
        <v>3545112373.5842028</v>
      </c>
      <c r="BF24">
        <f t="shared" si="1"/>
        <v>4189678259.6904221</v>
      </c>
      <c r="BG24" t="e">
        <f t="shared" si="1"/>
        <v>#VALUE!</v>
      </c>
      <c r="BH24">
        <f t="shared" si="1"/>
        <v>0</v>
      </c>
      <c r="BI24">
        <f t="shared" si="1"/>
        <v>7878027496.8537836</v>
      </c>
      <c r="BJ24">
        <f t="shared" si="1"/>
        <v>9310396132.6453819</v>
      </c>
      <c r="BK24" t="e">
        <f t="shared" si="1"/>
        <v>#VALUE!</v>
      </c>
      <c r="BL24">
        <f t="shared" si="1"/>
        <v>0</v>
      </c>
      <c r="BM24">
        <f t="shared" si="1"/>
        <v>17506727770.786186</v>
      </c>
      <c r="BN24">
        <f t="shared" si="1"/>
        <v>20689769183.656403</v>
      </c>
      <c r="BO24" t="e">
        <f t="shared" si="1"/>
        <v>#VALUE!</v>
      </c>
      <c r="BP24">
        <f t="shared" si="1"/>
        <v>0</v>
      </c>
      <c r="BQ24">
        <f t="shared" si="1"/>
        <v>38903839490.635971</v>
      </c>
      <c r="BR24">
        <f t="shared" si="1"/>
        <v>45977264852.569786</v>
      </c>
      <c r="BS24" t="e">
        <f t="shared" si="1"/>
        <v>#VALUE!</v>
      </c>
      <c r="BT24">
        <f t="shared" si="1"/>
        <v>0</v>
      </c>
      <c r="BU24">
        <f t="shared" ref="BU24:EF24" si="2">BQ24/0.45</f>
        <v>86452976645.857712</v>
      </c>
      <c r="BV24">
        <f t="shared" si="2"/>
        <v>102171699672.3773</v>
      </c>
      <c r="BW24" t="e">
        <f t="shared" si="2"/>
        <v>#VALUE!</v>
      </c>
      <c r="BX24">
        <f t="shared" si="2"/>
        <v>0</v>
      </c>
      <c r="BY24">
        <f t="shared" si="2"/>
        <v>192117725879.68381</v>
      </c>
      <c r="BZ24">
        <f t="shared" si="2"/>
        <v>227048221494.17178</v>
      </c>
      <c r="CA24" t="e">
        <f t="shared" si="2"/>
        <v>#VALUE!</v>
      </c>
      <c r="CB24">
        <f t="shared" si="2"/>
        <v>0</v>
      </c>
      <c r="CC24">
        <f t="shared" si="2"/>
        <v>426928279732.63068</v>
      </c>
      <c r="CD24">
        <f t="shared" si="2"/>
        <v>504551603320.38171</v>
      </c>
      <c r="CE24" t="e">
        <f t="shared" si="2"/>
        <v>#VALUE!</v>
      </c>
      <c r="CF24">
        <f t="shared" si="2"/>
        <v>0</v>
      </c>
      <c r="CG24">
        <f t="shared" si="2"/>
        <v>948729510516.95703</v>
      </c>
      <c r="CH24">
        <f t="shared" si="2"/>
        <v>1121225785156.4038</v>
      </c>
      <c r="CI24" t="e">
        <f t="shared" si="2"/>
        <v>#VALUE!</v>
      </c>
      <c r="CJ24">
        <f t="shared" si="2"/>
        <v>0</v>
      </c>
      <c r="CK24">
        <f t="shared" si="2"/>
        <v>2108287801148.7935</v>
      </c>
      <c r="CL24">
        <f t="shared" si="2"/>
        <v>2491612855903.1196</v>
      </c>
      <c r="CM24" t="e">
        <f t="shared" si="2"/>
        <v>#VALUE!</v>
      </c>
      <c r="CN24">
        <f t="shared" si="2"/>
        <v>0</v>
      </c>
      <c r="CO24">
        <f t="shared" si="2"/>
        <v>4685084002552.874</v>
      </c>
      <c r="CP24">
        <f t="shared" si="2"/>
        <v>5536917457562.4883</v>
      </c>
      <c r="CQ24" t="e">
        <f t="shared" si="2"/>
        <v>#VALUE!</v>
      </c>
      <c r="CR24">
        <f t="shared" si="2"/>
        <v>0</v>
      </c>
      <c r="CS24">
        <f t="shared" si="2"/>
        <v>10411297783450.83</v>
      </c>
      <c r="CT24">
        <f t="shared" si="2"/>
        <v>12304261016805.529</v>
      </c>
      <c r="CU24" t="e">
        <f t="shared" si="2"/>
        <v>#VALUE!</v>
      </c>
      <c r="CV24">
        <f t="shared" si="2"/>
        <v>0</v>
      </c>
      <c r="CW24">
        <f t="shared" si="2"/>
        <v>23136217296557.398</v>
      </c>
      <c r="CX24">
        <f t="shared" si="2"/>
        <v>27342802259567.844</v>
      </c>
      <c r="CY24" t="e">
        <f t="shared" si="2"/>
        <v>#VALUE!</v>
      </c>
      <c r="CZ24">
        <f t="shared" si="2"/>
        <v>0</v>
      </c>
      <c r="DA24">
        <f t="shared" si="2"/>
        <v>51413816214571.992</v>
      </c>
      <c r="DB24">
        <f t="shared" si="2"/>
        <v>60761782799039.648</v>
      </c>
      <c r="DC24" t="e">
        <f t="shared" si="2"/>
        <v>#VALUE!</v>
      </c>
      <c r="DD24">
        <f t="shared" si="2"/>
        <v>0</v>
      </c>
      <c r="DE24">
        <f t="shared" si="2"/>
        <v>114252924921271.09</v>
      </c>
      <c r="DF24">
        <f t="shared" si="2"/>
        <v>135026183997865.88</v>
      </c>
      <c r="DG24" t="e">
        <f t="shared" si="2"/>
        <v>#VALUE!</v>
      </c>
      <c r="DH24">
        <f t="shared" si="2"/>
        <v>0</v>
      </c>
      <c r="DI24">
        <f t="shared" si="2"/>
        <v>253895388713935.75</v>
      </c>
      <c r="DJ24">
        <f t="shared" si="2"/>
        <v>300058186661924.19</v>
      </c>
      <c r="DK24" t="e">
        <f t="shared" si="2"/>
        <v>#VALUE!</v>
      </c>
      <c r="DL24">
        <f t="shared" si="2"/>
        <v>0</v>
      </c>
      <c r="DM24">
        <f t="shared" si="2"/>
        <v>564211974919857.25</v>
      </c>
      <c r="DN24">
        <f t="shared" si="2"/>
        <v>666795970359831.5</v>
      </c>
      <c r="DO24" t="e">
        <f t="shared" si="2"/>
        <v>#VALUE!</v>
      </c>
      <c r="DP24">
        <f t="shared" si="2"/>
        <v>0</v>
      </c>
      <c r="DQ24">
        <f t="shared" si="2"/>
        <v>1253804388710793.8</v>
      </c>
      <c r="DR24">
        <f t="shared" si="2"/>
        <v>1481768823021847.8</v>
      </c>
      <c r="DS24" t="e">
        <f t="shared" si="2"/>
        <v>#VALUE!</v>
      </c>
      <c r="DT24">
        <f t="shared" si="2"/>
        <v>0</v>
      </c>
      <c r="DU24">
        <f t="shared" si="2"/>
        <v>2786231974912875</v>
      </c>
      <c r="DV24">
        <f t="shared" si="2"/>
        <v>3292819606715217</v>
      </c>
      <c r="DW24" t="e">
        <f t="shared" si="2"/>
        <v>#VALUE!</v>
      </c>
      <c r="DX24">
        <f t="shared" si="2"/>
        <v>0</v>
      </c>
      <c r="DY24">
        <f t="shared" si="2"/>
        <v>6191626610917500</v>
      </c>
      <c r="DZ24">
        <f t="shared" si="2"/>
        <v>7317376903811593</v>
      </c>
      <c r="EA24" t="e">
        <f t="shared" si="2"/>
        <v>#VALUE!</v>
      </c>
      <c r="EB24">
        <f t="shared" si="2"/>
        <v>0</v>
      </c>
      <c r="EC24">
        <f t="shared" si="2"/>
        <v>1.3759170246483332E+16</v>
      </c>
      <c r="ED24">
        <f t="shared" si="2"/>
        <v>1.6260837564025762E+16</v>
      </c>
      <c r="EE24" t="e">
        <f t="shared" si="2"/>
        <v>#VALUE!</v>
      </c>
      <c r="EF24">
        <f t="shared" si="2"/>
        <v>0</v>
      </c>
      <c r="EG24">
        <f t="shared" ref="EG24:GR24" si="3">EC24/0.45</f>
        <v>3.0575933881074072E+16</v>
      </c>
      <c r="EH24">
        <f t="shared" si="3"/>
        <v>3.6135194586723912E+16</v>
      </c>
      <c r="EI24" t="e">
        <f t="shared" si="3"/>
        <v>#VALUE!</v>
      </c>
      <c r="EJ24">
        <f t="shared" si="3"/>
        <v>0</v>
      </c>
      <c r="EK24">
        <f t="shared" si="3"/>
        <v>6.794651973572016E+16</v>
      </c>
      <c r="EL24">
        <f t="shared" si="3"/>
        <v>8.0300432414942032E+16</v>
      </c>
      <c r="EM24" t="e">
        <f t="shared" si="3"/>
        <v>#VALUE!</v>
      </c>
      <c r="EN24">
        <f t="shared" si="3"/>
        <v>0</v>
      </c>
      <c r="EO24">
        <f t="shared" si="3"/>
        <v>1.5099226607937814E+17</v>
      </c>
      <c r="EP24">
        <f t="shared" si="3"/>
        <v>1.7844540536653786E+17</v>
      </c>
      <c r="EQ24" t="e">
        <f t="shared" si="3"/>
        <v>#VALUE!</v>
      </c>
      <c r="ER24">
        <f t="shared" si="3"/>
        <v>0</v>
      </c>
      <c r="ES24">
        <f t="shared" si="3"/>
        <v>3.3553836906528474E+17</v>
      </c>
      <c r="ET24">
        <f t="shared" si="3"/>
        <v>3.9654534525897299E+17</v>
      </c>
      <c r="EU24" t="e">
        <f t="shared" si="3"/>
        <v>#VALUE!</v>
      </c>
      <c r="EV24">
        <f t="shared" si="3"/>
        <v>0</v>
      </c>
      <c r="EW24">
        <f t="shared" si="3"/>
        <v>7.4564082014507712E+17</v>
      </c>
      <c r="EX24">
        <f t="shared" si="3"/>
        <v>8.8121187835327334E+17</v>
      </c>
      <c r="EY24" t="e">
        <f t="shared" si="3"/>
        <v>#VALUE!</v>
      </c>
      <c r="EZ24">
        <f t="shared" si="3"/>
        <v>0</v>
      </c>
      <c r="FA24">
        <f t="shared" si="3"/>
        <v>1.6569796003223936E+18</v>
      </c>
      <c r="FB24">
        <f t="shared" si="3"/>
        <v>1.9582486185628296E+18</v>
      </c>
      <c r="FC24" t="e">
        <f t="shared" si="3"/>
        <v>#VALUE!</v>
      </c>
      <c r="FD24">
        <f t="shared" si="3"/>
        <v>0</v>
      </c>
      <c r="FE24">
        <f t="shared" si="3"/>
        <v>3.6821768896053192E+18</v>
      </c>
      <c r="FF24">
        <f t="shared" si="3"/>
        <v>4.3516635968062879E+18</v>
      </c>
      <c r="FG24" t="e">
        <f t="shared" si="3"/>
        <v>#VALUE!</v>
      </c>
      <c r="FH24">
        <f t="shared" si="3"/>
        <v>0</v>
      </c>
      <c r="FI24">
        <f t="shared" si="3"/>
        <v>8.1826153102340424E+18</v>
      </c>
      <c r="FJ24">
        <f t="shared" si="3"/>
        <v>9.6703635484584182E+18</v>
      </c>
      <c r="FK24" t="e">
        <f t="shared" si="3"/>
        <v>#VALUE!</v>
      </c>
      <c r="FL24">
        <f t="shared" si="3"/>
        <v>0</v>
      </c>
      <c r="FM24">
        <f t="shared" si="3"/>
        <v>1.8183589578297872E+19</v>
      </c>
      <c r="FN24">
        <f t="shared" si="3"/>
        <v>2.148969677435204E+19</v>
      </c>
      <c r="FO24" t="e">
        <f t="shared" si="3"/>
        <v>#VALUE!</v>
      </c>
      <c r="FP24">
        <f t="shared" si="3"/>
        <v>0</v>
      </c>
      <c r="FQ24">
        <f t="shared" si="3"/>
        <v>4.0407976840661934E+19</v>
      </c>
      <c r="FR24">
        <f t="shared" si="3"/>
        <v>4.7754881720782307E+19</v>
      </c>
      <c r="FS24" t="e">
        <f t="shared" si="3"/>
        <v>#VALUE!</v>
      </c>
      <c r="FT24">
        <f t="shared" si="3"/>
        <v>0</v>
      </c>
      <c r="FU24">
        <f t="shared" si="3"/>
        <v>8.9795504090359857E+19</v>
      </c>
      <c r="FV24">
        <f t="shared" si="3"/>
        <v>1.0612195937951624E+20</v>
      </c>
      <c r="FW24" t="e">
        <f t="shared" si="3"/>
        <v>#VALUE!</v>
      </c>
      <c r="FX24">
        <f t="shared" si="3"/>
        <v>0</v>
      </c>
      <c r="FY24">
        <f t="shared" si="3"/>
        <v>1.9954556464524411E+20</v>
      </c>
      <c r="FZ24">
        <f t="shared" si="3"/>
        <v>2.3582657639892497E+20</v>
      </c>
      <c r="GA24" t="e">
        <f t="shared" si="3"/>
        <v>#VALUE!</v>
      </c>
      <c r="GB24">
        <f t="shared" si="3"/>
        <v>0</v>
      </c>
      <c r="GC24">
        <f t="shared" si="3"/>
        <v>4.4343458810054246E+20</v>
      </c>
      <c r="GD24">
        <f t="shared" si="3"/>
        <v>5.2405905866427767E+20</v>
      </c>
      <c r="GE24" t="e">
        <f t="shared" si="3"/>
        <v>#VALUE!</v>
      </c>
      <c r="GF24">
        <f t="shared" si="3"/>
        <v>0</v>
      </c>
      <c r="GG24">
        <f t="shared" si="3"/>
        <v>9.8541019577898317E+20</v>
      </c>
      <c r="GH24">
        <f t="shared" si="3"/>
        <v>1.164575685920617E+21</v>
      </c>
      <c r="GI24" t="e">
        <f t="shared" si="3"/>
        <v>#VALUE!</v>
      </c>
      <c r="GJ24">
        <f t="shared" si="3"/>
        <v>0</v>
      </c>
      <c r="GK24">
        <f t="shared" si="3"/>
        <v>2.1898004350644071E+21</v>
      </c>
      <c r="GL24">
        <f t="shared" si="3"/>
        <v>2.5879459687124823E+21</v>
      </c>
      <c r="GM24" t="e">
        <f t="shared" si="3"/>
        <v>#VALUE!</v>
      </c>
      <c r="GN24">
        <f t="shared" si="3"/>
        <v>0</v>
      </c>
      <c r="GO24">
        <f t="shared" si="3"/>
        <v>4.8662231890320152E+21</v>
      </c>
      <c r="GP24">
        <f t="shared" si="3"/>
        <v>5.7509910415832934E+21</v>
      </c>
      <c r="GQ24" t="e">
        <f t="shared" si="3"/>
        <v>#VALUE!</v>
      </c>
      <c r="GR24">
        <f t="shared" si="3"/>
        <v>0</v>
      </c>
      <c r="GS24">
        <f t="shared" ref="GS24:JD24" si="4">GO24/0.45</f>
        <v>1.0813829308960033E+22</v>
      </c>
      <c r="GT24">
        <f t="shared" si="4"/>
        <v>1.2779980092407319E+22</v>
      </c>
      <c r="GU24" t="e">
        <f t="shared" si="4"/>
        <v>#VALUE!</v>
      </c>
      <c r="GV24">
        <f t="shared" si="4"/>
        <v>0</v>
      </c>
      <c r="GW24">
        <f t="shared" si="4"/>
        <v>2.4030731797688962E+22</v>
      </c>
      <c r="GX24">
        <f t="shared" si="4"/>
        <v>2.8399955760905154E+22</v>
      </c>
      <c r="GY24" t="e">
        <f t="shared" si="4"/>
        <v>#VALUE!</v>
      </c>
      <c r="GZ24">
        <f t="shared" si="4"/>
        <v>0</v>
      </c>
      <c r="HA24">
        <f t="shared" si="4"/>
        <v>5.3401626217086578E+22</v>
      </c>
      <c r="HB24">
        <f t="shared" si="4"/>
        <v>6.3111012802011448E+22</v>
      </c>
      <c r="HC24" t="e">
        <f t="shared" si="4"/>
        <v>#VALUE!</v>
      </c>
      <c r="HD24">
        <f t="shared" si="4"/>
        <v>0</v>
      </c>
      <c r="HE24">
        <f t="shared" si="4"/>
        <v>1.1867028048241461E+23</v>
      </c>
      <c r="HF24">
        <f t="shared" si="4"/>
        <v>1.4024669511558098E+23</v>
      </c>
      <c r="HG24" t="e">
        <f t="shared" si="4"/>
        <v>#VALUE!</v>
      </c>
      <c r="HH24">
        <f t="shared" si="4"/>
        <v>0</v>
      </c>
      <c r="HI24">
        <f t="shared" si="4"/>
        <v>2.6371173440536579E+23</v>
      </c>
      <c r="HJ24">
        <f t="shared" si="4"/>
        <v>3.1165932247906883E+23</v>
      </c>
      <c r="HK24" t="e">
        <f t="shared" si="4"/>
        <v>#VALUE!</v>
      </c>
      <c r="HL24">
        <f t="shared" si="4"/>
        <v>0</v>
      </c>
      <c r="HM24">
        <f t="shared" si="4"/>
        <v>5.8602607645636837E+23</v>
      </c>
      <c r="HN24">
        <f t="shared" si="4"/>
        <v>6.9257627217570851E+23</v>
      </c>
      <c r="HO24" t="e">
        <f t="shared" si="4"/>
        <v>#VALUE!</v>
      </c>
      <c r="HP24">
        <f t="shared" si="4"/>
        <v>0</v>
      </c>
      <c r="HQ24">
        <f t="shared" si="4"/>
        <v>1.3022801699030408E+24</v>
      </c>
      <c r="HR24">
        <f t="shared" si="4"/>
        <v>1.5390583826126855E+24</v>
      </c>
      <c r="HS24" t="e">
        <f t="shared" si="4"/>
        <v>#VALUE!</v>
      </c>
      <c r="HT24">
        <f t="shared" si="4"/>
        <v>0</v>
      </c>
      <c r="HU24">
        <f t="shared" si="4"/>
        <v>2.8939559331178681E+24</v>
      </c>
      <c r="HV24">
        <f t="shared" si="4"/>
        <v>3.4201297391393013E+24</v>
      </c>
      <c r="HW24" t="e">
        <f t="shared" si="4"/>
        <v>#VALUE!</v>
      </c>
      <c r="HX24">
        <f t="shared" si="4"/>
        <v>0</v>
      </c>
      <c r="HY24">
        <f t="shared" si="4"/>
        <v>6.4310131847063739E+24</v>
      </c>
      <c r="HZ24">
        <f t="shared" si="4"/>
        <v>7.6002883091984473E+24</v>
      </c>
      <c r="IA24" t="e">
        <f t="shared" si="4"/>
        <v>#VALUE!</v>
      </c>
      <c r="IB24">
        <f t="shared" si="4"/>
        <v>0</v>
      </c>
      <c r="IC24">
        <f t="shared" si="4"/>
        <v>1.4291140410458609E+25</v>
      </c>
      <c r="ID24">
        <f t="shared" si="4"/>
        <v>1.688952957599655E+25</v>
      </c>
      <c r="IE24" t="e">
        <f t="shared" si="4"/>
        <v>#VALUE!</v>
      </c>
      <c r="IF24">
        <f t="shared" si="4"/>
        <v>0</v>
      </c>
      <c r="IG24">
        <f t="shared" si="4"/>
        <v>3.1758089801019128E+25</v>
      </c>
      <c r="IH24">
        <f t="shared" si="4"/>
        <v>3.7532287946659001E+25</v>
      </c>
      <c r="II24" t="e">
        <f t="shared" si="4"/>
        <v>#VALUE!</v>
      </c>
      <c r="IJ24">
        <f t="shared" si="4"/>
        <v>0</v>
      </c>
      <c r="IK24">
        <f t="shared" si="4"/>
        <v>7.0573532891153619E+25</v>
      </c>
      <c r="IL24">
        <f t="shared" si="4"/>
        <v>8.340508432590889E+25</v>
      </c>
      <c r="IM24" t="e">
        <f t="shared" si="4"/>
        <v>#VALUE!</v>
      </c>
      <c r="IN24">
        <f t="shared" si="4"/>
        <v>0</v>
      </c>
      <c r="IO24">
        <f t="shared" si="4"/>
        <v>1.568300730914525E+26</v>
      </c>
      <c r="IP24">
        <f t="shared" si="4"/>
        <v>1.8534463183535307E+26</v>
      </c>
      <c r="IQ24" t="e">
        <f t="shared" si="4"/>
        <v>#VALUE!</v>
      </c>
      <c r="IR24">
        <f t="shared" si="4"/>
        <v>0</v>
      </c>
      <c r="IS24">
        <f t="shared" si="4"/>
        <v>3.4851127353656111E+26</v>
      </c>
      <c r="IT24">
        <f t="shared" si="4"/>
        <v>4.1187695963411794E+26</v>
      </c>
      <c r="IU24" t="e">
        <f t="shared" si="4"/>
        <v>#VALUE!</v>
      </c>
      <c r="IV24">
        <f t="shared" si="4"/>
        <v>0</v>
      </c>
      <c r="IW24">
        <f t="shared" si="4"/>
        <v>7.7446949674791361E+26</v>
      </c>
      <c r="IX24">
        <f t="shared" si="4"/>
        <v>9.1528213252026203E+26</v>
      </c>
      <c r="IY24" t="e">
        <f t="shared" si="4"/>
        <v>#VALUE!</v>
      </c>
      <c r="IZ24">
        <f t="shared" si="4"/>
        <v>0</v>
      </c>
      <c r="JA24">
        <f t="shared" si="4"/>
        <v>1.7210433261064748E+27</v>
      </c>
      <c r="JB24">
        <f t="shared" si="4"/>
        <v>2.033960294489471E+27</v>
      </c>
      <c r="JC24" t="e">
        <f t="shared" si="4"/>
        <v>#VALUE!</v>
      </c>
      <c r="JD24">
        <f t="shared" si="4"/>
        <v>0</v>
      </c>
      <c r="JE24">
        <f t="shared" ref="JE24:LP24" si="5">JA24/0.45</f>
        <v>3.824540724681055E+27</v>
      </c>
      <c r="JF24">
        <f t="shared" si="5"/>
        <v>4.5199117655321579E+27</v>
      </c>
      <c r="JG24" t="e">
        <f t="shared" si="5"/>
        <v>#VALUE!</v>
      </c>
      <c r="JH24">
        <f t="shared" si="5"/>
        <v>0</v>
      </c>
      <c r="JI24">
        <f t="shared" si="5"/>
        <v>8.4989793881801218E+27</v>
      </c>
      <c r="JJ24">
        <f t="shared" si="5"/>
        <v>1.004424836784924E+28</v>
      </c>
      <c r="JK24" t="e">
        <f t="shared" si="5"/>
        <v>#VALUE!</v>
      </c>
      <c r="JL24">
        <f t="shared" si="5"/>
        <v>0</v>
      </c>
      <c r="JM24">
        <f t="shared" si="5"/>
        <v>1.8886620862622492E+28</v>
      </c>
      <c r="JN24">
        <f t="shared" si="5"/>
        <v>2.2320551928553865E+28</v>
      </c>
      <c r="JO24" t="e">
        <f t="shared" si="5"/>
        <v>#VALUE!</v>
      </c>
      <c r="JP24">
        <f t="shared" si="5"/>
        <v>0</v>
      </c>
      <c r="JQ24">
        <f t="shared" si="5"/>
        <v>4.1970268583605536E+28</v>
      </c>
      <c r="JR24">
        <f t="shared" si="5"/>
        <v>4.9601226507897479E+28</v>
      </c>
      <c r="JS24" t="e">
        <f t="shared" si="5"/>
        <v>#VALUE!</v>
      </c>
      <c r="JT24">
        <f t="shared" si="5"/>
        <v>0</v>
      </c>
      <c r="JU24">
        <f t="shared" si="5"/>
        <v>9.3267263519123411E+28</v>
      </c>
      <c r="JV24">
        <f t="shared" si="5"/>
        <v>1.1022494779532773E+29</v>
      </c>
      <c r="JW24" t="e">
        <f t="shared" si="5"/>
        <v>#VALUE!</v>
      </c>
      <c r="JX24">
        <f t="shared" si="5"/>
        <v>0</v>
      </c>
      <c r="JY24">
        <f t="shared" si="5"/>
        <v>2.0726058559805202E+29</v>
      </c>
      <c r="JZ24">
        <f t="shared" si="5"/>
        <v>2.449443284340616E+29</v>
      </c>
      <c r="KA24" t="e">
        <f t="shared" si="5"/>
        <v>#VALUE!</v>
      </c>
      <c r="KB24">
        <f t="shared" si="5"/>
        <v>0</v>
      </c>
      <c r="KC24">
        <f t="shared" si="5"/>
        <v>4.6057907910678224E+29</v>
      </c>
      <c r="KD24">
        <f t="shared" si="5"/>
        <v>5.443207298534702E+29</v>
      </c>
      <c r="KE24" t="e">
        <f t="shared" si="5"/>
        <v>#VALUE!</v>
      </c>
      <c r="KF24">
        <f t="shared" si="5"/>
        <v>0</v>
      </c>
      <c r="KG24">
        <f t="shared" si="5"/>
        <v>1.0235090646817382E+30</v>
      </c>
      <c r="KH24">
        <f t="shared" si="5"/>
        <v>1.2096016218966005E+30</v>
      </c>
      <c r="KI24" t="e">
        <f t="shared" si="5"/>
        <v>#VALUE!</v>
      </c>
      <c r="KJ24">
        <f t="shared" si="5"/>
        <v>0</v>
      </c>
      <c r="KK24">
        <f t="shared" si="5"/>
        <v>2.2744645881816404E+30</v>
      </c>
      <c r="KL24">
        <f t="shared" si="5"/>
        <v>2.6880036042146678E+30</v>
      </c>
      <c r="KM24" t="e">
        <f t="shared" si="5"/>
        <v>#VALUE!</v>
      </c>
      <c r="KN24">
        <f t="shared" si="5"/>
        <v>0</v>
      </c>
      <c r="KO24">
        <f t="shared" si="5"/>
        <v>5.0543657515147562E+30</v>
      </c>
      <c r="KP24">
        <f t="shared" si="5"/>
        <v>5.9733413426992612E+30</v>
      </c>
      <c r="KQ24" t="e">
        <f t="shared" si="5"/>
        <v>#VALUE!</v>
      </c>
      <c r="KR24">
        <f t="shared" si="5"/>
        <v>0</v>
      </c>
      <c r="KS24">
        <f t="shared" si="5"/>
        <v>1.1231923892255014E+31</v>
      </c>
      <c r="KT24">
        <f t="shared" si="5"/>
        <v>1.3274091872665025E+31</v>
      </c>
      <c r="KU24" t="e">
        <f t="shared" si="5"/>
        <v>#VALUE!</v>
      </c>
      <c r="KV24">
        <f t="shared" si="5"/>
        <v>0</v>
      </c>
      <c r="KW24">
        <f t="shared" si="5"/>
        <v>2.4959830871677809E+31</v>
      </c>
      <c r="KX24">
        <f t="shared" si="5"/>
        <v>2.9497981939255611E+31</v>
      </c>
      <c r="KY24" t="e">
        <f t="shared" si="5"/>
        <v>#VALUE!</v>
      </c>
      <c r="KZ24">
        <f t="shared" si="5"/>
        <v>0</v>
      </c>
      <c r="LA24">
        <f t="shared" si="5"/>
        <v>5.5466290825950684E+31</v>
      </c>
      <c r="LB24">
        <f t="shared" si="5"/>
        <v>6.5551070976123577E+31</v>
      </c>
      <c r="LC24" t="e">
        <f t="shared" si="5"/>
        <v>#VALUE!</v>
      </c>
      <c r="LD24">
        <f t="shared" si="5"/>
        <v>0</v>
      </c>
      <c r="LE24">
        <f t="shared" si="5"/>
        <v>1.2325842405766817E+32</v>
      </c>
      <c r="LF24">
        <f t="shared" si="5"/>
        <v>1.4566904661360794E+32</v>
      </c>
      <c r="LG24" t="e">
        <f t="shared" si="5"/>
        <v>#VALUE!</v>
      </c>
      <c r="LH24">
        <f t="shared" si="5"/>
        <v>0</v>
      </c>
      <c r="LI24">
        <f t="shared" si="5"/>
        <v>2.7390760901704037E+32</v>
      </c>
      <c r="LJ24">
        <f t="shared" si="5"/>
        <v>3.237089924746843E+32</v>
      </c>
      <c r="LK24" t="e">
        <f t="shared" si="5"/>
        <v>#VALUE!</v>
      </c>
      <c r="LL24">
        <f t="shared" si="5"/>
        <v>0</v>
      </c>
      <c r="LM24">
        <f t="shared" si="5"/>
        <v>6.08683575593423E+32</v>
      </c>
      <c r="LN24">
        <f t="shared" si="5"/>
        <v>7.1935331661040952E+32</v>
      </c>
      <c r="LO24" t="e">
        <f t="shared" si="5"/>
        <v>#VALUE!</v>
      </c>
      <c r="LP24">
        <f t="shared" si="5"/>
        <v>0</v>
      </c>
      <c r="LQ24">
        <f t="shared" ref="LQ24:OB24" si="6">LM24/0.45</f>
        <v>1.3526301679853844E+33</v>
      </c>
      <c r="LR24">
        <f t="shared" si="6"/>
        <v>1.5985629258009101E+33</v>
      </c>
      <c r="LS24" t="e">
        <f t="shared" si="6"/>
        <v>#VALUE!</v>
      </c>
      <c r="LT24">
        <f t="shared" si="6"/>
        <v>0</v>
      </c>
      <c r="LU24">
        <f t="shared" si="6"/>
        <v>3.0058448177452988E+33</v>
      </c>
      <c r="LV24">
        <f t="shared" si="6"/>
        <v>3.5523620573353557E+33</v>
      </c>
      <c r="LW24" t="e">
        <f t="shared" si="6"/>
        <v>#VALUE!</v>
      </c>
      <c r="LX24">
        <f t="shared" si="6"/>
        <v>0</v>
      </c>
      <c r="LY24">
        <f t="shared" si="6"/>
        <v>6.6796551505451089E+33</v>
      </c>
      <c r="LZ24">
        <f t="shared" si="6"/>
        <v>7.8941379051896788E+33</v>
      </c>
      <c r="MA24" t="e">
        <f t="shared" si="6"/>
        <v>#VALUE!</v>
      </c>
      <c r="MB24">
        <f t="shared" si="6"/>
        <v>0</v>
      </c>
      <c r="MC24">
        <f t="shared" si="6"/>
        <v>1.4843678112322464E+34</v>
      </c>
      <c r="MD24">
        <f t="shared" si="6"/>
        <v>1.7542528678199286E+34</v>
      </c>
      <c r="ME24" t="e">
        <f t="shared" si="6"/>
        <v>#VALUE!</v>
      </c>
      <c r="MF24">
        <f t="shared" si="6"/>
        <v>0</v>
      </c>
      <c r="MG24">
        <f t="shared" si="6"/>
        <v>3.2985951360716587E+34</v>
      </c>
      <c r="MH24">
        <f t="shared" si="6"/>
        <v>3.8983397062665078E+34</v>
      </c>
      <c r="MI24" t="e">
        <f t="shared" si="6"/>
        <v>#VALUE!</v>
      </c>
      <c r="MJ24">
        <f t="shared" si="6"/>
        <v>0</v>
      </c>
      <c r="MK24">
        <f t="shared" si="6"/>
        <v>7.3302114134925749E+34</v>
      </c>
      <c r="ML24">
        <f t="shared" si="6"/>
        <v>8.6629771250366838E+34</v>
      </c>
      <c r="MM24" t="e">
        <f t="shared" si="6"/>
        <v>#VALUE!</v>
      </c>
      <c r="MN24">
        <f t="shared" si="6"/>
        <v>0</v>
      </c>
      <c r="MO24">
        <f t="shared" si="6"/>
        <v>1.6289358696650167E+35</v>
      </c>
      <c r="MP24">
        <f t="shared" si="6"/>
        <v>1.9251060277859297E+35</v>
      </c>
      <c r="MQ24" t="e">
        <f t="shared" si="6"/>
        <v>#VALUE!</v>
      </c>
      <c r="MR24">
        <f t="shared" si="6"/>
        <v>0</v>
      </c>
      <c r="MS24">
        <f t="shared" si="6"/>
        <v>3.6198574881444815E+35</v>
      </c>
      <c r="MT24">
        <f t="shared" si="6"/>
        <v>4.2780133950798438E+35</v>
      </c>
      <c r="MU24" t="e">
        <f t="shared" si="6"/>
        <v>#VALUE!</v>
      </c>
      <c r="MV24">
        <f t="shared" si="6"/>
        <v>0</v>
      </c>
      <c r="MW24">
        <f t="shared" si="6"/>
        <v>8.0441277514321817E+35</v>
      </c>
      <c r="MX24">
        <f t="shared" si="6"/>
        <v>9.5066964335107633E+35</v>
      </c>
      <c r="MY24" t="e">
        <f t="shared" si="6"/>
        <v>#VALUE!</v>
      </c>
      <c r="MZ24">
        <f t="shared" si="6"/>
        <v>0</v>
      </c>
      <c r="NA24">
        <f t="shared" si="6"/>
        <v>1.7875839447627071E+36</v>
      </c>
      <c r="NB24">
        <f t="shared" si="6"/>
        <v>2.1125992074468363E+36</v>
      </c>
      <c r="NC24" t="e">
        <f t="shared" si="6"/>
        <v>#VALUE!</v>
      </c>
      <c r="ND24">
        <f t="shared" si="6"/>
        <v>0</v>
      </c>
      <c r="NE24">
        <f t="shared" si="6"/>
        <v>3.972408766139349E+36</v>
      </c>
      <c r="NF24">
        <f t="shared" si="6"/>
        <v>4.694664905437414E+36</v>
      </c>
      <c r="NG24" t="e">
        <f t="shared" si="6"/>
        <v>#VALUE!</v>
      </c>
      <c r="NH24">
        <f t="shared" si="6"/>
        <v>0</v>
      </c>
      <c r="NI24">
        <f t="shared" si="6"/>
        <v>8.8275750358652196E+36</v>
      </c>
      <c r="NJ24">
        <f t="shared" si="6"/>
        <v>1.0432588678749809E+37</v>
      </c>
      <c r="NK24" t="e">
        <f t="shared" si="6"/>
        <v>#VALUE!</v>
      </c>
      <c r="NL24">
        <f t="shared" si="6"/>
        <v>0</v>
      </c>
      <c r="NM24">
        <f t="shared" si="6"/>
        <v>1.961683341303382E+37</v>
      </c>
      <c r="NN24">
        <f t="shared" si="6"/>
        <v>2.3183530397221798E+37</v>
      </c>
      <c r="NO24" t="e">
        <f t="shared" si="6"/>
        <v>#VALUE!</v>
      </c>
      <c r="NP24">
        <f t="shared" si="6"/>
        <v>0</v>
      </c>
      <c r="NQ24">
        <f t="shared" si="6"/>
        <v>4.3592963140075153E+37</v>
      </c>
      <c r="NR24">
        <f t="shared" si="6"/>
        <v>5.1518956438270664E+37</v>
      </c>
      <c r="NS24" t="e">
        <f t="shared" si="6"/>
        <v>#VALUE!</v>
      </c>
      <c r="NT24">
        <f t="shared" si="6"/>
        <v>0</v>
      </c>
      <c r="NU24">
        <f t="shared" si="6"/>
        <v>9.6873251422389221E+37</v>
      </c>
      <c r="NV24">
        <f t="shared" si="6"/>
        <v>1.1448656986282369E+38</v>
      </c>
      <c r="NW24" t="e">
        <f t="shared" si="6"/>
        <v>#VALUE!</v>
      </c>
      <c r="NX24">
        <f t="shared" si="6"/>
        <v>0</v>
      </c>
      <c r="NY24">
        <f t="shared" si="6"/>
        <v>2.1527389204975382E+38</v>
      </c>
      <c r="NZ24">
        <f t="shared" si="6"/>
        <v>2.5441459969516375E+38</v>
      </c>
      <c r="OA24" t="e">
        <f t="shared" si="6"/>
        <v>#VALUE!</v>
      </c>
      <c r="OB24">
        <f t="shared" si="6"/>
        <v>0</v>
      </c>
      <c r="OC24">
        <f t="shared" ref="OC24:QN24" si="7">NY24/0.45</f>
        <v>4.783864267772307E+38</v>
      </c>
      <c r="OD24">
        <f t="shared" si="7"/>
        <v>5.6536577710036388E+38</v>
      </c>
      <c r="OE24" t="e">
        <f t="shared" si="7"/>
        <v>#VALUE!</v>
      </c>
      <c r="OF24">
        <f t="shared" si="7"/>
        <v>0</v>
      </c>
      <c r="OG24">
        <f t="shared" si="7"/>
        <v>1.063080948393846E+39</v>
      </c>
      <c r="OH24">
        <f t="shared" si="7"/>
        <v>1.2563683935563641E+39</v>
      </c>
      <c r="OI24" t="e">
        <f t="shared" si="7"/>
        <v>#VALUE!</v>
      </c>
      <c r="OJ24">
        <f t="shared" si="7"/>
        <v>0</v>
      </c>
      <c r="OK24">
        <f t="shared" si="7"/>
        <v>2.3624021075418799E+39</v>
      </c>
      <c r="OL24">
        <f t="shared" si="7"/>
        <v>2.7919297634585868E+39</v>
      </c>
      <c r="OM24" t="e">
        <f t="shared" si="7"/>
        <v>#VALUE!</v>
      </c>
      <c r="ON24">
        <f t="shared" si="7"/>
        <v>0</v>
      </c>
      <c r="OO24">
        <f t="shared" si="7"/>
        <v>5.2497824612041772E+39</v>
      </c>
      <c r="OP24">
        <f t="shared" si="7"/>
        <v>6.2042883632413036E+39</v>
      </c>
      <c r="OQ24" t="e">
        <f t="shared" si="7"/>
        <v>#VALUE!</v>
      </c>
      <c r="OR24">
        <f t="shared" si="7"/>
        <v>0</v>
      </c>
      <c r="OS24">
        <f t="shared" si="7"/>
        <v>1.1666183247120393E+40</v>
      </c>
      <c r="OT24">
        <f t="shared" si="7"/>
        <v>1.3787307473869563E+40</v>
      </c>
      <c r="OU24" t="e">
        <f t="shared" si="7"/>
        <v>#VALUE!</v>
      </c>
      <c r="OV24">
        <f t="shared" si="7"/>
        <v>0</v>
      </c>
      <c r="OW24">
        <f t="shared" si="7"/>
        <v>2.592485166026754E+40</v>
      </c>
      <c r="OX24">
        <f t="shared" si="7"/>
        <v>3.0638461053043471E+40</v>
      </c>
      <c r="OY24" t="e">
        <f t="shared" si="7"/>
        <v>#VALUE!</v>
      </c>
      <c r="OZ24">
        <f t="shared" si="7"/>
        <v>0</v>
      </c>
      <c r="PA24">
        <f t="shared" si="7"/>
        <v>5.7610781467261203E+40</v>
      </c>
      <c r="PB24">
        <f t="shared" si="7"/>
        <v>6.8085469006763272E+40</v>
      </c>
      <c r="PC24" t="e">
        <f t="shared" si="7"/>
        <v>#VALUE!</v>
      </c>
      <c r="PD24">
        <f t="shared" si="7"/>
        <v>0</v>
      </c>
      <c r="PE24">
        <f t="shared" si="7"/>
        <v>1.2802395881613599E+41</v>
      </c>
      <c r="PF24">
        <f t="shared" si="7"/>
        <v>1.513010422372517E+41</v>
      </c>
      <c r="PG24" t="e">
        <f t="shared" si="7"/>
        <v>#VALUE!</v>
      </c>
      <c r="PH24">
        <f t="shared" si="7"/>
        <v>0</v>
      </c>
      <c r="PI24">
        <f t="shared" si="7"/>
        <v>2.8449768625808E+41</v>
      </c>
      <c r="PJ24">
        <f t="shared" si="7"/>
        <v>3.3622453830500377E+41</v>
      </c>
      <c r="PK24" t="e">
        <f t="shared" si="7"/>
        <v>#VALUE!</v>
      </c>
      <c r="PL24">
        <f t="shared" si="7"/>
        <v>0</v>
      </c>
      <c r="PM24">
        <f t="shared" si="7"/>
        <v>6.3221708057351111E+41</v>
      </c>
      <c r="PN24">
        <f t="shared" si="7"/>
        <v>7.4716564067778612E+41</v>
      </c>
      <c r="PO24" t="e">
        <f t="shared" si="7"/>
        <v>#VALUE!</v>
      </c>
      <c r="PP24">
        <f t="shared" si="7"/>
        <v>0</v>
      </c>
      <c r="PQ24">
        <f t="shared" si="7"/>
        <v>1.4049268457189137E+42</v>
      </c>
      <c r="PR24">
        <f t="shared" si="7"/>
        <v>1.6603680903950802E+42</v>
      </c>
      <c r="PS24" t="e">
        <f t="shared" si="7"/>
        <v>#VALUE!</v>
      </c>
      <c r="PT24">
        <f t="shared" si="7"/>
        <v>0</v>
      </c>
      <c r="PU24">
        <f t="shared" si="7"/>
        <v>3.1220596571531417E+42</v>
      </c>
      <c r="PV24">
        <f t="shared" si="7"/>
        <v>3.6897068675446228E+42</v>
      </c>
      <c r="PW24" t="e">
        <f t="shared" si="7"/>
        <v>#VALUE!</v>
      </c>
      <c r="PX24">
        <f t="shared" si="7"/>
        <v>0</v>
      </c>
      <c r="PY24">
        <f t="shared" si="7"/>
        <v>6.9379103492292037E+42</v>
      </c>
      <c r="PZ24">
        <f t="shared" si="7"/>
        <v>8.1993485945436058E+42</v>
      </c>
      <c r="QA24" t="e">
        <f t="shared" si="7"/>
        <v>#VALUE!</v>
      </c>
      <c r="QB24">
        <f t="shared" si="7"/>
        <v>0</v>
      </c>
      <c r="QC24">
        <f t="shared" si="7"/>
        <v>1.5417578553842675E+43</v>
      </c>
      <c r="QD24">
        <f t="shared" si="7"/>
        <v>1.8220774654541346E+43</v>
      </c>
      <c r="QE24" t="e">
        <f t="shared" si="7"/>
        <v>#VALUE!</v>
      </c>
      <c r="QF24">
        <f t="shared" si="7"/>
        <v>0</v>
      </c>
      <c r="QG24">
        <f t="shared" si="7"/>
        <v>3.4261285675205943E+43</v>
      </c>
      <c r="QH24">
        <f t="shared" si="7"/>
        <v>4.0490610343425211E+43</v>
      </c>
      <c r="QI24" t="e">
        <f t="shared" si="7"/>
        <v>#VALUE!</v>
      </c>
      <c r="QJ24">
        <f t="shared" si="7"/>
        <v>0</v>
      </c>
      <c r="QK24">
        <f t="shared" si="7"/>
        <v>7.613619038934654E+43</v>
      </c>
      <c r="QL24">
        <f t="shared" si="7"/>
        <v>8.9979134096500474E+43</v>
      </c>
      <c r="QM24" t="e">
        <f t="shared" si="7"/>
        <v>#VALUE!</v>
      </c>
      <c r="QN24">
        <f t="shared" si="7"/>
        <v>0</v>
      </c>
      <c r="QO24">
        <f t="shared" ref="QO24:SZ24" si="8">QK24/0.45</f>
        <v>1.6919153419854787E+44</v>
      </c>
      <c r="QP24">
        <f t="shared" si="8"/>
        <v>1.9995363132555659E+44</v>
      </c>
      <c r="QQ24" t="e">
        <f t="shared" si="8"/>
        <v>#VALUE!</v>
      </c>
      <c r="QR24">
        <f t="shared" si="8"/>
        <v>0</v>
      </c>
      <c r="QS24">
        <f t="shared" si="8"/>
        <v>3.7598118710788418E+44</v>
      </c>
      <c r="QT24">
        <f t="shared" si="8"/>
        <v>4.4434140294568128E+44</v>
      </c>
      <c r="QU24" t="e">
        <f t="shared" si="8"/>
        <v>#VALUE!</v>
      </c>
      <c r="QV24">
        <f t="shared" si="8"/>
        <v>0</v>
      </c>
      <c r="QW24">
        <f t="shared" si="8"/>
        <v>8.3551374912863152E+44</v>
      </c>
      <c r="QX24">
        <f t="shared" si="8"/>
        <v>9.874253398792918E+44</v>
      </c>
      <c r="QY24" t="e">
        <f t="shared" si="8"/>
        <v>#VALUE!</v>
      </c>
      <c r="QZ24">
        <f t="shared" si="8"/>
        <v>0</v>
      </c>
      <c r="RA24">
        <f t="shared" si="8"/>
        <v>1.8566972202858478E+45</v>
      </c>
      <c r="RB24">
        <f t="shared" si="8"/>
        <v>2.1942785330650928E+45</v>
      </c>
      <c r="RC24" t="e">
        <f t="shared" si="8"/>
        <v>#VALUE!</v>
      </c>
      <c r="RD24">
        <f t="shared" si="8"/>
        <v>0</v>
      </c>
      <c r="RE24">
        <f t="shared" si="8"/>
        <v>4.1259938228574392E+45</v>
      </c>
      <c r="RF24">
        <f t="shared" si="8"/>
        <v>4.8761745179224281E+45</v>
      </c>
      <c r="RG24" t="e">
        <f t="shared" si="8"/>
        <v>#VALUE!</v>
      </c>
      <c r="RH24">
        <f t="shared" si="8"/>
        <v>0</v>
      </c>
      <c r="RI24">
        <f t="shared" si="8"/>
        <v>9.1688751619054203E+45</v>
      </c>
      <c r="RJ24">
        <f t="shared" si="8"/>
        <v>1.0835943373160951E+46</v>
      </c>
      <c r="RK24" t="e">
        <f t="shared" si="8"/>
        <v>#VALUE!</v>
      </c>
      <c r="RL24">
        <f t="shared" si="8"/>
        <v>0</v>
      </c>
      <c r="RM24">
        <f t="shared" si="8"/>
        <v>2.0375278137567599E+46</v>
      </c>
      <c r="RN24">
        <f t="shared" si="8"/>
        <v>2.4079874162579893E+46</v>
      </c>
      <c r="RO24" t="e">
        <f t="shared" si="8"/>
        <v>#VALUE!</v>
      </c>
      <c r="RP24">
        <f t="shared" si="8"/>
        <v>0</v>
      </c>
      <c r="RQ24">
        <f t="shared" si="8"/>
        <v>4.5278395861261331E+46</v>
      </c>
      <c r="RR24">
        <f t="shared" si="8"/>
        <v>5.3510831472399757E+46</v>
      </c>
      <c r="RS24" t="e">
        <f t="shared" si="8"/>
        <v>#VALUE!</v>
      </c>
      <c r="RT24">
        <f t="shared" si="8"/>
        <v>0</v>
      </c>
      <c r="RU24">
        <f t="shared" si="8"/>
        <v>1.0061865746946961E+47</v>
      </c>
      <c r="RV24">
        <f t="shared" si="8"/>
        <v>1.1891295882755501E+47</v>
      </c>
      <c r="RW24" t="e">
        <f t="shared" si="8"/>
        <v>#VALUE!</v>
      </c>
      <c r="RX24">
        <f t="shared" si="8"/>
        <v>0</v>
      </c>
      <c r="RY24">
        <f t="shared" si="8"/>
        <v>2.2359701659882134E+47</v>
      </c>
      <c r="RZ24">
        <f t="shared" si="8"/>
        <v>2.6425101961678892E+47</v>
      </c>
      <c r="SA24" t="e">
        <f t="shared" si="8"/>
        <v>#VALUE!</v>
      </c>
      <c r="SB24">
        <f t="shared" si="8"/>
        <v>0</v>
      </c>
      <c r="SC24">
        <f t="shared" si="8"/>
        <v>4.9688225910849188E+47</v>
      </c>
      <c r="SD24">
        <f t="shared" si="8"/>
        <v>5.8722448803730872E+47</v>
      </c>
      <c r="SE24" t="e">
        <f t="shared" si="8"/>
        <v>#VALUE!</v>
      </c>
      <c r="SF24">
        <f t="shared" si="8"/>
        <v>0</v>
      </c>
      <c r="SG24">
        <f t="shared" si="8"/>
        <v>1.1041827980188708E+48</v>
      </c>
      <c r="SH24">
        <f t="shared" si="8"/>
        <v>1.3049433067495749E+48</v>
      </c>
      <c r="SI24" t="e">
        <f t="shared" si="8"/>
        <v>#VALUE!</v>
      </c>
      <c r="SJ24">
        <f t="shared" si="8"/>
        <v>0</v>
      </c>
      <c r="SK24">
        <f t="shared" si="8"/>
        <v>2.453739551153046E+48</v>
      </c>
      <c r="SL24">
        <f t="shared" si="8"/>
        <v>2.8998740149990551E+48</v>
      </c>
      <c r="SM24" t="e">
        <f t="shared" si="8"/>
        <v>#VALUE!</v>
      </c>
      <c r="SN24">
        <f t="shared" si="8"/>
        <v>0</v>
      </c>
      <c r="SO24">
        <f t="shared" si="8"/>
        <v>5.4527545581178798E+48</v>
      </c>
      <c r="SP24">
        <f t="shared" si="8"/>
        <v>6.4441644777756781E+48</v>
      </c>
      <c r="SQ24" t="e">
        <f t="shared" si="8"/>
        <v>#VALUE!</v>
      </c>
      <c r="SR24">
        <f t="shared" si="8"/>
        <v>0</v>
      </c>
      <c r="SS24">
        <f t="shared" si="8"/>
        <v>1.2117232351373066E+49</v>
      </c>
      <c r="ST24">
        <f t="shared" si="8"/>
        <v>1.4320365506168173E+49</v>
      </c>
      <c r="SU24" t="e">
        <f t="shared" si="8"/>
        <v>#VALUE!</v>
      </c>
      <c r="SV24">
        <f t="shared" si="8"/>
        <v>0</v>
      </c>
      <c r="SW24">
        <f t="shared" si="8"/>
        <v>2.6927183003051257E+49</v>
      </c>
      <c r="SX24">
        <f t="shared" si="8"/>
        <v>3.1823034458151496E+49</v>
      </c>
      <c r="SY24" t="e">
        <f t="shared" si="8"/>
        <v>#VALUE!</v>
      </c>
      <c r="SZ24">
        <f t="shared" si="8"/>
        <v>0</v>
      </c>
      <c r="TA24">
        <f t="shared" ref="TA24:VL24" si="9">SW24/0.45</f>
        <v>5.9838184451225018E+49</v>
      </c>
      <c r="TB24">
        <f t="shared" si="9"/>
        <v>7.0717854351447766E+49</v>
      </c>
      <c r="TC24" t="e">
        <f t="shared" si="9"/>
        <v>#VALUE!</v>
      </c>
      <c r="TD24">
        <f t="shared" si="9"/>
        <v>0</v>
      </c>
      <c r="TE24">
        <f t="shared" si="9"/>
        <v>1.3297374322494449E+50</v>
      </c>
      <c r="TF24">
        <f t="shared" si="9"/>
        <v>1.5715078744766169E+50</v>
      </c>
      <c r="TG24" t="e">
        <f t="shared" si="9"/>
        <v>#VALUE!</v>
      </c>
      <c r="TH24">
        <f t="shared" si="9"/>
        <v>0</v>
      </c>
      <c r="TI24">
        <f t="shared" si="9"/>
        <v>2.954972071665433E+50</v>
      </c>
      <c r="TJ24">
        <f t="shared" si="9"/>
        <v>3.4922397210591487E+50</v>
      </c>
      <c r="TK24" t="e">
        <f t="shared" si="9"/>
        <v>#VALUE!</v>
      </c>
      <c r="TL24">
        <f t="shared" si="9"/>
        <v>0</v>
      </c>
      <c r="TM24">
        <f t="shared" si="9"/>
        <v>6.5666046037009617E+50</v>
      </c>
      <c r="TN24">
        <f t="shared" si="9"/>
        <v>7.7605327134647744E+50</v>
      </c>
      <c r="TO24" t="e">
        <f t="shared" si="9"/>
        <v>#VALUE!</v>
      </c>
      <c r="TP24">
        <f t="shared" si="9"/>
        <v>0</v>
      </c>
      <c r="TQ24">
        <f t="shared" si="9"/>
        <v>1.4592454674891025E+51</v>
      </c>
      <c r="TR24">
        <f t="shared" si="9"/>
        <v>1.7245628252143943E+51</v>
      </c>
      <c r="TS24" t="e">
        <f t="shared" si="9"/>
        <v>#VALUE!</v>
      </c>
      <c r="TT24">
        <f t="shared" si="9"/>
        <v>0</v>
      </c>
      <c r="TU24">
        <f t="shared" si="9"/>
        <v>3.2427677055313388E+51</v>
      </c>
      <c r="TV24">
        <f t="shared" si="9"/>
        <v>3.8323618338097651E+51</v>
      </c>
      <c r="TW24" t="e">
        <f t="shared" si="9"/>
        <v>#VALUE!</v>
      </c>
      <c r="TX24">
        <f t="shared" si="9"/>
        <v>0</v>
      </c>
      <c r="TY24">
        <f t="shared" si="9"/>
        <v>7.2061504567363076E+51</v>
      </c>
      <c r="TZ24">
        <f t="shared" si="9"/>
        <v>8.5163596306883667E+51</v>
      </c>
      <c r="UA24" t="e">
        <f t="shared" si="9"/>
        <v>#VALUE!</v>
      </c>
      <c r="UB24">
        <f t="shared" si="9"/>
        <v>0</v>
      </c>
      <c r="UC24">
        <f t="shared" si="9"/>
        <v>1.601366768163624E+52</v>
      </c>
      <c r="UD24">
        <f t="shared" si="9"/>
        <v>1.8925243623751926E+52</v>
      </c>
      <c r="UE24" t="e">
        <f t="shared" si="9"/>
        <v>#VALUE!</v>
      </c>
      <c r="UF24">
        <f t="shared" si="9"/>
        <v>0</v>
      </c>
      <c r="UG24">
        <f t="shared" si="9"/>
        <v>3.5585928181413865E+52</v>
      </c>
      <c r="UH24">
        <f t="shared" si="9"/>
        <v>4.2056096941670947E+52</v>
      </c>
      <c r="UI24" t="e">
        <f t="shared" si="9"/>
        <v>#VALUE!</v>
      </c>
      <c r="UJ24">
        <f t="shared" si="9"/>
        <v>0</v>
      </c>
      <c r="UK24">
        <f t="shared" si="9"/>
        <v>7.9079840403141919E+52</v>
      </c>
      <c r="UL24">
        <f t="shared" si="9"/>
        <v>9.3457993203713216E+52</v>
      </c>
      <c r="UM24" t="e">
        <f t="shared" si="9"/>
        <v>#VALUE!</v>
      </c>
      <c r="UN24">
        <f t="shared" si="9"/>
        <v>0</v>
      </c>
      <c r="UO24">
        <f t="shared" si="9"/>
        <v>1.757329786736487E+53</v>
      </c>
      <c r="UP24">
        <f t="shared" si="9"/>
        <v>2.0768442934158492E+53</v>
      </c>
      <c r="UQ24" t="e">
        <f t="shared" si="9"/>
        <v>#VALUE!</v>
      </c>
      <c r="UR24">
        <f t="shared" si="9"/>
        <v>0</v>
      </c>
      <c r="US24">
        <f t="shared" si="9"/>
        <v>3.9051773038588603E+53</v>
      </c>
      <c r="UT24">
        <f t="shared" si="9"/>
        <v>4.6152095409241089E+53</v>
      </c>
      <c r="UU24" t="e">
        <f t="shared" si="9"/>
        <v>#VALUE!</v>
      </c>
      <c r="UV24">
        <f t="shared" si="9"/>
        <v>0</v>
      </c>
      <c r="UW24">
        <f t="shared" si="9"/>
        <v>8.6781717863530231E+53</v>
      </c>
      <c r="UX24">
        <f t="shared" si="9"/>
        <v>1.0256021202053575E+54</v>
      </c>
      <c r="UY24" t="e">
        <f t="shared" si="9"/>
        <v>#VALUE!</v>
      </c>
      <c r="UZ24">
        <f t="shared" si="9"/>
        <v>0</v>
      </c>
      <c r="VA24">
        <f t="shared" si="9"/>
        <v>1.9284826191895606E+54</v>
      </c>
      <c r="VB24">
        <f t="shared" si="9"/>
        <v>2.2791158226785722E+54</v>
      </c>
      <c r="VC24" t="e">
        <f t="shared" si="9"/>
        <v>#VALUE!</v>
      </c>
      <c r="VD24">
        <f t="shared" si="9"/>
        <v>0</v>
      </c>
      <c r="VE24">
        <f t="shared" si="9"/>
        <v>4.2855169315323571E+54</v>
      </c>
      <c r="VF24">
        <f t="shared" si="9"/>
        <v>5.064701828174605E+54</v>
      </c>
      <c r="VG24" t="e">
        <f t="shared" si="9"/>
        <v>#VALUE!</v>
      </c>
      <c r="VH24">
        <f t="shared" si="9"/>
        <v>0</v>
      </c>
      <c r="VI24">
        <f t="shared" si="9"/>
        <v>9.5233709589607932E+54</v>
      </c>
      <c r="VJ24">
        <f t="shared" si="9"/>
        <v>1.1254892951499122E+55</v>
      </c>
      <c r="VK24" t="e">
        <f t="shared" si="9"/>
        <v>#VALUE!</v>
      </c>
      <c r="VL24">
        <f t="shared" si="9"/>
        <v>0</v>
      </c>
      <c r="VM24">
        <f t="shared" ref="VM24:XX24" si="10">VI24/0.45</f>
        <v>2.1163046575468429E+55</v>
      </c>
      <c r="VN24">
        <f t="shared" si="10"/>
        <v>2.5010873225553607E+55</v>
      </c>
      <c r="VO24" t="e">
        <f t="shared" si="10"/>
        <v>#VALUE!</v>
      </c>
      <c r="VP24">
        <f t="shared" si="10"/>
        <v>0</v>
      </c>
      <c r="VQ24">
        <f t="shared" si="10"/>
        <v>4.7028992389929843E+55</v>
      </c>
      <c r="VR24">
        <f t="shared" si="10"/>
        <v>5.557971827900801E+55</v>
      </c>
      <c r="VS24" t="e">
        <f t="shared" si="10"/>
        <v>#VALUE!</v>
      </c>
      <c r="VT24">
        <f t="shared" si="10"/>
        <v>0</v>
      </c>
      <c r="VU24">
        <f t="shared" si="10"/>
        <v>1.0450887197762186E+56</v>
      </c>
      <c r="VV24">
        <f t="shared" si="10"/>
        <v>1.2351048506446225E+56</v>
      </c>
      <c r="VW24" t="e">
        <f t="shared" si="10"/>
        <v>#VALUE!</v>
      </c>
      <c r="VX24">
        <f t="shared" si="10"/>
        <v>0</v>
      </c>
      <c r="VY24">
        <f t="shared" si="10"/>
        <v>2.3224193772804858E+56</v>
      </c>
      <c r="VZ24">
        <f t="shared" si="10"/>
        <v>2.744677445876939E+56</v>
      </c>
      <c r="WA24" t="e">
        <f t="shared" si="10"/>
        <v>#VALUE!</v>
      </c>
      <c r="WB24">
        <f t="shared" si="10"/>
        <v>0</v>
      </c>
      <c r="WC24">
        <f t="shared" si="10"/>
        <v>5.1609319495121907E+56</v>
      </c>
      <c r="WD24">
        <f t="shared" si="10"/>
        <v>6.0992832130598641E+56</v>
      </c>
      <c r="WE24" t="e">
        <f t="shared" si="10"/>
        <v>#VALUE!</v>
      </c>
      <c r="WF24">
        <f t="shared" si="10"/>
        <v>0</v>
      </c>
      <c r="WG24">
        <f t="shared" si="10"/>
        <v>1.1468737665582646E+57</v>
      </c>
      <c r="WH24">
        <f t="shared" si="10"/>
        <v>1.3553962695688587E+57</v>
      </c>
      <c r="WI24" t="e">
        <f t="shared" si="10"/>
        <v>#VALUE!</v>
      </c>
      <c r="WJ24">
        <f t="shared" si="10"/>
        <v>0</v>
      </c>
      <c r="WK24">
        <f t="shared" si="10"/>
        <v>2.5486083701294766E+57</v>
      </c>
      <c r="WL24">
        <f t="shared" si="10"/>
        <v>3.0119917101530192E+57</v>
      </c>
      <c r="WM24" t="e">
        <f t="shared" si="10"/>
        <v>#VALUE!</v>
      </c>
      <c r="WN24">
        <f t="shared" si="10"/>
        <v>0</v>
      </c>
      <c r="WO24">
        <f t="shared" si="10"/>
        <v>5.6635741558432812E+57</v>
      </c>
      <c r="WP24">
        <f t="shared" si="10"/>
        <v>6.6933149114511535E+57</v>
      </c>
      <c r="WQ24" t="e">
        <f t="shared" si="10"/>
        <v>#VALUE!</v>
      </c>
      <c r="WR24">
        <f t="shared" si="10"/>
        <v>0</v>
      </c>
      <c r="WS24">
        <f t="shared" si="10"/>
        <v>1.2585720346318402E+58</v>
      </c>
      <c r="WT24">
        <f t="shared" si="10"/>
        <v>1.4874033136558117E+58</v>
      </c>
      <c r="WU24" t="e">
        <f t="shared" si="10"/>
        <v>#VALUE!</v>
      </c>
      <c r="WV24">
        <f t="shared" si="10"/>
        <v>0</v>
      </c>
      <c r="WW24">
        <f t="shared" si="10"/>
        <v>2.7968267436263113E+58</v>
      </c>
      <c r="WX24">
        <f t="shared" si="10"/>
        <v>3.3053406970129148E+58</v>
      </c>
      <c r="WY24" t="e">
        <f t="shared" si="10"/>
        <v>#VALUE!</v>
      </c>
      <c r="WZ24">
        <f t="shared" si="10"/>
        <v>0</v>
      </c>
      <c r="XA24">
        <f t="shared" si="10"/>
        <v>6.2151705413918027E+58</v>
      </c>
      <c r="XB24">
        <f t="shared" si="10"/>
        <v>7.3452015489175884E+58</v>
      </c>
      <c r="XC24" t="e">
        <f t="shared" si="10"/>
        <v>#VALUE!</v>
      </c>
      <c r="XD24">
        <f t="shared" si="10"/>
        <v>0</v>
      </c>
      <c r="XE24">
        <f t="shared" si="10"/>
        <v>1.3811490091981784E+59</v>
      </c>
      <c r="XF24">
        <f t="shared" si="10"/>
        <v>1.6322670108705752E+59</v>
      </c>
      <c r="XG24" t="e">
        <f t="shared" si="10"/>
        <v>#VALUE!</v>
      </c>
      <c r="XH24">
        <f t="shared" si="10"/>
        <v>0</v>
      </c>
      <c r="XI24">
        <f t="shared" si="10"/>
        <v>3.0692200204403965E+59</v>
      </c>
      <c r="XJ24">
        <f t="shared" si="10"/>
        <v>3.6272600241568337E+59</v>
      </c>
      <c r="XK24" t="e">
        <f t="shared" si="10"/>
        <v>#VALUE!</v>
      </c>
      <c r="XL24">
        <f t="shared" si="10"/>
        <v>0</v>
      </c>
      <c r="XM24">
        <f t="shared" si="10"/>
        <v>6.820488934311992E+59</v>
      </c>
      <c r="XN24">
        <f t="shared" si="10"/>
        <v>8.0605778314596309E+59</v>
      </c>
      <c r="XO24" t="e">
        <f t="shared" si="10"/>
        <v>#VALUE!</v>
      </c>
      <c r="XP24">
        <f t="shared" si="10"/>
        <v>0</v>
      </c>
      <c r="XQ24">
        <f t="shared" si="10"/>
        <v>1.5156642076248871E+60</v>
      </c>
      <c r="XR24">
        <f t="shared" si="10"/>
        <v>1.7912395181021402E+60</v>
      </c>
      <c r="XS24" t="e">
        <f t="shared" si="10"/>
        <v>#VALUE!</v>
      </c>
      <c r="XT24">
        <f t="shared" si="10"/>
        <v>0</v>
      </c>
      <c r="XU24">
        <f t="shared" si="10"/>
        <v>3.3681426836108605E+60</v>
      </c>
      <c r="XV24">
        <f t="shared" si="10"/>
        <v>3.9805322624492002E+60</v>
      </c>
      <c r="XW24" t="e">
        <f t="shared" si="10"/>
        <v>#VALUE!</v>
      </c>
      <c r="XX24">
        <f t="shared" si="10"/>
        <v>0</v>
      </c>
      <c r="XY24">
        <f t="shared" ref="XY24:AAJ24" si="11">XU24/0.45</f>
        <v>7.4847615191352452E+60</v>
      </c>
      <c r="XZ24">
        <f t="shared" si="11"/>
        <v>8.8456272498871113E+60</v>
      </c>
      <c r="YA24" t="e">
        <f t="shared" si="11"/>
        <v>#VALUE!</v>
      </c>
      <c r="YB24">
        <f t="shared" si="11"/>
        <v>0</v>
      </c>
      <c r="YC24">
        <f t="shared" si="11"/>
        <v>1.6632803375856101E+61</v>
      </c>
      <c r="YD24">
        <f t="shared" si="11"/>
        <v>1.9656949444193581E+61</v>
      </c>
      <c r="YE24" t="e">
        <f t="shared" si="11"/>
        <v>#VALUE!</v>
      </c>
      <c r="YF24">
        <f t="shared" si="11"/>
        <v>0</v>
      </c>
      <c r="YG24">
        <f t="shared" si="11"/>
        <v>3.6961785279680225E+61</v>
      </c>
      <c r="YH24">
        <f t="shared" si="11"/>
        <v>4.3682109875985735E+61</v>
      </c>
      <c r="YI24" t="e">
        <f t="shared" si="11"/>
        <v>#VALUE!</v>
      </c>
      <c r="YJ24">
        <f t="shared" si="11"/>
        <v>0</v>
      </c>
      <c r="YK24">
        <f t="shared" si="11"/>
        <v>8.2137300621511612E+61</v>
      </c>
      <c r="YL24">
        <f t="shared" si="11"/>
        <v>9.7071355279968301E+61</v>
      </c>
      <c r="YM24" t="e">
        <f t="shared" si="11"/>
        <v>#VALUE!</v>
      </c>
      <c r="YN24">
        <f t="shared" si="11"/>
        <v>0</v>
      </c>
      <c r="YO24">
        <f t="shared" si="11"/>
        <v>1.8252733471447024E+62</v>
      </c>
      <c r="YP24">
        <f t="shared" si="11"/>
        <v>2.15714122844374E+62</v>
      </c>
      <c r="YQ24" t="e">
        <f t="shared" si="11"/>
        <v>#VALUE!</v>
      </c>
      <c r="YR24">
        <f t="shared" si="11"/>
        <v>0</v>
      </c>
      <c r="YS24">
        <f t="shared" si="11"/>
        <v>4.0561629936548943E+62</v>
      </c>
      <c r="YT24">
        <f t="shared" si="11"/>
        <v>4.7936471743194223E+62</v>
      </c>
      <c r="YU24" t="e">
        <f t="shared" si="11"/>
        <v>#VALUE!</v>
      </c>
      <c r="YV24">
        <f t="shared" si="11"/>
        <v>0</v>
      </c>
      <c r="YW24">
        <f t="shared" si="11"/>
        <v>9.0136955414553214E+62</v>
      </c>
      <c r="YX24">
        <f t="shared" si="11"/>
        <v>1.0652549276265382E+63</v>
      </c>
      <c r="YY24" t="e">
        <f t="shared" si="11"/>
        <v>#VALUE!</v>
      </c>
      <c r="YZ24">
        <f t="shared" si="11"/>
        <v>0</v>
      </c>
      <c r="ZA24">
        <f t="shared" si="11"/>
        <v>2.0030434536567381E+63</v>
      </c>
      <c r="ZB24">
        <f t="shared" si="11"/>
        <v>2.3672331725034184E+63</v>
      </c>
      <c r="ZC24" t="e">
        <f t="shared" si="11"/>
        <v>#VALUE!</v>
      </c>
      <c r="ZD24">
        <f t="shared" si="11"/>
        <v>0</v>
      </c>
      <c r="ZE24">
        <f t="shared" si="11"/>
        <v>4.451207674792751E+63</v>
      </c>
      <c r="ZF24">
        <f t="shared" si="11"/>
        <v>5.2605181611187073E+63</v>
      </c>
      <c r="ZG24" t="e">
        <f t="shared" si="11"/>
        <v>#VALUE!</v>
      </c>
      <c r="ZH24">
        <f t="shared" si="11"/>
        <v>0</v>
      </c>
      <c r="ZI24">
        <f t="shared" si="11"/>
        <v>9.8915726106505574E+63</v>
      </c>
      <c r="ZJ24">
        <f t="shared" si="11"/>
        <v>1.1690040358041571E+64</v>
      </c>
      <c r="ZK24" t="e">
        <f t="shared" si="11"/>
        <v>#VALUE!</v>
      </c>
      <c r="ZL24">
        <f t="shared" si="11"/>
        <v>0</v>
      </c>
      <c r="ZM24">
        <f t="shared" si="11"/>
        <v>2.198127246811235E+64</v>
      </c>
      <c r="ZN24">
        <f t="shared" si="11"/>
        <v>2.5977867462314601E+64</v>
      </c>
      <c r="ZO24" t="e">
        <f t="shared" si="11"/>
        <v>#VALUE!</v>
      </c>
      <c r="ZP24">
        <f t="shared" si="11"/>
        <v>0</v>
      </c>
      <c r="ZQ24">
        <f t="shared" si="11"/>
        <v>4.8847272151360779E+64</v>
      </c>
      <c r="ZR24">
        <f t="shared" si="11"/>
        <v>5.7728594360699106E+64</v>
      </c>
      <c r="ZS24" t="e">
        <f t="shared" si="11"/>
        <v>#VALUE!</v>
      </c>
      <c r="ZT24">
        <f t="shared" si="11"/>
        <v>0</v>
      </c>
      <c r="ZU24">
        <f t="shared" si="11"/>
        <v>1.0854949366969061E+65</v>
      </c>
      <c r="ZV24">
        <f t="shared" si="11"/>
        <v>1.28285765245998E+65</v>
      </c>
      <c r="ZW24" t="e">
        <f t="shared" si="11"/>
        <v>#VALUE!</v>
      </c>
      <c r="ZX24">
        <f t="shared" si="11"/>
        <v>0</v>
      </c>
      <c r="ZY24">
        <f t="shared" si="11"/>
        <v>2.4122109704375693E+65</v>
      </c>
      <c r="ZZ24">
        <f t="shared" si="11"/>
        <v>2.8507947832444E+65</v>
      </c>
      <c r="AAA24" t="e">
        <f t="shared" si="11"/>
        <v>#VALUE!</v>
      </c>
      <c r="AAB24">
        <f t="shared" si="11"/>
        <v>0</v>
      </c>
      <c r="AAC24">
        <f t="shared" si="11"/>
        <v>5.3604688231945979E+65</v>
      </c>
      <c r="AAD24">
        <f t="shared" si="11"/>
        <v>6.3350995183208884E+65</v>
      </c>
      <c r="AAE24" t="e">
        <f t="shared" si="11"/>
        <v>#VALUE!</v>
      </c>
      <c r="AAF24">
        <f t="shared" si="11"/>
        <v>0</v>
      </c>
      <c r="AAG24">
        <f t="shared" si="11"/>
        <v>1.1912152940432439E+66</v>
      </c>
      <c r="AAH24">
        <f t="shared" si="11"/>
        <v>1.4077998929601974E+66</v>
      </c>
      <c r="AAI24" t="e">
        <f t="shared" si="11"/>
        <v>#VALUE!</v>
      </c>
      <c r="AAJ24">
        <f t="shared" si="11"/>
        <v>0</v>
      </c>
      <c r="AAK24">
        <f t="shared" ref="AAK24:ACV24" si="12">AAG24/0.45</f>
        <v>2.6471450978738752E+66</v>
      </c>
      <c r="AAL24">
        <f t="shared" si="12"/>
        <v>3.1284442065782162E+66</v>
      </c>
      <c r="AAM24" t="e">
        <f t="shared" si="12"/>
        <v>#VALUE!</v>
      </c>
      <c r="AAN24">
        <f t="shared" si="12"/>
        <v>0</v>
      </c>
      <c r="AAO24">
        <f t="shared" si="12"/>
        <v>5.8825446619419451E+66</v>
      </c>
      <c r="AAP24">
        <f t="shared" si="12"/>
        <v>6.9520982368404807E+66</v>
      </c>
      <c r="AAQ24" t="e">
        <f t="shared" si="12"/>
        <v>#VALUE!</v>
      </c>
      <c r="AAR24">
        <f t="shared" si="12"/>
        <v>0</v>
      </c>
      <c r="AAS24">
        <f t="shared" si="12"/>
        <v>1.30723214709821E+67</v>
      </c>
      <c r="AAT24">
        <f t="shared" si="12"/>
        <v>1.5449107192978846E+67</v>
      </c>
      <c r="AAU24" t="e">
        <f t="shared" si="12"/>
        <v>#VALUE!</v>
      </c>
      <c r="AAV24">
        <f t="shared" si="12"/>
        <v>0</v>
      </c>
      <c r="AAW24">
        <f t="shared" si="12"/>
        <v>2.9049603268849108E+67</v>
      </c>
      <c r="AAX24">
        <f t="shared" si="12"/>
        <v>3.4331349317730768E+67</v>
      </c>
      <c r="AAY24" t="e">
        <f t="shared" si="12"/>
        <v>#VALUE!</v>
      </c>
      <c r="AAZ24">
        <f t="shared" si="12"/>
        <v>0</v>
      </c>
      <c r="ABA24">
        <f t="shared" si="12"/>
        <v>6.4554673930775791E+67</v>
      </c>
      <c r="ABB24">
        <f t="shared" si="12"/>
        <v>7.6291887372735045E+67</v>
      </c>
      <c r="ABC24" t="e">
        <f t="shared" si="12"/>
        <v>#VALUE!</v>
      </c>
      <c r="ABD24">
        <f t="shared" si="12"/>
        <v>0</v>
      </c>
      <c r="ABE24">
        <f t="shared" si="12"/>
        <v>1.4345483095727954E+68</v>
      </c>
      <c r="ABF24">
        <f t="shared" si="12"/>
        <v>1.6953752749496677E+68</v>
      </c>
      <c r="ABG24" t="e">
        <f t="shared" si="12"/>
        <v>#VALUE!</v>
      </c>
      <c r="ABH24">
        <f t="shared" si="12"/>
        <v>0</v>
      </c>
      <c r="ABI24">
        <f t="shared" si="12"/>
        <v>3.1878851323839897E+68</v>
      </c>
      <c r="ABJ24">
        <f t="shared" si="12"/>
        <v>3.7675006109992616E+68</v>
      </c>
      <c r="ABK24" t="e">
        <f t="shared" si="12"/>
        <v>#VALUE!</v>
      </c>
      <c r="ABL24">
        <f t="shared" si="12"/>
        <v>0</v>
      </c>
      <c r="ABM24">
        <f t="shared" si="12"/>
        <v>7.0841891830755322E+68</v>
      </c>
      <c r="ABN24">
        <f t="shared" si="12"/>
        <v>8.3722235799983589E+68</v>
      </c>
      <c r="ABO24" t="e">
        <f t="shared" si="12"/>
        <v>#VALUE!</v>
      </c>
      <c r="ABP24">
        <f t="shared" si="12"/>
        <v>0</v>
      </c>
      <c r="ABQ24">
        <f t="shared" si="12"/>
        <v>1.5742642629056739E+69</v>
      </c>
      <c r="ABR24">
        <f t="shared" si="12"/>
        <v>1.8604941288885242E+69</v>
      </c>
      <c r="ABS24" t="e">
        <f t="shared" si="12"/>
        <v>#VALUE!</v>
      </c>
      <c r="ABT24">
        <f t="shared" si="12"/>
        <v>0</v>
      </c>
      <c r="ABU24">
        <f t="shared" si="12"/>
        <v>3.4983650286792751E+69</v>
      </c>
      <c r="ABV24">
        <f t="shared" si="12"/>
        <v>4.134431397530054E+69</v>
      </c>
      <c r="ABW24" t="e">
        <f t="shared" si="12"/>
        <v>#VALUE!</v>
      </c>
      <c r="ABX24">
        <f t="shared" si="12"/>
        <v>0</v>
      </c>
      <c r="ABY24">
        <f t="shared" si="12"/>
        <v>7.7741445081761663E+69</v>
      </c>
      <c r="ABZ24">
        <f t="shared" si="12"/>
        <v>9.1876253278445637E+69</v>
      </c>
      <c r="ACA24" t="e">
        <f t="shared" si="12"/>
        <v>#VALUE!</v>
      </c>
      <c r="ACB24">
        <f t="shared" si="12"/>
        <v>0</v>
      </c>
      <c r="ACC24">
        <f t="shared" si="12"/>
        <v>1.7275876684835925E+70</v>
      </c>
      <c r="ACD24">
        <f t="shared" si="12"/>
        <v>2.041694517298792E+70</v>
      </c>
      <c r="ACE24" t="e">
        <f t="shared" si="12"/>
        <v>#VALUE!</v>
      </c>
      <c r="ACF24">
        <f t="shared" si="12"/>
        <v>0</v>
      </c>
      <c r="ACG24">
        <f t="shared" si="12"/>
        <v>3.8390837077413168E+70</v>
      </c>
      <c r="ACH24">
        <f t="shared" si="12"/>
        <v>4.5370989273306489E+70</v>
      </c>
      <c r="ACI24" t="e">
        <f t="shared" si="12"/>
        <v>#VALUE!</v>
      </c>
      <c r="ACJ24">
        <f t="shared" si="12"/>
        <v>0</v>
      </c>
      <c r="ACK24">
        <f t="shared" si="12"/>
        <v>8.5312971283140371E+70</v>
      </c>
      <c r="ACL24">
        <f t="shared" si="12"/>
        <v>1.0082442060734775E+71</v>
      </c>
      <c r="ACM24" t="e">
        <f t="shared" si="12"/>
        <v>#VALUE!</v>
      </c>
      <c r="ACN24">
        <f t="shared" si="12"/>
        <v>0</v>
      </c>
      <c r="ACO24">
        <f t="shared" si="12"/>
        <v>1.8958438062920081E+71</v>
      </c>
      <c r="ACP24">
        <f t="shared" si="12"/>
        <v>2.2405426801632832E+71</v>
      </c>
      <c r="ACQ24" t="e">
        <f t="shared" si="12"/>
        <v>#VALUE!</v>
      </c>
      <c r="ACR24">
        <f t="shared" si="12"/>
        <v>0</v>
      </c>
      <c r="ACS24">
        <f t="shared" si="12"/>
        <v>4.2129862362044621E+71</v>
      </c>
      <c r="ACT24">
        <f t="shared" si="12"/>
        <v>4.9789837336961852E+71</v>
      </c>
      <c r="ACU24" t="e">
        <f t="shared" si="12"/>
        <v>#VALUE!</v>
      </c>
      <c r="ACV24">
        <f t="shared" si="12"/>
        <v>0</v>
      </c>
      <c r="ACW24">
        <f t="shared" ref="ACW24:AFH24" si="13">ACS24/0.45</f>
        <v>9.3621916360099159E+71</v>
      </c>
      <c r="ACX24">
        <f t="shared" si="13"/>
        <v>1.1064408297102634E+72</v>
      </c>
      <c r="ACY24" t="e">
        <f t="shared" si="13"/>
        <v>#VALUE!</v>
      </c>
      <c r="ACZ24">
        <f t="shared" si="13"/>
        <v>0</v>
      </c>
      <c r="ADA24">
        <f t="shared" si="13"/>
        <v>2.0804870302244259E+72</v>
      </c>
      <c r="ADB24">
        <f t="shared" si="13"/>
        <v>2.4587573993561408E+72</v>
      </c>
      <c r="ADC24" t="e">
        <f t="shared" si="13"/>
        <v>#VALUE!</v>
      </c>
      <c r="ADD24">
        <f t="shared" si="13"/>
        <v>0</v>
      </c>
      <c r="ADE24">
        <f t="shared" si="13"/>
        <v>4.6233045116098352E+72</v>
      </c>
      <c r="ADF24">
        <f t="shared" si="13"/>
        <v>5.4639053319025347E+72</v>
      </c>
      <c r="ADG24" t="e">
        <f t="shared" si="13"/>
        <v>#VALUE!</v>
      </c>
      <c r="ADH24">
        <f t="shared" si="13"/>
        <v>0</v>
      </c>
      <c r="ADI24">
        <f t="shared" si="13"/>
        <v>1.0274010025799633E+73</v>
      </c>
      <c r="ADJ24">
        <f t="shared" si="13"/>
        <v>1.2142011848672299E+73</v>
      </c>
      <c r="ADK24" t="e">
        <f t="shared" si="13"/>
        <v>#VALUE!</v>
      </c>
      <c r="ADL24">
        <f t="shared" si="13"/>
        <v>0</v>
      </c>
      <c r="ADM24">
        <f t="shared" si="13"/>
        <v>2.2831133390665851E+73</v>
      </c>
      <c r="ADN24">
        <f t="shared" si="13"/>
        <v>2.6982248552605108E+73</v>
      </c>
      <c r="ADO24" t="e">
        <f t="shared" si="13"/>
        <v>#VALUE!</v>
      </c>
      <c r="ADP24">
        <f t="shared" si="13"/>
        <v>0</v>
      </c>
      <c r="ADQ24">
        <f t="shared" si="13"/>
        <v>5.0735851979257442E+73</v>
      </c>
      <c r="ADR24">
        <f t="shared" si="13"/>
        <v>5.9960552339122465E+73</v>
      </c>
      <c r="ADS24" t="e">
        <f t="shared" si="13"/>
        <v>#VALUE!</v>
      </c>
      <c r="ADT24">
        <f t="shared" si="13"/>
        <v>0</v>
      </c>
      <c r="ADU24">
        <f t="shared" si="13"/>
        <v>1.127463377316832E+74</v>
      </c>
      <c r="ADV24">
        <f t="shared" si="13"/>
        <v>1.3324567186471658E+74</v>
      </c>
      <c r="ADW24" t="e">
        <f t="shared" si="13"/>
        <v>#VALUE!</v>
      </c>
      <c r="ADX24">
        <f t="shared" si="13"/>
        <v>0</v>
      </c>
      <c r="ADY24">
        <f t="shared" si="13"/>
        <v>2.505474171815182E+74</v>
      </c>
      <c r="ADZ24">
        <f t="shared" si="13"/>
        <v>2.9610149303270352E+74</v>
      </c>
      <c r="AEA24" t="e">
        <f t="shared" si="13"/>
        <v>#VALUE!</v>
      </c>
      <c r="AEB24">
        <f t="shared" si="13"/>
        <v>0</v>
      </c>
      <c r="AEC24">
        <f t="shared" si="13"/>
        <v>5.5677203818115157E+74</v>
      </c>
      <c r="AED24">
        <f t="shared" si="13"/>
        <v>6.5800331785045231E+74</v>
      </c>
      <c r="AEE24" t="e">
        <f t="shared" si="13"/>
        <v>#VALUE!</v>
      </c>
      <c r="AEF24">
        <f t="shared" si="13"/>
        <v>0</v>
      </c>
      <c r="AEG24">
        <f t="shared" si="13"/>
        <v>1.2372711959581146E+75</v>
      </c>
      <c r="AEH24">
        <f t="shared" si="13"/>
        <v>1.4622295952232272E+75</v>
      </c>
      <c r="AEI24" t="e">
        <f t="shared" si="13"/>
        <v>#VALUE!</v>
      </c>
      <c r="AEJ24">
        <f t="shared" si="13"/>
        <v>0</v>
      </c>
      <c r="AEK24">
        <f t="shared" si="13"/>
        <v>2.7494915465735881E+75</v>
      </c>
      <c r="AEL24">
        <f t="shared" si="13"/>
        <v>3.2493991004960604E+75</v>
      </c>
      <c r="AEM24" t="e">
        <f t="shared" si="13"/>
        <v>#VALUE!</v>
      </c>
      <c r="AEN24">
        <f t="shared" si="13"/>
        <v>0</v>
      </c>
      <c r="AEO24">
        <f t="shared" si="13"/>
        <v>6.1099812146079736E+75</v>
      </c>
      <c r="AEP24">
        <f t="shared" si="13"/>
        <v>7.2208868899912453E+75</v>
      </c>
      <c r="AEQ24" t="e">
        <f t="shared" si="13"/>
        <v>#VALUE!</v>
      </c>
      <c r="AER24">
        <f t="shared" si="13"/>
        <v>0</v>
      </c>
      <c r="AES24">
        <f t="shared" si="13"/>
        <v>1.3577736032462163E+76</v>
      </c>
      <c r="AET24">
        <f t="shared" si="13"/>
        <v>1.6046415311091656E+76</v>
      </c>
      <c r="AEU24" t="e">
        <f t="shared" si="13"/>
        <v>#VALUE!</v>
      </c>
      <c r="AEV24">
        <f t="shared" si="13"/>
        <v>0</v>
      </c>
      <c r="AEW24">
        <f t="shared" si="13"/>
        <v>3.0172746738804805E+76</v>
      </c>
      <c r="AEX24">
        <f t="shared" si="13"/>
        <v>3.5658700691314791E+76</v>
      </c>
      <c r="AEY24" t="e">
        <f t="shared" si="13"/>
        <v>#VALUE!</v>
      </c>
      <c r="AEZ24">
        <f t="shared" si="13"/>
        <v>0</v>
      </c>
      <c r="AFA24">
        <f t="shared" si="13"/>
        <v>6.7050548308455116E+76</v>
      </c>
      <c r="AFB24">
        <f t="shared" si="13"/>
        <v>7.9241557091810641E+76</v>
      </c>
      <c r="AFC24" t="e">
        <f t="shared" si="13"/>
        <v>#VALUE!</v>
      </c>
      <c r="AFD24">
        <f t="shared" si="13"/>
        <v>0</v>
      </c>
      <c r="AFE24">
        <f t="shared" si="13"/>
        <v>1.490012184632336E+77</v>
      </c>
      <c r="AFF24">
        <f t="shared" si="13"/>
        <v>1.7609234909291252E+77</v>
      </c>
      <c r="AFG24" t="e">
        <f t="shared" si="13"/>
        <v>#VALUE!</v>
      </c>
      <c r="AFH24">
        <f t="shared" si="13"/>
        <v>0</v>
      </c>
      <c r="AFI24">
        <f t="shared" ref="AFI24:AHT24" si="14">AFE24/0.45</f>
        <v>3.311138188071858E+77</v>
      </c>
      <c r="AFJ24">
        <f t="shared" si="14"/>
        <v>3.9131633131758339E+77</v>
      </c>
      <c r="AFK24" t="e">
        <f t="shared" si="14"/>
        <v>#VALUE!</v>
      </c>
      <c r="AFL24">
        <f t="shared" si="14"/>
        <v>0</v>
      </c>
      <c r="AFM24">
        <f t="shared" si="14"/>
        <v>7.3580848623819067E+77</v>
      </c>
      <c r="AFN24">
        <f t="shared" si="14"/>
        <v>8.6959184737240749E+77</v>
      </c>
      <c r="AFO24" t="e">
        <f t="shared" si="14"/>
        <v>#VALUE!</v>
      </c>
      <c r="AFP24">
        <f t="shared" si="14"/>
        <v>0</v>
      </c>
      <c r="AFQ24">
        <f t="shared" si="14"/>
        <v>1.6351299694182014E+78</v>
      </c>
      <c r="AFR24">
        <f t="shared" si="14"/>
        <v>1.9324263274942388E+78</v>
      </c>
      <c r="AFS24" t="e">
        <f t="shared" si="14"/>
        <v>#VALUE!</v>
      </c>
      <c r="AFT24">
        <f t="shared" si="14"/>
        <v>0</v>
      </c>
      <c r="AFU24">
        <f t="shared" si="14"/>
        <v>3.6336221542626699E+78</v>
      </c>
      <c r="AFV24">
        <f t="shared" si="14"/>
        <v>4.2942807277649746E+78</v>
      </c>
      <c r="AFW24" t="e">
        <f t="shared" si="14"/>
        <v>#VALUE!</v>
      </c>
      <c r="AFX24">
        <f t="shared" si="14"/>
        <v>0</v>
      </c>
      <c r="AFY24">
        <f t="shared" si="14"/>
        <v>8.074715898361488E+78</v>
      </c>
      <c r="AFZ24">
        <f t="shared" si="14"/>
        <v>9.5428460616999435E+78</v>
      </c>
      <c r="AGA24" t="e">
        <f t="shared" si="14"/>
        <v>#VALUE!</v>
      </c>
      <c r="AGB24">
        <f t="shared" si="14"/>
        <v>0</v>
      </c>
      <c r="AGC24">
        <f t="shared" si="14"/>
        <v>1.7943813107469973E+79</v>
      </c>
      <c r="AGD24">
        <f t="shared" si="14"/>
        <v>2.120632458155543E+79</v>
      </c>
      <c r="AGE24" t="e">
        <f t="shared" si="14"/>
        <v>#VALUE!</v>
      </c>
      <c r="AGF24">
        <f t="shared" si="14"/>
        <v>0</v>
      </c>
      <c r="AGG24">
        <f t="shared" si="14"/>
        <v>3.9875140238822159E+79</v>
      </c>
      <c r="AGH24">
        <f t="shared" si="14"/>
        <v>4.7125165736789843E+79</v>
      </c>
      <c r="AGI24" t="e">
        <f t="shared" si="14"/>
        <v>#VALUE!</v>
      </c>
      <c r="AGJ24">
        <f t="shared" si="14"/>
        <v>0</v>
      </c>
      <c r="AGK24">
        <f t="shared" si="14"/>
        <v>8.8611422752938129E+79</v>
      </c>
      <c r="AGL24">
        <f t="shared" si="14"/>
        <v>1.0472259052619964E+80</v>
      </c>
      <c r="AGM24" t="e">
        <f t="shared" si="14"/>
        <v>#VALUE!</v>
      </c>
      <c r="AGN24">
        <f t="shared" si="14"/>
        <v>0</v>
      </c>
      <c r="AGO24">
        <f t="shared" si="14"/>
        <v>1.9691427278430694E+80</v>
      </c>
      <c r="AGP24">
        <f t="shared" si="14"/>
        <v>2.3271686783599921E+80</v>
      </c>
      <c r="AGQ24" t="e">
        <f t="shared" si="14"/>
        <v>#VALUE!</v>
      </c>
      <c r="AGR24">
        <f t="shared" si="14"/>
        <v>0</v>
      </c>
      <c r="AGS24">
        <f t="shared" si="14"/>
        <v>4.375872728540154E+80</v>
      </c>
      <c r="AGT24">
        <f t="shared" si="14"/>
        <v>5.1714859519110936E+80</v>
      </c>
      <c r="AGU24" t="e">
        <f t="shared" si="14"/>
        <v>#VALUE!</v>
      </c>
      <c r="AGV24">
        <f t="shared" si="14"/>
        <v>0</v>
      </c>
      <c r="AGW24">
        <f t="shared" si="14"/>
        <v>9.7241616189781198E+80</v>
      </c>
      <c r="AGX24">
        <f t="shared" si="14"/>
        <v>1.1492191004246875E+81</v>
      </c>
      <c r="AGY24" t="e">
        <f t="shared" si="14"/>
        <v>#VALUE!</v>
      </c>
      <c r="AGZ24">
        <f t="shared" si="14"/>
        <v>0</v>
      </c>
      <c r="AHA24">
        <f t="shared" si="14"/>
        <v>2.16092480421736E+81</v>
      </c>
      <c r="AHB24">
        <f t="shared" si="14"/>
        <v>2.5538202231659721E+81</v>
      </c>
      <c r="AHC24" t="e">
        <f t="shared" si="14"/>
        <v>#VALUE!</v>
      </c>
      <c r="AHD24">
        <f t="shared" si="14"/>
        <v>0</v>
      </c>
      <c r="AHE24">
        <f t="shared" si="14"/>
        <v>4.8020551204830224E+81</v>
      </c>
      <c r="AHF24">
        <f t="shared" si="14"/>
        <v>5.6751560514799377E+81</v>
      </c>
      <c r="AHG24" t="e">
        <f t="shared" si="14"/>
        <v>#VALUE!</v>
      </c>
      <c r="AHH24">
        <f t="shared" si="14"/>
        <v>0</v>
      </c>
      <c r="AHI24">
        <f t="shared" si="14"/>
        <v>1.0671233601073384E+82</v>
      </c>
      <c r="AHJ24">
        <f t="shared" si="14"/>
        <v>1.2611457892177638E+82</v>
      </c>
      <c r="AHK24" t="e">
        <f t="shared" si="14"/>
        <v>#VALUE!</v>
      </c>
      <c r="AHL24">
        <f t="shared" si="14"/>
        <v>0</v>
      </c>
      <c r="AHM24">
        <f t="shared" si="14"/>
        <v>2.3713852446829739E+82</v>
      </c>
      <c r="AHN24">
        <f t="shared" si="14"/>
        <v>2.8025461982616974E+82</v>
      </c>
      <c r="AHO24" t="e">
        <f t="shared" si="14"/>
        <v>#VALUE!</v>
      </c>
      <c r="AHP24">
        <f t="shared" si="14"/>
        <v>0</v>
      </c>
      <c r="AHQ24">
        <f t="shared" si="14"/>
        <v>5.2697449881843861E+82</v>
      </c>
      <c r="AHR24">
        <f t="shared" si="14"/>
        <v>6.2278804405815492E+82</v>
      </c>
      <c r="AHS24" t="e">
        <f t="shared" si="14"/>
        <v>#VALUE!</v>
      </c>
      <c r="AHT24">
        <f t="shared" si="14"/>
        <v>0</v>
      </c>
      <c r="AHU24">
        <f t="shared" ref="AHU24:AKF24" si="15">AHQ24/0.45</f>
        <v>1.1710544418187524E+83</v>
      </c>
      <c r="AHV24">
        <f t="shared" si="15"/>
        <v>1.3839734312403443E+83</v>
      </c>
      <c r="AHW24" t="e">
        <f t="shared" si="15"/>
        <v>#VALUE!</v>
      </c>
      <c r="AHX24">
        <f t="shared" si="15"/>
        <v>0</v>
      </c>
      <c r="AHY24">
        <f t="shared" si="15"/>
        <v>2.6023432040416717E+83</v>
      </c>
      <c r="AHZ24">
        <f t="shared" si="15"/>
        <v>3.0754965138674317E+83</v>
      </c>
      <c r="AIA24" t="e">
        <f t="shared" si="15"/>
        <v>#VALUE!</v>
      </c>
      <c r="AIB24">
        <f t="shared" si="15"/>
        <v>0</v>
      </c>
      <c r="AIC24">
        <f t="shared" si="15"/>
        <v>5.7829848978703814E+83</v>
      </c>
      <c r="AID24">
        <f t="shared" si="15"/>
        <v>6.8344366974831814E+83</v>
      </c>
      <c r="AIE24" t="e">
        <f t="shared" si="15"/>
        <v>#VALUE!</v>
      </c>
      <c r="AIF24">
        <f t="shared" si="15"/>
        <v>0</v>
      </c>
      <c r="AIG24">
        <f t="shared" si="15"/>
        <v>1.285107755082307E+84</v>
      </c>
      <c r="AIH24">
        <f t="shared" si="15"/>
        <v>1.5187637105518181E+84</v>
      </c>
      <c r="AII24" t="e">
        <f t="shared" si="15"/>
        <v>#VALUE!</v>
      </c>
      <c r="AIJ24">
        <f t="shared" si="15"/>
        <v>0</v>
      </c>
      <c r="AIK24">
        <f t="shared" si="15"/>
        <v>2.8557950112940154E+84</v>
      </c>
      <c r="AIL24">
        <f t="shared" si="15"/>
        <v>3.3750304678929289E+84</v>
      </c>
      <c r="AIM24" t="e">
        <f t="shared" si="15"/>
        <v>#VALUE!</v>
      </c>
      <c r="AIN24">
        <f t="shared" si="15"/>
        <v>0</v>
      </c>
      <c r="AIO24">
        <f t="shared" si="15"/>
        <v>6.3462111362089229E+84</v>
      </c>
      <c r="AIP24">
        <f t="shared" si="15"/>
        <v>7.5000677064287305E+84</v>
      </c>
      <c r="AIQ24" t="e">
        <f t="shared" si="15"/>
        <v>#VALUE!</v>
      </c>
      <c r="AIR24">
        <f t="shared" si="15"/>
        <v>0</v>
      </c>
      <c r="AIS24">
        <f t="shared" si="15"/>
        <v>1.4102691413797606E+85</v>
      </c>
      <c r="AIT24">
        <f t="shared" si="15"/>
        <v>1.6666817125397179E+85</v>
      </c>
      <c r="AIU24" t="e">
        <f t="shared" si="15"/>
        <v>#VALUE!</v>
      </c>
      <c r="AIV24">
        <f t="shared" si="15"/>
        <v>0</v>
      </c>
      <c r="AIW24">
        <f t="shared" si="15"/>
        <v>3.1339314252883572E+85</v>
      </c>
      <c r="AIX24">
        <f t="shared" si="15"/>
        <v>3.7037371389771507E+85</v>
      </c>
      <c r="AIY24" t="e">
        <f t="shared" si="15"/>
        <v>#VALUE!</v>
      </c>
      <c r="AIZ24">
        <f t="shared" si="15"/>
        <v>0</v>
      </c>
      <c r="AJA24">
        <f t="shared" si="15"/>
        <v>6.9642920561963496E+85</v>
      </c>
      <c r="AJB24">
        <f t="shared" si="15"/>
        <v>8.2305269755047791E+85</v>
      </c>
      <c r="AJC24" t="e">
        <f t="shared" si="15"/>
        <v>#VALUE!</v>
      </c>
      <c r="AJD24">
        <f t="shared" si="15"/>
        <v>0</v>
      </c>
      <c r="AJE24">
        <f t="shared" si="15"/>
        <v>1.5476204569325221E+86</v>
      </c>
      <c r="AJF24">
        <f t="shared" si="15"/>
        <v>1.8290059945566175E+86</v>
      </c>
      <c r="AJG24" t="e">
        <f t="shared" si="15"/>
        <v>#VALUE!</v>
      </c>
      <c r="AJH24">
        <f t="shared" si="15"/>
        <v>0</v>
      </c>
      <c r="AJI24">
        <f t="shared" si="15"/>
        <v>3.4391565709611603E+86</v>
      </c>
      <c r="AJJ24">
        <f t="shared" si="15"/>
        <v>4.0644577656813721E+86</v>
      </c>
      <c r="AJK24" t="e">
        <f t="shared" si="15"/>
        <v>#VALUE!</v>
      </c>
      <c r="AJL24">
        <f t="shared" si="15"/>
        <v>0</v>
      </c>
      <c r="AJM24">
        <f t="shared" si="15"/>
        <v>7.6425701576914675E+86</v>
      </c>
      <c r="AJN24">
        <f t="shared" si="15"/>
        <v>9.0321283681808261E+86</v>
      </c>
      <c r="AJO24" t="e">
        <f t="shared" si="15"/>
        <v>#VALUE!</v>
      </c>
      <c r="AJP24">
        <f t="shared" si="15"/>
        <v>0</v>
      </c>
      <c r="AJQ24">
        <f t="shared" si="15"/>
        <v>1.6983489239314373E+87</v>
      </c>
      <c r="AJR24">
        <f t="shared" si="15"/>
        <v>2.007139637373517E+87</v>
      </c>
      <c r="AJS24" t="e">
        <f t="shared" si="15"/>
        <v>#VALUE!</v>
      </c>
      <c r="AJT24">
        <f t="shared" si="15"/>
        <v>0</v>
      </c>
      <c r="AJU24">
        <f t="shared" si="15"/>
        <v>3.7741087198476383E+87</v>
      </c>
      <c r="AJV24">
        <f t="shared" si="15"/>
        <v>4.4603103052744818E+87</v>
      </c>
      <c r="AJW24" t="e">
        <f t="shared" si="15"/>
        <v>#VALUE!</v>
      </c>
      <c r="AJX24">
        <f t="shared" si="15"/>
        <v>0</v>
      </c>
      <c r="AJY24">
        <f t="shared" si="15"/>
        <v>8.3869082663280846E+87</v>
      </c>
      <c r="AJZ24">
        <f t="shared" si="15"/>
        <v>9.9118006783877365E+87</v>
      </c>
      <c r="AKA24" t="e">
        <f t="shared" si="15"/>
        <v>#VALUE!</v>
      </c>
      <c r="AKB24">
        <f t="shared" si="15"/>
        <v>0</v>
      </c>
      <c r="AKC24">
        <f t="shared" si="15"/>
        <v>1.863757392517352E+88</v>
      </c>
      <c r="AKD24">
        <f t="shared" si="15"/>
        <v>2.2026223729750525E+88</v>
      </c>
      <c r="AKE24" t="e">
        <f t="shared" si="15"/>
        <v>#VALUE!</v>
      </c>
      <c r="AKF24">
        <f t="shared" si="15"/>
        <v>0</v>
      </c>
      <c r="AKG24">
        <f t="shared" ref="AKG24:AMR24" si="16">AKC24/0.45</f>
        <v>4.1416830944830042E+88</v>
      </c>
      <c r="AKH24">
        <f t="shared" si="16"/>
        <v>4.8947163843890052E+88</v>
      </c>
      <c r="AKI24" t="e">
        <f t="shared" si="16"/>
        <v>#VALUE!</v>
      </c>
      <c r="AKJ24">
        <f t="shared" si="16"/>
        <v>0</v>
      </c>
      <c r="AKK24">
        <f t="shared" si="16"/>
        <v>9.2037402099622318E+88</v>
      </c>
      <c r="AKL24">
        <f t="shared" si="16"/>
        <v>1.0877147520864456E+89</v>
      </c>
      <c r="AKM24" t="e">
        <f t="shared" si="16"/>
        <v>#VALUE!</v>
      </c>
      <c r="AKN24">
        <f t="shared" si="16"/>
        <v>0</v>
      </c>
      <c r="AKO24">
        <f t="shared" si="16"/>
        <v>2.0452756022138292E+89</v>
      </c>
      <c r="AKP24">
        <f t="shared" si="16"/>
        <v>2.4171438935254346E+89</v>
      </c>
      <c r="AKQ24" t="e">
        <f t="shared" si="16"/>
        <v>#VALUE!</v>
      </c>
      <c r="AKR24">
        <f t="shared" si="16"/>
        <v>0</v>
      </c>
      <c r="AKS24">
        <f t="shared" si="16"/>
        <v>4.5450568938085092E+89</v>
      </c>
      <c r="AKT24">
        <f t="shared" si="16"/>
        <v>5.3714308745009654E+89</v>
      </c>
      <c r="AKU24" t="e">
        <f t="shared" si="16"/>
        <v>#VALUE!</v>
      </c>
      <c r="AKV24">
        <f t="shared" si="16"/>
        <v>0</v>
      </c>
      <c r="AKW24">
        <f t="shared" si="16"/>
        <v>1.0100126430685576E+90</v>
      </c>
      <c r="AKX24">
        <f t="shared" si="16"/>
        <v>1.1936513054446589E+90</v>
      </c>
      <c r="AKY24" t="e">
        <f t="shared" si="16"/>
        <v>#VALUE!</v>
      </c>
      <c r="AKZ24">
        <f t="shared" si="16"/>
        <v>0</v>
      </c>
      <c r="ALA24">
        <f t="shared" si="16"/>
        <v>2.2444725401523502E+90</v>
      </c>
      <c r="ALB24">
        <f t="shared" si="16"/>
        <v>2.6525584565436863E+90</v>
      </c>
      <c r="ALC24" t="e">
        <f t="shared" si="16"/>
        <v>#VALUE!</v>
      </c>
      <c r="ALD24">
        <f t="shared" si="16"/>
        <v>0</v>
      </c>
      <c r="ALE24">
        <f t="shared" si="16"/>
        <v>4.9877167558941114E+90</v>
      </c>
      <c r="ALF24">
        <f t="shared" si="16"/>
        <v>5.8945743478748585E+90</v>
      </c>
      <c r="ALG24" t="e">
        <f t="shared" si="16"/>
        <v>#VALUE!</v>
      </c>
      <c r="ALH24">
        <f t="shared" si="16"/>
        <v>0</v>
      </c>
      <c r="ALI24">
        <f t="shared" si="16"/>
        <v>1.1083815013098026E+91</v>
      </c>
      <c r="ALJ24">
        <f t="shared" si="16"/>
        <v>1.3099054106388574E+91</v>
      </c>
      <c r="ALK24" t="e">
        <f t="shared" si="16"/>
        <v>#VALUE!</v>
      </c>
      <c r="ALL24">
        <f t="shared" si="16"/>
        <v>0</v>
      </c>
      <c r="ALM24">
        <f t="shared" si="16"/>
        <v>2.4630700029106724E+91</v>
      </c>
      <c r="ALN24">
        <f t="shared" si="16"/>
        <v>2.9109009125307941E+91</v>
      </c>
      <c r="ALO24" t="e">
        <f t="shared" si="16"/>
        <v>#VALUE!</v>
      </c>
      <c r="ALP24">
        <f t="shared" si="16"/>
        <v>0</v>
      </c>
      <c r="ALQ24">
        <f t="shared" si="16"/>
        <v>5.4734888953570499E+91</v>
      </c>
      <c r="ALR24">
        <f t="shared" si="16"/>
        <v>6.4686686945128759E+91</v>
      </c>
      <c r="ALS24" t="e">
        <f t="shared" si="16"/>
        <v>#VALUE!</v>
      </c>
      <c r="ALT24">
        <f t="shared" si="16"/>
        <v>0</v>
      </c>
      <c r="ALU24">
        <f t="shared" si="16"/>
        <v>1.2163308656348999E+92</v>
      </c>
      <c r="ALV24">
        <f t="shared" si="16"/>
        <v>1.4374819321139723E+92</v>
      </c>
      <c r="ALW24" t="e">
        <f t="shared" si="16"/>
        <v>#VALUE!</v>
      </c>
      <c r="ALX24">
        <f t="shared" si="16"/>
        <v>0</v>
      </c>
      <c r="ALY24">
        <f t="shared" si="16"/>
        <v>2.7029574791886667E+92</v>
      </c>
      <c r="ALZ24">
        <f t="shared" si="16"/>
        <v>3.1944042935866049E+92</v>
      </c>
      <c r="AMA24" t="e">
        <f t="shared" si="16"/>
        <v>#VALUE!</v>
      </c>
      <c r="AMB24">
        <f t="shared" si="16"/>
        <v>0</v>
      </c>
      <c r="AMC24">
        <f t="shared" si="16"/>
        <v>6.0065721759748147E+92</v>
      </c>
      <c r="AMD24">
        <f t="shared" si="16"/>
        <v>7.0986762079702332E+92</v>
      </c>
      <c r="AME24" t="e">
        <f t="shared" si="16"/>
        <v>#VALUE!</v>
      </c>
      <c r="AMF24">
        <f t="shared" si="16"/>
        <v>0</v>
      </c>
      <c r="AMG24">
        <f t="shared" si="16"/>
        <v>1.3347938168832922E+93</v>
      </c>
      <c r="AMH24">
        <f t="shared" si="16"/>
        <v>1.5774836017711629E+93</v>
      </c>
      <c r="AMI24" t="e">
        <f t="shared" si="16"/>
        <v>#VALUE!</v>
      </c>
      <c r="AMJ24">
        <f t="shared" si="16"/>
        <v>0</v>
      </c>
      <c r="AMK24">
        <f t="shared" si="16"/>
        <v>2.9662084819628713E+93</v>
      </c>
      <c r="AML24">
        <f t="shared" si="16"/>
        <v>3.5055191150470285E+93</v>
      </c>
      <c r="AMM24" t="e">
        <f t="shared" si="16"/>
        <v>#VALUE!</v>
      </c>
      <c r="AMN24">
        <f t="shared" si="16"/>
        <v>0</v>
      </c>
      <c r="AMO24">
        <f t="shared" si="16"/>
        <v>6.5915744043619358E+93</v>
      </c>
      <c r="AMP24">
        <f t="shared" si="16"/>
        <v>7.790042477882285E+93</v>
      </c>
      <c r="AMQ24" t="e">
        <f t="shared" si="16"/>
        <v>#VALUE!</v>
      </c>
      <c r="AMR24">
        <f t="shared" si="16"/>
        <v>0</v>
      </c>
      <c r="AMS24">
        <f t="shared" ref="AMS24:APD24" si="17">AMO24/0.45</f>
        <v>1.4647943120804302E+94</v>
      </c>
      <c r="AMT24">
        <f t="shared" si="17"/>
        <v>1.7311205506405079E+94</v>
      </c>
      <c r="AMU24" t="e">
        <f t="shared" si="17"/>
        <v>#VALUE!</v>
      </c>
      <c r="AMV24">
        <f t="shared" si="17"/>
        <v>0</v>
      </c>
      <c r="AMW24">
        <f t="shared" si="17"/>
        <v>3.2550984712898447E+94</v>
      </c>
      <c r="AMX24">
        <f t="shared" si="17"/>
        <v>3.8469345569789066E+94</v>
      </c>
      <c r="AMY24" t="e">
        <f t="shared" si="17"/>
        <v>#VALUE!</v>
      </c>
      <c r="AMZ24">
        <f t="shared" si="17"/>
        <v>0</v>
      </c>
      <c r="ANA24">
        <f t="shared" si="17"/>
        <v>7.2335521584218774E+94</v>
      </c>
      <c r="ANB24">
        <f t="shared" si="17"/>
        <v>8.5487434599531263E+94</v>
      </c>
      <c r="ANC24" t="e">
        <f t="shared" si="17"/>
        <v>#VALUE!</v>
      </c>
      <c r="AND24">
        <f t="shared" si="17"/>
        <v>0</v>
      </c>
      <c r="ANE24">
        <f t="shared" si="17"/>
        <v>1.6074560352048617E+95</v>
      </c>
      <c r="ANF24">
        <f t="shared" si="17"/>
        <v>1.8997207688784725E+95</v>
      </c>
      <c r="ANG24" t="e">
        <f t="shared" si="17"/>
        <v>#VALUE!</v>
      </c>
      <c r="ANH24">
        <f t="shared" si="17"/>
        <v>0</v>
      </c>
      <c r="ANI24">
        <f t="shared" si="17"/>
        <v>3.5721245226774705E+95</v>
      </c>
      <c r="ANJ24">
        <f t="shared" si="17"/>
        <v>4.2216017086188278E+95</v>
      </c>
      <c r="ANK24" t="e">
        <f t="shared" si="17"/>
        <v>#VALUE!</v>
      </c>
      <c r="ANL24">
        <f t="shared" si="17"/>
        <v>0</v>
      </c>
      <c r="ANM24">
        <f t="shared" si="17"/>
        <v>7.938054494838823E+95</v>
      </c>
      <c r="ANN24">
        <f t="shared" si="17"/>
        <v>9.3813371302640612E+95</v>
      </c>
      <c r="ANO24" t="e">
        <f t="shared" si="17"/>
        <v>#VALUE!</v>
      </c>
      <c r="ANP24">
        <f t="shared" si="17"/>
        <v>0</v>
      </c>
      <c r="ANQ24">
        <f t="shared" si="17"/>
        <v>1.7640121099641829E+96</v>
      </c>
      <c r="ANR24">
        <f t="shared" si="17"/>
        <v>2.0847415845031246E+96</v>
      </c>
      <c r="ANS24" t="e">
        <f t="shared" si="17"/>
        <v>#VALUE!</v>
      </c>
      <c r="ANT24">
        <f t="shared" si="17"/>
        <v>0</v>
      </c>
      <c r="ANU24">
        <f t="shared" si="17"/>
        <v>3.9200269110315175E+96</v>
      </c>
      <c r="ANV24">
        <f t="shared" si="17"/>
        <v>4.6327590766736101E+96</v>
      </c>
      <c r="ANW24" t="e">
        <f t="shared" si="17"/>
        <v>#VALUE!</v>
      </c>
      <c r="ANX24">
        <f t="shared" si="17"/>
        <v>0</v>
      </c>
      <c r="ANY24">
        <f t="shared" si="17"/>
        <v>8.7111709134033714E+96</v>
      </c>
      <c r="ANZ24">
        <f t="shared" si="17"/>
        <v>1.0295020170385801E+97</v>
      </c>
      <c r="AOA24" t="e">
        <f t="shared" si="17"/>
        <v>#VALUE!</v>
      </c>
      <c r="AOB24">
        <f t="shared" si="17"/>
        <v>0</v>
      </c>
      <c r="AOC24">
        <f t="shared" si="17"/>
        <v>1.9358157585340825E+97</v>
      </c>
      <c r="AOD24">
        <f t="shared" si="17"/>
        <v>2.2877822600857333E+97</v>
      </c>
      <c r="AOE24" t="e">
        <f t="shared" si="17"/>
        <v>#VALUE!</v>
      </c>
      <c r="AOF24">
        <f t="shared" si="17"/>
        <v>0</v>
      </c>
      <c r="AOG24">
        <f t="shared" si="17"/>
        <v>4.3018127967424059E+97</v>
      </c>
      <c r="AOH24">
        <f t="shared" si="17"/>
        <v>5.083960577968296E+97</v>
      </c>
      <c r="AOI24" t="e">
        <f t="shared" si="17"/>
        <v>#VALUE!</v>
      </c>
      <c r="AOJ24">
        <f t="shared" si="17"/>
        <v>0</v>
      </c>
      <c r="AOK24">
        <f t="shared" si="17"/>
        <v>9.5595839927609014E+97</v>
      </c>
      <c r="AOL24">
        <f t="shared" si="17"/>
        <v>1.1297690173262879E+98</v>
      </c>
      <c r="AOM24" t="e">
        <f t="shared" si="17"/>
        <v>#VALUE!</v>
      </c>
      <c r="AON24">
        <f t="shared" si="17"/>
        <v>0</v>
      </c>
      <c r="AOO24">
        <f t="shared" si="17"/>
        <v>2.1243519983913114E+98</v>
      </c>
      <c r="AOP24">
        <f t="shared" si="17"/>
        <v>2.5105978162806397E+98</v>
      </c>
      <c r="AOQ24" t="e">
        <f t="shared" si="17"/>
        <v>#VALUE!</v>
      </c>
      <c r="AOR24">
        <f t="shared" si="17"/>
        <v>0</v>
      </c>
      <c r="AOS24">
        <f t="shared" si="17"/>
        <v>4.7207822186473587E+98</v>
      </c>
      <c r="AOT24">
        <f t="shared" si="17"/>
        <v>5.579106258401421E+98</v>
      </c>
      <c r="AOU24" t="e">
        <f t="shared" si="17"/>
        <v>#VALUE!</v>
      </c>
      <c r="AOV24">
        <f t="shared" si="17"/>
        <v>0</v>
      </c>
      <c r="AOW24">
        <f t="shared" si="17"/>
        <v>1.0490627152549686E+99</v>
      </c>
      <c r="AOX24">
        <f t="shared" si="17"/>
        <v>1.2398013907558713E+99</v>
      </c>
      <c r="AOY24" t="e">
        <f t="shared" si="17"/>
        <v>#VALUE!</v>
      </c>
      <c r="AOZ24">
        <f t="shared" si="17"/>
        <v>0</v>
      </c>
      <c r="APA24">
        <f t="shared" si="17"/>
        <v>2.3312504783443745E+99</v>
      </c>
      <c r="APB24">
        <f t="shared" si="17"/>
        <v>2.7551142016797137E+99</v>
      </c>
      <c r="APC24" t="e">
        <f t="shared" si="17"/>
        <v>#VALUE!</v>
      </c>
      <c r="APD24">
        <f t="shared" si="17"/>
        <v>0</v>
      </c>
      <c r="APE24">
        <f t="shared" ref="APE24:ARP24" si="18">APA24/0.45</f>
        <v>5.1805566185430538E+99</v>
      </c>
      <c r="APF24">
        <f t="shared" si="18"/>
        <v>6.1224760037326975E+99</v>
      </c>
      <c r="APG24" t="e">
        <f t="shared" si="18"/>
        <v>#VALUE!</v>
      </c>
      <c r="APH24">
        <f t="shared" si="18"/>
        <v>0</v>
      </c>
      <c r="API24">
        <f t="shared" si="18"/>
        <v>1.1512348041206786E+100</v>
      </c>
      <c r="APJ24">
        <f t="shared" si="18"/>
        <v>1.3605502230517105E+100</v>
      </c>
      <c r="APK24" t="e">
        <f t="shared" si="18"/>
        <v>#VALUE!</v>
      </c>
      <c r="APL24">
        <f t="shared" si="18"/>
        <v>0</v>
      </c>
      <c r="APM24">
        <f t="shared" si="18"/>
        <v>2.5582995647126192E+100</v>
      </c>
      <c r="APN24">
        <f t="shared" si="18"/>
        <v>3.0234449401149121E+100</v>
      </c>
      <c r="APO24" t="e">
        <f t="shared" si="18"/>
        <v>#VALUE!</v>
      </c>
      <c r="APP24">
        <f t="shared" si="18"/>
        <v>0</v>
      </c>
      <c r="APQ24">
        <f t="shared" si="18"/>
        <v>5.6851101438058204E+100</v>
      </c>
      <c r="APR24">
        <f t="shared" si="18"/>
        <v>6.7187665335886936E+100</v>
      </c>
      <c r="APS24" t="e">
        <f t="shared" si="18"/>
        <v>#VALUE!</v>
      </c>
      <c r="APT24">
        <f t="shared" si="18"/>
        <v>0</v>
      </c>
      <c r="APU24">
        <f t="shared" si="18"/>
        <v>1.2633578097346268E+101</v>
      </c>
      <c r="APV24">
        <f t="shared" si="18"/>
        <v>1.4930592296863763E+101</v>
      </c>
      <c r="APW24" t="e">
        <f t="shared" si="18"/>
        <v>#VALUE!</v>
      </c>
      <c r="APX24">
        <f t="shared" si="18"/>
        <v>0</v>
      </c>
      <c r="APY24">
        <f t="shared" si="18"/>
        <v>2.8074617994102817E+101</v>
      </c>
      <c r="APZ24">
        <f t="shared" si="18"/>
        <v>3.3179093993030583E+101</v>
      </c>
      <c r="AQA24" t="e">
        <f t="shared" si="18"/>
        <v>#VALUE!</v>
      </c>
      <c r="AQB24">
        <f t="shared" si="18"/>
        <v>0</v>
      </c>
      <c r="AQC24">
        <f t="shared" si="18"/>
        <v>6.2388039986895143E+101</v>
      </c>
      <c r="AQD24">
        <f t="shared" si="18"/>
        <v>7.373131998451241E+101</v>
      </c>
      <c r="AQE24" t="e">
        <f t="shared" si="18"/>
        <v>#VALUE!</v>
      </c>
      <c r="AQF24">
        <f t="shared" si="18"/>
        <v>0</v>
      </c>
      <c r="AQG24">
        <f t="shared" si="18"/>
        <v>1.3864008885976698E+102</v>
      </c>
      <c r="AQH24">
        <f t="shared" si="18"/>
        <v>1.6384737774336091E+102</v>
      </c>
      <c r="AQI24" t="e">
        <f t="shared" si="18"/>
        <v>#VALUE!</v>
      </c>
      <c r="AQJ24">
        <f t="shared" si="18"/>
        <v>0</v>
      </c>
      <c r="AQK24">
        <f t="shared" si="18"/>
        <v>3.0808908635503774E+102</v>
      </c>
      <c r="AQL24">
        <f t="shared" si="18"/>
        <v>3.6410528387413536E+102</v>
      </c>
      <c r="AQM24" t="e">
        <f t="shared" si="18"/>
        <v>#VALUE!</v>
      </c>
      <c r="AQN24">
        <f t="shared" si="18"/>
        <v>0</v>
      </c>
      <c r="AQO24">
        <f t="shared" si="18"/>
        <v>6.8464241412230607E+102</v>
      </c>
      <c r="AQP24">
        <f t="shared" si="18"/>
        <v>8.0912285305363413E+102</v>
      </c>
      <c r="AQQ24" t="e">
        <f t="shared" si="18"/>
        <v>#VALUE!</v>
      </c>
      <c r="AQR24">
        <f t="shared" si="18"/>
        <v>0</v>
      </c>
      <c r="AQS24">
        <f t="shared" si="18"/>
        <v>1.5214275869384579E+103</v>
      </c>
      <c r="AQT24">
        <f t="shared" si="18"/>
        <v>1.7980507845636314E+103</v>
      </c>
      <c r="AQU24" t="e">
        <f t="shared" si="18"/>
        <v>#VALUE!</v>
      </c>
      <c r="AQV24">
        <f t="shared" si="18"/>
        <v>0</v>
      </c>
      <c r="AQW24">
        <f t="shared" si="18"/>
        <v>3.380950193196573E+103</v>
      </c>
      <c r="AQX24">
        <f t="shared" si="18"/>
        <v>3.9956684101414032E+103</v>
      </c>
      <c r="AQY24" t="e">
        <f t="shared" si="18"/>
        <v>#VALUE!</v>
      </c>
      <c r="AQZ24">
        <f t="shared" si="18"/>
        <v>0</v>
      </c>
      <c r="ARA24">
        <f t="shared" si="18"/>
        <v>7.5132226515479403E+103</v>
      </c>
      <c r="ARB24">
        <f t="shared" si="18"/>
        <v>8.879263133647563E+103</v>
      </c>
      <c r="ARC24" t="e">
        <f t="shared" si="18"/>
        <v>#VALUE!</v>
      </c>
      <c r="ARD24">
        <f t="shared" si="18"/>
        <v>0</v>
      </c>
      <c r="ARE24">
        <f t="shared" si="18"/>
        <v>1.6696050336773199E+104</v>
      </c>
      <c r="ARF24">
        <f t="shared" si="18"/>
        <v>1.9731695852550139E+104</v>
      </c>
      <c r="ARG24" t="e">
        <f t="shared" si="18"/>
        <v>#VALUE!</v>
      </c>
      <c r="ARH24">
        <f t="shared" si="18"/>
        <v>0</v>
      </c>
      <c r="ARI24">
        <f t="shared" si="18"/>
        <v>3.7102334081718218E+104</v>
      </c>
      <c r="ARJ24">
        <f t="shared" si="18"/>
        <v>4.3848213005666975E+104</v>
      </c>
      <c r="ARK24" t="e">
        <f t="shared" si="18"/>
        <v>#VALUE!</v>
      </c>
      <c r="ARL24">
        <f t="shared" si="18"/>
        <v>0</v>
      </c>
      <c r="ARM24">
        <f t="shared" si="18"/>
        <v>8.2449631292707152E+104</v>
      </c>
      <c r="ARN24">
        <f t="shared" si="18"/>
        <v>9.7440473345926611E+104</v>
      </c>
      <c r="ARO24" t="e">
        <f t="shared" si="18"/>
        <v>#VALUE!</v>
      </c>
      <c r="ARP24">
        <f t="shared" si="18"/>
        <v>0</v>
      </c>
      <c r="ARQ24">
        <f t="shared" ref="ARQ24:AUB24" si="19">ARM24/0.45</f>
        <v>1.8322140287268255E+105</v>
      </c>
      <c r="ARR24">
        <f t="shared" si="19"/>
        <v>2.1653438521317025E+105</v>
      </c>
      <c r="ARS24" t="e">
        <f t="shared" si="19"/>
        <v>#VALUE!</v>
      </c>
      <c r="ART24">
        <f t="shared" si="19"/>
        <v>0</v>
      </c>
      <c r="ARU24">
        <f t="shared" si="19"/>
        <v>4.0715867305040566E+105</v>
      </c>
      <c r="ARV24">
        <f t="shared" si="19"/>
        <v>4.8118752269593388E+105</v>
      </c>
      <c r="ARW24" t="e">
        <f t="shared" si="19"/>
        <v>#VALUE!</v>
      </c>
      <c r="ARX24">
        <f t="shared" si="19"/>
        <v>0</v>
      </c>
      <c r="ARY24">
        <f t="shared" si="19"/>
        <v>9.0479705122312372E+105</v>
      </c>
      <c r="ARZ24">
        <f t="shared" si="19"/>
        <v>1.0693056059909642E+106</v>
      </c>
      <c r="ASA24" t="e">
        <f t="shared" si="19"/>
        <v>#VALUE!</v>
      </c>
      <c r="ASB24">
        <f t="shared" si="19"/>
        <v>0</v>
      </c>
      <c r="ASC24">
        <f t="shared" si="19"/>
        <v>2.0106601138291636E+106</v>
      </c>
      <c r="ASD24">
        <f t="shared" si="19"/>
        <v>2.3762346799799205E+106</v>
      </c>
      <c r="ASE24" t="e">
        <f t="shared" si="19"/>
        <v>#VALUE!</v>
      </c>
      <c r="ASF24">
        <f t="shared" si="19"/>
        <v>0</v>
      </c>
      <c r="ASG24">
        <f t="shared" si="19"/>
        <v>4.4681335862870303E+106</v>
      </c>
      <c r="ASH24">
        <f t="shared" si="19"/>
        <v>5.2805215110664894E+106</v>
      </c>
      <c r="ASI24" t="e">
        <f t="shared" si="19"/>
        <v>#VALUE!</v>
      </c>
      <c r="ASJ24">
        <f t="shared" si="19"/>
        <v>0</v>
      </c>
      <c r="ASK24">
        <f t="shared" si="19"/>
        <v>9.9291857473045121E+106</v>
      </c>
      <c r="ASL24">
        <f t="shared" si="19"/>
        <v>1.1734492246814421E+107</v>
      </c>
      <c r="ASM24" t="e">
        <f t="shared" si="19"/>
        <v>#VALUE!</v>
      </c>
      <c r="ASN24">
        <f t="shared" si="19"/>
        <v>0</v>
      </c>
      <c r="ASO24">
        <f t="shared" si="19"/>
        <v>2.2064857216232249E+107</v>
      </c>
      <c r="ASP24">
        <f t="shared" si="19"/>
        <v>2.6076649437365378E+107</v>
      </c>
      <c r="ASQ24" t="e">
        <f t="shared" si="19"/>
        <v>#VALUE!</v>
      </c>
      <c r="ASR24">
        <f t="shared" si="19"/>
        <v>0</v>
      </c>
      <c r="ASS24">
        <f t="shared" si="19"/>
        <v>4.9033016036071665E+107</v>
      </c>
      <c r="AST24">
        <f t="shared" si="19"/>
        <v>5.7948109860811949E+107</v>
      </c>
      <c r="ASU24" t="e">
        <f t="shared" si="19"/>
        <v>#VALUE!</v>
      </c>
      <c r="ASV24">
        <f t="shared" si="19"/>
        <v>0</v>
      </c>
      <c r="ASW24">
        <f t="shared" si="19"/>
        <v>1.0896225785793703E+108</v>
      </c>
      <c r="ASX24">
        <f t="shared" si="19"/>
        <v>1.2877357746847099E+108</v>
      </c>
      <c r="ASY24" t="e">
        <f t="shared" si="19"/>
        <v>#VALUE!</v>
      </c>
      <c r="ASZ24">
        <f t="shared" si="19"/>
        <v>0</v>
      </c>
      <c r="ATA24">
        <f t="shared" si="19"/>
        <v>2.4213835079541564E+108</v>
      </c>
      <c r="ATB24">
        <f t="shared" si="19"/>
        <v>2.8616350548549105E+108</v>
      </c>
      <c r="ATC24" t="e">
        <f t="shared" si="19"/>
        <v>#VALUE!</v>
      </c>
      <c r="ATD24">
        <f t="shared" si="19"/>
        <v>0</v>
      </c>
      <c r="ATE24">
        <f t="shared" si="19"/>
        <v>5.3808522398981249E+108</v>
      </c>
      <c r="ATF24">
        <f t="shared" si="19"/>
        <v>6.35918901078869E+108</v>
      </c>
      <c r="ATG24" t="e">
        <f t="shared" si="19"/>
        <v>#VALUE!</v>
      </c>
      <c r="ATH24">
        <f t="shared" si="19"/>
        <v>0</v>
      </c>
      <c r="ATI24">
        <f t="shared" si="19"/>
        <v>1.1957449421995832E+109</v>
      </c>
      <c r="ATJ24">
        <f t="shared" si="19"/>
        <v>1.4131531135085978E+109</v>
      </c>
      <c r="ATK24" t="e">
        <f t="shared" si="19"/>
        <v>#VALUE!</v>
      </c>
      <c r="ATL24">
        <f t="shared" si="19"/>
        <v>0</v>
      </c>
      <c r="ATM24">
        <f t="shared" si="19"/>
        <v>2.6572109826657403E+109</v>
      </c>
      <c r="ATN24">
        <f t="shared" si="19"/>
        <v>3.1403402522413281E+109</v>
      </c>
      <c r="ATO24" t="e">
        <f t="shared" si="19"/>
        <v>#VALUE!</v>
      </c>
      <c r="ATP24">
        <f t="shared" si="19"/>
        <v>0</v>
      </c>
      <c r="ATQ24">
        <f t="shared" si="19"/>
        <v>5.9049132948127557E+109</v>
      </c>
      <c r="ATR24">
        <f t="shared" si="19"/>
        <v>6.9785338938696178E+109</v>
      </c>
      <c r="ATS24" t="e">
        <f t="shared" si="19"/>
        <v>#VALUE!</v>
      </c>
      <c r="ATT24">
        <f t="shared" si="19"/>
        <v>0</v>
      </c>
      <c r="ATU24">
        <f t="shared" si="19"/>
        <v>1.3122029544028345E+110</v>
      </c>
      <c r="ATV24">
        <f t="shared" si="19"/>
        <v>1.550785309748804E+110</v>
      </c>
      <c r="ATW24" t="e">
        <f t="shared" si="19"/>
        <v>#VALUE!</v>
      </c>
      <c r="ATX24">
        <f t="shared" si="19"/>
        <v>0</v>
      </c>
      <c r="ATY24">
        <f t="shared" si="19"/>
        <v>2.9160065653396323E+110</v>
      </c>
      <c r="ATZ24">
        <f t="shared" si="19"/>
        <v>3.4461895772195642E+110</v>
      </c>
      <c r="AUA24" t="e">
        <f t="shared" si="19"/>
        <v>#VALUE!</v>
      </c>
      <c r="AUB24">
        <f t="shared" si="19"/>
        <v>0</v>
      </c>
      <c r="AUC24">
        <f t="shared" ref="AUC24:AWN24" si="20">ATY24/0.45</f>
        <v>6.4800145896436271E+110</v>
      </c>
      <c r="AUD24">
        <f t="shared" si="20"/>
        <v>7.6581990604879206E+110</v>
      </c>
      <c r="AUE24" t="e">
        <f t="shared" si="20"/>
        <v>#VALUE!</v>
      </c>
      <c r="AUF24">
        <f t="shared" si="20"/>
        <v>0</v>
      </c>
      <c r="AUG24">
        <f t="shared" si="20"/>
        <v>1.4400032421430281E+111</v>
      </c>
      <c r="AUH24">
        <f t="shared" si="20"/>
        <v>1.70182201344176E+111</v>
      </c>
      <c r="AUI24" t="e">
        <f t="shared" si="20"/>
        <v>#VALUE!</v>
      </c>
      <c r="AUJ24">
        <f t="shared" si="20"/>
        <v>0</v>
      </c>
      <c r="AUK24">
        <f t="shared" si="20"/>
        <v>3.2000072047622844E+111</v>
      </c>
      <c r="AUL24">
        <f t="shared" si="20"/>
        <v>3.7818266965372444E+111</v>
      </c>
      <c r="AUM24" t="e">
        <f t="shared" si="20"/>
        <v>#VALUE!</v>
      </c>
      <c r="AUN24">
        <f t="shared" si="20"/>
        <v>0</v>
      </c>
      <c r="AUO24">
        <f t="shared" si="20"/>
        <v>7.1111271216939646E+111</v>
      </c>
      <c r="AUP24">
        <f t="shared" si="20"/>
        <v>8.4040593256383212E+111</v>
      </c>
      <c r="AUQ24" t="e">
        <f t="shared" si="20"/>
        <v>#VALUE!</v>
      </c>
      <c r="AUR24">
        <f t="shared" si="20"/>
        <v>0</v>
      </c>
      <c r="AUS24">
        <f t="shared" si="20"/>
        <v>1.5802504714875477E+112</v>
      </c>
      <c r="AUT24">
        <f t="shared" si="20"/>
        <v>1.867568739030738E+112</v>
      </c>
      <c r="AUU24" t="e">
        <f t="shared" si="20"/>
        <v>#VALUE!</v>
      </c>
      <c r="AUV24">
        <f t="shared" si="20"/>
        <v>0</v>
      </c>
      <c r="AUW24">
        <f t="shared" si="20"/>
        <v>3.5116677144167727E+112</v>
      </c>
      <c r="AUX24">
        <f t="shared" si="20"/>
        <v>4.15015275340164E+112</v>
      </c>
      <c r="AUY24" t="e">
        <f t="shared" si="20"/>
        <v>#VALUE!</v>
      </c>
      <c r="AUZ24">
        <f t="shared" si="20"/>
        <v>0</v>
      </c>
      <c r="AVA24">
        <f t="shared" si="20"/>
        <v>7.8037060320372722E+112</v>
      </c>
      <c r="AVB24">
        <f t="shared" si="20"/>
        <v>9.2225616742258673E+112</v>
      </c>
      <c r="AVC24" t="e">
        <f t="shared" si="20"/>
        <v>#VALUE!</v>
      </c>
      <c r="AVD24">
        <f t="shared" si="20"/>
        <v>0</v>
      </c>
      <c r="AVE24">
        <f t="shared" si="20"/>
        <v>1.7341568960082828E+113</v>
      </c>
      <c r="AVF24">
        <f t="shared" si="20"/>
        <v>2.0494581498279706E+113</v>
      </c>
      <c r="AVG24" t="e">
        <f t="shared" si="20"/>
        <v>#VALUE!</v>
      </c>
      <c r="AVH24">
        <f t="shared" si="20"/>
        <v>0</v>
      </c>
      <c r="AVI24">
        <f t="shared" si="20"/>
        <v>3.8536819911295173E+113</v>
      </c>
      <c r="AVJ24">
        <f t="shared" si="20"/>
        <v>4.5543514440621567E+113</v>
      </c>
      <c r="AVK24" t="e">
        <f t="shared" si="20"/>
        <v>#VALUE!</v>
      </c>
      <c r="AVL24">
        <f t="shared" si="20"/>
        <v>0</v>
      </c>
      <c r="AVM24">
        <f t="shared" si="20"/>
        <v>8.5637377580655936E+113</v>
      </c>
      <c r="AVN24">
        <f t="shared" si="20"/>
        <v>1.0120780986804792E+114</v>
      </c>
      <c r="AVO24" t="e">
        <f t="shared" si="20"/>
        <v>#VALUE!</v>
      </c>
      <c r="AVP24">
        <f t="shared" si="20"/>
        <v>0</v>
      </c>
      <c r="AVQ24">
        <f t="shared" si="20"/>
        <v>1.9030528351256875E+114</v>
      </c>
      <c r="AVR24">
        <f t="shared" si="20"/>
        <v>2.249062441512176E+114</v>
      </c>
      <c r="AVS24" t="e">
        <f t="shared" si="20"/>
        <v>#VALUE!</v>
      </c>
      <c r="AVT24">
        <f t="shared" si="20"/>
        <v>0</v>
      </c>
      <c r="AVU24">
        <f t="shared" si="20"/>
        <v>4.2290063002793056E+114</v>
      </c>
      <c r="AVV24">
        <f t="shared" si="20"/>
        <v>4.9979165366937243E+114</v>
      </c>
      <c r="AVW24" t="e">
        <f t="shared" si="20"/>
        <v>#VALUE!</v>
      </c>
      <c r="AVX24">
        <f t="shared" si="20"/>
        <v>0</v>
      </c>
      <c r="AVY24">
        <f t="shared" si="20"/>
        <v>9.3977917783984568E+114</v>
      </c>
      <c r="AVZ24">
        <f t="shared" si="20"/>
        <v>1.110648119265272E+115</v>
      </c>
      <c r="AWA24" t="e">
        <f t="shared" si="20"/>
        <v>#VALUE!</v>
      </c>
      <c r="AWB24">
        <f t="shared" si="20"/>
        <v>0</v>
      </c>
      <c r="AWC24">
        <f t="shared" si="20"/>
        <v>2.0883981729774348E+115</v>
      </c>
      <c r="AWD24">
        <f t="shared" si="20"/>
        <v>2.4681069317006045E+115</v>
      </c>
      <c r="AWE24" t="e">
        <f t="shared" si="20"/>
        <v>#VALUE!</v>
      </c>
      <c r="AWF24">
        <f t="shared" si="20"/>
        <v>0</v>
      </c>
      <c r="AWG24">
        <f t="shared" si="20"/>
        <v>4.6408848288387438E+115</v>
      </c>
      <c r="AWH24">
        <f t="shared" si="20"/>
        <v>5.484682070445788E+115</v>
      </c>
      <c r="AWI24" t="e">
        <f t="shared" si="20"/>
        <v>#VALUE!</v>
      </c>
      <c r="AWJ24">
        <f t="shared" si="20"/>
        <v>0</v>
      </c>
      <c r="AWK24">
        <f t="shared" si="20"/>
        <v>1.031307739741943E+116</v>
      </c>
      <c r="AWL24">
        <f t="shared" si="20"/>
        <v>1.2188182378768417E+116</v>
      </c>
      <c r="AWM24" t="e">
        <f t="shared" si="20"/>
        <v>#VALUE!</v>
      </c>
      <c r="AWN24">
        <f t="shared" si="20"/>
        <v>0</v>
      </c>
      <c r="AWO24">
        <f t="shared" ref="AWO24:AYZ24" si="21">AWK24/0.45</f>
        <v>2.2917949772043177E+116</v>
      </c>
      <c r="AWP24">
        <f t="shared" si="21"/>
        <v>2.7084849730596481E+116</v>
      </c>
      <c r="AWQ24" t="e">
        <f t="shared" si="21"/>
        <v>#VALUE!</v>
      </c>
      <c r="AWR24">
        <f t="shared" si="21"/>
        <v>0</v>
      </c>
      <c r="AWS24">
        <f t="shared" si="21"/>
        <v>5.0928777271207059E+116</v>
      </c>
      <c r="AWT24">
        <f t="shared" si="21"/>
        <v>6.0188554956881064E+116</v>
      </c>
      <c r="AWU24" t="e">
        <f t="shared" si="21"/>
        <v>#VALUE!</v>
      </c>
      <c r="AWV24">
        <f t="shared" si="21"/>
        <v>0</v>
      </c>
      <c r="AWW24">
        <f t="shared" si="21"/>
        <v>1.1317506060268235E+117</v>
      </c>
      <c r="AWX24">
        <f t="shared" si="21"/>
        <v>1.3375234434862458E+117</v>
      </c>
      <c r="AWY24" t="e">
        <f t="shared" si="21"/>
        <v>#VALUE!</v>
      </c>
      <c r="AWZ24">
        <f t="shared" si="21"/>
        <v>0</v>
      </c>
      <c r="AXA24">
        <f t="shared" si="21"/>
        <v>2.5150013467262746E+117</v>
      </c>
      <c r="AXB24">
        <f t="shared" si="21"/>
        <v>2.9722743188583238E+117</v>
      </c>
      <c r="AXC24" t="e">
        <f t="shared" si="21"/>
        <v>#VALUE!</v>
      </c>
      <c r="AXD24">
        <f t="shared" si="21"/>
        <v>0</v>
      </c>
      <c r="AXE24">
        <f t="shared" si="21"/>
        <v>5.5888918816139437E+117</v>
      </c>
      <c r="AXF24">
        <f t="shared" si="21"/>
        <v>6.6050540419073863E+117</v>
      </c>
      <c r="AXG24" t="e">
        <f t="shared" si="21"/>
        <v>#VALUE!</v>
      </c>
      <c r="AXH24">
        <f t="shared" si="21"/>
        <v>0</v>
      </c>
      <c r="AXI24">
        <f t="shared" si="21"/>
        <v>1.2419759736919875E+118</v>
      </c>
      <c r="AXJ24">
        <f t="shared" si="21"/>
        <v>1.4677897870905302E+118</v>
      </c>
      <c r="AXK24" t="e">
        <f t="shared" si="21"/>
        <v>#VALUE!</v>
      </c>
      <c r="AXL24">
        <f t="shared" si="21"/>
        <v>0</v>
      </c>
      <c r="AXM24">
        <f t="shared" si="21"/>
        <v>2.7599466082044164E+118</v>
      </c>
      <c r="AXN24">
        <f t="shared" si="21"/>
        <v>3.2617550824234002E+118</v>
      </c>
      <c r="AXO24" t="e">
        <f t="shared" si="21"/>
        <v>#VALUE!</v>
      </c>
      <c r="AXP24">
        <f t="shared" si="21"/>
        <v>0</v>
      </c>
      <c r="AXQ24">
        <f t="shared" si="21"/>
        <v>6.1332146848987031E+118</v>
      </c>
      <c r="AXR24">
        <f t="shared" si="21"/>
        <v>7.2483446276075559E+118</v>
      </c>
      <c r="AXS24" t="e">
        <f t="shared" si="21"/>
        <v>#VALUE!</v>
      </c>
      <c r="AXT24">
        <f t="shared" si="21"/>
        <v>0</v>
      </c>
      <c r="AXU24">
        <f t="shared" si="21"/>
        <v>1.3629365966441562E+119</v>
      </c>
      <c r="AXV24">
        <f t="shared" si="21"/>
        <v>1.6107432505794568E+119</v>
      </c>
      <c r="AXW24" t="e">
        <f t="shared" si="21"/>
        <v>#VALUE!</v>
      </c>
      <c r="AXX24">
        <f t="shared" si="21"/>
        <v>0</v>
      </c>
      <c r="AXY24">
        <f t="shared" si="21"/>
        <v>3.0287479925425692E+119</v>
      </c>
      <c r="AXZ24">
        <f t="shared" si="21"/>
        <v>3.5794294457321264E+119</v>
      </c>
      <c r="AYA24" t="e">
        <f t="shared" si="21"/>
        <v>#VALUE!</v>
      </c>
      <c r="AYB24">
        <f t="shared" si="21"/>
        <v>0</v>
      </c>
      <c r="AYC24">
        <f t="shared" si="21"/>
        <v>6.7305510945390431E+119</v>
      </c>
      <c r="AYD24">
        <f t="shared" si="21"/>
        <v>7.9542876571825037E+119</v>
      </c>
      <c r="AYE24" t="e">
        <f t="shared" si="21"/>
        <v>#VALUE!</v>
      </c>
      <c r="AYF24">
        <f t="shared" si="21"/>
        <v>0</v>
      </c>
      <c r="AYG24">
        <f t="shared" si="21"/>
        <v>1.4956780210086761E+120</v>
      </c>
      <c r="AYH24">
        <f t="shared" si="21"/>
        <v>1.7676194793738897E+120</v>
      </c>
      <c r="AYI24" t="e">
        <f t="shared" si="21"/>
        <v>#VALUE!</v>
      </c>
      <c r="AYJ24">
        <f t="shared" si="21"/>
        <v>0</v>
      </c>
      <c r="AYK24">
        <f t="shared" si="21"/>
        <v>3.3237289355748357E+120</v>
      </c>
      <c r="AYL24">
        <f t="shared" si="21"/>
        <v>3.9280432874975324E+120</v>
      </c>
      <c r="AYM24" t="e">
        <f t="shared" si="21"/>
        <v>#VALUE!</v>
      </c>
      <c r="AYN24">
        <f t="shared" si="21"/>
        <v>0</v>
      </c>
      <c r="AYO24">
        <f t="shared" si="21"/>
        <v>7.3860643012774125E+120</v>
      </c>
      <c r="AYP24">
        <f t="shared" si="21"/>
        <v>8.7289850833278498E+120</v>
      </c>
      <c r="AYQ24" t="e">
        <f t="shared" si="21"/>
        <v>#VALUE!</v>
      </c>
      <c r="AYR24">
        <f t="shared" si="21"/>
        <v>0</v>
      </c>
      <c r="AYS24">
        <f t="shared" si="21"/>
        <v>1.6413476225060917E+121</v>
      </c>
      <c r="AYT24">
        <f t="shared" si="21"/>
        <v>1.9397744629617443E+121</v>
      </c>
      <c r="AYU24" t="e">
        <f t="shared" si="21"/>
        <v>#VALUE!</v>
      </c>
      <c r="AYV24">
        <f t="shared" si="21"/>
        <v>0</v>
      </c>
      <c r="AYW24">
        <f t="shared" si="21"/>
        <v>3.647439161124648E+121</v>
      </c>
      <c r="AYX24">
        <f t="shared" si="21"/>
        <v>4.3106099176927649E+121</v>
      </c>
      <c r="AYY24" t="e">
        <f t="shared" si="21"/>
        <v>#VALUE!</v>
      </c>
      <c r="AYZ24">
        <f t="shared" si="21"/>
        <v>0</v>
      </c>
      <c r="AZA24">
        <f t="shared" ref="AZA24:BBL24" si="22">AYW24/0.45</f>
        <v>8.1054203580547735E+121</v>
      </c>
      <c r="AZB24">
        <f t="shared" si="22"/>
        <v>9.579133150428367E+121</v>
      </c>
      <c r="AZC24" t="e">
        <f t="shared" si="22"/>
        <v>#VALUE!</v>
      </c>
      <c r="AZD24">
        <f t="shared" si="22"/>
        <v>0</v>
      </c>
      <c r="AZE24">
        <f t="shared" si="22"/>
        <v>1.801204524012172E+122</v>
      </c>
      <c r="AZF24">
        <f t="shared" si="22"/>
        <v>2.1286962556507482E+122</v>
      </c>
      <c r="AZG24" t="e">
        <f t="shared" si="22"/>
        <v>#VALUE!</v>
      </c>
      <c r="AZH24">
        <f t="shared" si="22"/>
        <v>0</v>
      </c>
      <c r="AZI24">
        <f t="shared" si="22"/>
        <v>4.0026767200270487E+122</v>
      </c>
      <c r="AZJ24">
        <f t="shared" si="22"/>
        <v>4.730436123668329E+122</v>
      </c>
      <c r="AZK24" t="e">
        <f t="shared" si="22"/>
        <v>#VALUE!</v>
      </c>
      <c r="AZL24">
        <f t="shared" si="22"/>
        <v>0</v>
      </c>
      <c r="AZM24">
        <f t="shared" si="22"/>
        <v>8.8948371556156635E+122</v>
      </c>
      <c r="AZN24">
        <f t="shared" si="22"/>
        <v>1.0512080274818509E+123</v>
      </c>
      <c r="AZO24" t="e">
        <f t="shared" si="22"/>
        <v>#VALUE!</v>
      </c>
      <c r="AZP24">
        <f t="shared" si="22"/>
        <v>0</v>
      </c>
      <c r="AZQ24">
        <f t="shared" si="22"/>
        <v>1.9766304790257029E+123</v>
      </c>
      <c r="AZR24">
        <f t="shared" si="22"/>
        <v>2.3360178388485575E+123</v>
      </c>
      <c r="AZS24" t="e">
        <f t="shared" si="22"/>
        <v>#VALUE!</v>
      </c>
      <c r="AZT24">
        <f t="shared" si="22"/>
        <v>0</v>
      </c>
      <c r="AZU24">
        <f t="shared" si="22"/>
        <v>4.3925121756126727E+123</v>
      </c>
      <c r="AZV24">
        <f t="shared" si="22"/>
        <v>5.1911507529967946E+123</v>
      </c>
      <c r="AZW24" t="e">
        <f t="shared" si="22"/>
        <v>#VALUE!</v>
      </c>
      <c r="AZX24">
        <f t="shared" si="22"/>
        <v>0</v>
      </c>
      <c r="AZY24">
        <f t="shared" si="22"/>
        <v>9.7611381680281617E+123</v>
      </c>
      <c r="AZZ24">
        <f t="shared" si="22"/>
        <v>1.1535890562215099E+124</v>
      </c>
      <c r="BAA24" t="e">
        <f t="shared" si="22"/>
        <v>#VALUE!</v>
      </c>
      <c r="BAB24">
        <f t="shared" si="22"/>
        <v>0</v>
      </c>
      <c r="BAC24">
        <f t="shared" si="22"/>
        <v>2.1691418151173694E+124</v>
      </c>
      <c r="BAD24">
        <f t="shared" si="22"/>
        <v>2.5635312360477997E+124</v>
      </c>
      <c r="BAE24" t="e">
        <f t="shared" si="22"/>
        <v>#VALUE!</v>
      </c>
      <c r="BAF24">
        <f t="shared" si="22"/>
        <v>0</v>
      </c>
      <c r="BAG24">
        <f t="shared" si="22"/>
        <v>4.820315144705265E+124</v>
      </c>
      <c r="BAH24">
        <f t="shared" si="22"/>
        <v>5.6967360801062218E+124</v>
      </c>
      <c r="BAI24" t="e">
        <f t="shared" si="22"/>
        <v>#VALUE!</v>
      </c>
      <c r="BAJ24">
        <f t="shared" si="22"/>
        <v>0</v>
      </c>
      <c r="BAK24">
        <f t="shared" si="22"/>
        <v>1.0711811432678366E+125</v>
      </c>
      <c r="BAL24">
        <f t="shared" si="22"/>
        <v>1.265941351134716E+125</v>
      </c>
      <c r="BAM24" t="e">
        <f t="shared" si="22"/>
        <v>#VALUE!</v>
      </c>
      <c r="BAN24">
        <f t="shared" si="22"/>
        <v>0</v>
      </c>
      <c r="BAO24">
        <f t="shared" si="22"/>
        <v>2.3804025405951924E+125</v>
      </c>
      <c r="BAP24">
        <f t="shared" si="22"/>
        <v>2.8132030025215911E+125</v>
      </c>
      <c r="BAQ24" t="e">
        <f t="shared" si="22"/>
        <v>#VALUE!</v>
      </c>
      <c r="BAR24">
        <f t="shared" si="22"/>
        <v>0</v>
      </c>
      <c r="BAS24">
        <f t="shared" si="22"/>
        <v>5.2897834235448717E+125</v>
      </c>
      <c r="BAT24">
        <f t="shared" si="22"/>
        <v>6.2515622278257577E+125</v>
      </c>
      <c r="BAU24" t="e">
        <f t="shared" si="22"/>
        <v>#VALUE!</v>
      </c>
      <c r="BAV24">
        <f t="shared" si="22"/>
        <v>0</v>
      </c>
      <c r="BAW24">
        <f t="shared" si="22"/>
        <v>1.1755074274544159E+126</v>
      </c>
      <c r="BAX24">
        <f t="shared" si="22"/>
        <v>1.3892360506279462E+126</v>
      </c>
      <c r="BAY24" t="e">
        <f t="shared" si="22"/>
        <v>#VALUE!</v>
      </c>
      <c r="BAZ24">
        <f t="shared" si="22"/>
        <v>0</v>
      </c>
      <c r="BBA24">
        <f t="shared" si="22"/>
        <v>2.6122387276764798E+126</v>
      </c>
      <c r="BBB24">
        <f t="shared" si="22"/>
        <v>3.0871912236176583E+126</v>
      </c>
      <c r="BBC24" t="e">
        <f t="shared" si="22"/>
        <v>#VALUE!</v>
      </c>
      <c r="BBD24">
        <f t="shared" si="22"/>
        <v>0</v>
      </c>
      <c r="BBE24">
        <f t="shared" si="22"/>
        <v>5.8049749503921769E+126</v>
      </c>
      <c r="BBF24">
        <f t="shared" si="22"/>
        <v>6.8604249413725737E+126</v>
      </c>
      <c r="BBG24" t="e">
        <f t="shared" si="22"/>
        <v>#VALUE!</v>
      </c>
      <c r="BBH24">
        <f t="shared" si="22"/>
        <v>0</v>
      </c>
      <c r="BBI24">
        <f t="shared" si="22"/>
        <v>1.2899944334204837E+127</v>
      </c>
      <c r="BBJ24">
        <f t="shared" si="22"/>
        <v>1.5245388758605718E+127</v>
      </c>
      <c r="BBK24" t="e">
        <f t="shared" si="22"/>
        <v>#VALUE!</v>
      </c>
      <c r="BBL24">
        <f t="shared" si="22"/>
        <v>0</v>
      </c>
      <c r="BBM24">
        <f t="shared" ref="BBM24:BDX24" si="23">BBI24/0.45</f>
        <v>2.8666542964899635E+127</v>
      </c>
      <c r="BBN24">
        <f t="shared" si="23"/>
        <v>3.3878641685790482E+127</v>
      </c>
      <c r="BBO24" t="e">
        <f t="shared" si="23"/>
        <v>#VALUE!</v>
      </c>
      <c r="BBP24">
        <f t="shared" si="23"/>
        <v>0</v>
      </c>
      <c r="BBQ24">
        <f t="shared" si="23"/>
        <v>6.3703428810888073E+127</v>
      </c>
      <c r="BBR24">
        <f t="shared" si="23"/>
        <v>7.5285870412867732E+127</v>
      </c>
      <c r="BBS24" t="e">
        <f t="shared" si="23"/>
        <v>#VALUE!</v>
      </c>
      <c r="BBT24">
        <f t="shared" si="23"/>
        <v>0</v>
      </c>
      <c r="BBU24">
        <f t="shared" si="23"/>
        <v>1.4156317513530683E+128</v>
      </c>
      <c r="BBV24">
        <f t="shared" si="23"/>
        <v>1.6730193425081718E+128</v>
      </c>
      <c r="BBW24" t="e">
        <f t="shared" si="23"/>
        <v>#VALUE!</v>
      </c>
      <c r="BBX24">
        <f t="shared" si="23"/>
        <v>0</v>
      </c>
      <c r="BBY24">
        <f t="shared" si="23"/>
        <v>3.1458483363401517E+128</v>
      </c>
      <c r="BBZ24">
        <f t="shared" si="23"/>
        <v>3.717820761129271E+128</v>
      </c>
      <c r="BCA24" t="e">
        <f t="shared" si="23"/>
        <v>#VALUE!</v>
      </c>
      <c r="BCB24">
        <f t="shared" si="23"/>
        <v>0</v>
      </c>
      <c r="BCC24">
        <f t="shared" si="23"/>
        <v>6.9907740807558917E+128</v>
      </c>
      <c r="BCD24">
        <f t="shared" si="23"/>
        <v>8.2618239136206014E+128</v>
      </c>
      <c r="BCE24" t="e">
        <f t="shared" si="23"/>
        <v>#VALUE!</v>
      </c>
      <c r="BCF24">
        <f t="shared" si="23"/>
        <v>0</v>
      </c>
      <c r="BCG24">
        <f t="shared" si="23"/>
        <v>1.553505351279087E+129</v>
      </c>
      <c r="BCH24">
        <f t="shared" si="23"/>
        <v>1.835960869693467E+129</v>
      </c>
      <c r="BCI24" t="e">
        <f t="shared" si="23"/>
        <v>#VALUE!</v>
      </c>
      <c r="BCJ24">
        <f t="shared" si="23"/>
        <v>0</v>
      </c>
      <c r="BCK24">
        <f t="shared" si="23"/>
        <v>3.4522341139535263E+129</v>
      </c>
      <c r="BCL24">
        <f t="shared" si="23"/>
        <v>4.07991304376326E+129</v>
      </c>
      <c r="BCM24" t="e">
        <f t="shared" si="23"/>
        <v>#VALUE!</v>
      </c>
      <c r="BCN24">
        <f t="shared" si="23"/>
        <v>0</v>
      </c>
      <c r="BCO24">
        <f t="shared" si="23"/>
        <v>7.6716313643411691E+129</v>
      </c>
      <c r="BCP24">
        <f t="shared" si="23"/>
        <v>9.0664734305850223E+129</v>
      </c>
      <c r="BCQ24" t="e">
        <f t="shared" si="23"/>
        <v>#VALUE!</v>
      </c>
      <c r="BCR24">
        <f t="shared" si="23"/>
        <v>0</v>
      </c>
      <c r="BCS24">
        <f t="shared" si="23"/>
        <v>1.704806969853593E+130</v>
      </c>
      <c r="BCT24">
        <f t="shared" si="23"/>
        <v>2.0147718734633383E+130</v>
      </c>
      <c r="BCU24" t="e">
        <f t="shared" si="23"/>
        <v>#VALUE!</v>
      </c>
      <c r="BCV24">
        <f t="shared" si="23"/>
        <v>0</v>
      </c>
      <c r="BCW24">
        <f t="shared" si="23"/>
        <v>3.7884599330079843E+130</v>
      </c>
      <c r="BCX24">
        <f t="shared" si="23"/>
        <v>4.4772708299185297E+130</v>
      </c>
      <c r="BCY24" t="e">
        <f t="shared" si="23"/>
        <v>#VALUE!</v>
      </c>
      <c r="BCZ24">
        <f t="shared" si="23"/>
        <v>0</v>
      </c>
      <c r="BDA24">
        <f t="shared" si="23"/>
        <v>8.4187998511288539E+130</v>
      </c>
      <c r="BDB24">
        <f t="shared" si="23"/>
        <v>9.9494907331522885E+130</v>
      </c>
      <c r="BDC24" t="e">
        <f t="shared" si="23"/>
        <v>#VALUE!</v>
      </c>
      <c r="BDD24">
        <f t="shared" si="23"/>
        <v>0</v>
      </c>
      <c r="BDE24">
        <f t="shared" si="23"/>
        <v>1.8708444113619675E+131</v>
      </c>
      <c r="BDF24">
        <f t="shared" si="23"/>
        <v>2.2109979407005083E+131</v>
      </c>
      <c r="BDG24" t="e">
        <f t="shared" si="23"/>
        <v>#VALUE!</v>
      </c>
      <c r="BDH24">
        <f t="shared" si="23"/>
        <v>0</v>
      </c>
      <c r="BDI24">
        <f t="shared" si="23"/>
        <v>4.1574320252488165E+131</v>
      </c>
      <c r="BDJ24">
        <f t="shared" si="23"/>
        <v>4.9133287571122409E+131</v>
      </c>
      <c r="BDK24" t="e">
        <f t="shared" si="23"/>
        <v>#VALUE!</v>
      </c>
      <c r="BDL24">
        <f t="shared" si="23"/>
        <v>0</v>
      </c>
      <c r="BDM24">
        <f t="shared" si="23"/>
        <v>9.2387378338862584E+131</v>
      </c>
      <c r="BDN24">
        <f t="shared" si="23"/>
        <v>1.0918508349138312E+132</v>
      </c>
      <c r="BDO24" t="e">
        <f t="shared" si="23"/>
        <v>#VALUE!</v>
      </c>
      <c r="BDP24">
        <f t="shared" si="23"/>
        <v>0</v>
      </c>
      <c r="BDQ24">
        <f t="shared" si="23"/>
        <v>2.0530528519747241E+132</v>
      </c>
      <c r="BDR24">
        <f t="shared" si="23"/>
        <v>2.4263351886974026E+132</v>
      </c>
      <c r="BDS24" t="e">
        <f t="shared" si="23"/>
        <v>#VALUE!</v>
      </c>
      <c r="BDT24">
        <f t="shared" si="23"/>
        <v>0</v>
      </c>
      <c r="BDU24">
        <f t="shared" si="23"/>
        <v>4.5623396710549421E+132</v>
      </c>
      <c r="BDV24">
        <f t="shared" si="23"/>
        <v>5.3918559748831165E+132</v>
      </c>
      <c r="BDW24" t="e">
        <f t="shared" si="23"/>
        <v>#VALUE!</v>
      </c>
      <c r="BDX24">
        <f t="shared" si="23"/>
        <v>0</v>
      </c>
      <c r="BDY24">
        <f t="shared" ref="BDY24:BGJ24" si="24">BDU24/0.45</f>
        <v>1.0138532602344315E+133</v>
      </c>
      <c r="BDZ24">
        <f t="shared" si="24"/>
        <v>1.1981902166406925E+133</v>
      </c>
      <c r="BEA24" t="e">
        <f t="shared" si="24"/>
        <v>#VALUE!</v>
      </c>
      <c r="BEB24">
        <f t="shared" si="24"/>
        <v>0</v>
      </c>
      <c r="BEC24">
        <f t="shared" si="24"/>
        <v>2.2530072449654035E+133</v>
      </c>
      <c r="BED24">
        <f t="shared" si="24"/>
        <v>2.6626449258682056E+133</v>
      </c>
      <c r="BEE24" t="e">
        <f t="shared" si="24"/>
        <v>#VALUE!</v>
      </c>
      <c r="BEF24">
        <f t="shared" si="24"/>
        <v>0</v>
      </c>
      <c r="BEG24">
        <f t="shared" si="24"/>
        <v>5.0066827665897854E+133</v>
      </c>
      <c r="BEH24">
        <f t="shared" si="24"/>
        <v>5.916988724151568E+133</v>
      </c>
      <c r="BEI24" t="e">
        <f t="shared" si="24"/>
        <v>#VALUE!</v>
      </c>
      <c r="BEJ24">
        <f t="shared" si="24"/>
        <v>0</v>
      </c>
      <c r="BEK24">
        <f t="shared" si="24"/>
        <v>1.1125961703532856E+134</v>
      </c>
      <c r="BEL24">
        <f t="shared" si="24"/>
        <v>1.3148863831447928E+134</v>
      </c>
      <c r="BEM24" t="e">
        <f t="shared" si="24"/>
        <v>#VALUE!</v>
      </c>
      <c r="BEN24">
        <f t="shared" si="24"/>
        <v>0</v>
      </c>
      <c r="BEO24">
        <f t="shared" si="24"/>
        <v>2.4724359341184125E+134</v>
      </c>
      <c r="BEP24">
        <f t="shared" si="24"/>
        <v>2.9219697403217615E+134</v>
      </c>
      <c r="BEQ24" t="e">
        <f t="shared" si="24"/>
        <v>#VALUE!</v>
      </c>
      <c r="BER24">
        <f t="shared" si="24"/>
        <v>0</v>
      </c>
      <c r="BES24">
        <f t="shared" si="24"/>
        <v>5.4943020758186939E+134</v>
      </c>
      <c r="BET24">
        <f t="shared" si="24"/>
        <v>6.4932660896039146E+134</v>
      </c>
      <c r="BEU24" t="e">
        <f t="shared" si="24"/>
        <v>#VALUE!</v>
      </c>
      <c r="BEV24">
        <f t="shared" si="24"/>
        <v>0</v>
      </c>
      <c r="BEW24">
        <f t="shared" si="24"/>
        <v>1.2209560168485987E+135</v>
      </c>
      <c r="BEX24">
        <f t="shared" si="24"/>
        <v>1.442948019911981E+135</v>
      </c>
      <c r="BEY24" t="e">
        <f t="shared" si="24"/>
        <v>#VALUE!</v>
      </c>
      <c r="BEZ24">
        <f t="shared" si="24"/>
        <v>0</v>
      </c>
      <c r="BFA24">
        <f t="shared" si="24"/>
        <v>2.713235592996886E+135</v>
      </c>
      <c r="BFB24">
        <f t="shared" si="24"/>
        <v>3.2065511553599577E+135</v>
      </c>
      <c r="BFC24" t="e">
        <f t="shared" si="24"/>
        <v>#VALUE!</v>
      </c>
      <c r="BFD24">
        <f t="shared" si="24"/>
        <v>0</v>
      </c>
      <c r="BFE24">
        <f t="shared" si="24"/>
        <v>6.0294124288819681E+135</v>
      </c>
      <c r="BFF24">
        <f t="shared" si="24"/>
        <v>7.1256692341332389E+135</v>
      </c>
      <c r="BFG24" t="e">
        <f t="shared" si="24"/>
        <v>#VALUE!</v>
      </c>
      <c r="BFH24">
        <f t="shared" si="24"/>
        <v>0</v>
      </c>
      <c r="BFI24">
        <f t="shared" si="24"/>
        <v>1.3398694286404373E+136</v>
      </c>
      <c r="BFJ24">
        <f t="shared" si="24"/>
        <v>1.5834820520296087E+136</v>
      </c>
      <c r="BFK24" t="e">
        <f t="shared" si="24"/>
        <v>#VALUE!</v>
      </c>
      <c r="BFL24">
        <f t="shared" si="24"/>
        <v>0</v>
      </c>
      <c r="BFM24">
        <f t="shared" si="24"/>
        <v>2.9774876192009715E+136</v>
      </c>
      <c r="BFN24">
        <f t="shared" si="24"/>
        <v>3.5188490045102411E+136</v>
      </c>
      <c r="BFO24" t="e">
        <f t="shared" si="24"/>
        <v>#VALUE!</v>
      </c>
      <c r="BFP24">
        <f t="shared" si="24"/>
        <v>0</v>
      </c>
      <c r="BFQ24">
        <f t="shared" si="24"/>
        <v>6.6166391537799362E+136</v>
      </c>
      <c r="BFR24">
        <f t="shared" si="24"/>
        <v>7.8196644544672021E+136</v>
      </c>
      <c r="BFS24" t="e">
        <f t="shared" si="24"/>
        <v>#VALUE!</v>
      </c>
      <c r="BFT24">
        <f t="shared" si="24"/>
        <v>0</v>
      </c>
      <c r="BFU24">
        <f t="shared" si="24"/>
        <v>1.4703642563955413E+137</v>
      </c>
      <c r="BFV24">
        <f t="shared" si="24"/>
        <v>1.7377032121038226E+137</v>
      </c>
      <c r="BFW24" t="e">
        <f t="shared" si="24"/>
        <v>#VALUE!</v>
      </c>
      <c r="BFX24">
        <f t="shared" si="24"/>
        <v>0</v>
      </c>
      <c r="BFY24">
        <f t="shared" si="24"/>
        <v>3.267476125323425E+137</v>
      </c>
      <c r="BFZ24">
        <f t="shared" si="24"/>
        <v>3.8615626935640505E+137</v>
      </c>
      <c r="BGA24" t="e">
        <f t="shared" si="24"/>
        <v>#VALUE!</v>
      </c>
      <c r="BGB24">
        <f t="shared" si="24"/>
        <v>0</v>
      </c>
      <c r="BGC24">
        <f t="shared" si="24"/>
        <v>7.2610580562742776E+137</v>
      </c>
      <c r="BGD24">
        <f t="shared" si="24"/>
        <v>8.5812504301423343E+137</v>
      </c>
      <c r="BGE24" t="e">
        <f t="shared" si="24"/>
        <v>#VALUE!</v>
      </c>
      <c r="BGF24">
        <f t="shared" si="24"/>
        <v>0</v>
      </c>
      <c r="BGG24">
        <f t="shared" si="24"/>
        <v>1.6135684569498395E+138</v>
      </c>
      <c r="BGH24">
        <f t="shared" si="24"/>
        <v>1.9069445400316297E+138</v>
      </c>
      <c r="BGI24" t="e">
        <f t="shared" si="24"/>
        <v>#VALUE!</v>
      </c>
      <c r="BGJ24">
        <f t="shared" si="24"/>
        <v>0</v>
      </c>
      <c r="BGK24">
        <f t="shared" ref="BGK24:BIV24" si="25">BGG24/0.45</f>
        <v>3.5857076821107545E+138</v>
      </c>
      <c r="BGL24">
        <f t="shared" si="25"/>
        <v>4.2376545334036213E+138</v>
      </c>
      <c r="BGM24" t="e">
        <f t="shared" si="25"/>
        <v>#VALUE!</v>
      </c>
      <c r="BGN24">
        <f t="shared" si="25"/>
        <v>0</v>
      </c>
      <c r="BGO24">
        <f t="shared" si="25"/>
        <v>7.9682392935794539E+138</v>
      </c>
      <c r="BGP24">
        <f t="shared" si="25"/>
        <v>9.4170100742302695E+138</v>
      </c>
      <c r="BGQ24" t="e">
        <f t="shared" si="25"/>
        <v>#VALUE!</v>
      </c>
      <c r="BGR24">
        <f t="shared" si="25"/>
        <v>0</v>
      </c>
      <c r="BGS24">
        <f t="shared" si="25"/>
        <v>1.7707198430176563E+139</v>
      </c>
      <c r="BGT24">
        <f t="shared" si="25"/>
        <v>2.0926689053845044E+139</v>
      </c>
      <c r="BGU24" t="e">
        <f t="shared" si="25"/>
        <v>#VALUE!</v>
      </c>
      <c r="BGV24">
        <f t="shared" si="25"/>
        <v>0</v>
      </c>
      <c r="BGW24">
        <f t="shared" si="25"/>
        <v>3.9349329844836804E+139</v>
      </c>
      <c r="BGX24">
        <f t="shared" si="25"/>
        <v>4.6503753452988983E+139</v>
      </c>
      <c r="BGY24" t="e">
        <f t="shared" si="25"/>
        <v>#VALUE!</v>
      </c>
      <c r="BGZ24">
        <f t="shared" si="25"/>
        <v>0</v>
      </c>
      <c r="BHA24">
        <f t="shared" si="25"/>
        <v>8.744295521074845E+139</v>
      </c>
      <c r="BHB24">
        <f t="shared" si="25"/>
        <v>1.0334167433997551E+140</v>
      </c>
      <c r="BHC24" t="e">
        <f t="shared" si="25"/>
        <v>#VALUE!</v>
      </c>
      <c r="BHD24">
        <f t="shared" si="25"/>
        <v>0</v>
      </c>
      <c r="BHE24">
        <f t="shared" si="25"/>
        <v>1.9431767824610766E+140</v>
      </c>
      <c r="BHF24">
        <f t="shared" si="25"/>
        <v>2.2964816519994558E+140</v>
      </c>
      <c r="BHG24" t="e">
        <f t="shared" si="25"/>
        <v>#VALUE!</v>
      </c>
      <c r="BHH24">
        <f t="shared" si="25"/>
        <v>0</v>
      </c>
      <c r="BHI24">
        <f t="shared" si="25"/>
        <v>4.3181706276912811E+140</v>
      </c>
      <c r="BHJ24">
        <f t="shared" si="25"/>
        <v>5.1032925599987902E+140</v>
      </c>
      <c r="BHK24" t="e">
        <f t="shared" si="25"/>
        <v>#VALUE!</v>
      </c>
      <c r="BHL24">
        <f t="shared" si="25"/>
        <v>0</v>
      </c>
      <c r="BHM24">
        <f t="shared" si="25"/>
        <v>9.595934728202846E+140</v>
      </c>
      <c r="BHN24">
        <f t="shared" si="25"/>
        <v>1.1340650133330645E+141</v>
      </c>
      <c r="BHO24" t="e">
        <f t="shared" si="25"/>
        <v>#VALUE!</v>
      </c>
      <c r="BHP24">
        <f t="shared" si="25"/>
        <v>0</v>
      </c>
      <c r="BHQ24">
        <f t="shared" si="25"/>
        <v>2.1324299396006323E+141</v>
      </c>
      <c r="BHR24">
        <f t="shared" si="25"/>
        <v>2.5201444740734765E+141</v>
      </c>
      <c r="BHS24" t="e">
        <f t="shared" si="25"/>
        <v>#VALUE!</v>
      </c>
      <c r="BHT24">
        <f t="shared" si="25"/>
        <v>0</v>
      </c>
      <c r="BHU24">
        <f t="shared" si="25"/>
        <v>4.738733199112516E+141</v>
      </c>
      <c r="BHV24">
        <f t="shared" si="25"/>
        <v>5.6003210534966142E+141</v>
      </c>
      <c r="BHW24" t="e">
        <f t="shared" si="25"/>
        <v>#VALUE!</v>
      </c>
      <c r="BHX24">
        <f t="shared" si="25"/>
        <v>0</v>
      </c>
      <c r="BHY24">
        <f t="shared" si="25"/>
        <v>1.0530518220250035E+142</v>
      </c>
      <c r="BHZ24">
        <f t="shared" si="25"/>
        <v>1.2445157896659144E+142</v>
      </c>
      <c r="BIA24" t="e">
        <f t="shared" si="25"/>
        <v>#VALUE!</v>
      </c>
      <c r="BIB24">
        <f t="shared" si="25"/>
        <v>0</v>
      </c>
      <c r="BIC24">
        <f t="shared" si="25"/>
        <v>2.3401151600555632E+142</v>
      </c>
      <c r="BID24">
        <f t="shared" si="25"/>
        <v>2.7655906437020319E+142</v>
      </c>
      <c r="BIE24" t="e">
        <f t="shared" si="25"/>
        <v>#VALUE!</v>
      </c>
      <c r="BIF24">
        <f t="shared" si="25"/>
        <v>0</v>
      </c>
      <c r="BIG24">
        <f t="shared" si="25"/>
        <v>5.2002559112345849E+142</v>
      </c>
      <c r="BIH24">
        <f t="shared" si="25"/>
        <v>6.1457569860045154E+142</v>
      </c>
      <c r="BII24" t="e">
        <f t="shared" si="25"/>
        <v>#VALUE!</v>
      </c>
      <c r="BIJ24">
        <f t="shared" si="25"/>
        <v>0</v>
      </c>
      <c r="BIK24">
        <f t="shared" si="25"/>
        <v>1.1556124247187967E+143</v>
      </c>
      <c r="BIL24">
        <f t="shared" si="25"/>
        <v>1.3657237746676701E+143</v>
      </c>
      <c r="BIM24" t="e">
        <f t="shared" si="25"/>
        <v>#VALUE!</v>
      </c>
      <c r="BIN24">
        <f t="shared" si="25"/>
        <v>0</v>
      </c>
      <c r="BIO24">
        <f t="shared" si="25"/>
        <v>2.5680276104862146E+143</v>
      </c>
      <c r="BIP24">
        <f t="shared" si="25"/>
        <v>3.0349417214837111E+143</v>
      </c>
      <c r="BIQ24" t="e">
        <f t="shared" si="25"/>
        <v>#VALUE!</v>
      </c>
      <c r="BIR24">
        <f t="shared" si="25"/>
        <v>0</v>
      </c>
      <c r="BIS24">
        <f t="shared" si="25"/>
        <v>5.7067280233026992E+143</v>
      </c>
      <c r="BIT24">
        <f t="shared" si="25"/>
        <v>6.744314936630469E+143</v>
      </c>
      <c r="BIU24" t="e">
        <f t="shared" si="25"/>
        <v>#VALUE!</v>
      </c>
      <c r="BIV24">
        <f t="shared" si="25"/>
        <v>0</v>
      </c>
      <c r="BIW24">
        <f t="shared" ref="BIW24:BLH24" si="26">BIS24/0.45</f>
        <v>1.2681617829561554E+144</v>
      </c>
      <c r="BIX24">
        <f t="shared" si="26"/>
        <v>1.4987366525845486E+144</v>
      </c>
      <c r="BIY24" t="e">
        <f t="shared" si="26"/>
        <v>#VALUE!</v>
      </c>
      <c r="BIZ24">
        <f t="shared" si="26"/>
        <v>0</v>
      </c>
      <c r="BJA24">
        <f t="shared" si="26"/>
        <v>2.8181372954581231E+144</v>
      </c>
      <c r="BJB24">
        <f t="shared" si="26"/>
        <v>3.3305258946323298E+144</v>
      </c>
      <c r="BJC24" t="e">
        <f t="shared" si="26"/>
        <v>#VALUE!</v>
      </c>
      <c r="BJD24">
        <f t="shared" si="26"/>
        <v>0</v>
      </c>
      <c r="BJE24">
        <f t="shared" si="26"/>
        <v>6.2625273232402735E+144</v>
      </c>
      <c r="BJF24">
        <f t="shared" si="26"/>
        <v>7.4011686547385107E+144</v>
      </c>
      <c r="BJG24" t="e">
        <f t="shared" si="26"/>
        <v>#VALUE!</v>
      </c>
      <c r="BJH24">
        <f t="shared" si="26"/>
        <v>0</v>
      </c>
      <c r="BJI24">
        <f t="shared" si="26"/>
        <v>1.3916727384978386E+145</v>
      </c>
      <c r="BJJ24">
        <f t="shared" si="26"/>
        <v>1.6447041454974467E+145</v>
      </c>
      <c r="BJK24" t="e">
        <f t="shared" si="26"/>
        <v>#VALUE!</v>
      </c>
      <c r="BJL24">
        <f t="shared" si="26"/>
        <v>0</v>
      </c>
      <c r="BJM24">
        <f t="shared" si="26"/>
        <v>3.0926060855507525E+145</v>
      </c>
      <c r="BJN24">
        <f t="shared" si="26"/>
        <v>3.6548981011054367E+145</v>
      </c>
      <c r="BJO24" t="e">
        <f t="shared" si="26"/>
        <v>#VALUE!</v>
      </c>
      <c r="BJP24">
        <f t="shared" si="26"/>
        <v>0</v>
      </c>
      <c r="BJQ24">
        <f t="shared" si="26"/>
        <v>6.8724579678905611E+145</v>
      </c>
      <c r="BJR24">
        <f t="shared" si="26"/>
        <v>8.1219957802343035E+145</v>
      </c>
      <c r="BJS24" t="e">
        <f t="shared" si="26"/>
        <v>#VALUE!</v>
      </c>
      <c r="BJT24">
        <f t="shared" si="26"/>
        <v>0</v>
      </c>
      <c r="BJU24">
        <f t="shared" si="26"/>
        <v>1.527212881753458E+146</v>
      </c>
      <c r="BJV24">
        <f t="shared" si="26"/>
        <v>1.8048879511631785E+146</v>
      </c>
      <c r="BJW24" t="e">
        <f t="shared" si="26"/>
        <v>#VALUE!</v>
      </c>
      <c r="BJX24">
        <f t="shared" si="26"/>
        <v>0</v>
      </c>
      <c r="BJY24">
        <f t="shared" si="26"/>
        <v>3.3938064038965734E+146</v>
      </c>
      <c r="BJZ24">
        <f t="shared" si="26"/>
        <v>4.0108621136959517E+146</v>
      </c>
      <c r="BKA24" t="e">
        <f t="shared" si="26"/>
        <v>#VALUE!</v>
      </c>
      <c r="BKB24">
        <f t="shared" si="26"/>
        <v>0</v>
      </c>
      <c r="BKC24">
        <f t="shared" si="26"/>
        <v>7.5417920086590521E+146</v>
      </c>
      <c r="BKD24">
        <f t="shared" si="26"/>
        <v>8.9130269193243362E+146</v>
      </c>
      <c r="BKE24" t="e">
        <f t="shared" si="26"/>
        <v>#VALUE!</v>
      </c>
      <c r="BKF24">
        <f t="shared" si="26"/>
        <v>0</v>
      </c>
      <c r="BKG24">
        <f t="shared" si="26"/>
        <v>1.6759537797020117E+147</v>
      </c>
      <c r="BKH24">
        <f t="shared" si="26"/>
        <v>1.9806726487387412E+147</v>
      </c>
      <c r="BKI24" t="e">
        <f t="shared" si="26"/>
        <v>#VALUE!</v>
      </c>
      <c r="BKJ24">
        <f t="shared" si="26"/>
        <v>0</v>
      </c>
      <c r="BKK24">
        <f t="shared" si="26"/>
        <v>3.7243417326711371E+147</v>
      </c>
      <c r="BKL24">
        <f t="shared" si="26"/>
        <v>4.4014947749749801E+147</v>
      </c>
      <c r="BKM24" t="e">
        <f t="shared" si="26"/>
        <v>#VALUE!</v>
      </c>
      <c r="BKN24">
        <f t="shared" si="26"/>
        <v>0</v>
      </c>
      <c r="BKO24">
        <f t="shared" si="26"/>
        <v>8.2763149614914152E+147</v>
      </c>
      <c r="BKP24">
        <f t="shared" si="26"/>
        <v>9.7810994999444005E+147</v>
      </c>
      <c r="BKQ24" t="e">
        <f t="shared" si="26"/>
        <v>#VALUE!</v>
      </c>
      <c r="BKR24">
        <f t="shared" si="26"/>
        <v>0</v>
      </c>
      <c r="BKS24">
        <f t="shared" si="26"/>
        <v>1.8391811025536477E+148</v>
      </c>
      <c r="BKT24">
        <f t="shared" si="26"/>
        <v>2.1735776666543112E+148</v>
      </c>
      <c r="BKU24" t="e">
        <f t="shared" si="26"/>
        <v>#VALUE!</v>
      </c>
      <c r="BKV24">
        <f t="shared" si="26"/>
        <v>0</v>
      </c>
      <c r="BKW24">
        <f t="shared" si="26"/>
        <v>4.0870691167858835E+148</v>
      </c>
      <c r="BKX24">
        <f t="shared" si="26"/>
        <v>4.8301725925651357E+148</v>
      </c>
      <c r="BKY24" t="e">
        <f t="shared" si="26"/>
        <v>#VALUE!</v>
      </c>
      <c r="BKZ24">
        <f t="shared" si="26"/>
        <v>0</v>
      </c>
      <c r="BLA24">
        <f t="shared" si="26"/>
        <v>9.0823758150797404E+148</v>
      </c>
      <c r="BLB24">
        <f t="shared" si="26"/>
        <v>1.0733716872366968E+149</v>
      </c>
      <c r="BLC24" t="e">
        <f t="shared" si="26"/>
        <v>#VALUE!</v>
      </c>
      <c r="BLD24">
        <f t="shared" si="26"/>
        <v>0</v>
      </c>
      <c r="BLE24">
        <f t="shared" si="26"/>
        <v>2.0183057366843866E+149</v>
      </c>
      <c r="BLF24">
        <f t="shared" si="26"/>
        <v>2.3852704160815486E+149</v>
      </c>
      <c r="BLG24" t="e">
        <f t="shared" si="26"/>
        <v>#VALUE!</v>
      </c>
      <c r="BLH24">
        <f t="shared" si="26"/>
        <v>0</v>
      </c>
      <c r="BLI24">
        <f t="shared" ref="BLI24:BNT24" si="27">BLE24/0.45</f>
        <v>4.4851238592986371E+149</v>
      </c>
      <c r="BLJ24">
        <f t="shared" si="27"/>
        <v>5.3006009246256637E+149</v>
      </c>
      <c r="BLK24" t="e">
        <f t="shared" si="27"/>
        <v>#VALUE!</v>
      </c>
      <c r="BLL24">
        <f t="shared" si="27"/>
        <v>0</v>
      </c>
      <c r="BLM24">
        <f t="shared" si="27"/>
        <v>9.966941909552527E+149</v>
      </c>
      <c r="BLN24">
        <f t="shared" si="27"/>
        <v>1.1779113165834808E+150</v>
      </c>
      <c r="BLO24" t="e">
        <f t="shared" si="27"/>
        <v>#VALUE!</v>
      </c>
      <c r="BLP24">
        <f t="shared" si="27"/>
        <v>0</v>
      </c>
      <c r="BLQ24">
        <f t="shared" si="27"/>
        <v>2.2148759799005614E+150</v>
      </c>
      <c r="BLR24">
        <f t="shared" si="27"/>
        <v>2.6175807035188461E+150</v>
      </c>
      <c r="BLS24" t="e">
        <f t="shared" si="27"/>
        <v>#VALUE!</v>
      </c>
      <c r="BLT24">
        <f t="shared" si="27"/>
        <v>0</v>
      </c>
      <c r="BLU24">
        <f t="shared" si="27"/>
        <v>4.9219466220012472E+150</v>
      </c>
      <c r="BLV24">
        <f t="shared" si="27"/>
        <v>5.8168460078196577E+150</v>
      </c>
      <c r="BLW24" t="e">
        <f t="shared" si="27"/>
        <v>#VALUE!</v>
      </c>
      <c r="BLX24">
        <f t="shared" si="27"/>
        <v>0</v>
      </c>
      <c r="BLY24">
        <f t="shared" si="27"/>
        <v>1.0937659160002771E+151</v>
      </c>
      <c r="BLZ24">
        <f t="shared" si="27"/>
        <v>1.2926324461821461E+151</v>
      </c>
      <c r="BMA24" t="e">
        <f t="shared" si="27"/>
        <v>#VALUE!</v>
      </c>
      <c r="BMB24">
        <f t="shared" si="27"/>
        <v>0</v>
      </c>
      <c r="BMC24">
        <f t="shared" si="27"/>
        <v>2.4305909244450602E+151</v>
      </c>
      <c r="BMD24">
        <f t="shared" si="27"/>
        <v>2.872516547071436E+151</v>
      </c>
      <c r="BME24" t="e">
        <f t="shared" si="27"/>
        <v>#VALUE!</v>
      </c>
      <c r="BMF24">
        <f t="shared" si="27"/>
        <v>0</v>
      </c>
      <c r="BMG24">
        <f t="shared" si="27"/>
        <v>5.4013131654334665E+151</v>
      </c>
      <c r="BMH24">
        <f t="shared" si="27"/>
        <v>6.383370104603191E+151</v>
      </c>
      <c r="BMI24" t="e">
        <f t="shared" si="27"/>
        <v>#VALUE!</v>
      </c>
      <c r="BMJ24">
        <f t="shared" si="27"/>
        <v>0</v>
      </c>
      <c r="BMK24">
        <f t="shared" si="27"/>
        <v>1.2002918145407702E+152</v>
      </c>
      <c r="BML24">
        <f t="shared" si="27"/>
        <v>1.4185266899118202E+152</v>
      </c>
      <c r="BMM24" t="e">
        <f t="shared" si="27"/>
        <v>#VALUE!</v>
      </c>
      <c r="BMN24">
        <f t="shared" si="27"/>
        <v>0</v>
      </c>
      <c r="BMO24">
        <f t="shared" si="27"/>
        <v>2.6673151434239339E+152</v>
      </c>
      <c r="BMP24">
        <f t="shared" si="27"/>
        <v>3.152281533137378E+152</v>
      </c>
      <c r="BMQ24" t="e">
        <f t="shared" si="27"/>
        <v>#VALUE!</v>
      </c>
      <c r="BMR24">
        <f t="shared" si="27"/>
        <v>0</v>
      </c>
      <c r="BMS24">
        <f t="shared" si="27"/>
        <v>5.9273669853865198E+152</v>
      </c>
      <c r="BMT24">
        <f t="shared" si="27"/>
        <v>7.0050700736386172E+152</v>
      </c>
      <c r="BMU24" t="e">
        <f t="shared" si="27"/>
        <v>#VALUE!</v>
      </c>
      <c r="BMV24">
        <f t="shared" si="27"/>
        <v>0</v>
      </c>
      <c r="BMW24">
        <f t="shared" si="27"/>
        <v>1.3171926634192265E+153</v>
      </c>
      <c r="BMX24">
        <f t="shared" si="27"/>
        <v>1.5566822385863593E+153</v>
      </c>
      <c r="BMY24" t="e">
        <f t="shared" si="27"/>
        <v>#VALUE!</v>
      </c>
      <c r="BMZ24">
        <f t="shared" si="27"/>
        <v>0</v>
      </c>
      <c r="BNA24">
        <f t="shared" si="27"/>
        <v>2.9270948075982811E+153</v>
      </c>
      <c r="BNB24">
        <f t="shared" si="27"/>
        <v>3.4592938635252429E+153</v>
      </c>
      <c r="BNC24" t="e">
        <f t="shared" si="27"/>
        <v>#VALUE!</v>
      </c>
      <c r="BND24">
        <f t="shared" si="27"/>
        <v>0</v>
      </c>
      <c r="BNE24">
        <f t="shared" si="27"/>
        <v>6.5046551279961798E+153</v>
      </c>
      <c r="BNF24">
        <f t="shared" si="27"/>
        <v>7.6873196967227618E+153</v>
      </c>
      <c r="BNG24" t="e">
        <f t="shared" si="27"/>
        <v>#VALUE!</v>
      </c>
      <c r="BNH24">
        <f t="shared" si="27"/>
        <v>0</v>
      </c>
      <c r="BNI24">
        <f t="shared" si="27"/>
        <v>1.4454789173324844E+154</v>
      </c>
      <c r="BNJ24">
        <f t="shared" si="27"/>
        <v>1.7082932659383913E+154</v>
      </c>
      <c r="BNK24" t="e">
        <f t="shared" si="27"/>
        <v>#VALUE!</v>
      </c>
      <c r="BNL24">
        <f t="shared" si="27"/>
        <v>0</v>
      </c>
      <c r="BNM24">
        <f t="shared" si="27"/>
        <v>3.2121753718499655E+154</v>
      </c>
      <c r="BNN24">
        <f t="shared" si="27"/>
        <v>3.7962072576408694E+154</v>
      </c>
      <c r="BNO24" t="e">
        <f t="shared" si="27"/>
        <v>#VALUE!</v>
      </c>
      <c r="BNP24">
        <f t="shared" si="27"/>
        <v>0</v>
      </c>
      <c r="BNQ24">
        <f t="shared" si="27"/>
        <v>7.1381674929999232E+154</v>
      </c>
      <c r="BNR24">
        <f t="shared" si="27"/>
        <v>8.4360161280908204E+154</v>
      </c>
      <c r="BNS24" t="e">
        <f t="shared" si="27"/>
        <v>#VALUE!</v>
      </c>
      <c r="BNT24">
        <f t="shared" si="27"/>
        <v>0</v>
      </c>
      <c r="BNU24">
        <f t="shared" ref="BNU24:BQF24" si="28">BNQ24/0.45</f>
        <v>1.5862594428888717E+155</v>
      </c>
      <c r="BNV24">
        <f t="shared" si="28"/>
        <v>1.8746702506868489E+155</v>
      </c>
      <c r="BNW24" t="e">
        <f t="shared" si="28"/>
        <v>#VALUE!</v>
      </c>
      <c r="BNX24">
        <f t="shared" si="28"/>
        <v>0</v>
      </c>
      <c r="BNY24">
        <f t="shared" si="28"/>
        <v>3.5250209841974926E+155</v>
      </c>
      <c r="BNZ24">
        <f t="shared" si="28"/>
        <v>4.1659338904152199E+155</v>
      </c>
      <c r="BOA24" t="e">
        <f t="shared" si="28"/>
        <v>#VALUE!</v>
      </c>
      <c r="BOB24">
        <f t="shared" si="28"/>
        <v>0</v>
      </c>
      <c r="BOC24">
        <f t="shared" si="28"/>
        <v>7.8333799648833164E+155</v>
      </c>
      <c r="BOD24">
        <f t="shared" si="28"/>
        <v>9.2576308675893777E+155</v>
      </c>
      <c r="BOE24" t="e">
        <f t="shared" si="28"/>
        <v>#VALUE!</v>
      </c>
      <c r="BOF24">
        <f t="shared" si="28"/>
        <v>0</v>
      </c>
      <c r="BOG24">
        <f t="shared" si="28"/>
        <v>1.7407511033074036E+156</v>
      </c>
      <c r="BOH24">
        <f t="shared" si="28"/>
        <v>2.0572513039087504E+156</v>
      </c>
      <c r="BOI24" t="e">
        <f t="shared" si="28"/>
        <v>#VALUE!</v>
      </c>
      <c r="BOJ24">
        <f t="shared" si="28"/>
        <v>0</v>
      </c>
      <c r="BOK24">
        <f t="shared" si="28"/>
        <v>3.8683357851275633E+156</v>
      </c>
      <c r="BOL24">
        <f t="shared" si="28"/>
        <v>4.5716695642416673E+156</v>
      </c>
      <c r="BOM24" t="e">
        <f t="shared" si="28"/>
        <v>#VALUE!</v>
      </c>
      <c r="BON24">
        <f t="shared" si="28"/>
        <v>0</v>
      </c>
      <c r="BOO24">
        <f t="shared" si="28"/>
        <v>8.5963017447279188E+156</v>
      </c>
      <c r="BOP24">
        <f t="shared" si="28"/>
        <v>1.0159265698314816E+157</v>
      </c>
      <c r="BOQ24" t="e">
        <f t="shared" si="28"/>
        <v>#VALUE!</v>
      </c>
      <c r="BOR24">
        <f t="shared" si="28"/>
        <v>0</v>
      </c>
      <c r="BOS24">
        <f t="shared" si="28"/>
        <v>1.9102892766062043E+157</v>
      </c>
      <c r="BOT24">
        <f t="shared" si="28"/>
        <v>2.2576145996255146E+157</v>
      </c>
      <c r="BOU24" t="e">
        <f t="shared" si="28"/>
        <v>#VALUE!</v>
      </c>
      <c r="BOV24">
        <f t="shared" si="28"/>
        <v>0</v>
      </c>
      <c r="BOW24">
        <f t="shared" si="28"/>
        <v>4.2450872813471204E+157</v>
      </c>
      <c r="BOX24">
        <f t="shared" si="28"/>
        <v>5.0169213325011434E+157</v>
      </c>
      <c r="BOY24" t="e">
        <f t="shared" si="28"/>
        <v>#VALUE!</v>
      </c>
      <c r="BOZ24">
        <f t="shared" si="28"/>
        <v>0</v>
      </c>
      <c r="BPA24">
        <f t="shared" si="28"/>
        <v>9.4335272918824893E+157</v>
      </c>
      <c r="BPB24">
        <f t="shared" si="28"/>
        <v>1.1148714072224763E+158</v>
      </c>
      <c r="BPC24" t="e">
        <f t="shared" si="28"/>
        <v>#VALUE!</v>
      </c>
      <c r="BPD24">
        <f t="shared" si="28"/>
        <v>0</v>
      </c>
      <c r="BPE24">
        <f t="shared" si="28"/>
        <v>2.0963393981961086E+158</v>
      </c>
      <c r="BPF24">
        <f t="shared" si="28"/>
        <v>2.4774920160499473E+158</v>
      </c>
      <c r="BPG24" t="e">
        <f t="shared" si="28"/>
        <v>#VALUE!</v>
      </c>
      <c r="BPH24">
        <f t="shared" si="28"/>
        <v>0</v>
      </c>
      <c r="BPI24">
        <f t="shared" si="28"/>
        <v>4.6585319959913519E+158</v>
      </c>
      <c r="BPJ24">
        <f t="shared" si="28"/>
        <v>5.5055378134443274E+158</v>
      </c>
      <c r="BPK24" t="e">
        <f t="shared" si="28"/>
        <v>#VALUE!</v>
      </c>
      <c r="BPL24">
        <f t="shared" si="28"/>
        <v>0</v>
      </c>
      <c r="BPM24">
        <f t="shared" si="28"/>
        <v>1.0352293324425226E+159</v>
      </c>
      <c r="BPN24">
        <f t="shared" si="28"/>
        <v>1.2234528474320728E+159</v>
      </c>
      <c r="BPO24" t="e">
        <f t="shared" si="28"/>
        <v>#VALUE!</v>
      </c>
      <c r="BPP24">
        <f t="shared" si="28"/>
        <v>0</v>
      </c>
      <c r="BPQ24">
        <f t="shared" si="28"/>
        <v>2.30050962765005E+159</v>
      </c>
      <c r="BPR24">
        <f t="shared" si="28"/>
        <v>2.7187841054046061E+159</v>
      </c>
      <c r="BPS24" t="e">
        <f t="shared" si="28"/>
        <v>#VALUE!</v>
      </c>
      <c r="BPT24">
        <f t="shared" si="28"/>
        <v>0</v>
      </c>
      <c r="BPU24">
        <f t="shared" si="28"/>
        <v>5.1122436170001107E+159</v>
      </c>
      <c r="BPV24">
        <f t="shared" si="28"/>
        <v>6.0417424564546802E+159</v>
      </c>
      <c r="BPW24" t="e">
        <f t="shared" si="28"/>
        <v>#VALUE!</v>
      </c>
      <c r="BPX24">
        <f t="shared" si="28"/>
        <v>0</v>
      </c>
      <c r="BPY24">
        <f t="shared" si="28"/>
        <v>1.1360541371111356E+160</v>
      </c>
      <c r="BPZ24">
        <f t="shared" si="28"/>
        <v>1.3426094347677066E+160</v>
      </c>
      <c r="BQA24" t="e">
        <f t="shared" si="28"/>
        <v>#VALUE!</v>
      </c>
      <c r="BQB24">
        <f t="shared" si="28"/>
        <v>0</v>
      </c>
      <c r="BQC24">
        <f t="shared" si="28"/>
        <v>2.5245647491358569E+160</v>
      </c>
      <c r="BQD24">
        <f t="shared" si="28"/>
        <v>2.983576521706015E+160</v>
      </c>
      <c r="BQE24" t="e">
        <f t="shared" si="28"/>
        <v>#VALUE!</v>
      </c>
      <c r="BQF24">
        <f t="shared" si="28"/>
        <v>0</v>
      </c>
      <c r="BQG24">
        <f t="shared" ref="BQG24:BSR24" si="29">BQC24/0.45</f>
        <v>5.6101438869685707E+160</v>
      </c>
      <c r="BQH24">
        <f t="shared" si="29"/>
        <v>6.630170048235589E+160</v>
      </c>
      <c r="BQI24" t="e">
        <f t="shared" si="29"/>
        <v>#VALUE!</v>
      </c>
      <c r="BQJ24">
        <f t="shared" si="29"/>
        <v>0</v>
      </c>
      <c r="BQK24">
        <f t="shared" si="29"/>
        <v>1.2466986415485714E+161</v>
      </c>
      <c r="BQL24">
        <f t="shared" si="29"/>
        <v>1.4733711218301308E+161</v>
      </c>
      <c r="BQM24" t="e">
        <f t="shared" si="29"/>
        <v>#VALUE!</v>
      </c>
      <c r="BQN24">
        <f t="shared" si="29"/>
        <v>0</v>
      </c>
      <c r="BQO24">
        <f t="shared" si="29"/>
        <v>2.7704414256634921E+161</v>
      </c>
      <c r="BQP24">
        <f t="shared" si="29"/>
        <v>3.2741580485114019E+161</v>
      </c>
      <c r="BQQ24" t="e">
        <f t="shared" si="29"/>
        <v>#VALUE!</v>
      </c>
      <c r="BQR24">
        <f t="shared" si="29"/>
        <v>0</v>
      </c>
      <c r="BQS24">
        <f t="shared" si="29"/>
        <v>6.1565365014744268E+161</v>
      </c>
      <c r="BQT24">
        <f t="shared" si="29"/>
        <v>7.2759067744697813E+161</v>
      </c>
      <c r="BQU24" t="e">
        <f t="shared" si="29"/>
        <v>#VALUE!</v>
      </c>
      <c r="BQV24">
        <f t="shared" si="29"/>
        <v>0</v>
      </c>
      <c r="BQW24">
        <f t="shared" si="29"/>
        <v>1.3681192225498725E+162</v>
      </c>
      <c r="BQX24">
        <f t="shared" si="29"/>
        <v>1.6168681721043959E+162</v>
      </c>
      <c r="BQY24" t="e">
        <f t="shared" si="29"/>
        <v>#VALUE!</v>
      </c>
      <c r="BQZ24">
        <f t="shared" si="29"/>
        <v>0</v>
      </c>
      <c r="BRA24">
        <f t="shared" si="29"/>
        <v>3.0402649389997167E+162</v>
      </c>
      <c r="BRB24">
        <f t="shared" si="29"/>
        <v>3.5930403824542129E+162</v>
      </c>
      <c r="BRC24" t="e">
        <f t="shared" si="29"/>
        <v>#VALUE!</v>
      </c>
      <c r="BRD24">
        <f t="shared" si="29"/>
        <v>0</v>
      </c>
      <c r="BRE24">
        <f t="shared" si="29"/>
        <v>6.7561443088882589E+162</v>
      </c>
      <c r="BRF24">
        <f t="shared" si="29"/>
        <v>7.9845341832315836E+162</v>
      </c>
      <c r="BRG24" t="e">
        <f t="shared" si="29"/>
        <v>#VALUE!</v>
      </c>
      <c r="BRH24">
        <f t="shared" si="29"/>
        <v>0</v>
      </c>
      <c r="BRI24">
        <f t="shared" si="29"/>
        <v>1.5013654019751685E+163</v>
      </c>
      <c r="BRJ24">
        <f t="shared" si="29"/>
        <v>1.7743409296070184E+163</v>
      </c>
      <c r="BRK24" t="e">
        <f t="shared" si="29"/>
        <v>#VALUE!</v>
      </c>
      <c r="BRL24">
        <f t="shared" si="29"/>
        <v>0</v>
      </c>
      <c r="BRM24">
        <f t="shared" si="29"/>
        <v>3.3363675599448191E+163</v>
      </c>
      <c r="BRN24">
        <f t="shared" si="29"/>
        <v>3.9429798435711516E+163</v>
      </c>
      <c r="BRO24" t="e">
        <f t="shared" si="29"/>
        <v>#VALUE!</v>
      </c>
      <c r="BRP24">
        <f t="shared" si="29"/>
        <v>0</v>
      </c>
      <c r="BRQ24">
        <f t="shared" si="29"/>
        <v>7.4141501332107087E+163</v>
      </c>
      <c r="BRR24">
        <f t="shared" si="29"/>
        <v>8.7621774301581149E+163</v>
      </c>
      <c r="BRS24" t="e">
        <f t="shared" si="29"/>
        <v>#VALUE!</v>
      </c>
      <c r="BRT24">
        <f t="shared" si="29"/>
        <v>0</v>
      </c>
      <c r="BRU24">
        <f t="shared" si="29"/>
        <v>1.6475889184912685E+164</v>
      </c>
      <c r="BRV24">
        <f t="shared" si="29"/>
        <v>1.9471505400351365E+164</v>
      </c>
      <c r="BRW24" t="e">
        <f t="shared" si="29"/>
        <v>#VALUE!</v>
      </c>
      <c r="BRX24">
        <f t="shared" si="29"/>
        <v>0</v>
      </c>
      <c r="BRY24">
        <f t="shared" si="29"/>
        <v>3.6613087077583743E+164</v>
      </c>
      <c r="BRZ24">
        <f t="shared" si="29"/>
        <v>4.3270012000780809E+164</v>
      </c>
      <c r="BSA24" t="e">
        <f t="shared" si="29"/>
        <v>#VALUE!</v>
      </c>
      <c r="BSB24">
        <f t="shared" si="29"/>
        <v>0</v>
      </c>
      <c r="BSC24">
        <f t="shared" si="29"/>
        <v>8.1362415727963874E+164</v>
      </c>
      <c r="BSD24">
        <f t="shared" si="29"/>
        <v>9.6155582223957351E+164</v>
      </c>
      <c r="BSE24" t="e">
        <f t="shared" si="29"/>
        <v>#VALUE!</v>
      </c>
      <c r="BSF24">
        <f t="shared" si="29"/>
        <v>0</v>
      </c>
      <c r="BSG24">
        <f t="shared" si="29"/>
        <v>1.8080536828436415E+165</v>
      </c>
      <c r="BSH24">
        <f t="shared" si="29"/>
        <v>2.1367907160879412E+165</v>
      </c>
      <c r="BSI24" t="e">
        <f t="shared" si="29"/>
        <v>#VALUE!</v>
      </c>
      <c r="BSJ24">
        <f t="shared" si="29"/>
        <v>0</v>
      </c>
      <c r="BSK24">
        <f t="shared" si="29"/>
        <v>4.0178970729858702E+165</v>
      </c>
      <c r="BSL24">
        <f t="shared" si="29"/>
        <v>4.7484238135287584E+165</v>
      </c>
      <c r="BSM24" t="e">
        <f t="shared" si="29"/>
        <v>#VALUE!</v>
      </c>
      <c r="BSN24">
        <f t="shared" si="29"/>
        <v>0</v>
      </c>
      <c r="BSO24">
        <f t="shared" si="29"/>
        <v>8.9286601621908219E+165</v>
      </c>
      <c r="BSP24">
        <f t="shared" si="29"/>
        <v>1.0552052918952797E+166</v>
      </c>
      <c r="BSQ24" t="e">
        <f t="shared" si="29"/>
        <v>#VALUE!</v>
      </c>
      <c r="BSR24">
        <f t="shared" si="29"/>
        <v>0</v>
      </c>
      <c r="BSS24">
        <f t="shared" ref="BSS24:BVD24" si="30">BSO24/0.45</f>
        <v>1.9841467027090715E+166</v>
      </c>
      <c r="BST24">
        <f t="shared" si="30"/>
        <v>2.3449006486561768E+166</v>
      </c>
      <c r="BSU24" t="e">
        <f t="shared" si="30"/>
        <v>#VALUE!</v>
      </c>
      <c r="BSV24">
        <f t="shared" si="30"/>
        <v>0</v>
      </c>
      <c r="BSW24">
        <f t="shared" si="30"/>
        <v>4.4092148949090478E+166</v>
      </c>
      <c r="BSX24">
        <f t="shared" si="30"/>
        <v>5.2108903303470596E+166</v>
      </c>
      <c r="BSY24" t="e">
        <f t="shared" si="30"/>
        <v>#VALUE!</v>
      </c>
      <c r="BSZ24">
        <f t="shared" si="30"/>
        <v>0</v>
      </c>
      <c r="BTA24">
        <f t="shared" si="30"/>
        <v>9.7982553220201064E+166</v>
      </c>
      <c r="BTB24">
        <f t="shared" si="30"/>
        <v>1.1579756289660132E+167</v>
      </c>
      <c r="BTC24" t="e">
        <f t="shared" si="30"/>
        <v>#VALUE!</v>
      </c>
      <c r="BTD24">
        <f t="shared" si="30"/>
        <v>0</v>
      </c>
      <c r="BTE24">
        <f t="shared" si="30"/>
        <v>2.1773900715600236E+167</v>
      </c>
      <c r="BTF24">
        <f t="shared" si="30"/>
        <v>2.5732791754800295E+167</v>
      </c>
      <c r="BTG24" t="e">
        <f t="shared" si="30"/>
        <v>#VALUE!</v>
      </c>
      <c r="BTH24">
        <f t="shared" si="30"/>
        <v>0</v>
      </c>
      <c r="BTI24">
        <f t="shared" si="30"/>
        <v>4.8386446034667194E+167</v>
      </c>
      <c r="BTJ24">
        <f t="shared" si="30"/>
        <v>5.7183981677333989E+167</v>
      </c>
      <c r="BTK24" t="e">
        <f t="shared" si="30"/>
        <v>#VALUE!</v>
      </c>
      <c r="BTL24">
        <f t="shared" si="30"/>
        <v>0</v>
      </c>
      <c r="BTM24">
        <f t="shared" si="30"/>
        <v>1.0752543563259377E+168</v>
      </c>
      <c r="BTN24">
        <f t="shared" si="30"/>
        <v>1.2707551483851998E+168</v>
      </c>
      <c r="BTO24" t="e">
        <f t="shared" si="30"/>
        <v>#VALUE!</v>
      </c>
      <c r="BTP24">
        <f t="shared" si="30"/>
        <v>0</v>
      </c>
      <c r="BTQ24">
        <f t="shared" si="30"/>
        <v>2.3894541251687502E+168</v>
      </c>
      <c r="BTR24">
        <f t="shared" si="30"/>
        <v>2.8239003297448885E+168</v>
      </c>
      <c r="BTS24" t="e">
        <f t="shared" si="30"/>
        <v>#VALUE!</v>
      </c>
      <c r="BTT24">
        <f t="shared" si="30"/>
        <v>0</v>
      </c>
      <c r="BTU24">
        <f t="shared" si="30"/>
        <v>5.3098980559305556E+168</v>
      </c>
      <c r="BTV24">
        <f t="shared" si="30"/>
        <v>6.2753340660997524E+168</v>
      </c>
      <c r="BTW24" t="e">
        <f t="shared" si="30"/>
        <v>#VALUE!</v>
      </c>
      <c r="BTX24">
        <f t="shared" si="30"/>
        <v>0</v>
      </c>
      <c r="BTY24">
        <f t="shared" si="30"/>
        <v>1.1799773457623457E+169</v>
      </c>
      <c r="BTZ24">
        <f t="shared" si="30"/>
        <v>1.3945186813555004E+169</v>
      </c>
      <c r="BUA24" t="e">
        <f t="shared" si="30"/>
        <v>#VALUE!</v>
      </c>
      <c r="BUB24">
        <f t="shared" si="30"/>
        <v>0</v>
      </c>
      <c r="BUC24">
        <f t="shared" si="30"/>
        <v>2.6221718794718791E+169</v>
      </c>
      <c r="BUD24">
        <f t="shared" si="30"/>
        <v>3.098930403012223E+169</v>
      </c>
      <c r="BUE24" t="e">
        <f t="shared" si="30"/>
        <v>#VALUE!</v>
      </c>
      <c r="BUF24">
        <f t="shared" si="30"/>
        <v>0</v>
      </c>
      <c r="BUG24">
        <f t="shared" si="30"/>
        <v>5.8270486210486199E+169</v>
      </c>
      <c r="BUH24">
        <f t="shared" si="30"/>
        <v>6.8865120066938282E+169</v>
      </c>
      <c r="BUI24" t="e">
        <f t="shared" si="30"/>
        <v>#VALUE!</v>
      </c>
      <c r="BUJ24">
        <f t="shared" si="30"/>
        <v>0</v>
      </c>
      <c r="BUK24">
        <f t="shared" si="30"/>
        <v>1.2948996935663599E+170</v>
      </c>
      <c r="BUL24">
        <f t="shared" si="30"/>
        <v>1.5303360014875172E+170</v>
      </c>
      <c r="BUM24" t="e">
        <f t="shared" si="30"/>
        <v>#VALUE!</v>
      </c>
      <c r="BUN24">
        <f t="shared" si="30"/>
        <v>0</v>
      </c>
      <c r="BUO24">
        <f t="shared" si="30"/>
        <v>2.8775548745919109E+170</v>
      </c>
      <c r="BUP24">
        <f t="shared" si="30"/>
        <v>3.4007466699722603E+170</v>
      </c>
      <c r="BUQ24" t="e">
        <f t="shared" si="30"/>
        <v>#VALUE!</v>
      </c>
      <c r="BUR24">
        <f t="shared" si="30"/>
        <v>0</v>
      </c>
      <c r="BUS24">
        <f t="shared" si="30"/>
        <v>6.3945663879820238E+170</v>
      </c>
      <c r="BUT24">
        <f t="shared" si="30"/>
        <v>7.5572148221605783E+170</v>
      </c>
      <c r="BUU24" t="e">
        <f t="shared" si="30"/>
        <v>#VALUE!</v>
      </c>
      <c r="BUV24">
        <f t="shared" si="30"/>
        <v>0</v>
      </c>
      <c r="BUW24">
        <f t="shared" si="30"/>
        <v>1.4210147528848942E+171</v>
      </c>
      <c r="BUX24">
        <f t="shared" si="30"/>
        <v>1.6793810715912395E+171</v>
      </c>
      <c r="BUY24" t="e">
        <f t="shared" si="30"/>
        <v>#VALUE!</v>
      </c>
      <c r="BUZ24">
        <f t="shared" si="30"/>
        <v>0</v>
      </c>
      <c r="BVA24">
        <f t="shared" si="30"/>
        <v>3.1578105619664316E+171</v>
      </c>
      <c r="BVB24">
        <f t="shared" si="30"/>
        <v>3.7319579368694208E+171</v>
      </c>
      <c r="BVC24" t="e">
        <f t="shared" si="30"/>
        <v>#VALUE!</v>
      </c>
      <c r="BVD24">
        <f t="shared" si="30"/>
        <v>0</v>
      </c>
      <c r="BVE24">
        <f t="shared" ref="BVE24:BXP24" si="31">BVA24/0.45</f>
        <v>7.0173568043698478E+171</v>
      </c>
      <c r="BVF24">
        <f t="shared" si="31"/>
        <v>8.2932398597098247E+171</v>
      </c>
      <c r="BVG24" t="e">
        <f t="shared" si="31"/>
        <v>#VALUE!</v>
      </c>
      <c r="BVH24">
        <f t="shared" si="31"/>
        <v>0</v>
      </c>
      <c r="BVI24">
        <f t="shared" si="31"/>
        <v>1.5594126231932995E+172</v>
      </c>
      <c r="BVJ24">
        <f t="shared" si="31"/>
        <v>1.8429421910466277E+172</v>
      </c>
      <c r="BVK24" t="e">
        <f t="shared" si="31"/>
        <v>#VALUE!</v>
      </c>
      <c r="BVL24">
        <f t="shared" si="31"/>
        <v>0</v>
      </c>
      <c r="BVM24">
        <f t="shared" si="31"/>
        <v>3.4653613848739987E+172</v>
      </c>
      <c r="BVN24">
        <f t="shared" si="31"/>
        <v>4.0954270912147285E+172</v>
      </c>
      <c r="BVO24" t="e">
        <f t="shared" si="31"/>
        <v>#VALUE!</v>
      </c>
      <c r="BVP24">
        <f t="shared" si="31"/>
        <v>0</v>
      </c>
      <c r="BVQ24">
        <f t="shared" si="31"/>
        <v>7.700803077497775E+172</v>
      </c>
      <c r="BVR24">
        <f t="shared" si="31"/>
        <v>9.1009490915882859E+172</v>
      </c>
      <c r="BVS24" t="e">
        <f t="shared" si="31"/>
        <v>#VALUE!</v>
      </c>
      <c r="BVT24">
        <f t="shared" si="31"/>
        <v>0</v>
      </c>
      <c r="BVU24">
        <f t="shared" si="31"/>
        <v>1.7112895727772833E+173</v>
      </c>
      <c r="BVV24">
        <f t="shared" si="31"/>
        <v>2.0224331314640634E+173</v>
      </c>
      <c r="BVW24" t="e">
        <f t="shared" si="31"/>
        <v>#VALUE!</v>
      </c>
      <c r="BVX24">
        <f t="shared" si="31"/>
        <v>0</v>
      </c>
      <c r="BVY24">
        <f t="shared" si="31"/>
        <v>3.8028657172828516E+173</v>
      </c>
      <c r="BVZ24">
        <f t="shared" si="31"/>
        <v>4.4942958476979183E+173</v>
      </c>
      <c r="BWA24" t="e">
        <f t="shared" si="31"/>
        <v>#VALUE!</v>
      </c>
      <c r="BWB24">
        <f t="shared" si="31"/>
        <v>0</v>
      </c>
      <c r="BWC24">
        <f t="shared" si="31"/>
        <v>8.4508127050730033E+173</v>
      </c>
      <c r="BWD24">
        <f t="shared" si="31"/>
        <v>9.9873241059953746E+173</v>
      </c>
      <c r="BWE24" t="e">
        <f t="shared" si="31"/>
        <v>#VALUE!</v>
      </c>
      <c r="BWF24">
        <f t="shared" si="31"/>
        <v>0</v>
      </c>
      <c r="BWG24">
        <f t="shared" si="31"/>
        <v>1.8779583789051117E+174</v>
      </c>
      <c r="BWH24">
        <f t="shared" si="31"/>
        <v>2.219405356887861E+174</v>
      </c>
      <c r="BWI24" t="e">
        <f t="shared" si="31"/>
        <v>#VALUE!</v>
      </c>
      <c r="BWJ24">
        <f t="shared" si="31"/>
        <v>0</v>
      </c>
      <c r="BWK24">
        <f t="shared" si="31"/>
        <v>4.1732408420113593E+174</v>
      </c>
      <c r="BWL24">
        <f t="shared" si="31"/>
        <v>4.9320119041952461E+174</v>
      </c>
      <c r="BWM24" t="e">
        <f t="shared" si="31"/>
        <v>#VALUE!</v>
      </c>
      <c r="BWN24">
        <f t="shared" si="31"/>
        <v>0</v>
      </c>
      <c r="BWO24">
        <f t="shared" si="31"/>
        <v>9.273868537803021E+174</v>
      </c>
      <c r="BWP24">
        <f t="shared" si="31"/>
        <v>1.0960026453767214E+175</v>
      </c>
      <c r="BWQ24" t="e">
        <f t="shared" si="31"/>
        <v>#VALUE!</v>
      </c>
      <c r="BWR24">
        <f t="shared" si="31"/>
        <v>0</v>
      </c>
      <c r="BWS24">
        <f t="shared" si="31"/>
        <v>2.060859675067338E+175</v>
      </c>
      <c r="BWT24">
        <f t="shared" si="31"/>
        <v>2.4355614341704919E+175</v>
      </c>
      <c r="BWU24" t="e">
        <f t="shared" si="31"/>
        <v>#VALUE!</v>
      </c>
      <c r="BWV24">
        <f t="shared" si="31"/>
        <v>0</v>
      </c>
      <c r="BWW24">
        <f t="shared" si="31"/>
        <v>4.5796881668163065E+175</v>
      </c>
      <c r="BWX24">
        <f t="shared" si="31"/>
        <v>5.4123587426010927E+175</v>
      </c>
      <c r="BWY24" t="e">
        <f t="shared" si="31"/>
        <v>#VALUE!</v>
      </c>
      <c r="BWZ24">
        <f t="shared" si="31"/>
        <v>0</v>
      </c>
      <c r="BXA24">
        <f t="shared" si="31"/>
        <v>1.0177084815147347E+176</v>
      </c>
      <c r="BXB24">
        <f t="shared" si="31"/>
        <v>1.2027463872446872E+176</v>
      </c>
      <c r="BXC24" t="e">
        <f t="shared" si="31"/>
        <v>#VALUE!</v>
      </c>
      <c r="BXD24">
        <f t="shared" si="31"/>
        <v>0</v>
      </c>
      <c r="BXE24">
        <f t="shared" si="31"/>
        <v>2.2615744033660769E+176</v>
      </c>
      <c r="BXF24">
        <f t="shared" si="31"/>
        <v>2.6727697494326383E+176</v>
      </c>
      <c r="BXG24" t="e">
        <f t="shared" si="31"/>
        <v>#VALUE!</v>
      </c>
      <c r="BXH24">
        <f t="shared" si="31"/>
        <v>0</v>
      </c>
      <c r="BXI24">
        <f t="shared" si="31"/>
        <v>5.0257208963690597E+176</v>
      </c>
      <c r="BXJ24">
        <f t="shared" si="31"/>
        <v>5.9394883320725298E+176</v>
      </c>
      <c r="BXK24" t="e">
        <f t="shared" si="31"/>
        <v>#VALUE!</v>
      </c>
      <c r="BXL24">
        <f t="shared" si="31"/>
        <v>0</v>
      </c>
      <c r="BXM24">
        <f t="shared" si="31"/>
        <v>1.116826865859791E+177</v>
      </c>
      <c r="BXN24">
        <f t="shared" si="31"/>
        <v>1.3198862960161177E+177</v>
      </c>
      <c r="BXO24" t="e">
        <f t="shared" si="31"/>
        <v>#VALUE!</v>
      </c>
      <c r="BXP24">
        <f t="shared" si="31"/>
        <v>0</v>
      </c>
      <c r="BXQ24">
        <f t="shared" ref="BXQ24:CAB24" si="32">BXM24/0.45</f>
        <v>2.4818374796884246E+177</v>
      </c>
      <c r="BXR24">
        <f t="shared" si="32"/>
        <v>2.9330806578135946E+177</v>
      </c>
      <c r="BXS24" t="e">
        <f t="shared" si="32"/>
        <v>#VALUE!</v>
      </c>
      <c r="BXT24">
        <f t="shared" si="32"/>
        <v>0</v>
      </c>
      <c r="BXU24">
        <f t="shared" si="32"/>
        <v>5.5151943993076099E+177</v>
      </c>
      <c r="BXV24">
        <f t="shared" si="32"/>
        <v>6.5179570173635438E+177</v>
      </c>
      <c r="BXW24" t="e">
        <f t="shared" si="32"/>
        <v>#VALUE!</v>
      </c>
      <c r="BXX24">
        <f t="shared" si="32"/>
        <v>0</v>
      </c>
      <c r="BXY24">
        <f t="shared" si="32"/>
        <v>1.225598755401691E+178</v>
      </c>
      <c r="BXZ24">
        <f t="shared" si="32"/>
        <v>1.4484348927474542E+178</v>
      </c>
      <c r="BYA24" t="e">
        <f t="shared" si="32"/>
        <v>#VALUE!</v>
      </c>
      <c r="BYB24">
        <f t="shared" si="32"/>
        <v>0</v>
      </c>
      <c r="BYC24">
        <f t="shared" si="32"/>
        <v>2.7235527897815355E+178</v>
      </c>
      <c r="BYD24">
        <f t="shared" si="32"/>
        <v>3.2187442061054537E+178</v>
      </c>
      <c r="BYE24" t="e">
        <f t="shared" si="32"/>
        <v>#VALUE!</v>
      </c>
      <c r="BYF24">
        <f t="shared" si="32"/>
        <v>0</v>
      </c>
      <c r="BYG24">
        <f t="shared" si="32"/>
        <v>6.0523395328478567E+178</v>
      </c>
      <c r="BYH24">
        <f t="shared" si="32"/>
        <v>7.1527649024565638E+178</v>
      </c>
      <c r="BYI24" t="e">
        <f t="shared" si="32"/>
        <v>#VALUE!</v>
      </c>
      <c r="BYJ24">
        <f t="shared" si="32"/>
        <v>0</v>
      </c>
      <c r="BYK24">
        <f t="shared" si="32"/>
        <v>1.344964340632857E+179</v>
      </c>
      <c r="BYL24">
        <f t="shared" si="32"/>
        <v>1.5895033116570141E+179</v>
      </c>
      <c r="BYM24" t="e">
        <f t="shared" si="32"/>
        <v>#VALUE!</v>
      </c>
      <c r="BYN24">
        <f t="shared" si="32"/>
        <v>0</v>
      </c>
      <c r="BYO24">
        <f t="shared" si="32"/>
        <v>2.9888096458507935E+179</v>
      </c>
      <c r="BYP24">
        <f t="shared" si="32"/>
        <v>3.5322295814600315E+179</v>
      </c>
      <c r="BYQ24" t="e">
        <f t="shared" si="32"/>
        <v>#VALUE!</v>
      </c>
      <c r="BYR24">
        <f t="shared" si="32"/>
        <v>0</v>
      </c>
      <c r="BYS24">
        <f t="shared" si="32"/>
        <v>6.6417992130017633E+179</v>
      </c>
      <c r="BYT24">
        <f t="shared" si="32"/>
        <v>7.8493990699111811E+179</v>
      </c>
      <c r="BYU24" t="e">
        <f t="shared" si="32"/>
        <v>#VALUE!</v>
      </c>
      <c r="BYV24">
        <f t="shared" si="32"/>
        <v>0</v>
      </c>
      <c r="BYW24">
        <f t="shared" si="32"/>
        <v>1.4759553806670585E+180</v>
      </c>
      <c r="BYX24">
        <f t="shared" si="32"/>
        <v>1.7443109044247068E+180</v>
      </c>
      <c r="BYY24" t="e">
        <f t="shared" si="32"/>
        <v>#VALUE!</v>
      </c>
      <c r="BYZ24">
        <f t="shared" si="32"/>
        <v>0</v>
      </c>
      <c r="BZA24">
        <f t="shared" si="32"/>
        <v>3.2799008459267965E+180</v>
      </c>
      <c r="BZB24">
        <f t="shared" si="32"/>
        <v>3.8762464542771261E+180</v>
      </c>
      <c r="BZC24" t="e">
        <f t="shared" si="32"/>
        <v>#VALUE!</v>
      </c>
      <c r="BZD24">
        <f t="shared" si="32"/>
        <v>0</v>
      </c>
      <c r="BZE24">
        <f t="shared" si="32"/>
        <v>7.2886685465039923E+180</v>
      </c>
      <c r="BZF24">
        <f t="shared" si="32"/>
        <v>8.613881009504725E+180</v>
      </c>
      <c r="BZG24" t="e">
        <f t="shared" si="32"/>
        <v>#VALUE!</v>
      </c>
      <c r="BZH24">
        <f t="shared" si="32"/>
        <v>0</v>
      </c>
      <c r="BZI24">
        <f t="shared" si="32"/>
        <v>1.6197041214453316E+181</v>
      </c>
      <c r="BZJ24">
        <f t="shared" si="32"/>
        <v>1.9141957798899389E+181</v>
      </c>
      <c r="BZK24" t="e">
        <f t="shared" si="32"/>
        <v>#VALUE!</v>
      </c>
      <c r="BZL24">
        <f t="shared" si="32"/>
        <v>0</v>
      </c>
      <c r="BZM24">
        <f t="shared" si="32"/>
        <v>3.599342492100737E+181</v>
      </c>
      <c r="BZN24">
        <f t="shared" si="32"/>
        <v>4.25376839975542E+181</v>
      </c>
      <c r="BZO24" t="e">
        <f t="shared" si="32"/>
        <v>#VALUE!</v>
      </c>
      <c r="BZP24">
        <f t="shared" si="32"/>
        <v>0</v>
      </c>
      <c r="BZQ24">
        <f t="shared" si="32"/>
        <v>7.9985388713349711E+181</v>
      </c>
      <c r="BZR24">
        <f t="shared" si="32"/>
        <v>9.4528186661231549E+181</v>
      </c>
      <c r="BZS24" t="e">
        <f t="shared" si="32"/>
        <v>#VALUE!</v>
      </c>
      <c r="BZT24">
        <f t="shared" si="32"/>
        <v>0</v>
      </c>
      <c r="BZU24">
        <f t="shared" si="32"/>
        <v>1.7774530825188824E+182</v>
      </c>
      <c r="BZV24">
        <f t="shared" si="32"/>
        <v>2.1006263702495898E+182</v>
      </c>
      <c r="BZW24" t="e">
        <f t="shared" si="32"/>
        <v>#VALUE!</v>
      </c>
      <c r="BZX24">
        <f t="shared" si="32"/>
        <v>0</v>
      </c>
      <c r="BZY24">
        <f t="shared" si="32"/>
        <v>3.9498957389308494E+182</v>
      </c>
      <c r="BZZ24">
        <f t="shared" si="32"/>
        <v>4.6680586005546441E+182</v>
      </c>
      <c r="CAA24" t="e">
        <f t="shared" si="32"/>
        <v>#VALUE!</v>
      </c>
      <c r="CAB24">
        <f t="shared" si="32"/>
        <v>0</v>
      </c>
      <c r="CAC24">
        <f t="shared" ref="CAC24:CCN24" si="33">BZY24/0.45</f>
        <v>8.7775460865129986E+182</v>
      </c>
      <c r="CAD24">
        <f t="shared" si="33"/>
        <v>1.0373463556788097E+183</v>
      </c>
      <c r="CAE24" t="e">
        <f t="shared" si="33"/>
        <v>#VALUE!</v>
      </c>
      <c r="CAF24">
        <f t="shared" si="33"/>
        <v>0</v>
      </c>
      <c r="CAG24">
        <f t="shared" si="33"/>
        <v>1.9505657970028885E+183</v>
      </c>
      <c r="CAH24">
        <f t="shared" si="33"/>
        <v>2.3052141237306884E+183</v>
      </c>
      <c r="CAI24" t="e">
        <f t="shared" si="33"/>
        <v>#VALUE!</v>
      </c>
      <c r="CAJ24">
        <f t="shared" si="33"/>
        <v>0</v>
      </c>
      <c r="CAK24">
        <f t="shared" si="33"/>
        <v>4.3345906600064189E+183</v>
      </c>
      <c r="CAL24">
        <f t="shared" si="33"/>
        <v>5.1226980527348633E+183</v>
      </c>
      <c r="CAM24" t="e">
        <f t="shared" si="33"/>
        <v>#VALUE!</v>
      </c>
      <c r="CAN24">
        <f t="shared" si="33"/>
        <v>0</v>
      </c>
      <c r="CAO24">
        <f t="shared" si="33"/>
        <v>9.6324236889031537E+183</v>
      </c>
      <c r="CAP24">
        <f t="shared" si="33"/>
        <v>1.1383773450521918E+184</v>
      </c>
      <c r="CAQ24" t="e">
        <f t="shared" si="33"/>
        <v>#VALUE!</v>
      </c>
      <c r="CAR24">
        <f t="shared" si="33"/>
        <v>0</v>
      </c>
      <c r="CAS24">
        <f t="shared" si="33"/>
        <v>2.1405385975340343E+184</v>
      </c>
      <c r="CAT24">
        <f t="shared" si="33"/>
        <v>2.529727433449315E+184</v>
      </c>
      <c r="CAU24" t="e">
        <f t="shared" si="33"/>
        <v>#VALUE!</v>
      </c>
      <c r="CAV24">
        <f t="shared" si="33"/>
        <v>0</v>
      </c>
      <c r="CAW24">
        <f t="shared" si="33"/>
        <v>4.7567524389645203E+184</v>
      </c>
      <c r="CAX24">
        <f t="shared" si="33"/>
        <v>5.6216165187762554E+184</v>
      </c>
      <c r="CAY24" t="e">
        <f t="shared" si="33"/>
        <v>#VALUE!</v>
      </c>
      <c r="CAZ24">
        <f t="shared" si="33"/>
        <v>0</v>
      </c>
      <c r="CBA24">
        <f t="shared" si="33"/>
        <v>1.0570560975476712E+185</v>
      </c>
      <c r="CBB24">
        <f t="shared" si="33"/>
        <v>1.2492481152836123E+185</v>
      </c>
      <c r="CBC24" t="e">
        <f t="shared" si="33"/>
        <v>#VALUE!</v>
      </c>
      <c r="CBD24">
        <f t="shared" si="33"/>
        <v>0</v>
      </c>
      <c r="CBE24">
        <f t="shared" si="33"/>
        <v>2.3490135501059358E+185</v>
      </c>
      <c r="CBF24">
        <f t="shared" si="33"/>
        <v>2.7761069228524715E+185</v>
      </c>
      <c r="CBG24" t="e">
        <f t="shared" si="33"/>
        <v>#VALUE!</v>
      </c>
      <c r="CBH24">
        <f t="shared" si="33"/>
        <v>0</v>
      </c>
      <c r="CBI24">
        <f t="shared" si="33"/>
        <v>5.2200301113465236E+185</v>
      </c>
      <c r="CBJ24">
        <f t="shared" si="33"/>
        <v>6.1691264952277144E+185</v>
      </c>
      <c r="CBK24" t="e">
        <f t="shared" si="33"/>
        <v>#VALUE!</v>
      </c>
      <c r="CBL24">
        <f t="shared" si="33"/>
        <v>0</v>
      </c>
      <c r="CBM24">
        <f t="shared" si="33"/>
        <v>1.1600066914103386E+186</v>
      </c>
      <c r="CBN24">
        <f t="shared" si="33"/>
        <v>1.3709169989394921E+186</v>
      </c>
      <c r="CBO24" t="e">
        <f t="shared" si="33"/>
        <v>#VALUE!</v>
      </c>
      <c r="CBP24">
        <f t="shared" si="33"/>
        <v>0</v>
      </c>
      <c r="CBQ24">
        <f t="shared" si="33"/>
        <v>2.5777926475785302E+186</v>
      </c>
      <c r="CBR24">
        <f t="shared" si="33"/>
        <v>3.0464822198655379E+186</v>
      </c>
      <c r="CBS24" t="e">
        <f t="shared" si="33"/>
        <v>#VALUE!</v>
      </c>
      <c r="CBT24">
        <f t="shared" si="33"/>
        <v>0</v>
      </c>
      <c r="CBU24">
        <f t="shared" si="33"/>
        <v>5.7284281057300671E+186</v>
      </c>
      <c r="CBV24">
        <f t="shared" si="33"/>
        <v>6.7699604885900844E+186</v>
      </c>
      <c r="CBW24" t="e">
        <f t="shared" si="33"/>
        <v>#VALUE!</v>
      </c>
      <c r="CBX24">
        <f t="shared" si="33"/>
        <v>0</v>
      </c>
      <c r="CBY24">
        <f t="shared" si="33"/>
        <v>1.2729840234955705E+187</v>
      </c>
      <c r="CBZ24">
        <f t="shared" si="33"/>
        <v>1.5044356641311298E+187</v>
      </c>
      <c r="CCA24" t="e">
        <f t="shared" si="33"/>
        <v>#VALUE!</v>
      </c>
      <c r="CCB24">
        <f t="shared" si="33"/>
        <v>0</v>
      </c>
      <c r="CCC24">
        <f t="shared" si="33"/>
        <v>2.8288533855457121E+187</v>
      </c>
      <c r="CCD24">
        <f t="shared" si="33"/>
        <v>3.3431903647358439E+187</v>
      </c>
      <c r="CCE24" t="e">
        <f t="shared" si="33"/>
        <v>#VALUE!</v>
      </c>
      <c r="CCF24">
        <f t="shared" si="33"/>
        <v>0</v>
      </c>
      <c r="CCG24">
        <f t="shared" si="33"/>
        <v>6.286340856768249E+187</v>
      </c>
      <c r="CCH24">
        <f t="shared" si="33"/>
        <v>7.4293119216352086E+187</v>
      </c>
      <c r="CCI24" t="e">
        <f t="shared" si="33"/>
        <v>#VALUE!</v>
      </c>
      <c r="CCJ24">
        <f t="shared" si="33"/>
        <v>0</v>
      </c>
      <c r="CCK24">
        <f t="shared" si="33"/>
        <v>1.3969646348373887E+188</v>
      </c>
      <c r="CCL24">
        <f t="shared" si="33"/>
        <v>1.650958204807824E+188</v>
      </c>
      <c r="CCM24" t="e">
        <f t="shared" si="33"/>
        <v>#VALUE!</v>
      </c>
      <c r="CCN24">
        <f t="shared" si="33"/>
        <v>0</v>
      </c>
      <c r="CCO24">
        <f t="shared" ref="CCO24:CEZ24" si="34">CCK24/0.45</f>
        <v>3.1043658551941973E+188</v>
      </c>
      <c r="CCP24">
        <f t="shared" si="34"/>
        <v>3.6687960106840532E+188</v>
      </c>
      <c r="CCQ24" t="e">
        <f t="shared" si="34"/>
        <v>#VALUE!</v>
      </c>
      <c r="CCR24">
        <f t="shared" si="34"/>
        <v>0</v>
      </c>
      <c r="CCS24">
        <f t="shared" si="34"/>
        <v>6.8985907893204385E+188</v>
      </c>
      <c r="CCT24">
        <f t="shared" si="34"/>
        <v>8.1528800237423407E+188</v>
      </c>
      <c r="CCU24" t="e">
        <f t="shared" si="34"/>
        <v>#VALUE!</v>
      </c>
      <c r="CCV24">
        <f t="shared" si="34"/>
        <v>0</v>
      </c>
      <c r="CCW24">
        <f t="shared" si="34"/>
        <v>1.5330201754045418E+189</v>
      </c>
      <c r="CCX24">
        <f t="shared" si="34"/>
        <v>1.8117511163871868E+189</v>
      </c>
      <c r="CCY24" t="e">
        <f t="shared" si="34"/>
        <v>#VALUE!</v>
      </c>
      <c r="CCZ24">
        <f t="shared" si="34"/>
        <v>0</v>
      </c>
      <c r="CDA24">
        <f t="shared" si="34"/>
        <v>3.4067115008989817E+189</v>
      </c>
      <c r="CDB24">
        <f t="shared" si="34"/>
        <v>4.0261135919715259E+189</v>
      </c>
      <c r="CDC24" t="e">
        <f t="shared" si="34"/>
        <v>#VALUE!</v>
      </c>
      <c r="CDD24">
        <f t="shared" si="34"/>
        <v>0</v>
      </c>
      <c r="CDE24">
        <f t="shared" si="34"/>
        <v>7.5704700019977369E+189</v>
      </c>
      <c r="CDF24">
        <f t="shared" si="34"/>
        <v>8.9469190932700574E+189</v>
      </c>
      <c r="CDG24" t="e">
        <f t="shared" si="34"/>
        <v>#VALUE!</v>
      </c>
      <c r="CDH24">
        <f t="shared" si="34"/>
        <v>0</v>
      </c>
      <c r="CDI24">
        <f t="shared" si="34"/>
        <v>1.6823266671106081E+190</v>
      </c>
      <c r="CDJ24">
        <f t="shared" si="34"/>
        <v>1.9882042429489014E+190</v>
      </c>
      <c r="CDK24" t="e">
        <f t="shared" si="34"/>
        <v>#VALUE!</v>
      </c>
      <c r="CDL24">
        <f t="shared" si="34"/>
        <v>0</v>
      </c>
      <c r="CDM24">
        <f t="shared" si="34"/>
        <v>3.7385037046902406E+190</v>
      </c>
      <c r="CDN24">
        <f t="shared" si="34"/>
        <v>4.4182316509975587E+190</v>
      </c>
      <c r="CDO24" t="e">
        <f t="shared" si="34"/>
        <v>#VALUE!</v>
      </c>
      <c r="CDP24">
        <f t="shared" si="34"/>
        <v>0</v>
      </c>
      <c r="CDQ24">
        <f t="shared" si="34"/>
        <v>8.3077860104227566E+190</v>
      </c>
      <c r="CDR24">
        <f t="shared" si="34"/>
        <v>9.8182925577723519E+190</v>
      </c>
      <c r="CDS24" t="e">
        <f t="shared" si="34"/>
        <v>#VALUE!</v>
      </c>
      <c r="CDT24">
        <f t="shared" si="34"/>
        <v>0</v>
      </c>
      <c r="CDU24">
        <f t="shared" si="34"/>
        <v>1.8461746689828348E+191</v>
      </c>
      <c r="CDV24">
        <f t="shared" si="34"/>
        <v>2.1818427906160782E+191</v>
      </c>
      <c r="CDW24" t="e">
        <f t="shared" si="34"/>
        <v>#VALUE!</v>
      </c>
      <c r="CDX24">
        <f t="shared" si="34"/>
        <v>0</v>
      </c>
      <c r="CDY24">
        <f t="shared" si="34"/>
        <v>4.1026103755174104E+191</v>
      </c>
      <c r="CDZ24">
        <f t="shared" si="34"/>
        <v>4.8485395347023961E+191</v>
      </c>
      <c r="CEA24" t="e">
        <f t="shared" si="34"/>
        <v>#VALUE!</v>
      </c>
      <c r="CEB24">
        <f t="shared" si="34"/>
        <v>0</v>
      </c>
      <c r="CEC24">
        <f t="shared" si="34"/>
        <v>9.1169119455942455E+191</v>
      </c>
      <c r="CED24">
        <f t="shared" si="34"/>
        <v>1.0774532299338657E+192</v>
      </c>
      <c r="CEE24" t="e">
        <f t="shared" si="34"/>
        <v>#VALUE!</v>
      </c>
      <c r="CEF24">
        <f t="shared" si="34"/>
        <v>0</v>
      </c>
      <c r="CEG24">
        <f t="shared" si="34"/>
        <v>2.0259804323542768E+192</v>
      </c>
      <c r="CEH24">
        <f t="shared" si="34"/>
        <v>2.3943405109641457E+192</v>
      </c>
      <c r="CEI24" t="e">
        <f t="shared" si="34"/>
        <v>#VALUE!</v>
      </c>
      <c r="CEJ24">
        <f t="shared" si="34"/>
        <v>0</v>
      </c>
      <c r="CEK24">
        <f t="shared" si="34"/>
        <v>4.5021787385650594E+192</v>
      </c>
      <c r="CEL24">
        <f t="shared" si="34"/>
        <v>5.3207566910314353E+192</v>
      </c>
      <c r="CEM24" t="e">
        <f t="shared" si="34"/>
        <v>#VALUE!</v>
      </c>
      <c r="CEN24">
        <f t="shared" si="34"/>
        <v>0</v>
      </c>
      <c r="CEO24">
        <f t="shared" si="34"/>
        <v>1.0004841641255688E+193</v>
      </c>
      <c r="CEP24">
        <f t="shared" si="34"/>
        <v>1.1823903757847634E+193</v>
      </c>
      <c r="CEQ24" t="e">
        <f t="shared" si="34"/>
        <v>#VALUE!</v>
      </c>
      <c r="CER24">
        <f t="shared" si="34"/>
        <v>0</v>
      </c>
      <c r="CES24">
        <f t="shared" si="34"/>
        <v>2.2232981425012639E+193</v>
      </c>
      <c r="CET24">
        <f t="shared" si="34"/>
        <v>2.6275341684105854E+193</v>
      </c>
      <c r="CEU24" t="e">
        <f t="shared" si="34"/>
        <v>#VALUE!</v>
      </c>
      <c r="CEV24">
        <f t="shared" si="34"/>
        <v>0</v>
      </c>
      <c r="CEW24">
        <f t="shared" si="34"/>
        <v>4.9406625388916972E+193</v>
      </c>
      <c r="CEX24">
        <f t="shared" si="34"/>
        <v>5.8389648186901895E+193</v>
      </c>
      <c r="CEY24" t="e">
        <f t="shared" si="34"/>
        <v>#VALUE!</v>
      </c>
      <c r="CEZ24">
        <f t="shared" si="34"/>
        <v>0</v>
      </c>
      <c r="CFA24">
        <f t="shared" ref="CFA24:CHL24" si="35">CEW24/0.45</f>
        <v>1.0979250086425993E+194</v>
      </c>
      <c r="CFB24">
        <f t="shared" si="35"/>
        <v>1.2975477374867087E+194</v>
      </c>
      <c r="CFC24" t="e">
        <f t="shared" si="35"/>
        <v>#VALUE!</v>
      </c>
      <c r="CFD24">
        <f t="shared" si="35"/>
        <v>0</v>
      </c>
      <c r="CFE24">
        <f t="shared" si="35"/>
        <v>2.4398333525391097E+194</v>
      </c>
      <c r="CFF24">
        <f t="shared" si="35"/>
        <v>2.8834394166371304E+194</v>
      </c>
      <c r="CFG24" t="e">
        <f t="shared" si="35"/>
        <v>#VALUE!</v>
      </c>
      <c r="CFH24">
        <f t="shared" si="35"/>
        <v>0</v>
      </c>
      <c r="CFI24">
        <f t="shared" si="35"/>
        <v>5.4218518945313546E+194</v>
      </c>
      <c r="CFJ24">
        <f t="shared" si="35"/>
        <v>6.4076431480825125E+194</v>
      </c>
      <c r="CFK24" t="e">
        <f t="shared" si="35"/>
        <v>#VALUE!</v>
      </c>
      <c r="CFL24">
        <f t="shared" si="35"/>
        <v>0</v>
      </c>
      <c r="CFM24">
        <f t="shared" si="35"/>
        <v>1.2048559765625231E+195</v>
      </c>
      <c r="CFN24">
        <f t="shared" si="35"/>
        <v>1.4239206995738917E+195</v>
      </c>
      <c r="CFO24" t="e">
        <f t="shared" si="35"/>
        <v>#VALUE!</v>
      </c>
      <c r="CFP24">
        <f t="shared" si="35"/>
        <v>0</v>
      </c>
      <c r="CFQ24">
        <f t="shared" si="35"/>
        <v>2.6774577256944956E+195</v>
      </c>
      <c r="CFR24">
        <f t="shared" si="35"/>
        <v>3.1642682212753149E+195</v>
      </c>
      <c r="CFS24" t="e">
        <f t="shared" si="35"/>
        <v>#VALUE!</v>
      </c>
      <c r="CFT24">
        <f t="shared" si="35"/>
        <v>0</v>
      </c>
      <c r="CFU24">
        <f t="shared" si="35"/>
        <v>5.9499060570988785E+195</v>
      </c>
      <c r="CFV24">
        <f t="shared" si="35"/>
        <v>7.0317071583895888E+195</v>
      </c>
      <c r="CFW24" t="e">
        <f t="shared" si="35"/>
        <v>#VALUE!</v>
      </c>
      <c r="CFX24">
        <f t="shared" si="35"/>
        <v>0</v>
      </c>
      <c r="CFY24">
        <f t="shared" si="35"/>
        <v>1.322201346021973E+196</v>
      </c>
      <c r="CFZ24">
        <f t="shared" si="35"/>
        <v>1.562601590753242E+196</v>
      </c>
      <c r="CGA24" t="e">
        <f t="shared" si="35"/>
        <v>#VALUE!</v>
      </c>
      <c r="CGB24">
        <f t="shared" si="35"/>
        <v>0</v>
      </c>
      <c r="CGC24">
        <f t="shared" si="35"/>
        <v>2.9382252133821621E+196</v>
      </c>
      <c r="CGD24">
        <f t="shared" si="35"/>
        <v>3.4724479794516488E+196</v>
      </c>
      <c r="CGE24" t="e">
        <f t="shared" si="35"/>
        <v>#VALUE!</v>
      </c>
      <c r="CGF24">
        <f t="shared" si="35"/>
        <v>0</v>
      </c>
      <c r="CGG24">
        <f t="shared" si="35"/>
        <v>6.5293893630714711E+196</v>
      </c>
      <c r="CGH24">
        <f t="shared" si="35"/>
        <v>7.7165510654481075E+196</v>
      </c>
      <c r="CGI24" t="e">
        <f t="shared" si="35"/>
        <v>#VALUE!</v>
      </c>
      <c r="CGJ24">
        <f t="shared" si="35"/>
        <v>0</v>
      </c>
      <c r="CGK24">
        <f t="shared" si="35"/>
        <v>1.4509754140158824E+197</v>
      </c>
      <c r="CGL24">
        <f t="shared" si="35"/>
        <v>1.7147891256551349E+197</v>
      </c>
      <c r="CGM24" t="e">
        <f t="shared" si="35"/>
        <v>#VALUE!</v>
      </c>
      <c r="CGN24">
        <f t="shared" si="35"/>
        <v>0</v>
      </c>
      <c r="CGO24">
        <f t="shared" si="35"/>
        <v>3.2243898089241831E+197</v>
      </c>
      <c r="CGP24">
        <f t="shared" si="35"/>
        <v>3.8106425014558551E+197</v>
      </c>
      <c r="CGQ24" t="e">
        <f t="shared" si="35"/>
        <v>#VALUE!</v>
      </c>
      <c r="CGR24">
        <f t="shared" si="35"/>
        <v>0</v>
      </c>
      <c r="CGS24">
        <f t="shared" si="35"/>
        <v>7.1653106864981843E+197</v>
      </c>
      <c r="CGT24">
        <f t="shared" si="35"/>
        <v>8.4680944476796778E+197</v>
      </c>
      <c r="CGU24" t="e">
        <f t="shared" si="35"/>
        <v>#VALUE!</v>
      </c>
      <c r="CGV24">
        <f t="shared" si="35"/>
        <v>0</v>
      </c>
      <c r="CGW24">
        <f t="shared" si="35"/>
        <v>1.5922912636662633E+198</v>
      </c>
      <c r="CGX24">
        <f t="shared" si="35"/>
        <v>1.8817987661510394E+198</v>
      </c>
      <c r="CGY24" t="e">
        <f t="shared" si="35"/>
        <v>#VALUE!</v>
      </c>
      <c r="CGZ24">
        <f t="shared" si="35"/>
        <v>0</v>
      </c>
      <c r="CHA24">
        <f t="shared" si="35"/>
        <v>3.5384250303694737E+198</v>
      </c>
      <c r="CHB24">
        <f t="shared" si="35"/>
        <v>4.1817750358911986E+198</v>
      </c>
      <c r="CHC24" t="e">
        <f t="shared" si="35"/>
        <v>#VALUE!</v>
      </c>
      <c r="CHD24">
        <f t="shared" si="35"/>
        <v>0</v>
      </c>
      <c r="CHE24">
        <f t="shared" si="35"/>
        <v>7.8631667341543854E+198</v>
      </c>
      <c r="CHF24">
        <f t="shared" si="35"/>
        <v>9.2928334130915526E+198</v>
      </c>
      <c r="CHG24" t="e">
        <f t="shared" si="35"/>
        <v>#VALUE!</v>
      </c>
      <c r="CHH24">
        <f t="shared" si="35"/>
        <v>0</v>
      </c>
      <c r="CHI24">
        <f t="shared" si="35"/>
        <v>1.7473703853676411E+199</v>
      </c>
      <c r="CHJ24">
        <f t="shared" si="35"/>
        <v>2.0650740917981226E+199</v>
      </c>
      <c r="CHK24" t="e">
        <f t="shared" si="35"/>
        <v>#VALUE!</v>
      </c>
      <c r="CHL24">
        <f t="shared" si="35"/>
        <v>0</v>
      </c>
      <c r="CHM24">
        <f t="shared" ref="CHM24:CJX24" si="36">CHI24/0.45</f>
        <v>3.88304530081698E+199</v>
      </c>
      <c r="CHN24">
        <f t="shared" si="36"/>
        <v>4.5890535373291615E+199</v>
      </c>
      <c r="CHO24" t="e">
        <f t="shared" si="36"/>
        <v>#VALUE!</v>
      </c>
      <c r="CHP24">
        <f t="shared" si="36"/>
        <v>0</v>
      </c>
      <c r="CHQ24">
        <f t="shared" si="36"/>
        <v>8.6289895573710666E+199</v>
      </c>
      <c r="CHR24">
        <f t="shared" si="36"/>
        <v>1.0197896749620359E+200</v>
      </c>
      <c r="CHS24" t="e">
        <f t="shared" si="36"/>
        <v>#VALUE!</v>
      </c>
      <c r="CHT24">
        <f t="shared" si="36"/>
        <v>0</v>
      </c>
      <c r="CHU24">
        <f t="shared" si="36"/>
        <v>1.917553234971348E+200</v>
      </c>
      <c r="CHV24">
        <f t="shared" si="36"/>
        <v>2.2661992776934131E+200</v>
      </c>
      <c r="CHW24" t="e">
        <f t="shared" si="36"/>
        <v>#VALUE!</v>
      </c>
      <c r="CHX24">
        <f t="shared" si="36"/>
        <v>0</v>
      </c>
      <c r="CHY24">
        <f t="shared" si="36"/>
        <v>4.2612294110474402E+200</v>
      </c>
      <c r="CHZ24">
        <f t="shared" si="36"/>
        <v>5.0359983948742512E+200</v>
      </c>
      <c r="CIA24" t="e">
        <f t="shared" si="36"/>
        <v>#VALUE!</v>
      </c>
      <c r="CIB24">
        <f t="shared" si="36"/>
        <v>0</v>
      </c>
      <c r="CIC24">
        <f t="shared" si="36"/>
        <v>9.469398691216533E+200</v>
      </c>
      <c r="CID24">
        <f t="shared" si="36"/>
        <v>1.1191107544165002E+201</v>
      </c>
      <c r="CIE24" t="e">
        <f t="shared" si="36"/>
        <v>#VALUE!</v>
      </c>
      <c r="CIF24">
        <f t="shared" si="36"/>
        <v>0</v>
      </c>
      <c r="CIG24">
        <f t="shared" si="36"/>
        <v>2.1043108202703407E+201</v>
      </c>
      <c r="CIH24">
        <f t="shared" si="36"/>
        <v>2.4869127875922229E+201</v>
      </c>
      <c r="CII24" t="e">
        <f t="shared" si="36"/>
        <v>#VALUE!</v>
      </c>
      <c r="CIJ24">
        <f t="shared" si="36"/>
        <v>0</v>
      </c>
      <c r="CIK24">
        <f t="shared" si="36"/>
        <v>4.6762462672674236E+201</v>
      </c>
      <c r="CIL24">
        <f t="shared" si="36"/>
        <v>5.5264728613160503E+201</v>
      </c>
      <c r="CIM24" t="e">
        <f t="shared" si="36"/>
        <v>#VALUE!</v>
      </c>
      <c r="CIN24">
        <f t="shared" si="36"/>
        <v>0</v>
      </c>
      <c r="CIO24">
        <f t="shared" si="36"/>
        <v>1.0391658371705385E+202</v>
      </c>
      <c r="CIP24">
        <f t="shared" si="36"/>
        <v>1.2281050802924557E+202</v>
      </c>
      <c r="CIQ24" t="e">
        <f t="shared" si="36"/>
        <v>#VALUE!</v>
      </c>
      <c r="CIR24">
        <f t="shared" si="36"/>
        <v>0</v>
      </c>
      <c r="CIS24">
        <f t="shared" si="36"/>
        <v>2.3092574159345299E+202</v>
      </c>
      <c r="CIT24">
        <f t="shared" si="36"/>
        <v>2.7291224006499013E+202</v>
      </c>
      <c r="CIU24" t="e">
        <f t="shared" si="36"/>
        <v>#VALUE!</v>
      </c>
      <c r="CIV24">
        <f t="shared" si="36"/>
        <v>0</v>
      </c>
      <c r="CIW24">
        <f t="shared" si="36"/>
        <v>5.1316831465211775E+202</v>
      </c>
      <c r="CIX24">
        <f t="shared" si="36"/>
        <v>6.0647164458886692E+202</v>
      </c>
      <c r="CIY24" t="e">
        <f t="shared" si="36"/>
        <v>#VALUE!</v>
      </c>
      <c r="CIZ24">
        <f t="shared" si="36"/>
        <v>0</v>
      </c>
      <c r="CJA24">
        <f t="shared" si="36"/>
        <v>1.1403740325602617E+203</v>
      </c>
      <c r="CJB24">
        <f t="shared" si="36"/>
        <v>1.3477147657530375E+203</v>
      </c>
      <c r="CJC24" t="e">
        <f t="shared" si="36"/>
        <v>#VALUE!</v>
      </c>
      <c r="CJD24">
        <f t="shared" si="36"/>
        <v>0</v>
      </c>
      <c r="CJE24">
        <f t="shared" si="36"/>
        <v>2.5341645168005816E+203</v>
      </c>
      <c r="CJF24">
        <f t="shared" si="36"/>
        <v>2.9949217016734166E+203</v>
      </c>
      <c r="CJG24" t="e">
        <f t="shared" si="36"/>
        <v>#VALUE!</v>
      </c>
      <c r="CJH24">
        <f t="shared" si="36"/>
        <v>0</v>
      </c>
      <c r="CJI24">
        <f t="shared" si="36"/>
        <v>5.6314767040012922E+203</v>
      </c>
      <c r="CJJ24">
        <f t="shared" si="36"/>
        <v>6.6553815592742586E+203</v>
      </c>
      <c r="CJK24" t="e">
        <f t="shared" si="36"/>
        <v>#VALUE!</v>
      </c>
      <c r="CJL24">
        <f t="shared" si="36"/>
        <v>0</v>
      </c>
      <c r="CJM24">
        <f t="shared" si="36"/>
        <v>1.2514392675558427E+204</v>
      </c>
      <c r="CJN24">
        <f t="shared" si="36"/>
        <v>1.478973679838724E+204</v>
      </c>
      <c r="CJO24" t="e">
        <f t="shared" si="36"/>
        <v>#VALUE!</v>
      </c>
      <c r="CJP24">
        <f t="shared" si="36"/>
        <v>0</v>
      </c>
      <c r="CJQ24">
        <f t="shared" si="36"/>
        <v>2.7809761501240946E+204</v>
      </c>
      <c r="CJR24">
        <f t="shared" si="36"/>
        <v>3.2866081774193865E+204</v>
      </c>
      <c r="CJS24" t="e">
        <f t="shared" si="36"/>
        <v>#VALUE!</v>
      </c>
      <c r="CJT24">
        <f t="shared" si="36"/>
        <v>0</v>
      </c>
      <c r="CJU24">
        <f t="shared" si="36"/>
        <v>6.1799470002757658E+204</v>
      </c>
      <c r="CJV24">
        <f t="shared" si="36"/>
        <v>7.3035737275986371E+204</v>
      </c>
      <c r="CJW24" t="e">
        <f t="shared" si="36"/>
        <v>#VALUE!</v>
      </c>
      <c r="CJX24">
        <f t="shared" si="36"/>
        <v>0</v>
      </c>
      <c r="CJY24">
        <f t="shared" ref="CJY24:CMJ24" si="37">CJU24/0.45</f>
        <v>1.3733215556168369E+205</v>
      </c>
      <c r="CJZ24">
        <f t="shared" si="37"/>
        <v>1.6230163839108083E+205</v>
      </c>
      <c r="CKA24" t="e">
        <f t="shared" si="37"/>
        <v>#VALUE!</v>
      </c>
      <c r="CKB24">
        <f t="shared" si="37"/>
        <v>0</v>
      </c>
      <c r="CKC24">
        <f t="shared" si="37"/>
        <v>3.0518256791485264E+205</v>
      </c>
      <c r="CKD24">
        <f t="shared" si="37"/>
        <v>3.6067030753573514E+205</v>
      </c>
      <c r="CKE24" t="e">
        <f t="shared" si="37"/>
        <v>#VALUE!</v>
      </c>
      <c r="CKF24">
        <f t="shared" si="37"/>
        <v>0</v>
      </c>
      <c r="CKG24">
        <f t="shared" si="37"/>
        <v>6.7818348425522805E+205</v>
      </c>
      <c r="CKH24">
        <f t="shared" si="37"/>
        <v>8.0148957230163363E+205</v>
      </c>
      <c r="CKI24" t="e">
        <f t="shared" si="37"/>
        <v>#VALUE!</v>
      </c>
      <c r="CKJ24">
        <f t="shared" si="37"/>
        <v>0</v>
      </c>
      <c r="CKK24">
        <f t="shared" si="37"/>
        <v>1.5070744094560622E+206</v>
      </c>
      <c r="CKL24">
        <f t="shared" si="37"/>
        <v>1.7810879384480746E+206</v>
      </c>
      <c r="CKM24" t="e">
        <f t="shared" si="37"/>
        <v>#VALUE!</v>
      </c>
      <c r="CKN24">
        <f t="shared" si="37"/>
        <v>0</v>
      </c>
      <c r="CKO24">
        <f t="shared" si="37"/>
        <v>3.349054243235694E+206</v>
      </c>
      <c r="CKP24">
        <f t="shared" si="37"/>
        <v>3.957973196551277E+206</v>
      </c>
      <c r="CKQ24" t="e">
        <f t="shared" si="37"/>
        <v>#VALUE!</v>
      </c>
      <c r="CKR24">
        <f t="shared" si="37"/>
        <v>0</v>
      </c>
      <c r="CKS24">
        <f t="shared" si="37"/>
        <v>7.4423427627459869E+206</v>
      </c>
      <c r="CKT24">
        <f t="shared" si="37"/>
        <v>8.7954959923361703E+206</v>
      </c>
      <c r="CKU24" t="e">
        <f t="shared" si="37"/>
        <v>#VALUE!</v>
      </c>
      <c r="CKV24">
        <f t="shared" si="37"/>
        <v>0</v>
      </c>
      <c r="CKW24">
        <f t="shared" si="37"/>
        <v>1.6538539472768861E+207</v>
      </c>
      <c r="CKX24">
        <f t="shared" si="37"/>
        <v>1.9545546649635932E+207</v>
      </c>
      <c r="CKY24" t="e">
        <f t="shared" si="37"/>
        <v>#VALUE!</v>
      </c>
      <c r="CKZ24">
        <f t="shared" si="37"/>
        <v>0</v>
      </c>
      <c r="CLA24">
        <f t="shared" si="37"/>
        <v>3.6752309939486356E+207</v>
      </c>
      <c r="CLB24">
        <f t="shared" si="37"/>
        <v>4.3434548110302073E+207</v>
      </c>
      <c r="CLC24" t="e">
        <f t="shared" si="37"/>
        <v>#VALUE!</v>
      </c>
      <c r="CLD24">
        <f t="shared" si="37"/>
        <v>0</v>
      </c>
      <c r="CLE24">
        <f t="shared" si="37"/>
        <v>8.1671799865525238E+207</v>
      </c>
      <c r="CLF24">
        <f t="shared" si="37"/>
        <v>9.6521218022893493E+207</v>
      </c>
      <c r="CLG24" t="e">
        <f t="shared" si="37"/>
        <v>#VALUE!</v>
      </c>
      <c r="CLH24">
        <f t="shared" si="37"/>
        <v>0</v>
      </c>
      <c r="CLI24">
        <f t="shared" si="37"/>
        <v>1.8149288859005609E+208</v>
      </c>
      <c r="CLJ24">
        <f t="shared" si="37"/>
        <v>2.1449159560642996E+208</v>
      </c>
      <c r="CLK24" t="e">
        <f t="shared" si="37"/>
        <v>#VALUE!</v>
      </c>
      <c r="CLL24">
        <f t="shared" si="37"/>
        <v>0</v>
      </c>
      <c r="CLM24">
        <f t="shared" si="37"/>
        <v>4.0331753020012463E+208</v>
      </c>
      <c r="CLN24">
        <f t="shared" si="37"/>
        <v>4.7664799023651099E+208</v>
      </c>
      <c r="CLO24" t="e">
        <f t="shared" si="37"/>
        <v>#VALUE!</v>
      </c>
      <c r="CLP24">
        <f t="shared" si="37"/>
        <v>0</v>
      </c>
      <c r="CLQ24">
        <f t="shared" si="37"/>
        <v>8.9626117822249908E+208</v>
      </c>
      <c r="CLR24">
        <f t="shared" si="37"/>
        <v>1.0592177560811356E+209</v>
      </c>
      <c r="CLS24" t="e">
        <f t="shared" si="37"/>
        <v>#VALUE!</v>
      </c>
      <c r="CLT24">
        <f t="shared" si="37"/>
        <v>0</v>
      </c>
      <c r="CLU24">
        <f t="shared" si="37"/>
        <v>1.9916915071611089E+209</v>
      </c>
      <c r="CLV24">
        <f t="shared" si="37"/>
        <v>2.3538172357358569E+209</v>
      </c>
      <c r="CLW24" t="e">
        <f t="shared" si="37"/>
        <v>#VALUE!</v>
      </c>
      <c r="CLX24">
        <f t="shared" si="37"/>
        <v>0</v>
      </c>
      <c r="CLY24">
        <f t="shared" si="37"/>
        <v>4.4259811270246864E+209</v>
      </c>
      <c r="CLZ24">
        <f t="shared" si="37"/>
        <v>5.2307049683019042E+209</v>
      </c>
      <c r="CMA24" t="e">
        <f t="shared" si="37"/>
        <v>#VALUE!</v>
      </c>
      <c r="CMB24">
        <f t="shared" si="37"/>
        <v>0</v>
      </c>
      <c r="CMC24">
        <f t="shared" si="37"/>
        <v>9.8355136156104138E+209</v>
      </c>
      <c r="CMD24">
        <f t="shared" si="37"/>
        <v>1.1623788818448675E+210</v>
      </c>
      <c r="CME24" t="e">
        <f t="shared" si="37"/>
        <v>#VALUE!</v>
      </c>
      <c r="CMF24">
        <f t="shared" si="37"/>
        <v>0</v>
      </c>
      <c r="CMG24">
        <f t="shared" si="37"/>
        <v>2.1856696923578697E+210</v>
      </c>
      <c r="CMH24">
        <f t="shared" si="37"/>
        <v>2.5830641818774833E+210</v>
      </c>
      <c r="CMI24" t="e">
        <f t="shared" si="37"/>
        <v>#VALUE!</v>
      </c>
      <c r="CMJ24">
        <f t="shared" si="37"/>
        <v>0</v>
      </c>
      <c r="CMK24">
        <f t="shared" ref="CMK24:COV24" si="38">CMG24/0.45</f>
        <v>4.8570437607952656E+210</v>
      </c>
      <c r="CML24">
        <f t="shared" si="38"/>
        <v>5.740142626394407E+210</v>
      </c>
      <c r="CMM24" t="e">
        <f t="shared" si="38"/>
        <v>#VALUE!</v>
      </c>
      <c r="CMN24">
        <f t="shared" si="38"/>
        <v>0</v>
      </c>
      <c r="CMO24">
        <f t="shared" si="38"/>
        <v>1.0793430579545034E+211</v>
      </c>
      <c r="CMP24">
        <f t="shared" si="38"/>
        <v>1.2755872503098682E+211</v>
      </c>
      <c r="CMQ24" t="e">
        <f t="shared" si="38"/>
        <v>#VALUE!</v>
      </c>
      <c r="CMR24">
        <f t="shared" si="38"/>
        <v>0</v>
      </c>
      <c r="CMS24">
        <f t="shared" si="38"/>
        <v>2.3985401287877855E+211</v>
      </c>
      <c r="CMT24">
        <f t="shared" si="38"/>
        <v>2.8346383340219291E+211</v>
      </c>
      <c r="CMU24" t="e">
        <f t="shared" si="38"/>
        <v>#VALUE!</v>
      </c>
      <c r="CMV24">
        <f t="shared" si="38"/>
        <v>0</v>
      </c>
      <c r="CMW24">
        <f t="shared" si="38"/>
        <v>5.3300891750839679E+211</v>
      </c>
      <c r="CMX24">
        <f t="shared" si="38"/>
        <v>6.2991962978265092E+211</v>
      </c>
      <c r="CMY24" t="e">
        <f t="shared" si="38"/>
        <v>#VALUE!</v>
      </c>
      <c r="CMZ24">
        <f t="shared" si="38"/>
        <v>0</v>
      </c>
      <c r="CNA24">
        <f t="shared" si="38"/>
        <v>1.1844642611297706E+212</v>
      </c>
      <c r="CNB24">
        <f t="shared" si="38"/>
        <v>1.399821399517002E+212</v>
      </c>
      <c r="CNC24" t="e">
        <f t="shared" si="38"/>
        <v>#VALUE!</v>
      </c>
      <c r="CND24">
        <f t="shared" si="38"/>
        <v>0</v>
      </c>
      <c r="CNE24">
        <f t="shared" si="38"/>
        <v>2.6321428025106013E+212</v>
      </c>
      <c r="CNF24">
        <f t="shared" si="38"/>
        <v>3.1107142211488934E+212</v>
      </c>
      <c r="CNG24" t="e">
        <f t="shared" si="38"/>
        <v>#VALUE!</v>
      </c>
      <c r="CNH24">
        <f t="shared" si="38"/>
        <v>0</v>
      </c>
      <c r="CNI24">
        <f t="shared" si="38"/>
        <v>5.8492062278013358E+212</v>
      </c>
      <c r="CNJ24">
        <f t="shared" si="38"/>
        <v>6.9126982692197625E+212</v>
      </c>
      <c r="CNK24" t="e">
        <f t="shared" si="38"/>
        <v>#VALUE!</v>
      </c>
      <c r="CNL24">
        <f t="shared" si="38"/>
        <v>0</v>
      </c>
      <c r="CNM24">
        <f t="shared" si="38"/>
        <v>1.2998236061780746E+213</v>
      </c>
      <c r="CNN24">
        <f t="shared" si="38"/>
        <v>1.5361551709377249E+213</v>
      </c>
      <c r="CNO24" t="e">
        <f t="shared" si="38"/>
        <v>#VALUE!</v>
      </c>
      <c r="CNP24">
        <f t="shared" si="38"/>
        <v>0</v>
      </c>
      <c r="CNQ24">
        <f t="shared" si="38"/>
        <v>2.8884969026179435E+213</v>
      </c>
      <c r="CNR24">
        <f t="shared" si="38"/>
        <v>3.4136781576393885E+213</v>
      </c>
      <c r="CNS24" t="e">
        <f t="shared" si="38"/>
        <v>#VALUE!</v>
      </c>
      <c r="CNT24">
        <f t="shared" si="38"/>
        <v>0</v>
      </c>
      <c r="CNU24">
        <f t="shared" si="38"/>
        <v>6.418882005817652E+213</v>
      </c>
      <c r="CNV24">
        <f t="shared" si="38"/>
        <v>7.5859514614208637E+213</v>
      </c>
      <c r="CNW24" t="e">
        <f t="shared" si="38"/>
        <v>#VALUE!</v>
      </c>
      <c r="CNX24">
        <f t="shared" si="38"/>
        <v>0</v>
      </c>
      <c r="CNY24">
        <f t="shared" si="38"/>
        <v>1.4264182235150337E+214</v>
      </c>
      <c r="CNZ24">
        <f t="shared" si="38"/>
        <v>1.6857669914268585E+214</v>
      </c>
      <c r="COA24" t="e">
        <f t="shared" si="38"/>
        <v>#VALUE!</v>
      </c>
      <c r="COB24">
        <f t="shared" si="38"/>
        <v>0</v>
      </c>
      <c r="COC24">
        <f t="shared" si="38"/>
        <v>3.1698182744778524E+214</v>
      </c>
      <c r="COD24">
        <f t="shared" si="38"/>
        <v>3.7461488698374631E+214</v>
      </c>
      <c r="COE24" t="e">
        <f t="shared" si="38"/>
        <v>#VALUE!</v>
      </c>
      <c r="COF24">
        <f t="shared" si="38"/>
        <v>0</v>
      </c>
      <c r="COG24">
        <f t="shared" si="38"/>
        <v>7.0440406099507829E+214</v>
      </c>
      <c r="COH24">
        <f t="shared" si="38"/>
        <v>8.3247752663054729E+214</v>
      </c>
      <c r="COI24" t="e">
        <f t="shared" si="38"/>
        <v>#VALUE!</v>
      </c>
      <c r="COJ24">
        <f t="shared" si="38"/>
        <v>0</v>
      </c>
      <c r="COK24">
        <f t="shared" si="38"/>
        <v>1.5653423577668405E+215</v>
      </c>
      <c r="COL24">
        <f t="shared" si="38"/>
        <v>1.849950059178994E+215</v>
      </c>
      <c r="COM24" t="e">
        <f t="shared" si="38"/>
        <v>#VALUE!</v>
      </c>
      <c r="CON24">
        <f t="shared" si="38"/>
        <v>0</v>
      </c>
      <c r="COO24">
        <f t="shared" si="38"/>
        <v>3.4785385728152012E+215</v>
      </c>
      <c r="COP24">
        <f t="shared" si="38"/>
        <v>4.1110001315088757E+215</v>
      </c>
      <c r="COQ24" t="e">
        <f t="shared" si="38"/>
        <v>#VALUE!</v>
      </c>
      <c r="COR24">
        <f t="shared" si="38"/>
        <v>0</v>
      </c>
      <c r="COS24">
        <f t="shared" si="38"/>
        <v>7.730085717367114E+215</v>
      </c>
      <c r="COT24">
        <f t="shared" si="38"/>
        <v>9.1355558477975015E+215</v>
      </c>
      <c r="COU24" t="e">
        <f t="shared" si="38"/>
        <v>#VALUE!</v>
      </c>
      <c r="COV24">
        <f t="shared" si="38"/>
        <v>0</v>
      </c>
      <c r="COW24">
        <f t="shared" ref="COW24:CRH24" si="39">COS24/0.45</f>
        <v>1.7177968260815809E+216</v>
      </c>
      <c r="COX24">
        <f t="shared" si="39"/>
        <v>2.0301235217327779E+216</v>
      </c>
      <c r="COY24" t="e">
        <f t="shared" si="39"/>
        <v>#VALUE!</v>
      </c>
      <c r="COZ24">
        <f t="shared" si="39"/>
        <v>0</v>
      </c>
      <c r="CPA24">
        <f t="shared" si="39"/>
        <v>3.8173262801812909E+216</v>
      </c>
      <c r="CPB24">
        <f t="shared" si="39"/>
        <v>4.5113856038506175E+216</v>
      </c>
      <c r="CPC24" t="e">
        <f t="shared" si="39"/>
        <v>#VALUE!</v>
      </c>
      <c r="CPD24">
        <f t="shared" si="39"/>
        <v>0</v>
      </c>
      <c r="CPE24">
        <f t="shared" si="39"/>
        <v>8.4829472892917576E+216</v>
      </c>
      <c r="CPF24">
        <f t="shared" si="39"/>
        <v>1.0025301341890261E+217</v>
      </c>
      <c r="CPG24" t="e">
        <f t="shared" si="39"/>
        <v>#VALUE!</v>
      </c>
      <c r="CPH24">
        <f t="shared" si="39"/>
        <v>0</v>
      </c>
      <c r="CPI24">
        <f t="shared" si="39"/>
        <v>1.8850993976203906E+217</v>
      </c>
      <c r="CPJ24">
        <f t="shared" si="39"/>
        <v>2.2278447426422801E+217</v>
      </c>
      <c r="CPK24" t="e">
        <f t="shared" si="39"/>
        <v>#VALUE!</v>
      </c>
      <c r="CPL24">
        <f t="shared" si="39"/>
        <v>0</v>
      </c>
      <c r="CPM24">
        <f t="shared" si="39"/>
        <v>4.1891097724897568E+217</v>
      </c>
      <c r="CPN24">
        <f t="shared" si="39"/>
        <v>4.9507660947606223E+217</v>
      </c>
      <c r="CPO24" t="e">
        <f t="shared" si="39"/>
        <v>#VALUE!</v>
      </c>
      <c r="CPP24">
        <f t="shared" si="39"/>
        <v>0</v>
      </c>
      <c r="CPQ24">
        <f t="shared" si="39"/>
        <v>9.3091328277550149E+217</v>
      </c>
      <c r="CPR24">
        <f t="shared" si="39"/>
        <v>1.1001702432801382E+218</v>
      </c>
      <c r="CPS24" t="e">
        <f t="shared" si="39"/>
        <v>#VALUE!</v>
      </c>
      <c r="CPT24">
        <f t="shared" si="39"/>
        <v>0</v>
      </c>
      <c r="CPU24">
        <f t="shared" si="39"/>
        <v>2.068696183945559E+218</v>
      </c>
      <c r="CPV24">
        <f t="shared" si="39"/>
        <v>2.4448227628447515E+218</v>
      </c>
      <c r="CPW24" t="e">
        <f t="shared" si="39"/>
        <v>#VALUE!</v>
      </c>
      <c r="CPX24">
        <f t="shared" si="39"/>
        <v>0</v>
      </c>
      <c r="CPY24">
        <f t="shared" si="39"/>
        <v>4.5971026309901312E+218</v>
      </c>
      <c r="CPZ24">
        <f t="shared" si="39"/>
        <v>5.4329394729883369E+218</v>
      </c>
      <c r="CQA24" t="e">
        <f t="shared" si="39"/>
        <v>#VALUE!</v>
      </c>
      <c r="CQB24">
        <f t="shared" si="39"/>
        <v>0</v>
      </c>
      <c r="CQC24">
        <f t="shared" si="39"/>
        <v>1.0215783624422513E+219</v>
      </c>
      <c r="CQD24">
        <f t="shared" si="39"/>
        <v>1.207319882886297E+219</v>
      </c>
      <c r="CQE24" t="e">
        <f t="shared" si="39"/>
        <v>#VALUE!</v>
      </c>
      <c r="CQF24">
        <f t="shared" si="39"/>
        <v>0</v>
      </c>
      <c r="CQG24">
        <f t="shared" si="39"/>
        <v>2.2701741387605584E+219</v>
      </c>
      <c r="CQH24">
        <f t="shared" si="39"/>
        <v>2.6829330730806599E+219</v>
      </c>
      <c r="CQI24" t="e">
        <f t="shared" si="39"/>
        <v>#VALUE!</v>
      </c>
      <c r="CQJ24">
        <f t="shared" si="39"/>
        <v>0</v>
      </c>
      <c r="CQK24">
        <f t="shared" si="39"/>
        <v>5.0448314194679072E+219</v>
      </c>
      <c r="CQL24">
        <f t="shared" si="39"/>
        <v>5.9620734957348002E+219</v>
      </c>
      <c r="CQM24" t="e">
        <f t="shared" si="39"/>
        <v>#VALUE!</v>
      </c>
      <c r="CQN24">
        <f t="shared" si="39"/>
        <v>0</v>
      </c>
      <c r="CQO24">
        <f t="shared" si="39"/>
        <v>1.1210736487706461E+220</v>
      </c>
      <c r="CQP24">
        <f t="shared" si="39"/>
        <v>1.3249052212744E+220</v>
      </c>
      <c r="CQQ24" t="e">
        <f t="shared" si="39"/>
        <v>#VALUE!</v>
      </c>
      <c r="CQR24">
        <f t="shared" si="39"/>
        <v>0</v>
      </c>
      <c r="CQS24">
        <f t="shared" si="39"/>
        <v>2.4912747750458802E+220</v>
      </c>
      <c r="CQT24">
        <f t="shared" si="39"/>
        <v>2.944233825054222E+220</v>
      </c>
      <c r="CQU24" t="e">
        <f t="shared" si="39"/>
        <v>#VALUE!</v>
      </c>
      <c r="CQV24">
        <f t="shared" si="39"/>
        <v>0</v>
      </c>
      <c r="CQW24">
        <f t="shared" si="39"/>
        <v>5.5361661667686227E+220</v>
      </c>
      <c r="CQX24">
        <f t="shared" si="39"/>
        <v>6.5427418334538263E+220</v>
      </c>
      <c r="CQY24" t="e">
        <f t="shared" si="39"/>
        <v>#VALUE!</v>
      </c>
      <c r="CQZ24">
        <f t="shared" si="39"/>
        <v>0</v>
      </c>
      <c r="CRA24">
        <f t="shared" si="39"/>
        <v>1.230259148170805E+221</v>
      </c>
      <c r="CRB24">
        <f t="shared" si="39"/>
        <v>1.4539426296564058E+221</v>
      </c>
      <c r="CRC24" t="e">
        <f t="shared" si="39"/>
        <v>#VALUE!</v>
      </c>
      <c r="CRD24">
        <f t="shared" si="39"/>
        <v>0</v>
      </c>
      <c r="CRE24">
        <f t="shared" si="39"/>
        <v>2.7339092181573443E+221</v>
      </c>
      <c r="CRF24">
        <f t="shared" si="39"/>
        <v>3.2309836214586794E+221</v>
      </c>
      <c r="CRG24" t="e">
        <f t="shared" si="39"/>
        <v>#VALUE!</v>
      </c>
      <c r="CRH24">
        <f t="shared" si="39"/>
        <v>0</v>
      </c>
      <c r="CRI24">
        <f t="shared" ref="CRI24:CTT24" si="40">CRE24/0.45</f>
        <v>6.0753538181274314E+221</v>
      </c>
      <c r="CRJ24">
        <f t="shared" si="40"/>
        <v>7.1799636032415095E+221</v>
      </c>
      <c r="CRK24" t="e">
        <f t="shared" si="40"/>
        <v>#VALUE!</v>
      </c>
      <c r="CRL24">
        <f t="shared" si="40"/>
        <v>0</v>
      </c>
      <c r="CRM24">
        <f t="shared" si="40"/>
        <v>1.3500786262505403E+222</v>
      </c>
      <c r="CRN24">
        <f t="shared" si="40"/>
        <v>1.595547467387002E+222</v>
      </c>
      <c r="CRO24" t="e">
        <f t="shared" si="40"/>
        <v>#VALUE!</v>
      </c>
      <c r="CRP24">
        <f t="shared" si="40"/>
        <v>0</v>
      </c>
      <c r="CRQ24">
        <f t="shared" si="40"/>
        <v>3.0001747250012002E+222</v>
      </c>
      <c r="CRR24">
        <f t="shared" si="40"/>
        <v>3.5456610386377818E+222</v>
      </c>
      <c r="CRS24" t="e">
        <f t="shared" si="40"/>
        <v>#VALUE!</v>
      </c>
      <c r="CRT24">
        <f t="shared" si="40"/>
        <v>0</v>
      </c>
      <c r="CRU24">
        <f t="shared" si="40"/>
        <v>6.6670549444471113E+222</v>
      </c>
      <c r="CRV24">
        <f t="shared" si="40"/>
        <v>7.8792467525284044E+222</v>
      </c>
      <c r="CRW24" t="e">
        <f t="shared" si="40"/>
        <v>#VALUE!</v>
      </c>
      <c r="CRX24">
        <f t="shared" si="40"/>
        <v>0</v>
      </c>
      <c r="CRY24">
        <f t="shared" si="40"/>
        <v>1.4815677654326913E+223</v>
      </c>
      <c r="CRZ24">
        <f t="shared" si="40"/>
        <v>1.7509437227840897E+223</v>
      </c>
      <c r="CSA24" t="e">
        <f t="shared" si="40"/>
        <v>#VALUE!</v>
      </c>
      <c r="CSB24">
        <f t="shared" si="40"/>
        <v>0</v>
      </c>
      <c r="CSC24">
        <f t="shared" si="40"/>
        <v>3.2923728120726474E+223</v>
      </c>
      <c r="CSD24">
        <f t="shared" si="40"/>
        <v>3.8909860506313104E+223</v>
      </c>
      <c r="CSE24" t="e">
        <f t="shared" si="40"/>
        <v>#VALUE!</v>
      </c>
      <c r="CSF24">
        <f t="shared" si="40"/>
        <v>0</v>
      </c>
      <c r="CSG24">
        <f t="shared" si="40"/>
        <v>7.3163840268281053E+223</v>
      </c>
      <c r="CSH24">
        <f t="shared" si="40"/>
        <v>8.6466356680695783E+223</v>
      </c>
      <c r="CSI24" t="e">
        <f t="shared" si="40"/>
        <v>#VALUE!</v>
      </c>
      <c r="CSJ24">
        <f t="shared" si="40"/>
        <v>0</v>
      </c>
      <c r="CSK24">
        <f t="shared" si="40"/>
        <v>1.6258631170729122E+224</v>
      </c>
      <c r="CSL24">
        <f t="shared" si="40"/>
        <v>1.9214745929043507E+224</v>
      </c>
      <c r="CSM24" t="e">
        <f t="shared" si="40"/>
        <v>#VALUE!</v>
      </c>
      <c r="CSN24">
        <f t="shared" si="40"/>
        <v>0</v>
      </c>
      <c r="CSO24">
        <f t="shared" si="40"/>
        <v>3.6130291490509159E+224</v>
      </c>
      <c r="CSP24">
        <f t="shared" si="40"/>
        <v>4.2699435397874456E+224</v>
      </c>
      <c r="CSQ24" t="e">
        <f t="shared" si="40"/>
        <v>#VALUE!</v>
      </c>
      <c r="CSR24">
        <f t="shared" si="40"/>
        <v>0</v>
      </c>
      <c r="CSS24">
        <f t="shared" si="40"/>
        <v>8.0289536645575906E+224</v>
      </c>
      <c r="CST24">
        <f t="shared" si="40"/>
        <v>9.4887634217498786E+224</v>
      </c>
      <c r="CSU24" t="e">
        <f t="shared" si="40"/>
        <v>#VALUE!</v>
      </c>
      <c r="CSV24">
        <f t="shared" si="40"/>
        <v>0</v>
      </c>
      <c r="CSW24">
        <f t="shared" si="40"/>
        <v>1.7842119254572424E+225</v>
      </c>
      <c r="CSX24">
        <f t="shared" si="40"/>
        <v>2.1086140937221951E+225</v>
      </c>
      <c r="CSY24" t="e">
        <f t="shared" si="40"/>
        <v>#VALUE!</v>
      </c>
      <c r="CSZ24">
        <f t="shared" si="40"/>
        <v>0</v>
      </c>
      <c r="CTA24">
        <f t="shared" si="40"/>
        <v>3.9649153899049832E+225</v>
      </c>
      <c r="CTB24">
        <f t="shared" si="40"/>
        <v>4.6858090971604336E+225</v>
      </c>
      <c r="CTC24" t="e">
        <f t="shared" si="40"/>
        <v>#VALUE!</v>
      </c>
      <c r="CTD24">
        <f t="shared" si="40"/>
        <v>0</v>
      </c>
      <c r="CTE24">
        <f t="shared" si="40"/>
        <v>8.8109230886777402E+225</v>
      </c>
      <c r="CTF24">
        <f t="shared" si="40"/>
        <v>1.0412909104800964E+226</v>
      </c>
      <c r="CTG24" t="e">
        <f t="shared" si="40"/>
        <v>#VALUE!</v>
      </c>
      <c r="CTH24">
        <f t="shared" si="40"/>
        <v>0</v>
      </c>
      <c r="CTI24">
        <f t="shared" si="40"/>
        <v>1.9579829085950532E+226</v>
      </c>
      <c r="CTJ24">
        <f t="shared" si="40"/>
        <v>2.3139798010668809E+226</v>
      </c>
      <c r="CTK24" t="e">
        <f t="shared" si="40"/>
        <v>#VALUE!</v>
      </c>
      <c r="CTL24">
        <f t="shared" si="40"/>
        <v>0</v>
      </c>
      <c r="CTM24">
        <f t="shared" si="40"/>
        <v>4.3510731302112294E+226</v>
      </c>
      <c r="CTN24">
        <f t="shared" si="40"/>
        <v>5.1421773357041793E+226</v>
      </c>
      <c r="CTO24" t="e">
        <f t="shared" si="40"/>
        <v>#VALUE!</v>
      </c>
      <c r="CTP24">
        <f t="shared" si="40"/>
        <v>0</v>
      </c>
      <c r="CTQ24">
        <f t="shared" si="40"/>
        <v>9.6690514004693977E+226</v>
      </c>
      <c r="CTR24">
        <f t="shared" si="40"/>
        <v>1.1427060746009287E+227</v>
      </c>
      <c r="CTS24" t="e">
        <f t="shared" si="40"/>
        <v>#VALUE!</v>
      </c>
      <c r="CTT24">
        <f t="shared" si="40"/>
        <v>0</v>
      </c>
      <c r="CTU24">
        <f t="shared" ref="CTU24:CWF24" si="41">CTQ24/0.45</f>
        <v>2.1486780889931993E+227</v>
      </c>
      <c r="CTV24">
        <f t="shared" si="41"/>
        <v>2.5393468324465081E+227</v>
      </c>
      <c r="CTW24" t="e">
        <f t="shared" si="41"/>
        <v>#VALUE!</v>
      </c>
      <c r="CTX24">
        <f t="shared" si="41"/>
        <v>0</v>
      </c>
      <c r="CTY24">
        <f t="shared" si="41"/>
        <v>4.7748401977626648E+227</v>
      </c>
      <c r="CTZ24">
        <f t="shared" si="41"/>
        <v>5.64299296099224E+227</v>
      </c>
      <c r="CUA24" t="e">
        <f t="shared" si="41"/>
        <v>#VALUE!</v>
      </c>
      <c r="CUB24">
        <f t="shared" si="41"/>
        <v>0</v>
      </c>
      <c r="CUC24">
        <f t="shared" si="41"/>
        <v>1.0610755995028144E+228</v>
      </c>
      <c r="CUD24">
        <f t="shared" si="41"/>
        <v>1.2539984357760533E+228</v>
      </c>
      <c r="CUE24" t="e">
        <f t="shared" si="41"/>
        <v>#VALUE!</v>
      </c>
      <c r="CUF24">
        <f t="shared" si="41"/>
        <v>0</v>
      </c>
      <c r="CUG24">
        <f t="shared" si="41"/>
        <v>2.3579457766729206E+228</v>
      </c>
      <c r="CUH24">
        <f t="shared" si="41"/>
        <v>2.7866631906134516E+228</v>
      </c>
      <c r="CUI24" t="e">
        <f t="shared" si="41"/>
        <v>#VALUE!</v>
      </c>
      <c r="CUJ24">
        <f t="shared" si="41"/>
        <v>0</v>
      </c>
      <c r="CUK24">
        <f t="shared" si="41"/>
        <v>5.2398795037176013E+228</v>
      </c>
      <c r="CUL24">
        <f t="shared" si="41"/>
        <v>6.1925848680298929E+228</v>
      </c>
      <c r="CUM24" t="e">
        <f t="shared" si="41"/>
        <v>#VALUE!</v>
      </c>
      <c r="CUN24">
        <f t="shared" si="41"/>
        <v>0</v>
      </c>
      <c r="CUO24">
        <f t="shared" si="41"/>
        <v>1.1644176674928002E+229</v>
      </c>
      <c r="CUP24">
        <f t="shared" si="41"/>
        <v>1.3761299706733096E+229</v>
      </c>
      <c r="CUQ24" t="e">
        <f t="shared" si="41"/>
        <v>#VALUE!</v>
      </c>
      <c r="CUR24">
        <f t="shared" si="41"/>
        <v>0</v>
      </c>
      <c r="CUS24">
        <f t="shared" si="41"/>
        <v>2.5875948166506668E+229</v>
      </c>
      <c r="CUT24">
        <f t="shared" si="41"/>
        <v>3.0580666014962433E+229</v>
      </c>
      <c r="CUU24" t="e">
        <f t="shared" si="41"/>
        <v>#VALUE!</v>
      </c>
      <c r="CUV24">
        <f t="shared" si="41"/>
        <v>0</v>
      </c>
      <c r="CUW24">
        <f t="shared" si="41"/>
        <v>5.7502107036681485E+229</v>
      </c>
      <c r="CUX24">
        <f t="shared" si="41"/>
        <v>6.7957035588805409E+229</v>
      </c>
      <c r="CUY24" t="e">
        <f t="shared" si="41"/>
        <v>#VALUE!</v>
      </c>
      <c r="CUZ24">
        <f t="shared" si="41"/>
        <v>0</v>
      </c>
      <c r="CVA24">
        <f t="shared" si="41"/>
        <v>1.2778246008151441E+230</v>
      </c>
      <c r="CVB24">
        <f t="shared" si="41"/>
        <v>1.510156346417898E+230</v>
      </c>
      <c r="CVC24" t="e">
        <f t="shared" si="41"/>
        <v>#VALUE!</v>
      </c>
      <c r="CVD24">
        <f t="shared" si="41"/>
        <v>0</v>
      </c>
      <c r="CVE24">
        <f t="shared" si="41"/>
        <v>2.8396102240336535E+230</v>
      </c>
      <c r="CVF24">
        <f t="shared" si="41"/>
        <v>3.3559029920397733E+230</v>
      </c>
      <c r="CVG24" t="e">
        <f t="shared" si="41"/>
        <v>#VALUE!</v>
      </c>
      <c r="CVH24">
        <f t="shared" si="41"/>
        <v>0</v>
      </c>
      <c r="CVI24">
        <f t="shared" si="41"/>
        <v>6.3102449422970074E+230</v>
      </c>
      <c r="CVJ24">
        <f t="shared" si="41"/>
        <v>7.4575622045328293E+230</v>
      </c>
      <c r="CVK24" t="e">
        <f t="shared" si="41"/>
        <v>#VALUE!</v>
      </c>
      <c r="CVL24">
        <f t="shared" si="41"/>
        <v>0</v>
      </c>
      <c r="CVM24">
        <f t="shared" si="41"/>
        <v>1.4022766538437794E+231</v>
      </c>
      <c r="CVN24">
        <f t="shared" si="41"/>
        <v>1.6572360454517396E+231</v>
      </c>
      <c r="CVO24" t="e">
        <f t="shared" si="41"/>
        <v>#VALUE!</v>
      </c>
      <c r="CVP24">
        <f t="shared" si="41"/>
        <v>0</v>
      </c>
      <c r="CVQ24">
        <f t="shared" si="41"/>
        <v>3.1161703418750649E+231</v>
      </c>
      <c r="CVR24">
        <f t="shared" si="41"/>
        <v>3.6827467676705327E+231</v>
      </c>
      <c r="CVS24" t="e">
        <f t="shared" si="41"/>
        <v>#VALUE!</v>
      </c>
      <c r="CVT24">
        <f t="shared" si="41"/>
        <v>0</v>
      </c>
      <c r="CVU24">
        <f t="shared" si="41"/>
        <v>6.9248229819445885E+231</v>
      </c>
      <c r="CVV24">
        <f t="shared" si="41"/>
        <v>8.1838817059345171E+231</v>
      </c>
      <c r="CVW24" t="e">
        <f t="shared" si="41"/>
        <v>#VALUE!</v>
      </c>
      <c r="CVX24">
        <f t="shared" si="41"/>
        <v>0</v>
      </c>
      <c r="CVY24">
        <f t="shared" si="41"/>
        <v>1.5388495515432418E+232</v>
      </c>
      <c r="CVZ24">
        <f t="shared" si="41"/>
        <v>1.8186403790965594E+232</v>
      </c>
      <c r="CWA24" t="e">
        <f t="shared" si="41"/>
        <v>#VALUE!</v>
      </c>
      <c r="CWB24">
        <f t="shared" si="41"/>
        <v>0</v>
      </c>
      <c r="CWC24">
        <f t="shared" si="41"/>
        <v>3.419665670096093E+232</v>
      </c>
      <c r="CWD24">
        <f t="shared" si="41"/>
        <v>4.0414230646590209E+232</v>
      </c>
      <c r="CWE24" t="e">
        <f t="shared" si="41"/>
        <v>#VALUE!</v>
      </c>
      <c r="CWF24">
        <f t="shared" si="41"/>
        <v>0</v>
      </c>
      <c r="CWG24">
        <f t="shared" ref="CWG24:CYR24" si="42">CWC24/0.45</f>
        <v>7.5992570446579844E+232</v>
      </c>
      <c r="CWH24">
        <f t="shared" si="42"/>
        <v>8.9809401436867128E+232</v>
      </c>
      <c r="CWI24" t="e">
        <f t="shared" si="42"/>
        <v>#VALUE!</v>
      </c>
      <c r="CWJ24">
        <f t="shared" si="42"/>
        <v>0</v>
      </c>
      <c r="CWK24">
        <f t="shared" si="42"/>
        <v>1.6887237877017742E+233</v>
      </c>
      <c r="CWL24">
        <f t="shared" si="42"/>
        <v>1.9957644763748248E+233</v>
      </c>
      <c r="CWM24" t="e">
        <f t="shared" si="42"/>
        <v>#VALUE!</v>
      </c>
      <c r="CWN24">
        <f t="shared" si="42"/>
        <v>0</v>
      </c>
      <c r="CWO24">
        <f t="shared" si="42"/>
        <v>3.7527195282261647E+233</v>
      </c>
      <c r="CWP24">
        <f t="shared" si="42"/>
        <v>4.4350321697218329E+233</v>
      </c>
      <c r="CWQ24" t="e">
        <f t="shared" si="42"/>
        <v>#VALUE!</v>
      </c>
      <c r="CWR24">
        <f t="shared" si="42"/>
        <v>0</v>
      </c>
      <c r="CWS24">
        <f t="shared" si="42"/>
        <v>8.3393767293914773E+233</v>
      </c>
      <c r="CWT24">
        <f t="shared" si="42"/>
        <v>9.8556270438262952E+233</v>
      </c>
      <c r="CWU24" t="e">
        <f t="shared" si="42"/>
        <v>#VALUE!</v>
      </c>
      <c r="CWV24">
        <f t="shared" si="42"/>
        <v>0</v>
      </c>
      <c r="CWW24">
        <f t="shared" si="42"/>
        <v>1.8531948287536617E+234</v>
      </c>
      <c r="CWX24">
        <f t="shared" si="42"/>
        <v>2.1901393430725101E+234</v>
      </c>
      <c r="CWY24" t="e">
        <f t="shared" si="42"/>
        <v>#VALUE!</v>
      </c>
      <c r="CWZ24">
        <f t="shared" si="42"/>
        <v>0</v>
      </c>
      <c r="CXA24">
        <f t="shared" si="42"/>
        <v>4.1182107305636926E+234</v>
      </c>
      <c r="CXB24">
        <f t="shared" si="42"/>
        <v>4.8669763179389112E+234</v>
      </c>
      <c r="CXC24" t="e">
        <f t="shared" si="42"/>
        <v>#VALUE!</v>
      </c>
      <c r="CXD24">
        <f t="shared" si="42"/>
        <v>0</v>
      </c>
      <c r="CXE24">
        <f t="shared" si="42"/>
        <v>9.1515794012526502E+234</v>
      </c>
      <c r="CXF24">
        <f t="shared" si="42"/>
        <v>1.0815502928753135E+235</v>
      </c>
      <c r="CXG24" t="e">
        <f t="shared" si="42"/>
        <v>#VALUE!</v>
      </c>
      <c r="CXH24">
        <f t="shared" si="42"/>
        <v>0</v>
      </c>
      <c r="CXI24">
        <f t="shared" si="42"/>
        <v>2.0336843113894777E+235</v>
      </c>
      <c r="CXJ24">
        <f t="shared" si="42"/>
        <v>2.4034450952784746E+235</v>
      </c>
      <c r="CXK24" t="e">
        <f t="shared" si="42"/>
        <v>#VALUE!</v>
      </c>
      <c r="CXL24">
        <f t="shared" si="42"/>
        <v>0</v>
      </c>
      <c r="CXM24">
        <f t="shared" si="42"/>
        <v>4.5192984697543946E+235</v>
      </c>
      <c r="CXN24">
        <f t="shared" si="42"/>
        <v>5.3409891006188319E+235</v>
      </c>
      <c r="CXO24" t="e">
        <f t="shared" si="42"/>
        <v>#VALUE!</v>
      </c>
      <c r="CXP24">
        <f t="shared" si="42"/>
        <v>0</v>
      </c>
      <c r="CXQ24">
        <f t="shared" si="42"/>
        <v>1.0042885488343098E+236</v>
      </c>
      <c r="CXR24">
        <f t="shared" si="42"/>
        <v>1.1868864668041849E+236</v>
      </c>
      <c r="CXS24" t="e">
        <f t="shared" si="42"/>
        <v>#VALUE!</v>
      </c>
      <c r="CXT24">
        <f t="shared" si="42"/>
        <v>0</v>
      </c>
      <c r="CXU24">
        <f t="shared" si="42"/>
        <v>2.2317523307429106E+236</v>
      </c>
      <c r="CXV24">
        <f t="shared" si="42"/>
        <v>2.6375254817870774E+236</v>
      </c>
      <c r="CXW24" t="e">
        <f t="shared" si="42"/>
        <v>#VALUE!</v>
      </c>
      <c r="CXX24">
        <f t="shared" si="42"/>
        <v>0</v>
      </c>
      <c r="CXY24">
        <f t="shared" si="42"/>
        <v>4.9594496238731343E+236</v>
      </c>
      <c r="CXZ24">
        <f t="shared" si="42"/>
        <v>5.8611677373046161E+236</v>
      </c>
      <c r="CYA24" t="e">
        <f t="shared" si="42"/>
        <v>#VALUE!</v>
      </c>
      <c r="CYB24">
        <f t="shared" si="42"/>
        <v>0</v>
      </c>
      <c r="CYC24">
        <f t="shared" si="42"/>
        <v>1.102099916416252E+237</v>
      </c>
      <c r="CYD24">
        <f t="shared" si="42"/>
        <v>1.3024817194010257E+237</v>
      </c>
      <c r="CYE24" t="e">
        <f t="shared" si="42"/>
        <v>#VALUE!</v>
      </c>
      <c r="CYF24">
        <f t="shared" si="42"/>
        <v>0</v>
      </c>
      <c r="CYG24">
        <f t="shared" si="42"/>
        <v>2.4491109253694488E+237</v>
      </c>
      <c r="CYH24">
        <f t="shared" si="42"/>
        <v>2.894403820891168E+237</v>
      </c>
      <c r="CYI24" t="e">
        <f t="shared" si="42"/>
        <v>#VALUE!</v>
      </c>
      <c r="CYJ24">
        <f t="shared" si="42"/>
        <v>0</v>
      </c>
      <c r="CYK24">
        <f t="shared" si="42"/>
        <v>5.4424687230432197E+237</v>
      </c>
      <c r="CYL24">
        <f t="shared" si="42"/>
        <v>6.4320084908692621E+237</v>
      </c>
      <c r="CYM24" t="e">
        <f t="shared" si="42"/>
        <v>#VALUE!</v>
      </c>
      <c r="CYN24">
        <f t="shared" si="42"/>
        <v>0</v>
      </c>
      <c r="CYO24">
        <f t="shared" si="42"/>
        <v>1.2094374940096044E+238</v>
      </c>
      <c r="CYP24">
        <f t="shared" si="42"/>
        <v>1.4293352201931692E+238</v>
      </c>
      <c r="CYQ24" t="e">
        <f t="shared" si="42"/>
        <v>#VALUE!</v>
      </c>
      <c r="CYR24">
        <f t="shared" si="42"/>
        <v>0</v>
      </c>
      <c r="CYS24">
        <f t="shared" ref="CYS24:DBD24" si="43">CYO24/0.45</f>
        <v>2.6876388755768987E+238</v>
      </c>
      <c r="CYT24">
        <f t="shared" si="43"/>
        <v>3.1763004893181537E+238</v>
      </c>
      <c r="CYU24" t="e">
        <f t="shared" si="43"/>
        <v>#VALUE!</v>
      </c>
      <c r="CYV24">
        <f t="shared" si="43"/>
        <v>0</v>
      </c>
      <c r="CYW24">
        <f t="shared" si="43"/>
        <v>5.9725308346153305E+238</v>
      </c>
      <c r="CYX24">
        <f t="shared" si="43"/>
        <v>7.0584455318181187E+238</v>
      </c>
      <c r="CYY24" t="e">
        <f t="shared" si="43"/>
        <v>#VALUE!</v>
      </c>
      <c r="CYZ24">
        <f t="shared" si="43"/>
        <v>0</v>
      </c>
      <c r="CZA24">
        <f t="shared" si="43"/>
        <v>1.3272290743589623E+239</v>
      </c>
      <c r="CZB24">
        <f t="shared" si="43"/>
        <v>1.5685434515151375E+239</v>
      </c>
      <c r="CZC24" t="e">
        <f t="shared" si="43"/>
        <v>#VALUE!</v>
      </c>
      <c r="CZD24">
        <f t="shared" si="43"/>
        <v>0</v>
      </c>
      <c r="CZE24">
        <f t="shared" si="43"/>
        <v>2.949397943019916E+239</v>
      </c>
      <c r="CZF24">
        <f t="shared" si="43"/>
        <v>3.4856521144780831E+239</v>
      </c>
      <c r="CZG24" t="e">
        <f t="shared" si="43"/>
        <v>#VALUE!</v>
      </c>
      <c r="CZH24">
        <f t="shared" si="43"/>
        <v>0</v>
      </c>
      <c r="CZI24">
        <f t="shared" si="43"/>
        <v>6.5542176511553686E+239</v>
      </c>
      <c r="CZJ24">
        <f t="shared" si="43"/>
        <v>7.7458935877290734E+239</v>
      </c>
      <c r="CZK24" t="e">
        <f t="shared" si="43"/>
        <v>#VALUE!</v>
      </c>
      <c r="CZL24">
        <f t="shared" si="43"/>
        <v>0</v>
      </c>
      <c r="CZM24">
        <f t="shared" si="43"/>
        <v>1.4564928113678596E+240</v>
      </c>
      <c r="CZN24">
        <f t="shared" si="43"/>
        <v>1.7213096861620163E+240</v>
      </c>
      <c r="CZO24" t="e">
        <f t="shared" si="43"/>
        <v>#VALUE!</v>
      </c>
      <c r="CZP24">
        <f t="shared" si="43"/>
        <v>0</v>
      </c>
      <c r="CZQ24">
        <f t="shared" si="43"/>
        <v>3.2366506919285767E+240</v>
      </c>
      <c r="CZR24">
        <f t="shared" si="43"/>
        <v>3.8251326359155918E+240</v>
      </c>
      <c r="CZS24" t="e">
        <f t="shared" si="43"/>
        <v>#VALUE!</v>
      </c>
      <c r="CZT24">
        <f t="shared" si="43"/>
        <v>0</v>
      </c>
      <c r="CZU24">
        <f t="shared" si="43"/>
        <v>7.192557093174615E+240</v>
      </c>
      <c r="CZV24">
        <f t="shared" si="43"/>
        <v>8.500294746479093E+240</v>
      </c>
      <c r="CZW24" t="e">
        <f t="shared" si="43"/>
        <v>#VALUE!</v>
      </c>
      <c r="CZX24">
        <f t="shared" si="43"/>
        <v>0</v>
      </c>
      <c r="CZY24">
        <f t="shared" si="43"/>
        <v>1.5983460207054701E+241</v>
      </c>
      <c r="CZZ24">
        <f t="shared" si="43"/>
        <v>1.8889543881064651E+241</v>
      </c>
      <c r="DAA24" t="e">
        <f t="shared" si="43"/>
        <v>#VALUE!</v>
      </c>
      <c r="DAB24">
        <f t="shared" si="43"/>
        <v>0</v>
      </c>
      <c r="DAC24">
        <f t="shared" si="43"/>
        <v>3.5518800460121554E+241</v>
      </c>
      <c r="DAD24">
        <f t="shared" si="43"/>
        <v>4.1976764180143665E+241</v>
      </c>
      <c r="DAE24" t="e">
        <f t="shared" si="43"/>
        <v>#VALUE!</v>
      </c>
      <c r="DAF24">
        <f t="shared" si="43"/>
        <v>0</v>
      </c>
      <c r="DAG24">
        <f t="shared" si="43"/>
        <v>7.893066768915901E+241</v>
      </c>
      <c r="DAH24">
        <f t="shared" si="43"/>
        <v>9.3281698178097035E+241</v>
      </c>
      <c r="DAI24" t="e">
        <f t="shared" si="43"/>
        <v>#VALUE!</v>
      </c>
      <c r="DAJ24">
        <f t="shared" si="43"/>
        <v>0</v>
      </c>
      <c r="DAK24">
        <f t="shared" si="43"/>
        <v>1.7540148375368668E+242</v>
      </c>
      <c r="DAL24">
        <f t="shared" si="43"/>
        <v>2.0729266261799341E+242</v>
      </c>
      <c r="DAM24" t="e">
        <f t="shared" si="43"/>
        <v>#VALUE!</v>
      </c>
      <c r="DAN24">
        <f t="shared" si="43"/>
        <v>0</v>
      </c>
      <c r="DAO24">
        <f t="shared" si="43"/>
        <v>3.897810750081926E+242</v>
      </c>
      <c r="DAP24">
        <f t="shared" si="43"/>
        <v>4.6065036137331872E+242</v>
      </c>
      <c r="DAQ24" t="e">
        <f t="shared" si="43"/>
        <v>#VALUE!</v>
      </c>
      <c r="DAR24">
        <f t="shared" si="43"/>
        <v>0</v>
      </c>
      <c r="DAS24">
        <f t="shared" si="43"/>
        <v>8.6618016668487234E+242</v>
      </c>
      <c r="DAT24">
        <f t="shared" si="43"/>
        <v>1.023667469718486E+243</v>
      </c>
      <c r="DAU24" t="e">
        <f t="shared" si="43"/>
        <v>#VALUE!</v>
      </c>
      <c r="DAV24">
        <f t="shared" si="43"/>
        <v>0</v>
      </c>
      <c r="DAW24">
        <f t="shared" si="43"/>
        <v>1.9248448148552719E+243</v>
      </c>
      <c r="DAX24">
        <f t="shared" si="43"/>
        <v>2.2748165993744132E+243</v>
      </c>
      <c r="DAY24" t="e">
        <f t="shared" si="43"/>
        <v>#VALUE!</v>
      </c>
      <c r="DAZ24">
        <f t="shared" si="43"/>
        <v>0</v>
      </c>
      <c r="DBA24">
        <f t="shared" si="43"/>
        <v>4.2774329219006039E+243</v>
      </c>
      <c r="DBB24">
        <f t="shared" si="43"/>
        <v>5.0551479986098068E+243</v>
      </c>
      <c r="DBC24" t="e">
        <f t="shared" si="43"/>
        <v>#VALUE!</v>
      </c>
      <c r="DBD24">
        <f t="shared" si="43"/>
        <v>0</v>
      </c>
      <c r="DBE24">
        <f t="shared" ref="DBE24:DDP24" si="44">DBA24/0.45</f>
        <v>9.5054064931124525E+243</v>
      </c>
      <c r="DBF24">
        <f t="shared" si="44"/>
        <v>1.1233662219132904E+244</v>
      </c>
      <c r="DBG24" t="e">
        <f t="shared" si="44"/>
        <v>#VALUE!</v>
      </c>
      <c r="DBH24">
        <f t="shared" si="44"/>
        <v>0</v>
      </c>
      <c r="DBI24">
        <f t="shared" si="44"/>
        <v>2.1123125540249894E+244</v>
      </c>
      <c r="DBJ24">
        <f t="shared" si="44"/>
        <v>2.4963693820295342E+244</v>
      </c>
      <c r="DBK24" t="e">
        <f t="shared" si="44"/>
        <v>#VALUE!</v>
      </c>
      <c r="DBL24">
        <f t="shared" si="44"/>
        <v>0</v>
      </c>
      <c r="DBM24">
        <f t="shared" si="44"/>
        <v>4.6940278978333096E+244</v>
      </c>
      <c r="DBN24">
        <f t="shared" si="44"/>
        <v>5.5474875156211871E+244</v>
      </c>
      <c r="DBO24" t="e">
        <f t="shared" si="44"/>
        <v>#VALUE!</v>
      </c>
      <c r="DBP24">
        <f t="shared" si="44"/>
        <v>0</v>
      </c>
      <c r="DBQ24">
        <f t="shared" si="44"/>
        <v>1.0431173106296244E+245</v>
      </c>
      <c r="DBR24">
        <f t="shared" si="44"/>
        <v>1.2327750034713749E+245</v>
      </c>
      <c r="DBS24" t="e">
        <f t="shared" si="44"/>
        <v>#VALUE!</v>
      </c>
      <c r="DBT24">
        <f t="shared" si="44"/>
        <v>0</v>
      </c>
      <c r="DBU24">
        <f t="shared" si="44"/>
        <v>2.3180384680658318E+245</v>
      </c>
      <c r="DBV24">
        <f t="shared" si="44"/>
        <v>2.7395000077141665E+245</v>
      </c>
      <c r="DBW24" t="e">
        <f t="shared" si="44"/>
        <v>#VALUE!</v>
      </c>
      <c r="DBX24">
        <f t="shared" si="44"/>
        <v>0</v>
      </c>
      <c r="DBY24">
        <f t="shared" si="44"/>
        <v>5.151196595701848E+245</v>
      </c>
      <c r="DBZ24">
        <f t="shared" si="44"/>
        <v>6.0877777949203695E+245</v>
      </c>
      <c r="DCA24" t="e">
        <f t="shared" si="44"/>
        <v>#VALUE!</v>
      </c>
      <c r="DCB24">
        <f t="shared" si="44"/>
        <v>0</v>
      </c>
      <c r="DCC24">
        <f t="shared" si="44"/>
        <v>1.1447103546004107E+246</v>
      </c>
      <c r="DCD24">
        <f t="shared" si="44"/>
        <v>1.3528395099823042E+246</v>
      </c>
      <c r="DCE24" t="e">
        <f t="shared" si="44"/>
        <v>#VALUE!</v>
      </c>
      <c r="DCF24">
        <f t="shared" si="44"/>
        <v>0</v>
      </c>
      <c r="DCG24">
        <f t="shared" si="44"/>
        <v>2.5438007880009128E+246</v>
      </c>
      <c r="DCH24">
        <f t="shared" si="44"/>
        <v>3.0063100221828982E+246</v>
      </c>
      <c r="DCI24" t="e">
        <f t="shared" si="44"/>
        <v>#VALUE!</v>
      </c>
      <c r="DCJ24">
        <f t="shared" si="44"/>
        <v>0</v>
      </c>
      <c r="DCK24">
        <f t="shared" si="44"/>
        <v>5.6528906400020281E+246</v>
      </c>
      <c r="DCL24">
        <f t="shared" si="44"/>
        <v>6.680688938184218E+246</v>
      </c>
      <c r="DCM24" t="e">
        <f t="shared" si="44"/>
        <v>#VALUE!</v>
      </c>
      <c r="DCN24">
        <f t="shared" si="44"/>
        <v>0</v>
      </c>
      <c r="DCO24">
        <f t="shared" si="44"/>
        <v>1.2561979200004507E+247</v>
      </c>
      <c r="DCP24">
        <f t="shared" si="44"/>
        <v>1.4845975418187152E+247</v>
      </c>
      <c r="DCQ24" t="e">
        <f t="shared" si="44"/>
        <v>#VALUE!</v>
      </c>
      <c r="DCR24">
        <f t="shared" si="44"/>
        <v>0</v>
      </c>
      <c r="DCS24">
        <f t="shared" si="44"/>
        <v>2.7915509333343348E+247</v>
      </c>
      <c r="DCT24">
        <f t="shared" si="44"/>
        <v>3.2991056484860336E+247</v>
      </c>
      <c r="DCU24" t="e">
        <f t="shared" si="44"/>
        <v>#VALUE!</v>
      </c>
      <c r="DCV24">
        <f t="shared" si="44"/>
        <v>0</v>
      </c>
      <c r="DCW24">
        <f t="shared" si="44"/>
        <v>6.2034465185207442E+247</v>
      </c>
      <c r="DCX24">
        <f t="shared" si="44"/>
        <v>7.3313458855245194E+247</v>
      </c>
      <c r="DCY24" t="e">
        <f t="shared" si="44"/>
        <v>#VALUE!</v>
      </c>
      <c r="DCZ24">
        <f t="shared" si="44"/>
        <v>0</v>
      </c>
      <c r="DDA24">
        <f t="shared" si="44"/>
        <v>1.3785436707823876E+248</v>
      </c>
      <c r="DDB24">
        <f t="shared" si="44"/>
        <v>1.6291879745610044E+248</v>
      </c>
      <c r="DDC24" t="e">
        <f t="shared" si="44"/>
        <v>#VALUE!</v>
      </c>
      <c r="DDD24">
        <f t="shared" si="44"/>
        <v>0</v>
      </c>
      <c r="DDE24">
        <f t="shared" si="44"/>
        <v>3.0634303795164167E+248</v>
      </c>
      <c r="DDF24">
        <f t="shared" si="44"/>
        <v>3.6204177212466763E+248</v>
      </c>
      <c r="DDG24" t="e">
        <f t="shared" si="44"/>
        <v>#VALUE!</v>
      </c>
      <c r="DDH24">
        <f t="shared" si="44"/>
        <v>0</v>
      </c>
      <c r="DDI24">
        <f t="shared" si="44"/>
        <v>6.8076230655920368E+248</v>
      </c>
      <c r="DDJ24">
        <f t="shared" si="44"/>
        <v>8.045372713881503E+248</v>
      </c>
      <c r="DDK24" t="e">
        <f t="shared" si="44"/>
        <v>#VALUE!</v>
      </c>
      <c r="DDL24">
        <f t="shared" si="44"/>
        <v>0</v>
      </c>
      <c r="DDM24">
        <f t="shared" si="44"/>
        <v>1.5128051256871192E+249</v>
      </c>
      <c r="DDN24">
        <f t="shared" si="44"/>
        <v>1.7878606030847783E+249</v>
      </c>
      <c r="DDO24" t="e">
        <f t="shared" si="44"/>
        <v>#VALUE!</v>
      </c>
      <c r="DDP24">
        <f t="shared" si="44"/>
        <v>0</v>
      </c>
      <c r="DDQ24">
        <f t="shared" ref="DDQ24:DGB24" si="45">DDM24/0.45</f>
        <v>3.361789168193598E+249</v>
      </c>
      <c r="DDR24">
        <f t="shared" si="45"/>
        <v>3.9730235624106184E+249</v>
      </c>
      <c r="DDS24" t="e">
        <f t="shared" si="45"/>
        <v>#VALUE!</v>
      </c>
      <c r="DDT24">
        <f t="shared" si="45"/>
        <v>0</v>
      </c>
      <c r="DDU24">
        <f t="shared" si="45"/>
        <v>7.4706425959857729E+249</v>
      </c>
      <c r="DDV24">
        <f t="shared" si="45"/>
        <v>8.8289412498013749E+249</v>
      </c>
      <c r="DDW24" t="e">
        <f t="shared" si="45"/>
        <v>#VALUE!</v>
      </c>
      <c r="DDX24">
        <f t="shared" si="45"/>
        <v>0</v>
      </c>
      <c r="DDY24">
        <f t="shared" si="45"/>
        <v>1.6601427991079493E+250</v>
      </c>
      <c r="DDZ24">
        <f t="shared" si="45"/>
        <v>1.9619869444003056E+250</v>
      </c>
      <c r="DEA24" t="e">
        <f t="shared" si="45"/>
        <v>#VALUE!</v>
      </c>
      <c r="DEB24">
        <f t="shared" si="45"/>
        <v>0</v>
      </c>
      <c r="DEC24">
        <f t="shared" si="45"/>
        <v>3.6892062202398876E+250</v>
      </c>
      <c r="DED24">
        <f t="shared" si="45"/>
        <v>4.3599709875562343E+250</v>
      </c>
      <c r="DEE24" t="e">
        <f t="shared" si="45"/>
        <v>#VALUE!</v>
      </c>
      <c r="DEF24">
        <f t="shared" si="45"/>
        <v>0</v>
      </c>
      <c r="DEG24">
        <f t="shared" si="45"/>
        <v>8.198236044977528E+250</v>
      </c>
      <c r="DEH24">
        <f t="shared" si="45"/>
        <v>9.6888244167916319E+250</v>
      </c>
      <c r="DEI24" t="e">
        <f t="shared" si="45"/>
        <v>#VALUE!</v>
      </c>
      <c r="DEJ24">
        <f t="shared" si="45"/>
        <v>0</v>
      </c>
      <c r="DEK24">
        <f t="shared" si="45"/>
        <v>1.8218302322172283E+251</v>
      </c>
      <c r="DEL24">
        <f t="shared" si="45"/>
        <v>2.1530720926203625E+251</v>
      </c>
      <c r="DEM24" t="e">
        <f t="shared" si="45"/>
        <v>#VALUE!</v>
      </c>
      <c r="DEN24">
        <f t="shared" si="45"/>
        <v>0</v>
      </c>
      <c r="DEO24">
        <f t="shared" si="45"/>
        <v>4.048511627149396E+251</v>
      </c>
      <c r="DEP24">
        <f t="shared" si="45"/>
        <v>4.7846046502674722E+251</v>
      </c>
      <c r="DEQ24" t="e">
        <f t="shared" si="45"/>
        <v>#VALUE!</v>
      </c>
      <c r="DER24">
        <f t="shared" si="45"/>
        <v>0</v>
      </c>
      <c r="DES24">
        <f t="shared" si="45"/>
        <v>8.996692504776435E+251</v>
      </c>
      <c r="DET24">
        <f t="shared" si="45"/>
        <v>1.063245477837216E+252</v>
      </c>
      <c r="DEU24" t="e">
        <f t="shared" si="45"/>
        <v>#VALUE!</v>
      </c>
      <c r="DEV24">
        <f t="shared" si="45"/>
        <v>0</v>
      </c>
      <c r="DEW24">
        <f t="shared" si="45"/>
        <v>1.99926500106143E+252</v>
      </c>
      <c r="DEX24">
        <f t="shared" si="45"/>
        <v>2.3627677285271465E+252</v>
      </c>
      <c r="DEY24" t="e">
        <f t="shared" si="45"/>
        <v>#VALUE!</v>
      </c>
      <c r="DEZ24">
        <f t="shared" si="45"/>
        <v>0</v>
      </c>
      <c r="DFA24">
        <f t="shared" si="45"/>
        <v>4.4428111134698446E+252</v>
      </c>
      <c r="DFB24">
        <f t="shared" si="45"/>
        <v>5.2505949522825476E+252</v>
      </c>
      <c r="DFC24" t="e">
        <f t="shared" si="45"/>
        <v>#VALUE!</v>
      </c>
      <c r="DFD24">
        <f t="shared" si="45"/>
        <v>0</v>
      </c>
      <c r="DFE24">
        <f t="shared" si="45"/>
        <v>9.8729135854885427E+252</v>
      </c>
      <c r="DFF24">
        <f t="shared" si="45"/>
        <v>1.1667988782850105E+253</v>
      </c>
      <c r="DFG24" t="e">
        <f t="shared" si="45"/>
        <v>#VALUE!</v>
      </c>
      <c r="DFH24">
        <f t="shared" si="45"/>
        <v>0</v>
      </c>
      <c r="DFI24">
        <f t="shared" si="45"/>
        <v>2.1939807967752316E+253</v>
      </c>
      <c r="DFJ24">
        <f t="shared" si="45"/>
        <v>2.5928863961889123E+253</v>
      </c>
      <c r="DFK24" t="e">
        <f t="shared" si="45"/>
        <v>#VALUE!</v>
      </c>
      <c r="DFL24">
        <f t="shared" si="45"/>
        <v>0</v>
      </c>
      <c r="DFM24">
        <f t="shared" si="45"/>
        <v>4.8755128817227366E+253</v>
      </c>
      <c r="DFN24">
        <f t="shared" si="45"/>
        <v>5.7619697693086935E+253</v>
      </c>
      <c r="DFO24" t="e">
        <f t="shared" si="45"/>
        <v>#VALUE!</v>
      </c>
      <c r="DFP24">
        <f t="shared" si="45"/>
        <v>0</v>
      </c>
      <c r="DFQ24">
        <f t="shared" si="45"/>
        <v>1.083447307049497E+254</v>
      </c>
      <c r="DFR24">
        <f t="shared" si="45"/>
        <v>1.280437726513043E+254</v>
      </c>
      <c r="DFS24" t="e">
        <f t="shared" si="45"/>
        <v>#VALUE!</v>
      </c>
      <c r="DFT24">
        <f t="shared" si="45"/>
        <v>0</v>
      </c>
      <c r="DFU24">
        <f t="shared" si="45"/>
        <v>2.4076606823322157E+254</v>
      </c>
      <c r="DFV24">
        <f t="shared" si="45"/>
        <v>2.8454171700289843E+254</v>
      </c>
      <c r="DFW24" t="e">
        <f t="shared" si="45"/>
        <v>#VALUE!</v>
      </c>
      <c r="DFX24">
        <f t="shared" si="45"/>
        <v>0</v>
      </c>
      <c r="DFY24">
        <f t="shared" si="45"/>
        <v>5.350357071849368E+254</v>
      </c>
      <c r="DFZ24">
        <f t="shared" si="45"/>
        <v>6.3231492667310765E+254</v>
      </c>
      <c r="DGA24" t="e">
        <f t="shared" si="45"/>
        <v>#VALUE!</v>
      </c>
      <c r="DGB24">
        <f t="shared" si="45"/>
        <v>0</v>
      </c>
      <c r="DGC24">
        <f t="shared" ref="DGC24:DIN24" si="46">DFY24/0.45</f>
        <v>1.1889682381887485E+255</v>
      </c>
      <c r="DGD24">
        <f t="shared" si="46"/>
        <v>1.4051442814957948E+255</v>
      </c>
      <c r="DGE24" t="e">
        <f t="shared" si="46"/>
        <v>#VALUE!</v>
      </c>
      <c r="DGF24">
        <f t="shared" si="46"/>
        <v>0</v>
      </c>
      <c r="DGG24">
        <f t="shared" si="46"/>
        <v>2.6421516404194411E+255</v>
      </c>
      <c r="DGH24">
        <f t="shared" si="46"/>
        <v>3.1225428477684327E+255</v>
      </c>
      <c r="DGI24" t="e">
        <f t="shared" si="46"/>
        <v>#VALUE!</v>
      </c>
      <c r="DGJ24">
        <f t="shared" si="46"/>
        <v>0</v>
      </c>
      <c r="DGK24">
        <f t="shared" si="46"/>
        <v>5.8714480898209803E+255</v>
      </c>
      <c r="DGL24">
        <f t="shared" si="46"/>
        <v>6.9389841061520728E+255</v>
      </c>
      <c r="DGM24" t="e">
        <f t="shared" si="46"/>
        <v>#VALUE!</v>
      </c>
      <c r="DGN24">
        <f t="shared" si="46"/>
        <v>0</v>
      </c>
      <c r="DGO24">
        <f t="shared" si="46"/>
        <v>1.30476624218244E+256</v>
      </c>
      <c r="DGP24">
        <f t="shared" si="46"/>
        <v>1.541996468033794E+256</v>
      </c>
      <c r="DGQ24" t="e">
        <f t="shared" si="46"/>
        <v>#VALUE!</v>
      </c>
      <c r="DGR24">
        <f t="shared" si="46"/>
        <v>0</v>
      </c>
      <c r="DGS24">
        <f t="shared" si="46"/>
        <v>2.8994805381832001E+256</v>
      </c>
      <c r="DGT24">
        <f t="shared" si="46"/>
        <v>3.4266588178528758E+256</v>
      </c>
      <c r="DGU24" t="e">
        <f t="shared" si="46"/>
        <v>#VALUE!</v>
      </c>
      <c r="DGV24">
        <f t="shared" si="46"/>
        <v>0</v>
      </c>
      <c r="DGW24">
        <f t="shared" si="46"/>
        <v>6.4432900848515559E+256</v>
      </c>
      <c r="DGX24">
        <f t="shared" si="46"/>
        <v>7.6147973730063903E+256</v>
      </c>
      <c r="DGY24" t="e">
        <f t="shared" si="46"/>
        <v>#VALUE!</v>
      </c>
      <c r="DGZ24">
        <f t="shared" si="46"/>
        <v>0</v>
      </c>
      <c r="DHA24">
        <f t="shared" si="46"/>
        <v>1.4318422410781234E+257</v>
      </c>
      <c r="DHB24">
        <f t="shared" si="46"/>
        <v>1.6921771940014202E+257</v>
      </c>
      <c r="DHC24" t="e">
        <f t="shared" si="46"/>
        <v>#VALUE!</v>
      </c>
      <c r="DHD24">
        <f t="shared" si="46"/>
        <v>0</v>
      </c>
      <c r="DHE24">
        <f t="shared" si="46"/>
        <v>3.181871646840274E+257</v>
      </c>
      <c r="DHF24">
        <f t="shared" si="46"/>
        <v>3.7603937644476003E+257</v>
      </c>
      <c r="DHG24" t="e">
        <f t="shared" si="46"/>
        <v>#VALUE!</v>
      </c>
      <c r="DHH24">
        <f t="shared" si="46"/>
        <v>0</v>
      </c>
      <c r="DHI24">
        <f t="shared" si="46"/>
        <v>7.0708258818672757E+257</v>
      </c>
      <c r="DHJ24">
        <f t="shared" si="46"/>
        <v>8.356430587661334E+257</v>
      </c>
      <c r="DHK24" t="e">
        <f t="shared" si="46"/>
        <v>#VALUE!</v>
      </c>
      <c r="DHL24">
        <f t="shared" si="46"/>
        <v>0</v>
      </c>
      <c r="DHM24">
        <f t="shared" si="46"/>
        <v>1.5712946404149501E+258</v>
      </c>
      <c r="DHN24">
        <f t="shared" si="46"/>
        <v>1.8569845750358519E+258</v>
      </c>
      <c r="DHO24" t="e">
        <f t="shared" si="46"/>
        <v>#VALUE!</v>
      </c>
      <c r="DHP24">
        <f t="shared" si="46"/>
        <v>0</v>
      </c>
      <c r="DHQ24">
        <f t="shared" si="46"/>
        <v>3.4917658675887779E+258</v>
      </c>
      <c r="DHR24">
        <f t="shared" si="46"/>
        <v>4.1266323889685596E+258</v>
      </c>
      <c r="DHS24" t="e">
        <f t="shared" si="46"/>
        <v>#VALUE!</v>
      </c>
      <c r="DHT24">
        <f t="shared" si="46"/>
        <v>0</v>
      </c>
      <c r="DHU24">
        <f t="shared" si="46"/>
        <v>7.7594797057528404E+258</v>
      </c>
      <c r="DHV24">
        <f t="shared" si="46"/>
        <v>9.1702941977079105E+258</v>
      </c>
      <c r="DHW24" t="e">
        <f t="shared" si="46"/>
        <v>#VALUE!</v>
      </c>
      <c r="DHX24">
        <f t="shared" si="46"/>
        <v>0</v>
      </c>
      <c r="DHY24">
        <f t="shared" si="46"/>
        <v>1.7243288235006313E+259</v>
      </c>
      <c r="DHZ24">
        <f t="shared" si="46"/>
        <v>2.0378431550462023E+259</v>
      </c>
      <c r="DIA24" t="e">
        <f t="shared" si="46"/>
        <v>#VALUE!</v>
      </c>
      <c r="DIB24">
        <f t="shared" si="46"/>
        <v>0</v>
      </c>
      <c r="DIC24">
        <f t="shared" si="46"/>
        <v>3.8318418300014025E+259</v>
      </c>
      <c r="DID24">
        <f t="shared" si="46"/>
        <v>4.5285403445471161E+259</v>
      </c>
      <c r="DIE24" t="e">
        <f t="shared" si="46"/>
        <v>#VALUE!</v>
      </c>
      <c r="DIF24">
        <f t="shared" si="46"/>
        <v>0</v>
      </c>
      <c r="DIG24">
        <f t="shared" si="46"/>
        <v>8.5152040666697825E+259</v>
      </c>
      <c r="DIH24">
        <f t="shared" si="46"/>
        <v>1.006342298788248E+260</v>
      </c>
      <c r="DII24" t="e">
        <f t="shared" si="46"/>
        <v>#VALUE!</v>
      </c>
      <c r="DIJ24">
        <f t="shared" si="46"/>
        <v>0</v>
      </c>
      <c r="DIK24">
        <f t="shared" si="46"/>
        <v>1.8922675703710626E+260</v>
      </c>
      <c r="DIL24">
        <f t="shared" si="46"/>
        <v>2.2363162195294399E+260</v>
      </c>
      <c r="DIM24" t="e">
        <f t="shared" si="46"/>
        <v>#VALUE!</v>
      </c>
      <c r="DIN24">
        <f t="shared" si="46"/>
        <v>0</v>
      </c>
      <c r="DIO24">
        <f t="shared" ref="DIO24:DKZ24" si="47">DIK24/0.45</f>
        <v>4.2050390452690281E+260</v>
      </c>
      <c r="DIP24">
        <f t="shared" si="47"/>
        <v>4.9695915989543107E+260</v>
      </c>
      <c r="DIQ24" t="e">
        <f t="shared" si="47"/>
        <v>#VALUE!</v>
      </c>
      <c r="DIR24">
        <f t="shared" si="47"/>
        <v>0</v>
      </c>
      <c r="DIS24">
        <f t="shared" si="47"/>
        <v>9.3445312117089515E+260</v>
      </c>
      <c r="DIT24">
        <f t="shared" si="47"/>
        <v>1.1043536886565135E+261</v>
      </c>
      <c r="DIU24" t="e">
        <f t="shared" si="47"/>
        <v>#VALUE!</v>
      </c>
      <c r="DIV24">
        <f t="shared" si="47"/>
        <v>0</v>
      </c>
      <c r="DIW24">
        <f t="shared" si="47"/>
        <v>2.0765624914908779E+261</v>
      </c>
      <c r="DIX24">
        <f t="shared" si="47"/>
        <v>2.4541193081255858E+261</v>
      </c>
      <c r="DIY24" t="e">
        <f t="shared" si="47"/>
        <v>#VALUE!</v>
      </c>
      <c r="DIZ24">
        <f t="shared" si="47"/>
        <v>0</v>
      </c>
      <c r="DJA24">
        <f t="shared" si="47"/>
        <v>4.6145833144241734E+261</v>
      </c>
      <c r="DJB24">
        <f t="shared" si="47"/>
        <v>5.4535984625013015E+261</v>
      </c>
      <c r="DJC24" t="e">
        <f t="shared" si="47"/>
        <v>#VALUE!</v>
      </c>
      <c r="DJD24">
        <f t="shared" si="47"/>
        <v>0</v>
      </c>
      <c r="DJE24">
        <f t="shared" si="47"/>
        <v>1.0254629587609273E+262</v>
      </c>
      <c r="DJF24">
        <f t="shared" si="47"/>
        <v>1.2119107694447336E+262</v>
      </c>
      <c r="DJG24" t="e">
        <f t="shared" si="47"/>
        <v>#VALUE!</v>
      </c>
      <c r="DJH24">
        <f t="shared" si="47"/>
        <v>0</v>
      </c>
      <c r="DJI24">
        <f t="shared" si="47"/>
        <v>2.2788065750242828E+262</v>
      </c>
      <c r="DJJ24">
        <f t="shared" si="47"/>
        <v>2.693135043210519E+262</v>
      </c>
      <c r="DJK24" t="e">
        <f t="shared" si="47"/>
        <v>#VALUE!</v>
      </c>
      <c r="DJL24">
        <f t="shared" si="47"/>
        <v>0</v>
      </c>
      <c r="DJM24">
        <f t="shared" si="47"/>
        <v>5.0640146111650728E+262</v>
      </c>
      <c r="DJN24">
        <f t="shared" si="47"/>
        <v>5.9847445404678196E+262</v>
      </c>
      <c r="DJO24" t="e">
        <f t="shared" si="47"/>
        <v>#VALUE!</v>
      </c>
      <c r="DJP24">
        <f t="shared" si="47"/>
        <v>0</v>
      </c>
      <c r="DJQ24">
        <f t="shared" si="47"/>
        <v>1.125336580258905E+263</v>
      </c>
      <c r="DJR24">
        <f t="shared" si="47"/>
        <v>1.329943231215071E+263</v>
      </c>
      <c r="DJS24" t="e">
        <f t="shared" si="47"/>
        <v>#VALUE!</v>
      </c>
      <c r="DJT24">
        <f t="shared" si="47"/>
        <v>0</v>
      </c>
      <c r="DJU24">
        <f t="shared" si="47"/>
        <v>2.5007479561309E+263</v>
      </c>
      <c r="DJV24">
        <f t="shared" si="47"/>
        <v>2.9554294027001575E+263</v>
      </c>
      <c r="DJW24" t="e">
        <f t="shared" si="47"/>
        <v>#VALUE!</v>
      </c>
      <c r="DJX24">
        <f t="shared" si="47"/>
        <v>0</v>
      </c>
      <c r="DJY24">
        <f t="shared" si="47"/>
        <v>5.5572176802908892E+263</v>
      </c>
      <c r="DJZ24">
        <f t="shared" si="47"/>
        <v>6.5676208948892382E+263</v>
      </c>
      <c r="DKA24" t="e">
        <f t="shared" si="47"/>
        <v>#VALUE!</v>
      </c>
      <c r="DKB24">
        <f t="shared" si="47"/>
        <v>0</v>
      </c>
      <c r="DKC24">
        <f t="shared" si="47"/>
        <v>1.2349372622868642E+264</v>
      </c>
      <c r="DKD24">
        <f t="shared" si="47"/>
        <v>1.4594713099753862E+264</v>
      </c>
      <c r="DKE24" t="e">
        <f t="shared" si="47"/>
        <v>#VALUE!</v>
      </c>
      <c r="DKF24">
        <f t="shared" si="47"/>
        <v>0</v>
      </c>
      <c r="DKG24">
        <f t="shared" si="47"/>
        <v>2.7443050273041427E+264</v>
      </c>
      <c r="DKH24">
        <f t="shared" si="47"/>
        <v>3.2432695777230803E+264</v>
      </c>
      <c r="DKI24" t="e">
        <f t="shared" si="47"/>
        <v>#VALUE!</v>
      </c>
      <c r="DKJ24">
        <f t="shared" si="47"/>
        <v>0</v>
      </c>
      <c r="DKK24">
        <f t="shared" si="47"/>
        <v>6.0984556162314283E+264</v>
      </c>
      <c r="DKL24">
        <f t="shared" si="47"/>
        <v>7.2072657282735115E+264</v>
      </c>
      <c r="DKM24" t="e">
        <f t="shared" si="47"/>
        <v>#VALUE!</v>
      </c>
      <c r="DKN24">
        <f t="shared" si="47"/>
        <v>0</v>
      </c>
      <c r="DKO24">
        <f t="shared" si="47"/>
        <v>1.3552123591625396E+265</v>
      </c>
      <c r="DKP24">
        <f t="shared" si="47"/>
        <v>1.6016146062830025E+265</v>
      </c>
      <c r="DKQ24" t="e">
        <f t="shared" si="47"/>
        <v>#VALUE!</v>
      </c>
      <c r="DKR24">
        <f t="shared" si="47"/>
        <v>0</v>
      </c>
      <c r="DKS24">
        <f t="shared" si="47"/>
        <v>3.011583020361199E+265</v>
      </c>
      <c r="DKT24">
        <f t="shared" si="47"/>
        <v>3.5591435695177836E+265</v>
      </c>
      <c r="DKU24" t="e">
        <f t="shared" si="47"/>
        <v>#VALUE!</v>
      </c>
      <c r="DKV24">
        <f t="shared" si="47"/>
        <v>0</v>
      </c>
      <c r="DKW24">
        <f t="shared" si="47"/>
        <v>6.6924067119137757E+265</v>
      </c>
      <c r="DKX24">
        <f t="shared" si="47"/>
        <v>7.9092079322617406E+265</v>
      </c>
      <c r="DKY24" t="e">
        <f t="shared" si="47"/>
        <v>#VALUE!</v>
      </c>
      <c r="DKZ24">
        <f t="shared" si="47"/>
        <v>0</v>
      </c>
      <c r="DLA24">
        <f t="shared" ref="DLA24:DNL24" si="48">DKW24/0.45</f>
        <v>1.4872014915363945E+266</v>
      </c>
      <c r="DLB24">
        <f t="shared" si="48"/>
        <v>1.7576017627248312E+266</v>
      </c>
      <c r="DLC24" t="e">
        <f t="shared" si="48"/>
        <v>#VALUE!</v>
      </c>
      <c r="DLD24">
        <f t="shared" si="48"/>
        <v>0</v>
      </c>
      <c r="DLE24">
        <f t="shared" si="48"/>
        <v>3.3048922034142098E+266</v>
      </c>
      <c r="DLF24">
        <f t="shared" si="48"/>
        <v>3.905781694944069E+266</v>
      </c>
      <c r="DLG24" t="e">
        <f t="shared" si="48"/>
        <v>#VALUE!</v>
      </c>
      <c r="DLH24">
        <f t="shared" si="48"/>
        <v>0</v>
      </c>
      <c r="DLI24">
        <f t="shared" si="48"/>
        <v>7.3442048964760221E+266</v>
      </c>
      <c r="DLJ24">
        <f t="shared" si="48"/>
        <v>8.6795148776534862E+266</v>
      </c>
      <c r="DLK24" t="e">
        <f t="shared" si="48"/>
        <v>#VALUE!</v>
      </c>
      <c r="DLL24">
        <f t="shared" si="48"/>
        <v>0</v>
      </c>
      <c r="DLM24">
        <f t="shared" si="48"/>
        <v>1.632045532550227E+267</v>
      </c>
      <c r="DLN24">
        <f t="shared" si="48"/>
        <v>1.9287810839229968E+267</v>
      </c>
      <c r="DLO24" t="e">
        <f t="shared" si="48"/>
        <v>#VALUE!</v>
      </c>
      <c r="DLP24">
        <f t="shared" si="48"/>
        <v>0</v>
      </c>
      <c r="DLQ24">
        <f t="shared" si="48"/>
        <v>3.6267678501116156E+267</v>
      </c>
      <c r="DLR24">
        <f t="shared" si="48"/>
        <v>4.2861801864955488E+267</v>
      </c>
      <c r="DLS24" t="e">
        <f t="shared" si="48"/>
        <v>#VALUE!</v>
      </c>
      <c r="DLT24">
        <f t="shared" si="48"/>
        <v>0</v>
      </c>
      <c r="DLU24">
        <f t="shared" si="48"/>
        <v>8.0594841113591459E+267</v>
      </c>
      <c r="DLV24">
        <f t="shared" si="48"/>
        <v>9.5248448588789965E+267</v>
      </c>
      <c r="DLW24" t="e">
        <f t="shared" si="48"/>
        <v>#VALUE!</v>
      </c>
      <c r="DLX24">
        <f t="shared" si="48"/>
        <v>0</v>
      </c>
      <c r="DLY24">
        <f t="shared" si="48"/>
        <v>1.7909964691909212E+268</v>
      </c>
      <c r="DLZ24">
        <f t="shared" si="48"/>
        <v>2.1166321908619993E+268</v>
      </c>
      <c r="DMA24" t="e">
        <f t="shared" si="48"/>
        <v>#VALUE!</v>
      </c>
      <c r="DMB24">
        <f t="shared" si="48"/>
        <v>0</v>
      </c>
      <c r="DMC24">
        <f t="shared" si="48"/>
        <v>3.9799921537576025E+268</v>
      </c>
      <c r="DMD24">
        <f t="shared" si="48"/>
        <v>4.7036270908044426E+268</v>
      </c>
      <c r="DME24" t="e">
        <f t="shared" si="48"/>
        <v>#VALUE!</v>
      </c>
      <c r="DMF24">
        <f t="shared" si="48"/>
        <v>0</v>
      </c>
      <c r="DMG24">
        <f t="shared" si="48"/>
        <v>8.8444270083502272E+268</v>
      </c>
      <c r="DMH24">
        <f t="shared" si="48"/>
        <v>1.0452504646232095E+269</v>
      </c>
      <c r="DMI24" t="e">
        <f t="shared" si="48"/>
        <v>#VALUE!</v>
      </c>
      <c r="DMJ24">
        <f t="shared" si="48"/>
        <v>0</v>
      </c>
      <c r="DMK24">
        <f t="shared" si="48"/>
        <v>1.9654282240778282E+269</v>
      </c>
      <c r="DML24">
        <f t="shared" si="48"/>
        <v>2.3227788102737987E+269</v>
      </c>
      <c r="DMM24" t="e">
        <f t="shared" si="48"/>
        <v>#VALUE!</v>
      </c>
      <c r="DMN24">
        <f t="shared" si="48"/>
        <v>0</v>
      </c>
      <c r="DMO24">
        <f t="shared" si="48"/>
        <v>4.3676182757285071E+269</v>
      </c>
      <c r="DMP24">
        <f t="shared" si="48"/>
        <v>5.1617306894973301E+269</v>
      </c>
      <c r="DMQ24" t="e">
        <f t="shared" si="48"/>
        <v>#VALUE!</v>
      </c>
      <c r="DMR24">
        <f t="shared" si="48"/>
        <v>0</v>
      </c>
      <c r="DMS24">
        <f t="shared" si="48"/>
        <v>9.7058183905077937E+269</v>
      </c>
      <c r="DMT24">
        <f t="shared" si="48"/>
        <v>1.14705126433274E+270</v>
      </c>
      <c r="DMU24" t="e">
        <f t="shared" si="48"/>
        <v>#VALUE!</v>
      </c>
      <c r="DMV24">
        <f t="shared" si="48"/>
        <v>0</v>
      </c>
      <c r="DMW24">
        <f t="shared" si="48"/>
        <v>2.156848531223954E+270</v>
      </c>
      <c r="DMX24">
        <f t="shared" si="48"/>
        <v>2.5490028096283112E+270</v>
      </c>
      <c r="DMY24" t="e">
        <f t="shared" si="48"/>
        <v>#VALUE!</v>
      </c>
      <c r="DMZ24">
        <f t="shared" si="48"/>
        <v>0</v>
      </c>
      <c r="DNA24">
        <f t="shared" si="48"/>
        <v>4.7929967360532307E+270</v>
      </c>
      <c r="DNB24">
        <f t="shared" si="48"/>
        <v>5.6644506880629134E+270</v>
      </c>
      <c r="DNC24" t="e">
        <f t="shared" si="48"/>
        <v>#VALUE!</v>
      </c>
      <c r="DND24">
        <f t="shared" si="48"/>
        <v>0</v>
      </c>
      <c r="DNE24">
        <f t="shared" si="48"/>
        <v>1.0651103857896068E+271</v>
      </c>
      <c r="DNF24">
        <f t="shared" si="48"/>
        <v>1.2587668195695362E+271</v>
      </c>
      <c r="DNG24" t="e">
        <f t="shared" si="48"/>
        <v>#VALUE!</v>
      </c>
      <c r="DNH24">
        <f t="shared" si="48"/>
        <v>0</v>
      </c>
      <c r="DNI24">
        <f t="shared" si="48"/>
        <v>2.3669119684213484E+271</v>
      </c>
      <c r="DNJ24">
        <f t="shared" si="48"/>
        <v>2.7972595990434137E+271</v>
      </c>
      <c r="DNK24" t="e">
        <f t="shared" si="48"/>
        <v>#VALUE!</v>
      </c>
      <c r="DNL24">
        <f t="shared" si="48"/>
        <v>0</v>
      </c>
      <c r="DNM24">
        <f t="shared" ref="DNM24:DPX24" si="49">DNI24/0.45</f>
        <v>5.2598043742696627E+271</v>
      </c>
      <c r="DNN24">
        <f t="shared" si="49"/>
        <v>6.2161324423186966E+271</v>
      </c>
      <c r="DNO24" t="e">
        <f t="shared" si="49"/>
        <v>#VALUE!</v>
      </c>
      <c r="DNP24">
        <f t="shared" si="49"/>
        <v>0</v>
      </c>
      <c r="DNQ24">
        <f t="shared" si="49"/>
        <v>1.1688454165043694E+272</v>
      </c>
      <c r="DNR24">
        <f t="shared" si="49"/>
        <v>1.3813627649597102E+272</v>
      </c>
      <c r="DNS24" t="e">
        <f t="shared" si="49"/>
        <v>#VALUE!</v>
      </c>
      <c r="DNT24">
        <f t="shared" si="49"/>
        <v>0</v>
      </c>
      <c r="DNU24">
        <f t="shared" si="49"/>
        <v>2.5974342588985986E+272</v>
      </c>
      <c r="DNV24">
        <f t="shared" si="49"/>
        <v>3.0696950332438004E+272</v>
      </c>
      <c r="DNW24" t="e">
        <f t="shared" si="49"/>
        <v>#VALUE!</v>
      </c>
      <c r="DNX24">
        <f t="shared" si="49"/>
        <v>0</v>
      </c>
      <c r="DNY24">
        <f t="shared" si="49"/>
        <v>5.7720761308857742E+272</v>
      </c>
      <c r="DNZ24">
        <f t="shared" si="49"/>
        <v>6.8215445183195561E+272</v>
      </c>
      <c r="DOA24" t="e">
        <f t="shared" si="49"/>
        <v>#VALUE!</v>
      </c>
      <c r="DOB24">
        <f t="shared" si="49"/>
        <v>0</v>
      </c>
      <c r="DOC24">
        <f t="shared" si="49"/>
        <v>1.2826835846412832E+273</v>
      </c>
      <c r="DOD24">
        <f t="shared" si="49"/>
        <v>1.5158987818487903E+273</v>
      </c>
      <c r="DOE24" t="e">
        <f t="shared" si="49"/>
        <v>#VALUE!</v>
      </c>
      <c r="DOF24">
        <f t="shared" si="49"/>
        <v>0</v>
      </c>
      <c r="DOG24">
        <f t="shared" si="49"/>
        <v>2.8504079658695183E+273</v>
      </c>
      <c r="DOH24">
        <f t="shared" si="49"/>
        <v>3.3686639596639784E+273</v>
      </c>
      <c r="DOI24" t="e">
        <f t="shared" si="49"/>
        <v>#VALUE!</v>
      </c>
      <c r="DOJ24">
        <f t="shared" si="49"/>
        <v>0</v>
      </c>
      <c r="DOK24">
        <f t="shared" si="49"/>
        <v>6.3342399241544845E+273</v>
      </c>
      <c r="DOL24">
        <f t="shared" si="49"/>
        <v>7.485919910364396E+273</v>
      </c>
      <c r="DOM24" t="e">
        <f t="shared" si="49"/>
        <v>#VALUE!</v>
      </c>
      <c r="DON24">
        <f t="shared" si="49"/>
        <v>0</v>
      </c>
      <c r="DOO24">
        <f t="shared" si="49"/>
        <v>1.4076088720343298E+274</v>
      </c>
      <c r="DOP24">
        <f t="shared" si="49"/>
        <v>1.6635377578587546E+274</v>
      </c>
      <c r="DOQ24" t="e">
        <f t="shared" si="49"/>
        <v>#VALUE!</v>
      </c>
      <c r="DOR24">
        <f t="shared" si="49"/>
        <v>0</v>
      </c>
      <c r="DOS24">
        <f t="shared" si="49"/>
        <v>3.1280197156318438E+274</v>
      </c>
      <c r="DOT24">
        <f t="shared" si="49"/>
        <v>3.6967505730194546E+274</v>
      </c>
      <c r="DOU24" t="e">
        <f t="shared" si="49"/>
        <v>#VALUE!</v>
      </c>
      <c r="DOV24">
        <f t="shared" si="49"/>
        <v>0</v>
      </c>
      <c r="DOW24">
        <f t="shared" si="49"/>
        <v>6.9511549236263196E+274</v>
      </c>
      <c r="DOX24">
        <f t="shared" si="49"/>
        <v>8.2150012733765649E+274</v>
      </c>
      <c r="DOY24" t="e">
        <f t="shared" si="49"/>
        <v>#VALUE!</v>
      </c>
      <c r="DOZ24">
        <f t="shared" si="49"/>
        <v>0</v>
      </c>
      <c r="DPA24">
        <f t="shared" si="49"/>
        <v>1.544701094139182E+275</v>
      </c>
      <c r="DPB24">
        <f t="shared" si="49"/>
        <v>1.8255558385281255E+275</v>
      </c>
      <c r="DPC24" t="e">
        <f t="shared" si="49"/>
        <v>#VALUE!</v>
      </c>
      <c r="DPD24">
        <f t="shared" si="49"/>
        <v>0</v>
      </c>
      <c r="DPE24">
        <f t="shared" si="49"/>
        <v>3.432669098087071E+275</v>
      </c>
      <c r="DPF24">
        <f t="shared" si="49"/>
        <v>4.0567907522847232E+275</v>
      </c>
      <c r="DPG24" t="e">
        <f t="shared" si="49"/>
        <v>#VALUE!</v>
      </c>
      <c r="DPH24">
        <f t="shared" si="49"/>
        <v>0</v>
      </c>
      <c r="DPI24">
        <f t="shared" si="49"/>
        <v>7.6281535513046019E+275</v>
      </c>
      <c r="DPJ24">
        <f t="shared" si="49"/>
        <v>9.0150905606327182E+275</v>
      </c>
      <c r="DPK24" t="e">
        <f t="shared" si="49"/>
        <v>#VALUE!</v>
      </c>
      <c r="DPL24">
        <f t="shared" si="49"/>
        <v>0</v>
      </c>
      <c r="DPM24">
        <f t="shared" si="49"/>
        <v>1.6951452336232449E+276</v>
      </c>
      <c r="DPN24">
        <f t="shared" si="49"/>
        <v>2.0033534579183817E+276</v>
      </c>
      <c r="DPO24" t="e">
        <f t="shared" si="49"/>
        <v>#VALUE!</v>
      </c>
      <c r="DPP24">
        <f t="shared" si="49"/>
        <v>0</v>
      </c>
      <c r="DPQ24">
        <f t="shared" si="49"/>
        <v>3.7669894080516551E+276</v>
      </c>
      <c r="DPR24">
        <f t="shared" si="49"/>
        <v>4.4518965731519589E+276</v>
      </c>
      <c r="DPS24" t="e">
        <f t="shared" si="49"/>
        <v>#VALUE!</v>
      </c>
      <c r="DPT24">
        <f t="shared" si="49"/>
        <v>0</v>
      </c>
      <c r="DPU24">
        <f t="shared" si="49"/>
        <v>8.3710875734481227E+276</v>
      </c>
      <c r="DPV24">
        <f t="shared" si="49"/>
        <v>9.8931034958932409E+276</v>
      </c>
      <c r="DPW24" t="e">
        <f t="shared" si="49"/>
        <v>#VALUE!</v>
      </c>
      <c r="DPX24">
        <f t="shared" si="49"/>
        <v>0</v>
      </c>
      <c r="DPY24">
        <f t="shared" ref="DPY24:DSJ24" si="50">DPU24/0.45</f>
        <v>1.8602416829884717E+277</v>
      </c>
      <c r="DPZ24">
        <f t="shared" si="50"/>
        <v>2.1984674435318312E+277</v>
      </c>
      <c r="DQA24" t="e">
        <f t="shared" si="50"/>
        <v>#VALUE!</v>
      </c>
      <c r="DQB24">
        <f t="shared" si="50"/>
        <v>0</v>
      </c>
      <c r="DQC24">
        <f t="shared" si="50"/>
        <v>4.1338704066410482E+277</v>
      </c>
      <c r="DQD24">
        <f t="shared" si="50"/>
        <v>4.885483207848514E+277</v>
      </c>
      <c r="DQE24" t="e">
        <f t="shared" si="50"/>
        <v>#VALUE!</v>
      </c>
      <c r="DQF24">
        <f t="shared" si="50"/>
        <v>0</v>
      </c>
      <c r="DQG24">
        <f t="shared" si="50"/>
        <v>9.1863786814245513E+277</v>
      </c>
      <c r="DQH24">
        <f t="shared" si="50"/>
        <v>1.0856629350774475E+278</v>
      </c>
      <c r="DQI24" t="e">
        <f t="shared" si="50"/>
        <v>#VALUE!</v>
      </c>
      <c r="DQJ24">
        <f t="shared" si="50"/>
        <v>0</v>
      </c>
      <c r="DQK24">
        <f t="shared" si="50"/>
        <v>2.0414174847610115E+278</v>
      </c>
      <c r="DQL24">
        <f t="shared" si="50"/>
        <v>2.4125843001721055E+278</v>
      </c>
      <c r="DQM24" t="e">
        <f t="shared" si="50"/>
        <v>#VALUE!</v>
      </c>
      <c r="DQN24">
        <f t="shared" si="50"/>
        <v>0</v>
      </c>
      <c r="DQO24">
        <f t="shared" si="50"/>
        <v>4.5364832994689141E+278</v>
      </c>
      <c r="DQP24">
        <f t="shared" si="50"/>
        <v>5.3612984448269009E+278</v>
      </c>
      <c r="DQQ24" t="e">
        <f t="shared" si="50"/>
        <v>#VALUE!</v>
      </c>
      <c r="DQR24">
        <f t="shared" si="50"/>
        <v>0</v>
      </c>
      <c r="DQS24">
        <f t="shared" si="50"/>
        <v>1.0081073998819809E+279</v>
      </c>
      <c r="DQT24">
        <f t="shared" si="50"/>
        <v>1.1913996544059781E+279</v>
      </c>
      <c r="DQU24" t="e">
        <f t="shared" si="50"/>
        <v>#VALUE!</v>
      </c>
      <c r="DQV24">
        <f t="shared" si="50"/>
        <v>0</v>
      </c>
      <c r="DQW24">
        <f t="shared" si="50"/>
        <v>2.240238666404402E+279</v>
      </c>
      <c r="DQX24">
        <f t="shared" si="50"/>
        <v>2.6475547875688401E+279</v>
      </c>
      <c r="DQY24" t="e">
        <f t="shared" si="50"/>
        <v>#VALUE!</v>
      </c>
      <c r="DQZ24">
        <f t="shared" si="50"/>
        <v>0</v>
      </c>
      <c r="DRA24">
        <f t="shared" si="50"/>
        <v>4.9783081475653373E+279</v>
      </c>
      <c r="DRB24">
        <f t="shared" si="50"/>
        <v>5.8834550834863115E+279</v>
      </c>
      <c r="DRC24" t="e">
        <f t="shared" si="50"/>
        <v>#VALUE!</v>
      </c>
      <c r="DRD24">
        <f t="shared" si="50"/>
        <v>0</v>
      </c>
      <c r="DRE24">
        <f t="shared" si="50"/>
        <v>1.1062906994589637E+280</v>
      </c>
      <c r="DRF24">
        <f t="shared" si="50"/>
        <v>1.3074344629969581E+280</v>
      </c>
      <c r="DRG24" t="e">
        <f t="shared" si="50"/>
        <v>#VALUE!</v>
      </c>
      <c r="DRH24">
        <f t="shared" si="50"/>
        <v>0</v>
      </c>
      <c r="DRI24">
        <f t="shared" si="50"/>
        <v>2.458423776575475E+280</v>
      </c>
      <c r="DRJ24">
        <f t="shared" si="50"/>
        <v>2.9054099177710182E+280</v>
      </c>
      <c r="DRK24" t="e">
        <f t="shared" si="50"/>
        <v>#VALUE!</v>
      </c>
      <c r="DRL24">
        <f t="shared" si="50"/>
        <v>0</v>
      </c>
      <c r="DRM24">
        <f t="shared" si="50"/>
        <v>5.4631639479455001E+280</v>
      </c>
      <c r="DRN24">
        <f t="shared" si="50"/>
        <v>6.4564664839355954E+280</v>
      </c>
      <c r="DRO24" t="e">
        <f t="shared" si="50"/>
        <v>#VALUE!</v>
      </c>
      <c r="DRP24">
        <f t="shared" si="50"/>
        <v>0</v>
      </c>
      <c r="DRQ24">
        <f t="shared" si="50"/>
        <v>1.2140364328767778E+281</v>
      </c>
      <c r="DRR24">
        <f t="shared" si="50"/>
        <v>1.4347703297634656E+281</v>
      </c>
      <c r="DRS24" t="e">
        <f t="shared" si="50"/>
        <v>#VALUE!</v>
      </c>
      <c r="DRT24">
        <f t="shared" si="50"/>
        <v>0</v>
      </c>
      <c r="DRU24">
        <f t="shared" si="50"/>
        <v>2.6978587397261726E+281</v>
      </c>
      <c r="DRV24">
        <f t="shared" si="50"/>
        <v>3.1883785105854789E+281</v>
      </c>
      <c r="DRW24" t="e">
        <f t="shared" si="50"/>
        <v>#VALUE!</v>
      </c>
      <c r="DRX24">
        <f t="shared" si="50"/>
        <v>0</v>
      </c>
      <c r="DRY24">
        <f t="shared" si="50"/>
        <v>5.995241643835939E+281</v>
      </c>
      <c r="DRZ24">
        <f t="shared" si="50"/>
        <v>7.0852855790788419E+281</v>
      </c>
      <c r="DSA24" t="e">
        <f t="shared" si="50"/>
        <v>#VALUE!</v>
      </c>
      <c r="DSB24">
        <f t="shared" si="50"/>
        <v>0</v>
      </c>
      <c r="DSC24">
        <f t="shared" si="50"/>
        <v>1.3322759208524309E+282</v>
      </c>
      <c r="DSD24">
        <f t="shared" si="50"/>
        <v>1.5745079064619649E+282</v>
      </c>
      <c r="DSE24" t="e">
        <f t="shared" si="50"/>
        <v>#VALUE!</v>
      </c>
      <c r="DSF24">
        <f t="shared" si="50"/>
        <v>0</v>
      </c>
      <c r="DSG24">
        <f t="shared" si="50"/>
        <v>2.9606131574498462E+282</v>
      </c>
      <c r="DSH24">
        <f t="shared" si="50"/>
        <v>3.4989064588043666E+282</v>
      </c>
      <c r="DSI24" t="e">
        <f t="shared" si="50"/>
        <v>#VALUE!</v>
      </c>
      <c r="DSJ24">
        <f t="shared" si="50"/>
        <v>0</v>
      </c>
      <c r="DSK24">
        <f t="shared" ref="DSK24:DUV24" si="51">DSG24/0.45</f>
        <v>6.5791403498885465E+282</v>
      </c>
      <c r="DSL24">
        <f t="shared" si="51"/>
        <v>7.7753476862319259E+282</v>
      </c>
      <c r="DSM24" t="e">
        <f t="shared" si="51"/>
        <v>#VALUE!</v>
      </c>
      <c r="DSN24">
        <f t="shared" si="51"/>
        <v>0</v>
      </c>
      <c r="DSO24">
        <f t="shared" si="51"/>
        <v>1.4620311888641214E+283</v>
      </c>
      <c r="DSP24">
        <f t="shared" si="51"/>
        <v>1.7278550413848724E+283</v>
      </c>
      <c r="DSQ24" t="e">
        <f t="shared" si="51"/>
        <v>#VALUE!</v>
      </c>
      <c r="DSR24">
        <f t="shared" si="51"/>
        <v>0</v>
      </c>
      <c r="DSS24">
        <f t="shared" si="51"/>
        <v>3.2489581974758252E+283</v>
      </c>
      <c r="DST24">
        <f t="shared" si="51"/>
        <v>3.8396778697441606E+283</v>
      </c>
      <c r="DSU24" t="e">
        <f t="shared" si="51"/>
        <v>#VALUE!</v>
      </c>
      <c r="DSV24">
        <f t="shared" si="51"/>
        <v>0</v>
      </c>
      <c r="DSW24">
        <f t="shared" si="51"/>
        <v>7.2199071055018334E+283</v>
      </c>
      <c r="DSX24">
        <f t="shared" si="51"/>
        <v>8.5326174883203564E+283</v>
      </c>
      <c r="DSY24" t="e">
        <f t="shared" si="51"/>
        <v>#VALUE!</v>
      </c>
      <c r="DSZ24">
        <f t="shared" si="51"/>
        <v>0</v>
      </c>
      <c r="DTA24">
        <f t="shared" si="51"/>
        <v>1.6044238012226295E+284</v>
      </c>
      <c r="DTB24">
        <f t="shared" si="51"/>
        <v>1.8961372196267457E+284</v>
      </c>
      <c r="DTC24" t="e">
        <f t="shared" si="51"/>
        <v>#VALUE!</v>
      </c>
      <c r="DTD24">
        <f t="shared" si="51"/>
        <v>0</v>
      </c>
      <c r="DTE24">
        <f t="shared" si="51"/>
        <v>3.5653862249391766E+284</v>
      </c>
      <c r="DTF24">
        <f t="shared" si="51"/>
        <v>4.2136382658372123E+284</v>
      </c>
      <c r="DTG24" t="e">
        <f t="shared" si="51"/>
        <v>#VALUE!</v>
      </c>
      <c r="DTH24">
        <f t="shared" si="51"/>
        <v>0</v>
      </c>
      <c r="DTI24">
        <f t="shared" si="51"/>
        <v>7.9230804998648369E+284</v>
      </c>
      <c r="DTJ24">
        <f t="shared" si="51"/>
        <v>9.3636405907493609E+284</v>
      </c>
      <c r="DTK24" t="e">
        <f t="shared" si="51"/>
        <v>#VALUE!</v>
      </c>
      <c r="DTL24">
        <f t="shared" si="51"/>
        <v>0</v>
      </c>
      <c r="DTM24">
        <f t="shared" si="51"/>
        <v>1.7606845555255192E+285</v>
      </c>
      <c r="DTN24">
        <f t="shared" si="51"/>
        <v>2.0808090201665245E+285</v>
      </c>
      <c r="DTO24" t="e">
        <f t="shared" si="51"/>
        <v>#VALUE!</v>
      </c>
      <c r="DTP24">
        <f t="shared" si="51"/>
        <v>0</v>
      </c>
      <c r="DTQ24">
        <f t="shared" si="51"/>
        <v>3.9126323456122649E+285</v>
      </c>
      <c r="DTR24">
        <f t="shared" si="51"/>
        <v>4.624020044814499E+285</v>
      </c>
      <c r="DTS24" t="e">
        <f t="shared" si="51"/>
        <v>#VALUE!</v>
      </c>
      <c r="DTT24">
        <f t="shared" si="51"/>
        <v>0</v>
      </c>
      <c r="DTU24">
        <f t="shared" si="51"/>
        <v>8.6947385458050326E+285</v>
      </c>
      <c r="DTV24">
        <f t="shared" si="51"/>
        <v>1.0275600099587775E+286</v>
      </c>
      <c r="DTW24" t="e">
        <f t="shared" si="51"/>
        <v>#VALUE!</v>
      </c>
      <c r="DTX24">
        <f t="shared" si="51"/>
        <v>0</v>
      </c>
      <c r="DTY24">
        <f t="shared" si="51"/>
        <v>1.9321641212900074E+286</v>
      </c>
      <c r="DTZ24">
        <f t="shared" si="51"/>
        <v>2.2834666887972831E+286</v>
      </c>
      <c r="DUA24" t="e">
        <f t="shared" si="51"/>
        <v>#VALUE!</v>
      </c>
      <c r="DUB24">
        <f t="shared" si="51"/>
        <v>0</v>
      </c>
      <c r="DUC24">
        <f t="shared" si="51"/>
        <v>4.2936980473111274E+286</v>
      </c>
      <c r="DUD24">
        <f t="shared" si="51"/>
        <v>5.0743704195495179E+286</v>
      </c>
      <c r="DUE24" t="e">
        <f t="shared" si="51"/>
        <v>#VALUE!</v>
      </c>
      <c r="DUF24">
        <f t="shared" si="51"/>
        <v>0</v>
      </c>
      <c r="DUG24">
        <f t="shared" si="51"/>
        <v>9.5415512162469497E+286</v>
      </c>
      <c r="DUH24">
        <f t="shared" si="51"/>
        <v>1.127637871011004E+287</v>
      </c>
      <c r="DUI24" t="e">
        <f t="shared" si="51"/>
        <v>#VALUE!</v>
      </c>
      <c r="DUJ24">
        <f t="shared" si="51"/>
        <v>0</v>
      </c>
      <c r="DUK24">
        <f t="shared" si="51"/>
        <v>2.1203447147215443E+287</v>
      </c>
      <c r="DUL24">
        <f t="shared" si="51"/>
        <v>2.505861935580009E+287</v>
      </c>
      <c r="DUM24" t="e">
        <f t="shared" si="51"/>
        <v>#VALUE!</v>
      </c>
      <c r="DUN24">
        <f t="shared" si="51"/>
        <v>0</v>
      </c>
      <c r="DUO24">
        <f t="shared" si="51"/>
        <v>4.7118771438256541E+287</v>
      </c>
      <c r="DUP24">
        <f t="shared" si="51"/>
        <v>5.5685820790666867E+287</v>
      </c>
      <c r="DUQ24" t="e">
        <f t="shared" si="51"/>
        <v>#VALUE!</v>
      </c>
      <c r="DUR24">
        <f t="shared" si="51"/>
        <v>0</v>
      </c>
      <c r="DUS24">
        <f t="shared" si="51"/>
        <v>1.0470838097390343E+288</v>
      </c>
      <c r="DUT24">
        <f t="shared" si="51"/>
        <v>1.2374626842370415E+288</v>
      </c>
      <c r="DUU24" t="e">
        <f t="shared" si="51"/>
        <v>#VALUE!</v>
      </c>
      <c r="DUV24">
        <f t="shared" si="51"/>
        <v>0</v>
      </c>
      <c r="DUW24">
        <f t="shared" ref="DUW24:DXH24" si="52">DUS24/0.45</f>
        <v>2.3268529105311871E+288</v>
      </c>
      <c r="DUX24">
        <f t="shared" si="52"/>
        <v>2.7499170760823142E+288</v>
      </c>
      <c r="DUY24" t="e">
        <f t="shared" si="52"/>
        <v>#VALUE!</v>
      </c>
      <c r="DUZ24">
        <f t="shared" si="52"/>
        <v>0</v>
      </c>
      <c r="DVA24">
        <f t="shared" si="52"/>
        <v>5.1707842456248601E+288</v>
      </c>
      <c r="DVB24">
        <f t="shared" si="52"/>
        <v>6.1109268357384763E+288</v>
      </c>
      <c r="DVC24" t="e">
        <f t="shared" si="52"/>
        <v>#VALUE!</v>
      </c>
      <c r="DVD24">
        <f t="shared" si="52"/>
        <v>0</v>
      </c>
      <c r="DVE24">
        <f t="shared" si="52"/>
        <v>1.1490631656944134E+289</v>
      </c>
      <c r="DVF24">
        <f t="shared" si="52"/>
        <v>1.357983741275217E+289</v>
      </c>
      <c r="DVG24" t="e">
        <f t="shared" si="52"/>
        <v>#VALUE!</v>
      </c>
      <c r="DVH24">
        <f t="shared" si="52"/>
        <v>0</v>
      </c>
      <c r="DVI24">
        <f t="shared" si="52"/>
        <v>2.5534737015431406E+289</v>
      </c>
      <c r="DVJ24">
        <f t="shared" si="52"/>
        <v>3.01774164727826E+289</v>
      </c>
      <c r="DVK24" t="e">
        <f t="shared" si="52"/>
        <v>#VALUE!</v>
      </c>
      <c r="DVL24">
        <f t="shared" si="52"/>
        <v>0</v>
      </c>
      <c r="DVM24">
        <f t="shared" si="52"/>
        <v>5.6743860034292012E+289</v>
      </c>
      <c r="DVN24">
        <f t="shared" si="52"/>
        <v>6.7060925495072446E+289</v>
      </c>
      <c r="DVO24" t="e">
        <f t="shared" si="52"/>
        <v>#VALUE!</v>
      </c>
      <c r="DVP24">
        <f t="shared" si="52"/>
        <v>0</v>
      </c>
      <c r="DVQ24">
        <f t="shared" si="52"/>
        <v>1.2609746674287114E+290</v>
      </c>
      <c r="DVR24">
        <f t="shared" si="52"/>
        <v>1.4902427887793876E+290</v>
      </c>
      <c r="DVS24" t="e">
        <f t="shared" si="52"/>
        <v>#VALUE!</v>
      </c>
      <c r="DVT24">
        <f t="shared" si="52"/>
        <v>0</v>
      </c>
      <c r="DVU24">
        <f t="shared" si="52"/>
        <v>2.8021659276193587E+290</v>
      </c>
      <c r="DVV24">
        <f t="shared" si="52"/>
        <v>3.3116506417319723E+290</v>
      </c>
      <c r="DVW24" t="e">
        <f t="shared" si="52"/>
        <v>#VALUE!</v>
      </c>
      <c r="DVX24">
        <f t="shared" si="52"/>
        <v>0</v>
      </c>
      <c r="DVY24">
        <f t="shared" si="52"/>
        <v>6.2270353947096857E+290</v>
      </c>
      <c r="DVZ24">
        <f t="shared" si="52"/>
        <v>7.3592236482932721E+290</v>
      </c>
      <c r="DWA24" t="e">
        <f t="shared" si="52"/>
        <v>#VALUE!</v>
      </c>
      <c r="DWB24">
        <f t="shared" si="52"/>
        <v>0</v>
      </c>
      <c r="DWC24">
        <f t="shared" si="52"/>
        <v>1.383785643268819E+291</v>
      </c>
      <c r="DWD24">
        <f t="shared" si="52"/>
        <v>1.6353830329540604E+291</v>
      </c>
      <c r="DWE24" t="e">
        <f t="shared" si="52"/>
        <v>#VALUE!</v>
      </c>
      <c r="DWF24">
        <f t="shared" si="52"/>
        <v>0</v>
      </c>
      <c r="DWG24">
        <f t="shared" si="52"/>
        <v>3.0750792072640424E+291</v>
      </c>
      <c r="DWH24">
        <f t="shared" si="52"/>
        <v>3.6341845176756895E+291</v>
      </c>
      <c r="DWI24" t="e">
        <f t="shared" si="52"/>
        <v>#VALUE!</v>
      </c>
      <c r="DWJ24">
        <f t="shared" si="52"/>
        <v>0</v>
      </c>
      <c r="DWK24">
        <f t="shared" si="52"/>
        <v>6.8335093494756502E+291</v>
      </c>
      <c r="DWL24">
        <f t="shared" si="52"/>
        <v>8.0759655948348654E+291</v>
      </c>
      <c r="DWM24" t="e">
        <f t="shared" si="52"/>
        <v>#VALUE!</v>
      </c>
      <c r="DWN24">
        <f t="shared" si="52"/>
        <v>0</v>
      </c>
      <c r="DWO24">
        <f t="shared" si="52"/>
        <v>1.518557633216811E+292</v>
      </c>
      <c r="DWP24">
        <f t="shared" si="52"/>
        <v>1.7946590210744144E+292</v>
      </c>
      <c r="DWQ24" t="e">
        <f t="shared" si="52"/>
        <v>#VALUE!</v>
      </c>
      <c r="DWR24">
        <f t="shared" si="52"/>
        <v>0</v>
      </c>
      <c r="DWS24">
        <f t="shared" si="52"/>
        <v>3.37457251825958E+292</v>
      </c>
      <c r="DWT24">
        <f t="shared" si="52"/>
        <v>3.9881311579431429E+292</v>
      </c>
      <c r="DWU24" t="e">
        <f t="shared" si="52"/>
        <v>#VALUE!</v>
      </c>
      <c r="DWV24">
        <f t="shared" si="52"/>
        <v>0</v>
      </c>
      <c r="DWW24">
        <f t="shared" si="52"/>
        <v>7.4990500405768444E+292</v>
      </c>
      <c r="DWX24">
        <f t="shared" si="52"/>
        <v>8.8625136843180952E+292</v>
      </c>
      <c r="DWY24" t="e">
        <f t="shared" si="52"/>
        <v>#VALUE!</v>
      </c>
      <c r="DWZ24">
        <f t="shared" si="52"/>
        <v>0</v>
      </c>
      <c r="DXA24">
        <f t="shared" si="52"/>
        <v>1.6664555645726321E+293</v>
      </c>
      <c r="DXB24">
        <f t="shared" si="52"/>
        <v>1.969447485404021E+293</v>
      </c>
      <c r="DXC24" t="e">
        <f t="shared" si="52"/>
        <v>#VALUE!</v>
      </c>
      <c r="DXD24">
        <f t="shared" si="52"/>
        <v>0</v>
      </c>
      <c r="DXE24">
        <f t="shared" si="52"/>
        <v>3.7032345879391825E+293</v>
      </c>
      <c r="DXF24">
        <f t="shared" si="52"/>
        <v>4.3765499675644908E+293</v>
      </c>
      <c r="DXG24" t="e">
        <f t="shared" si="52"/>
        <v>#VALUE!</v>
      </c>
      <c r="DXH24">
        <f t="shared" si="52"/>
        <v>0</v>
      </c>
      <c r="DXI24">
        <f t="shared" ref="DXI24:DZT24" si="53">DXE24/0.45</f>
        <v>8.2294101954204061E+293</v>
      </c>
      <c r="DXJ24">
        <f t="shared" si="53"/>
        <v>9.7256665945877575E+293</v>
      </c>
      <c r="DXK24" t="e">
        <f t="shared" si="53"/>
        <v>#VALUE!</v>
      </c>
      <c r="DXL24">
        <f t="shared" si="53"/>
        <v>0</v>
      </c>
      <c r="DXM24">
        <f t="shared" si="53"/>
        <v>1.8287578212045347E+294</v>
      </c>
      <c r="DXN24">
        <f t="shared" si="53"/>
        <v>2.1612592432417237E+294</v>
      </c>
      <c r="DXO24" t="e">
        <f t="shared" si="53"/>
        <v>#VALUE!</v>
      </c>
      <c r="DXP24">
        <f t="shared" si="53"/>
        <v>0</v>
      </c>
      <c r="DXQ24">
        <f t="shared" si="53"/>
        <v>4.0639062693434103E+294</v>
      </c>
      <c r="DXR24">
        <f t="shared" si="53"/>
        <v>4.8027983183149412E+294</v>
      </c>
      <c r="DXS24" t="e">
        <f t="shared" si="53"/>
        <v>#VALUE!</v>
      </c>
      <c r="DXT24">
        <f t="shared" si="53"/>
        <v>0</v>
      </c>
      <c r="DXU24">
        <f t="shared" si="53"/>
        <v>9.0309028207631341E+294</v>
      </c>
      <c r="DXV24">
        <f t="shared" si="53"/>
        <v>1.067288515181098E+295</v>
      </c>
      <c r="DXW24" t="e">
        <f t="shared" si="53"/>
        <v>#VALUE!</v>
      </c>
      <c r="DXX24">
        <f t="shared" si="53"/>
        <v>0</v>
      </c>
      <c r="DXY24">
        <f t="shared" si="53"/>
        <v>2.0068672935029187E+295</v>
      </c>
      <c r="DXZ24">
        <f t="shared" si="53"/>
        <v>2.3717522559579952E+295</v>
      </c>
      <c r="DYA24" t="e">
        <f t="shared" si="53"/>
        <v>#VALUE!</v>
      </c>
      <c r="DYB24">
        <f t="shared" si="53"/>
        <v>0</v>
      </c>
      <c r="DYC24">
        <f t="shared" si="53"/>
        <v>4.4597050966731527E+295</v>
      </c>
      <c r="DYD24">
        <f t="shared" si="53"/>
        <v>5.2705605687955446E+295</v>
      </c>
      <c r="DYE24" t="e">
        <f t="shared" si="53"/>
        <v>#VALUE!</v>
      </c>
      <c r="DYF24">
        <f t="shared" si="53"/>
        <v>0</v>
      </c>
      <c r="DYG24">
        <f t="shared" si="53"/>
        <v>9.9104557703847835E+295</v>
      </c>
      <c r="DYH24">
        <f t="shared" si="53"/>
        <v>1.1712356819545655E+296</v>
      </c>
      <c r="DYI24" t="e">
        <f t="shared" si="53"/>
        <v>#VALUE!</v>
      </c>
      <c r="DYJ24">
        <f t="shared" si="53"/>
        <v>0</v>
      </c>
      <c r="DYK24">
        <f t="shared" si="53"/>
        <v>2.2023235045299517E+296</v>
      </c>
      <c r="DYL24">
        <f t="shared" si="53"/>
        <v>2.6027459598990346E+296</v>
      </c>
      <c r="DYM24" t="e">
        <f t="shared" si="53"/>
        <v>#VALUE!</v>
      </c>
      <c r="DYN24">
        <f t="shared" si="53"/>
        <v>0</v>
      </c>
      <c r="DYO24">
        <f t="shared" si="53"/>
        <v>4.8940522322887814E+296</v>
      </c>
      <c r="DYP24">
        <f t="shared" si="53"/>
        <v>5.7838799108867435E+296</v>
      </c>
      <c r="DYQ24" t="e">
        <f t="shared" si="53"/>
        <v>#VALUE!</v>
      </c>
      <c r="DYR24">
        <f t="shared" si="53"/>
        <v>0</v>
      </c>
      <c r="DYS24">
        <f t="shared" si="53"/>
        <v>1.0875671627308403E+297</v>
      </c>
      <c r="DYT24">
        <f t="shared" si="53"/>
        <v>1.2853066468637208E+297</v>
      </c>
      <c r="DYU24" t="e">
        <f t="shared" si="53"/>
        <v>#VALUE!</v>
      </c>
      <c r="DYV24">
        <f t="shared" si="53"/>
        <v>0</v>
      </c>
      <c r="DYW24">
        <f t="shared" si="53"/>
        <v>2.4168159171796451E+297</v>
      </c>
      <c r="DYX24">
        <f t="shared" si="53"/>
        <v>2.8562369930304904E+297</v>
      </c>
      <c r="DYY24" t="e">
        <f t="shared" si="53"/>
        <v>#VALUE!</v>
      </c>
      <c r="DYZ24">
        <f t="shared" si="53"/>
        <v>0</v>
      </c>
      <c r="DZA24">
        <f t="shared" si="53"/>
        <v>5.3707020381769891E+297</v>
      </c>
      <c r="DZB24">
        <f t="shared" si="53"/>
        <v>6.3471933178455336E+297</v>
      </c>
      <c r="DZC24" t="e">
        <f t="shared" si="53"/>
        <v>#VALUE!</v>
      </c>
      <c r="DZD24">
        <f t="shared" si="53"/>
        <v>0</v>
      </c>
      <c r="DZE24">
        <f t="shared" si="53"/>
        <v>1.1934893418171087E+298</v>
      </c>
      <c r="DZF24">
        <f t="shared" si="53"/>
        <v>1.410487403965674E+298</v>
      </c>
      <c r="DZG24" t="e">
        <f t="shared" si="53"/>
        <v>#VALUE!</v>
      </c>
      <c r="DZH24">
        <f t="shared" si="53"/>
        <v>0</v>
      </c>
      <c r="DZI24">
        <f t="shared" si="53"/>
        <v>2.6521985373713527E+298</v>
      </c>
      <c r="DZJ24">
        <f t="shared" si="53"/>
        <v>3.1344164532570532E+298</v>
      </c>
      <c r="DZK24" t="e">
        <f t="shared" si="53"/>
        <v>#VALUE!</v>
      </c>
      <c r="DZL24">
        <f t="shared" si="53"/>
        <v>0</v>
      </c>
      <c r="DZM24">
        <f t="shared" si="53"/>
        <v>5.893774527491895E+298</v>
      </c>
      <c r="DZN24">
        <f t="shared" si="53"/>
        <v>6.9653698961267845E+298</v>
      </c>
      <c r="DZO24" t="e">
        <f t="shared" si="53"/>
        <v>#VALUE!</v>
      </c>
      <c r="DZP24">
        <f t="shared" si="53"/>
        <v>0</v>
      </c>
      <c r="DZQ24">
        <f t="shared" si="53"/>
        <v>1.3097276727759767E+299</v>
      </c>
      <c r="DZR24">
        <f t="shared" si="53"/>
        <v>1.5478599769170632E+299</v>
      </c>
      <c r="DZS24" t="e">
        <f t="shared" si="53"/>
        <v>#VALUE!</v>
      </c>
      <c r="DZT24">
        <f t="shared" si="53"/>
        <v>0</v>
      </c>
      <c r="DZU24">
        <f t="shared" ref="DZU24:ECF24" si="54">DZQ24/0.45</f>
        <v>2.9105059395021705E+299</v>
      </c>
      <c r="DZV24">
        <f t="shared" si="54"/>
        <v>3.4396888375934734E+299</v>
      </c>
      <c r="DZW24" t="e">
        <f t="shared" si="54"/>
        <v>#VALUE!</v>
      </c>
      <c r="DZX24">
        <f t="shared" si="54"/>
        <v>0</v>
      </c>
      <c r="DZY24">
        <f t="shared" si="54"/>
        <v>6.4677909766714901E+299</v>
      </c>
      <c r="DZZ24">
        <f t="shared" si="54"/>
        <v>7.6437529724299412E+299</v>
      </c>
      <c r="EAA24" t="e">
        <f t="shared" si="54"/>
        <v>#VALUE!</v>
      </c>
      <c r="EAB24">
        <f t="shared" si="54"/>
        <v>0</v>
      </c>
      <c r="EAC24">
        <f t="shared" si="54"/>
        <v>1.4372868837047755E+300</v>
      </c>
      <c r="EAD24">
        <f t="shared" si="54"/>
        <v>1.6986117716510979E+300</v>
      </c>
      <c r="EAE24" t="e">
        <f t="shared" si="54"/>
        <v>#VALUE!</v>
      </c>
      <c r="EAF24">
        <f t="shared" si="54"/>
        <v>0</v>
      </c>
      <c r="EAG24">
        <f t="shared" si="54"/>
        <v>3.1939708526772786E+300</v>
      </c>
      <c r="EAH24">
        <f t="shared" si="54"/>
        <v>3.7746928258913286E+300</v>
      </c>
      <c r="EAI24" t="e">
        <f t="shared" si="54"/>
        <v>#VALUE!</v>
      </c>
      <c r="EAJ24">
        <f t="shared" si="54"/>
        <v>0</v>
      </c>
      <c r="EAK24">
        <f t="shared" si="54"/>
        <v>7.0977130059495081E+300</v>
      </c>
      <c r="EAL24">
        <f t="shared" si="54"/>
        <v>8.3882062797585076E+300</v>
      </c>
      <c r="EAM24" t="e">
        <f t="shared" si="54"/>
        <v>#VALUE!</v>
      </c>
      <c r="EAN24">
        <f t="shared" si="54"/>
        <v>0</v>
      </c>
      <c r="EAO24">
        <f t="shared" si="54"/>
        <v>1.5772695568776685E+301</v>
      </c>
      <c r="EAP24">
        <f t="shared" si="54"/>
        <v>1.864045839946335E+301</v>
      </c>
      <c r="EAQ24" t="e">
        <f t="shared" si="54"/>
        <v>#VALUE!</v>
      </c>
      <c r="EAR24">
        <f t="shared" si="54"/>
        <v>0</v>
      </c>
      <c r="EAS24">
        <f t="shared" si="54"/>
        <v>3.5050434597281519E+301</v>
      </c>
      <c r="EAT24">
        <f t="shared" si="54"/>
        <v>4.1423240887696335E+301</v>
      </c>
      <c r="EAU24" t="e">
        <f t="shared" si="54"/>
        <v>#VALUE!</v>
      </c>
      <c r="EAV24">
        <f t="shared" si="54"/>
        <v>0</v>
      </c>
      <c r="EAW24">
        <f t="shared" si="54"/>
        <v>7.7889854660625597E+301</v>
      </c>
      <c r="EAX24">
        <f t="shared" si="54"/>
        <v>9.205164641710296E+301</v>
      </c>
      <c r="EAY24" t="e">
        <f t="shared" si="54"/>
        <v>#VALUE!</v>
      </c>
      <c r="EAZ24">
        <f t="shared" si="54"/>
        <v>0</v>
      </c>
      <c r="EBA24">
        <f t="shared" si="54"/>
        <v>1.7308856591250134E+302</v>
      </c>
      <c r="EBB24">
        <f t="shared" si="54"/>
        <v>2.0455921426022881E+302</v>
      </c>
      <c r="EBC24" t="e">
        <f t="shared" si="54"/>
        <v>#VALUE!</v>
      </c>
      <c r="EBD24">
        <f t="shared" si="54"/>
        <v>0</v>
      </c>
      <c r="EBE24">
        <f t="shared" si="54"/>
        <v>3.8464125758333627E+302</v>
      </c>
      <c r="EBF24">
        <f t="shared" si="54"/>
        <v>4.5457603168939738E+302</v>
      </c>
      <c r="EBG24" t="e">
        <f t="shared" si="54"/>
        <v>#VALUE!</v>
      </c>
      <c r="EBH24">
        <f t="shared" si="54"/>
        <v>0</v>
      </c>
      <c r="EBI24">
        <f t="shared" si="54"/>
        <v>8.5475835018519177E+302</v>
      </c>
      <c r="EBJ24">
        <f t="shared" si="54"/>
        <v>1.0101689593097719E+303</v>
      </c>
      <c r="EBK24" t="e">
        <f t="shared" si="54"/>
        <v>#VALUE!</v>
      </c>
      <c r="EBL24">
        <f t="shared" si="54"/>
        <v>0</v>
      </c>
      <c r="EBM24">
        <f t="shared" si="54"/>
        <v>1.8994630004115373E+303</v>
      </c>
      <c r="EBN24">
        <f t="shared" si="54"/>
        <v>2.2448199095772708E+303</v>
      </c>
      <c r="EBO24" t="e">
        <f t="shared" si="54"/>
        <v>#VALUE!</v>
      </c>
      <c r="EBP24">
        <f t="shared" si="54"/>
        <v>0</v>
      </c>
      <c r="EBQ24">
        <f t="shared" si="54"/>
        <v>4.2210288898034161E+303</v>
      </c>
      <c r="EBR24">
        <f t="shared" si="54"/>
        <v>4.9884886879494904E+303</v>
      </c>
      <c r="EBS24" t="e">
        <f t="shared" si="54"/>
        <v>#VALUE!</v>
      </c>
      <c r="EBT24">
        <f t="shared" si="54"/>
        <v>0</v>
      </c>
      <c r="EBU24">
        <f t="shared" si="54"/>
        <v>9.3800641995631462E+303</v>
      </c>
      <c r="EBV24">
        <f t="shared" si="54"/>
        <v>1.1085530417665533E+304</v>
      </c>
      <c r="EBW24" t="e">
        <f t="shared" si="54"/>
        <v>#VALUE!</v>
      </c>
      <c r="EBX24">
        <f t="shared" si="54"/>
        <v>0</v>
      </c>
      <c r="EBY24">
        <f t="shared" si="54"/>
        <v>2.0844587110140324E+304</v>
      </c>
      <c r="EBZ24">
        <f t="shared" si="54"/>
        <v>2.463451203925674E+304</v>
      </c>
      <c r="ECA24" t="e">
        <f t="shared" si="54"/>
        <v>#VALUE!</v>
      </c>
      <c r="ECB24">
        <f t="shared" si="54"/>
        <v>0</v>
      </c>
      <c r="ECC24">
        <f t="shared" si="54"/>
        <v>4.632130468920072E+304</v>
      </c>
      <c r="ECD24">
        <f t="shared" si="54"/>
        <v>5.4743360087237196E+304</v>
      </c>
      <c r="ECE24" t="e">
        <f t="shared" si="54"/>
        <v>#VALUE!</v>
      </c>
      <c r="ECF24">
        <f t="shared" si="54"/>
        <v>0</v>
      </c>
      <c r="ECG24">
        <f t="shared" ref="ECG24:EER24" si="55">ECC24/0.45</f>
        <v>1.0293623264266827E+305</v>
      </c>
      <c r="ECH24">
        <f t="shared" si="55"/>
        <v>1.2165191130497154E+305</v>
      </c>
      <c r="ECI24" t="e">
        <f t="shared" si="55"/>
        <v>#VALUE!</v>
      </c>
      <c r="ECJ24">
        <f t="shared" si="55"/>
        <v>0</v>
      </c>
      <c r="ECK24">
        <f t="shared" si="55"/>
        <v>2.2874718365037394E+305</v>
      </c>
      <c r="ECL24">
        <f t="shared" si="55"/>
        <v>2.7033758067771454E+305</v>
      </c>
      <c r="ECM24" t="e">
        <f t="shared" si="55"/>
        <v>#VALUE!</v>
      </c>
      <c r="ECN24">
        <f t="shared" si="55"/>
        <v>0</v>
      </c>
      <c r="ECO24">
        <f t="shared" si="55"/>
        <v>5.0832707477860877E+305</v>
      </c>
      <c r="ECP24">
        <f t="shared" si="55"/>
        <v>6.0075017928381007E+305</v>
      </c>
      <c r="ECQ24" t="e">
        <f t="shared" si="55"/>
        <v>#VALUE!</v>
      </c>
      <c r="ECR24">
        <f t="shared" si="55"/>
        <v>0</v>
      </c>
      <c r="ECS24">
        <f t="shared" si="55"/>
        <v>1.1296157217302417E+306</v>
      </c>
      <c r="ECT24">
        <f t="shared" si="55"/>
        <v>1.3350003984084668E+306</v>
      </c>
      <c r="ECU24" t="e">
        <f t="shared" si="55"/>
        <v>#VALUE!</v>
      </c>
      <c r="ECV24">
        <f t="shared" si="55"/>
        <v>0</v>
      </c>
      <c r="ECW24">
        <f t="shared" si="55"/>
        <v>2.510257159400537E+306</v>
      </c>
      <c r="ECX24">
        <f t="shared" si="55"/>
        <v>2.9666675520188151E+306</v>
      </c>
      <c r="ECY24" t="e">
        <f t="shared" si="55"/>
        <v>#VALUE!</v>
      </c>
      <c r="ECZ24">
        <f t="shared" si="55"/>
        <v>0</v>
      </c>
      <c r="EDA24">
        <f t="shared" si="55"/>
        <v>5.5783492431123042E+306</v>
      </c>
      <c r="EDB24">
        <f t="shared" si="55"/>
        <v>6.5925945600418114E+306</v>
      </c>
      <c r="EDC24" t="e">
        <f t="shared" si="55"/>
        <v>#VALUE!</v>
      </c>
      <c r="EDD24">
        <f t="shared" si="55"/>
        <v>0</v>
      </c>
      <c r="EDE24">
        <f t="shared" si="55"/>
        <v>1.2396331651360675E+307</v>
      </c>
      <c r="EDF24">
        <f t="shared" si="55"/>
        <v>1.4650210133426247E+307</v>
      </c>
      <c r="EDG24" t="e">
        <f t="shared" si="55"/>
        <v>#VALUE!</v>
      </c>
      <c r="EDH24">
        <f t="shared" si="55"/>
        <v>0</v>
      </c>
      <c r="EDI24">
        <f t="shared" si="55"/>
        <v>2.7547403669690386E+307</v>
      </c>
      <c r="EDJ24">
        <f t="shared" si="55"/>
        <v>3.255602251872499E+307</v>
      </c>
      <c r="EDK24" t="e">
        <f t="shared" si="55"/>
        <v>#VALUE!</v>
      </c>
      <c r="EDL24">
        <f t="shared" si="55"/>
        <v>0</v>
      </c>
      <c r="EDM24">
        <f t="shared" si="55"/>
        <v>6.1216452599311965E+307</v>
      </c>
      <c r="EDN24">
        <f t="shared" si="55"/>
        <v>7.2346716708277756E+307</v>
      </c>
      <c r="EDO24" t="e">
        <f t="shared" si="55"/>
        <v>#VALUE!</v>
      </c>
      <c r="EDP24">
        <f t="shared" si="55"/>
        <v>0</v>
      </c>
      <c r="EDQ24">
        <f t="shared" si="55"/>
        <v>1.3603656133180437E+308</v>
      </c>
      <c r="EDR24">
        <f t="shared" si="55"/>
        <v>1.6077048157395056E+308</v>
      </c>
      <c r="EDS24" t="e">
        <f t="shared" si="55"/>
        <v>#VALUE!</v>
      </c>
      <c r="EDT24">
        <f t="shared" si="55"/>
        <v>0</v>
      </c>
      <c r="EDU24" t="e">
        <f t="shared" si="55"/>
        <v>#NUM!</v>
      </c>
      <c r="EDV24" t="e">
        <f t="shared" si="55"/>
        <v>#NUM!</v>
      </c>
      <c r="EDW24" t="e">
        <f t="shared" si="55"/>
        <v>#VALUE!</v>
      </c>
      <c r="EDX24">
        <f t="shared" si="55"/>
        <v>0</v>
      </c>
      <c r="EDY24" t="e">
        <f t="shared" si="55"/>
        <v>#NUM!</v>
      </c>
      <c r="EDZ24" t="e">
        <f t="shared" si="55"/>
        <v>#NUM!</v>
      </c>
      <c r="EEA24" t="e">
        <f t="shared" si="55"/>
        <v>#VALUE!</v>
      </c>
      <c r="EEB24">
        <f t="shared" si="55"/>
        <v>0</v>
      </c>
      <c r="EEC24" t="e">
        <f t="shared" si="55"/>
        <v>#NUM!</v>
      </c>
      <c r="EED24" t="e">
        <f t="shared" si="55"/>
        <v>#NUM!</v>
      </c>
      <c r="EEE24" t="e">
        <f t="shared" si="55"/>
        <v>#VALUE!</v>
      </c>
      <c r="EEF24">
        <f t="shared" si="55"/>
        <v>0</v>
      </c>
      <c r="EEG24" t="e">
        <f t="shared" si="55"/>
        <v>#NUM!</v>
      </c>
      <c r="EEH24" t="e">
        <f t="shared" si="55"/>
        <v>#NUM!</v>
      </c>
      <c r="EEI24" t="e">
        <f t="shared" si="55"/>
        <v>#VALUE!</v>
      </c>
      <c r="EEJ24">
        <f t="shared" si="55"/>
        <v>0</v>
      </c>
      <c r="EEK24" t="e">
        <f t="shared" si="55"/>
        <v>#NUM!</v>
      </c>
      <c r="EEL24" t="e">
        <f t="shared" si="55"/>
        <v>#NUM!</v>
      </c>
      <c r="EEM24" t="e">
        <f t="shared" si="55"/>
        <v>#VALUE!</v>
      </c>
      <c r="EEN24">
        <f t="shared" si="55"/>
        <v>0</v>
      </c>
      <c r="EEO24" t="e">
        <f t="shared" si="55"/>
        <v>#NUM!</v>
      </c>
      <c r="EEP24" t="e">
        <f t="shared" si="55"/>
        <v>#NUM!</v>
      </c>
      <c r="EEQ24" t="e">
        <f t="shared" si="55"/>
        <v>#VALUE!</v>
      </c>
      <c r="EER24">
        <f t="shared" si="55"/>
        <v>0</v>
      </c>
      <c r="EES24" t="e">
        <f t="shared" ref="EES24:EHD24" si="56">EEO24/0.45</f>
        <v>#NUM!</v>
      </c>
      <c r="EET24" t="e">
        <f t="shared" si="56"/>
        <v>#NUM!</v>
      </c>
      <c r="EEU24" t="e">
        <f t="shared" si="56"/>
        <v>#VALUE!</v>
      </c>
      <c r="EEV24">
        <f t="shared" si="56"/>
        <v>0</v>
      </c>
      <c r="EEW24" t="e">
        <f t="shared" si="56"/>
        <v>#NUM!</v>
      </c>
      <c r="EEX24" t="e">
        <f t="shared" si="56"/>
        <v>#NUM!</v>
      </c>
      <c r="EEY24" t="e">
        <f t="shared" si="56"/>
        <v>#VALUE!</v>
      </c>
      <c r="EEZ24">
        <f t="shared" si="56"/>
        <v>0</v>
      </c>
      <c r="EFA24" t="e">
        <f t="shared" si="56"/>
        <v>#NUM!</v>
      </c>
      <c r="EFB24" t="e">
        <f t="shared" si="56"/>
        <v>#NUM!</v>
      </c>
      <c r="EFC24" t="e">
        <f t="shared" si="56"/>
        <v>#VALUE!</v>
      </c>
      <c r="EFD24">
        <f t="shared" si="56"/>
        <v>0</v>
      </c>
      <c r="EFE24" t="e">
        <f t="shared" si="56"/>
        <v>#NUM!</v>
      </c>
      <c r="EFF24" t="e">
        <f t="shared" si="56"/>
        <v>#NUM!</v>
      </c>
      <c r="EFG24" t="e">
        <f t="shared" si="56"/>
        <v>#VALUE!</v>
      </c>
      <c r="EFH24">
        <f t="shared" si="56"/>
        <v>0</v>
      </c>
      <c r="EFI24" t="e">
        <f t="shared" si="56"/>
        <v>#NUM!</v>
      </c>
      <c r="EFJ24" t="e">
        <f t="shared" si="56"/>
        <v>#NUM!</v>
      </c>
      <c r="EFK24" t="e">
        <f t="shared" si="56"/>
        <v>#VALUE!</v>
      </c>
      <c r="EFL24">
        <f t="shared" si="56"/>
        <v>0</v>
      </c>
      <c r="EFM24" t="e">
        <f t="shared" si="56"/>
        <v>#NUM!</v>
      </c>
      <c r="EFN24" t="e">
        <f t="shared" si="56"/>
        <v>#NUM!</v>
      </c>
      <c r="EFO24" t="e">
        <f t="shared" si="56"/>
        <v>#VALUE!</v>
      </c>
      <c r="EFP24">
        <f t="shared" si="56"/>
        <v>0</v>
      </c>
      <c r="EFQ24" t="e">
        <f t="shared" si="56"/>
        <v>#NUM!</v>
      </c>
      <c r="EFR24" t="e">
        <f t="shared" si="56"/>
        <v>#NUM!</v>
      </c>
      <c r="EFS24" t="e">
        <f t="shared" si="56"/>
        <v>#VALUE!</v>
      </c>
      <c r="EFT24">
        <f t="shared" si="56"/>
        <v>0</v>
      </c>
      <c r="EFU24" t="e">
        <f t="shared" si="56"/>
        <v>#NUM!</v>
      </c>
      <c r="EFV24" t="e">
        <f t="shared" si="56"/>
        <v>#NUM!</v>
      </c>
      <c r="EFW24" t="e">
        <f t="shared" si="56"/>
        <v>#VALUE!</v>
      </c>
      <c r="EFX24">
        <f t="shared" si="56"/>
        <v>0</v>
      </c>
      <c r="EFY24" t="e">
        <f t="shared" si="56"/>
        <v>#NUM!</v>
      </c>
      <c r="EFZ24" t="e">
        <f t="shared" si="56"/>
        <v>#NUM!</v>
      </c>
      <c r="EGA24" t="e">
        <f t="shared" si="56"/>
        <v>#VALUE!</v>
      </c>
      <c r="EGB24">
        <f t="shared" si="56"/>
        <v>0</v>
      </c>
      <c r="EGC24" t="e">
        <f t="shared" si="56"/>
        <v>#NUM!</v>
      </c>
      <c r="EGD24" t="e">
        <f t="shared" si="56"/>
        <v>#NUM!</v>
      </c>
      <c r="EGE24" t="e">
        <f t="shared" si="56"/>
        <v>#VALUE!</v>
      </c>
      <c r="EGF24">
        <f t="shared" si="56"/>
        <v>0</v>
      </c>
      <c r="EGG24" t="e">
        <f t="shared" si="56"/>
        <v>#NUM!</v>
      </c>
      <c r="EGH24" t="e">
        <f t="shared" si="56"/>
        <v>#NUM!</v>
      </c>
      <c r="EGI24" t="e">
        <f t="shared" si="56"/>
        <v>#VALUE!</v>
      </c>
      <c r="EGJ24">
        <f t="shared" si="56"/>
        <v>0</v>
      </c>
      <c r="EGK24" t="e">
        <f t="shared" si="56"/>
        <v>#NUM!</v>
      </c>
      <c r="EGL24" t="e">
        <f t="shared" si="56"/>
        <v>#NUM!</v>
      </c>
      <c r="EGM24" t="e">
        <f t="shared" si="56"/>
        <v>#VALUE!</v>
      </c>
      <c r="EGN24">
        <f t="shared" si="56"/>
        <v>0</v>
      </c>
      <c r="EGO24" t="e">
        <f t="shared" si="56"/>
        <v>#NUM!</v>
      </c>
      <c r="EGP24" t="e">
        <f t="shared" si="56"/>
        <v>#NUM!</v>
      </c>
      <c r="EGQ24" t="e">
        <f t="shared" si="56"/>
        <v>#VALUE!</v>
      </c>
      <c r="EGR24">
        <f t="shared" si="56"/>
        <v>0</v>
      </c>
      <c r="EGS24" t="e">
        <f t="shared" si="56"/>
        <v>#NUM!</v>
      </c>
      <c r="EGT24" t="e">
        <f t="shared" si="56"/>
        <v>#NUM!</v>
      </c>
      <c r="EGU24" t="e">
        <f t="shared" si="56"/>
        <v>#VALUE!</v>
      </c>
      <c r="EGV24">
        <f t="shared" si="56"/>
        <v>0</v>
      </c>
      <c r="EGW24" t="e">
        <f t="shared" si="56"/>
        <v>#NUM!</v>
      </c>
      <c r="EGX24" t="e">
        <f t="shared" si="56"/>
        <v>#NUM!</v>
      </c>
      <c r="EGY24" t="e">
        <f t="shared" si="56"/>
        <v>#VALUE!</v>
      </c>
      <c r="EGZ24">
        <f t="shared" si="56"/>
        <v>0</v>
      </c>
      <c r="EHA24" t="e">
        <f t="shared" si="56"/>
        <v>#NUM!</v>
      </c>
      <c r="EHB24" t="e">
        <f t="shared" si="56"/>
        <v>#NUM!</v>
      </c>
      <c r="EHC24" t="e">
        <f t="shared" si="56"/>
        <v>#VALUE!</v>
      </c>
      <c r="EHD24">
        <f t="shared" si="56"/>
        <v>0</v>
      </c>
      <c r="EHE24" t="e">
        <f t="shared" ref="EHE24:EJP24" si="57">EHA24/0.45</f>
        <v>#NUM!</v>
      </c>
      <c r="EHF24" t="e">
        <f t="shared" si="57"/>
        <v>#NUM!</v>
      </c>
      <c r="EHG24" t="e">
        <f t="shared" si="57"/>
        <v>#VALUE!</v>
      </c>
      <c r="EHH24">
        <f t="shared" si="57"/>
        <v>0</v>
      </c>
      <c r="EHI24" t="e">
        <f t="shared" si="57"/>
        <v>#NUM!</v>
      </c>
      <c r="EHJ24" t="e">
        <f t="shared" si="57"/>
        <v>#NUM!</v>
      </c>
      <c r="EHK24" t="e">
        <f t="shared" si="57"/>
        <v>#VALUE!</v>
      </c>
      <c r="EHL24">
        <f t="shared" si="57"/>
        <v>0</v>
      </c>
      <c r="EHM24" t="e">
        <f t="shared" si="57"/>
        <v>#NUM!</v>
      </c>
      <c r="EHN24" t="e">
        <f t="shared" si="57"/>
        <v>#NUM!</v>
      </c>
      <c r="EHO24" t="e">
        <f t="shared" si="57"/>
        <v>#VALUE!</v>
      </c>
      <c r="EHP24">
        <f t="shared" si="57"/>
        <v>0</v>
      </c>
      <c r="EHQ24" t="e">
        <f t="shared" si="57"/>
        <v>#NUM!</v>
      </c>
      <c r="EHR24" t="e">
        <f t="shared" si="57"/>
        <v>#NUM!</v>
      </c>
      <c r="EHS24" t="e">
        <f t="shared" si="57"/>
        <v>#VALUE!</v>
      </c>
      <c r="EHT24">
        <f t="shared" si="57"/>
        <v>0</v>
      </c>
      <c r="EHU24" t="e">
        <f t="shared" si="57"/>
        <v>#NUM!</v>
      </c>
      <c r="EHV24" t="e">
        <f t="shared" si="57"/>
        <v>#NUM!</v>
      </c>
      <c r="EHW24" t="e">
        <f t="shared" si="57"/>
        <v>#VALUE!</v>
      </c>
      <c r="EHX24">
        <f t="shared" si="57"/>
        <v>0</v>
      </c>
      <c r="EHY24" t="e">
        <f t="shared" si="57"/>
        <v>#NUM!</v>
      </c>
      <c r="EHZ24" t="e">
        <f t="shared" si="57"/>
        <v>#NUM!</v>
      </c>
      <c r="EIA24" t="e">
        <f t="shared" si="57"/>
        <v>#VALUE!</v>
      </c>
      <c r="EIB24">
        <f t="shared" si="57"/>
        <v>0</v>
      </c>
      <c r="EIC24" t="e">
        <f t="shared" si="57"/>
        <v>#NUM!</v>
      </c>
      <c r="EID24" t="e">
        <f t="shared" si="57"/>
        <v>#NUM!</v>
      </c>
      <c r="EIE24" t="e">
        <f t="shared" si="57"/>
        <v>#VALUE!</v>
      </c>
      <c r="EIF24">
        <f t="shared" si="57"/>
        <v>0</v>
      </c>
      <c r="EIG24" t="e">
        <f t="shared" si="57"/>
        <v>#NUM!</v>
      </c>
      <c r="EIH24" t="e">
        <f t="shared" si="57"/>
        <v>#NUM!</v>
      </c>
      <c r="EII24" t="e">
        <f t="shared" si="57"/>
        <v>#VALUE!</v>
      </c>
      <c r="EIJ24">
        <f t="shared" si="57"/>
        <v>0</v>
      </c>
      <c r="EIK24" t="e">
        <f t="shared" si="57"/>
        <v>#NUM!</v>
      </c>
      <c r="EIL24" t="e">
        <f t="shared" si="57"/>
        <v>#NUM!</v>
      </c>
      <c r="EIM24" t="e">
        <f t="shared" si="57"/>
        <v>#VALUE!</v>
      </c>
      <c r="EIN24">
        <f t="shared" si="57"/>
        <v>0</v>
      </c>
      <c r="EIO24" t="e">
        <f t="shared" si="57"/>
        <v>#NUM!</v>
      </c>
      <c r="EIP24" t="e">
        <f t="shared" si="57"/>
        <v>#NUM!</v>
      </c>
      <c r="EIQ24" t="e">
        <f t="shared" si="57"/>
        <v>#VALUE!</v>
      </c>
      <c r="EIR24">
        <f t="shared" si="57"/>
        <v>0</v>
      </c>
      <c r="EIS24" t="e">
        <f t="shared" si="57"/>
        <v>#NUM!</v>
      </c>
      <c r="EIT24" t="e">
        <f t="shared" si="57"/>
        <v>#NUM!</v>
      </c>
      <c r="EIU24" t="e">
        <f t="shared" si="57"/>
        <v>#VALUE!</v>
      </c>
      <c r="EIV24">
        <f t="shared" si="57"/>
        <v>0</v>
      </c>
      <c r="EIW24" t="e">
        <f t="shared" si="57"/>
        <v>#NUM!</v>
      </c>
      <c r="EIX24" t="e">
        <f t="shared" si="57"/>
        <v>#NUM!</v>
      </c>
      <c r="EIY24" t="e">
        <f t="shared" si="57"/>
        <v>#VALUE!</v>
      </c>
      <c r="EIZ24">
        <f t="shared" si="57"/>
        <v>0</v>
      </c>
      <c r="EJA24" t="e">
        <f t="shared" si="57"/>
        <v>#NUM!</v>
      </c>
      <c r="EJB24" t="e">
        <f t="shared" si="57"/>
        <v>#NUM!</v>
      </c>
      <c r="EJC24" t="e">
        <f t="shared" si="57"/>
        <v>#VALUE!</v>
      </c>
      <c r="EJD24">
        <f t="shared" si="57"/>
        <v>0</v>
      </c>
      <c r="EJE24" t="e">
        <f t="shared" si="57"/>
        <v>#NUM!</v>
      </c>
      <c r="EJF24" t="e">
        <f t="shared" si="57"/>
        <v>#NUM!</v>
      </c>
      <c r="EJG24" t="e">
        <f t="shared" si="57"/>
        <v>#VALUE!</v>
      </c>
      <c r="EJH24">
        <f t="shared" si="57"/>
        <v>0</v>
      </c>
      <c r="EJI24" t="e">
        <f t="shared" si="57"/>
        <v>#NUM!</v>
      </c>
      <c r="EJJ24" t="e">
        <f t="shared" si="57"/>
        <v>#NUM!</v>
      </c>
      <c r="EJK24" t="e">
        <f t="shared" si="57"/>
        <v>#VALUE!</v>
      </c>
      <c r="EJL24">
        <f t="shared" si="57"/>
        <v>0</v>
      </c>
      <c r="EJM24" t="e">
        <f t="shared" si="57"/>
        <v>#NUM!</v>
      </c>
      <c r="EJN24" t="e">
        <f t="shared" si="57"/>
        <v>#NUM!</v>
      </c>
      <c r="EJO24" t="e">
        <f t="shared" si="57"/>
        <v>#VALUE!</v>
      </c>
      <c r="EJP24">
        <f t="shared" si="57"/>
        <v>0</v>
      </c>
      <c r="EJQ24" t="e">
        <f t="shared" ref="EJQ24:EMB24" si="58">EJM24/0.45</f>
        <v>#NUM!</v>
      </c>
      <c r="EJR24" t="e">
        <f t="shared" si="58"/>
        <v>#NUM!</v>
      </c>
      <c r="EJS24" t="e">
        <f t="shared" si="58"/>
        <v>#VALUE!</v>
      </c>
      <c r="EJT24">
        <f t="shared" si="58"/>
        <v>0</v>
      </c>
      <c r="EJU24" t="e">
        <f t="shared" si="58"/>
        <v>#NUM!</v>
      </c>
      <c r="EJV24" t="e">
        <f t="shared" si="58"/>
        <v>#NUM!</v>
      </c>
      <c r="EJW24" t="e">
        <f t="shared" si="58"/>
        <v>#VALUE!</v>
      </c>
      <c r="EJX24">
        <f t="shared" si="58"/>
        <v>0</v>
      </c>
      <c r="EJY24" t="e">
        <f t="shared" si="58"/>
        <v>#NUM!</v>
      </c>
      <c r="EJZ24" t="e">
        <f t="shared" si="58"/>
        <v>#NUM!</v>
      </c>
      <c r="EKA24" t="e">
        <f t="shared" si="58"/>
        <v>#VALUE!</v>
      </c>
      <c r="EKB24">
        <f t="shared" si="58"/>
        <v>0</v>
      </c>
      <c r="EKC24" t="e">
        <f t="shared" si="58"/>
        <v>#NUM!</v>
      </c>
      <c r="EKD24" t="e">
        <f t="shared" si="58"/>
        <v>#NUM!</v>
      </c>
      <c r="EKE24" t="e">
        <f t="shared" si="58"/>
        <v>#VALUE!</v>
      </c>
      <c r="EKF24">
        <f t="shared" si="58"/>
        <v>0</v>
      </c>
      <c r="EKG24" t="e">
        <f t="shared" si="58"/>
        <v>#NUM!</v>
      </c>
      <c r="EKH24" t="e">
        <f t="shared" si="58"/>
        <v>#NUM!</v>
      </c>
      <c r="EKI24" t="e">
        <f t="shared" si="58"/>
        <v>#VALUE!</v>
      </c>
      <c r="EKJ24">
        <f t="shared" si="58"/>
        <v>0</v>
      </c>
      <c r="EKK24" t="e">
        <f t="shared" si="58"/>
        <v>#NUM!</v>
      </c>
      <c r="EKL24" t="e">
        <f t="shared" si="58"/>
        <v>#NUM!</v>
      </c>
      <c r="EKM24" t="e">
        <f t="shared" si="58"/>
        <v>#VALUE!</v>
      </c>
      <c r="EKN24">
        <f t="shared" si="58"/>
        <v>0</v>
      </c>
      <c r="EKO24" t="e">
        <f t="shared" si="58"/>
        <v>#NUM!</v>
      </c>
      <c r="EKP24" t="e">
        <f t="shared" si="58"/>
        <v>#NUM!</v>
      </c>
      <c r="EKQ24" t="e">
        <f t="shared" si="58"/>
        <v>#VALUE!</v>
      </c>
      <c r="EKR24">
        <f t="shared" si="58"/>
        <v>0</v>
      </c>
      <c r="EKS24" t="e">
        <f t="shared" si="58"/>
        <v>#NUM!</v>
      </c>
      <c r="EKT24" t="e">
        <f t="shared" si="58"/>
        <v>#NUM!</v>
      </c>
      <c r="EKU24" t="e">
        <f t="shared" si="58"/>
        <v>#VALUE!</v>
      </c>
      <c r="EKV24">
        <f t="shared" si="58"/>
        <v>0</v>
      </c>
      <c r="EKW24" t="e">
        <f t="shared" si="58"/>
        <v>#NUM!</v>
      </c>
      <c r="EKX24" t="e">
        <f t="shared" si="58"/>
        <v>#NUM!</v>
      </c>
      <c r="EKY24" t="e">
        <f t="shared" si="58"/>
        <v>#VALUE!</v>
      </c>
      <c r="EKZ24">
        <f t="shared" si="58"/>
        <v>0</v>
      </c>
      <c r="ELA24" t="e">
        <f t="shared" si="58"/>
        <v>#NUM!</v>
      </c>
      <c r="ELB24" t="e">
        <f t="shared" si="58"/>
        <v>#NUM!</v>
      </c>
      <c r="ELC24" t="e">
        <f t="shared" si="58"/>
        <v>#VALUE!</v>
      </c>
      <c r="ELD24">
        <f t="shared" si="58"/>
        <v>0</v>
      </c>
      <c r="ELE24" t="e">
        <f t="shared" si="58"/>
        <v>#NUM!</v>
      </c>
      <c r="ELF24" t="e">
        <f t="shared" si="58"/>
        <v>#NUM!</v>
      </c>
      <c r="ELG24" t="e">
        <f t="shared" si="58"/>
        <v>#VALUE!</v>
      </c>
      <c r="ELH24">
        <f t="shared" si="58"/>
        <v>0</v>
      </c>
      <c r="ELI24" t="e">
        <f t="shared" si="58"/>
        <v>#NUM!</v>
      </c>
      <c r="ELJ24" t="e">
        <f t="shared" si="58"/>
        <v>#NUM!</v>
      </c>
      <c r="ELK24" t="e">
        <f t="shared" si="58"/>
        <v>#VALUE!</v>
      </c>
      <c r="ELL24">
        <f t="shared" si="58"/>
        <v>0</v>
      </c>
      <c r="ELM24" t="e">
        <f t="shared" si="58"/>
        <v>#NUM!</v>
      </c>
      <c r="ELN24" t="e">
        <f t="shared" si="58"/>
        <v>#NUM!</v>
      </c>
      <c r="ELO24" t="e">
        <f t="shared" si="58"/>
        <v>#VALUE!</v>
      </c>
      <c r="ELP24">
        <f t="shared" si="58"/>
        <v>0</v>
      </c>
      <c r="ELQ24" t="e">
        <f t="shared" si="58"/>
        <v>#NUM!</v>
      </c>
      <c r="ELR24" t="e">
        <f t="shared" si="58"/>
        <v>#NUM!</v>
      </c>
      <c r="ELS24" t="e">
        <f t="shared" si="58"/>
        <v>#VALUE!</v>
      </c>
      <c r="ELT24">
        <f t="shared" si="58"/>
        <v>0</v>
      </c>
      <c r="ELU24" t="e">
        <f t="shared" si="58"/>
        <v>#NUM!</v>
      </c>
      <c r="ELV24" t="e">
        <f t="shared" si="58"/>
        <v>#NUM!</v>
      </c>
      <c r="ELW24" t="e">
        <f t="shared" si="58"/>
        <v>#VALUE!</v>
      </c>
      <c r="ELX24">
        <f t="shared" si="58"/>
        <v>0</v>
      </c>
      <c r="ELY24" t="e">
        <f t="shared" si="58"/>
        <v>#NUM!</v>
      </c>
      <c r="ELZ24" t="e">
        <f t="shared" si="58"/>
        <v>#NUM!</v>
      </c>
      <c r="EMA24" t="e">
        <f t="shared" si="58"/>
        <v>#VALUE!</v>
      </c>
      <c r="EMB24">
        <f t="shared" si="58"/>
        <v>0</v>
      </c>
      <c r="EMC24" t="e">
        <f t="shared" ref="EMC24:EON24" si="59">ELY24/0.45</f>
        <v>#NUM!</v>
      </c>
      <c r="EMD24" t="e">
        <f t="shared" si="59"/>
        <v>#NUM!</v>
      </c>
      <c r="EME24" t="e">
        <f t="shared" si="59"/>
        <v>#VALUE!</v>
      </c>
      <c r="EMF24">
        <f t="shared" si="59"/>
        <v>0</v>
      </c>
      <c r="EMG24" t="e">
        <f t="shared" si="59"/>
        <v>#NUM!</v>
      </c>
      <c r="EMH24" t="e">
        <f t="shared" si="59"/>
        <v>#NUM!</v>
      </c>
      <c r="EMI24" t="e">
        <f t="shared" si="59"/>
        <v>#VALUE!</v>
      </c>
      <c r="EMJ24">
        <f t="shared" si="59"/>
        <v>0</v>
      </c>
      <c r="EMK24" t="e">
        <f t="shared" si="59"/>
        <v>#NUM!</v>
      </c>
      <c r="EML24" t="e">
        <f t="shared" si="59"/>
        <v>#NUM!</v>
      </c>
      <c r="EMM24" t="e">
        <f t="shared" si="59"/>
        <v>#VALUE!</v>
      </c>
      <c r="EMN24">
        <f t="shared" si="59"/>
        <v>0</v>
      </c>
      <c r="EMO24" t="e">
        <f t="shared" si="59"/>
        <v>#NUM!</v>
      </c>
      <c r="EMP24" t="e">
        <f t="shared" si="59"/>
        <v>#NUM!</v>
      </c>
      <c r="EMQ24" t="e">
        <f t="shared" si="59"/>
        <v>#VALUE!</v>
      </c>
      <c r="EMR24">
        <f t="shared" si="59"/>
        <v>0</v>
      </c>
      <c r="EMS24" t="e">
        <f t="shared" si="59"/>
        <v>#NUM!</v>
      </c>
      <c r="EMT24" t="e">
        <f t="shared" si="59"/>
        <v>#NUM!</v>
      </c>
      <c r="EMU24" t="e">
        <f t="shared" si="59"/>
        <v>#VALUE!</v>
      </c>
      <c r="EMV24">
        <f t="shared" si="59"/>
        <v>0</v>
      </c>
      <c r="EMW24" t="e">
        <f t="shared" si="59"/>
        <v>#NUM!</v>
      </c>
      <c r="EMX24" t="e">
        <f t="shared" si="59"/>
        <v>#NUM!</v>
      </c>
      <c r="EMY24" t="e">
        <f t="shared" si="59"/>
        <v>#VALUE!</v>
      </c>
      <c r="EMZ24">
        <f t="shared" si="59"/>
        <v>0</v>
      </c>
      <c r="ENA24" t="e">
        <f t="shared" si="59"/>
        <v>#NUM!</v>
      </c>
      <c r="ENB24" t="e">
        <f t="shared" si="59"/>
        <v>#NUM!</v>
      </c>
      <c r="ENC24" t="e">
        <f t="shared" si="59"/>
        <v>#VALUE!</v>
      </c>
      <c r="END24">
        <f t="shared" si="59"/>
        <v>0</v>
      </c>
      <c r="ENE24" t="e">
        <f t="shared" si="59"/>
        <v>#NUM!</v>
      </c>
      <c r="ENF24" t="e">
        <f t="shared" si="59"/>
        <v>#NUM!</v>
      </c>
      <c r="ENG24" t="e">
        <f t="shared" si="59"/>
        <v>#VALUE!</v>
      </c>
      <c r="ENH24">
        <f t="shared" si="59"/>
        <v>0</v>
      </c>
      <c r="ENI24" t="e">
        <f t="shared" si="59"/>
        <v>#NUM!</v>
      </c>
      <c r="ENJ24" t="e">
        <f t="shared" si="59"/>
        <v>#NUM!</v>
      </c>
      <c r="ENK24" t="e">
        <f t="shared" si="59"/>
        <v>#VALUE!</v>
      </c>
      <c r="ENL24">
        <f t="shared" si="59"/>
        <v>0</v>
      </c>
      <c r="ENM24" t="e">
        <f t="shared" si="59"/>
        <v>#NUM!</v>
      </c>
      <c r="ENN24" t="e">
        <f t="shared" si="59"/>
        <v>#NUM!</v>
      </c>
      <c r="ENO24" t="e">
        <f t="shared" si="59"/>
        <v>#VALUE!</v>
      </c>
      <c r="ENP24">
        <f t="shared" si="59"/>
        <v>0</v>
      </c>
      <c r="ENQ24" t="e">
        <f t="shared" si="59"/>
        <v>#NUM!</v>
      </c>
      <c r="ENR24" t="e">
        <f t="shared" si="59"/>
        <v>#NUM!</v>
      </c>
      <c r="ENS24" t="e">
        <f t="shared" si="59"/>
        <v>#VALUE!</v>
      </c>
      <c r="ENT24">
        <f t="shared" si="59"/>
        <v>0</v>
      </c>
      <c r="ENU24" t="e">
        <f t="shared" si="59"/>
        <v>#NUM!</v>
      </c>
      <c r="ENV24" t="e">
        <f t="shared" si="59"/>
        <v>#NUM!</v>
      </c>
      <c r="ENW24" t="e">
        <f t="shared" si="59"/>
        <v>#VALUE!</v>
      </c>
      <c r="ENX24">
        <f t="shared" si="59"/>
        <v>0</v>
      </c>
      <c r="ENY24" t="e">
        <f t="shared" si="59"/>
        <v>#NUM!</v>
      </c>
      <c r="ENZ24" t="e">
        <f t="shared" si="59"/>
        <v>#NUM!</v>
      </c>
      <c r="EOA24" t="e">
        <f t="shared" si="59"/>
        <v>#VALUE!</v>
      </c>
      <c r="EOB24">
        <f t="shared" si="59"/>
        <v>0</v>
      </c>
      <c r="EOC24" t="e">
        <f t="shared" si="59"/>
        <v>#NUM!</v>
      </c>
      <c r="EOD24" t="e">
        <f t="shared" si="59"/>
        <v>#NUM!</v>
      </c>
      <c r="EOE24" t="e">
        <f t="shared" si="59"/>
        <v>#VALUE!</v>
      </c>
      <c r="EOF24">
        <f t="shared" si="59"/>
        <v>0</v>
      </c>
      <c r="EOG24" t="e">
        <f t="shared" si="59"/>
        <v>#NUM!</v>
      </c>
      <c r="EOH24" t="e">
        <f t="shared" si="59"/>
        <v>#NUM!</v>
      </c>
      <c r="EOI24" t="e">
        <f t="shared" si="59"/>
        <v>#VALUE!</v>
      </c>
      <c r="EOJ24">
        <f t="shared" si="59"/>
        <v>0</v>
      </c>
      <c r="EOK24" t="e">
        <f t="shared" si="59"/>
        <v>#NUM!</v>
      </c>
      <c r="EOL24" t="e">
        <f t="shared" si="59"/>
        <v>#NUM!</v>
      </c>
      <c r="EOM24" t="e">
        <f t="shared" si="59"/>
        <v>#VALUE!</v>
      </c>
      <c r="EON24">
        <f t="shared" si="59"/>
        <v>0</v>
      </c>
      <c r="EOO24" t="e">
        <f t="shared" ref="EOO24:EQZ24" si="60">EOK24/0.45</f>
        <v>#NUM!</v>
      </c>
      <c r="EOP24" t="e">
        <f t="shared" si="60"/>
        <v>#NUM!</v>
      </c>
      <c r="EOQ24" t="e">
        <f t="shared" si="60"/>
        <v>#VALUE!</v>
      </c>
      <c r="EOR24">
        <f t="shared" si="60"/>
        <v>0</v>
      </c>
      <c r="EOS24" t="e">
        <f t="shared" si="60"/>
        <v>#NUM!</v>
      </c>
      <c r="EOT24" t="e">
        <f t="shared" si="60"/>
        <v>#NUM!</v>
      </c>
      <c r="EOU24" t="e">
        <f t="shared" si="60"/>
        <v>#VALUE!</v>
      </c>
      <c r="EOV24">
        <f t="shared" si="60"/>
        <v>0</v>
      </c>
      <c r="EOW24" t="e">
        <f t="shared" si="60"/>
        <v>#NUM!</v>
      </c>
      <c r="EOX24" t="e">
        <f t="shared" si="60"/>
        <v>#NUM!</v>
      </c>
      <c r="EOY24" t="e">
        <f t="shared" si="60"/>
        <v>#VALUE!</v>
      </c>
      <c r="EOZ24">
        <f t="shared" si="60"/>
        <v>0</v>
      </c>
      <c r="EPA24" t="e">
        <f t="shared" si="60"/>
        <v>#NUM!</v>
      </c>
      <c r="EPB24" t="e">
        <f t="shared" si="60"/>
        <v>#NUM!</v>
      </c>
      <c r="EPC24" t="e">
        <f t="shared" si="60"/>
        <v>#VALUE!</v>
      </c>
      <c r="EPD24">
        <f t="shared" si="60"/>
        <v>0</v>
      </c>
      <c r="EPE24" t="e">
        <f t="shared" si="60"/>
        <v>#NUM!</v>
      </c>
      <c r="EPF24" t="e">
        <f t="shared" si="60"/>
        <v>#NUM!</v>
      </c>
      <c r="EPG24" t="e">
        <f t="shared" si="60"/>
        <v>#VALUE!</v>
      </c>
      <c r="EPH24">
        <f t="shared" si="60"/>
        <v>0</v>
      </c>
      <c r="EPI24" t="e">
        <f t="shared" si="60"/>
        <v>#NUM!</v>
      </c>
      <c r="EPJ24" t="e">
        <f t="shared" si="60"/>
        <v>#NUM!</v>
      </c>
      <c r="EPK24" t="e">
        <f t="shared" si="60"/>
        <v>#VALUE!</v>
      </c>
      <c r="EPL24">
        <f t="shared" si="60"/>
        <v>0</v>
      </c>
      <c r="EPM24" t="e">
        <f t="shared" si="60"/>
        <v>#NUM!</v>
      </c>
      <c r="EPN24" t="e">
        <f t="shared" si="60"/>
        <v>#NUM!</v>
      </c>
      <c r="EPO24" t="e">
        <f t="shared" si="60"/>
        <v>#VALUE!</v>
      </c>
      <c r="EPP24">
        <f t="shared" si="60"/>
        <v>0</v>
      </c>
      <c r="EPQ24" t="e">
        <f t="shared" si="60"/>
        <v>#NUM!</v>
      </c>
      <c r="EPR24" t="e">
        <f t="shared" si="60"/>
        <v>#NUM!</v>
      </c>
      <c r="EPS24" t="e">
        <f t="shared" si="60"/>
        <v>#VALUE!</v>
      </c>
      <c r="EPT24">
        <f t="shared" si="60"/>
        <v>0</v>
      </c>
      <c r="EPU24" t="e">
        <f t="shared" si="60"/>
        <v>#NUM!</v>
      </c>
      <c r="EPV24" t="e">
        <f t="shared" si="60"/>
        <v>#NUM!</v>
      </c>
      <c r="EPW24" t="e">
        <f t="shared" si="60"/>
        <v>#VALUE!</v>
      </c>
      <c r="EPX24">
        <f t="shared" si="60"/>
        <v>0</v>
      </c>
      <c r="EPY24" t="e">
        <f t="shared" si="60"/>
        <v>#NUM!</v>
      </c>
      <c r="EPZ24" t="e">
        <f t="shared" si="60"/>
        <v>#NUM!</v>
      </c>
      <c r="EQA24" t="e">
        <f t="shared" si="60"/>
        <v>#VALUE!</v>
      </c>
      <c r="EQB24">
        <f t="shared" si="60"/>
        <v>0</v>
      </c>
      <c r="EQC24" t="e">
        <f t="shared" si="60"/>
        <v>#NUM!</v>
      </c>
      <c r="EQD24" t="e">
        <f t="shared" si="60"/>
        <v>#NUM!</v>
      </c>
      <c r="EQE24" t="e">
        <f t="shared" si="60"/>
        <v>#VALUE!</v>
      </c>
      <c r="EQF24">
        <f t="shared" si="60"/>
        <v>0</v>
      </c>
      <c r="EQG24" t="e">
        <f t="shared" si="60"/>
        <v>#NUM!</v>
      </c>
      <c r="EQH24" t="e">
        <f t="shared" si="60"/>
        <v>#NUM!</v>
      </c>
      <c r="EQI24" t="e">
        <f t="shared" si="60"/>
        <v>#VALUE!</v>
      </c>
      <c r="EQJ24">
        <f t="shared" si="60"/>
        <v>0</v>
      </c>
      <c r="EQK24" t="e">
        <f t="shared" si="60"/>
        <v>#NUM!</v>
      </c>
      <c r="EQL24" t="e">
        <f t="shared" si="60"/>
        <v>#NUM!</v>
      </c>
      <c r="EQM24" t="e">
        <f t="shared" si="60"/>
        <v>#VALUE!</v>
      </c>
      <c r="EQN24">
        <f t="shared" si="60"/>
        <v>0</v>
      </c>
      <c r="EQO24" t="e">
        <f t="shared" si="60"/>
        <v>#NUM!</v>
      </c>
      <c r="EQP24" t="e">
        <f t="shared" si="60"/>
        <v>#NUM!</v>
      </c>
      <c r="EQQ24" t="e">
        <f t="shared" si="60"/>
        <v>#VALUE!</v>
      </c>
      <c r="EQR24">
        <f t="shared" si="60"/>
        <v>0</v>
      </c>
      <c r="EQS24" t="e">
        <f t="shared" si="60"/>
        <v>#NUM!</v>
      </c>
      <c r="EQT24" t="e">
        <f t="shared" si="60"/>
        <v>#NUM!</v>
      </c>
      <c r="EQU24" t="e">
        <f t="shared" si="60"/>
        <v>#VALUE!</v>
      </c>
      <c r="EQV24">
        <f t="shared" si="60"/>
        <v>0</v>
      </c>
      <c r="EQW24" t="e">
        <f t="shared" si="60"/>
        <v>#NUM!</v>
      </c>
      <c r="EQX24" t="e">
        <f t="shared" si="60"/>
        <v>#NUM!</v>
      </c>
      <c r="EQY24" t="e">
        <f t="shared" si="60"/>
        <v>#VALUE!</v>
      </c>
      <c r="EQZ24">
        <f t="shared" si="60"/>
        <v>0</v>
      </c>
      <c r="ERA24" t="e">
        <f t="shared" ref="ERA24:ETL24" si="61">EQW24/0.45</f>
        <v>#NUM!</v>
      </c>
      <c r="ERB24" t="e">
        <f t="shared" si="61"/>
        <v>#NUM!</v>
      </c>
      <c r="ERC24" t="e">
        <f t="shared" si="61"/>
        <v>#VALUE!</v>
      </c>
      <c r="ERD24">
        <f t="shared" si="61"/>
        <v>0</v>
      </c>
      <c r="ERE24" t="e">
        <f t="shared" si="61"/>
        <v>#NUM!</v>
      </c>
      <c r="ERF24" t="e">
        <f t="shared" si="61"/>
        <v>#NUM!</v>
      </c>
      <c r="ERG24" t="e">
        <f t="shared" si="61"/>
        <v>#VALUE!</v>
      </c>
      <c r="ERH24">
        <f t="shared" si="61"/>
        <v>0</v>
      </c>
      <c r="ERI24" t="e">
        <f t="shared" si="61"/>
        <v>#NUM!</v>
      </c>
      <c r="ERJ24" t="e">
        <f t="shared" si="61"/>
        <v>#NUM!</v>
      </c>
      <c r="ERK24" t="e">
        <f t="shared" si="61"/>
        <v>#VALUE!</v>
      </c>
      <c r="ERL24">
        <f t="shared" si="61"/>
        <v>0</v>
      </c>
      <c r="ERM24" t="e">
        <f t="shared" si="61"/>
        <v>#NUM!</v>
      </c>
      <c r="ERN24" t="e">
        <f t="shared" si="61"/>
        <v>#NUM!</v>
      </c>
      <c r="ERO24" t="e">
        <f t="shared" si="61"/>
        <v>#VALUE!</v>
      </c>
      <c r="ERP24">
        <f t="shared" si="61"/>
        <v>0</v>
      </c>
      <c r="ERQ24" t="e">
        <f t="shared" si="61"/>
        <v>#NUM!</v>
      </c>
      <c r="ERR24" t="e">
        <f t="shared" si="61"/>
        <v>#NUM!</v>
      </c>
      <c r="ERS24" t="e">
        <f t="shared" si="61"/>
        <v>#VALUE!</v>
      </c>
      <c r="ERT24">
        <f t="shared" si="61"/>
        <v>0</v>
      </c>
      <c r="ERU24" t="e">
        <f t="shared" si="61"/>
        <v>#NUM!</v>
      </c>
      <c r="ERV24" t="e">
        <f t="shared" si="61"/>
        <v>#NUM!</v>
      </c>
      <c r="ERW24" t="e">
        <f t="shared" si="61"/>
        <v>#VALUE!</v>
      </c>
      <c r="ERX24">
        <f t="shared" si="61"/>
        <v>0</v>
      </c>
      <c r="ERY24" t="e">
        <f t="shared" si="61"/>
        <v>#NUM!</v>
      </c>
      <c r="ERZ24" t="e">
        <f t="shared" si="61"/>
        <v>#NUM!</v>
      </c>
      <c r="ESA24" t="e">
        <f t="shared" si="61"/>
        <v>#VALUE!</v>
      </c>
      <c r="ESB24">
        <f t="shared" si="61"/>
        <v>0</v>
      </c>
      <c r="ESC24" t="e">
        <f t="shared" si="61"/>
        <v>#NUM!</v>
      </c>
      <c r="ESD24" t="e">
        <f t="shared" si="61"/>
        <v>#NUM!</v>
      </c>
      <c r="ESE24" t="e">
        <f t="shared" si="61"/>
        <v>#VALUE!</v>
      </c>
      <c r="ESF24">
        <f t="shared" si="61"/>
        <v>0</v>
      </c>
      <c r="ESG24" t="e">
        <f t="shared" si="61"/>
        <v>#NUM!</v>
      </c>
      <c r="ESH24" t="e">
        <f t="shared" si="61"/>
        <v>#NUM!</v>
      </c>
      <c r="ESI24" t="e">
        <f t="shared" si="61"/>
        <v>#VALUE!</v>
      </c>
      <c r="ESJ24">
        <f t="shared" si="61"/>
        <v>0</v>
      </c>
      <c r="ESK24" t="e">
        <f t="shared" si="61"/>
        <v>#NUM!</v>
      </c>
      <c r="ESL24" t="e">
        <f t="shared" si="61"/>
        <v>#NUM!</v>
      </c>
      <c r="ESM24" t="e">
        <f t="shared" si="61"/>
        <v>#VALUE!</v>
      </c>
      <c r="ESN24">
        <f t="shared" si="61"/>
        <v>0</v>
      </c>
      <c r="ESO24" t="e">
        <f t="shared" si="61"/>
        <v>#NUM!</v>
      </c>
      <c r="ESP24" t="e">
        <f t="shared" si="61"/>
        <v>#NUM!</v>
      </c>
      <c r="ESQ24" t="e">
        <f t="shared" si="61"/>
        <v>#VALUE!</v>
      </c>
      <c r="ESR24">
        <f t="shared" si="61"/>
        <v>0</v>
      </c>
      <c r="ESS24" t="e">
        <f t="shared" si="61"/>
        <v>#NUM!</v>
      </c>
      <c r="EST24" t="e">
        <f t="shared" si="61"/>
        <v>#NUM!</v>
      </c>
      <c r="ESU24" t="e">
        <f t="shared" si="61"/>
        <v>#VALUE!</v>
      </c>
      <c r="ESV24">
        <f t="shared" si="61"/>
        <v>0</v>
      </c>
      <c r="ESW24" t="e">
        <f t="shared" si="61"/>
        <v>#NUM!</v>
      </c>
      <c r="ESX24" t="e">
        <f t="shared" si="61"/>
        <v>#NUM!</v>
      </c>
      <c r="ESY24" t="e">
        <f t="shared" si="61"/>
        <v>#VALUE!</v>
      </c>
      <c r="ESZ24">
        <f t="shared" si="61"/>
        <v>0</v>
      </c>
      <c r="ETA24" t="e">
        <f t="shared" si="61"/>
        <v>#NUM!</v>
      </c>
      <c r="ETB24" t="e">
        <f t="shared" si="61"/>
        <v>#NUM!</v>
      </c>
      <c r="ETC24" t="e">
        <f t="shared" si="61"/>
        <v>#VALUE!</v>
      </c>
      <c r="ETD24">
        <f t="shared" si="61"/>
        <v>0</v>
      </c>
      <c r="ETE24" t="e">
        <f t="shared" si="61"/>
        <v>#NUM!</v>
      </c>
      <c r="ETF24" t="e">
        <f t="shared" si="61"/>
        <v>#NUM!</v>
      </c>
      <c r="ETG24" t="e">
        <f t="shared" si="61"/>
        <v>#VALUE!</v>
      </c>
      <c r="ETH24">
        <f t="shared" si="61"/>
        <v>0</v>
      </c>
      <c r="ETI24" t="e">
        <f t="shared" si="61"/>
        <v>#NUM!</v>
      </c>
      <c r="ETJ24" t="e">
        <f t="shared" si="61"/>
        <v>#NUM!</v>
      </c>
      <c r="ETK24" t="e">
        <f t="shared" si="61"/>
        <v>#VALUE!</v>
      </c>
      <c r="ETL24">
        <f t="shared" si="61"/>
        <v>0</v>
      </c>
      <c r="ETM24" t="e">
        <f t="shared" ref="ETM24:EVX24" si="62">ETI24/0.45</f>
        <v>#NUM!</v>
      </c>
      <c r="ETN24" t="e">
        <f t="shared" si="62"/>
        <v>#NUM!</v>
      </c>
      <c r="ETO24" t="e">
        <f t="shared" si="62"/>
        <v>#VALUE!</v>
      </c>
      <c r="ETP24">
        <f t="shared" si="62"/>
        <v>0</v>
      </c>
      <c r="ETQ24" t="e">
        <f t="shared" si="62"/>
        <v>#NUM!</v>
      </c>
      <c r="ETR24" t="e">
        <f t="shared" si="62"/>
        <v>#NUM!</v>
      </c>
      <c r="ETS24" t="e">
        <f t="shared" si="62"/>
        <v>#VALUE!</v>
      </c>
      <c r="ETT24">
        <f t="shared" si="62"/>
        <v>0</v>
      </c>
      <c r="ETU24" t="e">
        <f t="shared" si="62"/>
        <v>#NUM!</v>
      </c>
      <c r="ETV24" t="e">
        <f t="shared" si="62"/>
        <v>#NUM!</v>
      </c>
      <c r="ETW24" t="e">
        <f t="shared" si="62"/>
        <v>#VALUE!</v>
      </c>
      <c r="ETX24">
        <f t="shared" si="62"/>
        <v>0</v>
      </c>
      <c r="ETY24" t="e">
        <f t="shared" si="62"/>
        <v>#NUM!</v>
      </c>
      <c r="ETZ24" t="e">
        <f t="shared" si="62"/>
        <v>#NUM!</v>
      </c>
      <c r="EUA24" t="e">
        <f t="shared" si="62"/>
        <v>#VALUE!</v>
      </c>
      <c r="EUB24">
        <f t="shared" si="62"/>
        <v>0</v>
      </c>
      <c r="EUC24" t="e">
        <f t="shared" si="62"/>
        <v>#NUM!</v>
      </c>
      <c r="EUD24" t="e">
        <f t="shared" si="62"/>
        <v>#NUM!</v>
      </c>
      <c r="EUE24" t="e">
        <f t="shared" si="62"/>
        <v>#VALUE!</v>
      </c>
      <c r="EUF24">
        <f t="shared" si="62"/>
        <v>0</v>
      </c>
      <c r="EUG24" t="e">
        <f t="shared" si="62"/>
        <v>#NUM!</v>
      </c>
      <c r="EUH24" t="e">
        <f t="shared" si="62"/>
        <v>#NUM!</v>
      </c>
      <c r="EUI24" t="e">
        <f t="shared" si="62"/>
        <v>#VALUE!</v>
      </c>
      <c r="EUJ24">
        <f t="shared" si="62"/>
        <v>0</v>
      </c>
      <c r="EUK24" t="e">
        <f t="shared" si="62"/>
        <v>#NUM!</v>
      </c>
      <c r="EUL24" t="e">
        <f t="shared" si="62"/>
        <v>#NUM!</v>
      </c>
      <c r="EUM24" t="e">
        <f t="shared" si="62"/>
        <v>#VALUE!</v>
      </c>
      <c r="EUN24">
        <f t="shared" si="62"/>
        <v>0</v>
      </c>
      <c r="EUO24" t="e">
        <f t="shared" si="62"/>
        <v>#NUM!</v>
      </c>
      <c r="EUP24" t="e">
        <f t="shared" si="62"/>
        <v>#NUM!</v>
      </c>
      <c r="EUQ24" t="e">
        <f t="shared" si="62"/>
        <v>#VALUE!</v>
      </c>
      <c r="EUR24">
        <f t="shared" si="62"/>
        <v>0</v>
      </c>
      <c r="EUS24" t="e">
        <f t="shared" si="62"/>
        <v>#NUM!</v>
      </c>
      <c r="EUT24" t="e">
        <f t="shared" si="62"/>
        <v>#NUM!</v>
      </c>
      <c r="EUU24" t="e">
        <f t="shared" si="62"/>
        <v>#VALUE!</v>
      </c>
      <c r="EUV24">
        <f t="shared" si="62"/>
        <v>0</v>
      </c>
      <c r="EUW24" t="e">
        <f t="shared" si="62"/>
        <v>#NUM!</v>
      </c>
      <c r="EUX24" t="e">
        <f t="shared" si="62"/>
        <v>#NUM!</v>
      </c>
      <c r="EUY24" t="e">
        <f t="shared" si="62"/>
        <v>#VALUE!</v>
      </c>
      <c r="EUZ24">
        <f t="shared" si="62"/>
        <v>0</v>
      </c>
      <c r="EVA24" t="e">
        <f t="shared" si="62"/>
        <v>#NUM!</v>
      </c>
      <c r="EVB24" t="e">
        <f t="shared" si="62"/>
        <v>#NUM!</v>
      </c>
      <c r="EVC24" t="e">
        <f t="shared" si="62"/>
        <v>#VALUE!</v>
      </c>
      <c r="EVD24">
        <f t="shared" si="62"/>
        <v>0</v>
      </c>
      <c r="EVE24" t="e">
        <f t="shared" si="62"/>
        <v>#NUM!</v>
      </c>
      <c r="EVF24" t="e">
        <f t="shared" si="62"/>
        <v>#NUM!</v>
      </c>
      <c r="EVG24" t="e">
        <f t="shared" si="62"/>
        <v>#VALUE!</v>
      </c>
      <c r="EVH24">
        <f t="shared" si="62"/>
        <v>0</v>
      </c>
      <c r="EVI24" t="e">
        <f t="shared" si="62"/>
        <v>#NUM!</v>
      </c>
      <c r="EVJ24" t="e">
        <f t="shared" si="62"/>
        <v>#NUM!</v>
      </c>
      <c r="EVK24" t="e">
        <f t="shared" si="62"/>
        <v>#VALUE!</v>
      </c>
      <c r="EVL24">
        <f t="shared" si="62"/>
        <v>0</v>
      </c>
      <c r="EVM24" t="e">
        <f t="shared" si="62"/>
        <v>#NUM!</v>
      </c>
      <c r="EVN24" t="e">
        <f t="shared" si="62"/>
        <v>#NUM!</v>
      </c>
      <c r="EVO24" t="e">
        <f t="shared" si="62"/>
        <v>#VALUE!</v>
      </c>
      <c r="EVP24">
        <f t="shared" si="62"/>
        <v>0</v>
      </c>
      <c r="EVQ24" t="e">
        <f t="shared" si="62"/>
        <v>#NUM!</v>
      </c>
      <c r="EVR24" t="e">
        <f t="shared" si="62"/>
        <v>#NUM!</v>
      </c>
      <c r="EVS24" t="e">
        <f t="shared" si="62"/>
        <v>#VALUE!</v>
      </c>
      <c r="EVT24">
        <f t="shared" si="62"/>
        <v>0</v>
      </c>
      <c r="EVU24" t="e">
        <f t="shared" si="62"/>
        <v>#NUM!</v>
      </c>
      <c r="EVV24" t="e">
        <f t="shared" si="62"/>
        <v>#NUM!</v>
      </c>
      <c r="EVW24" t="e">
        <f t="shared" si="62"/>
        <v>#VALUE!</v>
      </c>
      <c r="EVX24">
        <f t="shared" si="62"/>
        <v>0</v>
      </c>
      <c r="EVY24" t="e">
        <f t="shared" ref="EVY24:EYJ24" si="63">EVU24/0.45</f>
        <v>#NUM!</v>
      </c>
      <c r="EVZ24" t="e">
        <f t="shared" si="63"/>
        <v>#NUM!</v>
      </c>
      <c r="EWA24" t="e">
        <f t="shared" si="63"/>
        <v>#VALUE!</v>
      </c>
      <c r="EWB24">
        <f t="shared" si="63"/>
        <v>0</v>
      </c>
      <c r="EWC24" t="e">
        <f t="shared" si="63"/>
        <v>#NUM!</v>
      </c>
      <c r="EWD24" t="e">
        <f t="shared" si="63"/>
        <v>#NUM!</v>
      </c>
      <c r="EWE24" t="e">
        <f t="shared" si="63"/>
        <v>#VALUE!</v>
      </c>
      <c r="EWF24">
        <f t="shared" si="63"/>
        <v>0</v>
      </c>
      <c r="EWG24" t="e">
        <f t="shared" si="63"/>
        <v>#NUM!</v>
      </c>
      <c r="EWH24" t="e">
        <f t="shared" si="63"/>
        <v>#NUM!</v>
      </c>
      <c r="EWI24" t="e">
        <f t="shared" si="63"/>
        <v>#VALUE!</v>
      </c>
      <c r="EWJ24">
        <f t="shared" si="63"/>
        <v>0</v>
      </c>
      <c r="EWK24" t="e">
        <f t="shared" si="63"/>
        <v>#NUM!</v>
      </c>
      <c r="EWL24" t="e">
        <f t="shared" si="63"/>
        <v>#NUM!</v>
      </c>
      <c r="EWM24" t="e">
        <f t="shared" si="63"/>
        <v>#VALUE!</v>
      </c>
      <c r="EWN24">
        <f t="shared" si="63"/>
        <v>0</v>
      </c>
      <c r="EWO24" t="e">
        <f t="shared" si="63"/>
        <v>#NUM!</v>
      </c>
      <c r="EWP24" t="e">
        <f t="shared" si="63"/>
        <v>#NUM!</v>
      </c>
      <c r="EWQ24" t="e">
        <f t="shared" si="63"/>
        <v>#VALUE!</v>
      </c>
      <c r="EWR24">
        <f t="shared" si="63"/>
        <v>0</v>
      </c>
      <c r="EWS24" t="e">
        <f t="shared" si="63"/>
        <v>#NUM!</v>
      </c>
      <c r="EWT24" t="e">
        <f t="shared" si="63"/>
        <v>#NUM!</v>
      </c>
      <c r="EWU24" t="e">
        <f t="shared" si="63"/>
        <v>#VALUE!</v>
      </c>
      <c r="EWV24">
        <f t="shared" si="63"/>
        <v>0</v>
      </c>
      <c r="EWW24" t="e">
        <f t="shared" si="63"/>
        <v>#NUM!</v>
      </c>
      <c r="EWX24" t="e">
        <f t="shared" si="63"/>
        <v>#NUM!</v>
      </c>
      <c r="EWY24" t="e">
        <f t="shared" si="63"/>
        <v>#VALUE!</v>
      </c>
      <c r="EWZ24">
        <f t="shared" si="63"/>
        <v>0</v>
      </c>
      <c r="EXA24" t="e">
        <f t="shared" si="63"/>
        <v>#NUM!</v>
      </c>
      <c r="EXB24" t="e">
        <f t="shared" si="63"/>
        <v>#NUM!</v>
      </c>
      <c r="EXC24" t="e">
        <f t="shared" si="63"/>
        <v>#VALUE!</v>
      </c>
      <c r="EXD24">
        <f t="shared" si="63"/>
        <v>0</v>
      </c>
      <c r="EXE24" t="e">
        <f t="shared" si="63"/>
        <v>#NUM!</v>
      </c>
      <c r="EXF24" t="e">
        <f t="shared" si="63"/>
        <v>#NUM!</v>
      </c>
      <c r="EXG24" t="e">
        <f t="shared" si="63"/>
        <v>#VALUE!</v>
      </c>
      <c r="EXH24">
        <f t="shared" si="63"/>
        <v>0</v>
      </c>
      <c r="EXI24" t="e">
        <f t="shared" si="63"/>
        <v>#NUM!</v>
      </c>
      <c r="EXJ24" t="e">
        <f t="shared" si="63"/>
        <v>#NUM!</v>
      </c>
      <c r="EXK24" t="e">
        <f t="shared" si="63"/>
        <v>#VALUE!</v>
      </c>
      <c r="EXL24">
        <f t="shared" si="63"/>
        <v>0</v>
      </c>
      <c r="EXM24" t="e">
        <f t="shared" si="63"/>
        <v>#NUM!</v>
      </c>
      <c r="EXN24" t="e">
        <f t="shared" si="63"/>
        <v>#NUM!</v>
      </c>
      <c r="EXO24" t="e">
        <f t="shared" si="63"/>
        <v>#VALUE!</v>
      </c>
      <c r="EXP24">
        <f t="shared" si="63"/>
        <v>0</v>
      </c>
      <c r="EXQ24" t="e">
        <f t="shared" si="63"/>
        <v>#NUM!</v>
      </c>
      <c r="EXR24" t="e">
        <f t="shared" si="63"/>
        <v>#NUM!</v>
      </c>
      <c r="EXS24" t="e">
        <f t="shared" si="63"/>
        <v>#VALUE!</v>
      </c>
      <c r="EXT24">
        <f t="shared" si="63"/>
        <v>0</v>
      </c>
      <c r="EXU24" t="e">
        <f t="shared" si="63"/>
        <v>#NUM!</v>
      </c>
      <c r="EXV24" t="e">
        <f t="shared" si="63"/>
        <v>#NUM!</v>
      </c>
      <c r="EXW24" t="e">
        <f t="shared" si="63"/>
        <v>#VALUE!</v>
      </c>
      <c r="EXX24">
        <f t="shared" si="63"/>
        <v>0</v>
      </c>
      <c r="EXY24" t="e">
        <f t="shared" si="63"/>
        <v>#NUM!</v>
      </c>
      <c r="EXZ24" t="e">
        <f t="shared" si="63"/>
        <v>#NUM!</v>
      </c>
      <c r="EYA24" t="e">
        <f t="shared" si="63"/>
        <v>#VALUE!</v>
      </c>
      <c r="EYB24">
        <f t="shared" si="63"/>
        <v>0</v>
      </c>
      <c r="EYC24" t="e">
        <f t="shared" si="63"/>
        <v>#NUM!</v>
      </c>
      <c r="EYD24" t="e">
        <f t="shared" si="63"/>
        <v>#NUM!</v>
      </c>
      <c r="EYE24" t="e">
        <f t="shared" si="63"/>
        <v>#VALUE!</v>
      </c>
      <c r="EYF24">
        <f t="shared" si="63"/>
        <v>0</v>
      </c>
      <c r="EYG24" t="e">
        <f t="shared" si="63"/>
        <v>#NUM!</v>
      </c>
      <c r="EYH24" t="e">
        <f t="shared" si="63"/>
        <v>#NUM!</v>
      </c>
      <c r="EYI24" t="e">
        <f t="shared" si="63"/>
        <v>#VALUE!</v>
      </c>
      <c r="EYJ24">
        <f t="shared" si="63"/>
        <v>0</v>
      </c>
      <c r="EYK24" t="e">
        <f t="shared" ref="EYK24:FAV24" si="64">EYG24/0.45</f>
        <v>#NUM!</v>
      </c>
      <c r="EYL24" t="e">
        <f t="shared" si="64"/>
        <v>#NUM!</v>
      </c>
      <c r="EYM24" t="e">
        <f t="shared" si="64"/>
        <v>#VALUE!</v>
      </c>
      <c r="EYN24">
        <f t="shared" si="64"/>
        <v>0</v>
      </c>
      <c r="EYO24" t="e">
        <f t="shared" si="64"/>
        <v>#NUM!</v>
      </c>
      <c r="EYP24" t="e">
        <f t="shared" si="64"/>
        <v>#NUM!</v>
      </c>
      <c r="EYQ24" t="e">
        <f t="shared" si="64"/>
        <v>#VALUE!</v>
      </c>
      <c r="EYR24">
        <f t="shared" si="64"/>
        <v>0</v>
      </c>
      <c r="EYS24" t="e">
        <f t="shared" si="64"/>
        <v>#NUM!</v>
      </c>
      <c r="EYT24" t="e">
        <f t="shared" si="64"/>
        <v>#NUM!</v>
      </c>
      <c r="EYU24" t="e">
        <f t="shared" si="64"/>
        <v>#VALUE!</v>
      </c>
      <c r="EYV24">
        <f t="shared" si="64"/>
        <v>0</v>
      </c>
      <c r="EYW24" t="e">
        <f t="shared" si="64"/>
        <v>#NUM!</v>
      </c>
      <c r="EYX24" t="e">
        <f t="shared" si="64"/>
        <v>#NUM!</v>
      </c>
      <c r="EYY24" t="e">
        <f t="shared" si="64"/>
        <v>#VALUE!</v>
      </c>
      <c r="EYZ24">
        <f t="shared" si="64"/>
        <v>0</v>
      </c>
      <c r="EZA24" t="e">
        <f t="shared" si="64"/>
        <v>#NUM!</v>
      </c>
      <c r="EZB24" t="e">
        <f t="shared" si="64"/>
        <v>#NUM!</v>
      </c>
      <c r="EZC24" t="e">
        <f t="shared" si="64"/>
        <v>#VALUE!</v>
      </c>
      <c r="EZD24">
        <f t="shared" si="64"/>
        <v>0</v>
      </c>
      <c r="EZE24" t="e">
        <f t="shared" si="64"/>
        <v>#NUM!</v>
      </c>
      <c r="EZF24" t="e">
        <f t="shared" si="64"/>
        <v>#NUM!</v>
      </c>
      <c r="EZG24" t="e">
        <f t="shared" si="64"/>
        <v>#VALUE!</v>
      </c>
      <c r="EZH24">
        <f t="shared" si="64"/>
        <v>0</v>
      </c>
      <c r="EZI24" t="e">
        <f t="shared" si="64"/>
        <v>#NUM!</v>
      </c>
      <c r="EZJ24" t="e">
        <f t="shared" si="64"/>
        <v>#NUM!</v>
      </c>
      <c r="EZK24" t="e">
        <f t="shared" si="64"/>
        <v>#VALUE!</v>
      </c>
      <c r="EZL24">
        <f t="shared" si="64"/>
        <v>0</v>
      </c>
      <c r="EZM24" t="e">
        <f t="shared" si="64"/>
        <v>#NUM!</v>
      </c>
      <c r="EZN24" t="e">
        <f t="shared" si="64"/>
        <v>#NUM!</v>
      </c>
      <c r="EZO24" t="e">
        <f t="shared" si="64"/>
        <v>#VALUE!</v>
      </c>
      <c r="EZP24">
        <f t="shared" si="64"/>
        <v>0</v>
      </c>
      <c r="EZQ24" t="e">
        <f t="shared" si="64"/>
        <v>#NUM!</v>
      </c>
      <c r="EZR24" t="e">
        <f t="shared" si="64"/>
        <v>#NUM!</v>
      </c>
      <c r="EZS24" t="e">
        <f t="shared" si="64"/>
        <v>#VALUE!</v>
      </c>
      <c r="EZT24">
        <f t="shared" si="64"/>
        <v>0</v>
      </c>
      <c r="EZU24" t="e">
        <f t="shared" si="64"/>
        <v>#NUM!</v>
      </c>
      <c r="EZV24" t="e">
        <f t="shared" si="64"/>
        <v>#NUM!</v>
      </c>
      <c r="EZW24" t="e">
        <f t="shared" si="64"/>
        <v>#VALUE!</v>
      </c>
      <c r="EZX24">
        <f t="shared" si="64"/>
        <v>0</v>
      </c>
      <c r="EZY24" t="e">
        <f t="shared" si="64"/>
        <v>#NUM!</v>
      </c>
      <c r="EZZ24" t="e">
        <f t="shared" si="64"/>
        <v>#NUM!</v>
      </c>
      <c r="FAA24" t="e">
        <f t="shared" si="64"/>
        <v>#VALUE!</v>
      </c>
      <c r="FAB24">
        <f t="shared" si="64"/>
        <v>0</v>
      </c>
      <c r="FAC24" t="e">
        <f t="shared" si="64"/>
        <v>#NUM!</v>
      </c>
      <c r="FAD24" t="e">
        <f t="shared" si="64"/>
        <v>#NUM!</v>
      </c>
      <c r="FAE24" t="e">
        <f t="shared" si="64"/>
        <v>#VALUE!</v>
      </c>
      <c r="FAF24">
        <f t="shared" si="64"/>
        <v>0</v>
      </c>
      <c r="FAG24" t="e">
        <f t="shared" si="64"/>
        <v>#NUM!</v>
      </c>
      <c r="FAH24" t="e">
        <f t="shared" si="64"/>
        <v>#NUM!</v>
      </c>
      <c r="FAI24" t="e">
        <f t="shared" si="64"/>
        <v>#VALUE!</v>
      </c>
      <c r="FAJ24">
        <f t="shared" si="64"/>
        <v>0</v>
      </c>
      <c r="FAK24" t="e">
        <f t="shared" si="64"/>
        <v>#NUM!</v>
      </c>
      <c r="FAL24" t="e">
        <f t="shared" si="64"/>
        <v>#NUM!</v>
      </c>
      <c r="FAM24" t="e">
        <f t="shared" si="64"/>
        <v>#VALUE!</v>
      </c>
      <c r="FAN24">
        <f t="shared" si="64"/>
        <v>0</v>
      </c>
      <c r="FAO24" t="e">
        <f t="shared" si="64"/>
        <v>#NUM!</v>
      </c>
      <c r="FAP24" t="e">
        <f t="shared" si="64"/>
        <v>#NUM!</v>
      </c>
      <c r="FAQ24" t="e">
        <f t="shared" si="64"/>
        <v>#VALUE!</v>
      </c>
      <c r="FAR24">
        <f t="shared" si="64"/>
        <v>0</v>
      </c>
      <c r="FAS24" t="e">
        <f t="shared" si="64"/>
        <v>#NUM!</v>
      </c>
      <c r="FAT24" t="e">
        <f t="shared" si="64"/>
        <v>#NUM!</v>
      </c>
      <c r="FAU24" t="e">
        <f t="shared" si="64"/>
        <v>#VALUE!</v>
      </c>
      <c r="FAV24">
        <f t="shared" si="64"/>
        <v>0</v>
      </c>
      <c r="FAW24" t="e">
        <f t="shared" ref="FAW24:FDH24" si="65">FAS24/0.45</f>
        <v>#NUM!</v>
      </c>
      <c r="FAX24" t="e">
        <f t="shared" si="65"/>
        <v>#NUM!</v>
      </c>
      <c r="FAY24" t="e">
        <f t="shared" si="65"/>
        <v>#VALUE!</v>
      </c>
      <c r="FAZ24">
        <f t="shared" si="65"/>
        <v>0</v>
      </c>
      <c r="FBA24" t="e">
        <f t="shared" si="65"/>
        <v>#NUM!</v>
      </c>
      <c r="FBB24" t="e">
        <f t="shared" si="65"/>
        <v>#NUM!</v>
      </c>
      <c r="FBC24" t="e">
        <f t="shared" si="65"/>
        <v>#VALUE!</v>
      </c>
      <c r="FBD24">
        <f t="shared" si="65"/>
        <v>0</v>
      </c>
      <c r="FBE24" t="e">
        <f t="shared" si="65"/>
        <v>#NUM!</v>
      </c>
      <c r="FBF24" t="e">
        <f t="shared" si="65"/>
        <v>#NUM!</v>
      </c>
      <c r="FBG24" t="e">
        <f t="shared" si="65"/>
        <v>#VALUE!</v>
      </c>
      <c r="FBH24">
        <f t="shared" si="65"/>
        <v>0</v>
      </c>
      <c r="FBI24" t="e">
        <f t="shared" si="65"/>
        <v>#NUM!</v>
      </c>
      <c r="FBJ24" t="e">
        <f t="shared" si="65"/>
        <v>#NUM!</v>
      </c>
      <c r="FBK24" t="e">
        <f t="shared" si="65"/>
        <v>#VALUE!</v>
      </c>
      <c r="FBL24">
        <f t="shared" si="65"/>
        <v>0</v>
      </c>
      <c r="FBM24" t="e">
        <f t="shared" si="65"/>
        <v>#NUM!</v>
      </c>
      <c r="FBN24" t="e">
        <f t="shared" si="65"/>
        <v>#NUM!</v>
      </c>
      <c r="FBO24" t="e">
        <f t="shared" si="65"/>
        <v>#VALUE!</v>
      </c>
      <c r="FBP24">
        <f t="shared" si="65"/>
        <v>0</v>
      </c>
      <c r="FBQ24" t="e">
        <f t="shared" si="65"/>
        <v>#NUM!</v>
      </c>
      <c r="FBR24" t="e">
        <f t="shared" si="65"/>
        <v>#NUM!</v>
      </c>
      <c r="FBS24" t="e">
        <f t="shared" si="65"/>
        <v>#VALUE!</v>
      </c>
      <c r="FBT24">
        <f t="shared" si="65"/>
        <v>0</v>
      </c>
      <c r="FBU24" t="e">
        <f t="shared" si="65"/>
        <v>#NUM!</v>
      </c>
      <c r="FBV24" t="e">
        <f t="shared" si="65"/>
        <v>#NUM!</v>
      </c>
      <c r="FBW24" t="e">
        <f t="shared" si="65"/>
        <v>#VALUE!</v>
      </c>
      <c r="FBX24">
        <f t="shared" si="65"/>
        <v>0</v>
      </c>
      <c r="FBY24" t="e">
        <f t="shared" si="65"/>
        <v>#NUM!</v>
      </c>
      <c r="FBZ24" t="e">
        <f t="shared" si="65"/>
        <v>#NUM!</v>
      </c>
      <c r="FCA24" t="e">
        <f t="shared" si="65"/>
        <v>#VALUE!</v>
      </c>
      <c r="FCB24">
        <f t="shared" si="65"/>
        <v>0</v>
      </c>
      <c r="FCC24" t="e">
        <f t="shared" si="65"/>
        <v>#NUM!</v>
      </c>
      <c r="FCD24" t="e">
        <f t="shared" si="65"/>
        <v>#NUM!</v>
      </c>
      <c r="FCE24" t="e">
        <f t="shared" si="65"/>
        <v>#VALUE!</v>
      </c>
      <c r="FCF24">
        <f t="shared" si="65"/>
        <v>0</v>
      </c>
      <c r="FCG24" t="e">
        <f t="shared" si="65"/>
        <v>#NUM!</v>
      </c>
      <c r="FCH24" t="e">
        <f t="shared" si="65"/>
        <v>#NUM!</v>
      </c>
      <c r="FCI24" t="e">
        <f t="shared" si="65"/>
        <v>#VALUE!</v>
      </c>
      <c r="FCJ24">
        <f t="shared" si="65"/>
        <v>0</v>
      </c>
      <c r="FCK24" t="e">
        <f t="shared" si="65"/>
        <v>#NUM!</v>
      </c>
      <c r="FCL24" t="e">
        <f t="shared" si="65"/>
        <v>#NUM!</v>
      </c>
      <c r="FCM24" t="e">
        <f t="shared" si="65"/>
        <v>#VALUE!</v>
      </c>
      <c r="FCN24">
        <f t="shared" si="65"/>
        <v>0</v>
      </c>
      <c r="FCO24" t="e">
        <f t="shared" si="65"/>
        <v>#NUM!</v>
      </c>
      <c r="FCP24" t="e">
        <f t="shared" si="65"/>
        <v>#NUM!</v>
      </c>
      <c r="FCQ24" t="e">
        <f t="shared" si="65"/>
        <v>#VALUE!</v>
      </c>
      <c r="FCR24">
        <f t="shared" si="65"/>
        <v>0</v>
      </c>
      <c r="FCS24" t="e">
        <f t="shared" si="65"/>
        <v>#NUM!</v>
      </c>
      <c r="FCT24" t="e">
        <f t="shared" si="65"/>
        <v>#NUM!</v>
      </c>
      <c r="FCU24" t="e">
        <f t="shared" si="65"/>
        <v>#VALUE!</v>
      </c>
      <c r="FCV24">
        <f t="shared" si="65"/>
        <v>0</v>
      </c>
      <c r="FCW24" t="e">
        <f t="shared" si="65"/>
        <v>#NUM!</v>
      </c>
      <c r="FCX24" t="e">
        <f t="shared" si="65"/>
        <v>#NUM!</v>
      </c>
      <c r="FCY24" t="e">
        <f t="shared" si="65"/>
        <v>#VALUE!</v>
      </c>
      <c r="FCZ24">
        <f t="shared" si="65"/>
        <v>0</v>
      </c>
      <c r="FDA24" t="e">
        <f t="shared" si="65"/>
        <v>#NUM!</v>
      </c>
      <c r="FDB24" t="e">
        <f t="shared" si="65"/>
        <v>#NUM!</v>
      </c>
      <c r="FDC24" t="e">
        <f t="shared" si="65"/>
        <v>#VALUE!</v>
      </c>
      <c r="FDD24">
        <f t="shared" si="65"/>
        <v>0</v>
      </c>
      <c r="FDE24" t="e">
        <f t="shared" si="65"/>
        <v>#NUM!</v>
      </c>
      <c r="FDF24" t="e">
        <f t="shared" si="65"/>
        <v>#NUM!</v>
      </c>
      <c r="FDG24" t="e">
        <f t="shared" si="65"/>
        <v>#VALUE!</v>
      </c>
      <c r="FDH24">
        <f t="shared" si="65"/>
        <v>0</v>
      </c>
      <c r="FDI24" t="e">
        <f t="shared" ref="FDI24:FFT24" si="66">FDE24/0.45</f>
        <v>#NUM!</v>
      </c>
      <c r="FDJ24" t="e">
        <f t="shared" si="66"/>
        <v>#NUM!</v>
      </c>
      <c r="FDK24" t="e">
        <f t="shared" si="66"/>
        <v>#VALUE!</v>
      </c>
      <c r="FDL24">
        <f t="shared" si="66"/>
        <v>0</v>
      </c>
      <c r="FDM24" t="e">
        <f t="shared" si="66"/>
        <v>#NUM!</v>
      </c>
      <c r="FDN24" t="e">
        <f t="shared" si="66"/>
        <v>#NUM!</v>
      </c>
      <c r="FDO24" t="e">
        <f t="shared" si="66"/>
        <v>#VALUE!</v>
      </c>
      <c r="FDP24">
        <f t="shared" si="66"/>
        <v>0</v>
      </c>
      <c r="FDQ24" t="e">
        <f t="shared" si="66"/>
        <v>#NUM!</v>
      </c>
      <c r="FDR24" t="e">
        <f t="shared" si="66"/>
        <v>#NUM!</v>
      </c>
      <c r="FDS24" t="e">
        <f t="shared" si="66"/>
        <v>#VALUE!</v>
      </c>
      <c r="FDT24">
        <f t="shared" si="66"/>
        <v>0</v>
      </c>
      <c r="FDU24" t="e">
        <f t="shared" si="66"/>
        <v>#NUM!</v>
      </c>
      <c r="FDV24" t="e">
        <f t="shared" si="66"/>
        <v>#NUM!</v>
      </c>
      <c r="FDW24" t="e">
        <f t="shared" si="66"/>
        <v>#VALUE!</v>
      </c>
      <c r="FDX24">
        <f t="shared" si="66"/>
        <v>0</v>
      </c>
      <c r="FDY24" t="e">
        <f t="shared" si="66"/>
        <v>#NUM!</v>
      </c>
      <c r="FDZ24" t="e">
        <f t="shared" si="66"/>
        <v>#NUM!</v>
      </c>
      <c r="FEA24" t="e">
        <f t="shared" si="66"/>
        <v>#VALUE!</v>
      </c>
      <c r="FEB24">
        <f t="shared" si="66"/>
        <v>0</v>
      </c>
      <c r="FEC24" t="e">
        <f t="shared" si="66"/>
        <v>#NUM!</v>
      </c>
      <c r="FED24" t="e">
        <f t="shared" si="66"/>
        <v>#NUM!</v>
      </c>
      <c r="FEE24" t="e">
        <f t="shared" si="66"/>
        <v>#VALUE!</v>
      </c>
      <c r="FEF24">
        <f t="shared" si="66"/>
        <v>0</v>
      </c>
      <c r="FEG24" t="e">
        <f t="shared" si="66"/>
        <v>#NUM!</v>
      </c>
      <c r="FEH24" t="e">
        <f t="shared" si="66"/>
        <v>#NUM!</v>
      </c>
      <c r="FEI24" t="e">
        <f t="shared" si="66"/>
        <v>#VALUE!</v>
      </c>
      <c r="FEJ24">
        <f t="shared" si="66"/>
        <v>0</v>
      </c>
      <c r="FEK24" t="e">
        <f t="shared" si="66"/>
        <v>#NUM!</v>
      </c>
      <c r="FEL24" t="e">
        <f t="shared" si="66"/>
        <v>#NUM!</v>
      </c>
      <c r="FEM24" t="e">
        <f t="shared" si="66"/>
        <v>#VALUE!</v>
      </c>
      <c r="FEN24">
        <f t="shared" si="66"/>
        <v>0</v>
      </c>
      <c r="FEO24" t="e">
        <f t="shared" si="66"/>
        <v>#NUM!</v>
      </c>
      <c r="FEP24" t="e">
        <f t="shared" si="66"/>
        <v>#NUM!</v>
      </c>
      <c r="FEQ24" t="e">
        <f t="shared" si="66"/>
        <v>#VALUE!</v>
      </c>
      <c r="FER24">
        <f t="shared" si="66"/>
        <v>0</v>
      </c>
      <c r="FES24" t="e">
        <f t="shared" si="66"/>
        <v>#NUM!</v>
      </c>
      <c r="FET24" t="e">
        <f t="shared" si="66"/>
        <v>#NUM!</v>
      </c>
      <c r="FEU24" t="e">
        <f t="shared" si="66"/>
        <v>#VALUE!</v>
      </c>
      <c r="FEV24">
        <f t="shared" si="66"/>
        <v>0</v>
      </c>
      <c r="FEW24" t="e">
        <f t="shared" si="66"/>
        <v>#NUM!</v>
      </c>
      <c r="FEX24" t="e">
        <f t="shared" si="66"/>
        <v>#NUM!</v>
      </c>
      <c r="FEY24" t="e">
        <f t="shared" si="66"/>
        <v>#VALUE!</v>
      </c>
      <c r="FEZ24">
        <f t="shared" si="66"/>
        <v>0</v>
      </c>
      <c r="FFA24" t="e">
        <f t="shared" si="66"/>
        <v>#NUM!</v>
      </c>
      <c r="FFB24" t="e">
        <f t="shared" si="66"/>
        <v>#NUM!</v>
      </c>
      <c r="FFC24" t="e">
        <f t="shared" si="66"/>
        <v>#VALUE!</v>
      </c>
      <c r="FFD24">
        <f t="shared" si="66"/>
        <v>0</v>
      </c>
      <c r="FFE24" t="e">
        <f t="shared" si="66"/>
        <v>#NUM!</v>
      </c>
      <c r="FFF24" t="e">
        <f t="shared" si="66"/>
        <v>#NUM!</v>
      </c>
      <c r="FFG24" t="e">
        <f t="shared" si="66"/>
        <v>#VALUE!</v>
      </c>
      <c r="FFH24">
        <f t="shared" si="66"/>
        <v>0</v>
      </c>
      <c r="FFI24" t="e">
        <f t="shared" si="66"/>
        <v>#NUM!</v>
      </c>
      <c r="FFJ24" t="e">
        <f t="shared" si="66"/>
        <v>#NUM!</v>
      </c>
      <c r="FFK24" t="e">
        <f t="shared" si="66"/>
        <v>#VALUE!</v>
      </c>
      <c r="FFL24">
        <f t="shared" si="66"/>
        <v>0</v>
      </c>
      <c r="FFM24" t="e">
        <f t="shared" si="66"/>
        <v>#NUM!</v>
      </c>
      <c r="FFN24" t="e">
        <f t="shared" si="66"/>
        <v>#NUM!</v>
      </c>
      <c r="FFO24" t="e">
        <f t="shared" si="66"/>
        <v>#VALUE!</v>
      </c>
      <c r="FFP24">
        <f t="shared" si="66"/>
        <v>0</v>
      </c>
      <c r="FFQ24" t="e">
        <f t="shared" si="66"/>
        <v>#NUM!</v>
      </c>
      <c r="FFR24" t="e">
        <f t="shared" si="66"/>
        <v>#NUM!</v>
      </c>
      <c r="FFS24" t="e">
        <f t="shared" si="66"/>
        <v>#VALUE!</v>
      </c>
      <c r="FFT24">
        <f t="shared" si="66"/>
        <v>0</v>
      </c>
      <c r="FFU24" t="e">
        <f t="shared" ref="FFU24:FIF24" si="67">FFQ24/0.45</f>
        <v>#NUM!</v>
      </c>
      <c r="FFV24" t="e">
        <f t="shared" si="67"/>
        <v>#NUM!</v>
      </c>
      <c r="FFW24" t="e">
        <f t="shared" si="67"/>
        <v>#VALUE!</v>
      </c>
      <c r="FFX24">
        <f t="shared" si="67"/>
        <v>0</v>
      </c>
      <c r="FFY24" t="e">
        <f t="shared" si="67"/>
        <v>#NUM!</v>
      </c>
      <c r="FFZ24" t="e">
        <f t="shared" si="67"/>
        <v>#NUM!</v>
      </c>
      <c r="FGA24" t="e">
        <f t="shared" si="67"/>
        <v>#VALUE!</v>
      </c>
      <c r="FGB24">
        <f t="shared" si="67"/>
        <v>0</v>
      </c>
      <c r="FGC24" t="e">
        <f t="shared" si="67"/>
        <v>#NUM!</v>
      </c>
      <c r="FGD24" t="e">
        <f t="shared" si="67"/>
        <v>#NUM!</v>
      </c>
      <c r="FGE24" t="e">
        <f t="shared" si="67"/>
        <v>#VALUE!</v>
      </c>
      <c r="FGF24">
        <f t="shared" si="67"/>
        <v>0</v>
      </c>
      <c r="FGG24" t="e">
        <f t="shared" si="67"/>
        <v>#NUM!</v>
      </c>
      <c r="FGH24" t="e">
        <f t="shared" si="67"/>
        <v>#NUM!</v>
      </c>
      <c r="FGI24" t="e">
        <f t="shared" si="67"/>
        <v>#VALUE!</v>
      </c>
      <c r="FGJ24">
        <f t="shared" si="67"/>
        <v>0</v>
      </c>
      <c r="FGK24" t="e">
        <f t="shared" si="67"/>
        <v>#NUM!</v>
      </c>
      <c r="FGL24" t="e">
        <f t="shared" si="67"/>
        <v>#NUM!</v>
      </c>
      <c r="FGM24" t="e">
        <f t="shared" si="67"/>
        <v>#VALUE!</v>
      </c>
      <c r="FGN24">
        <f t="shared" si="67"/>
        <v>0</v>
      </c>
      <c r="FGO24" t="e">
        <f t="shared" si="67"/>
        <v>#NUM!</v>
      </c>
      <c r="FGP24" t="e">
        <f t="shared" si="67"/>
        <v>#NUM!</v>
      </c>
      <c r="FGQ24" t="e">
        <f t="shared" si="67"/>
        <v>#VALUE!</v>
      </c>
      <c r="FGR24">
        <f t="shared" si="67"/>
        <v>0</v>
      </c>
      <c r="FGS24" t="e">
        <f t="shared" si="67"/>
        <v>#NUM!</v>
      </c>
      <c r="FGT24" t="e">
        <f t="shared" si="67"/>
        <v>#NUM!</v>
      </c>
      <c r="FGU24" t="e">
        <f t="shared" si="67"/>
        <v>#VALUE!</v>
      </c>
      <c r="FGV24">
        <f t="shared" si="67"/>
        <v>0</v>
      </c>
      <c r="FGW24" t="e">
        <f t="shared" si="67"/>
        <v>#NUM!</v>
      </c>
      <c r="FGX24" t="e">
        <f t="shared" si="67"/>
        <v>#NUM!</v>
      </c>
      <c r="FGY24" t="e">
        <f t="shared" si="67"/>
        <v>#VALUE!</v>
      </c>
      <c r="FGZ24">
        <f t="shared" si="67"/>
        <v>0</v>
      </c>
      <c r="FHA24" t="e">
        <f t="shared" si="67"/>
        <v>#NUM!</v>
      </c>
      <c r="FHB24" t="e">
        <f t="shared" si="67"/>
        <v>#NUM!</v>
      </c>
      <c r="FHC24" t="e">
        <f t="shared" si="67"/>
        <v>#VALUE!</v>
      </c>
      <c r="FHD24">
        <f t="shared" si="67"/>
        <v>0</v>
      </c>
      <c r="FHE24" t="e">
        <f t="shared" si="67"/>
        <v>#NUM!</v>
      </c>
      <c r="FHF24" t="e">
        <f t="shared" si="67"/>
        <v>#NUM!</v>
      </c>
      <c r="FHG24" t="e">
        <f t="shared" si="67"/>
        <v>#VALUE!</v>
      </c>
      <c r="FHH24">
        <f t="shared" si="67"/>
        <v>0</v>
      </c>
      <c r="FHI24" t="e">
        <f t="shared" si="67"/>
        <v>#NUM!</v>
      </c>
      <c r="FHJ24" t="e">
        <f t="shared" si="67"/>
        <v>#NUM!</v>
      </c>
      <c r="FHK24" t="e">
        <f t="shared" si="67"/>
        <v>#VALUE!</v>
      </c>
      <c r="FHL24">
        <f t="shared" si="67"/>
        <v>0</v>
      </c>
      <c r="FHM24" t="e">
        <f t="shared" si="67"/>
        <v>#NUM!</v>
      </c>
      <c r="FHN24" t="e">
        <f t="shared" si="67"/>
        <v>#NUM!</v>
      </c>
      <c r="FHO24" t="e">
        <f t="shared" si="67"/>
        <v>#VALUE!</v>
      </c>
      <c r="FHP24">
        <f t="shared" si="67"/>
        <v>0</v>
      </c>
      <c r="FHQ24" t="e">
        <f t="shared" si="67"/>
        <v>#NUM!</v>
      </c>
      <c r="FHR24" t="e">
        <f t="shared" si="67"/>
        <v>#NUM!</v>
      </c>
      <c r="FHS24" t="e">
        <f t="shared" si="67"/>
        <v>#VALUE!</v>
      </c>
      <c r="FHT24">
        <f t="shared" si="67"/>
        <v>0</v>
      </c>
      <c r="FHU24" t="e">
        <f t="shared" si="67"/>
        <v>#NUM!</v>
      </c>
      <c r="FHV24" t="e">
        <f t="shared" si="67"/>
        <v>#NUM!</v>
      </c>
      <c r="FHW24" t="e">
        <f t="shared" si="67"/>
        <v>#VALUE!</v>
      </c>
      <c r="FHX24">
        <f t="shared" si="67"/>
        <v>0</v>
      </c>
      <c r="FHY24" t="e">
        <f t="shared" si="67"/>
        <v>#NUM!</v>
      </c>
      <c r="FHZ24" t="e">
        <f t="shared" si="67"/>
        <v>#NUM!</v>
      </c>
      <c r="FIA24" t="e">
        <f t="shared" si="67"/>
        <v>#VALUE!</v>
      </c>
      <c r="FIB24">
        <f t="shared" si="67"/>
        <v>0</v>
      </c>
      <c r="FIC24" t="e">
        <f t="shared" si="67"/>
        <v>#NUM!</v>
      </c>
      <c r="FID24" t="e">
        <f t="shared" si="67"/>
        <v>#NUM!</v>
      </c>
      <c r="FIE24" t="e">
        <f t="shared" si="67"/>
        <v>#VALUE!</v>
      </c>
      <c r="FIF24">
        <f t="shared" si="67"/>
        <v>0</v>
      </c>
      <c r="FIG24" t="e">
        <f t="shared" ref="FIG24:FKR24" si="68">FIC24/0.45</f>
        <v>#NUM!</v>
      </c>
      <c r="FIH24" t="e">
        <f t="shared" si="68"/>
        <v>#NUM!</v>
      </c>
      <c r="FII24" t="e">
        <f t="shared" si="68"/>
        <v>#VALUE!</v>
      </c>
      <c r="FIJ24">
        <f t="shared" si="68"/>
        <v>0</v>
      </c>
      <c r="FIK24" t="e">
        <f t="shared" si="68"/>
        <v>#NUM!</v>
      </c>
      <c r="FIL24" t="e">
        <f t="shared" si="68"/>
        <v>#NUM!</v>
      </c>
      <c r="FIM24" t="e">
        <f t="shared" si="68"/>
        <v>#VALUE!</v>
      </c>
      <c r="FIN24">
        <f t="shared" si="68"/>
        <v>0</v>
      </c>
      <c r="FIO24" t="e">
        <f t="shared" si="68"/>
        <v>#NUM!</v>
      </c>
      <c r="FIP24" t="e">
        <f t="shared" si="68"/>
        <v>#NUM!</v>
      </c>
      <c r="FIQ24" t="e">
        <f t="shared" si="68"/>
        <v>#VALUE!</v>
      </c>
      <c r="FIR24">
        <f t="shared" si="68"/>
        <v>0</v>
      </c>
      <c r="FIS24" t="e">
        <f t="shared" si="68"/>
        <v>#NUM!</v>
      </c>
      <c r="FIT24" t="e">
        <f t="shared" si="68"/>
        <v>#NUM!</v>
      </c>
      <c r="FIU24" t="e">
        <f t="shared" si="68"/>
        <v>#VALUE!</v>
      </c>
      <c r="FIV24">
        <f t="shared" si="68"/>
        <v>0</v>
      </c>
      <c r="FIW24" t="e">
        <f t="shared" si="68"/>
        <v>#NUM!</v>
      </c>
      <c r="FIX24" t="e">
        <f t="shared" si="68"/>
        <v>#NUM!</v>
      </c>
      <c r="FIY24" t="e">
        <f t="shared" si="68"/>
        <v>#VALUE!</v>
      </c>
      <c r="FIZ24">
        <f t="shared" si="68"/>
        <v>0</v>
      </c>
      <c r="FJA24" t="e">
        <f t="shared" si="68"/>
        <v>#NUM!</v>
      </c>
      <c r="FJB24" t="e">
        <f t="shared" si="68"/>
        <v>#NUM!</v>
      </c>
      <c r="FJC24" t="e">
        <f t="shared" si="68"/>
        <v>#VALUE!</v>
      </c>
      <c r="FJD24">
        <f t="shared" si="68"/>
        <v>0</v>
      </c>
      <c r="FJE24" t="e">
        <f t="shared" si="68"/>
        <v>#NUM!</v>
      </c>
      <c r="FJF24" t="e">
        <f t="shared" si="68"/>
        <v>#NUM!</v>
      </c>
      <c r="FJG24" t="e">
        <f t="shared" si="68"/>
        <v>#VALUE!</v>
      </c>
      <c r="FJH24">
        <f t="shared" si="68"/>
        <v>0</v>
      </c>
      <c r="FJI24" t="e">
        <f t="shared" si="68"/>
        <v>#NUM!</v>
      </c>
      <c r="FJJ24" t="e">
        <f t="shared" si="68"/>
        <v>#NUM!</v>
      </c>
      <c r="FJK24" t="e">
        <f t="shared" si="68"/>
        <v>#VALUE!</v>
      </c>
      <c r="FJL24">
        <f t="shared" si="68"/>
        <v>0</v>
      </c>
      <c r="FJM24" t="e">
        <f t="shared" si="68"/>
        <v>#NUM!</v>
      </c>
      <c r="FJN24" t="e">
        <f t="shared" si="68"/>
        <v>#NUM!</v>
      </c>
      <c r="FJO24" t="e">
        <f t="shared" si="68"/>
        <v>#VALUE!</v>
      </c>
      <c r="FJP24">
        <f t="shared" si="68"/>
        <v>0</v>
      </c>
      <c r="FJQ24" t="e">
        <f t="shared" si="68"/>
        <v>#NUM!</v>
      </c>
      <c r="FJR24" t="e">
        <f t="shared" si="68"/>
        <v>#NUM!</v>
      </c>
      <c r="FJS24" t="e">
        <f t="shared" si="68"/>
        <v>#VALUE!</v>
      </c>
      <c r="FJT24">
        <f t="shared" si="68"/>
        <v>0</v>
      </c>
      <c r="FJU24" t="e">
        <f t="shared" si="68"/>
        <v>#NUM!</v>
      </c>
      <c r="FJV24" t="e">
        <f t="shared" si="68"/>
        <v>#NUM!</v>
      </c>
      <c r="FJW24" t="e">
        <f t="shared" si="68"/>
        <v>#VALUE!</v>
      </c>
      <c r="FJX24">
        <f t="shared" si="68"/>
        <v>0</v>
      </c>
      <c r="FJY24" t="e">
        <f t="shared" si="68"/>
        <v>#NUM!</v>
      </c>
      <c r="FJZ24" t="e">
        <f t="shared" si="68"/>
        <v>#NUM!</v>
      </c>
      <c r="FKA24" t="e">
        <f t="shared" si="68"/>
        <v>#VALUE!</v>
      </c>
      <c r="FKB24">
        <f t="shared" si="68"/>
        <v>0</v>
      </c>
      <c r="FKC24" t="e">
        <f t="shared" si="68"/>
        <v>#NUM!</v>
      </c>
      <c r="FKD24" t="e">
        <f t="shared" si="68"/>
        <v>#NUM!</v>
      </c>
      <c r="FKE24" t="e">
        <f t="shared" si="68"/>
        <v>#VALUE!</v>
      </c>
      <c r="FKF24">
        <f t="shared" si="68"/>
        <v>0</v>
      </c>
      <c r="FKG24" t="e">
        <f t="shared" si="68"/>
        <v>#NUM!</v>
      </c>
      <c r="FKH24" t="e">
        <f t="shared" si="68"/>
        <v>#NUM!</v>
      </c>
      <c r="FKI24" t="e">
        <f t="shared" si="68"/>
        <v>#VALUE!</v>
      </c>
      <c r="FKJ24">
        <f t="shared" si="68"/>
        <v>0</v>
      </c>
      <c r="FKK24" t="e">
        <f t="shared" si="68"/>
        <v>#NUM!</v>
      </c>
      <c r="FKL24" t="e">
        <f t="shared" si="68"/>
        <v>#NUM!</v>
      </c>
      <c r="FKM24" t="e">
        <f t="shared" si="68"/>
        <v>#VALUE!</v>
      </c>
      <c r="FKN24">
        <f t="shared" si="68"/>
        <v>0</v>
      </c>
      <c r="FKO24" t="e">
        <f t="shared" si="68"/>
        <v>#NUM!</v>
      </c>
      <c r="FKP24" t="e">
        <f t="shared" si="68"/>
        <v>#NUM!</v>
      </c>
      <c r="FKQ24" t="e">
        <f t="shared" si="68"/>
        <v>#VALUE!</v>
      </c>
      <c r="FKR24">
        <f t="shared" si="68"/>
        <v>0</v>
      </c>
      <c r="FKS24" t="e">
        <f t="shared" ref="FKS24:FND24" si="69">FKO24/0.45</f>
        <v>#NUM!</v>
      </c>
      <c r="FKT24" t="e">
        <f t="shared" si="69"/>
        <v>#NUM!</v>
      </c>
      <c r="FKU24" t="e">
        <f t="shared" si="69"/>
        <v>#VALUE!</v>
      </c>
      <c r="FKV24">
        <f t="shared" si="69"/>
        <v>0</v>
      </c>
      <c r="FKW24" t="e">
        <f t="shared" si="69"/>
        <v>#NUM!</v>
      </c>
      <c r="FKX24" t="e">
        <f t="shared" si="69"/>
        <v>#NUM!</v>
      </c>
      <c r="FKY24" t="e">
        <f t="shared" si="69"/>
        <v>#VALUE!</v>
      </c>
      <c r="FKZ24">
        <f t="shared" si="69"/>
        <v>0</v>
      </c>
      <c r="FLA24" t="e">
        <f t="shared" si="69"/>
        <v>#NUM!</v>
      </c>
      <c r="FLB24" t="e">
        <f t="shared" si="69"/>
        <v>#NUM!</v>
      </c>
      <c r="FLC24" t="e">
        <f t="shared" si="69"/>
        <v>#VALUE!</v>
      </c>
      <c r="FLD24">
        <f t="shared" si="69"/>
        <v>0</v>
      </c>
      <c r="FLE24" t="e">
        <f t="shared" si="69"/>
        <v>#NUM!</v>
      </c>
      <c r="FLF24" t="e">
        <f t="shared" si="69"/>
        <v>#NUM!</v>
      </c>
      <c r="FLG24" t="e">
        <f t="shared" si="69"/>
        <v>#VALUE!</v>
      </c>
      <c r="FLH24">
        <f t="shared" si="69"/>
        <v>0</v>
      </c>
      <c r="FLI24" t="e">
        <f t="shared" si="69"/>
        <v>#NUM!</v>
      </c>
      <c r="FLJ24" t="e">
        <f t="shared" si="69"/>
        <v>#NUM!</v>
      </c>
      <c r="FLK24" t="e">
        <f t="shared" si="69"/>
        <v>#VALUE!</v>
      </c>
      <c r="FLL24">
        <f t="shared" si="69"/>
        <v>0</v>
      </c>
      <c r="FLM24" t="e">
        <f t="shared" si="69"/>
        <v>#NUM!</v>
      </c>
      <c r="FLN24" t="e">
        <f t="shared" si="69"/>
        <v>#NUM!</v>
      </c>
      <c r="FLO24" t="e">
        <f t="shared" si="69"/>
        <v>#VALUE!</v>
      </c>
      <c r="FLP24">
        <f t="shared" si="69"/>
        <v>0</v>
      </c>
      <c r="FLQ24" t="e">
        <f t="shared" si="69"/>
        <v>#NUM!</v>
      </c>
      <c r="FLR24" t="e">
        <f t="shared" si="69"/>
        <v>#NUM!</v>
      </c>
      <c r="FLS24" t="e">
        <f t="shared" si="69"/>
        <v>#VALUE!</v>
      </c>
      <c r="FLT24">
        <f t="shared" si="69"/>
        <v>0</v>
      </c>
      <c r="FLU24" t="e">
        <f t="shared" si="69"/>
        <v>#NUM!</v>
      </c>
      <c r="FLV24" t="e">
        <f t="shared" si="69"/>
        <v>#NUM!</v>
      </c>
      <c r="FLW24" t="e">
        <f t="shared" si="69"/>
        <v>#VALUE!</v>
      </c>
      <c r="FLX24">
        <f t="shared" si="69"/>
        <v>0</v>
      </c>
      <c r="FLY24" t="e">
        <f t="shared" si="69"/>
        <v>#NUM!</v>
      </c>
      <c r="FLZ24" t="e">
        <f t="shared" si="69"/>
        <v>#NUM!</v>
      </c>
      <c r="FMA24" t="e">
        <f t="shared" si="69"/>
        <v>#VALUE!</v>
      </c>
      <c r="FMB24">
        <f t="shared" si="69"/>
        <v>0</v>
      </c>
      <c r="FMC24" t="e">
        <f t="shared" si="69"/>
        <v>#NUM!</v>
      </c>
      <c r="FMD24" t="e">
        <f t="shared" si="69"/>
        <v>#NUM!</v>
      </c>
      <c r="FME24" t="e">
        <f t="shared" si="69"/>
        <v>#VALUE!</v>
      </c>
      <c r="FMF24">
        <f t="shared" si="69"/>
        <v>0</v>
      </c>
      <c r="FMG24" t="e">
        <f t="shared" si="69"/>
        <v>#NUM!</v>
      </c>
      <c r="FMH24" t="e">
        <f t="shared" si="69"/>
        <v>#NUM!</v>
      </c>
      <c r="FMI24" t="e">
        <f t="shared" si="69"/>
        <v>#VALUE!</v>
      </c>
      <c r="FMJ24">
        <f t="shared" si="69"/>
        <v>0</v>
      </c>
      <c r="FMK24" t="e">
        <f t="shared" si="69"/>
        <v>#NUM!</v>
      </c>
      <c r="FML24" t="e">
        <f t="shared" si="69"/>
        <v>#NUM!</v>
      </c>
      <c r="FMM24" t="e">
        <f t="shared" si="69"/>
        <v>#VALUE!</v>
      </c>
      <c r="FMN24">
        <f t="shared" si="69"/>
        <v>0</v>
      </c>
      <c r="FMO24" t="e">
        <f t="shared" si="69"/>
        <v>#NUM!</v>
      </c>
      <c r="FMP24" t="e">
        <f t="shared" si="69"/>
        <v>#NUM!</v>
      </c>
      <c r="FMQ24" t="e">
        <f t="shared" si="69"/>
        <v>#VALUE!</v>
      </c>
      <c r="FMR24">
        <f t="shared" si="69"/>
        <v>0</v>
      </c>
      <c r="FMS24" t="e">
        <f t="shared" si="69"/>
        <v>#NUM!</v>
      </c>
      <c r="FMT24" t="e">
        <f t="shared" si="69"/>
        <v>#NUM!</v>
      </c>
      <c r="FMU24" t="e">
        <f t="shared" si="69"/>
        <v>#VALUE!</v>
      </c>
      <c r="FMV24">
        <f t="shared" si="69"/>
        <v>0</v>
      </c>
      <c r="FMW24" t="e">
        <f t="shared" si="69"/>
        <v>#NUM!</v>
      </c>
      <c r="FMX24" t="e">
        <f t="shared" si="69"/>
        <v>#NUM!</v>
      </c>
      <c r="FMY24" t="e">
        <f t="shared" si="69"/>
        <v>#VALUE!</v>
      </c>
      <c r="FMZ24">
        <f t="shared" si="69"/>
        <v>0</v>
      </c>
      <c r="FNA24" t="e">
        <f t="shared" si="69"/>
        <v>#NUM!</v>
      </c>
      <c r="FNB24" t="e">
        <f t="shared" si="69"/>
        <v>#NUM!</v>
      </c>
      <c r="FNC24" t="e">
        <f t="shared" si="69"/>
        <v>#VALUE!</v>
      </c>
      <c r="FND24">
        <f t="shared" si="69"/>
        <v>0</v>
      </c>
      <c r="FNE24" t="e">
        <f t="shared" ref="FNE24:FPP24" si="70">FNA24/0.45</f>
        <v>#NUM!</v>
      </c>
      <c r="FNF24" t="e">
        <f t="shared" si="70"/>
        <v>#NUM!</v>
      </c>
      <c r="FNG24" t="e">
        <f t="shared" si="70"/>
        <v>#VALUE!</v>
      </c>
      <c r="FNH24">
        <f t="shared" si="70"/>
        <v>0</v>
      </c>
      <c r="FNI24" t="e">
        <f t="shared" si="70"/>
        <v>#NUM!</v>
      </c>
      <c r="FNJ24" t="e">
        <f t="shared" si="70"/>
        <v>#NUM!</v>
      </c>
      <c r="FNK24" t="e">
        <f t="shared" si="70"/>
        <v>#VALUE!</v>
      </c>
      <c r="FNL24">
        <f t="shared" si="70"/>
        <v>0</v>
      </c>
      <c r="FNM24" t="e">
        <f t="shared" si="70"/>
        <v>#NUM!</v>
      </c>
      <c r="FNN24" t="e">
        <f t="shared" si="70"/>
        <v>#NUM!</v>
      </c>
      <c r="FNO24" t="e">
        <f t="shared" si="70"/>
        <v>#VALUE!</v>
      </c>
      <c r="FNP24">
        <f t="shared" si="70"/>
        <v>0</v>
      </c>
      <c r="FNQ24" t="e">
        <f t="shared" si="70"/>
        <v>#NUM!</v>
      </c>
      <c r="FNR24" t="e">
        <f t="shared" si="70"/>
        <v>#NUM!</v>
      </c>
      <c r="FNS24" t="e">
        <f t="shared" si="70"/>
        <v>#VALUE!</v>
      </c>
      <c r="FNT24">
        <f t="shared" si="70"/>
        <v>0</v>
      </c>
      <c r="FNU24" t="e">
        <f t="shared" si="70"/>
        <v>#NUM!</v>
      </c>
      <c r="FNV24" t="e">
        <f t="shared" si="70"/>
        <v>#NUM!</v>
      </c>
      <c r="FNW24" t="e">
        <f t="shared" si="70"/>
        <v>#VALUE!</v>
      </c>
      <c r="FNX24">
        <f t="shared" si="70"/>
        <v>0</v>
      </c>
      <c r="FNY24" t="e">
        <f t="shared" si="70"/>
        <v>#NUM!</v>
      </c>
      <c r="FNZ24" t="e">
        <f t="shared" si="70"/>
        <v>#NUM!</v>
      </c>
      <c r="FOA24" t="e">
        <f t="shared" si="70"/>
        <v>#VALUE!</v>
      </c>
      <c r="FOB24">
        <f t="shared" si="70"/>
        <v>0</v>
      </c>
      <c r="FOC24" t="e">
        <f t="shared" si="70"/>
        <v>#NUM!</v>
      </c>
      <c r="FOD24" t="e">
        <f t="shared" si="70"/>
        <v>#NUM!</v>
      </c>
      <c r="FOE24" t="e">
        <f t="shared" si="70"/>
        <v>#VALUE!</v>
      </c>
      <c r="FOF24">
        <f t="shared" si="70"/>
        <v>0</v>
      </c>
      <c r="FOG24" t="e">
        <f t="shared" si="70"/>
        <v>#NUM!</v>
      </c>
      <c r="FOH24" t="e">
        <f t="shared" si="70"/>
        <v>#NUM!</v>
      </c>
      <c r="FOI24" t="e">
        <f t="shared" si="70"/>
        <v>#VALUE!</v>
      </c>
      <c r="FOJ24">
        <f t="shared" si="70"/>
        <v>0</v>
      </c>
      <c r="FOK24" t="e">
        <f t="shared" si="70"/>
        <v>#NUM!</v>
      </c>
      <c r="FOL24" t="e">
        <f t="shared" si="70"/>
        <v>#NUM!</v>
      </c>
      <c r="FOM24" t="e">
        <f t="shared" si="70"/>
        <v>#VALUE!</v>
      </c>
      <c r="FON24">
        <f t="shared" si="70"/>
        <v>0</v>
      </c>
      <c r="FOO24" t="e">
        <f t="shared" si="70"/>
        <v>#NUM!</v>
      </c>
      <c r="FOP24" t="e">
        <f t="shared" si="70"/>
        <v>#NUM!</v>
      </c>
      <c r="FOQ24" t="e">
        <f t="shared" si="70"/>
        <v>#VALUE!</v>
      </c>
      <c r="FOR24">
        <f t="shared" si="70"/>
        <v>0</v>
      </c>
      <c r="FOS24" t="e">
        <f t="shared" si="70"/>
        <v>#NUM!</v>
      </c>
      <c r="FOT24" t="e">
        <f t="shared" si="70"/>
        <v>#NUM!</v>
      </c>
      <c r="FOU24" t="e">
        <f t="shared" si="70"/>
        <v>#VALUE!</v>
      </c>
      <c r="FOV24">
        <f t="shared" si="70"/>
        <v>0</v>
      </c>
      <c r="FOW24" t="e">
        <f t="shared" si="70"/>
        <v>#NUM!</v>
      </c>
      <c r="FOX24" t="e">
        <f t="shared" si="70"/>
        <v>#NUM!</v>
      </c>
      <c r="FOY24" t="e">
        <f t="shared" si="70"/>
        <v>#VALUE!</v>
      </c>
      <c r="FOZ24">
        <f t="shared" si="70"/>
        <v>0</v>
      </c>
      <c r="FPA24" t="e">
        <f t="shared" si="70"/>
        <v>#NUM!</v>
      </c>
      <c r="FPB24" t="e">
        <f t="shared" si="70"/>
        <v>#NUM!</v>
      </c>
      <c r="FPC24" t="e">
        <f t="shared" si="70"/>
        <v>#VALUE!</v>
      </c>
      <c r="FPD24">
        <f t="shared" si="70"/>
        <v>0</v>
      </c>
      <c r="FPE24" t="e">
        <f t="shared" si="70"/>
        <v>#NUM!</v>
      </c>
      <c r="FPF24" t="e">
        <f t="shared" si="70"/>
        <v>#NUM!</v>
      </c>
      <c r="FPG24" t="e">
        <f t="shared" si="70"/>
        <v>#VALUE!</v>
      </c>
      <c r="FPH24">
        <f t="shared" si="70"/>
        <v>0</v>
      </c>
      <c r="FPI24" t="e">
        <f t="shared" si="70"/>
        <v>#NUM!</v>
      </c>
      <c r="FPJ24" t="e">
        <f t="shared" si="70"/>
        <v>#NUM!</v>
      </c>
      <c r="FPK24" t="e">
        <f t="shared" si="70"/>
        <v>#VALUE!</v>
      </c>
      <c r="FPL24">
        <f t="shared" si="70"/>
        <v>0</v>
      </c>
      <c r="FPM24" t="e">
        <f t="shared" si="70"/>
        <v>#NUM!</v>
      </c>
      <c r="FPN24" t="e">
        <f t="shared" si="70"/>
        <v>#NUM!</v>
      </c>
      <c r="FPO24" t="e">
        <f t="shared" si="70"/>
        <v>#VALUE!</v>
      </c>
      <c r="FPP24">
        <f t="shared" si="70"/>
        <v>0</v>
      </c>
      <c r="FPQ24" t="e">
        <f t="shared" ref="FPQ24:FSB24" si="71">FPM24/0.45</f>
        <v>#NUM!</v>
      </c>
      <c r="FPR24" t="e">
        <f t="shared" si="71"/>
        <v>#NUM!</v>
      </c>
      <c r="FPS24" t="e">
        <f t="shared" si="71"/>
        <v>#VALUE!</v>
      </c>
      <c r="FPT24">
        <f t="shared" si="71"/>
        <v>0</v>
      </c>
      <c r="FPU24" t="e">
        <f t="shared" si="71"/>
        <v>#NUM!</v>
      </c>
      <c r="FPV24" t="e">
        <f t="shared" si="71"/>
        <v>#NUM!</v>
      </c>
      <c r="FPW24" t="e">
        <f t="shared" si="71"/>
        <v>#VALUE!</v>
      </c>
      <c r="FPX24">
        <f t="shared" si="71"/>
        <v>0</v>
      </c>
      <c r="FPY24" t="e">
        <f t="shared" si="71"/>
        <v>#NUM!</v>
      </c>
      <c r="FPZ24" t="e">
        <f t="shared" si="71"/>
        <v>#NUM!</v>
      </c>
      <c r="FQA24" t="e">
        <f t="shared" si="71"/>
        <v>#VALUE!</v>
      </c>
      <c r="FQB24">
        <f t="shared" si="71"/>
        <v>0</v>
      </c>
      <c r="FQC24" t="e">
        <f t="shared" si="71"/>
        <v>#NUM!</v>
      </c>
      <c r="FQD24" t="e">
        <f t="shared" si="71"/>
        <v>#NUM!</v>
      </c>
      <c r="FQE24" t="e">
        <f t="shared" si="71"/>
        <v>#VALUE!</v>
      </c>
      <c r="FQF24">
        <f t="shared" si="71"/>
        <v>0</v>
      </c>
      <c r="FQG24" t="e">
        <f t="shared" si="71"/>
        <v>#NUM!</v>
      </c>
      <c r="FQH24" t="e">
        <f t="shared" si="71"/>
        <v>#NUM!</v>
      </c>
      <c r="FQI24" t="e">
        <f t="shared" si="71"/>
        <v>#VALUE!</v>
      </c>
      <c r="FQJ24">
        <f t="shared" si="71"/>
        <v>0</v>
      </c>
      <c r="FQK24" t="e">
        <f t="shared" si="71"/>
        <v>#NUM!</v>
      </c>
      <c r="FQL24" t="e">
        <f t="shared" si="71"/>
        <v>#NUM!</v>
      </c>
      <c r="FQM24" t="e">
        <f t="shared" si="71"/>
        <v>#VALUE!</v>
      </c>
      <c r="FQN24">
        <f t="shared" si="71"/>
        <v>0</v>
      </c>
      <c r="FQO24" t="e">
        <f t="shared" si="71"/>
        <v>#NUM!</v>
      </c>
      <c r="FQP24" t="e">
        <f t="shared" si="71"/>
        <v>#NUM!</v>
      </c>
      <c r="FQQ24" t="e">
        <f t="shared" si="71"/>
        <v>#VALUE!</v>
      </c>
      <c r="FQR24">
        <f t="shared" si="71"/>
        <v>0</v>
      </c>
      <c r="FQS24" t="e">
        <f t="shared" si="71"/>
        <v>#NUM!</v>
      </c>
      <c r="FQT24" t="e">
        <f t="shared" si="71"/>
        <v>#NUM!</v>
      </c>
      <c r="FQU24" t="e">
        <f t="shared" si="71"/>
        <v>#VALUE!</v>
      </c>
      <c r="FQV24">
        <f t="shared" si="71"/>
        <v>0</v>
      </c>
      <c r="FQW24" t="e">
        <f t="shared" si="71"/>
        <v>#NUM!</v>
      </c>
      <c r="FQX24" t="e">
        <f t="shared" si="71"/>
        <v>#NUM!</v>
      </c>
      <c r="FQY24" t="e">
        <f t="shared" si="71"/>
        <v>#VALUE!</v>
      </c>
      <c r="FQZ24">
        <f t="shared" si="71"/>
        <v>0</v>
      </c>
      <c r="FRA24" t="e">
        <f t="shared" si="71"/>
        <v>#NUM!</v>
      </c>
      <c r="FRB24" t="e">
        <f t="shared" si="71"/>
        <v>#NUM!</v>
      </c>
      <c r="FRC24" t="e">
        <f t="shared" si="71"/>
        <v>#VALUE!</v>
      </c>
      <c r="FRD24">
        <f t="shared" si="71"/>
        <v>0</v>
      </c>
      <c r="FRE24" t="e">
        <f t="shared" si="71"/>
        <v>#NUM!</v>
      </c>
      <c r="FRF24" t="e">
        <f t="shared" si="71"/>
        <v>#NUM!</v>
      </c>
      <c r="FRG24" t="e">
        <f t="shared" si="71"/>
        <v>#VALUE!</v>
      </c>
      <c r="FRH24">
        <f t="shared" si="71"/>
        <v>0</v>
      </c>
      <c r="FRI24" t="e">
        <f t="shared" si="71"/>
        <v>#NUM!</v>
      </c>
      <c r="FRJ24" t="e">
        <f t="shared" si="71"/>
        <v>#NUM!</v>
      </c>
      <c r="FRK24" t="e">
        <f t="shared" si="71"/>
        <v>#VALUE!</v>
      </c>
      <c r="FRL24">
        <f t="shared" si="71"/>
        <v>0</v>
      </c>
      <c r="FRM24" t="e">
        <f t="shared" si="71"/>
        <v>#NUM!</v>
      </c>
      <c r="FRN24" t="e">
        <f t="shared" si="71"/>
        <v>#NUM!</v>
      </c>
      <c r="FRO24" t="e">
        <f t="shared" si="71"/>
        <v>#VALUE!</v>
      </c>
      <c r="FRP24">
        <f t="shared" si="71"/>
        <v>0</v>
      </c>
      <c r="FRQ24" t="e">
        <f t="shared" si="71"/>
        <v>#NUM!</v>
      </c>
      <c r="FRR24" t="e">
        <f t="shared" si="71"/>
        <v>#NUM!</v>
      </c>
      <c r="FRS24" t="e">
        <f t="shared" si="71"/>
        <v>#VALUE!</v>
      </c>
      <c r="FRT24">
        <f t="shared" si="71"/>
        <v>0</v>
      </c>
      <c r="FRU24" t="e">
        <f t="shared" si="71"/>
        <v>#NUM!</v>
      </c>
      <c r="FRV24" t="e">
        <f t="shared" si="71"/>
        <v>#NUM!</v>
      </c>
      <c r="FRW24" t="e">
        <f t="shared" si="71"/>
        <v>#VALUE!</v>
      </c>
      <c r="FRX24">
        <f t="shared" si="71"/>
        <v>0</v>
      </c>
      <c r="FRY24" t="e">
        <f t="shared" si="71"/>
        <v>#NUM!</v>
      </c>
      <c r="FRZ24" t="e">
        <f t="shared" si="71"/>
        <v>#NUM!</v>
      </c>
      <c r="FSA24" t="e">
        <f t="shared" si="71"/>
        <v>#VALUE!</v>
      </c>
      <c r="FSB24">
        <f t="shared" si="71"/>
        <v>0</v>
      </c>
      <c r="FSC24" t="e">
        <f t="shared" ref="FSC24:FUN24" si="72">FRY24/0.45</f>
        <v>#NUM!</v>
      </c>
      <c r="FSD24" t="e">
        <f t="shared" si="72"/>
        <v>#NUM!</v>
      </c>
      <c r="FSE24" t="e">
        <f t="shared" si="72"/>
        <v>#VALUE!</v>
      </c>
      <c r="FSF24">
        <f t="shared" si="72"/>
        <v>0</v>
      </c>
      <c r="FSG24" t="e">
        <f t="shared" si="72"/>
        <v>#NUM!</v>
      </c>
      <c r="FSH24" t="e">
        <f t="shared" si="72"/>
        <v>#NUM!</v>
      </c>
      <c r="FSI24" t="e">
        <f t="shared" si="72"/>
        <v>#VALUE!</v>
      </c>
      <c r="FSJ24">
        <f t="shared" si="72"/>
        <v>0</v>
      </c>
      <c r="FSK24" t="e">
        <f t="shared" si="72"/>
        <v>#NUM!</v>
      </c>
      <c r="FSL24" t="e">
        <f t="shared" si="72"/>
        <v>#NUM!</v>
      </c>
      <c r="FSM24" t="e">
        <f t="shared" si="72"/>
        <v>#VALUE!</v>
      </c>
      <c r="FSN24">
        <f t="shared" si="72"/>
        <v>0</v>
      </c>
      <c r="FSO24" t="e">
        <f t="shared" si="72"/>
        <v>#NUM!</v>
      </c>
      <c r="FSP24" t="e">
        <f t="shared" si="72"/>
        <v>#NUM!</v>
      </c>
      <c r="FSQ24" t="e">
        <f t="shared" si="72"/>
        <v>#VALUE!</v>
      </c>
      <c r="FSR24">
        <f t="shared" si="72"/>
        <v>0</v>
      </c>
      <c r="FSS24" t="e">
        <f t="shared" si="72"/>
        <v>#NUM!</v>
      </c>
      <c r="FST24" t="e">
        <f t="shared" si="72"/>
        <v>#NUM!</v>
      </c>
      <c r="FSU24" t="e">
        <f t="shared" si="72"/>
        <v>#VALUE!</v>
      </c>
      <c r="FSV24">
        <f t="shared" si="72"/>
        <v>0</v>
      </c>
      <c r="FSW24" t="e">
        <f t="shared" si="72"/>
        <v>#NUM!</v>
      </c>
      <c r="FSX24" t="e">
        <f t="shared" si="72"/>
        <v>#NUM!</v>
      </c>
      <c r="FSY24" t="e">
        <f t="shared" si="72"/>
        <v>#VALUE!</v>
      </c>
      <c r="FSZ24">
        <f t="shared" si="72"/>
        <v>0</v>
      </c>
      <c r="FTA24" t="e">
        <f t="shared" si="72"/>
        <v>#NUM!</v>
      </c>
      <c r="FTB24" t="e">
        <f t="shared" si="72"/>
        <v>#NUM!</v>
      </c>
      <c r="FTC24" t="e">
        <f t="shared" si="72"/>
        <v>#VALUE!</v>
      </c>
      <c r="FTD24">
        <f t="shared" si="72"/>
        <v>0</v>
      </c>
      <c r="FTE24" t="e">
        <f t="shared" si="72"/>
        <v>#NUM!</v>
      </c>
      <c r="FTF24" t="e">
        <f t="shared" si="72"/>
        <v>#NUM!</v>
      </c>
      <c r="FTG24" t="e">
        <f t="shared" si="72"/>
        <v>#VALUE!</v>
      </c>
      <c r="FTH24">
        <f t="shared" si="72"/>
        <v>0</v>
      </c>
      <c r="FTI24" t="e">
        <f t="shared" si="72"/>
        <v>#NUM!</v>
      </c>
      <c r="FTJ24" t="e">
        <f t="shared" si="72"/>
        <v>#NUM!</v>
      </c>
      <c r="FTK24" t="e">
        <f t="shared" si="72"/>
        <v>#VALUE!</v>
      </c>
      <c r="FTL24">
        <f t="shared" si="72"/>
        <v>0</v>
      </c>
      <c r="FTM24" t="e">
        <f t="shared" si="72"/>
        <v>#NUM!</v>
      </c>
      <c r="FTN24" t="e">
        <f t="shared" si="72"/>
        <v>#NUM!</v>
      </c>
      <c r="FTO24" t="e">
        <f t="shared" si="72"/>
        <v>#VALUE!</v>
      </c>
      <c r="FTP24">
        <f t="shared" si="72"/>
        <v>0</v>
      </c>
      <c r="FTQ24" t="e">
        <f t="shared" si="72"/>
        <v>#NUM!</v>
      </c>
      <c r="FTR24" t="e">
        <f t="shared" si="72"/>
        <v>#NUM!</v>
      </c>
      <c r="FTS24" t="e">
        <f t="shared" si="72"/>
        <v>#VALUE!</v>
      </c>
      <c r="FTT24">
        <f t="shared" si="72"/>
        <v>0</v>
      </c>
      <c r="FTU24" t="e">
        <f t="shared" si="72"/>
        <v>#NUM!</v>
      </c>
      <c r="FTV24" t="e">
        <f t="shared" si="72"/>
        <v>#NUM!</v>
      </c>
      <c r="FTW24" t="e">
        <f t="shared" si="72"/>
        <v>#VALUE!</v>
      </c>
      <c r="FTX24">
        <f t="shared" si="72"/>
        <v>0</v>
      </c>
      <c r="FTY24" t="e">
        <f t="shared" si="72"/>
        <v>#NUM!</v>
      </c>
      <c r="FTZ24" t="e">
        <f t="shared" si="72"/>
        <v>#NUM!</v>
      </c>
      <c r="FUA24" t="e">
        <f t="shared" si="72"/>
        <v>#VALUE!</v>
      </c>
      <c r="FUB24">
        <f t="shared" si="72"/>
        <v>0</v>
      </c>
      <c r="FUC24" t="e">
        <f t="shared" si="72"/>
        <v>#NUM!</v>
      </c>
      <c r="FUD24" t="e">
        <f t="shared" si="72"/>
        <v>#NUM!</v>
      </c>
      <c r="FUE24" t="e">
        <f t="shared" si="72"/>
        <v>#VALUE!</v>
      </c>
      <c r="FUF24">
        <f t="shared" si="72"/>
        <v>0</v>
      </c>
      <c r="FUG24" t="e">
        <f t="shared" si="72"/>
        <v>#NUM!</v>
      </c>
      <c r="FUH24" t="e">
        <f t="shared" si="72"/>
        <v>#NUM!</v>
      </c>
      <c r="FUI24" t="e">
        <f t="shared" si="72"/>
        <v>#VALUE!</v>
      </c>
      <c r="FUJ24">
        <f t="shared" si="72"/>
        <v>0</v>
      </c>
      <c r="FUK24" t="e">
        <f t="shared" si="72"/>
        <v>#NUM!</v>
      </c>
      <c r="FUL24" t="e">
        <f t="shared" si="72"/>
        <v>#NUM!</v>
      </c>
      <c r="FUM24" t="e">
        <f t="shared" si="72"/>
        <v>#VALUE!</v>
      </c>
      <c r="FUN24">
        <f t="shared" si="72"/>
        <v>0</v>
      </c>
      <c r="FUO24" t="e">
        <f t="shared" ref="FUO24:FWZ24" si="73">FUK24/0.45</f>
        <v>#NUM!</v>
      </c>
      <c r="FUP24" t="e">
        <f t="shared" si="73"/>
        <v>#NUM!</v>
      </c>
      <c r="FUQ24" t="e">
        <f t="shared" si="73"/>
        <v>#VALUE!</v>
      </c>
      <c r="FUR24">
        <f t="shared" si="73"/>
        <v>0</v>
      </c>
      <c r="FUS24" t="e">
        <f t="shared" si="73"/>
        <v>#NUM!</v>
      </c>
      <c r="FUT24" t="e">
        <f t="shared" si="73"/>
        <v>#NUM!</v>
      </c>
      <c r="FUU24" t="e">
        <f t="shared" si="73"/>
        <v>#VALUE!</v>
      </c>
      <c r="FUV24">
        <f t="shared" si="73"/>
        <v>0</v>
      </c>
      <c r="FUW24" t="e">
        <f t="shared" si="73"/>
        <v>#NUM!</v>
      </c>
      <c r="FUX24" t="e">
        <f t="shared" si="73"/>
        <v>#NUM!</v>
      </c>
      <c r="FUY24" t="e">
        <f t="shared" si="73"/>
        <v>#VALUE!</v>
      </c>
      <c r="FUZ24">
        <f t="shared" si="73"/>
        <v>0</v>
      </c>
      <c r="FVA24" t="e">
        <f t="shared" si="73"/>
        <v>#NUM!</v>
      </c>
      <c r="FVB24" t="e">
        <f t="shared" si="73"/>
        <v>#NUM!</v>
      </c>
      <c r="FVC24" t="e">
        <f t="shared" si="73"/>
        <v>#VALUE!</v>
      </c>
      <c r="FVD24">
        <f t="shared" si="73"/>
        <v>0</v>
      </c>
      <c r="FVE24" t="e">
        <f t="shared" si="73"/>
        <v>#NUM!</v>
      </c>
      <c r="FVF24" t="e">
        <f t="shared" si="73"/>
        <v>#NUM!</v>
      </c>
      <c r="FVG24" t="e">
        <f t="shared" si="73"/>
        <v>#VALUE!</v>
      </c>
      <c r="FVH24">
        <f t="shared" si="73"/>
        <v>0</v>
      </c>
      <c r="FVI24" t="e">
        <f t="shared" si="73"/>
        <v>#NUM!</v>
      </c>
      <c r="FVJ24" t="e">
        <f t="shared" si="73"/>
        <v>#NUM!</v>
      </c>
      <c r="FVK24" t="e">
        <f t="shared" si="73"/>
        <v>#VALUE!</v>
      </c>
      <c r="FVL24">
        <f t="shared" si="73"/>
        <v>0</v>
      </c>
      <c r="FVM24" t="e">
        <f t="shared" si="73"/>
        <v>#NUM!</v>
      </c>
      <c r="FVN24" t="e">
        <f t="shared" si="73"/>
        <v>#NUM!</v>
      </c>
      <c r="FVO24" t="e">
        <f t="shared" si="73"/>
        <v>#VALUE!</v>
      </c>
      <c r="FVP24">
        <f t="shared" si="73"/>
        <v>0</v>
      </c>
      <c r="FVQ24" t="e">
        <f t="shared" si="73"/>
        <v>#NUM!</v>
      </c>
      <c r="FVR24" t="e">
        <f t="shared" si="73"/>
        <v>#NUM!</v>
      </c>
      <c r="FVS24" t="e">
        <f t="shared" si="73"/>
        <v>#VALUE!</v>
      </c>
      <c r="FVT24">
        <f t="shared" si="73"/>
        <v>0</v>
      </c>
      <c r="FVU24" t="e">
        <f t="shared" si="73"/>
        <v>#NUM!</v>
      </c>
      <c r="FVV24" t="e">
        <f t="shared" si="73"/>
        <v>#NUM!</v>
      </c>
      <c r="FVW24" t="e">
        <f t="shared" si="73"/>
        <v>#VALUE!</v>
      </c>
      <c r="FVX24">
        <f t="shared" si="73"/>
        <v>0</v>
      </c>
      <c r="FVY24" t="e">
        <f t="shared" si="73"/>
        <v>#NUM!</v>
      </c>
      <c r="FVZ24" t="e">
        <f t="shared" si="73"/>
        <v>#NUM!</v>
      </c>
      <c r="FWA24" t="e">
        <f t="shared" si="73"/>
        <v>#VALUE!</v>
      </c>
      <c r="FWB24">
        <f t="shared" si="73"/>
        <v>0</v>
      </c>
      <c r="FWC24" t="e">
        <f t="shared" si="73"/>
        <v>#NUM!</v>
      </c>
      <c r="FWD24" t="e">
        <f t="shared" si="73"/>
        <v>#NUM!</v>
      </c>
      <c r="FWE24" t="e">
        <f t="shared" si="73"/>
        <v>#VALUE!</v>
      </c>
      <c r="FWF24">
        <f t="shared" si="73"/>
        <v>0</v>
      </c>
      <c r="FWG24" t="e">
        <f t="shared" si="73"/>
        <v>#NUM!</v>
      </c>
      <c r="FWH24" t="e">
        <f t="shared" si="73"/>
        <v>#NUM!</v>
      </c>
      <c r="FWI24" t="e">
        <f t="shared" si="73"/>
        <v>#VALUE!</v>
      </c>
      <c r="FWJ24">
        <f t="shared" si="73"/>
        <v>0</v>
      </c>
      <c r="FWK24" t="e">
        <f t="shared" si="73"/>
        <v>#NUM!</v>
      </c>
      <c r="FWL24" t="e">
        <f t="shared" si="73"/>
        <v>#NUM!</v>
      </c>
      <c r="FWM24" t="e">
        <f t="shared" si="73"/>
        <v>#VALUE!</v>
      </c>
      <c r="FWN24">
        <f t="shared" si="73"/>
        <v>0</v>
      </c>
      <c r="FWO24" t="e">
        <f t="shared" si="73"/>
        <v>#NUM!</v>
      </c>
      <c r="FWP24" t="e">
        <f t="shared" si="73"/>
        <v>#NUM!</v>
      </c>
      <c r="FWQ24" t="e">
        <f t="shared" si="73"/>
        <v>#VALUE!</v>
      </c>
      <c r="FWR24">
        <f t="shared" si="73"/>
        <v>0</v>
      </c>
      <c r="FWS24" t="e">
        <f t="shared" si="73"/>
        <v>#NUM!</v>
      </c>
      <c r="FWT24" t="e">
        <f t="shared" si="73"/>
        <v>#NUM!</v>
      </c>
      <c r="FWU24" t="e">
        <f t="shared" si="73"/>
        <v>#VALUE!</v>
      </c>
      <c r="FWV24">
        <f t="shared" si="73"/>
        <v>0</v>
      </c>
      <c r="FWW24" t="e">
        <f t="shared" si="73"/>
        <v>#NUM!</v>
      </c>
      <c r="FWX24" t="e">
        <f t="shared" si="73"/>
        <v>#NUM!</v>
      </c>
      <c r="FWY24" t="e">
        <f t="shared" si="73"/>
        <v>#VALUE!</v>
      </c>
      <c r="FWZ24">
        <f t="shared" si="73"/>
        <v>0</v>
      </c>
      <c r="FXA24" t="e">
        <f t="shared" ref="FXA24:FZL24" si="74">FWW24/0.45</f>
        <v>#NUM!</v>
      </c>
      <c r="FXB24" t="e">
        <f t="shared" si="74"/>
        <v>#NUM!</v>
      </c>
      <c r="FXC24" t="e">
        <f t="shared" si="74"/>
        <v>#VALUE!</v>
      </c>
      <c r="FXD24">
        <f t="shared" si="74"/>
        <v>0</v>
      </c>
      <c r="FXE24" t="e">
        <f t="shared" si="74"/>
        <v>#NUM!</v>
      </c>
      <c r="FXF24" t="e">
        <f t="shared" si="74"/>
        <v>#NUM!</v>
      </c>
      <c r="FXG24" t="e">
        <f t="shared" si="74"/>
        <v>#VALUE!</v>
      </c>
      <c r="FXH24">
        <f t="shared" si="74"/>
        <v>0</v>
      </c>
      <c r="FXI24" t="e">
        <f t="shared" si="74"/>
        <v>#NUM!</v>
      </c>
      <c r="FXJ24" t="e">
        <f t="shared" si="74"/>
        <v>#NUM!</v>
      </c>
      <c r="FXK24" t="e">
        <f t="shared" si="74"/>
        <v>#VALUE!</v>
      </c>
      <c r="FXL24">
        <f t="shared" si="74"/>
        <v>0</v>
      </c>
      <c r="FXM24" t="e">
        <f t="shared" si="74"/>
        <v>#NUM!</v>
      </c>
      <c r="FXN24" t="e">
        <f t="shared" si="74"/>
        <v>#NUM!</v>
      </c>
      <c r="FXO24" t="e">
        <f t="shared" si="74"/>
        <v>#VALUE!</v>
      </c>
      <c r="FXP24">
        <f t="shared" si="74"/>
        <v>0</v>
      </c>
      <c r="FXQ24" t="e">
        <f t="shared" si="74"/>
        <v>#NUM!</v>
      </c>
      <c r="FXR24" t="e">
        <f t="shared" si="74"/>
        <v>#NUM!</v>
      </c>
      <c r="FXS24" t="e">
        <f t="shared" si="74"/>
        <v>#VALUE!</v>
      </c>
      <c r="FXT24">
        <f t="shared" si="74"/>
        <v>0</v>
      </c>
      <c r="FXU24" t="e">
        <f t="shared" si="74"/>
        <v>#NUM!</v>
      </c>
      <c r="FXV24" t="e">
        <f t="shared" si="74"/>
        <v>#NUM!</v>
      </c>
      <c r="FXW24" t="e">
        <f t="shared" si="74"/>
        <v>#VALUE!</v>
      </c>
      <c r="FXX24">
        <f t="shared" si="74"/>
        <v>0</v>
      </c>
      <c r="FXY24" t="e">
        <f t="shared" si="74"/>
        <v>#NUM!</v>
      </c>
      <c r="FXZ24" t="e">
        <f t="shared" si="74"/>
        <v>#NUM!</v>
      </c>
      <c r="FYA24" t="e">
        <f t="shared" si="74"/>
        <v>#VALUE!</v>
      </c>
      <c r="FYB24">
        <f t="shared" si="74"/>
        <v>0</v>
      </c>
      <c r="FYC24" t="e">
        <f t="shared" si="74"/>
        <v>#NUM!</v>
      </c>
      <c r="FYD24" t="e">
        <f t="shared" si="74"/>
        <v>#NUM!</v>
      </c>
      <c r="FYE24" t="e">
        <f t="shared" si="74"/>
        <v>#VALUE!</v>
      </c>
      <c r="FYF24">
        <f t="shared" si="74"/>
        <v>0</v>
      </c>
      <c r="FYG24" t="e">
        <f t="shared" si="74"/>
        <v>#NUM!</v>
      </c>
      <c r="FYH24" t="e">
        <f t="shared" si="74"/>
        <v>#NUM!</v>
      </c>
      <c r="FYI24" t="e">
        <f t="shared" si="74"/>
        <v>#VALUE!</v>
      </c>
      <c r="FYJ24">
        <f t="shared" si="74"/>
        <v>0</v>
      </c>
      <c r="FYK24" t="e">
        <f t="shared" si="74"/>
        <v>#NUM!</v>
      </c>
      <c r="FYL24" t="e">
        <f t="shared" si="74"/>
        <v>#NUM!</v>
      </c>
      <c r="FYM24" t="e">
        <f t="shared" si="74"/>
        <v>#VALUE!</v>
      </c>
      <c r="FYN24">
        <f t="shared" si="74"/>
        <v>0</v>
      </c>
      <c r="FYO24" t="e">
        <f t="shared" si="74"/>
        <v>#NUM!</v>
      </c>
      <c r="FYP24" t="e">
        <f t="shared" si="74"/>
        <v>#NUM!</v>
      </c>
      <c r="FYQ24" t="e">
        <f t="shared" si="74"/>
        <v>#VALUE!</v>
      </c>
      <c r="FYR24">
        <f t="shared" si="74"/>
        <v>0</v>
      </c>
      <c r="FYS24" t="e">
        <f t="shared" si="74"/>
        <v>#NUM!</v>
      </c>
      <c r="FYT24" t="e">
        <f t="shared" si="74"/>
        <v>#NUM!</v>
      </c>
      <c r="FYU24" t="e">
        <f t="shared" si="74"/>
        <v>#VALUE!</v>
      </c>
      <c r="FYV24">
        <f t="shared" si="74"/>
        <v>0</v>
      </c>
      <c r="FYW24" t="e">
        <f t="shared" si="74"/>
        <v>#NUM!</v>
      </c>
      <c r="FYX24" t="e">
        <f t="shared" si="74"/>
        <v>#NUM!</v>
      </c>
      <c r="FYY24" t="e">
        <f t="shared" si="74"/>
        <v>#VALUE!</v>
      </c>
      <c r="FYZ24">
        <f t="shared" si="74"/>
        <v>0</v>
      </c>
      <c r="FZA24" t="e">
        <f t="shared" si="74"/>
        <v>#NUM!</v>
      </c>
      <c r="FZB24" t="e">
        <f t="shared" si="74"/>
        <v>#NUM!</v>
      </c>
      <c r="FZC24" t="e">
        <f t="shared" si="74"/>
        <v>#VALUE!</v>
      </c>
      <c r="FZD24">
        <f t="shared" si="74"/>
        <v>0</v>
      </c>
      <c r="FZE24" t="e">
        <f t="shared" si="74"/>
        <v>#NUM!</v>
      </c>
      <c r="FZF24" t="e">
        <f t="shared" si="74"/>
        <v>#NUM!</v>
      </c>
      <c r="FZG24" t="e">
        <f t="shared" si="74"/>
        <v>#VALUE!</v>
      </c>
      <c r="FZH24">
        <f t="shared" si="74"/>
        <v>0</v>
      </c>
      <c r="FZI24" t="e">
        <f t="shared" si="74"/>
        <v>#NUM!</v>
      </c>
      <c r="FZJ24" t="e">
        <f t="shared" si="74"/>
        <v>#NUM!</v>
      </c>
      <c r="FZK24" t="e">
        <f t="shared" si="74"/>
        <v>#VALUE!</v>
      </c>
      <c r="FZL24">
        <f t="shared" si="74"/>
        <v>0</v>
      </c>
      <c r="FZM24" t="e">
        <f t="shared" ref="FZM24:GBX24" si="75">FZI24/0.45</f>
        <v>#NUM!</v>
      </c>
      <c r="FZN24" t="e">
        <f t="shared" si="75"/>
        <v>#NUM!</v>
      </c>
      <c r="FZO24" t="e">
        <f t="shared" si="75"/>
        <v>#VALUE!</v>
      </c>
      <c r="FZP24">
        <f t="shared" si="75"/>
        <v>0</v>
      </c>
      <c r="FZQ24" t="e">
        <f t="shared" si="75"/>
        <v>#NUM!</v>
      </c>
      <c r="FZR24" t="e">
        <f t="shared" si="75"/>
        <v>#NUM!</v>
      </c>
      <c r="FZS24" t="e">
        <f t="shared" si="75"/>
        <v>#VALUE!</v>
      </c>
      <c r="FZT24">
        <f t="shared" si="75"/>
        <v>0</v>
      </c>
      <c r="FZU24" t="e">
        <f t="shared" si="75"/>
        <v>#NUM!</v>
      </c>
      <c r="FZV24" t="e">
        <f t="shared" si="75"/>
        <v>#NUM!</v>
      </c>
      <c r="FZW24" t="e">
        <f t="shared" si="75"/>
        <v>#VALUE!</v>
      </c>
      <c r="FZX24">
        <f t="shared" si="75"/>
        <v>0</v>
      </c>
      <c r="FZY24" t="e">
        <f t="shared" si="75"/>
        <v>#NUM!</v>
      </c>
      <c r="FZZ24" t="e">
        <f t="shared" si="75"/>
        <v>#NUM!</v>
      </c>
      <c r="GAA24" t="e">
        <f t="shared" si="75"/>
        <v>#VALUE!</v>
      </c>
      <c r="GAB24">
        <f t="shared" si="75"/>
        <v>0</v>
      </c>
      <c r="GAC24" t="e">
        <f t="shared" si="75"/>
        <v>#NUM!</v>
      </c>
      <c r="GAD24" t="e">
        <f t="shared" si="75"/>
        <v>#NUM!</v>
      </c>
      <c r="GAE24" t="e">
        <f t="shared" si="75"/>
        <v>#VALUE!</v>
      </c>
      <c r="GAF24">
        <f t="shared" si="75"/>
        <v>0</v>
      </c>
      <c r="GAG24" t="e">
        <f t="shared" si="75"/>
        <v>#NUM!</v>
      </c>
      <c r="GAH24" t="e">
        <f t="shared" si="75"/>
        <v>#NUM!</v>
      </c>
      <c r="GAI24" t="e">
        <f t="shared" si="75"/>
        <v>#VALUE!</v>
      </c>
      <c r="GAJ24">
        <f t="shared" si="75"/>
        <v>0</v>
      </c>
      <c r="GAK24" t="e">
        <f t="shared" si="75"/>
        <v>#NUM!</v>
      </c>
      <c r="GAL24" t="e">
        <f t="shared" si="75"/>
        <v>#NUM!</v>
      </c>
      <c r="GAM24" t="e">
        <f t="shared" si="75"/>
        <v>#VALUE!</v>
      </c>
      <c r="GAN24">
        <f t="shared" si="75"/>
        <v>0</v>
      </c>
      <c r="GAO24" t="e">
        <f t="shared" si="75"/>
        <v>#NUM!</v>
      </c>
      <c r="GAP24" t="e">
        <f t="shared" si="75"/>
        <v>#NUM!</v>
      </c>
      <c r="GAQ24" t="e">
        <f t="shared" si="75"/>
        <v>#VALUE!</v>
      </c>
      <c r="GAR24">
        <f t="shared" si="75"/>
        <v>0</v>
      </c>
      <c r="GAS24" t="e">
        <f t="shared" si="75"/>
        <v>#NUM!</v>
      </c>
      <c r="GAT24" t="e">
        <f t="shared" si="75"/>
        <v>#NUM!</v>
      </c>
      <c r="GAU24" t="e">
        <f t="shared" si="75"/>
        <v>#VALUE!</v>
      </c>
      <c r="GAV24">
        <f t="shared" si="75"/>
        <v>0</v>
      </c>
      <c r="GAW24" t="e">
        <f t="shared" si="75"/>
        <v>#NUM!</v>
      </c>
      <c r="GAX24" t="e">
        <f t="shared" si="75"/>
        <v>#NUM!</v>
      </c>
      <c r="GAY24" t="e">
        <f t="shared" si="75"/>
        <v>#VALUE!</v>
      </c>
      <c r="GAZ24">
        <f t="shared" si="75"/>
        <v>0</v>
      </c>
      <c r="GBA24" t="e">
        <f t="shared" si="75"/>
        <v>#NUM!</v>
      </c>
      <c r="GBB24" t="e">
        <f t="shared" si="75"/>
        <v>#NUM!</v>
      </c>
      <c r="GBC24" t="e">
        <f t="shared" si="75"/>
        <v>#VALUE!</v>
      </c>
      <c r="GBD24">
        <f t="shared" si="75"/>
        <v>0</v>
      </c>
      <c r="GBE24" t="e">
        <f t="shared" si="75"/>
        <v>#NUM!</v>
      </c>
      <c r="GBF24" t="e">
        <f t="shared" si="75"/>
        <v>#NUM!</v>
      </c>
      <c r="GBG24" t="e">
        <f t="shared" si="75"/>
        <v>#VALUE!</v>
      </c>
      <c r="GBH24">
        <f t="shared" si="75"/>
        <v>0</v>
      </c>
      <c r="GBI24" t="e">
        <f t="shared" si="75"/>
        <v>#NUM!</v>
      </c>
      <c r="GBJ24" t="e">
        <f t="shared" si="75"/>
        <v>#NUM!</v>
      </c>
      <c r="GBK24" t="e">
        <f t="shared" si="75"/>
        <v>#VALUE!</v>
      </c>
      <c r="GBL24">
        <f t="shared" si="75"/>
        <v>0</v>
      </c>
      <c r="GBM24" t="e">
        <f t="shared" si="75"/>
        <v>#NUM!</v>
      </c>
      <c r="GBN24" t="e">
        <f t="shared" si="75"/>
        <v>#NUM!</v>
      </c>
      <c r="GBO24" t="e">
        <f t="shared" si="75"/>
        <v>#VALUE!</v>
      </c>
      <c r="GBP24">
        <f t="shared" si="75"/>
        <v>0</v>
      </c>
      <c r="GBQ24" t="e">
        <f t="shared" si="75"/>
        <v>#NUM!</v>
      </c>
      <c r="GBR24" t="e">
        <f t="shared" si="75"/>
        <v>#NUM!</v>
      </c>
      <c r="GBS24" t="e">
        <f t="shared" si="75"/>
        <v>#VALUE!</v>
      </c>
      <c r="GBT24">
        <f t="shared" si="75"/>
        <v>0</v>
      </c>
      <c r="GBU24" t="e">
        <f t="shared" si="75"/>
        <v>#NUM!</v>
      </c>
      <c r="GBV24" t="e">
        <f t="shared" si="75"/>
        <v>#NUM!</v>
      </c>
      <c r="GBW24" t="e">
        <f t="shared" si="75"/>
        <v>#VALUE!</v>
      </c>
      <c r="GBX24">
        <f t="shared" si="75"/>
        <v>0</v>
      </c>
      <c r="GBY24" t="e">
        <f t="shared" ref="GBY24:GEJ24" si="76">GBU24/0.45</f>
        <v>#NUM!</v>
      </c>
      <c r="GBZ24" t="e">
        <f t="shared" si="76"/>
        <v>#NUM!</v>
      </c>
      <c r="GCA24" t="e">
        <f t="shared" si="76"/>
        <v>#VALUE!</v>
      </c>
      <c r="GCB24">
        <f t="shared" si="76"/>
        <v>0</v>
      </c>
      <c r="GCC24" t="e">
        <f t="shared" si="76"/>
        <v>#NUM!</v>
      </c>
      <c r="GCD24" t="e">
        <f t="shared" si="76"/>
        <v>#NUM!</v>
      </c>
      <c r="GCE24" t="e">
        <f t="shared" si="76"/>
        <v>#VALUE!</v>
      </c>
      <c r="GCF24">
        <f t="shared" si="76"/>
        <v>0</v>
      </c>
      <c r="GCG24" t="e">
        <f t="shared" si="76"/>
        <v>#NUM!</v>
      </c>
      <c r="GCH24" t="e">
        <f t="shared" si="76"/>
        <v>#NUM!</v>
      </c>
      <c r="GCI24" t="e">
        <f t="shared" si="76"/>
        <v>#VALUE!</v>
      </c>
      <c r="GCJ24">
        <f t="shared" si="76"/>
        <v>0</v>
      </c>
      <c r="GCK24" t="e">
        <f t="shared" si="76"/>
        <v>#NUM!</v>
      </c>
      <c r="GCL24" t="e">
        <f t="shared" si="76"/>
        <v>#NUM!</v>
      </c>
      <c r="GCM24" t="e">
        <f t="shared" si="76"/>
        <v>#VALUE!</v>
      </c>
      <c r="GCN24">
        <f t="shared" si="76"/>
        <v>0</v>
      </c>
      <c r="GCO24" t="e">
        <f t="shared" si="76"/>
        <v>#NUM!</v>
      </c>
      <c r="GCP24" t="e">
        <f t="shared" si="76"/>
        <v>#NUM!</v>
      </c>
      <c r="GCQ24" t="e">
        <f t="shared" si="76"/>
        <v>#VALUE!</v>
      </c>
      <c r="GCR24">
        <f t="shared" si="76"/>
        <v>0</v>
      </c>
      <c r="GCS24" t="e">
        <f t="shared" si="76"/>
        <v>#NUM!</v>
      </c>
      <c r="GCT24" t="e">
        <f t="shared" si="76"/>
        <v>#NUM!</v>
      </c>
      <c r="GCU24" t="e">
        <f t="shared" si="76"/>
        <v>#VALUE!</v>
      </c>
      <c r="GCV24">
        <f t="shared" si="76"/>
        <v>0</v>
      </c>
      <c r="GCW24" t="e">
        <f t="shared" si="76"/>
        <v>#NUM!</v>
      </c>
      <c r="GCX24" t="e">
        <f t="shared" si="76"/>
        <v>#NUM!</v>
      </c>
      <c r="GCY24" t="e">
        <f t="shared" si="76"/>
        <v>#VALUE!</v>
      </c>
      <c r="GCZ24">
        <f t="shared" si="76"/>
        <v>0</v>
      </c>
      <c r="GDA24" t="e">
        <f t="shared" si="76"/>
        <v>#NUM!</v>
      </c>
      <c r="GDB24" t="e">
        <f t="shared" si="76"/>
        <v>#NUM!</v>
      </c>
      <c r="GDC24" t="e">
        <f t="shared" si="76"/>
        <v>#VALUE!</v>
      </c>
      <c r="GDD24">
        <f t="shared" si="76"/>
        <v>0</v>
      </c>
      <c r="GDE24" t="e">
        <f t="shared" si="76"/>
        <v>#NUM!</v>
      </c>
      <c r="GDF24" t="e">
        <f t="shared" si="76"/>
        <v>#NUM!</v>
      </c>
      <c r="GDG24" t="e">
        <f t="shared" si="76"/>
        <v>#VALUE!</v>
      </c>
      <c r="GDH24">
        <f t="shared" si="76"/>
        <v>0</v>
      </c>
      <c r="GDI24" t="e">
        <f t="shared" si="76"/>
        <v>#NUM!</v>
      </c>
      <c r="GDJ24" t="e">
        <f t="shared" si="76"/>
        <v>#NUM!</v>
      </c>
      <c r="GDK24" t="e">
        <f t="shared" si="76"/>
        <v>#VALUE!</v>
      </c>
      <c r="GDL24">
        <f t="shared" si="76"/>
        <v>0</v>
      </c>
      <c r="GDM24" t="e">
        <f t="shared" si="76"/>
        <v>#NUM!</v>
      </c>
      <c r="GDN24" t="e">
        <f t="shared" si="76"/>
        <v>#NUM!</v>
      </c>
      <c r="GDO24" t="e">
        <f t="shared" si="76"/>
        <v>#VALUE!</v>
      </c>
      <c r="GDP24">
        <f t="shared" si="76"/>
        <v>0</v>
      </c>
      <c r="GDQ24" t="e">
        <f t="shared" si="76"/>
        <v>#NUM!</v>
      </c>
      <c r="GDR24" t="e">
        <f t="shared" si="76"/>
        <v>#NUM!</v>
      </c>
      <c r="GDS24" t="e">
        <f t="shared" si="76"/>
        <v>#VALUE!</v>
      </c>
      <c r="GDT24">
        <f t="shared" si="76"/>
        <v>0</v>
      </c>
      <c r="GDU24" t="e">
        <f t="shared" si="76"/>
        <v>#NUM!</v>
      </c>
      <c r="GDV24" t="e">
        <f t="shared" si="76"/>
        <v>#NUM!</v>
      </c>
      <c r="GDW24" t="e">
        <f t="shared" si="76"/>
        <v>#VALUE!</v>
      </c>
      <c r="GDX24">
        <f t="shared" si="76"/>
        <v>0</v>
      </c>
      <c r="GDY24" t="e">
        <f t="shared" si="76"/>
        <v>#NUM!</v>
      </c>
      <c r="GDZ24" t="e">
        <f t="shared" si="76"/>
        <v>#NUM!</v>
      </c>
      <c r="GEA24" t="e">
        <f t="shared" si="76"/>
        <v>#VALUE!</v>
      </c>
      <c r="GEB24">
        <f t="shared" si="76"/>
        <v>0</v>
      </c>
      <c r="GEC24" t="e">
        <f t="shared" si="76"/>
        <v>#NUM!</v>
      </c>
      <c r="GED24" t="e">
        <f t="shared" si="76"/>
        <v>#NUM!</v>
      </c>
      <c r="GEE24" t="e">
        <f t="shared" si="76"/>
        <v>#VALUE!</v>
      </c>
      <c r="GEF24">
        <f t="shared" si="76"/>
        <v>0</v>
      </c>
      <c r="GEG24" t="e">
        <f t="shared" si="76"/>
        <v>#NUM!</v>
      </c>
      <c r="GEH24" t="e">
        <f t="shared" si="76"/>
        <v>#NUM!</v>
      </c>
      <c r="GEI24" t="e">
        <f t="shared" si="76"/>
        <v>#VALUE!</v>
      </c>
      <c r="GEJ24">
        <f t="shared" si="76"/>
        <v>0</v>
      </c>
      <c r="GEK24" t="e">
        <f t="shared" ref="GEK24:GGV24" si="77">GEG24/0.45</f>
        <v>#NUM!</v>
      </c>
      <c r="GEL24" t="e">
        <f t="shared" si="77"/>
        <v>#NUM!</v>
      </c>
      <c r="GEM24" t="e">
        <f t="shared" si="77"/>
        <v>#VALUE!</v>
      </c>
      <c r="GEN24">
        <f t="shared" si="77"/>
        <v>0</v>
      </c>
      <c r="GEO24" t="e">
        <f t="shared" si="77"/>
        <v>#NUM!</v>
      </c>
      <c r="GEP24" t="e">
        <f t="shared" si="77"/>
        <v>#NUM!</v>
      </c>
      <c r="GEQ24" t="e">
        <f t="shared" si="77"/>
        <v>#VALUE!</v>
      </c>
      <c r="GER24">
        <f t="shared" si="77"/>
        <v>0</v>
      </c>
      <c r="GES24" t="e">
        <f t="shared" si="77"/>
        <v>#NUM!</v>
      </c>
      <c r="GET24" t="e">
        <f t="shared" si="77"/>
        <v>#NUM!</v>
      </c>
      <c r="GEU24" t="e">
        <f t="shared" si="77"/>
        <v>#VALUE!</v>
      </c>
      <c r="GEV24">
        <f t="shared" si="77"/>
        <v>0</v>
      </c>
      <c r="GEW24" t="e">
        <f t="shared" si="77"/>
        <v>#NUM!</v>
      </c>
      <c r="GEX24" t="e">
        <f t="shared" si="77"/>
        <v>#NUM!</v>
      </c>
      <c r="GEY24" t="e">
        <f t="shared" si="77"/>
        <v>#VALUE!</v>
      </c>
      <c r="GEZ24">
        <f t="shared" si="77"/>
        <v>0</v>
      </c>
      <c r="GFA24" t="e">
        <f t="shared" si="77"/>
        <v>#NUM!</v>
      </c>
      <c r="GFB24" t="e">
        <f t="shared" si="77"/>
        <v>#NUM!</v>
      </c>
      <c r="GFC24" t="e">
        <f t="shared" si="77"/>
        <v>#VALUE!</v>
      </c>
      <c r="GFD24">
        <f t="shared" si="77"/>
        <v>0</v>
      </c>
      <c r="GFE24" t="e">
        <f t="shared" si="77"/>
        <v>#NUM!</v>
      </c>
      <c r="GFF24" t="e">
        <f t="shared" si="77"/>
        <v>#NUM!</v>
      </c>
      <c r="GFG24" t="e">
        <f t="shared" si="77"/>
        <v>#VALUE!</v>
      </c>
      <c r="GFH24">
        <f t="shared" si="77"/>
        <v>0</v>
      </c>
      <c r="GFI24" t="e">
        <f t="shared" si="77"/>
        <v>#NUM!</v>
      </c>
      <c r="GFJ24" t="e">
        <f t="shared" si="77"/>
        <v>#NUM!</v>
      </c>
      <c r="GFK24" t="e">
        <f t="shared" si="77"/>
        <v>#VALUE!</v>
      </c>
      <c r="GFL24">
        <f t="shared" si="77"/>
        <v>0</v>
      </c>
      <c r="GFM24" t="e">
        <f t="shared" si="77"/>
        <v>#NUM!</v>
      </c>
      <c r="GFN24" t="e">
        <f t="shared" si="77"/>
        <v>#NUM!</v>
      </c>
      <c r="GFO24" t="e">
        <f t="shared" si="77"/>
        <v>#VALUE!</v>
      </c>
      <c r="GFP24">
        <f t="shared" si="77"/>
        <v>0</v>
      </c>
      <c r="GFQ24" t="e">
        <f t="shared" si="77"/>
        <v>#NUM!</v>
      </c>
      <c r="GFR24" t="e">
        <f t="shared" si="77"/>
        <v>#NUM!</v>
      </c>
      <c r="GFS24" t="e">
        <f t="shared" si="77"/>
        <v>#VALUE!</v>
      </c>
      <c r="GFT24">
        <f t="shared" si="77"/>
        <v>0</v>
      </c>
      <c r="GFU24" t="e">
        <f t="shared" si="77"/>
        <v>#NUM!</v>
      </c>
      <c r="GFV24" t="e">
        <f t="shared" si="77"/>
        <v>#NUM!</v>
      </c>
      <c r="GFW24" t="e">
        <f t="shared" si="77"/>
        <v>#VALUE!</v>
      </c>
      <c r="GFX24">
        <f t="shared" si="77"/>
        <v>0</v>
      </c>
      <c r="GFY24" t="e">
        <f t="shared" si="77"/>
        <v>#NUM!</v>
      </c>
      <c r="GFZ24" t="e">
        <f t="shared" si="77"/>
        <v>#NUM!</v>
      </c>
      <c r="GGA24" t="e">
        <f t="shared" si="77"/>
        <v>#VALUE!</v>
      </c>
      <c r="GGB24">
        <f t="shared" si="77"/>
        <v>0</v>
      </c>
      <c r="GGC24" t="e">
        <f t="shared" si="77"/>
        <v>#NUM!</v>
      </c>
      <c r="GGD24" t="e">
        <f t="shared" si="77"/>
        <v>#NUM!</v>
      </c>
      <c r="GGE24" t="e">
        <f t="shared" si="77"/>
        <v>#VALUE!</v>
      </c>
      <c r="GGF24">
        <f t="shared" si="77"/>
        <v>0</v>
      </c>
      <c r="GGG24" t="e">
        <f t="shared" si="77"/>
        <v>#NUM!</v>
      </c>
      <c r="GGH24" t="e">
        <f t="shared" si="77"/>
        <v>#NUM!</v>
      </c>
      <c r="GGI24" t="e">
        <f t="shared" si="77"/>
        <v>#VALUE!</v>
      </c>
      <c r="GGJ24">
        <f t="shared" si="77"/>
        <v>0</v>
      </c>
      <c r="GGK24" t="e">
        <f t="shared" si="77"/>
        <v>#NUM!</v>
      </c>
      <c r="GGL24" t="e">
        <f t="shared" si="77"/>
        <v>#NUM!</v>
      </c>
      <c r="GGM24" t="e">
        <f t="shared" si="77"/>
        <v>#VALUE!</v>
      </c>
      <c r="GGN24">
        <f t="shared" si="77"/>
        <v>0</v>
      </c>
      <c r="GGO24" t="e">
        <f t="shared" si="77"/>
        <v>#NUM!</v>
      </c>
      <c r="GGP24" t="e">
        <f t="shared" si="77"/>
        <v>#NUM!</v>
      </c>
      <c r="GGQ24" t="e">
        <f t="shared" si="77"/>
        <v>#VALUE!</v>
      </c>
      <c r="GGR24">
        <f t="shared" si="77"/>
        <v>0</v>
      </c>
      <c r="GGS24" t="e">
        <f t="shared" si="77"/>
        <v>#NUM!</v>
      </c>
      <c r="GGT24" t="e">
        <f t="shared" si="77"/>
        <v>#NUM!</v>
      </c>
      <c r="GGU24" t="e">
        <f t="shared" si="77"/>
        <v>#VALUE!</v>
      </c>
      <c r="GGV24">
        <f t="shared" si="77"/>
        <v>0</v>
      </c>
      <c r="GGW24" t="e">
        <f t="shared" ref="GGW24:GJH24" si="78">GGS24/0.45</f>
        <v>#NUM!</v>
      </c>
      <c r="GGX24" t="e">
        <f t="shared" si="78"/>
        <v>#NUM!</v>
      </c>
      <c r="GGY24" t="e">
        <f t="shared" si="78"/>
        <v>#VALUE!</v>
      </c>
      <c r="GGZ24">
        <f t="shared" si="78"/>
        <v>0</v>
      </c>
      <c r="GHA24" t="e">
        <f t="shared" si="78"/>
        <v>#NUM!</v>
      </c>
      <c r="GHB24" t="e">
        <f t="shared" si="78"/>
        <v>#NUM!</v>
      </c>
      <c r="GHC24" t="e">
        <f t="shared" si="78"/>
        <v>#VALUE!</v>
      </c>
      <c r="GHD24">
        <f t="shared" si="78"/>
        <v>0</v>
      </c>
      <c r="GHE24" t="e">
        <f t="shared" si="78"/>
        <v>#NUM!</v>
      </c>
      <c r="GHF24" t="e">
        <f t="shared" si="78"/>
        <v>#NUM!</v>
      </c>
      <c r="GHG24" t="e">
        <f t="shared" si="78"/>
        <v>#VALUE!</v>
      </c>
      <c r="GHH24">
        <f t="shared" si="78"/>
        <v>0</v>
      </c>
      <c r="GHI24" t="e">
        <f t="shared" si="78"/>
        <v>#NUM!</v>
      </c>
      <c r="GHJ24" t="e">
        <f t="shared" si="78"/>
        <v>#NUM!</v>
      </c>
      <c r="GHK24" t="e">
        <f t="shared" si="78"/>
        <v>#VALUE!</v>
      </c>
      <c r="GHL24">
        <f t="shared" si="78"/>
        <v>0</v>
      </c>
      <c r="GHM24" t="e">
        <f t="shared" si="78"/>
        <v>#NUM!</v>
      </c>
      <c r="GHN24" t="e">
        <f t="shared" si="78"/>
        <v>#NUM!</v>
      </c>
      <c r="GHO24" t="e">
        <f t="shared" si="78"/>
        <v>#VALUE!</v>
      </c>
      <c r="GHP24">
        <f t="shared" si="78"/>
        <v>0</v>
      </c>
      <c r="GHQ24" t="e">
        <f t="shared" si="78"/>
        <v>#NUM!</v>
      </c>
      <c r="GHR24" t="e">
        <f t="shared" si="78"/>
        <v>#NUM!</v>
      </c>
      <c r="GHS24" t="e">
        <f t="shared" si="78"/>
        <v>#VALUE!</v>
      </c>
      <c r="GHT24">
        <f t="shared" si="78"/>
        <v>0</v>
      </c>
      <c r="GHU24" t="e">
        <f t="shared" si="78"/>
        <v>#NUM!</v>
      </c>
      <c r="GHV24" t="e">
        <f t="shared" si="78"/>
        <v>#NUM!</v>
      </c>
      <c r="GHW24" t="e">
        <f t="shared" si="78"/>
        <v>#VALUE!</v>
      </c>
      <c r="GHX24">
        <f t="shared" si="78"/>
        <v>0</v>
      </c>
      <c r="GHY24" t="e">
        <f t="shared" si="78"/>
        <v>#NUM!</v>
      </c>
      <c r="GHZ24" t="e">
        <f t="shared" si="78"/>
        <v>#NUM!</v>
      </c>
      <c r="GIA24" t="e">
        <f t="shared" si="78"/>
        <v>#VALUE!</v>
      </c>
      <c r="GIB24">
        <f t="shared" si="78"/>
        <v>0</v>
      </c>
      <c r="GIC24" t="e">
        <f t="shared" si="78"/>
        <v>#NUM!</v>
      </c>
      <c r="GID24" t="e">
        <f t="shared" si="78"/>
        <v>#NUM!</v>
      </c>
      <c r="GIE24" t="e">
        <f t="shared" si="78"/>
        <v>#VALUE!</v>
      </c>
      <c r="GIF24">
        <f t="shared" si="78"/>
        <v>0</v>
      </c>
      <c r="GIG24" t="e">
        <f t="shared" si="78"/>
        <v>#NUM!</v>
      </c>
      <c r="GIH24" t="e">
        <f t="shared" si="78"/>
        <v>#NUM!</v>
      </c>
      <c r="GII24" t="e">
        <f t="shared" si="78"/>
        <v>#VALUE!</v>
      </c>
      <c r="GIJ24">
        <f t="shared" si="78"/>
        <v>0</v>
      </c>
      <c r="GIK24" t="e">
        <f t="shared" si="78"/>
        <v>#NUM!</v>
      </c>
      <c r="GIL24" t="e">
        <f t="shared" si="78"/>
        <v>#NUM!</v>
      </c>
      <c r="GIM24" t="e">
        <f t="shared" si="78"/>
        <v>#VALUE!</v>
      </c>
      <c r="GIN24">
        <f t="shared" si="78"/>
        <v>0</v>
      </c>
      <c r="GIO24" t="e">
        <f t="shared" si="78"/>
        <v>#NUM!</v>
      </c>
      <c r="GIP24" t="e">
        <f t="shared" si="78"/>
        <v>#NUM!</v>
      </c>
      <c r="GIQ24" t="e">
        <f t="shared" si="78"/>
        <v>#VALUE!</v>
      </c>
      <c r="GIR24">
        <f t="shared" si="78"/>
        <v>0</v>
      </c>
      <c r="GIS24" t="e">
        <f t="shared" si="78"/>
        <v>#NUM!</v>
      </c>
      <c r="GIT24" t="e">
        <f t="shared" si="78"/>
        <v>#NUM!</v>
      </c>
      <c r="GIU24" t="e">
        <f t="shared" si="78"/>
        <v>#VALUE!</v>
      </c>
      <c r="GIV24">
        <f t="shared" si="78"/>
        <v>0</v>
      </c>
      <c r="GIW24" t="e">
        <f t="shared" si="78"/>
        <v>#NUM!</v>
      </c>
      <c r="GIX24" t="e">
        <f t="shared" si="78"/>
        <v>#NUM!</v>
      </c>
      <c r="GIY24" t="e">
        <f t="shared" si="78"/>
        <v>#VALUE!</v>
      </c>
      <c r="GIZ24">
        <f t="shared" si="78"/>
        <v>0</v>
      </c>
      <c r="GJA24" t="e">
        <f t="shared" si="78"/>
        <v>#NUM!</v>
      </c>
      <c r="GJB24" t="e">
        <f t="shared" si="78"/>
        <v>#NUM!</v>
      </c>
      <c r="GJC24" t="e">
        <f t="shared" si="78"/>
        <v>#VALUE!</v>
      </c>
      <c r="GJD24">
        <f t="shared" si="78"/>
        <v>0</v>
      </c>
      <c r="GJE24" t="e">
        <f t="shared" si="78"/>
        <v>#NUM!</v>
      </c>
      <c r="GJF24" t="e">
        <f t="shared" si="78"/>
        <v>#NUM!</v>
      </c>
      <c r="GJG24" t="e">
        <f t="shared" si="78"/>
        <v>#VALUE!</v>
      </c>
      <c r="GJH24">
        <f t="shared" si="78"/>
        <v>0</v>
      </c>
      <c r="GJI24" t="e">
        <f t="shared" ref="GJI24:GLT24" si="79">GJE24/0.45</f>
        <v>#NUM!</v>
      </c>
      <c r="GJJ24" t="e">
        <f t="shared" si="79"/>
        <v>#NUM!</v>
      </c>
      <c r="GJK24" t="e">
        <f t="shared" si="79"/>
        <v>#VALUE!</v>
      </c>
      <c r="GJL24">
        <f t="shared" si="79"/>
        <v>0</v>
      </c>
      <c r="GJM24" t="e">
        <f t="shared" si="79"/>
        <v>#NUM!</v>
      </c>
      <c r="GJN24" t="e">
        <f t="shared" si="79"/>
        <v>#NUM!</v>
      </c>
      <c r="GJO24" t="e">
        <f t="shared" si="79"/>
        <v>#VALUE!</v>
      </c>
      <c r="GJP24">
        <f t="shared" si="79"/>
        <v>0</v>
      </c>
      <c r="GJQ24" t="e">
        <f t="shared" si="79"/>
        <v>#NUM!</v>
      </c>
      <c r="GJR24" t="e">
        <f t="shared" si="79"/>
        <v>#NUM!</v>
      </c>
      <c r="GJS24" t="e">
        <f t="shared" si="79"/>
        <v>#VALUE!</v>
      </c>
      <c r="GJT24">
        <f t="shared" si="79"/>
        <v>0</v>
      </c>
      <c r="GJU24" t="e">
        <f t="shared" si="79"/>
        <v>#NUM!</v>
      </c>
      <c r="GJV24" t="e">
        <f t="shared" si="79"/>
        <v>#NUM!</v>
      </c>
      <c r="GJW24" t="e">
        <f t="shared" si="79"/>
        <v>#VALUE!</v>
      </c>
      <c r="GJX24">
        <f t="shared" si="79"/>
        <v>0</v>
      </c>
      <c r="GJY24" t="e">
        <f t="shared" si="79"/>
        <v>#NUM!</v>
      </c>
      <c r="GJZ24" t="e">
        <f t="shared" si="79"/>
        <v>#NUM!</v>
      </c>
      <c r="GKA24" t="e">
        <f t="shared" si="79"/>
        <v>#VALUE!</v>
      </c>
      <c r="GKB24">
        <f t="shared" si="79"/>
        <v>0</v>
      </c>
      <c r="GKC24" t="e">
        <f t="shared" si="79"/>
        <v>#NUM!</v>
      </c>
      <c r="GKD24" t="e">
        <f t="shared" si="79"/>
        <v>#NUM!</v>
      </c>
      <c r="GKE24" t="e">
        <f t="shared" si="79"/>
        <v>#VALUE!</v>
      </c>
      <c r="GKF24">
        <f t="shared" si="79"/>
        <v>0</v>
      </c>
      <c r="GKG24" t="e">
        <f t="shared" si="79"/>
        <v>#NUM!</v>
      </c>
      <c r="GKH24" t="e">
        <f t="shared" si="79"/>
        <v>#NUM!</v>
      </c>
      <c r="GKI24" t="e">
        <f t="shared" si="79"/>
        <v>#VALUE!</v>
      </c>
      <c r="GKJ24">
        <f t="shared" si="79"/>
        <v>0</v>
      </c>
      <c r="GKK24" t="e">
        <f t="shared" si="79"/>
        <v>#NUM!</v>
      </c>
      <c r="GKL24" t="e">
        <f t="shared" si="79"/>
        <v>#NUM!</v>
      </c>
      <c r="GKM24" t="e">
        <f t="shared" si="79"/>
        <v>#VALUE!</v>
      </c>
      <c r="GKN24">
        <f t="shared" si="79"/>
        <v>0</v>
      </c>
      <c r="GKO24" t="e">
        <f t="shared" si="79"/>
        <v>#NUM!</v>
      </c>
      <c r="GKP24" t="e">
        <f t="shared" si="79"/>
        <v>#NUM!</v>
      </c>
      <c r="GKQ24" t="e">
        <f t="shared" si="79"/>
        <v>#VALUE!</v>
      </c>
      <c r="GKR24">
        <f t="shared" si="79"/>
        <v>0</v>
      </c>
      <c r="GKS24" t="e">
        <f t="shared" si="79"/>
        <v>#NUM!</v>
      </c>
      <c r="GKT24" t="e">
        <f t="shared" si="79"/>
        <v>#NUM!</v>
      </c>
      <c r="GKU24" t="e">
        <f t="shared" si="79"/>
        <v>#VALUE!</v>
      </c>
      <c r="GKV24">
        <f t="shared" si="79"/>
        <v>0</v>
      </c>
      <c r="GKW24" t="e">
        <f t="shared" si="79"/>
        <v>#NUM!</v>
      </c>
      <c r="GKX24" t="e">
        <f t="shared" si="79"/>
        <v>#NUM!</v>
      </c>
      <c r="GKY24" t="e">
        <f t="shared" si="79"/>
        <v>#VALUE!</v>
      </c>
      <c r="GKZ24">
        <f t="shared" si="79"/>
        <v>0</v>
      </c>
      <c r="GLA24" t="e">
        <f t="shared" si="79"/>
        <v>#NUM!</v>
      </c>
      <c r="GLB24" t="e">
        <f t="shared" si="79"/>
        <v>#NUM!</v>
      </c>
      <c r="GLC24" t="e">
        <f t="shared" si="79"/>
        <v>#VALUE!</v>
      </c>
      <c r="GLD24">
        <f t="shared" si="79"/>
        <v>0</v>
      </c>
      <c r="GLE24" t="e">
        <f t="shared" si="79"/>
        <v>#NUM!</v>
      </c>
      <c r="GLF24" t="e">
        <f t="shared" si="79"/>
        <v>#NUM!</v>
      </c>
      <c r="GLG24" t="e">
        <f t="shared" si="79"/>
        <v>#VALUE!</v>
      </c>
      <c r="GLH24">
        <f t="shared" si="79"/>
        <v>0</v>
      </c>
      <c r="GLI24" t="e">
        <f t="shared" si="79"/>
        <v>#NUM!</v>
      </c>
      <c r="GLJ24" t="e">
        <f t="shared" si="79"/>
        <v>#NUM!</v>
      </c>
      <c r="GLK24" t="e">
        <f t="shared" si="79"/>
        <v>#VALUE!</v>
      </c>
      <c r="GLL24">
        <f t="shared" si="79"/>
        <v>0</v>
      </c>
      <c r="GLM24" t="e">
        <f t="shared" si="79"/>
        <v>#NUM!</v>
      </c>
      <c r="GLN24" t="e">
        <f t="shared" si="79"/>
        <v>#NUM!</v>
      </c>
      <c r="GLO24" t="e">
        <f t="shared" si="79"/>
        <v>#VALUE!</v>
      </c>
      <c r="GLP24">
        <f t="shared" si="79"/>
        <v>0</v>
      </c>
      <c r="GLQ24" t="e">
        <f t="shared" si="79"/>
        <v>#NUM!</v>
      </c>
      <c r="GLR24" t="e">
        <f t="shared" si="79"/>
        <v>#NUM!</v>
      </c>
      <c r="GLS24" t="e">
        <f t="shared" si="79"/>
        <v>#VALUE!</v>
      </c>
      <c r="GLT24">
        <f t="shared" si="79"/>
        <v>0</v>
      </c>
      <c r="GLU24" t="e">
        <f t="shared" ref="GLU24:GOF24" si="80">GLQ24/0.45</f>
        <v>#NUM!</v>
      </c>
      <c r="GLV24" t="e">
        <f t="shared" si="80"/>
        <v>#NUM!</v>
      </c>
      <c r="GLW24" t="e">
        <f t="shared" si="80"/>
        <v>#VALUE!</v>
      </c>
      <c r="GLX24">
        <f t="shared" si="80"/>
        <v>0</v>
      </c>
      <c r="GLY24" t="e">
        <f t="shared" si="80"/>
        <v>#NUM!</v>
      </c>
      <c r="GLZ24" t="e">
        <f t="shared" si="80"/>
        <v>#NUM!</v>
      </c>
      <c r="GMA24" t="e">
        <f t="shared" si="80"/>
        <v>#VALUE!</v>
      </c>
      <c r="GMB24">
        <f t="shared" si="80"/>
        <v>0</v>
      </c>
      <c r="GMC24" t="e">
        <f t="shared" si="80"/>
        <v>#NUM!</v>
      </c>
      <c r="GMD24" t="e">
        <f t="shared" si="80"/>
        <v>#NUM!</v>
      </c>
      <c r="GME24" t="e">
        <f t="shared" si="80"/>
        <v>#VALUE!</v>
      </c>
      <c r="GMF24">
        <f t="shared" si="80"/>
        <v>0</v>
      </c>
      <c r="GMG24" t="e">
        <f t="shared" si="80"/>
        <v>#NUM!</v>
      </c>
      <c r="GMH24" t="e">
        <f t="shared" si="80"/>
        <v>#NUM!</v>
      </c>
      <c r="GMI24" t="e">
        <f t="shared" si="80"/>
        <v>#VALUE!</v>
      </c>
      <c r="GMJ24">
        <f t="shared" si="80"/>
        <v>0</v>
      </c>
      <c r="GMK24" t="e">
        <f t="shared" si="80"/>
        <v>#NUM!</v>
      </c>
      <c r="GML24" t="e">
        <f t="shared" si="80"/>
        <v>#NUM!</v>
      </c>
      <c r="GMM24" t="e">
        <f t="shared" si="80"/>
        <v>#VALUE!</v>
      </c>
      <c r="GMN24">
        <f t="shared" si="80"/>
        <v>0</v>
      </c>
      <c r="GMO24" t="e">
        <f t="shared" si="80"/>
        <v>#NUM!</v>
      </c>
      <c r="GMP24" t="e">
        <f t="shared" si="80"/>
        <v>#NUM!</v>
      </c>
      <c r="GMQ24" t="e">
        <f t="shared" si="80"/>
        <v>#VALUE!</v>
      </c>
      <c r="GMR24">
        <f t="shared" si="80"/>
        <v>0</v>
      </c>
      <c r="GMS24" t="e">
        <f t="shared" si="80"/>
        <v>#NUM!</v>
      </c>
      <c r="GMT24" t="e">
        <f t="shared" si="80"/>
        <v>#NUM!</v>
      </c>
      <c r="GMU24" t="e">
        <f t="shared" si="80"/>
        <v>#VALUE!</v>
      </c>
      <c r="GMV24">
        <f t="shared" si="80"/>
        <v>0</v>
      </c>
      <c r="GMW24" t="e">
        <f t="shared" si="80"/>
        <v>#NUM!</v>
      </c>
      <c r="GMX24" t="e">
        <f t="shared" si="80"/>
        <v>#NUM!</v>
      </c>
      <c r="GMY24" t="e">
        <f t="shared" si="80"/>
        <v>#VALUE!</v>
      </c>
      <c r="GMZ24">
        <f t="shared" si="80"/>
        <v>0</v>
      </c>
      <c r="GNA24" t="e">
        <f t="shared" si="80"/>
        <v>#NUM!</v>
      </c>
      <c r="GNB24" t="e">
        <f t="shared" si="80"/>
        <v>#NUM!</v>
      </c>
      <c r="GNC24" t="e">
        <f t="shared" si="80"/>
        <v>#VALUE!</v>
      </c>
      <c r="GND24">
        <f t="shared" si="80"/>
        <v>0</v>
      </c>
      <c r="GNE24" t="e">
        <f t="shared" si="80"/>
        <v>#NUM!</v>
      </c>
      <c r="GNF24" t="e">
        <f t="shared" si="80"/>
        <v>#NUM!</v>
      </c>
      <c r="GNG24" t="e">
        <f t="shared" si="80"/>
        <v>#VALUE!</v>
      </c>
      <c r="GNH24">
        <f t="shared" si="80"/>
        <v>0</v>
      </c>
      <c r="GNI24" t="e">
        <f t="shared" si="80"/>
        <v>#NUM!</v>
      </c>
      <c r="GNJ24" t="e">
        <f t="shared" si="80"/>
        <v>#NUM!</v>
      </c>
      <c r="GNK24" t="e">
        <f t="shared" si="80"/>
        <v>#VALUE!</v>
      </c>
      <c r="GNL24">
        <f t="shared" si="80"/>
        <v>0</v>
      </c>
      <c r="GNM24" t="e">
        <f t="shared" si="80"/>
        <v>#NUM!</v>
      </c>
      <c r="GNN24" t="e">
        <f t="shared" si="80"/>
        <v>#NUM!</v>
      </c>
      <c r="GNO24" t="e">
        <f t="shared" si="80"/>
        <v>#VALUE!</v>
      </c>
      <c r="GNP24">
        <f t="shared" si="80"/>
        <v>0</v>
      </c>
      <c r="GNQ24" t="e">
        <f t="shared" si="80"/>
        <v>#NUM!</v>
      </c>
      <c r="GNR24" t="e">
        <f t="shared" si="80"/>
        <v>#NUM!</v>
      </c>
      <c r="GNS24" t="e">
        <f t="shared" si="80"/>
        <v>#VALUE!</v>
      </c>
      <c r="GNT24">
        <f t="shared" si="80"/>
        <v>0</v>
      </c>
      <c r="GNU24" t="e">
        <f t="shared" si="80"/>
        <v>#NUM!</v>
      </c>
      <c r="GNV24" t="e">
        <f t="shared" si="80"/>
        <v>#NUM!</v>
      </c>
      <c r="GNW24" t="e">
        <f t="shared" si="80"/>
        <v>#VALUE!</v>
      </c>
      <c r="GNX24">
        <f t="shared" si="80"/>
        <v>0</v>
      </c>
      <c r="GNY24" t="e">
        <f t="shared" si="80"/>
        <v>#NUM!</v>
      </c>
      <c r="GNZ24" t="e">
        <f t="shared" si="80"/>
        <v>#NUM!</v>
      </c>
      <c r="GOA24" t="e">
        <f t="shared" si="80"/>
        <v>#VALUE!</v>
      </c>
      <c r="GOB24">
        <f t="shared" si="80"/>
        <v>0</v>
      </c>
      <c r="GOC24" t="e">
        <f t="shared" si="80"/>
        <v>#NUM!</v>
      </c>
      <c r="GOD24" t="e">
        <f t="shared" si="80"/>
        <v>#NUM!</v>
      </c>
      <c r="GOE24" t="e">
        <f t="shared" si="80"/>
        <v>#VALUE!</v>
      </c>
      <c r="GOF24">
        <f t="shared" si="80"/>
        <v>0</v>
      </c>
      <c r="GOG24" t="e">
        <f t="shared" ref="GOG24:GQR24" si="81">GOC24/0.45</f>
        <v>#NUM!</v>
      </c>
      <c r="GOH24" t="e">
        <f t="shared" si="81"/>
        <v>#NUM!</v>
      </c>
      <c r="GOI24" t="e">
        <f t="shared" si="81"/>
        <v>#VALUE!</v>
      </c>
      <c r="GOJ24">
        <f t="shared" si="81"/>
        <v>0</v>
      </c>
      <c r="GOK24" t="e">
        <f t="shared" si="81"/>
        <v>#NUM!</v>
      </c>
      <c r="GOL24" t="e">
        <f t="shared" si="81"/>
        <v>#NUM!</v>
      </c>
      <c r="GOM24" t="e">
        <f t="shared" si="81"/>
        <v>#VALUE!</v>
      </c>
      <c r="GON24">
        <f t="shared" si="81"/>
        <v>0</v>
      </c>
      <c r="GOO24" t="e">
        <f t="shared" si="81"/>
        <v>#NUM!</v>
      </c>
      <c r="GOP24" t="e">
        <f t="shared" si="81"/>
        <v>#NUM!</v>
      </c>
      <c r="GOQ24" t="e">
        <f t="shared" si="81"/>
        <v>#VALUE!</v>
      </c>
      <c r="GOR24">
        <f t="shared" si="81"/>
        <v>0</v>
      </c>
      <c r="GOS24" t="e">
        <f t="shared" si="81"/>
        <v>#NUM!</v>
      </c>
      <c r="GOT24" t="e">
        <f t="shared" si="81"/>
        <v>#NUM!</v>
      </c>
      <c r="GOU24" t="e">
        <f t="shared" si="81"/>
        <v>#VALUE!</v>
      </c>
      <c r="GOV24">
        <f t="shared" si="81"/>
        <v>0</v>
      </c>
      <c r="GOW24" t="e">
        <f t="shared" si="81"/>
        <v>#NUM!</v>
      </c>
      <c r="GOX24" t="e">
        <f t="shared" si="81"/>
        <v>#NUM!</v>
      </c>
      <c r="GOY24" t="e">
        <f t="shared" si="81"/>
        <v>#VALUE!</v>
      </c>
      <c r="GOZ24">
        <f t="shared" si="81"/>
        <v>0</v>
      </c>
      <c r="GPA24" t="e">
        <f t="shared" si="81"/>
        <v>#NUM!</v>
      </c>
      <c r="GPB24" t="e">
        <f t="shared" si="81"/>
        <v>#NUM!</v>
      </c>
      <c r="GPC24" t="e">
        <f t="shared" si="81"/>
        <v>#VALUE!</v>
      </c>
      <c r="GPD24">
        <f t="shared" si="81"/>
        <v>0</v>
      </c>
      <c r="GPE24" t="e">
        <f t="shared" si="81"/>
        <v>#NUM!</v>
      </c>
      <c r="GPF24" t="e">
        <f t="shared" si="81"/>
        <v>#NUM!</v>
      </c>
      <c r="GPG24" t="e">
        <f t="shared" si="81"/>
        <v>#VALUE!</v>
      </c>
      <c r="GPH24">
        <f t="shared" si="81"/>
        <v>0</v>
      </c>
      <c r="GPI24" t="e">
        <f t="shared" si="81"/>
        <v>#NUM!</v>
      </c>
      <c r="GPJ24" t="e">
        <f t="shared" si="81"/>
        <v>#NUM!</v>
      </c>
      <c r="GPK24" t="e">
        <f t="shared" si="81"/>
        <v>#VALUE!</v>
      </c>
      <c r="GPL24">
        <f t="shared" si="81"/>
        <v>0</v>
      </c>
      <c r="GPM24" t="e">
        <f t="shared" si="81"/>
        <v>#NUM!</v>
      </c>
      <c r="GPN24" t="e">
        <f t="shared" si="81"/>
        <v>#NUM!</v>
      </c>
      <c r="GPO24" t="e">
        <f t="shared" si="81"/>
        <v>#VALUE!</v>
      </c>
      <c r="GPP24">
        <f t="shared" si="81"/>
        <v>0</v>
      </c>
      <c r="GPQ24" t="e">
        <f t="shared" si="81"/>
        <v>#NUM!</v>
      </c>
      <c r="GPR24" t="e">
        <f t="shared" si="81"/>
        <v>#NUM!</v>
      </c>
      <c r="GPS24" t="e">
        <f t="shared" si="81"/>
        <v>#VALUE!</v>
      </c>
      <c r="GPT24">
        <f t="shared" si="81"/>
        <v>0</v>
      </c>
      <c r="GPU24" t="e">
        <f t="shared" si="81"/>
        <v>#NUM!</v>
      </c>
      <c r="GPV24" t="e">
        <f t="shared" si="81"/>
        <v>#NUM!</v>
      </c>
      <c r="GPW24" t="e">
        <f t="shared" si="81"/>
        <v>#VALUE!</v>
      </c>
      <c r="GPX24">
        <f t="shared" si="81"/>
        <v>0</v>
      </c>
      <c r="GPY24" t="e">
        <f t="shared" si="81"/>
        <v>#NUM!</v>
      </c>
      <c r="GPZ24" t="e">
        <f t="shared" si="81"/>
        <v>#NUM!</v>
      </c>
      <c r="GQA24" t="e">
        <f t="shared" si="81"/>
        <v>#VALUE!</v>
      </c>
      <c r="GQB24">
        <f t="shared" si="81"/>
        <v>0</v>
      </c>
      <c r="GQC24" t="e">
        <f t="shared" si="81"/>
        <v>#NUM!</v>
      </c>
      <c r="GQD24" t="e">
        <f t="shared" si="81"/>
        <v>#NUM!</v>
      </c>
      <c r="GQE24" t="e">
        <f t="shared" si="81"/>
        <v>#VALUE!</v>
      </c>
      <c r="GQF24">
        <f t="shared" si="81"/>
        <v>0</v>
      </c>
      <c r="GQG24" t="e">
        <f t="shared" si="81"/>
        <v>#NUM!</v>
      </c>
      <c r="GQH24" t="e">
        <f t="shared" si="81"/>
        <v>#NUM!</v>
      </c>
      <c r="GQI24" t="e">
        <f t="shared" si="81"/>
        <v>#VALUE!</v>
      </c>
      <c r="GQJ24">
        <f t="shared" si="81"/>
        <v>0</v>
      </c>
      <c r="GQK24" t="e">
        <f t="shared" si="81"/>
        <v>#NUM!</v>
      </c>
      <c r="GQL24" t="e">
        <f t="shared" si="81"/>
        <v>#NUM!</v>
      </c>
      <c r="GQM24" t="e">
        <f t="shared" si="81"/>
        <v>#VALUE!</v>
      </c>
      <c r="GQN24">
        <f t="shared" si="81"/>
        <v>0</v>
      </c>
      <c r="GQO24" t="e">
        <f t="shared" si="81"/>
        <v>#NUM!</v>
      </c>
      <c r="GQP24" t="e">
        <f t="shared" si="81"/>
        <v>#NUM!</v>
      </c>
      <c r="GQQ24" t="e">
        <f t="shared" si="81"/>
        <v>#VALUE!</v>
      </c>
      <c r="GQR24">
        <f t="shared" si="81"/>
        <v>0</v>
      </c>
      <c r="GQS24" t="e">
        <f t="shared" ref="GQS24:GTD24" si="82">GQO24/0.45</f>
        <v>#NUM!</v>
      </c>
      <c r="GQT24" t="e">
        <f t="shared" si="82"/>
        <v>#NUM!</v>
      </c>
      <c r="GQU24" t="e">
        <f t="shared" si="82"/>
        <v>#VALUE!</v>
      </c>
      <c r="GQV24">
        <f t="shared" si="82"/>
        <v>0</v>
      </c>
      <c r="GQW24" t="e">
        <f t="shared" si="82"/>
        <v>#NUM!</v>
      </c>
      <c r="GQX24" t="e">
        <f t="shared" si="82"/>
        <v>#NUM!</v>
      </c>
      <c r="GQY24" t="e">
        <f t="shared" si="82"/>
        <v>#VALUE!</v>
      </c>
      <c r="GQZ24">
        <f t="shared" si="82"/>
        <v>0</v>
      </c>
      <c r="GRA24" t="e">
        <f t="shared" si="82"/>
        <v>#NUM!</v>
      </c>
      <c r="GRB24" t="e">
        <f t="shared" si="82"/>
        <v>#NUM!</v>
      </c>
      <c r="GRC24" t="e">
        <f t="shared" si="82"/>
        <v>#VALUE!</v>
      </c>
      <c r="GRD24">
        <f t="shared" si="82"/>
        <v>0</v>
      </c>
      <c r="GRE24" t="e">
        <f t="shared" si="82"/>
        <v>#NUM!</v>
      </c>
      <c r="GRF24" t="e">
        <f t="shared" si="82"/>
        <v>#NUM!</v>
      </c>
      <c r="GRG24" t="e">
        <f t="shared" si="82"/>
        <v>#VALUE!</v>
      </c>
      <c r="GRH24">
        <f t="shared" si="82"/>
        <v>0</v>
      </c>
      <c r="GRI24" t="e">
        <f t="shared" si="82"/>
        <v>#NUM!</v>
      </c>
      <c r="GRJ24" t="e">
        <f t="shared" si="82"/>
        <v>#NUM!</v>
      </c>
      <c r="GRK24" t="e">
        <f t="shared" si="82"/>
        <v>#VALUE!</v>
      </c>
      <c r="GRL24">
        <f t="shared" si="82"/>
        <v>0</v>
      </c>
      <c r="GRM24" t="e">
        <f t="shared" si="82"/>
        <v>#NUM!</v>
      </c>
      <c r="GRN24" t="e">
        <f t="shared" si="82"/>
        <v>#NUM!</v>
      </c>
      <c r="GRO24" t="e">
        <f t="shared" si="82"/>
        <v>#VALUE!</v>
      </c>
      <c r="GRP24">
        <f t="shared" si="82"/>
        <v>0</v>
      </c>
      <c r="GRQ24" t="e">
        <f t="shared" si="82"/>
        <v>#NUM!</v>
      </c>
      <c r="GRR24" t="e">
        <f t="shared" si="82"/>
        <v>#NUM!</v>
      </c>
      <c r="GRS24" t="e">
        <f t="shared" si="82"/>
        <v>#VALUE!</v>
      </c>
      <c r="GRT24">
        <f t="shared" si="82"/>
        <v>0</v>
      </c>
      <c r="GRU24" t="e">
        <f t="shared" si="82"/>
        <v>#NUM!</v>
      </c>
      <c r="GRV24" t="e">
        <f t="shared" si="82"/>
        <v>#NUM!</v>
      </c>
      <c r="GRW24" t="e">
        <f t="shared" si="82"/>
        <v>#VALUE!</v>
      </c>
      <c r="GRX24">
        <f t="shared" si="82"/>
        <v>0</v>
      </c>
      <c r="GRY24" t="e">
        <f t="shared" si="82"/>
        <v>#NUM!</v>
      </c>
      <c r="GRZ24" t="e">
        <f t="shared" si="82"/>
        <v>#NUM!</v>
      </c>
      <c r="GSA24" t="e">
        <f t="shared" si="82"/>
        <v>#VALUE!</v>
      </c>
      <c r="GSB24">
        <f t="shared" si="82"/>
        <v>0</v>
      </c>
      <c r="GSC24" t="e">
        <f t="shared" si="82"/>
        <v>#NUM!</v>
      </c>
      <c r="GSD24" t="e">
        <f t="shared" si="82"/>
        <v>#NUM!</v>
      </c>
      <c r="GSE24" t="e">
        <f t="shared" si="82"/>
        <v>#VALUE!</v>
      </c>
      <c r="GSF24">
        <f t="shared" si="82"/>
        <v>0</v>
      </c>
      <c r="GSG24" t="e">
        <f t="shared" si="82"/>
        <v>#NUM!</v>
      </c>
      <c r="GSH24" t="e">
        <f t="shared" si="82"/>
        <v>#NUM!</v>
      </c>
      <c r="GSI24" t="e">
        <f t="shared" si="82"/>
        <v>#VALUE!</v>
      </c>
      <c r="GSJ24">
        <f t="shared" si="82"/>
        <v>0</v>
      </c>
      <c r="GSK24" t="e">
        <f t="shared" si="82"/>
        <v>#NUM!</v>
      </c>
      <c r="GSL24" t="e">
        <f t="shared" si="82"/>
        <v>#NUM!</v>
      </c>
      <c r="GSM24" t="e">
        <f t="shared" si="82"/>
        <v>#VALUE!</v>
      </c>
      <c r="GSN24">
        <f t="shared" si="82"/>
        <v>0</v>
      </c>
      <c r="GSO24" t="e">
        <f t="shared" si="82"/>
        <v>#NUM!</v>
      </c>
      <c r="GSP24" t="e">
        <f t="shared" si="82"/>
        <v>#NUM!</v>
      </c>
      <c r="GSQ24" t="e">
        <f t="shared" si="82"/>
        <v>#VALUE!</v>
      </c>
      <c r="GSR24">
        <f t="shared" si="82"/>
        <v>0</v>
      </c>
      <c r="GSS24" t="e">
        <f t="shared" si="82"/>
        <v>#NUM!</v>
      </c>
      <c r="GST24" t="e">
        <f t="shared" si="82"/>
        <v>#NUM!</v>
      </c>
      <c r="GSU24" t="e">
        <f t="shared" si="82"/>
        <v>#VALUE!</v>
      </c>
      <c r="GSV24">
        <f t="shared" si="82"/>
        <v>0</v>
      </c>
      <c r="GSW24" t="e">
        <f t="shared" si="82"/>
        <v>#NUM!</v>
      </c>
      <c r="GSX24" t="e">
        <f t="shared" si="82"/>
        <v>#NUM!</v>
      </c>
      <c r="GSY24" t="e">
        <f t="shared" si="82"/>
        <v>#VALUE!</v>
      </c>
      <c r="GSZ24">
        <f t="shared" si="82"/>
        <v>0</v>
      </c>
      <c r="GTA24" t="e">
        <f t="shared" si="82"/>
        <v>#NUM!</v>
      </c>
      <c r="GTB24" t="e">
        <f t="shared" si="82"/>
        <v>#NUM!</v>
      </c>
      <c r="GTC24" t="e">
        <f t="shared" si="82"/>
        <v>#VALUE!</v>
      </c>
      <c r="GTD24">
        <f t="shared" si="82"/>
        <v>0</v>
      </c>
      <c r="GTE24" t="e">
        <f t="shared" ref="GTE24:GVP24" si="83">GTA24/0.45</f>
        <v>#NUM!</v>
      </c>
      <c r="GTF24" t="e">
        <f t="shared" si="83"/>
        <v>#NUM!</v>
      </c>
      <c r="GTG24" t="e">
        <f t="shared" si="83"/>
        <v>#VALUE!</v>
      </c>
      <c r="GTH24">
        <f t="shared" si="83"/>
        <v>0</v>
      </c>
      <c r="GTI24" t="e">
        <f t="shared" si="83"/>
        <v>#NUM!</v>
      </c>
      <c r="GTJ24" t="e">
        <f t="shared" si="83"/>
        <v>#NUM!</v>
      </c>
      <c r="GTK24" t="e">
        <f t="shared" si="83"/>
        <v>#VALUE!</v>
      </c>
      <c r="GTL24">
        <f t="shared" si="83"/>
        <v>0</v>
      </c>
      <c r="GTM24" t="e">
        <f t="shared" si="83"/>
        <v>#NUM!</v>
      </c>
      <c r="GTN24" t="e">
        <f t="shared" si="83"/>
        <v>#NUM!</v>
      </c>
      <c r="GTO24" t="e">
        <f t="shared" si="83"/>
        <v>#VALUE!</v>
      </c>
      <c r="GTP24">
        <f t="shared" si="83"/>
        <v>0</v>
      </c>
      <c r="GTQ24" t="e">
        <f t="shared" si="83"/>
        <v>#NUM!</v>
      </c>
      <c r="GTR24" t="e">
        <f t="shared" si="83"/>
        <v>#NUM!</v>
      </c>
      <c r="GTS24" t="e">
        <f t="shared" si="83"/>
        <v>#VALUE!</v>
      </c>
      <c r="GTT24">
        <f t="shared" si="83"/>
        <v>0</v>
      </c>
      <c r="GTU24" t="e">
        <f t="shared" si="83"/>
        <v>#NUM!</v>
      </c>
      <c r="GTV24" t="e">
        <f t="shared" si="83"/>
        <v>#NUM!</v>
      </c>
      <c r="GTW24" t="e">
        <f t="shared" si="83"/>
        <v>#VALUE!</v>
      </c>
      <c r="GTX24">
        <f t="shared" si="83"/>
        <v>0</v>
      </c>
      <c r="GTY24" t="e">
        <f t="shared" si="83"/>
        <v>#NUM!</v>
      </c>
      <c r="GTZ24" t="e">
        <f t="shared" si="83"/>
        <v>#NUM!</v>
      </c>
      <c r="GUA24" t="e">
        <f t="shared" si="83"/>
        <v>#VALUE!</v>
      </c>
      <c r="GUB24">
        <f t="shared" si="83"/>
        <v>0</v>
      </c>
      <c r="GUC24" t="e">
        <f t="shared" si="83"/>
        <v>#NUM!</v>
      </c>
      <c r="GUD24" t="e">
        <f t="shared" si="83"/>
        <v>#NUM!</v>
      </c>
      <c r="GUE24" t="e">
        <f t="shared" si="83"/>
        <v>#VALUE!</v>
      </c>
      <c r="GUF24">
        <f t="shared" si="83"/>
        <v>0</v>
      </c>
      <c r="GUG24" t="e">
        <f t="shared" si="83"/>
        <v>#NUM!</v>
      </c>
      <c r="GUH24" t="e">
        <f t="shared" si="83"/>
        <v>#NUM!</v>
      </c>
      <c r="GUI24" t="e">
        <f t="shared" si="83"/>
        <v>#VALUE!</v>
      </c>
      <c r="GUJ24">
        <f t="shared" si="83"/>
        <v>0</v>
      </c>
      <c r="GUK24" t="e">
        <f t="shared" si="83"/>
        <v>#NUM!</v>
      </c>
      <c r="GUL24" t="e">
        <f t="shared" si="83"/>
        <v>#NUM!</v>
      </c>
      <c r="GUM24" t="e">
        <f t="shared" si="83"/>
        <v>#VALUE!</v>
      </c>
      <c r="GUN24">
        <f t="shared" si="83"/>
        <v>0</v>
      </c>
      <c r="GUO24" t="e">
        <f t="shared" si="83"/>
        <v>#NUM!</v>
      </c>
      <c r="GUP24" t="e">
        <f t="shared" si="83"/>
        <v>#NUM!</v>
      </c>
      <c r="GUQ24" t="e">
        <f t="shared" si="83"/>
        <v>#VALUE!</v>
      </c>
      <c r="GUR24">
        <f t="shared" si="83"/>
        <v>0</v>
      </c>
      <c r="GUS24" t="e">
        <f t="shared" si="83"/>
        <v>#NUM!</v>
      </c>
      <c r="GUT24" t="e">
        <f t="shared" si="83"/>
        <v>#NUM!</v>
      </c>
      <c r="GUU24" t="e">
        <f t="shared" si="83"/>
        <v>#VALUE!</v>
      </c>
      <c r="GUV24">
        <f t="shared" si="83"/>
        <v>0</v>
      </c>
      <c r="GUW24" t="e">
        <f t="shared" si="83"/>
        <v>#NUM!</v>
      </c>
      <c r="GUX24" t="e">
        <f t="shared" si="83"/>
        <v>#NUM!</v>
      </c>
      <c r="GUY24" t="e">
        <f t="shared" si="83"/>
        <v>#VALUE!</v>
      </c>
      <c r="GUZ24">
        <f t="shared" si="83"/>
        <v>0</v>
      </c>
      <c r="GVA24" t="e">
        <f t="shared" si="83"/>
        <v>#NUM!</v>
      </c>
      <c r="GVB24" t="e">
        <f t="shared" si="83"/>
        <v>#NUM!</v>
      </c>
      <c r="GVC24" t="e">
        <f t="shared" si="83"/>
        <v>#VALUE!</v>
      </c>
      <c r="GVD24">
        <f t="shared" si="83"/>
        <v>0</v>
      </c>
      <c r="GVE24" t="e">
        <f t="shared" si="83"/>
        <v>#NUM!</v>
      </c>
      <c r="GVF24" t="e">
        <f t="shared" si="83"/>
        <v>#NUM!</v>
      </c>
      <c r="GVG24" t="e">
        <f t="shared" si="83"/>
        <v>#VALUE!</v>
      </c>
      <c r="GVH24">
        <f t="shared" si="83"/>
        <v>0</v>
      </c>
      <c r="GVI24" t="e">
        <f t="shared" si="83"/>
        <v>#NUM!</v>
      </c>
      <c r="GVJ24" t="e">
        <f t="shared" si="83"/>
        <v>#NUM!</v>
      </c>
      <c r="GVK24" t="e">
        <f t="shared" si="83"/>
        <v>#VALUE!</v>
      </c>
      <c r="GVL24">
        <f t="shared" si="83"/>
        <v>0</v>
      </c>
      <c r="GVM24" t="e">
        <f t="shared" si="83"/>
        <v>#NUM!</v>
      </c>
      <c r="GVN24" t="e">
        <f t="shared" si="83"/>
        <v>#NUM!</v>
      </c>
      <c r="GVO24" t="e">
        <f t="shared" si="83"/>
        <v>#VALUE!</v>
      </c>
      <c r="GVP24">
        <f t="shared" si="83"/>
        <v>0</v>
      </c>
      <c r="GVQ24" t="e">
        <f t="shared" ref="GVQ24:GYB24" si="84">GVM24/0.45</f>
        <v>#NUM!</v>
      </c>
      <c r="GVR24" t="e">
        <f t="shared" si="84"/>
        <v>#NUM!</v>
      </c>
      <c r="GVS24" t="e">
        <f t="shared" si="84"/>
        <v>#VALUE!</v>
      </c>
      <c r="GVT24">
        <f t="shared" si="84"/>
        <v>0</v>
      </c>
      <c r="GVU24" t="e">
        <f t="shared" si="84"/>
        <v>#NUM!</v>
      </c>
      <c r="GVV24" t="e">
        <f t="shared" si="84"/>
        <v>#NUM!</v>
      </c>
      <c r="GVW24" t="e">
        <f t="shared" si="84"/>
        <v>#VALUE!</v>
      </c>
      <c r="GVX24">
        <f t="shared" si="84"/>
        <v>0</v>
      </c>
      <c r="GVY24" t="e">
        <f t="shared" si="84"/>
        <v>#NUM!</v>
      </c>
      <c r="GVZ24" t="e">
        <f t="shared" si="84"/>
        <v>#NUM!</v>
      </c>
      <c r="GWA24" t="e">
        <f t="shared" si="84"/>
        <v>#VALUE!</v>
      </c>
      <c r="GWB24">
        <f t="shared" si="84"/>
        <v>0</v>
      </c>
      <c r="GWC24" t="e">
        <f t="shared" si="84"/>
        <v>#NUM!</v>
      </c>
      <c r="GWD24" t="e">
        <f t="shared" si="84"/>
        <v>#NUM!</v>
      </c>
      <c r="GWE24" t="e">
        <f t="shared" si="84"/>
        <v>#VALUE!</v>
      </c>
      <c r="GWF24">
        <f t="shared" si="84"/>
        <v>0</v>
      </c>
      <c r="GWG24" t="e">
        <f t="shared" si="84"/>
        <v>#NUM!</v>
      </c>
      <c r="GWH24" t="e">
        <f t="shared" si="84"/>
        <v>#NUM!</v>
      </c>
      <c r="GWI24" t="e">
        <f t="shared" si="84"/>
        <v>#VALUE!</v>
      </c>
      <c r="GWJ24">
        <f t="shared" si="84"/>
        <v>0</v>
      </c>
      <c r="GWK24" t="e">
        <f t="shared" si="84"/>
        <v>#NUM!</v>
      </c>
      <c r="GWL24" t="e">
        <f t="shared" si="84"/>
        <v>#NUM!</v>
      </c>
      <c r="GWM24" t="e">
        <f t="shared" si="84"/>
        <v>#VALUE!</v>
      </c>
      <c r="GWN24">
        <f t="shared" si="84"/>
        <v>0</v>
      </c>
      <c r="GWO24" t="e">
        <f t="shared" si="84"/>
        <v>#NUM!</v>
      </c>
      <c r="GWP24" t="e">
        <f t="shared" si="84"/>
        <v>#NUM!</v>
      </c>
      <c r="GWQ24" t="e">
        <f t="shared" si="84"/>
        <v>#VALUE!</v>
      </c>
      <c r="GWR24">
        <f t="shared" si="84"/>
        <v>0</v>
      </c>
      <c r="GWS24" t="e">
        <f t="shared" si="84"/>
        <v>#NUM!</v>
      </c>
      <c r="GWT24" t="e">
        <f t="shared" si="84"/>
        <v>#NUM!</v>
      </c>
      <c r="GWU24" t="e">
        <f t="shared" si="84"/>
        <v>#VALUE!</v>
      </c>
      <c r="GWV24">
        <f t="shared" si="84"/>
        <v>0</v>
      </c>
      <c r="GWW24" t="e">
        <f t="shared" si="84"/>
        <v>#NUM!</v>
      </c>
      <c r="GWX24" t="e">
        <f t="shared" si="84"/>
        <v>#NUM!</v>
      </c>
      <c r="GWY24" t="e">
        <f t="shared" si="84"/>
        <v>#VALUE!</v>
      </c>
      <c r="GWZ24">
        <f t="shared" si="84"/>
        <v>0</v>
      </c>
      <c r="GXA24" t="e">
        <f t="shared" si="84"/>
        <v>#NUM!</v>
      </c>
      <c r="GXB24" t="e">
        <f t="shared" si="84"/>
        <v>#NUM!</v>
      </c>
      <c r="GXC24" t="e">
        <f t="shared" si="84"/>
        <v>#VALUE!</v>
      </c>
      <c r="GXD24">
        <f t="shared" si="84"/>
        <v>0</v>
      </c>
      <c r="GXE24" t="e">
        <f t="shared" si="84"/>
        <v>#NUM!</v>
      </c>
      <c r="GXF24" t="e">
        <f t="shared" si="84"/>
        <v>#NUM!</v>
      </c>
      <c r="GXG24" t="e">
        <f t="shared" si="84"/>
        <v>#VALUE!</v>
      </c>
      <c r="GXH24">
        <f t="shared" si="84"/>
        <v>0</v>
      </c>
      <c r="GXI24" t="e">
        <f t="shared" si="84"/>
        <v>#NUM!</v>
      </c>
      <c r="GXJ24" t="e">
        <f t="shared" si="84"/>
        <v>#NUM!</v>
      </c>
      <c r="GXK24" t="e">
        <f t="shared" si="84"/>
        <v>#VALUE!</v>
      </c>
      <c r="GXL24">
        <f t="shared" si="84"/>
        <v>0</v>
      </c>
      <c r="GXM24" t="e">
        <f t="shared" si="84"/>
        <v>#NUM!</v>
      </c>
      <c r="GXN24" t="e">
        <f t="shared" si="84"/>
        <v>#NUM!</v>
      </c>
      <c r="GXO24" t="e">
        <f t="shared" si="84"/>
        <v>#VALUE!</v>
      </c>
      <c r="GXP24">
        <f t="shared" si="84"/>
        <v>0</v>
      </c>
      <c r="GXQ24" t="e">
        <f t="shared" si="84"/>
        <v>#NUM!</v>
      </c>
      <c r="GXR24" t="e">
        <f t="shared" si="84"/>
        <v>#NUM!</v>
      </c>
      <c r="GXS24" t="e">
        <f t="shared" si="84"/>
        <v>#VALUE!</v>
      </c>
      <c r="GXT24">
        <f t="shared" si="84"/>
        <v>0</v>
      </c>
      <c r="GXU24" t="e">
        <f t="shared" si="84"/>
        <v>#NUM!</v>
      </c>
      <c r="GXV24" t="e">
        <f t="shared" si="84"/>
        <v>#NUM!</v>
      </c>
      <c r="GXW24" t="e">
        <f t="shared" si="84"/>
        <v>#VALUE!</v>
      </c>
      <c r="GXX24">
        <f t="shared" si="84"/>
        <v>0</v>
      </c>
      <c r="GXY24" t="e">
        <f t="shared" si="84"/>
        <v>#NUM!</v>
      </c>
      <c r="GXZ24" t="e">
        <f t="shared" si="84"/>
        <v>#NUM!</v>
      </c>
      <c r="GYA24" t="e">
        <f t="shared" si="84"/>
        <v>#VALUE!</v>
      </c>
      <c r="GYB24">
        <f t="shared" si="84"/>
        <v>0</v>
      </c>
      <c r="GYC24" t="e">
        <f t="shared" ref="GYC24:HAN24" si="85">GXY24/0.45</f>
        <v>#NUM!</v>
      </c>
      <c r="GYD24" t="e">
        <f t="shared" si="85"/>
        <v>#NUM!</v>
      </c>
      <c r="GYE24" t="e">
        <f t="shared" si="85"/>
        <v>#VALUE!</v>
      </c>
      <c r="GYF24">
        <f t="shared" si="85"/>
        <v>0</v>
      </c>
      <c r="GYG24" t="e">
        <f t="shared" si="85"/>
        <v>#NUM!</v>
      </c>
      <c r="GYH24" t="e">
        <f t="shared" si="85"/>
        <v>#NUM!</v>
      </c>
      <c r="GYI24" t="e">
        <f t="shared" si="85"/>
        <v>#VALUE!</v>
      </c>
      <c r="GYJ24">
        <f t="shared" si="85"/>
        <v>0</v>
      </c>
      <c r="GYK24" t="e">
        <f t="shared" si="85"/>
        <v>#NUM!</v>
      </c>
      <c r="GYL24" t="e">
        <f t="shared" si="85"/>
        <v>#NUM!</v>
      </c>
      <c r="GYM24" t="e">
        <f t="shared" si="85"/>
        <v>#VALUE!</v>
      </c>
      <c r="GYN24">
        <f t="shared" si="85"/>
        <v>0</v>
      </c>
      <c r="GYO24" t="e">
        <f t="shared" si="85"/>
        <v>#NUM!</v>
      </c>
      <c r="GYP24" t="e">
        <f t="shared" si="85"/>
        <v>#NUM!</v>
      </c>
      <c r="GYQ24" t="e">
        <f t="shared" si="85"/>
        <v>#VALUE!</v>
      </c>
      <c r="GYR24">
        <f t="shared" si="85"/>
        <v>0</v>
      </c>
      <c r="GYS24" t="e">
        <f t="shared" si="85"/>
        <v>#NUM!</v>
      </c>
      <c r="GYT24" t="e">
        <f t="shared" si="85"/>
        <v>#NUM!</v>
      </c>
      <c r="GYU24" t="e">
        <f t="shared" si="85"/>
        <v>#VALUE!</v>
      </c>
      <c r="GYV24">
        <f t="shared" si="85"/>
        <v>0</v>
      </c>
      <c r="GYW24" t="e">
        <f t="shared" si="85"/>
        <v>#NUM!</v>
      </c>
      <c r="GYX24" t="e">
        <f t="shared" si="85"/>
        <v>#NUM!</v>
      </c>
      <c r="GYY24" t="e">
        <f t="shared" si="85"/>
        <v>#VALUE!</v>
      </c>
      <c r="GYZ24">
        <f t="shared" si="85"/>
        <v>0</v>
      </c>
      <c r="GZA24" t="e">
        <f t="shared" si="85"/>
        <v>#NUM!</v>
      </c>
      <c r="GZB24" t="e">
        <f t="shared" si="85"/>
        <v>#NUM!</v>
      </c>
      <c r="GZC24" t="e">
        <f t="shared" si="85"/>
        <v>#VALUE!</v>
      </c>
      <c r="GZD24">
        <f t="shared" si="85"/>
        <v>0</v>
      </c>
      <c r="GZE24" t="e">
        <f t="shared" si="85"/>
        <v>#NUM!</v>
      </c>
      <c r="GZF24" t="e">
        <f t="shared" si="85"/>
        <v>#NUM!</v>
      </c>
      <c r="GZG24" t="e">
        <f t="shared" si="85"/>
        <v>#VALUE!</v>
      </c>
      <c r="GZH24">
        <f t="shared" si="85"/>
        <v>0</v>
      </c>
      <c r="GZI24" t="e">
        <f t="shared" si="85"/>
        <v>#NUM!</v>
      </c>
      <c r="GZJ24" t="e">
        <f t="shared" si="85"/>
        <v>#NUM!</v>
      </c>
      <c r="GZK24" t="e">
        <f t="shared" si="85"/>
        <v>#VALUE!</v>
      </c>
      <c r="GZL24">
        <f t="shared" si="85"/>
        <v>0</v>
      </c>
      <c r="GZM24" t="e">
        <f t="shared" si="85"/>
        <v>#NUM!</v>
      </c>
      <c r="GZN24" t="e">
        <f t="shared" si="85"/>
        <v>#NUM!</v>
      </c>
      <c r="GZO24" t="e">
        <f t="shared" si="85"/>
        <v>#VALUE!</v>
      </c>
      <c r="GZP24">
        <f t="shared" si="85"/>
        <v>0</v>
      </c>
      <c r="GZQ24" t="e">
        <f t="shared" si="85"/>
        <v>#NUM!</v>
      </c>
      <c r="GZR24" t="e">
        <f t="shared" si="85"/>
        <v>#NUM!</v>
      </c>
      <c r="GZS24" t="e">
        <f t="shared" si="85"/>
        <v>#VALUE!</v>
      </c>
      <c r="GZT24">
        <f t="shared" si="85"/>
        <v>0</v>
      </c>
      <c r="GZU24" t="e">
        <f t="shared" si="85"/>
        <v>#NUM!</v>
      </c>
      <c r="GZV24" t="e">
        <f t="shared" si="85"/>
        <v>#NUM!</v>
      </c>
      <c r="GZW24" t="e">
        <f t="shared" si="85"/>
        <v>#VALUE!</v>
      </c>
      <c r="GZX24">
        <f t="shared" si="85"/>
        <v>0</v>
      </c>
      <c r="GZY24" t="e">
        <f t="shared" si="85"/>
        <v>#NUM!</v>
      </c>
      <c r="GZZ24" t="e">
        <f t="shared" si="85"/>
        <v>#NUM!</v>
      </c>
      <c r="HAA24" t="e">
        <f t="shared" si="85"/>
        <v>#VALUE!</v>
      </c>
      <c r="HAB24">
        <f t="shared" si="85"/>
        <v>0</v>
      </c>
      <c r="HAC24" t="e">
        <f t="shared" si="85"/>
        <v>#NUM!</v>
      </c>
      <c r="HAD24" t="e">
        <f t="shared" si="85"/>
        <v>#NUM!</v>
      </c>
      <c r="HAE24" t="e">
        <f t="shared" si="85"/>
        <v>#VALUE!</v>
      </c>
      <c r="HAF24">
        <f t="shared" si="85"/>
        <v>0</v>
      </c>
      <c r="HAG24" t="e">
        <f t="shared" si="85"/>
        <v>#NUM!</v>
      </c>
      <c r="HAH24" t="e">
        <f t="shared" si="85"/>
        <v>#NUM!</v>
      </c>
      <c r="HAI24" t="e">
        <f t="shared" si="85"/>
        <v>#VALUE!</v>
      </c>
      <c r="HAJ24">
        <f t="shared" si="85"/>
        <v>0</v>
      </c>
      <c r="HAK24" t="e">
        <f t="shared" si="85"/>
        <v>#NUM!</v>
      </c>
      <c r="HAL24" t="e">
        <f t="shared" si="85"/>
        <v>#NUM!</v>
      </c>
      <c r="HAM24" t="e">
        <f t="shared" si="85"/>
        <v>#VALUE!</v>
      </c>
      <c r="HAN24">
        <f t="shared" si="85"/>
        <v>0</v>
      </c>
      <c r="HAO24" t="e">
        <f t="shared" ref="HAO24:HCZ24" si="86">HAK24/0.45</f>
        <v>#NUM!</v>
      </c>
      <c r="HAP24" t="e">
        <f t="shared" si="86"/>
        <v>#NUM!</v>
      </c>
      <c r="HAQ24" t="e">
        <f t="shared" si="86"/>
        <v>#VALUE!</v>
      </c>
      <c r="HAR24">
        <f t="shared" si="86"/>
        <v>0</v>
      </c>
      <c r="HAS24" t="e">
        <f t="shared" si="86"/>
        <v>#NUM!</v>
      </c>
      <c r="HAT24" t="e">
        <f t="shared" si="86"/>
        <v>#NUM!</v>
      </c>
      <c r="HAU24" t="e">
        <f t="shared" si="86"/>
        <v>#VALUE!</v>
      </c>
      <c r="HAV24">
        <f t="shared" si="86"/>
        <v>0</v>
      </c>
      <c r="HAW24" t="e">
        <f t="shared" si="86"/>
        <v>#NUM!</v>
      </c>
      <c r="HAX24" t="e">
        <f t="shared" si="86"/>
        <v>#NUM!</v>
      </c>
      <c r="HAY24" t="e">
        <f t="shared" si="86"/>
        <v>#VALUE!</v>
      </c>
      <c r="HAZ24">
        <f t="shared" si="86"/>
        <v>0</v>
      </c>
      <c r="HBA24" t="e">
        <f t="shared" si="86"/>
        <v>#NUM!</v>
      </c>
      <c r="HBB24" t="e">
        <f t="shared" si="86"/>
        <v>#NUM!</v>
      </c>
      <c r="HBC24" t="e">
        <f t="shared" si="86"/>
        <v>#VALUE!</v>
      </c>
      <c r="HBD24">
        <f t="shared" si="86"/>
        <v>0</v>
      </c>
      <c r="HBE24" t="e">
        <f t="shared" si="86"/>
        <v>#NUM!</v>
      </c>
      <c r="HBF24" t="e">
        <f t="shared" si="86"/>
        <v>#NUM!</v>
      </c>
      <c r="HBG24" t="e">
        <f t="shared" si="86"/>
        <v>#VALUE!</v>
      </c>
      <c r="HBH24">
        <f t="shared" si="86"/>
        <v>0</v>
      </c>
      <c r="HBI24" t="e">
        <f t="shared" si="86"/>
        <v>#NUM!</v>
      </c>
      <c r="HBJ24" t="e">
        <f t="shared" si="86"/>
        <v>#NUM!</v>
      </c>
      <c r="HBK24" t="e">
        <f t="shared" si="86"/>
        <v>#VALUE!</v>
      </c>
      <c r="HBL24">
        <f t="shared" si="86"/>
        <v>0</v>
      </c>
      <c r="HBM24" t="e">
        <f t="shared" si="86"/>
        <v>#NUM!</v>
      </c>
      <c r="HBN24" t="e">
        <f t="shared" si="86"/>
        <v>#NUM!</v>
      </c>
      <c r="HBO24" t="e">
        <f t="shared" si="86"/>
        <v>#VALUE!</v>
      </c>
      <c r="HBP24">
        <f t="shared" si="86"/>
        <v>0</v>
      </c>
      <c r="HBQ24" t="e">
        <f t="shared" si="86"/>
        <v>#NUM!</v>
      </c>
      <c r="HBR24" t="e">
        <f t="shared" si="86"/>
        <v>#NUM!</v>
      </c>
      <c r="HBS24" t="e">
        <f t="shared" si="86"/>
        <v>#VALUE!</v>
      </c>
      <c r="HBT24">
        <f t="shared" si="86"/>
        <v>0</v>
      </c>
      <c r="HBU24" t="e">
        <f t="shared" si="86"/>
        <v>#NUM!</v>
      </c>
      <c r="HBV24" t="e">
        <f t="shared" si="86"/>
        <v>#NUM!</v>
      </c>
      <c r="HBW24" t="e">
        <f t="shared" si="86"/>
        <v>#VALUE!</v>
      </c>
      <c r="HBX24">
        <f t="shared" si="86"/>
        <v>0</v>
      </c>
      <c r="HBY24" t="e">
        <f t="shared" si="86"/>
        <v>#NUM!</v>
      </c>
      <c r="HBZ24" t="e">
        <f t="shared" si="86"/>
        <v>#NUM!</v>
      </c>
      <c r="HCA24" t="e">
        <f t="shared" si="86"/>
        <v>#VALUE!</v>
      </c>
      <c r="HCB24">
        <f t="shared" si="86"/>
        <v>0</v>
      </c>
      <c r="HCC24" t="e">
        <f t="shared" si="86"/>
        <v>#NUM!</v>
      </c>
      <c r="HCD24" t="e">
        <f t="shared" si="86"/>
        <v>#NUM!</v>
      </c>
      <c r="HCE24" t="e">
        <f t="shared" si="86"/>
        <v>#VALUE!</v>
      </c>
      <c r="HCF24">
        <f t="shared" si="86"/>
        <v>0</v>
      </c>
      <c r="HCG24" t="e">
        <f t="shared" si="86"/>
        <v>#NUM!</v>
      </c>
      <c r="HCH24" t="e">
        <f t="shared" si="86"/>
        <v>#NUM!</v>
      </c>
      <c r="HCI24" t="e">
        <f t="shared" si="86"/>
        <v>#VALUE!</v>
      </c>
      <c r="HCJ24">
        <f t="shared" si="86"/>
        <v>0</v>
      </c>
      <c r="HCK24" t="e">
        <f t="shared" si="86"/>
        <v>#NUM!</v>
      </c>
      <c r="HCL24" t="e">
        <f t="shared" si="86"/>
        <v>#NUM!</v>
      </c>
      <c r="HCM24" t="e">
        <f t="shared" si="86"/>
        <v>#VALUE!</v>
      </c>
      <c r="HCN24">
        <f t="shared" si="86"/>
        <v>0</v>
      </c>
      <c r="HCO24" t="e">
        <f t="shared" si="86"/>
        <v>#NUM!</v>
      </c>
      <c r="HCP24" t="e">
        <f t="shared" si="86"/>
        <v>#NUM!</v>
      </c>
      <c r="HCQ24" t="e">
        <f t="shared" si="86"/>
        <v>#VALUE!</v>
      </c>
      <c r="HCR24">
        <f t="shared" si="86"/>
        <v>0</v>
      </c>
      <c r="HCS24" t="e">
        <f t="shared" si="86"/>
        <v>#NUM!</v>
      </c>
      <c r="HCT24" t="e">
        <f t="shared" si="86"/>
        <v>#NUM!</v>
      </c>
      <c r="HCU24" t="e">
        <f t="shared" si="86"/>
        <v>#VALUE!</v>
      </c>
      <c r="HCV24">
        <f t="shared" si="86"/>
        <v>0</v>
      </c>
      <c r="HCW24" t="e">
        <f t="shared" si="86"/>
        <v>#NUM!</v>
      </c>
      <c r="HCX24" t="e">
        <f t="shared" si="86"/>
        <v>#NUM!</v>
      </c>
      <c r="HCY24" t="e">
        <f t="shared" si="86"/>
        <v>#VALUE!</v>
      </c>
      <c r="HCZ24">
        <f t="shared" si="86"/>
        <v>0</v>
      </c>
      <c r="HDA24" t="e">
        <f t="shared" ref="HDA24:HFL24" si="87">HCW24/0.45</f>
        <v>#NUM!</v>
      </c>
      <c r="HDB24" t="e">
        <f t="shared" si="87"/>
        <v>#NUM!</v>
      </c>
      <c r="HDC24" t="e">
        <f t="shared" si="87"/>
        <v>#VALUE!</v>
      </c>
      <c r="HDD24">
        <f t="shared" si="87"/>
        <v>0</v>
      </c>
      <c r="HDE24" t="e">
        <f t="shared" si="87"/>
        <v>#NUM!</v>
      </c>
      <c r="HDF24" t="e">
        <f t="shared" si="87"/>
        <v>#NUM!</v>
      </c>
      <c r="HDG24" t="e">
        <f t="shared" si="87"/>
        <v>#VALUE!</v>
      </c>
      <c r="HDH24">
        <f t="shared" si="87"/>
        <v>0</v>
      </c>
      <c r="HDI24" t="e">
        <f t="shared" si="87"/>
        <v>#NUM!</v>
      </c>
      <c r="HDJ24" t="e">
        <f t="shared" si="87"/>
        <v>#NUM!</v>
      </c>
      <c r="HDK24" t="e">
        <f t="shared" si="87"/>
        <v>#VALUE!</v>
      </c>
      <c r="HDL24">
        <f t="shared" si="87"/>
        <v>0</v>
      </c>
      <c r="HDM24" t="e">
        <f t="shared" si="87"/>
        <v>#NUM!</v>
      </c>
      <c r="HDN24" t="e">
        <f t="shared" si="87"/>
        <v>#NUM!</v>
      </c>
      <c r="HDO24" t="e">
        <f t="shared" si="87"/>
        <v>#VALUE!</v>
      </c>
      <c r="HDP24">
        <f t="shared" si="87"/>
        <v>0</v>
      </c>
      <c r="HDQ24" t="e">
        <f t="shared" si="87"/>
        <v>#NUM!</v>
      </c>
      <c r="HDR24" t="e">
        <f t="shared" si="87"/>
        <v>#NUM!</v>
      </c>
      <c r="HDS24" t="e">
        <f t="shared" si="87"/>
        <v>#VALUE!</v>
      </c>
      <c r="HDT24">
        <f t="shared" si="87"/>
        <v>0</v>
      </c>
      <c r="HDU24" t="e">
        <f t="shared" si="87"/>
        <v>#NUM!</v>
      </c>
      <c r="HDV24" t="e">
        <f t="shared" si="87"/>
        <v>#NUM!</v>
      </c>
      <c r="HDW24" t="e">
        <f t="shared" si="87"/>
        <v>#VALUE!</v>
      </c>
      <c r="HDX24">
        <f t="shared" si="87"/>
        <v>0</v>
      </c>
      <c r="HDY24" t="e">
        <f t="shared" si="87"/>
        <v>#NUM!</v>
      </c>
      <c r="HDZ24" t="e">
        <f t="shared" si="87"/>
        <v>#NUM!</v>
      </c>
      <c r="HEA24" t="e">
        <f t="shared" si="87"/>
        <v>#VALUE!</v>
      </c>
      <c r="HEB24">
        <f t="shared" si="87"/>
        <v>0</v>
      </c>
      <c r="HEC24" t="e">
        <f t="shared" si="87"/>
        <v>#NUM!</v>
      </c>
      <c r="HED24" t="e">
        <f t="shared" si="87"/>
        <v>#NUM!</v>
      </c>
      <c r="HEE24" t="e">
        <f t="shared" si="87"/>
        <v>#VALUE!</v>
      </c>
      <c r="HEF24">
        <f t="shared" si="87"/>
        <v>0</v>
      </c>
      <c r="HEG24" t="e">
        <f t="shared" si="87"/>
        <v>#NUM!</v>
      </c>
      <c r="HEH24" t="e">
        <f t="shared" si="87"/>
        <v>#NUM!</v>
      </c>
      <c r="HEI24" t="e">
        <f t="shared" si="87"/>
        <v>#VALUE!</v>
      </c>
      <c r="HEJ24">
        <f t="shared" si="87"/>
        <v>0</v>
      </c>
      <c r="HEK24" t="e">
        <f t="shared" si="87"/>
        <v>#NUM!</v>
      </c>
      <c r="HEL24" t="e">
        <f t="shared" si="87"/>
        <v>#NUM!</v>
      </c>
      <c r="HEM24" t="e">
        <f t="shared" si="87"/>
        <v>#VALUE!</v>
      </c>
      <c r="HEN24">
        <f t="shared" si="87"/>
        <v>0</v>
      </c>
      <c r="HEO24" t="e">
        <f t="shared" si="87"/>
        <v>#NUM!</v>
      </c>
      <c r="HEP24" t="e">
        <f t="shared" si="87"/>
        <v>#NUM!</v>
      </c>
      <c r="HEQ24" t="e">
        <f t="shared" si="87"/>
        <v>#VALUE!</v>
      </c>
      <c r="HER24">
        <f t="shared" si="87"/>
        <v>0</v>
      </c>
      <c r="HES24" t="e">
        <f t="shared" si="87"/>
        <v>#NUM!</v>
      </c>
      <c r="HET24" t="e">
        <f t="shared" si="87"/>
        <v>#NUM!</v>
      </c>
      <c r="HEU24" t="e">
        <f t="shared" si="87"/>
        <v>#VALUE!</v>
      </c>
      <c r="HEV24">
        <f t="shared" si="87"/>
        <v>0</v>
      </c>
      <c r="HEW24" t="e">
        <f t="shared" si="87"/>
        <v>#NUM!</v>
      </c>
      <c r="HEX24" t="e">
        <f t="shared" si="87"/>
        <v>#NUM!</v>
      </c>
      <c r="HEY24" t="e">
        <f t="shared" si="87"/>
        <v>#VALUE!</v>
      </c>
      <c r="HEZ24">
        <f t="shared" si="87"/>
        <v>0</v>
      </c>
      <c r="HFA24" t="e">
        <f t="shared" si="87"/>
        <v>#NUM!</v>
      </c>
      <c r="HFB24" t="e">
        <f t="shared" si="87"/>
        <v>#NUM!</v>
      </c>
      <c r="HFC24" t="e">
        <f t="shared" si="87"/>
        <v>#VALUE!</v>
      </c>
      <c r="HFD24">
        <f t="shared" si="87"/>
        <v>0</v>
      </c>
      <c r="HFE24" t="e">
        <f t="shared" si="87"/>
        <v>#NUM!</v>
      </c>
      <c r="HFF24" t="e">
        <f t="shared" si="87"/>
        <v>#NUM!</v>
      </c>
      <c r="HFG24" t="e">
        <f t="shared" si="87"/>
        <v>#VALUE!</v>
      </c>
      <c r="HFH24">
        <f t="shared" si="87"/>
        <v>0</v>
      </c>
      <c r="HFI24" t="e">
        <f t="shared" si="87"/>
        <v>#NUM!</v>
      </c>
      <c r="HFJ24" t="e">
        <f t="shared" si="87"/>
        <v>#NUM!</v>
      </c>
      <c r="HFK24" t="e">
        <f t="shared" si="87"/>
        <v>#VALUE!</v>
      </c>
      <c r="HFL24">
        <f t="shared" si="87"/>
        <v>0</v>
      </c>
      <c r="HFM24" t="e">
        <f t="shared" ref="HFM24:HHX24" si="88">HFI24/0.45</f>
        <v>#NUM!</v>
      </c>
      <c r="HFN24" t="e">
        <f t="shared" si="88"/>
        <v>#NUM!</v>
      </c>
      <c r="HFO24" t="e">
        <f t="shared" si="88"/>
        <v>#VALUE!</v>
      </c>
      <c r="HFP24">
        <f t="shared" si="88"/>
        <v>0</v>
      </c>
      <c r="HFQ24" t="e">
        <f t="shared" si="88"/>
        <v>#NUM!</v>
      </c>
      <c r="HFR24" t="e">
        <f t="shared" si="88"/>
        <v>#NUM!</v>
      </c>
      <c r="HFS24" t="e">
        <f t="shared" si="88"/>
        <v>#VALUE!</v>
      </c>
      <c r="HFT24">
        <f t="shared" si="88"/>
        <v>0</v>
      </c>
      <c r="HFU24" t="e">
        <f t="shared" si="88"/>
        <v>#NUM!</v>
      </c>
      <c r="HFV24" t="e">
        <f t="shared" si="88"/>
        <v>#NUM!</v>
      </c>
      <c r="HFW24" t="e">
        <f t="shared" si="88"/>
        <v>#VALUE!</v>
      </c>
      <c r="HFX24">
        <f t="shared" si="88"/>
        <v>0</v>
      </c>
      <c r="HFY24" t="e">
        <f t="shared" si="88"/>
        <v>#NUM!</v>
      </c>
      <c r="HFZ24" t="e">
        <f t="shared" si="88"/>
        <v>#NUM!</v>
      </c>
      <c r="HGA24" t="e">
        <f t="shared" si="88"/>
        <v>#VALUE!</v>
      </c>
      <c r="HGB24">
        <f t="shared" si="88"/>
        <v>0</v>
      </c>
      <c r="HGC24" t="e">
        <f t="shared" si="88"/>
        <v>#NUM!</v>
      </c>
      <c r="HGD24" t="e">
        <f t="shared" si="88"/>
        <v>#NUM!</v>
      </c>
      <c r="HGE24" t="e">
        <f t="shared" si="88"/>
        <v>#VALUE!</v>
      </c>
      <c r="HGF24">
        <f t="shared" si="88"/>
        <v>0</v>
      </c>
      <c r="HGG24" t="e">
        <f t="shared" si="88"/>
        <v>#NUM!</v>
      </c>
      <c r="HGH24" t="e">
        <f t="shared" si="88"/>
        <v>#NUM!</v>
      </c>
      <c r="HGI24" t="e">
        <f t="shared" si="88"/>
        <v>#VALUE!</v>
      </c>
      <c r="HGJ24">
        <f t="shared" si="88"/>
        <v>0</v>
      </c>
      <c r="HGK24" t="e">
        <f t="shared" si="88"/>
        <v>#NUM!</v>
      </c>
      <c r="HGL24" t="e">
        <f t="shared" si="88"/>
        <v>#NUM!</v>
      </c>
      <c r="HGM24" t="e">
        <f t="shared" si="88"/>
        <v>#VALUE!</v>
      </c>
      <c r="HGN24">
        <f t="shared" si="88"/>
        <v>0</v>
      </c>
      <c r="HGO24" t="e">
        <f t="shared" si="88"/>
        <v>#NUM!</v>
      </c>
      <c r="HGP24" t="e">
        <f t="shared" si="88"/>
        <v>#NUM!</v>
      </c>
      <c r="HGQ24" t="e">
        <f t="shared" si="88"/>
        <v>#VALUE!</v>
      </c>
      <c r="HGR24">
        <f t="shared" si="88"/>
        <v>0</v>
      </c>
      <c r="HGS24" t="e">
        <f t="shared" si="88"/>
        <v>#NUM!</v>
      </c>
      <c r="HGT24" t="e">
        <f t="shared" si="88"/>
        <v>#NUM!</v>
      </c>
      <c r="HGU24" t="e">
        <f t="shared" si="88"/>
        <v>#VALUE!</v>
      </c>
      <c r="HGV24">
        <f t="shared" si="88"/>
        <v>0</v>
      </c>
      <c r="HGW24" t="e">
        <f t="shared" si="88"/>
        <v>#NUM!</v>
      </c>
      <c r="HGX24" t="e">
        <f t="shared" si="88"/>
        <v>#NUM!</v>
      </c>
      <c r="HGY24" t="e">
        <f t="shared" si="88"/>
        <v>#VALUE!</v>
      </c>
      <c r="HGZ24">
        <f t="shared" si="88"/>
        <v>0</v>
      </c>
      <c r="HHA24" t="e">
        <f t="shared" si="88"/>
        <v>#NUM!</v>
      </c>
      <c r="HHB24" t="e">
        <f t="shared" si="88"/>
        <v>#NUM!</v>
      </c>
      <c r="HHC24" t="e">
        <f t="shared" si="88"/>
        <v>#VALUE!</v>
      </c>
      <c r="HHD24">
        <f t="shared" si="88"/>
        <v>0</v>
      </c>
      <c r="HHE24" t="e">
        <f t="shared" si="88"/>
        <v>#NUM!</v>
      </c>
      <c r="HHF24" t="e">
        <f t="shared" si="88"/>
        <v>#NUM!</v>
      </c>
      <c r="HHG24" t="e">
        <f t="shared" si="88"/>
        <v>#VALUE!</v>
      </c>
      <c r="HHH24">
        <f t="shared" si="88"/>
        <v>0</v>
      </c>
      <c r="HHI24" t="e">
        <f t="shared" si="88"/>
        <v>#NUM!</v>
      </c>
      <c r="HHJ24" t="e">
        <f t="shared" si="88"/>
        <v>#NUM!</v>
      </c>
      <c r="HHK24" t="e">
        <f t="shared" si="88"/>
        <v>#VALUE!</v>
      </c>
      <c r="HHL24">
        <f t="shared" si="88"/>
        <v>0</v>
      </c>
      <c r="HHM24" t="e">
        <f t="shared" si="88"/>
        <v>#NUM!</v>
      </c>
      <c r="HHN24" t="e">
        <f t="shared" si="88"/>
        <v>#NUM!</v>
      </c>
      <c r="HHO24" t="e">
        <f t="shared" si="88"/>
        <v>#VALUE!</v>
      </c>
      <c r="HHP24">
        <f t="shared" si="88"/>
        <v>0</v>
      </c>
      <c r="HHQ24" t="e">
        <f t="shared" si="88"/>
        <v>#NUM!</v>
      </c>
      <c r="HHR24" t="e">
        <f t="shared" si="88"/>
        <v>#NUM!</v>
      </c>
      <c r="HHS24" t="e">
        <f t="shared" si="88"/>
        <v>#VALUE!</v>
      </c>
      <c r="HHT24">
        <f t="shared" si="88"/>
        <v>0</v>
      </c>
      <c r="HHU24" t="e">
        <f t="shared" si="88"/>
        <v>#NUM!</v>
      </c>
      <c r="HHV24" t="e">
        <f t="shared" si="88"/>
        <v>#NUM!</v>
      </c>
      <c r="HHW24" t="e">
        <f t="shared" si="88"/>
        <v>#VALUE!</v>
      </c>
      <c r="HHX24">
        <f t="shared" si="88"/>
        <v>0</v>
      </c>
      <c r="HHY24" t="e">
        <f t="shared" ref="HHY24:HKJ24" si="89">HHU24/0.45</f>
        <v>#NUM!</v>
      </c>
      <c r="HHZ24" t="e">
        <f t="shared" si="89"/>
        <v>#NUM!</v>
      </c>
      <c r="HIA24" t="e">
        <f t="shared" si="89"/>
        <v>#VALUE!</v>
      </c>
      <c r="HIB24">
        <f t="shared" si="89"/>
        <v>0</v>
      </c>
      <c r="HIC24" t="e">
        <f t="shared" si="89"/>
        <v>#NUM!</v>
      </c>
      <c r="HID24" t="e">
        <f t="shared" si="89"/>
        <v>#NUM!</v>
      </c>
      <c r="HIE24" t="e">
        <f t="shared" si="89"/>
        <v>#VALUE!</v>
      </c>
      <c r="HIF24">
        <f t="shared" si="89"/>
        <v>0</v>
      </c>
      <c r="HIG24" t="e">
        <f t="shared" si="89"/>
        <v>#NUM!</v>
      </c>
      <c r="HIH24" t="e">
        <f t="shared" si="89"/>
        <v>#NUM!</v>
      </c>
      <c r="HII24" t="e">
        <f t="shared" si="89"/>
        <v>#VALUE!</v>
      </c>
      <c r="HIJ24">
        <f t="shared" si="89"/>
        <v>0</v>
      </c>
      <c r="HIK24" t="e">
        <f t="shared" si="89"/>
        <v>#NUM!</v>
      </c>
      <c r="HIL24" t="e">
        <f t="shared" si="89"/>
        <v>#NUM!</v>
      </c>
      <c r="HIM24" t="e">
        <f t="shared" si="89"/>
        <v>#VALUE!</v>
      </c>
      <c r="HIN24">
        <f t="shared" si="89"/>
        <v>0</v>
      </c>
      <c r="HIO24" t="e">
        <f t="shared" si="89"/>
        <v>#NUM!</v>
      </c>
      <c r="HIP24" t="e">
        <f t="shared" si="89"/>
        <v>#NUM!</v>
      </c>
      <c r="HIQ24" t="e">
        <f t="shared" si="89"/>
        <v>#VALUE!</v>
      </c>
      <c r="HIR24">
        <f t="shared" si="89"/>
        <v>0</v>
      </c>
      <c r="HIS24" t="e">
        <f t="shared" si="89"/>
        <v>#NUM!</v>
      </c>
      <c r="HIT24" t="e">
        <f t="shared" si="89"/>
        <v>#NUM!</v>
      </c>
      <c r="HIU24" t="e">
        <f t="shared" si="89"/>
        <v>#VALUE!</v>
      </c>
      <c r="HIV24">
        <f t="shared" si="89"/>
        <v>0</v>
      </c>
      <c r="HIW24" t="e">
        <f t="shared" si="89"/>
        <v>#NUM!</v>
      </c>
      <c r="HIX24" t="e">
        <f t="shared" si="89"/>
        <v>#NUM!</v>
      </c>
      <c r="HIY24" t="e">
        <f t="shared" si="89"/>
        <v>#VALUE!</v>
      </c>
      <c r="HIZ24">
        <f t="shared" si="89"/>
        <v>0</v>
      </c>
      <c r="HJA24" t="e">
        <f t="shared" si="89"/>
        <v>#NUM!</v>
      </c>
      <c r="HJB24" t="e">
        <f t="shared" si="89"/>
        <v>#NUM!</v>
      </c>
      <c r="HJC24" t="e">
        <f t="shared" si="89"/>
        <v>#VALUE!</v>
      </c>
      <c r="HJD24">
        <f t="shared" si="89"/>
        <v>0</v>
      </c>
      <c r="HJE24" t="e">
        <f t="shared" si="89"/>
        <v>#NUM!</v>
      </c>
      <c r="HJF24" t="e">
        <f t="shared" si="89"/>
        <v>#NUM!</v>
      </c>
      <c r="HJG24" t="e">
        <f t="shared" si="89"/>
        <v>#VALUE!</v>
      </c>
      <c r="HJH24">
        <f t="shared" si="89"/>
        <v>0</v>
      </c>
      <c r="HJI24" t="e">
        <f t="shared" si="89"/>
        <v>#NUM!</v>
      </c>
      <c r="HJJ24" t="e">
        <f t="shared" si="89"/>
        <v>#NUM!</v>
      </c>
      <c r="HJK24" t="e">
        <f t="shared" si="89"/>
        <v>#VALUE!</v>
      </c>
      <c r="HJL24">
        <f t="shared" si="89"/>
        <v>0</v>
      </c>
      <c r="HJM24" t="e">
        <f t="shared" si="89"/>
        <v>#NUM!</v>
      </c>
      <c r="HJN24" t="e">
        <f t="shared" si="89"/>
        <v>#NUM!</v>
      </c>
      <c r="HJO24" t="e">
        <f t="shared" si="89"/>
        <v>#VALUE!</v>
      </c>
      <c r="HJP24">
        <f t="shared" si="89"/>
        <v>0</v>
      </c>
      <c r="HJQ24" t="e">
        <f t="shared" si="89"/>
        <v>#NUM!</v>
      </c>
      <c r="HJR24" t="e">
        <f t="shared" si="89"/>
        <v>#NUM!</v>
      </c>
      <c r="HJS24" t="e">
        <f t="shared" si="89"/>
        <v>#VALUE!</v>
      </c>
      <c r="HJT24">
        <f t="shared" si="89"/>
        <v>0</v>
      </c>
      <c r="HJU24" t="e">
        <f t="shared" si="89"/>
        <v>#NUM!</v>
      </c>
      <c r="HJV24" t="e">
        <f t="shared" si="89"/>
        <v>#NUM!</v>
      </c>
      <c r="HJW24" t="e">
        <f t="shared" si="89"/>
        <v>#VALUE!</v>
      </c>
      <c r="HJX24">
        <f t="shared" si="89"/>
        <v>0</v>
      </c>
      <c r="HJY24" t="e">
        <f t="shared" si="89"/>
        <v>#NUM!</v>
      </c>
      <c r="HJZ24" t="e">
        <f t="shared" si="89"/>
        <v>#NUM!</v>
      </c>
      <c r="HKA24" t="e">
        <f t="shared" si="89"/>
        <v>#VALUE!</v>
      </c>
      <c r="HKB24">
        <f t="shared" si="89"/>
        <v>0</v>
      </c>
      <c r="HKC24" t="e">
        <f t="shared" si="89"/>
        <v>#NUM!</v>
      </c>
      <c r="HKD24" t="e">
        <f t="shared" si="89"/>
        <v>#NUM!</v>
      </c>
      <c r="HKE24" t="e">
        <f t="shared" si="89"/>
        <v>#VALUE!</v>
      </c>
      <c r="HKF24">
        <f t="shared" si="89"/>
        <v>0</v>
      </c>
      <c r="HKG24" t="e">
        <f t="shared" si="89"/>
        <v>#NUM!</v>
      </c>
      <c r="HKH24" t="e">
        <f t="shared" si="89"/>
        <v>#NUM!</v>
      </c>
      <c r="HKI24" t="e">
        <f t="shared" si="89"/>
        <v>#VALUE!</v>
      </c>
      <c r="HKJ24">
        <f t="shared" si="89"/>
        <v>0</v>
      </c>
      <c r="HKK24" t="e">
        <f t="shared" ref="HKK24:HMV24" si="90">HKG24/0.45</f>
        <v>#NUM!</v>
      </c>
      <c r="HKL24" t="e">
        <f t="shared" si="90"/>
        <v>#NUM!</v>
      </c>
      <c r="HKM24" t="e">
        <f t="shared" si="90"/>
        <v>#VALUE!</v>
      </c>
      <c r="HKN24">
        <f t="shared" si="90"/>
        <v>0</v>
      </c>
      <c r="HKO24" t="e">
        <f t="shared" si="90"/>
        <v>#NUM!</v>
      </c>
      <c r="HKP24" t="e">
        <f t="shared" si="90"/>
        <v>#NUM!</v>
      </c>
      <c r="HKQ24" t="e">
        <f t="shared" si="90"/>
        <v>#VALUE!</v>
      </c>
      <c r="HKR24">
        <f t="shared" si="90"/>
        <v>0</v>
      </c>
      <c r="HKS24" t="e">
        <f t="shared" si="90"/>
        <v>#NUM!</v>
      </c>
      <c r="HKT24" t="e">
        <f t="shared" si="90"/>
        <v>#NUM!</v>
      </c>
      <c r="HKU24" t="e">
        <f t="shared" si="90"/>
        <v>#VALUE!</v>
      </c>
      <c r="HKV24">
        <f t="shared" si="90"/>
        <v>0</v>
      </c>
      <c r="HKW24" t="e">
        <f t="shared" si="90"/>
        <v>#NUM!</v>
      </c>
      <c r="HKX24" t="e">
        <f t="shared" si="90"/>
        <v>#NUM!</v>
      </c>
      <c r="HKY24" t="e">
        <f t="shared" si="90"/>
        <v>#VALUE!</v>
      </c>
      <c r="HKZ24">
        <f t="shared" si="90"/>
        <v>0</v>
      </c>
      <c r="HLA24" t="e">
        <f t="shared" si="90"/>
        <v>#NUM!</v>
      </c>
      <c r="HLB24" t="e">
        <f t="shared" si="90"/>
        <v>#NUM!</v>
      </c>
      <c r="HLC24" t="e">
        <f t="shared" si="90"/>
        <v>#VALUE!</v>
      </c>
      <c r="HLD24">
        <f t="shared" si="90"/>
        <v>0</v>
      </c>
      <c r="HLE24" t="e">
        <f t="shared" si="90"/>
        <v>#NUM!</v>
      </c>
      <c r="HLF24" t="e">
        <f t="shared" si="90"/>
        <v>#NUM!</v>
      </c>
      <c r="HLG24" t="e">
        <f t="shared" si="90"/>
        <v>#VALUE!</v>
      </c>
      <c r="HLH24">
        <f t="shared" si="90"/>
        <v>0</v>
      </c>
      <c r="HLI24" t="e">
        <f t="shared" si="90"/>
        <v>#NUM!</v>
      </c>
      <c r="HLJ24" t="e">
        <f t="shared" si="90"/>
        <v>#NUM!</v>
      </c>
      <c r="HLK24" t="e">
        <f t="shared" si="90"/>
        <v>#VALUE!</v>
      </c>
      <c r="HLL24">
        <f t="shared" si="90"/>
        <v>0</v>
      </c>
      <c r="HLM24" t="e">
        <f t="shared" si="90"/>
        <v>#NUM!</v>
      </c>
      <c r="HLN24" t="e">
        <f t="shared" si="90"/>
        <v>#NUM!</v>
      </c>
      <c r="HLO24" t="e">
        <f t="shared" si="90"/>
        <v>#VALUE!</v>
      </c>
      <c r="HLP24">
        <f t="shared" si="90"/>
        <v>0</v>
      </c>
      <c r="HLQ24" t="e">
        <f t="shared" si="90"/>
        <v>#NUM!</v>
      </c>
      <c r="HLR24" t="e">
        <f t="shared" si="90"/>
        <v>#NUM!</v>
      </c>
      <c r="HLS24" t="e">
        <f t="shared" si="90"/>
        <v>#VALUE!</v>
      </c>
      <c r="HLT24">
        <f t="shared" si="90"/>
        <v>0</v>
      </c>
      <c r="HLU24" t="e">
        <f t="shared" si="90"/>
        <v>#NUM!</v>
      </c>
      <c r="HLV24" t="e">
        <f t="shared" si="90"/>
        <v>#NUM!</v>
      </c>
      <c r="HLW24" t="e">
        <f t="shared" si="90"/>
        <v>#VALUE!</v>
      </c>
      <c r="HLX24">
        <f t="shared" si="90"/>
        <v>0</v>
      </c>
      <c r="HLY24" t="e">
        <f t="shared" si="90"/>
        <v>#NUM!</v>
      </c>
      <c r="HLZ24" t="e">
        <f t="shared" si="90"/>
        <v>#NUM!</v>
      </c>
      <c r="HMA24" t="e">
        <f t="shared" si="90"/>
        <v>#VALUE!</v>
      </c>
      <c r="HMB24">
        <f t="shared" si="90"/>
        <v>0</v>
      </c>
      <c r="HMC24" t="e">
        <f t="shared" si="90"/>
        <v>#NUM!</v>
      </c>
      <c r="HMD24" t="e">
        <f t="shared" si="90"/>
        <v>#NUM!</v>
      </c>
      <c r="HME24" t="e">
        <f t="shared" si="90"/>
        <v>#VALUE!</v>
      </c>
      <c r="HMF24">
        <f t="shared" si="90"/>
        <v>0</v>
      </c>
      <c r="HMG24" t="e">
        <f t="shared" si="90"/>
        <v>#NUM!</v>
      </c>
      <c r="HMH24" t="e">
        <f t="shared" si="90"/>
        <v>#NUM!</v>
      </c>
      <c r="HMI24" t="e">
        <f t="shared" si="90"/>
        <v>#VALUE!</v>
      </c>
      <c r="HMJ24">
        <f t="shared" si="90"/>
        <v>0</v>
      </c>
      <c r="HMK24" t="e">
        <f t="shared" si="90"/>
        <v>#NUM!</v>
      </c>
      <c r="HML24" t="e">
        <f t="shared" si="90"/>
        <v>#NUM!</v>
      </c>
      <c r="HMM24" t="e">
        <f t="shared" si="90"/>
        <v>#VALUE!</v>
      </c>
      <c r="HMN24">
        <f t="shared" si="90"/>
        <v>0</v>
      </c>
      <c r="HMO24" t="e">
        <f t="shared" si="90"/>
        <v>#NUM!</v>
      </c>
      <c r="HMP24" t="e">
        <f t="shared" si="90"/>
        <v>#NUM!</v>
      </c>
      <c r="HMQ24" t="e">
        <f t="shared" si="90"/>
        <v>#VALUE!</v>
      </c>
      <c r="HMR24">
        <f t="shared" si="90"/>
        <v>0</v>
      </c>
      <c r="HMS24" t="e">
        <f t="shared" si="90"/>
        <v>#NUM!</v>
      </c>
      <c r="HMT24" t="e">
        <f t="shared" si="90"/>
        <v>#NUM!</v>
      </c>
      <c r="HMU24" t="e">
        <f t="shared" si="90"/>
        <v>#VALUE!</v>
      </c>
      <c r="HMV24">
        <f t="shared" si="90"/>
        <v>0</v>
      </c>
      <c r="HMW24" t="e">
        <f t="shared" ref="HMW24:HPH24" si="91">HMS24/0.45</f>
        <v>#NUM!</v>
      </c>
      <c r="HMX24" t="e">
        <f t="shared" si="91"/>
        <v>#NUM!</v>
      </c>
      <c r="HMY24" t="e">
        <f t="shared" si="91"/>
        <v>#VALUE!</v>
      </c>
      <c r="HMZ24">
        <f t="shared" si="91"/>
        <v>0</v>
      </c>
      <c r="HNA24" t="e">
        <f t="shared" si="91"/>
        <v>#NUM!</v>
      </c>
      <c r="HNB24" t="e">
        <f t="shared" si="91"/>
        <v>#NUM!</v>
      </c>
      <c r="HNC24" t="e">
        <f t="shared" si="91"/>
        <v>#VALUE!</v>
      </c>
      <c r="HND24">
        <f t="shared" si="91"/>
        <v>0</v>
      </c>
      <c r="HNE24" t="e">
        <f t="shared" si="91"/>
        <v>#NUM!</v>
      </c>
      <c r="HNF24" t="e">
        <f t="shared" si="91"/>
        <v>#NUM!</v>
      </c>
      <c r="HNG24" t="e">
        <f t="shared" si="91"/>
        <v>#VALUE!</v>
      </c>
      <c r="HNH24">
        <f t="shared" si="91"/>
        <v>0</v>
      </c>
      <c r="HNI24" t="e">
        <f t="shared" si="91"/>
        <v>#NUM!</v>
      </c>
      <c r="HNJ24" t="e">
        <f t="shared" si="91"/>
        <v>#NUM!</v>
      </c>
      <c r="HNK24" t="e">
        <f t="shared" si="91"/>
        <v>#VALUE!</v>
      </c>
      <c r="HNL24">
        <f t="shared" si="91"/>
        <v>0</v>
      </c>
      <c r="HNM24" t="e">
        <f t="shared" si="91"/>
        <v>#NUM!</v>
      </c>
      <c r="HNN24" t="e">
        <f t="shared" si="91"/>
        <v>#NUM!</v>
      </c>
      <c r="HNO24" t="e">
        <f t="shared" si="91"/>
        <v>#VALUE!</v>
      </c>
      <c r="HNP24">
        <f t="shared" si="91"/>
        <v>0</v>
      </c>
      <c r="HNQ24" t="e">
        <f t="shared" si="91"/>
        <v>#NUM!</v>
      </c>
      <c r="HNR24" t="e">
        <f t="shared" si="91"/>
        <v>#NUM!</v>
      </c>
      <c r="HNS24" t="e">
        <f t="shared" si="91"/>
        <v>#VALUE!</v>
      </c>
      <c r="HNT24">
        <f t="shared" si="91"/>
        <v>0</v>
      </c>
      <c r="HNU24" t="e">
        <f t="shared" si="91"/>
        <v>#NUM!</v>
      </c>
      <c r="HNV24" t="e">
        <f t="shared" si="91"/>
        <v>#NUM!</v>
      </c>
      <c r="HNW24" t="e">
        <f t="shared" si="91"/>
        <v>#VALUE!</v>
      </c>
      <c r="HNX24">
        <f t="shared" si="91"/>
        <v>0</v>
      </c>
      <c r="HNY24" t="e">
        <f t="shared" si="91"/>
        <v>#NUM!</v>
      </c>
      <c r="HNZ24" t="e">
        <f t="shared" si="91"/>
        <v>#NUM!</v>
      </c>
      <c r="HOA24" t="e">
        <f t="shared" si="91"/>
        <v>#VALUE!</v>
      </c>
      <c r="HOB24">
        <f t="shared" si="91"/>
        <v>0</v>
      </c>
      <c r="HOC24" t="e">
        <f t="shared" si="91"/>
        <v>#NUM!</v>
      </c>
      <c r="HOD24" t="e">
        <f t="shared" si="91"/>
        <v>#NUM!</v>
      </c>
      <c r="HOE24" t="e">
        <f t="shared" si="91"/>
        <v>#VALUE!</v>
      </c>
      <c r="HOF24">
        <f t="shared" si="91"/>
        <v>0</v>
      </c>
      <c r="HOG24" t="e">
        <f t="shared" si="91"/>
        <v>#NUM!</v>
      </c>
      <c r="HOH24" t="e">
        <f t="shared" si="91"/>
        <v>#NUM!</v>
      </c>
      <c r="HOI24" t="e">
        <f t="shared" si="91"/>
        <v>#VALUE!</v>
      </c>
      <c r="HOJ24">
        <f t="shared" si="91"/>
        <v>0</v>
      </c>
      <c r="HOK24" t="e">
        <f t="shared" si="91"/>
        <v>#NUM!</v>
      </c>
      <c r="HOL24" t="e">
        <f t="shared" si="91"/>
        <v>#NUM!</v>
      </c>
      <c r="HOM24" t="e">
        <f t="shared" si="91"/>
        <v>#VALUE!</v>
      </c>
      <c r="HON24">
        <f t="shared" si="91"/>
        <v>0</v>
      </c>
      <c r="HOO24" t="e">
        <f t="shared" si="91"/>
        <v>#NUM!</v>
      </c>
      <c r="HOP24" t="e">
        <f t="shared" si="91"/>
        <v>#NUM!</v>
      </c>
      <c r="HOQ24" t="e">
        <f t="shared" si="91"/>
        <v>#VALUE!</v>
      </c>
      <c r="HOR24">
        <f t="shared" si="91"/>
        <v>0</v>
      </c>
      <c r="HOS24" t="e">
        <f t="shared" si="91"/>
        <v>#NUM!</v>
      </c>
      <c r="HOT24" t="e">
        <f t="shared" si="91"/>
        <v>#NUM!</v>
      </c>
      <c r="HOU24" t="e">
        <f t="shared" si="91"/>
        <v>#VALUE!</v>
      </c>
      <c r="HOV24">
        <f t="shared" si="91"/>
        <v>0</v>
      </c>
      <c r="HOW24" t="e">
        <f t="shared" si="91"/>
        <v>#NUM!</v>
      </c>
      <c r="HOX24" t="e">
        <f t="shared" si="91"/>
        <v>#NUM!</v>
      </c>
      <c r="HOY24" t="e">
        <f t="shared" si="91"/>
        <v>#VALUE!</v>
      </c>
      <c r="HOZ24">
        <f t="shared" si="91"/>
        <v>0</v>
      </c>
      <c r="HPA24" t="e">
        <f t="shared" si="91"/>
        <v>#NUM!</v>
      </c>
      <c r="HPB24" t="e">
        <f t="shared" si="91"/>
        <v>#NUM!</v>
      </c>
      <c r="HPC24" t="e">
        <f t="shared" si="91"/>
        <v>#VALUE!</v>
      </c>
      <c r="HPD24">
        <f t="shared" si="91"/>
        <v>0</v>
      </c>
      <c r="HPE24" t="e">
        <f t="shared" si="91"/>
        <v>#NUM!</v>
      </c>
      <c r="HPF24" t="e">
        <f t="shared" si="91"/>
        <v>#NUM!</v>
      </c>
      <c r="HPG24" t="e">
        <f t="shared" si="91"/>
        <v>#VALUE!</v>
      </c>
      <c r="HPH24">
        <f t="shared" si="91"/>
        <v>0</v>
      </c>
      <c r="HPI24" t="e">
        <f t="shared" ref="HPI24:HRT24" si="92">HPE24/0.45</f>
        <v>#NUM!</v>
      </c>
      <c r="HPJ24" t="e">
        <f t="shared" si="92"/>
        <v>#NUM!</v>
      </c>
      <c r="HPK24" t="e">
        <f t="shared" si="92"/>
        <v>#VALUE!</v>
      </c>
      <c r="HPL24">
        <f t="shared" si="92"/>
        <v>0</v>
      </c>
      <c r="HPM24" t="e">
        <f t="shared" si="92"/>
        <v>#NUM!</v>
      </c>
      <c r="HPN24" t="e">
        <f t="shared" si="92"/>
        <v>#NUM!</v>
      </c>
      <c r="HPO24" t="e">
        <f t="shared" si="92"/>
        <v>#VALUE!</v>
      </c>
      <c r="HPP24">
        <f t="shared" si="92"/>
        <v>0</v>
      </c>
      <c r="HPQ24" t="e">
        <f t="shared" si="92"/>
        <v>#NUM!</v>
      </c>
      <c r="HPR24" t="e">
        <f t="shared" si="92"/>
        <v>#NUM!</v>
      </c>
      <c r="HPS24" t="e">
        <f t="shared" si="92"/>
        <v>#VALUE!</v>
      </c>
      <c r="HPT24">
        <f t="shared" si="92"/>
        <v>0</v>
      </c>
      <c r="HPU24" t="e">
        <f t="shared" si="92"/>
        <v>#NUM!</v>
      </c>
      <c r="HPV24" t="e">
        <f t="shared" si="92"/>
        <v>#NUM!</v>
      </c>
      <c r="HPW24" t="e">
        <f t="shared" si="92"/>
        <v>#VALUE!</v>
      </c>
      <c r="HPX24">
        <f t="shared" si="92"/>
        <v>0</v>
      </c>
      <c r="HPY24" t="e">
        <f t="shared" si="92"/>
        <v>#NUM!</v>
      </c>
      <c r="HPZ24" t="e">
        <f t="shared" si="92"/>
        <v>#NUM!</v>
      </c>
      <c r="HQA24" t="e">
        <f t="shared" si="92"/>
        <v>#VALUE!</v>
      </c>
      <c r="HQB24">
        <f t="shared" si="92"/>
        <v>0</v>
      </c>
      <c r="HQC24" t="e">
        <f t="shared" si="92"/>
        <v>#NUM!</v>
      </c>
      <c r="HQD24" t="e">
        <f t="shared" si="92"/>
        <v>#NUM!</v>
      </c>
      <c r="HQE24" t="e">
        <f t="shared" si="92"/>
        <v>#VALUE!</v>
      </c>
      <c r="HQF24">
        <f t="shared" si="92"/>
        <v>0</v>
      </c>
      <c r="HQG24" t="e">
        <f t="shared" si="92"/>
        <v>#NUM!</v>
      </c>
      <c r="HQH24" t="e">
        <f t="shared" si="92"/>
        <v>#NUM!</v>
      </c>
      <c r="HQI24" t="e">
        <f t="shared" si="92"/>
        <v>#VALUE!</v>
      </c>
      <c r="HQJ24">
        <f t="shared" si="92"/>
        <v>0</v>
      </c>
      <c r="HQK24" t="e">
        <f t="shared" si="92"/>
        <v>#NUM!</v>
      </c>
      <c r="HQL24" t="e">
        <f t="shared" si="92"/>
        <v>#NUM!</v>
      </c>
      <c r="HQM24" t="e">
        <f t="shared" si="92"/>
        <v>#VALUE!</v>
      </c>
      <c r="HQN24">
        <f t="shared" si="92"/>
        <v>0</v>
      </c>
      <c r="HQO24" t="e">
        <f t="shared" si="92"/>
        <v>#NUM!</v>
      </c>
      <c r="HQP24" t="e">
        <f t="shared" si="92"/>
        <v>#NUM!</v>
      </c>
      <c r="HQQ24" t="e">
        <f t="shared" si="92"/>
        <v>#VALUE!</v>
      </c>
      <c r="HQR24">
        <f t="shared" si="92"/>
        <v>0</v>
      </c>
      <c r="HQS24" t="e">
        <f t="shared" si="92"/>
        <v>#NUM!</v>
      </c>
      <c r="HQT24" t="e">
        <f t="shared" si="92"/>
        <v>#NUM!</v>
      </c>
      <c r="HQU24" t="e">
        <f t="shared" si="92"/>
        <v>#VALUE!</v>
      </c>
      <c r="HQV24">
        <f t="shared" si="92"/>
        <v>0</v>
      </c>
      <c r="HQW24" t="e">
        <f t="shared" si="92"/>
        <v>#NUM!</v>
      </c>
      <c r="HQX24" t="e">
        <f t="shared" si="92"/>
        <v>#NUM!</v>
      </c>
      <c r="HQY24" t="e">
        <f t="shared" si="92"/>
        <v>#VALUE!</v>
      </c>
      <c r="HQZ24">
        <f t="shared" si="92"/>
        <v>0</v>
      </c>
      <c r="HRA24" t="e">
        <f t="shared" si="92"/>
        <v>#NUM!</v>
      </c>
      <c r="HRB24" t="e">
        <f t="shared" si="92"/>
        <v>#NUM!</v>
      </c>
      <c r="HRC24" t="e">
        <f t="shared" si="92"/>
        <v>#VALUE!</v>
      </c>
      <c r="HRD24">
        <f t="shared" si="92"/>
        <v>0</v>
      </c>
      <c r="HRE24" t="e">
        <f t="shared" si="92"/>
        <v>#NUM!</v>
      </c>
      <c r="HRF24" t="e">
        <f t="shared" si="92"/>
        <v>#NUM!</v>
      </c>
      <c r="HRG24" t="e">
        <f t="shared" si="92"/>
        <v>#VALUE!</v>
      </c>
      <c r="HRH24">
        <f t="shared" si="92"/>
        <v>0</v>
      </c>
      <c r="HRI24" t="e">
        <f t="shared" si="92"/>
        <v>#NUM!</v>
      </c>
      <c r="HRJ24" t="e">
        <f t="shared" si="92"/>
        <v>#NUM!</v>
      </c>
      <c r="HRK24" t="e">
        <f t="shared" si="92"/>
        <v>#VALUE!</v>
      </c>
      <c r="HRL24">
        <f t="shared" si="92"/>
        <v>0</v>
      </c>
      <c r="HRM24" t="e">
        <f t="shared" si="92"/>
        <v>#NUM!</v>
      </c>
      <c r="HRN24" t="e">
        <f t="shared" si="92"/>
        <v>#NUM!</v>
      </c>
      <c r="HRO24" t="e">
        <f t="shared" si="92"/>
        <v>#VALUE!</v>
      </c>
      <c r="HRP24">
        <f t="shared" si="92"/>
        <v>0</v>
      </c>
      <c r="HRQ24" t="e">
        <f t="shared" si="92"/>
        <v>#NUM!</v>
      </c>
      <c r="HRR24" t="e">
        <f t="shared" si="92"/>
        <v>#NUM!</v>
      </c>
      <c r="HRS24" t="e">
        <f t="shared" si="92"/>
        <v>#VALUE!</v>
      </c>
      <c r="HRT24">
        <f t="shared" si="92"/>
        <v>0</v>
      </c>
      <c r="HRU24" t="e">
        <f t="shared" ref="HRU24:HUF24" si="93">HRQ24/0.45</f>
        <v>#NUM!</v>
      </c>
      <c r="HRV24" t="e">
        <f t="shared" si="93"/>
        <v>#NUM!</v>
      </c>
      <c r="HRW24" t="e">
        <f t="shared" si="93"/>
        <v>#VALUE!</v>
      </c>
      <c r="HRX24">
        <f t="shared" si="93"/>
        <v>0</v>
      </c>
      <c r="HRY24" t="e">
        <f t="shared" si="93"/>
        <v>#NUM!</v>
      </c>
      <c r="HRZ24" t="e">
        <f t="shared" si="93"/>
        <v>#NUM!</v>
      </c>
      <c r="HSA24" t="e">
        <f t="shared" si="93"/>
        <v>#VALUE!</v>
      </c>
      <c r="HSB24">
        <f t="shared" si="93"/>
        <v>0</v>
      </c>
      <c r="HSC24" t="e">
        <f t="shared" si="93"/>
        <v>#NUM!</v>
      </c>
      <c r="HSD24" t="e">
        <f t="shared" si="93"/>
        <v>#NUM!</v>
      </c>
      <c r="HSE24" t="e">
        <f t="shared" si="93"/>
        <v>#VALUE!</v>
      </c>
      <c r="HSF24">
        <f t="shared" si="93"/>
        <v>0</v>
      </c>
      <c r="HSG24" t="e">
        <f t="shared" si="93"/>
        <v>#NUM!</v>
      </c>
      <c r="HSH24" t="e">
        <f t="shared" si="93"/>
        <v>#NUM!</v>
      </c>
      <c r="HSI24" t="e">
        <f t="shared" si="93"/>
        <v>#VALUE!</v>
      </c>
      <c r="HSJ24">
        <f t="shared" si="93"/>
        <v>0</v>
      </c>
      <c r="HSK24" t="e">
        <f t="shared" si="93"/>
        <v>#NUM!</v>
      </c>
      <c r="HSL24" t="e">
        <f t="shared" si="93"/>
        <v>#NUM!</v>
      </c>
      <c r="HSM24" t="e">
        <f t="shared" si="93"/>
        <v>#VALUE!</v>
      </c>
      <c r="HSN24">
        <f t="shared" si="93"/>
        <v>0</v>
      </c>
      <c r="HSO24" t="e">
        <f t="shared" si="93"/>
        <v>#NUM!</v>
      </c>
      <c r="HSP24" t="e">
        <f t="shared" si="93"/>
        <v>#NUM!</v>
      </c>
      <c r="HSQ24" t="e">
        <f t="shared" si="93"/>
        <v>#VALUE!</v>
      </c>
      <c r="HSR24">
        <f t="shared" si="93"/>
        <v>0</v>
      </c>
      <c r="HSS24" t="e">
        <f t="shared" si="93"/>
        <v>#NUM!</v>
      </c>
      <c r="HST24" t="e">
        <f t="shared" si="93"/>
        <v>#NUM!</v>
      </c>
      <c r="HSU24" t="e">
        <f t="shared" si="93"/>
        <v>#VALUE!</v>
      </c>
      <c r="HSV24">
        <f t="shared" si="93"/>
        <v>0</v>
      </c>
      <c r="HSW24" t="e">
        <f t="shared" si="93"/>
        <v>#NUM!</v>
      </c>
      <c r="HSX24" t="e">
        <f t="shared" si="93"/>
        <v>#NUM!</v>
      </c>
      <c r="HSY24" t="e">
        <f t="shared" si="93"/>
        <v>#VALUE!</v>
      </c>
      <c r="HSZ24">
        <f t="shared" si="93"/>
        <v>0</v>
      </c>
      <c r="HTA24" t="e">
        <f t="shared" si="93"/>
        <v>#NUM!</v>
      </c>
      <c r="HTB24" t="e">
        <f t="shared" si="93"/>
        <v>#NUM!</v>
      </c>
      <c r="HTC24" t="e">
        <f t="shared" si="93"/>
        <v>#VALUE!</v>
      </c>
      <c r="HTD24">
        <f t="shared" si="93"/>
        <v>0</v>
      </c>
      <c r="HTE24" t="e">
        <f t="shared" si="93"/>
        <v>#NUM!</v>
      </c>
      <c r="HTF24" t="e">
        <f t="shared" si="93"/>
        <v>#NUM!</v>
      </c>
      <c r="HTG24" t="e">
        <f t="shared" si="93"/>
        <v>#VALUE!</v>
      </c>
      <c r="HTH24">
        <f t="shared" si="93"/>
        <v>0</v>
      </c>
      <c r="HTI24" t="e">
        <f t="shared" si="93"/>
        <v>#NUM!</v>
      </c>
      <c r="HTJ24" t="e">
        <f t="shared" si="93"/>
        <v>#NUM!</v>
      </c>
      <c r="HTK24" t="e">
        <f t="shared" si="93"/>
        <v>#VALUE!</v>
      </c>
      <c r="HTL24">
        <f t="shared" si="93"/>
        <v>0</v>
      </c>
      <c r="HTM24" t="e">
        <f t="shared" si="93"/>
        <v>#NUM!</v>
      </c>
      <c r="HTN24" t="e">
        <f t="shared" si="93"/>
        <v>#NUM!</v>
      </c>
      <c r="HTO24" t="e">
        <f t="shared" si="93"/>
        <v>#VALUE!</v>
      </c>
      <c r="HTP24">
        <f t="shared" si="93"/>
        <v>0</v>
      </c>
      <c r="HTQ24" t="e">
        <f t="shared" si="93"/>
        <v>#NUM!</v>
      </c>
      <c r="HTR24" t="e">
        <f t="shared" si="93"/>
        <v>#NUM!</v>
      </c>
      <c r="HTS24" t="e">
        <f t="shared" si="93"/>
        <v>#VALUE!</v>
      </c>
      <c r="HTT24">
        <f t="shared" si="93"/>
        <v>0</v>
      </c>
      <c r="HTU24" t="e">
        <f t="shared" si="93"/>
        <v>#NUM!</v>
      </c>
      <c r="HTV24" t="e">
        <f t="shared" si="93"/>
        <v>#NUM!</v>
      </c>
      <c r="HTW24" t="e">
        <f t="shared" si="93"/>
        <v>#VALUE!</v>
      </c>
      <c r="HTX24">
        <f t="shared" si="93"/>
        <v>0</v>
      </c>
      <c r="HTY24" t="e">
        <f t="shared" si="93"/>
        <v>#NUM!</v>
      </c>
      <c r="HTZ24" t="e">
        <f t="shared" si="93"/>
        <v>#NUM!</v>
      </c>
      <c r="HUA24" t="e">
        <f t="shared" si="93"/>
        <v>#VALUE!</v>
      </c>
      <c r="HUB24">
        <f t="shared" si="93"/>
        <v>0</v>
      </c>
      <c r="HUC24" t="e">
        <f t="shared" si="93"/>
        <v>#NUM!</v>
      </c>
      <c r="HUD24" t="e">
        <f t="shared" si="93"/>
        <v>#NUM!</v>
      </c>
      <c r="HUE24" t="e">
        <f t="shared" si="93"/>
        <v>#VALUE!</v>
      </c>
      <c r="HUF24">
        <f t="shared" si="93"/>
        <v>0</v>
      </c>
      <c r="HUG24" t="e">
        <f t="shared" ref="HUG24:HWR24" si="94">HUC24/0.45</f>
        <v>#NUM!</v>
      </c>
      <c r="HUH24" t="e">
        <f t="shared" si="94"/>
        <v>#NUM!</v>
      </c>
      <c r="HUI24" t="e">
        <f t="shared" si="94"/>
        <v>#VALUE!</v>
      </c>
      <c r="HUJ24">
        <f t="shared" si="94"/>
        <v>0</v>
      </c>
      <c r="HUK24" t="e">
        <f t="shared" si="94"/>
        <v>#NUM!</v>
      </c>
      <c r="HUL24" t="e">
        <f t="shared" si="94"/>
        <v>#NUM!</v>
      </c>
      <c r="HUM24" t="e">
        <f t="shared" si="94"/>
        <v>#VALUE!</v>
      </c>
      <c r="HUN24">
        <f t="shared" si="94"/>
        <v>0</v>
      </c>
      <c r="HUO24" t="e">
        <f t="shared" si="94"/>
        <v>#NUM!</v>
      </c>
      <c r="HUP24" t="e">
        <f t="shared" si="94"/>
        <v>#NUM!</v>
      </c>
      <c r="HUQ24" t="e">
        <f t="shared" si="94"/>
        <v>#VALUE!</v>
      </c>
      <c r="HUR24">
        <f t="shared" si="94"/>
        <v>0</v>
      </c>
      <c r="HUS24" t="e">
        <f t="shared" si="94"/>
        <v>#NUM!</v>
      </c>
      <c r="HUT24" t="e">
        <f t="shared" si="94"/>
        <v>#NUM!</v>
      </c>
      <c r="HUU24" t="e">
        <f t="shared" si="94"/>
        <v>#VALUE!</v>
      </c>
      <c r="HUV24">
        <f t="shared" si="94"/>
        <v>0</v>
      </c>
      <c r="HUW24" t="e">
        <f t="shared" si="94"/>
        <v>#NUM!</v>
      </c>
      <c r="HUX24" t="e">
        <f t="shared" si="94"/>
        <v>#NUM!</v>
      </c>
      <c r="HUY24" t="e">
        <f t="shared" si="94"/>
        <v>#VALUE!</v>
      </c>
      <c r="HUZ24">
        <f t="shared" si="94"/>
        <v>0</v>
      </c>
      <c r="HVA24" t="e">
        <f t="shared" si="94"/>
        <v>#NUM!</v>
      </c>
      <c r="HVB24" t="e">
        <f t="shared" si="94"/>
        <v>#NUM!</v>
      </c>
      <c r="HVC24" t="e">
        <f t="shared" si="94"/>
        <v>#VALUE!</v>
      </c>
      <c r="HVD24">
        <f t="shared" si="94"/>
        <v>0</v>
      </c>
      <c r="HVE24" t="e">
        <f t="shared" si="94"/>
        <v>#NUM!</v>
      </c>
      <c r="HVF24" t="e">
        <f t="shared" si="94"/>
        <v>#NUM!</v>
      </c>
      <c r="HVG24" t="e">
        <f t="shared" si="94"/>
        <v>#VALUE!</v>
      </c>
      <c r="HVH24">
        <f t="shared" si="94"/>
        <v>0</v>
      </c>
      <c r="HVI24" t="e">
        <f t="shared" si="94"/>
        <v>#NUM!</v>
      </c>
      <c r="HVJ24" t="e">
        <f t="shared" si="94"/>
        <v>#NUM!</v>
      </c>
      <c r="HVK24" t="e">
        <f t="shared" si="94"/>
        <v>#VALUE!</v>
      </c>
      <c r="HVL24">
        <f t="shared" si="94"/>
        <v>0</v>
      </c>
      <c r="HVM24" t="e">
        <f t="shared" si="94"/>
        <v>#NUM!</v>
      </c>
      <c r="HVN24" t="e">
        <f t="shared" si="94"/>
        <v>#NUM!</v>
      </c>
      <c r="HVO24" t="e">
        <f t="shared" si="94"/>
        <v>#VALUE!</v>
      </c>
      <c r="HVP24">
        <f t="shared" si="94"/>
        <v>0</v>
      </c>
      <c r="HVQ24" t="e">
        <f t="shared" si="94"/>
        <v>#NUM!</v>
      </c>
      <c r="HVR24" t="e">
        <f t="shared" si="94"/>
        <v>#NUM!</v>
      </c>
      <c r="HVS24" t="e">
        <f t="shared" si="94"/>
        <v>#VALUE!</v>
      </c>
      <c r="HVT24">
        <f t="shared" si="94"/>
        <v>0</v>
      </c>
      <c r="HVU24" t="e">
        <f t="shared" si="94"/>
        <v>#NUM!</v>
      </c>
      <c r="HVV24" t="e">
        <f t="shared" si="94"/>
        <v>#NUM!</v>
      </c>
      <c r="HVW24" t="e">
        <f t="shared" si="94"/>
        <v>#VALUE!</v>
      </c>
      <c r="HVX24">
        <f t="shared" si="94"/>
        <v>0</v>
      </c>
      <c r="HVY24" t="e">
        <f t="shared" si="94"/>
        <v>#NUM!</v>
      </c>
      <c r="HVZ24" t="e">
        <f t="shared" si="94"/>
        <v>#NUM!</v>
      </c>
      <c r="HWA24" t="e">
        <f t="shared" si="94"/>
        <v>#VALUE!</v>
      </c>
      <c r="HWB24">
        <f t="shared" si="94"/>
        <v>0</v>
      </c>
      <c r="HWC24" t="e">
        <f t="shared" si="94"/>
        <v>#NUM!</v>
      </c>
      <c r="HWD24" t="e">
        <f t="shared" si="94"/>
        <v>#NUM!</v>
      </c>
      <c r="HWE24" t="e">
        <f t="shared" si="94"/>
        <v>#VALUE!</v>
      </c>
      <c r="HWF24">
        <f t="shared" si="94"/>
        <v>0</v>
      </c>
      <c r="HWG24" t="e">
        <f t="shared" si="94"/>
        <v>#NUM!</v>
      </c>
      <c r="HWH24" t="e">
        <f t="shared" si="94"/>
        <v>#NUM!</v>
      </c>
      <c r="HWI24" t="e">
        <f t="shared" si="94"/>
        <v>#VALUE!</v>
      </c>
      <c r="HWJ24">
        <f t="shared" si="94"/>
        <v>0</v>
      </c>
      <c r="HWK24" t="e">
        <f t="shared" si="94"/>
        <v>#NUM!</v>
      </c>
      <c r="HWL24" t="e">
        <f t="shared" si="94"/>
        <v>#NUM!</v>
      </c>
      <c r="HWM24" t="e">
        <f t="shared" si="94"/>
        <v>#VALUE!</v>
      </c>
      <c r="HWN24">
        <f t="shared" si="94"/>
        <v>0</v>
      </c>
      <c r="HWO24" t="e">
        <f t="shared" si="94"/>
        <v>#NUM!</v>
      </c>
      <c r="HWP24" t="e">
        <f t="shared" si="94"/>
        <v>#NUM!</v>
      </c>
      <c r="HWQ24" t="e">
        <f t="shared" si="94"/>
        <v>#VALUE!</v>
      </c>
      <c r="HWR24">
        <f t="shared" si="94"/>
        <v>0</v>
      </c>
      <c r="HWS24" t="e">
        <f t="shared" ref="HWS24:HZD24" si="95">HWO24/0.45</f>
        <v>#NUM!</v>
      </c>
      <c r="HWT24" t="e">
        <f t="shared" si="95"/>
        <v>#NUM!</v>
      </c>
      <c r="HWU24" t="e">
        <f t="shared" si="95"/>
        <v>#VALUE!</v>
      </c>
      <c r="HWV24">
        <f t="shared" si="95"/>
        <v>0</v>
      </c>
      <c r="HWW24" t="e">
        <f t="shared" si="95"/>
        <v>#NUM!</v>
      </c>
      <c r="HWX24" t="e">
        <f t="shared" si="95"/>
        <v>#NUM!</v>
      </c>
      <c r="HWY24" t="e">
        <f t="shared" si="95"/>
        <v>#VALUE!</v>
      </c>
      <c r="HWZ24">
        <f t="shared" si="95"/>
        <v>0</v>
      </c>
      <c r="HXA24" t="e">
        <f t="shared" si="95"/>
        <v>#NUM!</v>
      </c>
      <c r="HXB24" t="e">
        <f t="shared" si="95"/>
        <v>#NUM!</v>
      </c>
      <c r="HXC24" t="e">
        <f t="shared" si="95"/>
        <v>#VALUE!</v>
      </c>
      <c r="HXD24">
        <f t="shared" si="95"/>
        <v>0</v>
      </c>
      <c r="HXE24" t="e">
        <f t="shared" si="95"/>
        <v>#NUM!</v>
      </c>
      <c r="HXF24" t="e">
        <f t="shared" si="95"/>
        <v>#NUM!</v>
      </c>
      <c r="HXG24" t="e">
        <f t="shared" si="95"/>
        <v>#VALUE!</v>
      </c>
      <c r="HXH24">
        <f t="shared" si="95"/>
        <v>0</v>
      </c>
      <c r="HXI24" t="e">
        <f t="shared" si="95"/>
        <v>#NUM!</v>
      </c>
      <c r="HXJ24" t="e">
        <f t="shared" si="95"/>
        <v>#NUM!</v>
      </c>
      <c r="HXK24" t="e">
        <f t="shared" si="95"/>
        <v>#VALUE!</v>
      </c>
      <c r="HXL24">
        <f t="shared" si="95"/>
        <v>0</v>
      </c>
      <c r="HXM24" t="e">
        <f t="shared" si="95"/>
        <v>#NUM!</v>
      </c>
      <c r="HXN24" t="e">
        <f t="shared" si="95"/>
        <v>#NUM!</v>
      </c>
      <c r="HXO24" t="e">
        <f t="shared" si="95"/>
        <v>#VALUE!</v>
      </c>
      <c r="HXP24">
        <f t="shared" si="95"/>
        <v>0</v>
      </c>
      <c r="HXQ24" t="e">
        <f t="shared" si="95"/>
        <v>#NUM!</v>
      </c>
      <c r="HXR24" t="e">
        <f t="shared" si="95"/>
        <v>#NUM!</v>
      </c>
      <c r="HXS24" t="e">
        <f t="shared" si="95"/>
        <v>#VALUE!</v>
      </c>
      <c r="HXT24">
        <f t="shared" si="95"/>
        <v>0</v>
      </c>
      <c r="HXU24" t="e">
        <f t="shared" si="95"/>
        <v>#NUM!</v>
      </c>
      <c r="HXV24" t="e">
        <f t="shared" si="95"/>
        <v>#NUM!</v>
      </c>
      <c r="HXW24" t="e">
        <f t="shared" si="95"/>
        <v>#VALUE!</v>
      </c>
      <c r="HXX24">
        <f t="shared" si="95"/>
        <v>0</v>
      </c>
      <c r="HXY24" t="e">
        <f t="shared" si="95"/>
        <v>#NUM!</v>
      </c>
      <c r="HXZ24" t="e">
        <f t="shared" si="95"/>
        <v>#NUM!</v>
      </c>
      <c r="HYA24" t="e">
        <f t="shared" si="95"/>
        <v>#VALUE!</v>
      </c>
      <c r="HYB24">
        <f t="shared" si="95"/>
        <v>0</v>
      </c>
      <c r="HYC24" t="e">
        <f t="shared" si="95"/>
        <v>#NUM!</v>
      </c>
      <c r="HYD24" t="e">
        <f t="shared" si="95"/>
        <v>#NUM!</v>
      </c>
      <c r="HYE24" t="e">
        <f t="shared" si="95"/>
        <v>#VALUE!</v>
      </c>
      <c r="HYF24">
        <f t="shared" si="95"/>
        <v>0</v>
      </c>
      <c r="HYG24" t="e">
        <f t="shared" si="95"/>
        <v>#NUM!</v>
      </c>
      <c r="HYH24" t="e">
        <f t="shared" si="95"/>
        <v>#NUM!</v>
      </c>
      <c r="HYI24" t="e">
        <f t="shared" si="95"/>
        <v>#VALUE!</v>
      </c>
      <c r="HYJ24">
        <f t="shared" si="95"/>
        <v>0</v>
      </c>
      <c r="HYK24" t="e">
        <f t="shared" si="95"/>
        <v>#NUM!</v>
      </c>
      <c r="HYL24" t="e">
        <f t="shared" si="95"/>
        <v>#NUM!</v>
      </c>
      <c r="HYM24" t="e">
        <f t="shared" si="95"/>
        <v>#VALUE!</v>
      </c>
      <c r="HYN24">
        <f t="shared" si="95"/>
        <v>0</v>
      </c>
      <c r="HYO24" t="e">
        <f t="shared" si="95"/>
        <v>#NUM!</v>
      </c>
      <c r="HYP24" t="e">
        <f t="shared" si="95"/>
        <v>#NUM!</v>
      </c>
      <c r="HYQ24" t="e">
        <f t="shared" si="95"/>
        <v>#VALUE!</v>
      </c>
      <c r="HYR24">
        <f t="shared" si="95"/>
        <v>0</v>
      </c>
      <c r="HYS24" t="e">
        <f t="shared" si="95"/>
        <v>#NUM!</v>
      </c>
      <c r="HYT24" t="e">
        <f t="shared" si="95"/>
        <v>#NUM!</v>
      </c>
      <c r="HYU24" t="e">
        <f t="shared" si="95"/>
        <v>#VALUE!</v>
      </c>
      <c r="HYV24">
        <f t="shared" si="95"/>
        <v>0</v>
      </c>
      <c r="HYW24" t="e">
        <f t="shared" si="95"/>
        <v>#NUM!</v>
      </c>
      <c r="HYX24" t="e">
        <f t="shared" si="95"/>
        <v>#NUM!</v>
      </c>
      <c r="HYY24" t="e">
        <f t="shared" si="95"/>
        <v>#VALUE!</v>
      </c>
      <c r="HYZ24">
        <f t="shared" si="95"/>
        <v>0</v>
      </c>
      <c r="HZA24" t="e">
        <f t="shared" si="95"/>
        <v>#NUM!</v>
      </c>
      <c r="HZB24" t="e">
        <f t="shared" si="95"/>
        <v>#NUM!</v>
      </c>
      <c r="HZC24" t="e">
        <f t="shared" si="95"/>
        <v>#VALUE!</v>
      </c>
      <c r="HZD24">
        <f t="shared" si="95"/>
        <v>0</v>
      </c>
      <c r="HZE24" t="e">
        <f t="shared" ref="HZE24:IBP24" si="96">HZA24/0.45</f>
        <v>#NUM!</v>
      </c>
      <c r="HZF24" t="e">
        <f t="shared" si="96"/>
        <v>#NUM!</v>
      </c>
      <c r="HZG24" t="e">
        <f t="shared" si="96"/>
        <v>#VALUE!</v>
      </c>
      <c r="HZH24">
        <f t="shared" si="96"/>
        <v>0</v>
      </c>
      <c r="HZI24" t="e">
        <f t="shared" si="96"/>
        <v>#NUM!</v>
      </c>
      <c r="HZJ24" t="e">
        <f t="shared" si="96"/>
        <v>#NUM!</v>
      </c>
      <c r="HZK24" t="e">
        <f t="shared" si="96"/>
        <v>#VALUE!</v>
      </c>
      <c r="HZL24">
        <f t="shared" si="96"/>
        <v>0</v>
      </c>
      <c r="HZM24" t="e">
        <f t="shared" si="96"/>
        <v>#NUM!</v>
      </c>
      <c r="HZN24" t="e">
        <f t="shared" si="96"/>
        <v>#NUM!</v>
      </c>
      <c r="HZO24" t="e">
        <f t="shared" si="96"/>
        <v>#VALUE!</v>
      </c>
      <c r="HZP24">
        <f t="shared" si="96"/>
        <v>0</v>
      </c>
      <c r="HZQ24" t="e">
        <f t="shared" si="96"/>
        <v>#NUM!</v>
      </c>
      <c r="HZR24" t="e">
        <f t="shared" si="96"/>
        <v>#NUM!</v>
      </c>
      <c r="HZS24" t="e">
        <f t="shared" si="96"/>
        <v>#VALUE!</v>
      </c>
      <c r="HZT24">
        <f t="shared" si="96"/>
        <v>0</v>
      </c>
      <c r="HZU24" t="e">
        <f t="shared" si="96"/>
        <v>#NUM!</v>
      </c>
      <c r="HZV24" t="e">
        <f t="shared" si="96"/>
        <v>#NUM!</v>
      </c>
      <c r="HZW24" t="e">
        <f t="shared" si="96"/>
        <v>#VALUE!</v>
      </c>
      <c r="HZX24">
        <f t="shared" si="96"/>
        <v>0</v>
      </c>
      <c r="HZY24" t="e">
        <f t="shared" si="96"/>
        <v>#NUM!</v>
      </c>
      <c r="HZZ24" t="e">
        <f t="shared" si="96"/>
        <v>#NUM!</v>
      </c>
      <c r="IAA24" t="e">
        <f t="shared" si="96"/>
        <v>#VALUE!</v>
      </c>
      <c r="IAB24">
        <f t="shared" si="96"/>
        <v>0</v>
      </c>
      <c r="IAC24" t="e">
        <f t="shared" si="96"/>
        <v>#NUM!</v>
      </c>
      <c r="IAD24" t="e">
        <f t="shared" si="96"/>
        <v>#NUM!</v>
      </c>
      <c r="IAE24" t="e">
        <f t="shared" si="96"/>
        <v>#VALUE!</v>
      </c>
      <c r="IAF24">
        <f t="shared" si="96"/>
        <v>0</v>
      </c>
      <c r="IAG24" t="e">
        <f t="shared" si="96"/>
        <v>#NUM!</v>
      </c>
      <c r="IAH24" t="e">
        <f t="shared" si="96"/>
        <v>#NUM!</v>
      </c>
      <c r="IAI24" t="e">
        <f t="shared" si="96"/>
        <v>#VALUE!</v>
      </c>
      <c r="IAJ24">
        <f t="shared" si="96"/>
        <v>0</v>
      </c>
      <c r="IAK24" t="e">
        <f t="shared" si="96"/>
        <v>#NUM!</v>
      </c>
      <c r="IAL24" t="e">
        <f t="shared" si="96"/>
        <v>#NUM!</v>
      </c>
      <c r="IAM24" t="e">
        <f t="shared" si="96"/>
        <v>#VALUE!</v>
      </c>
      <c r="IAN24">
        <f t="shared" si="96"/>
        <v>0</v>
      </c>
      <c r="IAO24" t="e">
        <f t="shared" si="96"/>
        <v>#NUM!</v>
      </c>
      <c r="IAP24" t="e">
        <f t="shared" si="96"/>
        <v>#NUM!</v>
      </c>
      <c r="IAQ24" t="e">
        <f t="shared" si="96"/>
        <v>#VALUE!</v>
      </c>
      <c r="IAR24">
        <f t="shared" si="96"/>
        <v>0</v>
      </c>
      <c r="IAS24" t="e">
        <f t="shared" si="96"/>
        <v>#NUM!</v>
      </c>
      <c r="IAT24" t="e">
        <f t="shared" si="96"/>
        <v>#NUM!</v>
      </c>
      <c r="IAU24" t="e">
        <f t="shared" si="96"/>
        <v>#VALUE!</v>
      </c>
      <c r="IAV24">
        <f t="shared" si="96"/>
        <v>0</v>
      </c>
      <c r="IAW24" t="e">
        <f t="shared" si="96"/>
        <v>#NUM!</v>
      </c>
      <c r="IAX24" t="e">
        <f t="shared" si="96"/>
        <v>#NUM!</v>
      </c>
      <c r="IAY24" t="e">
        <f t="shared" si="96"/>
        <v>#VALUE!</v>
      </c>
      <c r="IAZ24">
        <f t="shared" si="96"/>
        <v>0</v>
      </c>
      <c r="IBA24" t="e">
        <f t="shared" si="96"/>
        <v>#NUM!</v>
      </c>
      <c r="IBB24" t="e">
        <f t="shared" si="96"/>
        <v>#NUM!</v>
      </c>
      <c r="IBC24" t="e">
        <f t="shared" si="96"/>
        <v>#VALUE!</v>
      </c>
      <c r="IBD24">
        <f t="shared" si="96"/>
        <v>0</v>
      </c>
      <c r="IBE24" t="e">
        <f t="shared" si="96"/>
        <v>#NUM!</v>
      </c>
      <c r="IBF24" t="e">
        <f t="shared" si="96"/>
        <v>#NUM!</v>
      </c>
      <c r="IBG24" t="e">
        <f t="shared" si="96"/>
        <v>#VALUE!</v>
      </c>
      <c r="IBH24">
        <f t="shared" si="96"/>
        <v>0</v>
      </c>
      <c r="IBI24" t="e">
        <f t="shared" si="96"/>
        <v>#NUM!</v>
      </c>
      <c r="IBJ24" t="e">
        <f t="shared" si="96"/>
        <v>#NUM!</v>
      </c>
      <c r="IBK24" t="e">
        <f t="shared" si="96"/>
        <v>#VALUE!</v>
      </c>
      <c r="IBL24">
        <f t="shared" si="96"/>
        <v>0</v>
      </c>
      <c r="IBM24" t="e">
        <f t="shared" si="96"/>
        <v>#NUM!</v>
      </c>
      <c r="IBN24" t="e">
        <f t="shared" si="96"/>
        <v>#NUM!</v>
      </c>
      <c r="IBO24" t="e">
        <f t="shared" si="96"/>
        <v>#VALUE!</v>
      </c>
      <c r="IBP24">
        <f t="shared" si="96"/>
        <v>0</v>
      </c>
      <c r="IBQ24" t="e">
        <f t="shared" ref="IBQ24:IEB24" si="97">IBM24/0.45</f>
        <v>#NUM!</v>
      </c>
      <c r="IBR24" t="e">
        <f t="shared" si="97"/>
        <v>#NUM!</v>
      </c>
      <c r="IBS24" t="e">
        <f t="shared" si="97"/>
        <v>#VALUE!</v>
      </c>
      <c r="IBT24">
        <f t="shared" si="97"/>
        <v>0</v>
      </c>
      <c r="IBU24" t="e">
        <f t="shared" si="97"/>
        <v>#NUM!</v>
      </c>
      <c r="IBV24" t="e">
        <f t="shared" si="97"/>
        <v>#NUM!</v>
      </c>
      <c r="IBW24" t="e">
        <f t="shared" si="97"/>
        <v>#VALUE!</v>
      </c>
      <c r="IBX24">
        <f t="shared" si="97"/>
        <v>0</v>
      </c>
      <c r="IBY24" t="e">
        <f t="shared" si="97"/>
        <v>#NUM!</v>
      </c>
      <c r="IBZ24" t="e">
        <f t="shared" si="97"/>
        <v>#NUM!</v>
      </c>
      <c r="ICA24" t="e">
        <f t="shared" si="97"/>
        <v>#VALUE!</v>
      </c>
      <c r="ICB24">
        <f t="shared" si="97"/>
        <v>0</v>
      </c>
      <c r="ICC24" t="e">
        <f t="shared" si="97"/>
        <v>#NUM!</v>
      </c>
      <c r="ICD24" t="e">
        <f t="shared" si="97"/>
        <v>#NUM!</v>
      </c>
      <c r="ICE24" t="e">
        <f t="shared" si="97"/>
        <v>#VALUE!</v>
      </c>
      <c r="ICF24">
        <f t="shared" si="97"/>
        <v>0</v>
      </c>
      <c r="ICG24" t="e">
        <f t="shared" si="97"/>
        <v>#NUM!</v>
      </c>
      <c r="ICH24" t="e">
        <f t="shared" si="97"/>
        <v>#NUM!</v>
      </c>
      <c r="ICI24" t="e">
        <f t="shared" si="97"/>
        <v>#VALUE!</v>
      </c>
      <c r="ICJ24">
        <f t="shared" si="97"/>
        <v>0</v>
      </c>
      <c r="ICK24" t="e">
        <f t="shared" si="97"/>
        <v>#NUM!</v>
      </c>
      <c r="ICL24" t="e">
        <f t="shared" si="97"/>
        <v>#NUM!</v>
      </c>
      <c r="ICM24" t="e">
        <f t="shared" si="97"/>
        <v>#VALUE!</v>
      </c>
      <c r="ICN24">
        <f t="shared" si="97"/>
        <v>0</v>
      </c>
      <c r="ICO24" t="e">
        <f t="shared" si="97"/>
        <v>#NUM!</v>
      </c>
      <c r="ICP24" t="e">
        <f t="shared" si="97"/>
        <v>#NUM!</v>
      </c>
      <c r="ICQ24" t="e">
        <f t="shared" si="97"/>
        <v>#VALUE!</v>
      </c>
      <c r="ICR24">
        <f t="shared" si="97"/>
        <v>0</v>
      </c>
      <c r="ICS24" t="e">
        <f t="shared" si="97"/>
        <v>#NUM!</v>
      </c>
      <c r="ICT24" t="e">
        <f t="shared" si="97"/>
        <v>#NUM!</v>
      </c>
      <c r="ICU24" t="e">
        <f t="shared" si="97"/>
        <v>#VALUE!</v>
      </c>
      <c r="ICV24">
        <f t="shared" si="97"/>
        <v>0</v>
      </c>
      <c r="ICW24" t="e">
        <f t="shared" si="97"/>
        <v>#NUM!</v>
      </c>
      <c r="ICX24" t="e">
        <f t="shared" si="97"/>
        <v>#NUM!</v>
      </c>
      <c r="ICY24" t="e">
        <f t="shared" si="97"/>
        <v>#VALUE!</v>
      </c>
      <c r="ICZ24">
        <f t="shared" si="97"/>
        <v>0</v>
      </c>
      <c r="IDA24" t="e">
        <f t="shared" si="97"/>
        <v>#NUM!</v>
      </c>
      <c r="IDB24" t="e">
        <f t="shared" si="97"/>
        <v>#NUM!</v>
      </c>
      <c r="IDC24" t="e">
        <f t="shared" si="97"/>
        <v>#VALUE!</v>
      </c>
      <c r="IDD24">
        <f t="shared" si="97"/>
        <v>0</v>
      </c>
      <c r="IDE24" t="e">
        <f t="shared" si="97"/>
        <v>#NUM!</v>
      </c>
      <c r="IDF24" t="e">
        <f t="shared" si="97"/>
        <v>#NUM!</v>
      </c>
      <c r="IDG24" t="e">
        <f t="shared" si="97"/>
        <v>#VALUE!</v>
      </c>
      <c r="IDH24">
        <f t="shared" si="97"/>
        <v>0</v>
      </c>
      <c r="IDI24" t="e">
        <f t="shared" si="97"/>
        <v>#NUM!</v>
      </c>
      <c r="IDJ24" t="e">
        <f t="shared" si="97"/>
        <v>#NUM!</v>
      </c>
      <c r="IDK24" t="e">
        <f t="shared" si="97"/>
        <v>#VALUE!</v>
      </c>
      <c r="IDL24">
        <f t="shared" si="97"/>
        <v>0</v>
      </c>
      <c r="IDM24" t="e">
        <f t="shared" si="97"/>
        <v>#NUM!</v>
      </c>
      <c r="IDN24" t="e">
        <f t="shared" si="97"/>
        <v>#NUM!</v>
      </c>
      <c r="IDO24" t="e">
        <f t="shared" si="97"/>
        <v>#VALUE!</v>
      </c>
      <c r="IDP24">
        <f t="shared" si="97"/>
        <v>0</v>
      </c>
      <c r="IDQ24" t="e">
        <f t="shared" si="97"/>
        <v>#NUM!</v>
      </c>
      <c r="IDR24" t="e">
        <f t="shared" si="97"/>
        <v>#NUM!</v>
      </c>
      <c r="IDS24" t="e">
        <f t="shared" si="97"/>
        <v>#VALUE!</v>
      </c>
      <c r="IDT24">
        <f t="shared" si="97"/>
        <v>0</v>
      </c>
      <c r="IDU24" t="e">
        <f t="shared" si="97"/>
        <v>#NUM!</v>
      </c>
      <c r="IDV24" t="e">
        <f t="shared" si="97"/>
        <v>#NUM!</v>
      </c>
      <c r="IDW24" t="e">
        <f t="shared" si="97"/>
        <v>#VALUE!</v>
      </c>
      <c r="IDX24">
        <f t="shared" si="97"/>
        <v>0</v>
      </c>
      <c r="IDY24" t="e">
        <f t="shared" si="97"/>
        <v>#NUM!</v>
      </c>
      <c r="IDZ24" t="e">
        <f t="shared" si="97"/>
        <v>#NUM!</v>
      </c>
      <c r="IEA24" t="e">
        <f t="shared" si="97"/>
        <v>#VALUE!</v>
      </c>
      <c r="IEB24">
        <f t="shared" si="97"/>
        <v>0</v>
      </c>
      <c r="IEC24" t="e">
        <f t="shared" ref="IEC24:IGN24" si="98">IDY24/0.45</f>
        <v>#NUM!</v>
      </c>
      <c r="IED24" t="e">
        <f t="shared" si="98"/>
        <v>#NUM!</v>
      </c>
      <c r="IEE24" t="e">
        <f t="shared" si="98"/>
        <v>#VALUE!</v>
      </c>
      <c r="IEF24">
        <f t="shared" si="98"/>
        <v>0</v>
      </c>
      <c r="IEG24" t="e">
        <f t="shared" si="98"/>
        <v>#NUM!</v>
      </c>
      <c r="IEH24" t="e">
        <f t="shared" si="98"/>
        <v>#NUM!</v>
      </c>
      <c r="IEI24" t="e">
        <f t="shared" si="98"/>
        <v>#VALUE!</v>
      </c>
      <c r="IEJ24">
        <f t="shared" si="98"/>
        <v>0</v>
      </c>
      <c r="IEK24" t="e">
        <f t="shared" si="98"/>
        <v>#NUM!</v>
      </c>
      <c r="IEL24" t="e">
        <f t="shared" si="98"/>
        <v>#NUM!</v>
      </c>
      <c r="IEM24" t="e">
        <f t="shared" si="98"/>
        <v>#VALUE!</v>
      </c>
      <c r="IEN24">
        <f t="shared" si="98"/>
        <v>0</v>
      </c>
      <c r="IEO24" t="e">
        <f t="shared" si="98"/>
        <v>#NUM!</v>
      </c>
      <c r="IEP24" t="e">
        <f t="shared" si="98"/>
        <v>#NUM!</v>
      </c>
      <c r="IEQ24" t="e">
        <f t="shared" si="98"/>
        <v>#VALUE!</v>
      </c>
      <c r="IER24">
        <f t="shared" si="98"/>
        <v>0</v>
      </c>
      <c r="IES24" t="e">
        <f t="shared" si="98"/>
        <v>#NUM!</v>
      </c>
      <c r="IET24" t="e">
        <f t="shared" si="98"/>
        <v>#NUM!</v>
      </c>
      <c r="IEU24" t="e">
        <f t="shared" si="98"/>
        <v>#VALUE!</v>
      </c>
      <c r="IEV24">
        <f t="shared" si="98"/>
        <v>0</v>
      </c>
      <c r="IEW24" t="e">
        <f t="shared" si="98"/>
        <v>#NUM!</v>
      </c>
      <c r="IEX24" t="e">
        <f t="shared" si="98"/>
        <v>#NUM!</v>
      </c>
      <c r="IEY24" t="e">
        <f t="shared" si="98"/>
        <v>#VALUE!</v>
      </c>
      <c r="IEZ24">
        <f t="shared" si="98"/>
        <v>0</v>
      </c>
      <c r="IFA24" t="e">
        <f t="shared" si="98"/>
        <v>#NUM!</v>
      </c>
      <c r="IFB24" t="e">
        <f t="shared" si="98"/>
        <v>#NUM!</v>
      </c>
      <c r="IFC24" t="e">
        <f t="shared" si="98"/>
        <v>#VALUE!</v>
      </c>
      <c r="IFD24">
        <f t="shared" si="98"/>
        <v>0</v>
      </c>
      <c r="IFE24" t="e">
        <f t="shared" si="98"/>
        <v>#NUM!</v>
      </c>
      <c r="IFF24" t="e">
        <f t="shared" si="98"/>
        <v>#NUM!</v>
      </c>
      <c r="IFG24" t="e">
        <f t="shared" si="98"/>
        <v>#VALUE!</v>
      </c>
      <c r="IFH24">
        <f t="shared" si="98"/>
        <v>0</v>
      </c>
      <c r="IFI24" t="e">
        <f t="shared" si="98"/>
        <v>#NUM!</v>
      </c>
      <c r="IFJ24" t="e">
        <f t="shared" si="98"/>
        <v>#NUM!</v>
      </c>
      <c r="IFK24" t="e">
        <f t="shared" si="98"/>
        <v>#VALUE!</v>
      </c>
      <c r="IFL24">
        <f t="shared" si="98"/>
        <v>0</v>
      </c>
      <c r="IFM24" t="e">
        <f t="shared" si="98"/>
        <v>#NUM!</v>
      </c>
      <c r="IFN24" t="e">
        <f t="shared" si="98"/>
        <v>#NUM!</v>
      </c>
      <c r="IFO24" t="e">
        <f t="shared" si="98"/>
        <v>#VALUE!</v>
      </c>
      <c r="IFP24">
        <f t="shared" si="98"/>
        <v>0</v>
      </c>
      <c r="IFQ24" t="e">
        <f t="shared" si="98"/>
        <v>#NUM!</v>
      </c>
      <c r="IFR24" t="e">
        <f t="shared" si="98"/>
        <v>#NUM!</v>
      </c>
      <c r="IFS24" t="e">
        <f t="shared" si="98"/>
        <v>#VALUE!</v>
      </c>
      <c r="IFT24">
        <f t="shared" si="98"/>
        <v>0</v>
      </c>
      <c r="IFU24" t="e">
        <f t="shared" si="98"/>
        <v>#NUM!</v>
      </c>
      <c r="IFV24" t="e">
        <f t="shared" si="98"/>
        <v>#NUM!</v>
      </c>
      <c r="IFW24" t="e">
        <f t="shared" si="98"/>
        <v>#VALUE!</v>
      </c>
      <c r="IFX24">
        <f t="shared" si="98"/>
        <v>0</v>
      </c>
      <c r="IFY24" t="e">
        <f t="shared" si="98"/>
        <v>#NUM!</v>
      </c>
      <c r="IFZ24" t="e">
        <f t="shared" si="98"/>
        <v>#NUM!</v>
      </c>
      <c r="IGA24" t="e">
        <f t="shared" si="98"/>
        <v>#VALUE!</v>
      </c>
      <c r="IGB24">
        <f t="shared" si="98"/>
        <v>0</v>
      </c>
      <c r="IGC24" t="e">
        <f t="shared" si="98"/>
        <v>#NUM!</v>
      </c>
      <c r="IGD24" t="e">
        <f t="shared" si="98"/>
        <v>#NUM!</v>
      </c>
      <c r="IGE24" t="e">
        <f t="shared" si="98"/>
        <v>#VALUE!</v>
      </c>
      <c r="IGF24">
        <f t="shared" si="98"/>
        <v>0</v>
      </c>
      <c r="IGG24" t="e">
        <f t="shared" si="98"/>
        <v>#NUM!</v>
      </c>
      <c r="IGH24" t="e">
        <f t="shared" si="98"/>
        <v>#NUM!</v>
      </c>
      <c r="IGI24" t="e">
        <f t="shared" si="98"/>
        <v>#VALUE!</v>
      </c>
      <c r="IGJ24">
        <f t="shared" si="98"/>
        <v>0</v>
      </c>
      <c r="IGK24" t="e">
        <f t="shared" si="98"/>
        <v>#NUM!</v>
      </c>
      <c r="IGL24" t="e">
        <f t="shared" si="98"/>
        <v>#NUM!</v>
      </c>
      <c r="IGM24" t="e">
        <f t="shared" si="98"/>
        <v>#VALUE!</v>
      </c>
      <c r="IGN24">
        <f t="shared" si="98"/>
        <v>0</v>
      </c>
      <c r="IGO24" t="e">
        <f t="shared" ref="IGO24:IIZ24" si="99">IGK24/0.45</f>
        <v>#NUM!</v>
      </c>
      <c r="IGP24" t="e">
        <f t="shared" si="99"/>
        <v>#NUM!</v>
      </c>
      <c r="IGQ24" t="e">
        <f t="shared" si="99"/>
        <v>#VALUE!</v>
      </c>
      <c r="IGR24">
        <f t="shared" si="99"/>
        <v>0</v>
      </c>
      <c r="IGS24" t="e">
        <f t="shared" si="99"/>
        <v>#NUM!</v>
      </c>
      <c r="IGT24" t="e">
        <f t="shared" si="99"/>
        <v>#NUM!</v>
      </c>
      <c r="IGU24" t="e">
        <f t="shared" si="99"/>
        <v>#VALUE!</v>
      </c>
      <c r="IGV24">
        <f t="shared" si="99"/>
        <v>0</v>
      </c>
      <c r="IGW24" t="e">
        <f t="shared" si="99"/>
        <v>#NUM!</v>
      </c>
      <c r="IGX24" t="e">
        <f t="shared" si="99"/>
        <v>#NUM!</v>
      </c>
      <c r="IGY24" t="e">
        <f t="shared" si="99"/>
        <v>#VALUE!</v>
      </c>
      <c r="IGZ24">
        <f t="shared" si="99"/>
        <v>0</v>
      </c>
      <c r="IHA24" t="e">
        <f t="shared" si="99"/>
        <v>#NUM!</v>
      </c>
      <c r="IHB24" t="e">
        <f t="shared" si="99"/>
        <v>#NUM!</v>
      </c>
      <c r="IHC24" t="e">
        <f t="shared" si="99"/>
        <v>#VALUE!</v>
      </c>
      <c r="IHD24">
        <f t="shared" si="99"/>
        <v>0</v>
      </c>
      <c r="IHE24" t="e">
        <f t="shared" si="99"/>
        <v>#NUM!</v>
      </c>
      <c r="IHF24" t="e">
        <f t="shared" si="99"/>
        <v>#NUM!</v>
      </c>
      <c r="IHG24" t="e">
        <f t="shared" si="99"/>
        <v>#VALUE!</v>
      </c>
      <c r="IHH24">
        <f t="shared" si="99"/>
        <v>0</v>
      </c>
      <c r="IHI24" t="e">
        <f t="shared" si="99"/>
        <v>#NUM!</v>
      </c>
      <c r="IHJ24" t="e">
        <f t="shared" si="99"/>
        <v>#NUM!</v>
      </c>
      <c r="IHK24" t="e">
        <f t="shared" si="99"/>
        <v>#VALUE!</v>
      </c>
      <c r="IHL24">
        <f t="shared" si="99"/>
        <v>0</v>
      </c>
      <c r="IHM24" t="e">
        <f t="shared" si="99"/>
        <v>#NUM!</v>
      </c>
      <c r="IHN24" t="e">
        <f t="shared" si="99"/>
        <v>#NUM!</v>
      </c>
      <c r="IHO24" t="e">
        <f t="shared" si="99"/>
        <v>#VALUE!</v>
      </c>
      <c r="IHP24">
        <f t="shared" si="99"/>
        <v>0</v>
      </c>
      <c r="IHQ24" t="e">
        <f t="shared" si="99"/>
        <v>#NUM!</v>
      </c>
      <c r="IHR24" t="e">
        <f t="shared" si="99"/>
        <v>#NUM!</v>
      </c>
      <c r="IHS24" t="e">
        <f t="shared" si="99"/>
        <v>#VALUE!</v>
      </c>
      <c r="IHT24">
        <f t="shared" si="99"/>
        <v>0</v>
      </c>
      <c r="IHU24" t="e">
        <f t="shared" si="99"/>
        <v>#NUM!</v>
      </c>
      <c r="IHV24" t="e">
        <f t="shared" si="99"/>
        <v>#NUM!</v>
      </c>
      <c r="IHW24" t="e">
        <f t="shared" si="99"/>
        <v>#VALUE!</v>
      </c>
      <c r="IHX24">
        <f t="shared" si="99"/>
        <v>0</v>
      </c>
      <c r="IHY24" t="e">
        <f t="shared" si="99"/>
        <v>#NUM!</v>
      </c>
      <c r="IHZ24" t="e">
        <f t="shared" si="99"/>
        <v>#NUM!</v>
      </c>
      <c r="IIA24" t="e">
        <f t="shared" si="99"/>
        <v>#VALUE!</v>
      </c>
      <c r="IIB24">
        <f t="shared" si="99"/>
        <v>0</v>
      </c>
      <c r="IIC24" t="e">
        <f t="shared" si="99"/>
        <v>#NUM!</v>
      </c>
      <c r="IID24" t="e">
        <f t="shared" si="99"/>
        <v>#NUM!</v>
      </c>
      <c r="IIE24" t="e">
        <f t="shared" si="99"/>
        <v>#VALUE!</v>
      </c>
      <c r="IIF24">
        <f t="shared" si="99"/>
        <v>0</v>
      </c>
      <c r="IIG24" t="e">
        <f t="shared" si="99"/>
        <v>#NUM!</v>
      </c>
      <c r="IIH24" t="e">
        <f t="shared" si="99"/>
        <v>#NUM!</v>
      </c>
      <c r="III24" t="e">
        <f t="shared" si="99"/>
        <v>#VALUE!</v>
      </c>
      <c r="IIJ24">
        <f t="shared" si="99"/>
        <v>0</v>
      </c>
      <c r="IIK24" t="e">
        <f t="shared" si="99"/>
        <v>#NUM!</v>
      </c>
      <c r="IIL24" t="e">
        <f t="shared" si="99"/>
        <v>#NUM!</v>
      </c>
      <c r="IIM24" t="e">
        <f t="shared" si="99"/>
        <v>#VALUE!</v>
      </c>
      <c r="IIN24">
        <f t="shared" si="99"/>
        <v>0</v>
      </c>
      <c r="IIO24" t="e">
        <f t="shared" si="99"/>
        <v>#NUM!</v>
      </c>
      <c r="IIP24" t="e">
        <f t="shared" si="99"/>
        <v>#NUM!</v>
      </c>
      <c r="IIQ24" t="e">
        <f t="shared" si="99"/>
        <v>#VALUE!</v>
      </c>
      <c r="IIR24">
        <f t="shared" si="99"/>
        <v>0</v>
      </c>
      <c r="IIS24" t="e">
        <f t="shared" si="99"/>
        <v>#NUM!</v>
      </c>
      <c r="IIT24" t="e">
        <f t="shared" si="99"/>
        <v>#NUM!</v>
      </c>
      <c r="IIU24" t="e">
        <f t="shared" si="99"/>
        <v>#VALUE!</v>
      </c>
      <c r="IIV24">
        <f t="shared" si="99"/>
        <v>0</v>
      </c>
      <c r="IIW24" t="e">
        <f t="shared" si="99"/>
        <v>#NUM!</v>
      </c>
      <c r="IIX24" t="e">
        <f t="shared" si="99"/>
        <v>#NUM!</v>
      </c>
      <c r="IIY24" t="e">
        <f t="shared" si="99"/>
        <v>#VALUE!</v>
      </c>
      <c r="IIZ24">
        <f t="shared" si="99"/>
        <v>0</v>
      </c>
      <c r="IJA24" t="e">
        <f t="shared" ref="IJA24:ILL24" si="100">IIW24/0.45</f>
        <v>#NUM!</v>
      </c>
      <c r="IJB24" t="e">
        <f t="shared" si="100"/>
        <v>#NUM!</v>
      </c>
      <c r="IJC24" t="e">
        <f t="shared" si="100"/>
        <v>#VALUE!</v>
      </c>
      <c r="IJD24">
        <f t="shared" si="100"/>
        <v>0</v>
      </c>
      <c r="IJE24" t="e">
        <f t="shared" si="100"/>
        <v>#NUM!</v>
      </c>
      <c r="IJF24" t="e">
        <f t="shared" si="100"/>
        <v>#NUM!</v>
      </c>
      <c r="IJG24" t="e">
        <f t="shared" si="100"/>
        <v>#VALUE!</v>
      </c>
      <c r="IJH24">
        <f t="shared" si="100"/>
        <v>0</v>
      </c>
      <c r="IJI24" t="e">
        <f t="shared" si="100"/>
        <v>#NUM!</v>
      </c>
      <c r="IJJ24" t="e">
        <f t="shared" si="100"/>
        <v>#NUM!</v>
      </c>
      <c r="IJK24" t="e">
        <f t="shared" si="100"/>
        <v>#VALUE!</v>
      </c>
      <c r="IJL24">
        <f t="shared" si="100"/>
        <v>0</v>
      </c>
      <c r="IJM24" t="e">
        <f t="shared" si="100"/>
        <v>#NUM!</v>
      </c>
      <c r="IJN24" t="e">
        <f t="shared" si="100"/>
        <v>#NUM!</v>
      </c>
      <c r="IJO24" t="e">
        <f t="shared" si="100"/>
        <v>#VALUE!</v>
      </c>
      <c r="IJP24">
        <f t="shared" si="100"/>
        <v>0</v>
      </c>
      <c r="IJQ24" t="e">
        <f t="shared" si="100"/>
        <v>#NUM!</v>
      </c>
      <c r="IJR24" t="e">
        <f t="shared" si="100"/>
        <v>#NUM!</v>
      </c>
      <c r="IJS24" t="e">
        <f t="shared" si="100"/>
        <v>#VALUE!</v>
      </c>
      <c r="IJT24">
        <f t="shared" si="100"/>
        <v>0</v>
      </c>
      <c r="IJU24" t="e">
        <f t="shared" si="100"/>
        <v>#NUM!</v>
      </c>
      <c r="IJV24" t="e">
        <f t="shared" si="100"/>
        <v>#NUM!</v>
      </c>
      <c r="IJW24" t="e">
        <f t="shared" si="100"/>
        <v>#VALUE!</v>
      </c>
      <c r="IJX24">
        <f t="shared" si="100"/>
        <v>0</v>
      </c>
      <c r="IJY24" t="e">
        <f t="shared" si="100"/>
        <v>#NUM!</v>
      </c>
      <c r="IJZ24" t="e">
        <f t="shared" si="100"/>
        <v>#NUM!</v>
      </c>
      <c r="IKA24" t="e">
        <f t="shared" si="100"/>
        <v>#VALUE!</v>
      </c>
      <c r="IKB24">
        <f t="shared" si="100"/>
        <v>0</v>
      </c>
      <c r="IKC24" t="e">
        <f t="shared" si="100"/>
        <v>#NUM!</v>
      </c>
      <c r="IKD24" t="e">
        <f t="shared" si="100"/>
        <v>#NUM!</v>
      </c>
      <c r="IKE24" t="e">
        <f t="shared" si="100"/>
        <v>#VALUE!</v>
      </c>
      <c r="IKF24">
        <f t="shared" si="100"/>
        <v>0</v>
      </c>
      <c r="IKG24" t="e">
        <f t="shared" si="100"/>
        <v>#NUM!</v>
      </c>
      <c r="IKH24" t="e">
        <f t="shared" si="100"/>
        <v>#NUM!</v>
      </c>
      <c r="IKI24" t="e">
        <f t="shared" si="100"/>
        <v>#VALUE!</v>
      </c>
      <c r="IKJ24">
        <f t="shared" si="100"/>
        <v>0</v>
      </c>
      <c r="IKK24" t="e">
        <f t="shared" si="100"/>
        <v>#NUM!</v>
      </c>
      <c r="IKL24" t="e">
        <f t="shared" si="100"/>
        <v>#NUM!</v>
      </c>
      <c r="IKM24" t="e">
        <f t="shared" si="100"/>
        <v>#VALUE!</v>
      </c>
      <c r="IKN24">
        <f t="shared" si="100"/>
        <v>0</v>
      </c>
      <c r="IKO24" t="e">
        <f t="shared" si="100"/>
        <v>#NUM!</v>
      </c>
      <c r="IKP24" t="e">
        <f t="shared" si="100"/>
        <v>#NUM!</v>
      </c>
      <c r="IKQ24" t="e">
        <f t="shared" si="100"/>
        <v>#VALUE!</v>
      </c>
      <c r="IKR24">
        <f t="shared" si="100"/>
        <v>0</v>
      </c>
      <c r="IKS24" t="e">
        <f t="shared" si="100"/>
        <v>#NUM!</v>
      </c>
      <c r="IKT24" t="e">
        <f t="shared" si="100"/>
        <v>#NUM!</v>
      </c>
      <c r="IKU24" t="e">
        <f t="shared" si="100"/>
        <v>#VALUE!</v>
      </c>
      <c r="IKV24">
        <f t="shared" si="100"/>
        <v>0</v>
      </c>
      <c r="IKW24" t="e">
        <f t="shared" si="100"/>
        <v>#NUM!</v>
      </c>
      <c r="IKX24" t="e">
        <f t="shared" si="100"/>
        <v>#NUM!</v>
      </c>
      <c r="IKY24" t="e">
        <f t="shared" si="100"/>
        <v>#VALUE!</v>
      </c>
      <c r="IKZ24">
        <f t="shared" si="100"/>
        <v>0</v>
      </c>
      <c r="ILA24" t="e">
        <f t="shared" si="100"/>
        <v>#NUM!</v>
      </c>
      <c r="ILB24" t="e">
        <f t="shared" si="100"/>
        <v>#NUM!</v>
      </c>
      <c r="ILC24" t="e">
        <f t="shared" si="100"/>
        <v>#VALUE!</v>
      </c>
      <c r="ILD24">
        <f t="shared" si="100"/>
        <v>0</v>
      </c>
      <c r="ILE24" t="e">
        <f t="shared" si="100"/>
        <v>#NUM!</v>
      </c>
      <c r="ILF24" t="e">
        <f t="shared" si="100"/>
        <v>#NUM!</v>
      </c>
      <c r="ILG24" t="e">
        <f t="shared" si="100"/>
        <v>#VALUE!</v>
      </c>
      <c r="ILH24">
        <f t="shared" si="100"/>
        <v>0</v>
      </c>
      <c r="ILI24" t="e">
        <f t="shared" si="100"/>
        <v>#NUM!</v>
      </c>
      <c r="ILJ24" t="e">
        <f t="shared" si="100"/>
        <v>#NUM!</v>
      </c>
      <c r="ILK24" t="e">
        <f t="shared" si="100"/>
        <v>#VALUE!</v>
      </c>
      <c r="ILL24">
        <f t="shared" si="100"/>
        <v>0</v>
      </c>
      <c r="ILM24" t="e">
        <f t="shared" ref="ILM24:INX24" si="101">ILI24/0.45</f>
        <v>#NUM!</v>
      </c>
      <c r="ILN24" t="e">
        <f t="shared" si="101"/>
        <v>#NUM!</v>
      </c>
      <c r="ILO24" t="e">
        <f t="shared" si="101"/>
        <v>#VALUE!</v>
      </c>
      <c r="ILP24">
        <f t="shared" si="101"/>
        <v>0</v>
      </c>
      <c r="ILQ24" t="e">
        <f t="shared" si="101"/>
        <v>#NUM!</v>
      </c>
      <c r="ILR24" t="e">
        <f t="shared" si="101"/>
        <v>#NUM!</v>
      </c>
      <c r="ILS24" t="e">
        <f t="shared" si="101"/>
        <v>#VALUE!</v>
      </c>
      <c r="ILT24">
        <f t="shared" si="101"/>
        <v>0</v>
      </c>
      <c r="ILU24" t="e">
        <f t="shared" si="101"/>
        <v>#NUM!</v>
      </c>
      <c r="ILV24" t="e">
        <f t="shared" si="101"/>
        <v>#NUM!</v>
      </c>
      <c r="ILW24" t="e">
        <f t="shared" si="101"/>
        <v>#VALUE!</v>
      </c>
      <c r="ILX24">
        <f t="shared" si="101"/>
        <v>0</v>
      </c>
      <c r="ILY24" t="e">
        <f t="shared" si="101"/>
        <v>#NUM!</v>
      </c>
      <c r="ILZ24" t="e">
        <f t="shared" si="101"/>
        <v>#NUM!</v>
      </c>
      <c r="IMA24" t="e">
        <f t="shared" si="101"/>
        <v>#VALUE!</v>
      </c>
      <c r="IMB24">
        <f t="shared" si="101"/>
        <v>0</v>
      </c>
      <c r="IMC24" t="e">
        <f t="shared" si="101"/>
        <v>#NUM!</v>
      </c>
      <c r="IMD24" t="e">
        <f t="shared" si="101"/>
        <v>#NUM!</v>
      </c>
      <c r="IME24" t="e">
        <f t="shared" si="101"/>
        <v>#VALUE!</v>
      </c>
      <c r="IMF24">
        <f t="shared" si="101"/>
        <v>0</v>
      </c>
      <c r="IMG24" t="e">
        <f t="shared" si="101"/>
        <v>#NUM!</v>
      </c>
      <c r="IMH24" t="e">
        <f t="shared" si="101"/>
        <v>#NUM!</v>
      </c>
      <c r="IMI24" t="e">
        <f t="shared" si="101"/>
        <v>#VALUE!</v>
      </c>
      <c r="IMJ24">
        <f t="shared" si="101"/>
        <v>0</v>
      </c>
      <c r="IMK24" t="e">
        <f t="shared" si="101"/>
        <v>#NUM!</v>
      </c>
      <c r="IML24" t="e">
        <f t="shared" si="101"/>
        <v>#NUM!</v>
      </c>
      <c r="IMM24" t="e">
        <f t="shared" si="101"/>
        <v>#VALUE!</v>
      </c>
      <c r="IMN24">
        <f t="shared" si="101"/>
        <v>0</v>
      </c>
      <c r="IMO24" t="e">
        <f t="shared" si="101"/>
        <v>#NUM!</v>
      </c>
      <c r="IMP24" t="e">
        <f t="shared" si="101"/>
        <v>#NUM!</v>
      </c>
      <c r="IMQ24" t="e">
        <f t="shared" si="101"/>
        <v>#VALUE!</v>
      </c>
      <c r="IMR24">
        <f t="shared" si="101"/>
        <v>0</v>
      </c>
      <c r="IMS24" t="e">
        <f t="shared" si="101"/>
        <v>#NUM!</v>
      </c>
      <c r="IMT24" t="e">
        <f t="shared" si="101"/>
        <v>#NUM!</v>
      </c>
      <c r="IMU24" t="e">
        <f t="shared" si="101"/>
        <v>#VALUE!</v>
      </c>
      <c r="IMV24">
        <f t="shared" si="101"/>
        <v>0</v>
      </c>
      <c r="IMW24" t="e">
        <f t="shared" si="101"/>
        <v>#NUM!</v>
      </c>
      <c r="IMX24" t="e">
        <f t="shared" si="101"/>
        <v>#NUM!</v>
      </c>
      <c r="IMY24" t="e">
        <f t="shared" si="101"/>
        <v>#VALUE!</v>
      </c>
      <c r="IMZ24">
        <f t="shared" si="101"/>
        <v>0</v>
      </c>
      <c r="INA24" t="e">
        <f t="shared" si="101"/>
        <v>#NUM!</v>
      </c>
      <c r="INB24" t="e">
        <f t="shared" si="101"/>
        <v>#NUM!</v>
      </c>
      <c r="INC24" t="e">
        <f t="shared" si="101"/>
        <v>#VALUE!</v>
      </c>
      <c r="IND24">
        <f t="shared" si="101"/>
        <v>0</v>
      </c>
      <c r="INE24" t="e">
        <f t="shared" si="101"/>
        <v>#NUM!</v>
      </c>
      <c r="INF24" t="e">
        <f t="shared" si="101"/>
        <v>#NUM!</v>
      </c>
      <c r="ING24" t="e">
        <f t="shared" si="101"/>
        <v>#VALUE!</v>
      </c>
      <c r="INH24">
        <f t="shared" si="101"/>
        <v>0</v>
      </c>
      <c r="INI24" t="e">
        <f t="shared" si="101"/>
        <v>#NUM!</v>
      </c>
      <c r="INJ24" t="e">
        <f t="shared" si="101"/>
        <v>#NUM!</v>
      </c>
      <c r="INK24" t="e">
        <f t="shared" si="101"/>
        <v>#VALUE!</v>
      </c>
      <c r="INL24">
        <f t="shared" si="101"/>
        <v>0</v>
      </c>
      <c r="INM24" t="e">
        <f t="shared" si="101"/>
        <v>#NUM!</v>
      </c>
      <c r="INN24" t="e">
        <f t="shared" si="101"/>
        <v>#NUM!</v>
      </c>
      <c r="INO24" t="e">
        <f t="shared" si="101"/>
        <v>#VALUE!</v>
      </c>
      <c r="INP24">
        <f t="shared" si="101"/>
        <v>0</v>
      </c>
      <c r="INQ24" t="e">
        <f t="shared" si="101"/>
        <v>#NUM!</v>
      </c>
      <c r="INR24" t="e">
        <f t="shared" si="101"/>
        <v>#NUM!</v>
      </c>
      <c r="INS24" t="e">
        <f t="shared" si="101"/>
        <v>#VALUE!</v>
      </c>
      <c r="INT24">
        <f t="shared" si="101"/>
        <v>0</v>
      </c>
      <c r="INU24" t="e">
        <f t="shared" si="101"/>
        <v>#NUM!</v>
      </c>
      <c r="INV24" t="e">
        <f t="shared" si="101"/>
        <v>#NUM!</v>
      </c>
      <c r="INW24" t="e">
        <f t="shared" si="101"/>
        <v>#VALUE!</v>
      </c>
      <c r="INX24">
        <f t="shared" si="101"/>
        <v>0</v>
      </c>
      <c r="INY24" t="e">
        <f t="shared" ref="INY24:IQJ24" si="102">INU24/0.45</f>
        <v>#NUM!</v>
      </c>
      <c r="INZ24" t="e">
        <f t="shared" si="102"/>
        <v>#NUM!</v>
      </c>
      <c r="IOA24" t="e">
        <f t="shared" si="102"/>
        <v>#VALUE!</v>
      </c>
      <c r="IOB24">
        <f t="shared" si="102"/>
        <v>0</v>
      </c>
      <c r="IOC24" t="e">
        <f t="shared" si="102"/>
        <v>#NUM!</v>
      </c>
      <c r="IOD24" t="e">
        <f t="shared" si="102"/>
        <v>#NUM!</v>
      </c>
      <c r="IOE24" t="e">
        <f t="shared" si="102"/>
        <v>#VALUE!</v>
      </c>
      <c r="IOF24">
        <f t="shared" si="102"/>
        <v>0</v>
      </c>
      <c r="IOG24" t="e">
        <f t="shared" si="102"/>
        <v>#NUM!</v>
      </c>
      <c r="IOH24" t="e">
        <f t="shared" si="102"/>
        <v>#NUM!</v>
      </c>
      <c r="IOI24" t="e">
        <f t="shared" si="102"/>
        <v>#VALUE!</v>
      </c>
      <c r="IOJ24">
        <f t="shared" si="102"/>
        <v>0</v>
      </c>
      <c r="IOK24" t="e">
        <f t="shared" si="102"/>
        <v>#NUM!</v>
      </c>
      <c r="IOL24" t="e">
        <f t="shared" si="102"/>
        <v>#NUM!</v>
      </c>
      <c r="IOM24" t="e">
        <f t="shared" si="102"/>
        <v>#VALUE!</v>
      </c>
      <c r="ION24">
        <f t="shared" si="102"/>
        <v>0</v>
      </c>
      <c r="IOO24" t="e">
        <f t="shared" si="102"/>
        <v>#NUM!</v>
      </c>
      <c r="IOP24" t="e">
        <f t="shared" si="102"/>
        <v>#NUM!</v>
      </c>
      <c r="IOQ24" t="e">
        <f t="shared" si="102"/>
        <v>#VALUE!</v>
      </c>
      <c r="IOR24">
        <f t="shared" si="102"/>
        <v>0</v>
      </c>
      <c r="IOS24" t="e">
        <f t="shared" si="102"/>
        <v>#NUM!</v>
      </c>
      <c r="IOT24" t="e">
        <f t="shared" si="102"/>
        <v>#NUM!</v>
      </c>
      <c r="IOU24" t="e">
        <f t="shared" si="102"/>
        <v>#VALUE!</v>
      </c>
      <c r="IOV24">
        <f t="shared" si="102"/>
        <v>0</v>
      </c>
      <c r="IOW24" t="e">
        <f t="shared" si="102"/>
        <v>#NUM!</v>
      </c>
      <c r="IOX24" t="e">
        <f t="shared" si="102"/>
        <v>#NUM!</v>
      </c>
      <c r="IOY24" t="e">
        <f t="shared" si="102"/>
        <v>#VALUE!</v>
      </c>
      <c r="IOZ24">
        <f t="shared" si="102"/>
        <v>0</v>
      </c>
      <c r="IPA24" t="e">
        <f t="shared" si="102"/>
        <v>#NUM!</v>
      </c>
      <c r="IPB24" t="e">
        <f t="shared" si="102"/>
        <v>#NUM!</v>
      </c>
      <c r="IPC24" t="e">
        <f t="shared" si="102"/>
        <v>#VALUE!</v>
      </c>
      <c r="IPD24">
        <f t="shared" si="102"/>
        <v>0</v>
      </c>
      <c r="IPE24" t="e">
        <f t="shared" si="102"/>
        <v>#NUM!</v>
      </c>
      <c r="IPF24" t="e">
        <f t="shared" si="102"/>
        <v>#NUM!</v>
      </c>
      <c r="IPG24" t="e">
        <f t="shared" si="102"/>
        <v>#VALUE!</v>
      </c>
      <c r="IPH24">
        <f t="shared" si="102"/>
        <v>0</v>
      </c>
      <c r="IPI24" t="e">
        <f t="shared" si="102"/>
        <v>#NUM!</v>
      </c>
      <c r="IPJ24" t="e">
        <f t="shared" si="102"/>
        <v>#NUM!</v>
      </c>
      <c r="IPK24" t="e">
        <f t="shared" si="102"/>
        <v>#VALUE!</v>
      </c>
      <c r="IPL24">
        <f t="shared" si="102"/>
        <v>0</v>
      </c>
      <c r="IPM24" t="e">
        <f t="shared" si="102"/>
        <v>#NUM!</v>
      </c>
      <c r="IPN24" t="e">
        <f t="shared" si="102"/>
        <v>#NUM!</v>
      </c>
      <c r="IPO24" t="e">
        <f t="shared" si="102"/>
        <v>#VALUE!</v>
      </c>
      <c r="IPP24">
        <f t="shared" si="102"/>
        <v>0</v>
      </c>
      <c r="IPQ24" t="e">
        <f t="shared" si="102"/>
        <v>#NUM!</v>
      </c>
      <c r="IPR24" t="e">
        <f t="shared" si="102"/>
        <v>#NUM!</v>
      </c>
      <c r="IPS24" t="e">
        <f t="shared" si="102"/>
        <v>#VALUE!</v>
      </c>
      <c r="IPT24">
        <f t="shared" si="102"/>
        <v>0</v>
      </c>
      <c r="IPU24" t="e">
        <f t="shared" si="102"/>
        <v>#NUM!</v>
      </c>
      <c r="IPV24" t="e">
        <f t="shared" si="102"/>
        <v>#NUM!</v>
      </c>
      <c r="IPW24" t="e">
        <f t="shared" si="102"/>
        <v>#VALUE!</v>
      </c>
      <c r="IPX24">
        <f t="shared" si="102"/>
        <v>0</v>
      </c>
      <c r="IPY24" t="e">
        <f t="shared" si="102"/>
        <v>#NUM!</v>
      </c>
      <c r="IPZ24" t="e">
        <f t="shared" si="102"/>
        <v>#NUM!</v>
      </c>
      <c r="IQA24" t="e">
        <f t="shared" si="102"/>
        <v>#VALUE!</v>
      </c>
      <c r="IQB24">
        <f t="shared" si="102"/>
        <v>0</v>
      </c>
      <c r="IQC24" t="e">
        <f t="shared" si="102"/>
        <v>#NUM!</v>
      </c>
      <c r="IQD24" t="e">
        <f t="shared" si="102"/>
        <v>#NUM!</v>
      </c>
      <c r="IQE24" t="e">
        <f t="shared" si="102"/>
        <v>#VALUE!</v>
      </c>
      <c r="IQF24">
        <f t="shared" si="102"/>
        <v>0</v>
      </c>
      <c r="IQG24" t="e">
        <f t="shared" si="102"/>
        <v>#NUM!</v>
      </c>
      <c r="IQH24" t="e">
        <f t="shared" si="102"/>
        <v>#NUM!</v>
      </c>
      <c r="IQI24" t="e">
        <f t="shared" si="102"/>
        <v>#VALUE!</v>
      </c>
      <c r="IQJ24">
        <f t="shared" si="102"/>
        <v>0</v>
      </c>
      <c r="IQK24" t="e">
        <f t="shared" ref="IQK24:ISV24" si="103">IQG24/0.45</f>
        <v>#NUM!</v>
      </c>
      <c r="IQL24" t="e">
        <f t="shared" si="103"/>
        <v>#NUM!</v>
      </c>
      <c r="IQM24" t="e">
        <f t="shared" si="103"/>
        <v>#VALUE!</v>
      </c>
      <c r="IQN24">
        <f t="shared" si="103"/>
        <v>0</v>
      </c>
      <c r="IQO24" t="e">
        <f t="shared" si="103"/>
        <v>#NUM!</v>
      </c>
      <c r="IQP24" t="e">
        <f t="shared" si="103"/>
        <v>#NUM!</v>
      </c>
      <c r="IQQ24" t="e">
        <f t="shared" si="103"/>
        <v>#VALUE!</v>
      </c>
      <c r="IQR24">
        <f t="shared" si="103"/>
        <v>0</v>
      </c>
      <c r="IQS24" t="e">
        <f t="shared" si="103"/>
        <v>#NUM!</v>
      </c>
      <c r="IQT24" t="e">
        <f t="shared" si="103"/>
        <v>#NUM!</v>
      </c>
      <c r="IQU24" t="e">
        <f t="shared" si="103"/>
        <v>#VALUE!</v>
      </c>
      <c r="IQV24">
        <f t="shared" si="103"/>
        <v>0</v>
      </c>
      <c r="IQW24" t="e">
        <f t="shared" si="103"/>
        <v>#NUM!</v>
      </c>
      <c r="IQX24" t="e">
        <f t="shared" si="103"/>
        <v>#NUM!</v>
      </c>
      <c r="IQY24" t="e">
        <f t="shared" si="103"/>
        <v>#VALUE!</v>
      </c>
      <c r="IQZ24">
        <f t="shared" si="103"/>
        <v>0</v>
      </c>
      <c r="IRA24" t="e">
        <f t="shared" si="103"/>
        <v>#NUM!</v>
      </c>
      <c r="IRB24" t="e">
        <f t="shared" si="103"/>
        <v>#NUM!</v>
      </c>
      <c r="IRC24" t="e">
        <f t="shared" si="103"/>
        <v>#VALUE!</v>
      </c>
      <c r="IRD24">
        <f t="shared" si="103"/>
        <v>0</v>
      </c>
      <c r="IRE24" t="e">
        <f t="shared" si="103"/>
        <v>#NUM!</v>
      </c>
      <c r="IRF24" t="e">
        <f t="shared" si="103"/>
        <v>#NUM!</v>
      </c>
      <c r="IRG24" t="e">
        <f t="shared" si="103"/>
        <v>#VALUE!</v>
      </c>
      <c r="IRH24">
        <f t="shared" si="103"/>
        <v>0</v>
      </c>
      <c r="IRI24" t="e">
        <f t="shared" si="103"/>
        <v>#NUM!</v>
      </c>
      <c r="IRJ24" t="e">
        <f t="shared" si="103"/>
        <v>#NUM!</v>
      </c>
      <c r="IRK24" t="e">
        <f t="shared" si="103"/>
        <v>#VALUE!</v>
      </c>
      <c r="IRL24">
        <f t="shared" si="103"/>
        <v>0</v>
      </c>
      <c r="IRM24" t="e">
        <f t="shared" si="103"/>
        <v>#NUM!</v>
      </c>
      <c r="IRN24" t="e">
        <f t="shared" si="103"/>
        <v>#NUM!</v>
      </c>
      <c r="IRO24" t="e">
        <f t="shared" si="103"/>
        <v>#VALUE!</v>
      </c>
      <c r="IRP24">
        <f t="shared" si="103"/>
        <v>0</v>
      </c>
      <c r="IRQ24" t="e">
        <f t="shared" si="103"/>
        <v>#NUM!</v>
      </c>
      <c r="IRR24" t="e">
        <f t="shared" si="103"/>
        <v>#NUM!</v>
      </c>
      <c r="IRS24" t="e">
        <f t="shared" si="103"/>
        <v>#VALUE!</v>
      </c>
      <c r="IRT24">
        <f t="shared" si="103"/>
        <v>0</v>
      </c>
      <c r="IRU24" t="e">
        <f t="shared" si="103"/>
        <v>#NUM!</v>
      </c>
      <c r="IRV24" t="e">
        <f t="shared" si="103"/>
        <v>#NUM!</v>
      </c>
      <c r="IRW24" t="e">
        <f t="shared" si="103"/>
        <v>#VALUE!</v>
      </c>
      <c r="IRX24">
        <f t="shared" si="103"/>
        <v>0</v>
      </c>
      <c r="IRY24" t="e">
        <f t="shared" si="103"/>
        <v>#NUM!</v>
      </c>
      <c r="IRZ24" t="e">
        <f t="shared" si="103"/>
        <v>#NUM!</v>
      </c>
      <c r="ISA24" t="e">
        <f t="shared" si="103"/>
        <v>#VALUE!</v>
      </c>
      <c r="ISB24">
        <f t="shared" si="103"/>
        <v>0</v>
      </c>
      <c r="ISC24" t="e">
        <f t="shared" si="103"/>
        <v>#NUM!</v>
      </c>
      <c r="ISD24" t="e">
        <f t="shared" si="103"/>
        <v>#NUM!</v>
      </c>
      <c r="ISE24" t="e">
        <f t="shared" si="103"/>
        <v>#VALUE!</v>
      </c>
      <c r="ISF24">
        <f t="shared" si="103"/>
        <v>0</v>
      </c>
      <c r="ISG24" t="e">
        <f t="shared" si="103"/>
        <v>#NUM!</v>
      </c>
      <c r="ISH24" t="e">
        <f t="shared" si="103"/>
        <v>#NUM!</v>
      </c>
      <c r="ISI24" t="e">
        <f t="shared" si="103"/>
        <v>#VALUE!</v>
      </c>
      <c r="ISJ24">
        <f t="shared" si="103"/>
        <v>0</v>
      </c>
      <c r="ISK24" t="e">
        <f t="shared" si="103"/>
        <v>#NUM!</v>
      </c>
      <c r="ISL24" t="e">
        <f t="shared" si="103"/>
        <v>#NUM!</v>
      </c>
      <c r="ISM24" t="e">
        <f t="shared" si="103"/>
        <v>#VALUE!</v>
      </c>
      <c r="ISN24">
        <f t="shared" si="103"/>
        <v>0</v>
      </c>
      <c r="ISO24" t="e">
        <f t="shared" si="103"/>
        <v>#NUM!</v>
      </c>
      <c r="ISP24" t="e">
        <f t="shared" si="103"/>
        <v>#NUM!</v>
      </c>
      <c r="ISQ24" t="e">
        <f t="shared" si="103"/>
        <v>#VALUE!</v>
      </c>
      <c r="ISR24">
        <f t="shared" si="103"/>
        <v>0</v>
      </c>
      <c r="ISS24" t="e">
        <f t="shared" si="103"/>
        <v>#NUM!</v>
      </c>
      <c r="IST24" t="e">
        <f t="shared" si="103"/>
        <v>#NUM!</v>
      </c>
      <c r="ISU24" t="e">
        <f t="shared" si="103"/>
        <v>#VALUE!</v>
      </c>
      <c r="ISV24">
        <f t="shared" si="103"/>
        <v>0</v>
      </c>
      <c r="ISW24" t="e">
        <f t="shared" ref="ISW24:IVH24" si="104">ISS24/0.45</f>
        <v>#NUM!</v>
      </c>
      <c r="ISX24" t="e">
        <f t="shared" si="104"/>
        <v>#NUM!</v>
      </c>
      <c r="ISY24" t="e">
        <f t="shared" si="104"/>
        <v>#VALUE!</v>
      </c>
      <c r="ISZ24">
        <f t="shared" si="104"/>
        <v>0</v>
      </c>
      <c r="ITA24" t="e">
        <f t="shared" si="104"/>
        <v>#NUM!</v>
      </c>
      <c r="ITB24" t="e">
        <f t="shared" si="104"/>
        <v>#NUM!</v>
      </c>
      <c r="ITC24" t="e">
        <f t="shared" si="104"/>
        <v>#VALUE!</v>
      </c>
      <c r="ITD24">
        <f t="shared" si="104"/>
        <v>0</v>
      </c>
      <c r="ITE24" t="e">
        <f t="shared" si="104"/>
        <v>#NUM!</v>
      </c>
      <c r="ITF24" t="e">
        <f t="shared" si="104"/>
        <v>#NUM!</v>
      </c>
      <c r="ITG24" t="e">
        <f t="shared" si="104"/>
        <v>#VALUE!</v>
      </c>
      <c r="ITH24">
        <f t="shared" si="104"/>
        <v>0</v>
      </c>
      <c r="ITI24" t="e">
        <f t="shared" si="104"/>
        <v>#NUM!</v>
      </c>
      <c r="ITJ24" t="e">
        <f t="shared" si="104"/>
        <v>#NUM!</v>
      </c>
      <c r="ITK24" t="e">
        <f t="shared" si="104"/>
        <v>#VALUE!</v>
      </c>
      <c r="ITL24">
        <f t="shared" si="104"/>
        <v>0</v>
      </c>
      <c r="ITM24" t="e">
        <f t="shared" si="104"/>
        <v>#NUM!</v>
      </c>
      <c r="ITN24" t="e">
        <f t="shared" si="104"/>
        <v>#NUM!</v>
      </c>
      <c r="ITO24" t="e">
        <f t="shared" si="104"/>
        <v>#VALUE!</v>
      </c>
      <c r="ITP24">
        <f t="shared" si="104"/>
        <v>0</v>
      </c>
      <c r="ITQ24" t="e">
        <f t="shared" si="104"/>
        <v>#NUM!</v>
      </c>
      <c r="ITR24" t="e">
        <f t="shared" si="104"/>
        <v>#NUM!</v>
      </c>
      <c r="ITS24" t="e">
        <f t="shared" si="104"/>
        <v>#VALUE!</v>
      </c>
      <c r="ITT24">
        <f t="shared" si="104"/>
        <v>0</v>
      </c>
      <c r="ITU24" t="e">
        <f t="shared" si="104"/>
        <v>#NUM!</v>
      </c>
      <c r="ITV24" t="e">
        <f t="shared" si="104"/>
        <v>#NUM!</v>
      </c>
      <c r="ITW24" t="e">
        <f t="shared" si="104"/>
        <v>#VALUE!</v>
      </c>
      <c r="ITX24">
        <f t="shared" si="104"/>
        <v>0</v>
      </c>
      <c r="ITY24" t="e">
        <f t="shared" si="104"/>
        <v>#NUM!</v>
      </c>
      <c r="ITZ24" t="e">
        <f t="shared" si="104"/>
        <v>#NUM!</v>
      </c>
      <c r="IUA24" t="e">
        <f t="shared" si="104"/>
        <v>#VALUE!</v>
      </c>
      <c r="IUB24">
        <f t="shared" si="104"/>
        <v>0</v>
      </c>
      <c r="IUC24" t="e">
        <f t="shared" si="104"/>
        <v>#NUM!</v>
      </c>
      <c r="IUD24" t="e">
        <f t="shared" si="104"/>
        <v>#NUM!</v>
      </c>
      <c r="IUE24" t="e">
        <f t="shared" si="104"/>
        <v>#VALUE!</v>
      </c>
      <c r="IUF24">
        <f t="shared" si="104"/>
        <v>0</v>
      </c>
      <c r="IUG24" t="e">
        <f t="shared" si="104"/>
        <v>#NUM!</v>
      </c>
      <c r="IUH24" t="e">
        <f t="shared" si="104"/>
        <v>#NUM!</v>
      </c>
      <c r="IUI24" t="e">
        <f t="shared" si="104"/>
        <v>#VALUE!</v>
      </c>
      <c r="IUJ24">
        <f t="shared" si="104"/>
        <v>0</v>
      </c>
      <c r="IUK24" t="e">
        <f t="shared" si="104"/>
        <v>#NUM!</v>
      </c>
      <c r="IUL24" t="e">
        <f t="shared" si="104"/>
        <v>#NUM!</v>
      </c>
      <c r="IUM24" t="e">
        <f t="shared" si="104"/>
        <v>#VALUE!</v>
      </c>
      <c r="IUN24">
        <f t="shared" si="104"/>
        <v>0</v>
      </c>
      <c r="IUO24" t="e">
        <f t="shared" si="104"/>
        <v>#NUM!</v>
      </c>
      <c r="IUP24" t="e">
        <f t="shared" si="104"/>
        <v>#NUM!</v>
      </c>
      <c r="IUQ24" t="e">
        <f t="shared" si="104"/>
        <v>#VALUE!</v>
      </c>
      <c r="IUR24">
        <f t="shared" si="104"/>
        <v>0</v>
      </c>
      <c r="IUS24" t="e">
        <f t="shared" si="104"/>
        <v>#NUM!</v>
      </c>
      <c r="IUT24" t="e">
        <f t="shared" si="104"/>
        <v>#NUM!</v>
      </c>
      <c r="IUU24" t="e">
        <f t="shared" si="104"/>
        <v>#VALUE!</v>
      </c>
      <c r="IUV24">
        <f t="shared" si="104"/>
        <v>0</v>
      </c>
      <c r="IUW24" t="e">
        <f t="shared" si="104"/>
        <v>#NUM!</v>
      </c>
      <c r="IUX24" t="e">
        <f t="shared" si="104"/>
        <v>#NUM!</v>
      </c>
      <c r="IUY24" t="e">
        <f t="shared" si="104"/>
        <v>#VALUE!</v>
      </c>
      <c r="IUZ24">
        <f t="shared" si="104"/>
        <v>0</v>
      </c>
      <c r="IVA24" t="e">
        <f t="shared" si="104"/>
        <v>#NUM!</v>
      </c>
      <c r="IVB24" t="e">
        <f t="shared" si="104"/>
        <v>#NUM!</v>
      </c>
      <c r="IVC24" t="e">
        <f t="shared" si="104"/>
        <v>#VALUE!</v>
      </c>
      <c r="IVD24">
        <f t="shared" si="104"/>
        <v>0</v>
      </c>
      <c r="IVE24" t="e">
        <f t="shared" si="104"/>
        <v>#NUM!</v>
      </c>
      <c r="IVF24" t="e">
        <f t="shared" si="104"/>
        <v>#NUM!</v>
      </c>
      <c r="IVG24" t="e">
        <f t="shared" si="104"/>
        <v>#VALUE!</v>
      </c>
      <c r="IVH24">
        <f t="shared" si="104"/>
        <v>0</v>
      </c>
      <c r="IVI24" t="e">
        <f t="shared" ref="IVI24:IXT24" si="105">IVE24/0.45</f>
        <v>#NUM!</v>
      </c>
      <c r="IVJ24" t="e">
        <f t="shared" si="105"/>
        <v>#NUM!</v>
      </c>
      <c r="IVK24" t="e">
        <f t="shared" si="105"/>
        <v>#VALUE!</v>
      </c>
      <c r="IVL24">
        <f t="shared" si="105"/>
        <v>0</v>
      </c>
      <c r="IVM24" t="e">
        <f t="shared" si="105"/>
        <v>#NUM!</v>
      </c>
      <c r="IVN24" t="e">
        <f t="shared" si="105"/>
        <v>#NUM!</v>
      </c>
      <c r="IVO24" t="e">
        <f t="shared" si="105"/>
        <v>#VALUE!</v>
      </c>
      <c r="IVP24">
        <f t="shared" si="105"/>
        <v>0</v>
      </c>
      <c r="IVQ24" t="e">
        <f t="shared" si="105"/>
        <v>#NUM!</v>
      </c>
      <c r="IVR24" t="e">
        <f t="shared" si="105"/>
        <v>#NUM!</v>
      </c>
      <c r="IVS24" t="e">
        <f t="shared" si="105"/>
        <v>#VALUE!</v>
      </c>
      <c r="IVT24">
        <f t="shared" si="105"/>
        <v>0</v>
      </c>
      <c r="IVU24" t="e">
        <f t="shared" si="105"/>
        <v>#NUM!</v>
      </c>
      <c r="IVV24" t="e">
        <f t="shared" si="105"/>
        <v>#NUM!</v>
      </c>
      <c r="IVW24" t="e">
        <f t="shared" si="105"/>
        <v>#VALUE!</v>
      </c>
      <c r="IVX24">
        <f t="shared" si="105"/>
        <v>0</v>
      </c>
      <c r="IVY24" t="e">
        <f t="shared" si="105"/>
        <v>#NUM!</v>
      </c>
      <c r="IVZ24" t="e">
        <f t="shared" si="105"/>
        <v>#NUM!</v>
      </c>
      <c r="IWA24" t="e">
        <f t="shared" si="105"/>
        <v>#VALUE!</v>
      </c>
      <c r="IWB24">
        <f t="shared" si="105"/>
        <v>0</v>
      </c>
      <c r="IWC24" t="e">
        <f t="shared" si="105"/>
        <v>#NUM!</v>
      </c>
      <c r="IWD24" t="e">
        <f t="shared" si="105"/>
        <v>#NUM!</v>
      </c>
      <c r="IWE24" t="e">
        <f t="shared" si="105"/>
        <v>#VALUE!</v>
      </c>
      <c r="IWF24">
        <f t="shared" si="105"/>
        <v>0</v>
      </c>
      <c r="IWG24" t="e">
        <f t="shared" si="105"/>
        <v>#NUM!</v>
      </c>
      <c r="IWH24" t="e">
        <f t="shared" si="105"/>
        <v>#NUM!</v>
      </c>
      <c r="IWI24" t="e">
        <f t="shared" si="105"/>
        <v>#VALUE!</v>
      </c>
      <c r="IWJ24">
        <f t="shared" si="105"/>
        <v>0</v>
      </c>
      <c r="IWK24" t="e">
        <f t="shared" si="105"/>
        <v>#NUM!</v>
      </c>
      <c r="IWL24" t="e">
        <f t="shared" si="105"/>
        <v>#NUM!</v>
      </c>
      <c r="IWM24" t="e">
        <f t="shared" si="105"/>
        <v>#VALUE!</v>
      </c>
      <c r="IWN24">
        <f t="shared" si="105"/>
        <v>0</v>
      </c>
      <c r="IWO24" t="e">
        <f t="shared" si="105"/>
        <v>#NUM!</v>
      </c>
      <c r="IWP24" t="e">
        <f t="shared" si="105"/>
        <v>#NUM!</v>
      </c>
      <c r="IWQ24" t="e">
        <f t="shared" si="105"/>
        <v>#VALUE!</v>
      </c>
      <c r="IWR24">
        <f t="shared" si="105"/>
        <v>0</v>
      </c>
      <c r="IWS24" t="e">
        <f t="shared" si="105"/>
        <v>#NUM!</v>
      </c>
      <c r="IWT24" t="e">
        <f t="shared" si="105"/>
        <v>#NUM!</v>
      </c>
      <c r="IWU24" t="e">
        <f t="shared" si="105"/>
        <v>#VALUE!</v>
      </c>
      <c r="IWV24">
        <f t="shared" si="105"/>
        <v>0</v>
      </c>
      <c r="IWW24" t="e">
        <f t="shared" si="105"/>
        <v>#NUM!</v>
      </c>
      <c r="IWX24" t="e">
        <f t="shared" si="105"/>
        <v>#NUM!</v>
      </c>
      <c r="IWY24" t="e">
        <f t="shared" si="105"/>
        <v>#VALUE!</v>
      </c>
      <c r="IWZ24">
        <f t="shared" si="105"/>
        <v>0</v>
      </c>
      <c r="IXA24" t="e">
        <f t="shared" si="105"/>
        <v>#NUM!</v>
      </c>
      <c r="IXB24" t="e">
        <f t="shared" si="105"/>
        <v>#NUM!</v>
      </c>
      <c r="IXC24" t="e">
        <f t="shared" si="105"/>
        <v>#VALUE!</v>
      </c>
      <c r="IXD24">
        <f t="shared" si="105"/>
        <v>0</v>
      </c>
      <c r="IXE24" t="e">
        <f t="shared" si="105"/>
        <v>#NUM!</v>
      </c>
      <c r="IXF24" t="e">
        <f t="shared" si="105"/>
        <v>#NUM!</v>
      </c>
      <c r="IXG24" t="e">
        <f t="shared" si="105"/>
        <v>#VALUE!</v>
      </c>
      <c r="IXH24">
        <f t="shared" si="105"/>
        <v>0</v>
      </c>
      <c r="IXI24" t="e">
        <f t="shared" si="105"/>
        <v>#NUM!</v>
      </c>
      <c r="IXJ24" t="e">
        <f t="shared" si="105"/>
        <v>#NUM!</v>
      </c>
      <c r="IXK24" t="e">
        <f t="shared" si="105"/>
        <v>#VALUE!</v>
      </c>
      <c r="IXL24">
        <f t="shared" si="105"/>
        <v>0</v>
      </c>
      <c r="IXM24" t="e">
        <f t="shared" si="105"/>
        <v>#NUM!</v>
      </c>
      <c r="IXN24" t="e">
        <f t="shared" si="105"/>
        <v>#NUM!</v>
      </c>
      <c r="IXO24" t="e">
        <f t="shared" si="105"/>
        <v>#VALUE!</v>
      </c>
      <c r="IXP24">
        <f t="shared" si="105"/>
        <v>0</v>
      </c>
      <c r="IXQ24" t="e">
        <f t="shared" si="105"/>
        <v>#NUM!</v>
      </c>
      <c r="IXR24" t="e">
        <f t="shared" si="105"/>
        <v>#NUM!</v>
      </c>
      <c r="IXS24" t="e">
        <f t="shared" si="105"/>
        <v>#VALUE!</v>
      </c>
      <c r="IXT24">
        <f t="shared" si="105"/>
        <v>0</v>
      </c>
      <c r="IXU24" t="e">
        <f t="shared" ref="IXU24:JAF24" si="106">IXQ24/0.45</f>
        <v>#NUM!</v>
      </c>
      <c r="IXV24" t="e">
        <f t="shared" si="106"/>
        <v>#NUM!</v>
      </c>
      <c r="IXW24" t="e">
        <f t="shared" si="106"/>
        <v>#VALUE!</v>
      </c>
      <c r="IXX24">
        <f t="shared" si="106"/>
        <v>0</v>
      </c>
      <c r="IXY24" t="e">
        <f t="shared" si="106"/>
        <v>#NUM!</v>
      </c>
      <c r="IXZ24" t="e">
        <f t="shared" si="106"/>
        <v>#NUM!</v>
      </c>
      <c r="IYA24" t="e">
        <f t="shared" si="106"/>
        <v>#VALUE!</v>
      </c>
      <c r="IYB24">
        <f t="shared" si="106"/>
        <v>0</v>
      </c>
      <c r="IYC24" t="e">
        <f t="shared" si="106"/>
        <v>#NUM!</v>
      </c>
      <c r="IYD24" t="e">
        <f t="shared" si="106"/>
        <v>#NUM!</v>
      </c>
      <c r="IYE24" t="e">
        <f t="shared" si="106"/>
        <v>#VALUE!</v>
      </c>
      <c r="IYF24">
        <f t="shared" si="106"/>
        <v>0</v>
      </c>
      <c r="IYG24" t="e">
        <f t="shared" si="106"/>
        <v>#NUM!</v>
      </c>
      <c r="IYH24" t="e">
        <f t="shared" si="106"/>
        <v>#NUM!</v>
      </c>
      <c r="IYI24" t="e">
        <f t="shared" si="106"/>
        <v>#VALUE!</v>
      </c>
      <c r="IYJ24">
        <f t="shared" si="106"/>
        <v>0</v>
      </c>
      <c r="IYK24" t="e">
        <f t="shared" si="106"/>
        <v>#NUM!</v>
      </c>
      <c r="IYL24" t="e">
        <f t="shared" si="106"/>
        <v>#NUM!</v>
      </c>
      <c r="IYM24" t="e">
        <f t="shared" si="106"/>
        <v>#VALUE!</v>
      </c>
      <c r="IYN24">
        <f t="shared" si="106"/>
        <v>0</v>
      </c>
      <c r="IYO24" t="e">
        <f t="shared" si="106"/>
        <v>#NUM!</v>
      </c>
      <c r="IYP24" t="e">
        <f t="shared" si="106"/>
        <v>#NUM!</v>
      </c>
      <c r="IYQ24" t="e">
        <f t="shared" si="106"/>
        <v>#VALUE!</v>
      </c>
      <c r="IYR24">
        <f t="shared" si="106"/>
        <v>0</v>
      </c>
      <c r="IYS24" t="e">
        <f t="shared" si="106"/>
        <v>#NUM!</v>
      </c>
      <c r="IYT24" t="e">
        <f t="shared" si="106"/>
        <v>#NUM!</v>
      </c>
      <c r="IYU24" t="e">
        <f t="shared" si="106"/>
        <v>#VALUE!</v>
      </c>
      <c r="IYV24">
        <f t="shared" si="106"/>
        <v>0</v>
      </c>
      <c r="IYW24" t="e">
        <f t="shared" si="106"/>
        <v>#NUM!</v>
      </c>
      <c r="IYX24" t="e">
        <f t="shared" si="106"/>
        <v>#NUM!</v>
      </c>
      <c r="IYY24" t="e">
        <f t="shared" si="106"/>
        <v>#VALUE!</v>
      </c>
      <c r="IYZ24">
        <f t="shared" si="106"/>
        <v>0</v>
      </c>
      <c r="IZA24" t="e">
        <f t="shared" si="106"/>
        <v>#NUM!</v>
      </c>
      <c r="IZB24" t="e">
        <f t="shared" si="106"/>
        <v>#NUM!</v>
      </c>
      <c r="IZC24" t="e">
        <f t="shared" si="106"/>
        <v>#VALUE!</v>
      </c>
      <c r="IZD24">
        <f t="shared" si="106"/>
        <v>0</v>
      </c>
      <c r="IZE24" t="e">
        <f t="shared" si="106"/>
        <v>#NUM!</v>
      </c>
      <c r="IZF24" t="e">
        <f t="shared" si="106"/>
        <v>#NUM!</v>
      </c>
      <c r="IZG24" t="e">
        <f t="shared" si="106"/>
        <v>#VALUE!</v>
      </c>
      <c r="IZH24">
        <f t="shared" si="106"/>
        <v>0</v>
      </c>
      <c r="IZI24" t="e">
        <f t="shared" si="106"/>
        <v>#NUM!</v>
      </c>
      <c r="IZJ24" t="e">
        <f t="shared" si="106"/>
        <v>#NUM!</v>
      </c>
      <c r="IZK24" t="e">
        <f t="shared" si="106"/>
        <v>#VALUE!</v>
      </c>
      <c r="IZL24">
        <f t="shared" si="106"/>
        <v>0</v>
      </c>
      <c r="IZM24" t="e">
        <f t="shared" si="106"/>
        <v>#NUM!</v>
      </c>
      <c r="IZN24" t="e">
        <f t="shared" si="106"/>
        <v>#NUM!</v>
      </c>
      <c r="IZO24" t="e">
        <f t="shared" si="106"/>
        <v>#VALUE!</v>
      </c>
      <c r="IZP24">
        <f t="shared" si="106"/>
        <v>0</v>
      </c>
      <c r="IZQ24" t="e">
        <f t="shared" si="106"/>
        <v>#NUM!</v>
      </c>
      <c r="IZR24" t="e">
        <f t="shared" si="106"/>
        <v>#NUM!</v>
      </c>
      <c r="IZS24" t="e">
        <f t="shared" si="106"/>
        <v>#VALUE!</v>
      </c>
      <c r="IZT24">
        <f t="shared" si="106"/>
        <v>0</v>
      </c>
      <c r="IZU24" t="e">
        <f t="shared" si="106"/>
        <v>#NUM!</v>
      </c>
      <c r="IZV24" t="e">
        <f t="shared" si="106"/>
        <v>#NUM!</v>
      </c>
      <c r="IZW24" t="e">
        <f t="shared" si="106"/>
        <v>#VALUE!</v>
      </c>
      <c r="IZX24">
        <f t="shared" si="106"/>
        <v>0</v>
      </c>
      <c r="IZY24" t="e">
        <f t="shared" si="106"/>
        <v>#NUM!</v>
      </c>
      <c r="IZZ24" t="e">
        <f t="shared" si="106"/>
        <v>#NUM!</v>
      </c>
      <c r="JAA24" t="e">
        <f t="shared" si="106"/>
        <v>#VALUE!</v>
      </c>
      <c r="JAB24">
        <f t="shared" si="106"/>
        <v>0</v>
      </c>
      <c r="JAC24" t="e">
        <f t="shared" si="106"/>
        <v>#NUM!</v>
      </c>
      <c r="JAD24" t="e">
        <f t="shared" si="106"/>
        <v>#NUM!</v>
      </c>
      <c r="JAE24" t="e">
        <f t="shared" si="106"/>
        <v>#VALUE!</v>
      </c>
      <c r="JAF24">
        <f t="shared" si="106"/>
        <v>0</v>
      </c>
      <c r="JAG24" t="e">
        <f t="shared" ref="JAG24:JCR24" si="107">JAC24/0.45</f>
        <v>#NUM!</v>
      </c>
      <c r="JAH24" t="e">
        <f t="shared" si="107"/>
        <v>#NUM!</v>
      </c>
      <c r="JAI24" t="e">
        <f t="shared" si="107"/>
        <v>#VALUE!</v>
      </c>
      <c r="JAJ24">
        <f t="shared" si="107"/>
        <v>0</v>
      </c>
      <c r="JAK24" t="e">
        <f t="shared" si="107"/>
        <v>#NUM!</v>
      </c>
      <c r="JAL24" t="e">
        <f t="shared" si="107"/>
        <v>#NUM!</v>
      </c>
      <c r="JAM24" t="e">
        <f t="shared" si="107"/>
        <v>#VALUE!</v>
      </c>
      <c r="JAN24">
        <f t="shared" si="107"/>
        <v>0</v>
      </c>
      <c r="JAO24" t="e">
        <f t="shared" si="107"/>
        <v>#NUM!</v>
      </c>
      <c r="JAP24" t="e">
        <f t="shared" si="107"/>
        <v>#NUM!</v>
      </c>
      <c r="JAQ24" t="e">
        <f t="shared" si="107"/>
        <v>#VALUE!</v>
      </c>
      <c r="JAR24">
        <f t="shared" si="107"/>
        <v>0</v>
      </c>
      <c r="JAS24" t="e">
        <f t="shared" si="107"/>
        <v>#NUM!</v>
      </c>
      <c r="JAT24" t="e">
        <f t="shared" si="107"/>
        <v>#NUM!</v>
      </c>
      <c r="JAU24" t="e">
        <f t="shared" si="107"/>
        <v>#VALUE!</v>
      </c>
      <c r="JAV24">
        <f t="shared" si="107"/>
        <v>0</v>
      </c>
      <c r="JAW24" t="e">
        <f t="shared" si="107"/>
        <v>#NUM!</v>
      </c>
      <c r="JAX24" t="e">
        <f t="shared" si="107"/>
        <v>#NUM!</v>
      </c>
      <c r="JAY24" t="e">
        <f t="shared" si="107"/>
        <v>#VALUE!</v>
      </c>
      <c r="JAZ24">
        <f t="shared" si="107"/>
        <v>0</v>
      </c>
      <c r="JBA24" t="e">
        <f t="shared" si="107"/>
        <v>#NUM!</v>
      </c>
      <c r="JBB24" t="e">
        <f t="shared" si="107"/>
        <v>#NUM!</v>
      </c>
      <c r="JBC24" t="e">
        <f t="shared" si="107"/>
        <v>#VALUE!</v>
      </c>
      <c r="JBD24">
        <f t="shared" si="107"/>
        <v>0</v>
      </c>
      <c r="JBE24" t="e">
        <f t="shared" si="107"/>
        <v>#NUM!</v>
      </c>
      <c r="JBF24" t="e">
        <f t="shared" si="107"/>
        <v>#NUM!</v>
      </c>
      <c r="JBG24" t="e">
        <f t="shared" si="107"/>
        <v>#VALUE!</v>
      </c>
      <c r="JBH24">
        <f t="shared" si="107"/>
        <v>0</v>
      </c>
      <c r="JBI24" t="e">
        <f t="shared" si="107"/>
        <v>#NUM!</v>
      </c>
      <c r="JBJ24" t="e">
        <f t="shared" si="107"/>
        <v>#NUM!</v>
      </c>
      <c r="JBK24" t="e">
        <f t="shared" si="107"/>
        <v>#VALUE!</v>
      </c>
      <c r="JBL24">
        <f t="shared" si="107"/>
        <v>0</v>
      </c>
      <c r="JBM24" t="e">
        <f t="shared" si="107"/>
        <v>#NUM!</v>
      </c>
      <c r="JBN24" t="e">
        <f t="shared" si="107"/>
        <v>#NUM!</v>
      </c>
      <c r="JBO24" t="e">
        <f t="shared" si="107"/>
        <v>#VALUE!</v>
      </c>
      <c r="JBP24">
        <f t="shared" si="107"/>
        <v>0</v>
      </c>
      <c r="JBQ24" t="e">
        <f t="shared" si="107"/>
        <v>#NUM!</v>
      </c>
      <c r="JBR24" t="e">
        <f t="shared" si="107"/>
        <v>#NUM!</v>
      </c>
      <c r="JBS24" t="e">
        <f t="shared" si="107"/>
        <v>#VALUE!</v>
      </c>
      <c r="JBT24">
        <f t="shared" si="107"/>
        <v>0</v>
      </c>
      <c r="JBU24" t="e">
        <f t="shared" si="107"/>
        <v>#NUM!</v>
      </c>
      <c r="JBV24" t="e">
        <f t="shared" si="107"/>
        <v>#NUM!</v>
      </c>
      <c r="JBW24" t="e">
        <f t="shared" si="107"/>
        <v>#VALUE!</v>
      </c>
      <c r="JBX24">
        <f t="shared" si="107"/>
        <v>0</v>
      </c>
      <c r="JBY24" t="e">
        <f t="shared" si="107"/>
        <v>#NUM!</v>
      </c>
      <c r="JBZ24" t="e">
        <f t="shared" si="107"/>
        <v>#NUM!</v>
      </c>
      <c r="JCA24" t="e">
        <f t="shared" si="107"/>
        <v>#VALUE!</v>
      </c>
      <c r="JCB24">
        <f t="shared" si="107"/>
        <v>0</v>
      </c>
      <c r="JCC24" t="e">
        <f t="shared" si="107"/>
        <v>#NUM!</v>
      </c>
      <c r="JCD24" t="e">
        <f t="shared" si="107"/>
        <v>#NUM!</v>
      </c>
      <c r="JCE24" t="e">
        <f t="shared" si="107"/>
        <v>#VALUE!</v>
      </c>
      <c r="JCF24">
        <f t="shared" si="107"/>
        <v>0</v>
      </c>
      <c r="JCG24" t="e">
        <f t="shared" si="107"/>
        <v>#NUM!</v>
      </c>
      <c r="JCH24" t="e">
        <f t="shared" si="107"/>
        <v>#NUM!</v>
      </c>
      <c r="JCI24" t="e">
        <f t="shared" si="107"/>
        <v>#VALUE!</v>
      </c>
      <c r="JCJ24">
        <f t="shared" si="107"/>
        <v>0</v>
      </c>
      <c r="JCK24" t="e">
        <f t="shared" si="107"/>
        <v>#NUM!</v>
      </c>
      <c r="JCL24" t="e">
        <f t="shared" si="107"/>
        <v>#NUM!</v>
      </c>
      <c r="JCM24" t="e">
        <f t="shared" si="107"/>
        <v>#VALUE!</v>
      </c>
      <c r="JCN24">
        <f t="shared" si="107"/>
        <v>0</v>
      </c>
      <c r="JCO24" t="e">
        <f t="shared" si="107"/>
        <v>#NUM!</v>
      </c>
      <c r="JCP24" t="e">
        <f t="shared" si="107"/>
        <v>#NUM!</v>
      </c>
      <c r="JCQ24" t="e">
        <f t="shared" si="107"/>
        <v>#VALUE!</v>
      </c>
      <c r="JCR24">
        <f t="shared" si="107"/>
        <v>0</v>
      </c>
      <c r="JCS24" t="e">
        <f t="shared" ref="JCS24:JFD24" si="108">JCO24/0.45</f>
        <v>#NUM!</v>
      </c>
      <c r="JCT24" t="e">
        <f t="shared" si="108"/>
        <v>#NUM!</v>
      </c>
      <c r="JCU24" t="e">
        <f t="shared" si="108"/>
        <v>#VALUE!</v>
      </c>
      <c r="JCV24">
        <f t="shared" si="108"/>
        <v>0</v>
      </c>
      <c r="JCW24" t="e">
        <f t="shared" si="108"/>
        <v>#NUM!</v>
      </c>
      <c r="JCX24" t="e">
        <f t="shared" si="108"/>
        <v>#NUM!</v>
      </c>
      <c r="JCY24" t="e">
        <f t="shared" si="108"/>
        <v>#VALUE!</v>
      </c>
      <c r="JCZ24">
        <f t="shared" si="108"/>
        <v>0</v>
      </c>
      <c r="JDA24" t="e">
        <f t="shared" si="108"/>
        <v>#NUM!</v>
      </c>
      <c r="JDB24" t="e">
        <f t="shared" si="108"/>
        <v>#NUM!</v>
      </c>
      <c r="JDC24" t="e">
        <f t="shared" si="108"/>
        <v>#VALUE!</v>
      </c>
      <c r="JDD24">
        <f t="shared" si="108"/>
        <v>0</v>
      </c>
      <c r="JDE24" t="e">
        <f t="shared" si="108"/>
        <v>#NUM!</v>
      </c>
      <c r="JDF24" t="e">
        <f t="shared" si="108"/>
        <v>#NUM!</v>
      </c>
      <c r="JDG24" t="e">
        <f t="shared" si="108"/>
        <v>#VALUE!</v>
      </c>
      <c r="JDH24">
        <f t="shared" si="108"/>
        <v>0</v>
      </c>
      <c r="JDI24" t="e">
        <f t="shared" si="108"/>
        <v>#NUM!</v>
      </c>
      <c r="JDJ24" t="e">
        <f t="shared" si="108"/>
        <v>#NUM!</v>
      </c>
      <c r="JDK24" t="e">
        <f t="shared" si="108"/>
        <v>#VALUE!</v>
      </c>
      <c r="JDL24">
        <f t="shared" si="108"/>
        <v>0</v>
      </c>
      <c r="JDM24" t="e">
        <f t="shared" si="108"/>
        <v>#NUM!</v>
      </c>
      <c r="JDN24" t="e">
        <f t="shared" si="108"/>
        <v>#NUM!</v>
      </c>
      <c r="JDO24" t="e">
        <f t="shared" si="108"/>
        <v>#VALUE!</v>
      </c>
      <c r="JDP24">
        <f t="shared" si="108"/>
        <v>0</v>
      </c>
      <c r="JDQ24" t="e">
        <f t="shared" si="108"/>
        <v>#NUM!</v>
      </c>
      <c r="JDR24" t="e">
        <f t="shared" si="108"/>
        <v>#NUM!</v>
      </c>
      <c r="JDS24" t="e">
        <f t="shared" si="108"/>
        <v>#VALUE!</v>
      </c>
      <c r="JDT24">
        <f t="shared" si="108"/>
        <v>0</v>
      </c>
      <c r="JDU24" t="e">
        <f t="shared" si="108"/>
        <v>#NUM!</v>
      </c>
      <c r="JDV24" t="e">
        <f t="shared" si="108"/>
        <v>#NUM!</v>
      </c>
      <c r="JDW24" t="e">
        <f t="shared" si="108"/>
        <v>#VALUE!</v>
      </c>
      <c r="JDX24">
        <f t="shared" si="108"/>
        <v>0</v>
      </c>
      <c r="JDY24" t="e">
        <f t="shared" si="108"/>
        <v>#NUM!</v>
      </c>
      <c r="JDZ24" t="e">
        <f t="shared" si="108"/>
        <v>#NUM!</v>
      </c>
      <c r="JEA24" t="e">
        <f t="shared" si="108"/>
        <v>#VALUE!</v>
      </c>
      <c r="JEB24">
        <f t="shared" si="108"/>
        <v>0</v>
      </c>
      <c r="JEC24" t="e">
        <f t="shared" si="108"/>
        <v>#NUM!</v>
      </c>
      <c r="JED24" t="e">
        <f t="shared" si="108"/>
        <v>#NUM!</v>
      </c>
      <c r="JEE24" t="e">
        <f t="shared" si="108"/>
        <v>#VALUE!</v>
      </c>
      <c r="JEF24">
        <f t="shared" si="108"/>
        <v>0</v>
      </c>
      <c r="JEG24" t="e">
        <f t="shared" si="108"/>
        <v>#NUM!</v>
      </c>
      <c r="JEH24" t="e">
        <f t="shared" si="108"/>
        <v>#NUM!</v>
      </c>
      <c r="JEI24" t="e">
        <f t="shared" si="108"/>
        <v>#VALUE!</v>
      </c>
      <c r="JEJ24">
        <f t="shared" si="108"/>
        <v>0</v>
      </c>
      <c r="JEK24" t="e">
        <f t="shared" si="108"/>
        <v>#NUM!</v>
      </c>
      <c r="JEL24" t="e">
        <f t="shared" si="108"/>
        <v>#NUM!</v>
      </c>
      <c r="JEM24" t="e">
        <f t="shared" si="108"/>
        <v>#VALUE!</v>
      </c>
      <c r="JEN24">
        <f t="shared" si="108"/>
        <v>0</v>
      </c>
      <c r="JEO24" t="e">
        <f t="shared" si="108"/>
        <v>#NUM!</v>
      </c>
      <c r="JEP24" t="e">
        <f t="shared" si="108"/>
        <v>#NUM!</v>
      </c>
      <c r="JEQ24" t="e">
        <f t="shared" si="108"/>
        <v>#VALUE!</v>
      </c>
      <c r="JER24">
        <f t="shared" si="108"/>
        <v>0</v>
      </c>
      <c r="JES24" t="e">
        <f t="shared" si="108"/>
        <v>#NUM!</v>
      </c>
      <c r="JET24" t="e">
        <f t="shared" si="108"/>
        <v>#NUM!</v>
      </c>
      <c r="JEU24" t="e">
        <f t="shared" si="108"/>
        <v>#VALUE!</v>
      </c>
      <c r="JEV24">
        <f t="shared" si="108"/>
        <v>0</v>
      </c>
      <c r="JEW24" t="e">
        <f t="shared" si="108"/>
        <v>#NUM!</v>
      </c>
      <c r="JEX24" t="e">
        <f t="shared" si="108"/>
        <v>#NUM!</v>
      </c>
      <c r="JEY24" t="e">
        <f t="shared" si="108"/>
        <v>#VALUE!</v>
      </c>
      <c r="JEZ24">
        <f t="shared" si="108"/>
        <v>0</v>
      </c>
      <c r="JFA24" t="e">
        <f t="shared" si="108"/>
        <v>#NUM!</v>
      </c>
      <c r="JFB24" t="e">
        <f t="shared" si="108"/>
        <v>#NUM!</v>
      </c>
      <c r="JFC24" t="e">
        <f t="shared" si="108"/>
        <v>#VALUE!</v>
      </c>
      <c r="JFD24">
        <f t="shared" si="108"/>
        <v>0</v>
      </c>
      <c r="JFE24" t="e">
        <f t="shared" ref="JFE24:JHP24" si="109">JFA24/0.45</f>
        <v>#NUM!</v>
      </c>
      <c r="JFF24" t="e">
        <f t="shared" si="109"/>
        <v>#NUM!</v>
      </c>
      <c r="JFG24" t="e">
        <f t="shared" si="109"/>
        <v>#VALUE!</v>
      </c>
      <c r="JFH24">
        <f t="shared" si="109"/>
        <v>0</v>
      </c>
      <c r="JFI24" t="e">
        <f t="shared" si="109"/>
        <v>#NUM!</v>
      </c>
      <c r="JFJ24" t="e">
        <f t="shared" si="109"/>
        <v>#NUM!</v>
      </c>
      <c r="JFK24" t="e">
        <f t="shared" si="109"/>
        <v>#VALUE!</v>
      </c>
      <c r="JFL24">
        <f t="shared" si="109"/>
        <v>0</v>
      </c>
      <c r="JFM24" t="e">
        <f t="shared" si="109"/>
        <v>#NUM!</v>
      </c>
      <c r="JFN24" t="e">
        <f t="shared" si="109"/>
        <v>#NUM!</v>
      </c>
      <c r="JFO24" t="e">
        <f t="shared" si="109"/>
        <v>#VALUE!</v>
      </c>
      <c r="JFP24">
        <f t="shared" si="109"/>
        <v>0</v>
      </c>
      <c r="JFQ24" t="e">
        <f t="shared" si="109"/>
        <v>#NUM!</v>
      </c>
      <c r="JFR24" t="e">
        <f t="shared" si="109"/>
        <v>#NUM!</v>
      </c>
      <c r="JFS24" t="e">
        <f t="shared" si="109"/>
        <v>#VALUE!</v>
      </c>
      <c r="JFT24">
        <f t="shared" si="109"/>
        <v>0</v>
      </c>
      <c r="JFU24" t="e">
        <f t="shared" si="109"/>
        <v>#NUM!</v>
      </c>
      <c r="JFV24" t="e">
        <f t="shared" si="109"/>
        <v>#NUM!</v>
      </c>
      <c r="JFW24" t="e">
        <f t="shared" si="109"/>
        <v>#VALUE!</v>
      </c>
      <c r="JFX24">
        <f t="shared" si="109"/>
        <v>0</v>
      </c>
      <c r="JFY24" t="e">
        <f t="shared" si="109"/>
        <v>#NUM!</v>
      </c>
      <c r="JFZ24" t="e">
        <f t="shared" si="109"/>
        <v>#NUM!</v>
      </c>
      <c r="JGA24" t="e">
        <f t="shared" si="109"/>
        <v>#VALUE!</v>
      </c>
      <c r="JGB24">
        <f t="shared" si="109"/>
        <v>0</v>
      </c>
      <c r="JGC24" t="e">
        <f t="shared" si="109"/>
        <v>#NUM!</v>
      </c>
      <c r="JGD24" t="e">
        <f t="shared" si="109"/>
        <v>#NUM!</v>
      </c>
      <c r="JGE24" t="e">
        <f t="shared" si="109"/>
        <v>#VALUE!</v>
      </c>
      <c r="JGF24">
        <f t="shared" si="109"/>
        <v>0</v>
      </c>
      <c r="JGG24" t="e">
        <f t="shared" si="109"/>
        <v>#NUM!</v>
      </c>
      <c r="JGH24" t="e">
        <f t="shared" si="109"/>
        <v>#NUM!</v>
      </c>
      <c r="JGI24" t="e">
        <f t="shared" si="109"/>
        <v>#VALUE!</v>
      </c>
      <c r="JGJ24">
        <f t="shared" si="109"/>
        <v>0</v>
      </c>
      <c r="JGK24" t="e">
        <f t="shared" si="109"/>
        <v>#NUM!</v>
      </c>
      <c r="JGL24" t="e">
        <f t="shared" si="109"/>
        <v>#NUM!</v>
      </c>
      <c r="JGM24" t="e">
        <f t="shared" si="109"/>
        <v>#VALUE!</v>
      </c>
      <c r="JGN24">
        <f t="shared" si="109"/>
        <v>0</v>
      </c>
      <c r="JGO24" t="e">
        <f t="shared" si="109"/>
        <v>#NUM!</v>
      </c>
      <c r="JGP24" t="e">
        <f t="shared" si="109"/>
        <v>#NUM!</v>
      </c>
      <c r="JGQ24" t="e">
        <f t="shared" si="109"/>
        <v>#VALUE!</v>
      </c>
      <c r="JGR24">
        <f t="shared" si="109"/>
        <v>0</v>
      </c>
      <c r="JGS24" t="e">
        <f t="shared" si="109"/>
        <v>#NUM!</v>
      </c>
      <c r="JGT24" t="e">
        <f t="shared" si="109"/>
        <v>#NUM!</v>
      </c>
      <c r="JGU24" t="e">
        <f t="shared" si="109"/>
        <v>#VALUE!</v>
      </c>
      <c r="JGV24">
        <f t="shared" si="109"/>
        <v>0</v>
      </c>
      <c r="JGW24" t="e">
        <f t="shared" si="109"/>
        <v>#NUM!</v>
      </c>
      <c r="JGX24" t="e">
        <f t="shared" si="109"/>
        <v>#NUM!</v>
      </c>
      <c r="JGY24" t="e">
        <f t="shared" si="109"/>
        <v>#VALUE!</v>
      </c>
      <c r="JGZ24">
        <f t="shared" si="109"/>
        <v>0</v>
      </c>
      <c r="JHA24" t="e">
        <f t="shared" si="109"/>
        <v>#NUM!</v>
      </c>
      <c r="JHB24" t="e">
        <f t="shared" si="109"/>
        <v>#NUM!</v>
      </c>
      <c r="JHC24" t="e">
        <f t="shared" si="109"/>
        <v>#VALUE!</v>
      </c>
      <c r="JHD24">
        <f t="shared" si="109"/>
        <v>0</v>
      </c>
      <c r="JHE24" t="e">
        <f t="shared" si="109"/>
        <v>#NUM!</v>
      </c>
      <c r="JHF24" t="e">
        <f t="shared" si="109"/>
        <v>#NUM!</v>
      </c>
      <c r="JHG24" t="e">
        <f t="shared" si="109"/>
        <v>#VALUE!</v>
      </c>
      <c r="JHH24">
        <f t="shared" si="109"/>
        <v>0</v>
      </c>
      <c r="JHI24" t="e">
        <f t="shared" si="109"/>
        <v>#NUM!</v>
      </c>
      <c r="JHJ24" t="e">
        <f t="shared" si="109"/>
        <v>#NUM!</v>
      </c>
      <c r="JHK24" t="e">
        <f t="shared" si="109"/>
        <v>#VALUE!</v>
      </c>
      <c r="JHL24">
        <f t="shared" si="109"/>
        <v>0</v>
      </c>
      <c r="JHM24" t="e">
        <f t="shared" si="109"/>
        <v>#NUM!</v>
      </c>
      <c r="JHN24" t="e">
        <f t="shared" si="109"/>
        <v>#NUM!</v>
      </c>
      <c r="JHO24" t="e">
        <f t="shared" si="109"/>
        <v>#VALUE!</v>
      </c>
      <c r="JHP24">
        <f t="shared" si="109"/>
        <v>0</v>
      </c>
      <c r="JHQ24" t="e">
        <f t="shared" ref="JHQ24:JKB24" si="110">JHM24/0.45</f>
        <v>#NUM!</v>
      </c>
      <c r="JHR24" t="e">
        <f t="shared" si="110"/>
        <v>#NUM!</v>
      </c>
      <c r="JHS24" t="e">
        <f t="shared" si="110"/>
        <v>#VALUE!</v>
      </c>
      <c r="JHT24">
        <f t="shared" si="110"/>
        <v>0</v>
      </c>
      <c r="JHU24" t="e">
        <f t="shared" si="110"/>
        <v>#NUM!</v>
      </c>
      <c r="JHV24" t="e">
        <f t="shared" si="110"/>
        <v>#NUM!</v>
      </c>
      <c r="JHW24" t="e">
        <f t="shared" si="110"/>
        <v>#VALUE!</v>
      </c>
      <c r="JHX24">
        <f t="shared" si="110"/>
        <v>0</v>
      </c>
      <c r="JHY24" t="e">
        <f t="shared" si="110"/>
        <v>#NUM!</v>
      </c>
      <c r="JHZ24" t="e">
        <f t="shared" si="110"/>
        <v>#NUM!</v>
      </c>
      <c r="JIA24" t="e">
        <f t="shared" si="110"/>
        <v>#VALUE!</v>
      </c>
      <c r="JIB24">
        <f t="shared" si="110"/>
        <v>0</v>
      </c>
      <c r="JIC24" t="e">
        <f t="shared" si="110"/>
        <v>#NUM!</v>
      </c>
      <c r="JID24" t="e">
        <f t="shared" si="110"/>
        <v>#NUM!</v>
      </c>
      <c r="JIE24" t="e">
        <f t="shared" si="110"/>
        <v>#VALUE!</v>
      </c>
      <c r="JIF24">
        <f t="shared" si="110"/>
        <v>0</v>
      </c>
      <c r="JIG24" t="e">
        <f t="shared" si="110"/>
        <v>#NUM!</v>
      </c>
      <c r="JIH24" t="e">
        <f t="shared" si="110"/>
        <v>#NUM!</v>
      </c>
      <c r="JII24" t="e">
        <f t="shared" si="110"/>
        <v>#VALUE!</v>
      </c>
      <c r="JIJ24">
        <f t="shared" si="110"/>
        <v>0</v>
      </c>
      <c r="JIK24" t="e">
        <f t="shared" si="110"/>
        <v>#NUM!</v>
      </c>
      <c r="JIL24" t="e">
        <f t="shared" si="110"/>
        <v>#NUM!</v>
      </c>
      <c r="JIM24" t="e">
        <f t="shared" si="110"/>
        <v>#VALUE!</v>
      </c>
      <c r="JIN24">
        <f t="shared" si="110"/>
        <v>0</v>
      </c>
      <c r="JIO24" t="e">
        <f t="shared" si="110"/>
        <v>#NUM!</v>
      </c>
      <c r="JIP24" t="e">
        <f t="shared" si="110"/>
        <v>#NUM!</v>
      </c>
      <c r="JIQ24" t="e">
        <f t="shared" si="110"/>
        <v>#VALUE!</v>
      </c>
      <c r="JIR24">
        <f t="shared" si="110"/>
        <v>0</v>
      </c>
      <c r="JIS24" t="e">
        <f t="shared" si="110"/>
        <v>#NUM!</v>
      </c>
      <c r="JIT24" t="e">
        <f t="shared" si="110"/>
        <v>#NUM!</v>
      </c>
      <c r="JIU24" t="e">
        <f t="shared" si="110"/>
        <v>#VALUE!</v>
      </c>
      <c r="JIV24">
        <f t="shared" si="110"/>
        <v>0</v>
      </c>
      <c r="JIW24" t="e">
        <f t="shared" si="110"/>
        <v>#NUM!</v>
      </c>
      <c r="JIX24" t="e">
        <f t="shared" si="110"/>
        <v>#NUM!</v>
      </c>
      <c r="JIY24" t="e">
        <f t="shared" si="110"/>
        <v>#VALUE!</v>
      </c>
      <c r="JIZ24">
        <f t="shared" si="110"/>
        <v>0</v>
      </c>
      <c r="JJA24" t="e">
        <f t="shared" si="110"/>
        <v>#NUM!</v>
      </c>
      <c r="JJB24" t="e">
        <f t="shared" si="110"/>
        <v>#NUM!</v>
      </c>
      <c r="JJC24" t="e">
        <f t="shared" si="110"/>
        <v>#VALUE!</v>
      </c>
      <c r="JJD24">
        <f t="shared" si="110"/>
        <v>0</v>
      </c>
      <c r="JJE24" t="e">
        <f t="shared" si="110"/>
        <v>#NUM!</v>
      </c>
      <c r="JJF24" t="e">
        <f t="shared" si="110"/>
        <v>#NUM!</v>
      </c>
      <c r="JJG24" t="e">
        <f t="shared" si="110"/>
        <v>#VALUE!</v>
      </c>
      <c r="JJH24">
        <f t="shared" si="110"/>
        <v>0</v>
      </c>
      <c r="JJI24" t="e">
        <f t="shared" si="110"/>
        <v>#NUM!</v>
      </c>
      <c r="JJJ24" t="e">
        <f t="shared" si="110"/>
        <v>#NUM!</v>
      </c>
      <c r="JJK24" t="e">
        <f t="shared" si="110"/>
        <v>#VALUE!</v>
      </c>
      <c r="JJL24">
        <f t="shared" si="110"/>
        <v>0</v>
      </c>
      <c r="JJM24" t="e">
        <f t="shared" si="110"/>
        <v>#NUM!</v>
      </c>
      <c r="JJN24" t="e">
        <f t="shared" si="110"/>
        <v>#NUM!</v>
      </c>
      <c r="JJO24" t="e">
        <f t="shared" si="110"/>
        <v>#VALUE!</v>
      </c>
      <c r="JJP24">
        <f t="shared" si="110"/>
        <v>0</v>
      </c>
      <c r="JJQ24" t="e">
        <f t="shared" si="110"/>
        <v>#NUM!</v>
      </c>
      <c r="JJR24" t="e">
        <f t="shared" si="110"/>
        <v>#NUM!</v>
      </c>
      <c r="JJS24" t="e">
        <f t="shared" si="110"/>
        <v>#VALUE!</v>
      </c>
      <c r="JJT24">
        <f t="shared" si="110"/>
        <v>0</v>
      </c>
      <c r="JJU24" t="e">
        <f t="shared" si="110"/>
        <v>#NUM!</v>
      </c>
      <c r="JJV24" t="e">
        <f t="shared" si="110"/>
        <v>#NUM!</v>
      </c>
      <c r="JJW24" t="e">
        <f t="shared" si="110"/>
        <v>#VALUE!</v>
      </c>
      <c r="JJX24">
        <f t="shared" si="110"/>
        <v>0</v>
      </c>
      <c r="JJY24" t="e">
        <f t="shared" si="110"/>
        <v>#NUM!</v>
      </c>
      <c r="JJZ24" t="e">
        <f t="shared" si="110"/>
        <v>#NUM!</v>
      </c>
      <c r="JKA24" t="e">
        <f t="shared" si="110"/>
        <v>#VALUE!</v>
      </c>
      <c r="JKB24">
        <f t="shared" si="110"/>
        <v>0</v>
      </c>
      <c r="JKC24" t="e">
        <f t="shared" ref="JKC24:JMN24" si="111">JJY24/0.45</f>
        <v>#NUM!</v>
      </c>
      <c r="JKD24" t="e">
        <f t="shared" si="111"/>
        <v>#NUM!</v>
      </c>
      <c r="JKE24" t="e">
        <f t="shared" si="111"/>
        <v>#VALUE!</v>
      </c>
      <c r="JKF24">
        <f t="shared" si="111"/>
        <v>0</v>
      </c>
      <c r="JKG24" t="e">
        <f t="shared" si="111"/>
        <v>#NUM!</v>
      </c>
      <c r="JKH24" t="e">
        <f t="shared" si="111"/>
        <v>#NUM!</v>
      </c>
      <c r="JKI24" t="e">
        <f t="shared" si="111"/>
        <v>#VALUE!</v>
      </c>
      <c r="JKJ24">
        <f t="shared" si="111"/>
        <v>0</v>
      </c>
      <c r="JKK24" t="e">
        <f t="shared" si="111"/>
        <v>#NUM!</v>
      </c>
      <c r="JKL24" t="e">
        <f t="shared" si="111"/>
        <v>#NUM!</v>
      </c>
      <c r="JKM24" t="e">
        <f t="shared" si="111"/>
        <v>#VALUE!</v>
      </c>
      <c r="JKN24">
        <f t="shared" si="111"/>
        <v>0</v>
      </c>
      <c r="JKO24" t="e">
        <f t="shared" si="111"/>
        <v>#NUM!</v>
      </c>
      <c r="JKP24" t="e">
        <f t="shared" si="111"/>
        <v>#NUM!</v>
      </c>
      <c r="JKQ24" t="e">
        <f t="shared" si="111"/>
        <v>#VALUE!</v>
      </c>
      <c r="JKR24">
        <f t="shared" si="111"/>
        <v>0</v>
      </c>
      <c r="JKS24" t="e">
        <f t="shared" si="111"/>
        <v>#NUM!</v>
      </c>
      <c r="JKT24" t="e">
        <f t="shared" si="111"/>
        <v>#NUM!</v>
      </c>
      <c r="JKU24" t="e">
        <f t="shared" si="111"/>
        <v>#VALUE!</v>
      </c>
      <c r="JKV24">
        <f t="shared" si="111"/>
        <v>0</v>
      </c>
      <c r="JKW24" t="e">
        <f t="shared" si="111"/>
        <v>#NUM!</v>
      </c>
      <c r="JKX24" t="e">
        <f t="shared" si="111"/>
        <v>#NUM!</v>
      </c>
      <c r="JKY24" t="e">
        <f t="shared" si="111"/>
        <v>#VALUE!</v>
      </c>
      <c r="JKZ24">
        <f t="shared" si="111"/>
        <v>0</v>
      </c>
      <c r="JLA24" t="e">
        <f t="shared" si="111"/>
        <v>#NUM!</v>
      </c>
      <c r="JLB24" t="e">
        <f t="shared" si="111"/>
        <v>#NUM!</v>
      </c>
      <c r="JLC24" t="e">
        <f t="shared" si="111"/>
        <v>#VALUE!</v>
      </c>
      <c r="JLD24">
        <f t="shared" si="111"/>
        <v>0</v>
      </c>
      <c r="JLE24" t="e">
        <f t="shared" si="111"/>
        <v>#NUM!</v>
      </c>
      <c r="JLF24" t="e">
        <f t="shared" si="111"/>
        <v>#NUM!</v>
      </c>
      <c r="JLG24" t="e">
        <f t="shared" si="111"/>
        <v>#VALUE!</v>
      </c>
      <c r="JLH24">
        <f t="shared" si="111"/>
        <v>0</v>
      </c>
      <c r="JLI24" t="e">
        <f t="shared" si="111"/>
        <v>#NUM!</v>
      </c>
      <c r="JLJ24" t="e">
        <f t="shared" si="111"/>
        <v>#NUM!</v>
      </c>
      <c r="JLK24" t="e">
        <f t="shared" si="111"/>
        <v>#VALUE!</v>
      </c>
      <c r="JLL24">
        <f t="shared" si="111"/>
        <v>0</v>
      </c>
      <c r="JLM24" t="e">
        <f t="shared" si="111"/>
        <v>#NUM!</v>
      </c>
      <c r="JLN24" t="e">
        <f t="shared" si="111"/>
        <v>#NUM!</v>
      </c>
      <c r="JLO24" t="e">
        <f t="shared" si="111"/>
        <v>#VALUE!</v>
      </c>
      <c r="JLP24">
        <f t="shared" si="111"/>
        <v>0</v>
      </c>
      <c r="JLQ24" t="e">
        <f t="shared" si="111"/>
        <v>#NUM!</v>
      </c>
      <c r="JLR24" t="e">
        <f t="shared" si="111"/>
        <v>#NUM!</v>
      </c>
      <c r="JLS24" t="e">
        <f t="shared" si="111"/>
        <v>#VALUE!</v>
      </c>
      <c r="JLT24">
        <f t="shared" si="111"/>
        <v>0</v>
      </c>
      <c r="JLU24" t="e">
        <f t="shared" si="111"/>
        <v>#NUM!</v>
      </c>
      <c r="JLV24" t="e">
        <f t="shared" si="111"/>
        <v>#NUM!</v>
      </c>
      <c r="JLW24" t="e">
        <f t="shared" si="111"/>
        <v>#VALUE!</v>
      </c>
      <c r="JLX24">
        <f t="shared" si="111"/>
        <v>0</v>
      </c>
      <c r="JLY24" t="e">
        <f t="shared" si="111"/>
        <v>#NUM!</v>
      </c>
      <c r="JLZ24" t="e">
        <f t="shared" si="111"/>
        <v>#NUM!</v>
      </c>
      <c r="JMA24" t="e">
        <f t="shared" si="111"/>
        <v>#VALUE!</v>
      </c>
      <c r="JMB24">
        <f t="shared" si="111"/>
        <v>0</v>
      </c>
      <c r="JMC24" t="e">
        <f t="shared" si="111"/>
        <v>#NUM!</v>
      </c>
      <c r="JMD24" t="e">
        <f t="shared" si="111"/>
        <v>#NUM!</v>
      </c>
      <c r="JME24" t="e">
        <f t="shared" si="111"/>
        <v>#VALUE!</v>
      </c>
      <c r="JMF24">
        <f t="shared" si="111"/>
        <v>0</v>
      </c>
      <c r="JMG24" t="e">
        <f t="shared" si="111"/>
        <v>#NUM!</v>
      </c>
      <c r="JMH24" t="e">
        <f t="shared" si="111"/>
        <v>#NUM!</v>
      </c>
      <c r="JMI24" t="e">
        <f t="shared" si="111"/>
        <v>#VALUE!</v>
      </c>
      <c r="JMJ24">
        <f t="shared" si="111"/>
        <v>0</v>
      </c>
      <c r="JMK24" t="e">
        <f t="shared" si="111"/>
        <v>#NUM!</v>
      </c>
      <c r="JML24" t="e">
        <f t="shared" si="111"/>
        <v>#NUM!</v>
      </c>
      <c r="JMM24" t="e">
        <f t="shared" si="111"/>
        <v>#VALUE!</v>
      </c>
      <c r="JMN24">
        <f t="shared" si="111"/>
        <v>0</v>
      </c>
      <c r="JMO24" t="e">
        <f t="shared" ref="JMO24:JOZ24" si="112">JMK24/0.45</f>
        <v>#NUM!</v>
      </c>
      <c r="JMP24" t="e">
        <f t="shared" si="112"/>
        <v>#NUM!</v>
      </c>
      <c r="JMQ24" t="e">
        <f t="shared" si="112"/>
        <v>#VALUE!</v>
      </c>
      <c r="JMR24">
        <f t="shared" si="112"/>
        <v>0</v>
      </c>
      <c r="JMS24" t="e">
        <f t="shared" si="112"/>
        <v>#NUM!</v>
      </c>
      <c r="JMT24" t="e">
        <f t="shared" si="112"/>
        <v>#NUM!</v>
      </c>
      <c r="JMU24" t="e">
        <f t="shared" si="112"/>
        <v>#VALUE!</v>
      </c>
      <c r="JMV24">
        <f t="shared" si="112"/>
        <v>0</v>
      </c>
      <c r="JMW24" t="e">
        <f t="shared" si="112"/>
        <v>#NUM!</v>
      </c>
      <c r="JMX24" t="e">
        <f t="shared" si="112"/>
        <v>#NUM!</v>
      </c>
      <c r="JMY24" t="e">
        <f t="shared" si="112"/>
        <v>#VALUE!</v>
      </c>
      <c r="JMZ24">
        <f t="shared" si="112"/>
        <v>0</v>
      </c>
      <c r="JNA24" t="e">
        <f t="shared" si="112"/>
        <v>#NUM!</v>
      </c>
      <c r="JNB24" t="e">
        <f t="shared" si="112"/>
        <v>#NUM!</v>
      </c>
      <c r="JNC24" t="e">
        <f t="shared" si="112"/>
        <v>#VALUE!</v>
      </c>
      <c r="JND24">
        <f t="shared" si="112"/>
        <v>0</v>
      </c>
      <c r="JNE24" t="e">
        <f t="shared" si="112"/>
        <v>#NUM!</v>
      </c>
      <c r="JNF24" t="e">
        <f t="shared" si="112"/>
        <v>#NUM!</v>
      </c>
      <c r="JNG24" t="e">
        <f t="shared" si="112"/>
        <v>#VALUE!</v>
      </c>
      <c r="JNH24">
        <f t="shared" si="112"/>
        <v>0</v>
      </c>
      <c r="JNI24" t="e">
        <f t="shared" si="112"/>
        <v>#NUM!</v>
      </c>
      <c r="JNJ24" t="e">
        <f t="shared" si="112"/>
        <v>#NUM!</v>
      </c>
      <c r="JNK24" t="e">
        <f t="shared" si="112"/>
        <v>#VALUE!</v>
      </c>
      <c r="JNL24">
        <f t="shared" si="112"/>
        <v>0</v>
      </c>
      <c r="JNM24" t="e">
        <f t="shared" si="112"/>
        <v>#NUM!</v>
      </c>
      <c r="JNN24" t="e">
        <f t="shared" si="112"/>
        <v>#NUM!</v>
      </c>
      <c r="JNO24" t="e">
        <f t="shared" si="112"/>
        <v>#VALUE!</v>
      </c>
      <c r="JNP24">
        <f t="shared" si="112"/>
        <v>0</v>
      </c>
      <c r="JNQ24" t="e">
        <f t="shared" si="112"/>
        <v>#NUM!</v>
      </c>
      <c r="JNR24" t="e">
        <f t="shared" si="112"/>
        <v>#NUM!</v>
      </c>
      <c r="JNS24" t="e">
        <f t="shared" si="112"/>
        <v>#VALUE!</v>
      </c>
      <c r="JNT24">
        <f t="shared" si="112"/>
        <v>0</v>
      </c>
      <c r="JNU24" t="e">
        <f t="shared" si="112"/>
        <v>#NUM!</v>
      </c>
      <c r="JNV24" t="e">
        <f t="shared" si="112"/>
        <v>#NUM!</v>
      </c>
      <c r="JNW24" t="e">
        <f t="shared" si="112"/>
        <v>#VALUE!</v>
      </c>
      <c r="JNX24">
        <f t="shared" si="112"/>
        <v>0</v>
      </c>
      <c r="JNY24" t="e">
        <f t="shared" si="112"/>
        <v>#NUM!</v>
      </c>
      <c r="JNZ24" t="e">
        <f t="shared" si="112"/>
        <v>#NUM!</v>
      </c>
      <c r="JOA24" t="e">
        <f t="shared" si="112"/>
        <v>#VALUE!</v>
      </c>
      <c r="JOB24">
        <f t="shared" si="112"/>
        <v>0</v>
      </c>
      <c r="JOC24" t="e">
        <f t="shared" si="112"/>
        <v>#NUM!</v>
      </c>
      <c r="JOD24" t="e">
        <f t="shared" si="112"/>
        <v>#NUM!</v>
      </c>
      <c r="JOE24" t="e">
        <f t="shared" si="112"/>
        <v>#VALUE!</v>
      </c>
      <c r="JOF24">
        <f t="shared" si="112"/>
        <v>0</v>
      </c>
      <c r="JOG24" t="e">
        <f t="shared" si="112"/>
        <v>#NUM!</v>
      </c>
      <c r="JOH24" t="e">
        <f t="shared" si="112"/>
        <v>#NUM!</v>
      </c>
      <c r="JOI24" t="e">
        <f t="shared" si="112"/>
        <v>#VALUE!</v>
      </c>
      <c r="JOJ24">
        <f t="shared" si="112"/>
        <v>0</v>
      </c>
      <c r="JOK24" t="e">
        <f t="shared" si="112"/>
        <v>#NUM!</v>
      </c>
      <c r="JOL24" t="e">
        <f t="shared" si="112"/>
        <v>#NUM!</v>
      </c>
      <c r="JOM24" t="e">
        <f t="shared" si="112"/>
        <v>#VALUE!</v>
      </c>
      <c r="JON24">
        <f t="shared" si="112"/>
        <v>0</v>
      </c>
      <c r="JOO24" t="e">
        <f t="shared" si="112"/>
        <v>#NUM!</v>
      </c>
      <c r="JOP24" t="e">
        <f t="shared" si="112"/>
        <v>#NUM!</v>
      </c>
      <c r="JOQ24" t="e">
        <f t="shared" si="112"/>
        <v>#VALUE!</v>
      </c>
      <c r="JOR24">
        <f t="shared" si="112"/>
        <v>0</v>
      </c>
      <c r="JOS24" t="e">
        <f t="shared" si="112"/>
        <v>#NUM!</v>
      </c>
      <c r="JOT24" t="e">
        <f t="shared" si="112"/>
        <v>#NUM!</v>
      </c>
      <c r="JOU24" t="e">
        <f t="shared" si="112"/>
        <v>#VALUE!</v>
      </c>
      <c r="JOV24">
        <f t="shared" si="112"/>
        <v>0</v>
      </c>
      <c r="JOW24" t="e">
        <f t="shared" si="112"/>
        <v>#NUM!</v>
      </c>
      <c r="JOX24" t="e">
        <f t="shared" si="112"/>
        <v>#NUM!</v>
      </c>
      <c r="JOY24" t="e">
        <f t="shared" si="112"/>
        <v>#VALUE!</v>
      </c>
      <c r="JOZ24">
        <f t="shared" si="112"/>
        <v>0</v>
      </c>
      <c r="JPA24" t="e">
        <f t="shared" ref="JPA24:JRL24" si="113">JOW24/0.45</f>
        <v>#NUM!</v>
      </c>
      <c r="JPB24" t="e">
        <f t="shared" si="113"/>
        <v>#NUM!</v>
      </c>
      <c r="JPC24" t="e">
        <f t="shared" si="113"/>
        <v>#VALUE!</v>
      </c>
      <c r="JPD24">
        <f t="shared" si="113"/>
        <v>0</v>
      </c>
      <c r="JPE24" t="e">
        <f t="shared" si="113"/>
        <v>#NUM!</v>
      </c>
      <c r="JPF24" t="e">
        <f t="shared" si="113"/>
        <v>#NUM!</v>
      </c>
      <c r="JPG24" t="e">
        <f t="shared" si="113"/>
        <v>#VALUE!</v>
      </c>
      <c r="JPH24">
        <f t="shared" si="113"/>
        <v>0</v>
      </c>
      <c r="JPI24" t="e">
        <f t="shared" si="113"/>
        <v>#NUM!</v>
      </c>
      <c r="JPJ24" t="e">
        <f t="shared" si="113"/>
        <v>#NUM!</v>
      </c>
      <c r="JPK24" t="e">
        <f t="shared" si="113"/>
        <v>#VALUE!</v>
      </c>
      <c r="JPL24">
        <f t="shared" si="113"/>
        <v>0</v>
      </c>
      <c r="JPM24" t="e">
        <f t="shared" si="113"/>
        <v>#NUM!</v>
      </c>
      <c r="JPN24" t="e">
        <f t="shared" si="113"/>
        <v>#NUM!</v>
      </c>
      <c r="JPO24" t="e">
        <f t="shared" si="113"/>
        <v>#VALUE!</v>
      </c>
      <c r="JPP24">
        <f t="shared" si="113"/>
        <v>0</v>
      </c>
      <c r="JPQ24" t="e">
        <f t="shared" si="113"/>
        <v>#NUM!</v>
      </c>
      <c r="JPR24" t="e">
        <f t="shared" si="113"/>
        <v>#NUM!</v>
      </c>
      <c r="JPS24" t="e">
        <f t="shared" si="113"/>
        <v>#VALUE!</v>
      </c>
      <c r="JPT24">
        <f t="shared" si="113"/>
        <v>0</v>
      </c>
      <c r="JPU24" t="e">
        <f t="shared" si="113"/>
        <v>#NUM!</v>
      </c>
      <c r="JPV24" t="e">
        <f t="shared" si="113"/>
        <v>#NUM!</v>
      </c>
      <c r="JPW24" t="e">
        <f t="shared" si="113"/>
        <v>#VALUE!</v>
      </c>
      <c r="JPX24">
        <f t="shared" si="113"/>
        <v>0</v>
      </c>
      <c r="JPY24" t="e">
        <f t="shared" si="113"/>
        <v>#NUM!</v>
      </c>
      <c r="JPZ24" t="e">
        <f t="shared" si="113"/>
        <v>#NUM!</v>
      </c>
      <c r="JQA24" t="e">
        <f t="shared" si="113"/>
        <v>#VALUE!</v>
      </c>
      <c r="JQB24">
        <f t="shared" si="113"/>
        <v>0</v>
      </c>
      <c r="JQC24" t="e">
        <f t="shared" si="113"/>
        <v>#NUM!</v>
      </c>
      <c r="JQD24" t="e">
        <f t="shared" si="113"/>
        <v>#NUM!</v>
      </c>
      <c r="JQE24" t="e">
        <f t="shared" si="113"/>
        <v>#VALUE!</v>
      </c>
      <c r="JQF24">
        <f t="shared" si="113"/>
        <v>0</v>
      </c>
      <c r="JQG24" t="e">
        <f t="shared" si="113"/>
        <v>#NUM!</v>
      </c>
      <c r="JQH24" t="e">
        <f t="shared" si="113"/>
        <v>#NUM!</v>
      </c>
      <c r="JQI24" t="e">
        <f t="shared" si="113"/>
        <v>#VALUE!</v>
      </c>
      <c r="JQJ24">
        <f t="shared" si="113"/>
        <v>0</v>
      </c>
      <c r="JQK24" t="e">
        <f t="shared" si="113"/>
        <v>#NUM!</v>
      </c>
      <c r="JQL24" t="e">
        <f t="shared" si="113"/>
        <v>#NUM!</v>
      </c>
      <c r="JQM24" t="e">
        <f t="shared" si="113"/>
        <v>#VALUE!</v>
      </c>
      <c r="JQN24">
        <f t="shared" si="113"/>
        <v>0</v>
      </c>
      <c r="JQO24" t="e">
        <f t="shared" si="113"/>
        <v>#NUM!</v>
      </c>
      <c r="JQP24" t="e">
        <f t="shared" si="113"/>
        <v>#NUM!</v>
      </c>
      <c r="JQQ24" t="e">
        <f t="shared" si="113"/>
        <v>#VALUE!</v>
      </c>
      <c r="JQR24">
        <f t="shared" si="113"/>
        <v>0</v>
      </c>
      <c r="JQS24" t="e">
        <f t="shared" si="113"/>
        <v>#NUM!</v>
      </c>
      <c r="JQT24" t="e">
        <f t="shared" si="113"/>
        <v>#NUM!</v>
      </c>
      <c r="JQU24" t="e">
        <f t="shared" si="113"/>
        <v>#VALUE!</v>
      </c>
      <c r="JQV24">
        <f t="shared" si="113"/>
        <v>0</v>
      </c>
      <c r="JQW24" t="e">
        <f t="shared" si="113"/>
        <v>#NUM!</v>
      </c>
      <c r="JQX24" t="e">
        <f t="shared" si="113"/>
        <v>#NUM!</v>
      </c>
      <c r="JQY24" t="e">
        <f t="shared" si="113"/>
        <v>#VALUE!</v>
      </c>
      <c r="JQZ24">
        <f t="shared" si="113"/>
        <v>0</v>
      </c>
      <c r="JRA24" t="e">
        <f t="shared" si="113"/>
        <v>#NUM!</v>
      </c>
      <c r="JRB24" t="e">
        <f t="shared" si="113"/>
        <v>#NUM!</v>
      </c>
      <c r="JRC24" t="e">
        <f t="shared" si="113"/>
        <v>#VALUE!</v>
      </c>
      <c r="JRD24">
        <f t="shared" si="113"/>
        <v>0</v>
      </c>
      <c r="JRE24" t="e">
        <f t="shared" si="113"/>
        <v>#NUM!</v>
      </c>
      <c r="JRF24" t="e">
        <f t="shared" si="113"/>
        <v>#NUM!</v>
      </c>
      <c r="JRG24" t="e">
        <f t="shared" si="113"/>
        <v>#VALUE!</v>
      </c>
      <c r="JRH24">
        <f t="shared" si="113"/>
        <v>0</v>
      </c>
      <c r="JRI24" t="e">
        <f t="shared" si="113"/>
        <v>#NUM!</v>
      </c>
      <c r="JRJ24" t="e">
        <f t="shared" si="113"/>
        <v>#NUM!</v>
      </c>
      <c r="JRK24" t="e">
        <f t="shared" si="113"/>
        <v>#VALUE!</v>
      </c>
      <c r="JRL24">
        <f t="shared" si="113"/>
        <v>0</v>
      </c>
      <c r="JRM24" t="e">
        <f t="shared" ref="JRM24:JTX24" si="114">JRI24/0.45</f>
        <v>#NUM!</v>
      </c>
      <c r="JRN24" t="e">
        <f t="shared" si="114"/>
        <v>#NUM!</v>
      </c>
      <c r="JRO24" t="e">
        <f t="shared" si="114"/>
        <v>#VALUE!</v>
      </c>
      <c r="JRP24">
        <f t="shared" si="114"/>
        <v>0</v>
      </c>
      <c r="JRQ24" t="e">
        <f t="shared" si="114"/>
        <v>#NUM!</v>
      </c>
      <c r="JRR24" t="e">
        <f t="shared" si="114"/>
        <v>#NUM!</v>
      </c>
      <c r="JRS24" t="e">
        <f t="shared" si="114"/>
        <v>#VALUE!</v>
      </c>
      <c r="JRT24">
        <f t="shared" si="114"/>
        <v>0</v>
      </c>
      <c r="JRU24" t="e">
        <f t="shared" si="114"/>
        <v>#NUM!</v>
      </c>
      <c r="JRV24" t="e">
        <f t="shared" si="114"/>
        <v>#NUM!</v>
      </c>
      <c r="JRW24" t="e">
        <f t="shared" si="114"/>
        <v>#VALUE!</v>
      </c>
      <c r="JRX24">
        <f t="shared" si="114"/>
        <v>0</v>
      </c>
      <c r="JRY24" t="e">
        <f t="shared" si="114"/>
        <v>#NUM!</v>
      </c>
      <c r="JRZ24" t="e">
        <f t="shared" si="114"/>
        <v>#NUM!</v>
      </c>
      <c r="JSA24" t="e">
        <f t="shared" si="114"/>
        <v>#VALUE!</v>
      </c>
      <c r="JSB24">
        <f t="shared" si="114"/>
        <v>0</v>
      </c>
      <c r="JSC24" t="e">
        <f t="shared" si="114"/>
        <v>#NUM!</v>
      </c>
      <c r="JSD24" t="e">
        <f t="shared" si="114"/>
        <v>#NUM!</v>
      </c>
      <c r="JSE24" t="e">
        <f t="shared" si="114"/>
        <v>#VALUE!</v>
      </c>
      <c r="JSF24">
        <f t="shared" si="114"/>
        <v>0</v>
      </c>
      <c r="JSG24" t="e">
        <f t="shared" si="114"/>
        <v>#NUM!</v>
      </c>
      <c r="JSH24" t="e">
        <f t="shared" si="114"/>
        <v>#NUM!</v>
      </c>
      <c r="JSI24" t="e">
        <f t="shared" si="114"/>
        <v>#VALUE!</v>
      </c>
      <c r="JSJ24">
        <f t="shared" si="114"/>
        <v>0</v>
      </c>
      <c r="JSK24" t="e">
        <f t="shared" si="114"/>
        <v>#NUM!</v>
      </c>
      <c r="JSL24" t="e">
        <f t="shared" si="114"/>
        <v>#NUM!</v>
      </c>
      <c r="JSM24" t="e">
        <f t="shared" si="114"/>
        <v>#VALUE!</v>
      </c>
      <c r="JSN24">
        <f t="shared" si="114"/>
        <v>0</v>
      </c>
      <c r="JSO24" t="e">
        <f t="shared" si="114"/>
        <v>#NUM!</v>
      </c>
      <c r="JSP24" t="e">
        <f t="shared" si="114"/>
        <v>#NUM!</v>
      </c>
      <c r="JSQ24" t="e">
        <f t="shared" si="114"/>
        <v>#VALUE!</v>
      </c>
      <c r="JSR24">
        <f t="shared" si="114"/>
        <v>0</v>
      </c>
      <c r="JSS24" t="e">
        <f t="shared" si="114"/>
        <v>#NUM!</v>
      </c>
      <c r="JST24" t="e">
        <f t="shared" si="114"/>
        <v>#NUM!</v>
      </c>
      <c r="JSU24" t="e">
        <f t="shared" si="114"/>
        <v>#VALUE!</v>
      </c>
      <c r="JSV24">
        <f t="shared" si="114"/>
        <v>0</v>
      </c>
      <c r="JSW24" t="e">
        <f t="shared" si="114"/>
        <v>#NUM!</v>
      </c>
      <c r="JSX24" t="e">
        <f t="shared" si="114"/>
        <v>#NUM!</v>
      </c>
      <c r="JSY24" t="e">
        <f t="shared" si="114"/>
        <v>#VALUE!</v>
      </c>
      <c r="JSZ24">
        <f t="shared" si="114"/>
        <v>0</v>
      </c>
      <c r="JTA24" t="e">
        <f t="shared" si="114"/>
        <v>#NUM!</v>
      </c>
      <c r="JTB24" t="e">
        <f t="shared" si="114"/>
        <v>#NUM!</v>
      </c>
      <c r="JTC24" t="e">
        <f t="shared" si="114"/>
        <v>#VALUE!</v>
      </c>
      <c r="JTD24">
        <f t="shared" si="114"/>
        <v>0</v>
      </c>
      <c r="JTE24" t="e">
        <f t="shared" si="114"/>
        <v>#NUM!</v>
      </c>
      <c r="JTF24" t="e">
        <f t="shared" si="114"/>
        <v>#NUM!</v>
      </c>
      <c r="JTG24" t="e">
        <f t="shared" si="114"/>
        <v>#VALUE!</v>
      </c>
      <c r="JTH24">
        <f t="shared" si="114"/>
        <v>0</v>
      </c>
      <c r="JTI24" t="e">
        <f t="shared" si="114"/>
        <v>#NUM!</v>
      </c>
      <c r="JTJ24" t="e">
        <f t="shared" si="114"/>
        <v>#NUM!</v>
      </c>
      <c r="JTK24" t="e">
        <f t="shared" si="114"/>
        <v>#VALUE!</v>
      </c>
      <c r="JTL24">
        <f t="shared" si="114"/>
        <v>0</v>
      </c>
      <c r="JTM24" t="e">
        <f t="shared" si="114"/>
        <v>#NUM!</v>
      </c>
      <c r="JTN24" t="e">
        <f t="shared" si="114"/>
        <v>#NUM!</v>
      </c>
      <c r="JTO24" t="e">
        <f t="shared" si="114"/>
        <v>#VALUE!</v>
      </c>
      <c r="JTP24">
        <f t="shared" si="114"/>
        <v>0</v>
      </c>
      <c r="JTQ24" t="e">
        <f t="shared" si="114"/>
        <v>#NUM!</v>
      </c>
      <c r="JTR24" t="e">
        <f t="shared" si="114"/>
        <v>#NUM!</v>
      </c>
      <c r="JTS24" t="e">
        <f t="shared" si="114"/>
        <v>#VALUE!</v>
      </c>
      <c r="JTT24">
        <f t="shared" si="114"/>
        <v>0</v>
      </c>
      <c r="JTU24" t="e">
        <f t="shared" si="114"/>
        <v>#NUM!</v>
      </c>
      <c r="JTV24" t="e">
        <f t="shared" si="114"/>
        <v>#NUM!</v>
      </c>
      <c r="JTW24" t="e">
        <f t="shared" si="114"/>
        <v>#VALUE!</v>
      </c>
      <c r="JTX24">
        <f t="shared" si="114"/>
        <v>0</v>
      </c>
      <c r="JTY24" t="e">
        <f t="shared" ref="JTY24:JWJ24" si="115">JTU24/0.45</f>
        <v>#NUM!</v>
      </c>
      <c r="JTZ24" t="e">
        <f t="shared" si="115"/>
        <v>#NUM!</v>
      </c>
      <c r="JUA24" t="e">
        <f t="shared" si="115"/>
        <v>#VALUE!</v>
      </c>
      <c r="JUB24">
        <f t="shared" si="115"/>
        <v>0</v>
      </c>
      <c r="JUC24" t="e">
        <f t="shared" si="115"/>
        <v>#NUM!</v>
      </c>
      <c r="JUD24" t="e">
        <f t="shared" si="115"/>
        <v>#NUM!</v>
      </c>
      <c r="JUE24" t="e">
        <f t="shared" si="115"/>
        <v>#VALUE!</v>
      </c>
      <c r="JUF24">
        <f t="shared" si="115"/>
        <v>0</v>
      </c>
      <c r="JUG24" t="e">
        <f t="shared" si="115"/>
        <v>#NUM!</v>
      </c>
      <c r="JUH24" t="e">
        <f t="shared" si="115"/>
        <v>#NUM!</v>
      </c>
      <c r="JUI24" t="e">
        <f t="shared" si="115"/>
        <v>#VALUE!</v>
      </c>
      <c r="JUJ24">
        <f t="shared" si="115"/>
        <v>0</v>
      </c>
      <c r="JUK24" t="e">
        <f t="shared" si="115"/>
        <v>#NUM!</v>
      </c>
      <c r="JUL24" t="e">
        <f t="shared" si="115"/>
        <v>#NUM!</v>
      </c>
      <c r="JUM24" t="e">
        <f t="shared" si="115"/>
        <v>#VALUE!</v>
      </c>
      <c r="JUN24">
        <f t="shared" si="115"/>
        <v>0</v>
      </c>
      <c r="JUO24" t="e">
        <f t="shared" si="115"/>
        <v>#NUM!</v>
      </c>
      <c r="JUP24" t="e">
        <f t="shared" si="115"/>
        <v>#NUM!</v>
      </c>
      <c r="JUQ24" t="e">
        <f t="shared" si="115"/>
        <v>#VALUE!</v>
      </c>
      <c r="JUR24">
        <f t="shared" si="115"/>
        <v>0</v>
      </c>
      <c r="JUS24" t="e">
        <f t="shared" si="115"/>
        <v>#NUM!</v>
      </c>
      <c r="JUT24" t="e">
        <f t="shared" si="115"/>
        <v>#NUM!</v>
      </c>
      <c r="JUU24" t="e">
        <f t="shared" si="115"/>
        <v>#VALUE!</v>
      </c>
      <c r="JUV24">
        <f t="shared" si="115"/>
        <v>0</v>
      </c>
      <c r="JUW24" t="e">
        <f t="shared" si="115"/>
        <v>#NUM!</v>
      </c>
      <c r="JUX24" t="e">
        <f t="shared" si="115"/>
        <v>#NUM!</v>
      </c>
      <c r="JUY24" t="e">
        <f t="shared" si="115"/>
        <v>#VALUE!</v>
      </c>
      <c r="JUZ24">
        <f t="shared" si="115"/>
        <v>0</v>
      </c>
      <c r="JVA24" t="e">
        <f t="shared" si="115"/>
        <v>#NUM!</v>
      </c>
      <c r="JVB24" t="e">
        <f t="shared" si="115"/>
        <v>#NUM!</v>
      </c>
      <c r="JVC24" t="e">
        <f t="shared" si="115"/>
        <v>#VALUE!</v>
      </c>
      <c r="JVD24">
        <f t="shared" si="115"/>
        <v>0</v>
      </c>
      <c r="JVE24" t="e">
        <f t="shared" si="115"/>
        <v>#NUM!</v>
      </c>
      <c r="JVF24" t="e">
        <f t="shared" si="115"/>
        <v>#NUM!</v>
      </c>
      <c r="JVG24" t="e">
        <f t="shared" si="115"/>
        <v>#VALUE!</v>
      </c>
      <c r="JVH24">
        <f t="shared" si="115"/>
        <v>0</v>
      </c>
      <c r="JVI24" t="e">
        <f t="shared" si="115"/>
        <v>#NUM!</v>
      </c>
      <c r="JVJ24" t="e">
        <f t="shared" si="115"/>
        <v>#NUM!</v>
      </c>
      <c r="JVK24" t="e">
        <f t="shared" si="115"/>
        <v>#VALUE!</v>
      </c>
      <c r="JVL24">
        <f t="shared" si="115"/>
        <v>0</v>
      </c>
      <c r="JVM24" t="e">
        <f t="shared" si="115"/>
        <v>#NUM!</v>
      </c>
      <c r="JVN24" t="e">
        <f t="shared" si="115"/>
        <v>#NUM!</v>
      </c>
      <c r="JVO24" t="e">
        <f t="shared" si="115"/>
        <v>#VALUE!</v>
      </c>
      <c r="JVP24">
        <f t="shared" si="115"/>
        <v>0</v>
      </c>
      <c r="JVQ24" t="e">
        <f t="shared" si="115"/>
        <v>#NUM!</v>
      </c>
      <c r="JVR24" t="e">
        <f t="shared" si="115"/>
        <v>#NUM!</v>
      </c>
      <c r="JVS24" t="e">
        <f t="shared" si="115"/>
        <v>#VALUE!</v>
      </c>
      <c r="JVT24">
        <f t="shared" si="115"/>
        <v>0</v>
      </c>
      <c r="JVU24" t="e">
        <f t="shared" si="115"/>
        <v>#NUM!</v>
      </c>
      <c r="JVV24" t="e">
        <f t="shared" si="115"/>
        <v>#NUM!</v>
      </c>
      <c r="JVW24" t="e">
        <f t="shared" si="115"/>
        <v>#VALUE!</v>
      </c>
      <c r="JVX24">
        <f t="shared" si="115"/>
        <v>0</v>
      </c>
      <c r="JVY24" t="e">
        <f t="shared" si="115"/>
        <v>#NUM!</v>
      </c>
      <c r="JVZ24" t="e">
        <f t="shared" si="115"/>
        <v>#NUM!</v>
      </c>
      <c r="JWA24" t="e">
        <f t="shared" si="115"/>
        <v>#VALUE!</v>
      </c>
      <c r="JWB24">
        <f t="shared" si="115"/>
        <v>0</v>
      </c>
      <c r="JWC24" t="e">
        <f t="shared" si="115"/>
        <v>#NUM!</v>
      </c>
      <c r="JWD24" t="e">
        <f t="shared" si="115"/>
        <v>#NUM!</v>
      </c>
      <c r="JWE24" t="e">
        <f t="shared" si="115"/>
        <v>#VALUE!</v>
      </c>
      <c r="JWF24">
        <f t="shared" si="115"/>
        <v>0</v>
      </c>
      <c r="JWG24" t="e">
        <f t="shared" si="115"/>
        <v>#NUM!</v>
      </c>
      <c r="JWH24" t="e">
        <f t="shared" si="115"/>
        <v>#NUM!</v>
      </c>
      <c r="JWI24" t="e">
        <f t="shared" si="115"/>
        <v>#VALUE!</v>
      </c>
      <c r="JWJ24">
        <f t="shared" si="115"/>
        <v>0</v>
      </c>
      <c r="JWK24" t="e">
        <f t="shared" ref="JWK24:JYV24" si="116">JWG24/0.45</f>
        <v>#NUM!</v>
      </c>
      <c r="JWL24" t="e">
        <f t="shared" si="116"/>
        <v>#NUM!</v>
      </c>
      <c r="JWM24" t="e">
        <f t="shared" si="116"/>
        <v>#VALUE!</v>
      </c>
      <c r="JWN24">
        <f t="shared" si="116"/>
        <v>0</v>
      </c>
      <c r="JWO24" t="e">
        <f t="shared" si="116"/>
        <v>#NUM!</v>
      </c>
      <c r="JWP24" t="e">
        <f t="shared" si="116"/>
        <v>#NUM!</v>
      </c>
      <c r="JWQ24" t="e">
        <f t="shared" si="116"/>
        <v>#VALUE!</v>
      </c>
      <c r="JWR24">
        <f t="shared" si="116"/>
        <v>0</v>
      </c>
      <c r="JWS24" t="e">
        <f t="shared" si="116"/>
        <v>#NUM!</v>
      </c>
      <c r="JWT24" t="e">
        <f t="shared" si="116"/>
        <v>#NUM!</v>
      </c>
      <c r="JWU24" t="e">
        <f t="shared" si="116"/>
        <v>#VALUE!</v>
      </c>
      <c r="JWV24">
        <f t="shared" si="116"/>
        <v>0</v>
      </c>
      <c r="JWW24" t="e">
        <f t="shared" si="116"/>
        <v>#NUM!</v>
      </c>
      <c r="JWX24" t="e">
        <f t="shared" si="116"/>
        <v>#NUM!</v>
      </c>
      <c r="JWY24" t="e">
        <f t="shared" si="116"/>
        <v>#VALUE!</v>
      </c>
      <c r="JWZ24">
        <f t="shared" si="116"/>
        <v>0</v>
      </c>
      <c r="JXA24" t="e">
        <f t="shared" si="116"/>
        <v>#NUM!</v>
      </c>
      <c r="JXB24" t="e">
        <f t="shared" si="116"/>
        <v>#NUM!</v>
      </c>
      <c r="JXC24" t="e">
        <f t="shared" si="116"/>
        <v>#VALUE!</v>
      </c>
      <c r="JXD24">
        <f t="shared" si="116"/>
        <v>0</v>
      </c>
      <c r="JXE24" t="e">
        <f t="shared" si="116"/>
        <v>#NUM!</v>
      </c>
      <c r="JXF24" t="e">
        <f t="shared" si="116"/>
        <v>#NUM!</v>
      </c>
      <c r="JXG24" t="e">
        <f t="shared" si="116"/>
        <v>#VALUE!</v>
      </c>
      <c r="JXH24">
        <f t="shared" si="116"/>
        <v>0</v>
      </c>
      <c r="JXI24" t="e">
        <f t="shared" si="116"/>
        <v>#NUM!</v>
      </c>
      <c r="JXJ24" t="e">
        <f t="shared" si="116"/>
        <v>#NUM!</v>
      </c>
      <c r="JXK24" t="e">
        <f t="shared" si="116"/>
        <v>#VALUE!</v>
      </c>
      <c r="JXL24">
        <f t="shared" si="116"/>
        <v>0</v>
      </c>
      <c r="JXM24" t="e">
        <f t="shared" si="116"/>
        <v>#NUM!</v>
      </c>
      <c r="JXN24" t="e">
        <f t="shared" si="116"/>
        <v>#NUM!</v>
      </c>
      <c r="JXO24" t="e">
        <f t="shared" si="116"/>
        <v>#VALUE!</v>
      </c>
      <c r="JXP24">
        <f t="shared" si="116"/>
        <v>0</v>
      </c>
      <c r="JXQ24" t="e">
        <f t="shared" si="116"/>
        <v>#NUM!</v>
      </c>
      <c r="JXR24" t="e">
        <f t="shared" si="116"/>
        <v>#NUM!</v>
      </c>
      <c r="JXS24" t="e">
        <f t="shared" si="116"/>
        <v>#VALUE!</v>
      </c>
      <c r="JXT24">
        <f t="shared" si="116"/>
        <v>0</v>
      </c>
      <c r="JXU24" t="e">
        <f t="shared" si="116"/>
        <v>#NUM!</v>
      </c>
      <c r="JXV24" t="e">
        <f t="shared" si="116"/>
        <v>#NUM!</v>
      </c>
      <c r="JXW24" t="e">
        <f t="shared" si="116"/>
        <v>#VALUE!</v>
      </c>
      <c r="JXX24">
        <f t="shared" si="116"/>
        <v>0</v>
      </c>
      <c r="JXY24" t="e">
        <f t="shared" si="116"/>
        <v>#NUM!</v>
      </c>
      <c r="JXZ24" t="e">
        <f t="shared" si="116"/>
        <v>#NUM!</v>
      </c>
      <c r="JYA24" t="e">
        <f t="shared" si="116"/>
        <v>#VALUE!</v>
      </c>
      <c r="JYB24">
        <f t="shared" si="116"/>
        <v>0</v>
      </c>
      <c r="JYC24" t="e">
        <f t="shared" si="116"/>
        <v>#NUM!</v>
      </c>
      <c r="JYD24" t="e">
        <f t="shared" si="116"/>
        <v>#NUM!</v>
      </c>
      <c r="JYE24" t="e">
        <f t="shared" si="116"/>
        <v>#VALUE!</v>
      </c>
      <c r="JYF24">
        <f t="shared" si="116"/>
        <v>0</v>
      </c>
      <c r="JYG24" t="e">
        <f t="shared" si="116"/>
        <v>#NUM!</v>
      </c>
      <c r="JYH24" t="e">
        <f t="shared" si="116"/>
        <v>#NUM!</v>
      </c>
      <c r="JYI24" t="e">
        <f t="shared" si="116"/>
        <v>#VALUE!</v>
      </c>
      <c r="JYJ24">
        <f t="shared" si="116"/>
        <v>0</v>
      </c>
      <c r="JYK24" t="e">
        <f t="shared" si="116"/>
        <v>#NUM!</v>
      </c>
      <c r="JYL24" t="e">
        <f t="shared" si="116"/>
        <v>#NUM!</v>
      </c>
      <c r="JYM24" t="e">
        <f t="shared" si="116"/>
        <v>#VALUE!</v>
      </c>
      <c r="JYN24">
        <f t="shared" si="116"/>
        <v>0</v>
      </c>
      <c r="JYO24" t="e">
        <f t="shared" si="116"/>
        <v>#NUM!</v>
      </c>
      <c r="JYP24" t="e">
        <f t="shared" si="116"/>
        <v>#NUM!</v>
      </c>
      <c r="JYQ24" t="e">
        <f t="shared" si="116"/>
        <v>#VALUE!</v>
      </c>
      <c r="JYR24">
        <f t="shared" si="116"/>
        <v>0</v>
      </c>
      <c r="JYS24" t="e">
        <f t="shared" si="116"/>
        <v>#NUM!</v>
      </c>
      <c r="JYT24" t="e">
        <f t="shared" si="116"/>
        <v>#NUM!</v>
      </c>
      <c r="JYU24" t="e">
        <f t="shared" si="116"/>
        <v>#VALUE!</v>
      </c>
      <c r="JYV24">
        <f t="shared" si="116"/>
        <v>0</v>
      </c>
      <c r="JYW24" t="e">
        <f t="shared" ref="JYW24:KBH24" si="117">JYS24/0.45</f>
        <v>#NUM!</v>
      </c>
      <c r="JYX24" t="e">
        <f t="shared" si="117"/>
        <v>#NUM!</v>
      </c>
      <c r="JYY24" t="e">
        <f t="shared" si="117"/>
        <v>#VALUE!</v>
      </c>
      <c r="JYZ24">
        <f t="shared" si="117"/>
        <v>0</v>
      </c>
      <c r="JZA24" t="e">
        <f t="shared" si="117"/>
        <v>#NUM!</v>
      </c>
      <c r="JZB24" t="e">
        <f t="shared" si="117"/>
        <v>#NUM!</v>
      </c>
      <c r="JZC24" t="e">
        <f t="shared" si="117"/>
        <v>#VALUE!</v>
      </c>
      <c r="JZD24">
        <f t="shared" si="117"/>
        <v>0</v>
      </c>
      <c r="JZE24" t="e">
        <f t="shared" si="117"/>
        <v>#NUM!</v>
      </c>
      <c r="JZF24" t="e">
        <f t="shared" si="117"/>
        <v>#NUM!</v>
      </c>
      <c r="JZG24" t="e">
        <f t="shared" si="117"/>
        <v>#VALUE!</v>
      </c>
      <c r="JZH24">
        <f t="shared" si="117"/>
        <v>0</v>
      </c>
      <c r="JZI24" t="e">
        <f t="shared" si="117"/>
        <v>#NUM!</v>
      </c>
      <c r="JZJ24" t="e">
        <f t="shared" si="117"/>
        <v>#NUM!</v>
      </c>
      <c r="JZK24" t="e">
        <f t="shared" si="117"/>
        <v>#VALUE!</v>
      </c>
      <c r="JZL24">
        <f t="shared" si="117"/>
        <v>0</v>
      </c>
      <c r="JZM24" t="e">
        <f t="shared" si="117"/>
        <v>#NUM!</v>
      </c>
      <c r="JZN24" t="e">
        <f t="shared" si="117"/>
        <v>#NUM!</v>
      </c>
      <c r="JZO24" t="e">
        <f t="shared" si="117"/>
        <v>#VALUE!</v>
      </c>
      <c r="JZP24">
        <f t="shared" si="117"/>
        <v>0</v>
      </c>
      <c r="JZQ24" t="e">
        <f t="shared" si="117"/>
        <v>#NUM!</v>
      </c>
      <c r="JZR24" t="e">
        <f t="shared" si="117"/>
        <v>#NUM!</v>
      </c>
      <c r="JZS24" t="e">
        <f t="shared" si="117"/>
        <v>#VALUE!</v>
      </c>
      <c r="JZT24">
        <f t="shared" si="117"/>
        <v>0</v>
      </c>
      <c r="JZU24" t="e">
        <f t="shared" si="117"/>
        <v>#NUM!</v>
      </c>
      <c r="JZV24" t="e">
        <f t="shared" si="117"/>
        <v>#NUM!</v>
      </c>
      <c r="JZW24" t="e">
        <f t="shared" si="117"/>
        <v>#VALUE!</v>
      </c>
      <c r="JZX24">
        <f t="shared" si="117"/>
        <v>0</v>
      </c>
      <c r="JZY24" t="e">
        <f t="shared" si="117"/>
        <v>#NUM!</v>
      </c>
      <c r="JZZ24" t="e">
        <f t="shared" si="117"/>
        <v>#NUM!</v>
      </c>
      <c r="KAA24" t="e">
        <f t="shared" si="117"/>
        <v>#VALUE!</v>
      </c>
      <c r="KAB24">
        <f t="shared" si="117"/>
        <v>0</v>
      </c>
      <c r="KAC24" t="e">
        <f t="shared" si="117"/>
        <v>#NUM!</v>
      </c>
      <c r="KAD24" t="e">
        <f t="shared" si="117"/>
        <v>#NUM!</v>
      </c>
      <c r="KAE24" t="e">
        <f t="shared" si="117"/>
        <v>#VALUE!</v>
      </c>
      <c r="KAF24">
        <f t="shared" si="117"/>
        <v>0</v>
      </c>
      <c r="KAG24" t="e">
        <f t="shared" si="117"/>
        <v>#NUM!</v>
      </c>
      <c r="KAH24" t="e">
        <f t="shared" si="117"/>
        <v>#NUM!</v>
      </c>
      <c r="KAI24" t="e">
        <f t="shared" si="117"/>
        <v>#VALUE!</v>
      </c>
      <c r="KAJ24">
        <f t="shared" si="117"/>
        <v>0</v>
      </c>
      <c r="KAK24" t="e">
        <f t="shared" si="117"/>
        <v>#NUM!</v>
      </c>
      <c r="KAL24" t="e">
        <f t="shared" si="117"/>
        <v>#NUM!</v>
      </c>
      <c r="KAM24" t="e">
        <f t="shared" si="117"/>
        <v>#VALUE!</v>
      </c>
      <c r="KAN24">
        <f t="shared" si="117"/>
        <v>0</v>
      </c>
      <c r="KAO24" t="e">
        <f t="shared" si="117"/>
        <v>#NUM!</v>
      </c>
      <c r="KAP24" t="e">
        <f t="shared" si="117"/>
        <v>#NUM!</v>
      </c>
      <c r="KAQ24" t="e">
        <f t="shared" si="117"/>
        <v>#VALUE!</v>
      </c>
      <c r="KAR24">
        <f t="shared" si="117"/>
        <v>0</v>
      </c>
      <c r="KAS24" t="e">
        <f t="shared" si="117"/>
        <v>#NUM!</v>
      </c>
      <c r="KAT24" t="e">
        <f t="shared" si="117"/>
        <v>#NUM!</v>
      </c>
      <c r="KAU24" t="e">
        <f t="shared" si="117"/>
        <v>#VALUE!</v>
      </c>
      <c r="KAV24">
        <f t="shared" si="117"/>
        <v>0</v>
      </c>
      <c r="KAW24" t="e">
        <f t="shared" si="117"/>
        <v>#NUM!</v>
      </c>
      <c r="KAX24" t="e">
        <f t="shared" si="117"/>
        <v>#NUM!</v>
      </c>
      <c r="KAY24" t="e">
        <f t="shared" si="117"/>
        <v>#VALUE!</v>
      </c>
      <c r="KAZ24">
        <f t="shared" si="117"/>
        <v>0</v>
      </c>
      <c r="KBA24" t="e">
        <f t="shared" si="117"/>
        <v>#NUM!</v>
      </c>
      <c r="KBB24" t="e">
        <f t="shared" si="117"/>
        <v>#NUM!</v>
      </c>
      <c r="KBC24" t="e">
        <f t="shared" si="117"/>
        <v>#VALUE!</v>
      </c>
      <c r="KBD24">
        <f t="shared" si="117"/>
        <v>0</v>
      </c>
      <c r="KBE24" t="e">
        <f t="shared" si="117"/>
        <v>#NUM!</v>
      </c>
      <c r="KBF24" t="e">
        <f t="shared" si="117"/>
        <v>#NUM!</v>
      </c>
      <c r="KBG24" t="e">
        <f t="shared" si="117"/>
        <v>#VALUE!</v>
      </c>
      <c r="KBH24">
        <f t="shared" si="117"/>
        <v>0</v>
      </c>
      <c r="KBI24" t="e">
        <f t="shared" ref="KBI24:KDT24" si="118">KBE24/0.45</f>
        <v>#NUM!</v>
      </c>
      <c r="KBJ24" t="e">
        <f t="shared" si="118"/>
        <v>#NUM!</v>
      </c>
      <c r="KBK24" t="e">
        <f t="shared" si="118"/>
        <v>#VALUE!</v>
      </c>
      <c r="KBL24">
        <f t="shared" si="118"/>
        <v>0</v>
      </c>
      <c r="KBM24" t="e">
        <f t="shared" si="118"/>
        <v>#NUM!</v>
      </c>
      <c r="KBN24" t="e">
        <f t="shared" si="118"/>
        <v>#NUM!</v>
      </c>
      <c r="KBO24" t="e">
        <f t="shared" si="118"/>
        <v>#VALUE!</v>
      </c>
      <c r="KBP24">
        <f t="shared" si="118"/>
        <v>0</v>
      </c>
      <c r="KBQ24" t="e">
        <f t="shared" si="118"/>
        <v>#NUM!</v>
      </c>
      <c r="KBR24" t="e">
        <f t="shared" si="118"/>
        <v>#NUM!</v>
      </c>
      <c r="KBS24" t="e">
        <f t="shared" si="118"/>
        <v>#VALUE!</v>
      </c>
      <c r="KBT24">
        <f t="shared" si="118"/>
        <v>0</v>
      </c>
      <c r="KBU24" t="e">
        <f t="shared" si="118"/>
        <v>#NUM!</v>
      </c>
      <c r="KBV24" t="e">
        <f t="shared" si="118"/>
        <v>#NUM!</v>
      </c>
      <c r="KBW24" t="e">
        <f t="shared" si="118"/>
        <v>#VALUE!</v>
      </c>
      <c r="KBX24">
        <f t="shared" si="118"/>
        <v>0</v>
      </c>
      <c r="KBY24" t="e">
        <f t="shared" si="118"/>
        <v>#NUM!</v>
      </c>
      <c r="KBZ24" t="e">
        <f t="shared" si="118"/>
        <v>#NUM!</v>
      </c>
      <c r="KCA24" t="e">
        <f t="shared" si="118"/>
        <v>#VALUE!</v>
      </c>
      <c r="KCB24">
        <f t="shared" si="118"/>
        <v>0</v>
      </c>
      <c r="KCC24" t="e">
        <f t="shared" si="118"/>
        <v>#NUM!</v>
      </c>
      <c r="KCD24" t="e">
        <f t="shared" si="118"/>
        <v>#NUM!</v>
      </c>
      <c r="KCE24" t="e">
        <f t="shared" si="118"/>
        <v>#VALUE!</v>
      </c>
      <c r="KCF24">
        <f t="shared" si="118"/>
        <v>0</v>
      </c>
      <c r="KCG24" t="e">
        <f t="shared" si="118"/>
        <v>#NUM!</v>
      </c>
      <c r="KCH24" t="e">
        <f t="shared" si="118"/>
        <v>#NUM!</v>
      </c>
      <c r="KCI24" t="e">
        <f t="shared" si="118"/>
        <v>#VALUE!</v>
      </c>
      <c r="KCJ24">
        <f t="shared" si="118"/>
        <v>0</v>
      </c>
      <c r="KCK24" t="e">
        <f t="shared" si="118"/>
        <v>#NUM!</v>
      </c>
      <c r="KCL24" t="e">
        <f t="shared" si="118"/>
        <v>#NUM!</v>
      </c>
      <c r="KCM24" t="e">
        <f t="shared" si="118"/>
        <v>#VALUE!</v>
      </c>
      <c r="KCN24">
        <f t="shared" si="118"/>
        <v>0</v>
      </c>
      <c r="KCO24" t="e">
        <f t="shared" si="118"/>
        <v>#NUM!</v>
      </c>
      <c r="KCP24" t="e">
        <f t="shared" si="118"/>
        <v>#NUM!</v>
      </c>
      <c r="KCQ24" t="e">
        <f t="shared" si="118"/>
        <v>#VALUE!</v>
      </c>
      <c r="KCR24">
        <f t="shared" si="118"/>
        <v>0</v>
      </c>
      <c r="KCS24" t="e">
        <f t="shared" si="118"/>
        <v>#NUM!</v>
      </c>
      <c r="KCT24" t="e">
        <f t="shared" si="118"/>
        <v>#NUM!</v>
      </c>
      <c r="KCU24" t="e">
        <f t="shared" si="118"/>
        <v>#VALUE!</v>
      </c>
      <c r="KCV24">
        <f t="shared" si="118"/>
        <v>0</v>
      </c>
      <c r="KCW24" t="e">
        <f t="shared" si="118"/>
        <v>#NUM!</v>
      </c>
      <c r="KCX24" t="e">
        <f t="shared" si="118"/>
        <v>#NUM!</v>
      </c>
      <c r="KCY24" t="e">
        <f t="shared" si="118"/>
        <v>#VALUE!</v>
      </c>
      <c r="KCZ24">
        <f t="shared" si="118"/>
        <v>0</v>
      </c>
      <c r="KDA24" t="e">
        <f t="shared" si="118"/>
        <v>#NUM!</v>
      </c>
      <c r="KDB24" t="e">
        <f t="shared" si="118"/>
        <v>#NUM!</v>
      </c>
      <c r="KDC24" t="e">
        <f t="shared" si="118"/>
        <v>#VALUE!</v>
      </c>
      <c r="KDD24">
        <f t="shared" si="118"/>
        <v>0</v>
      </c>
      <c r="KDE24" t="e">
        <f t="shared" si="118"/>
        <v>#NUM!</v>
      </c>
      <c r="KDF24" t="e">
        <f t="shared" si="118"/>
        <v>#NUM!</v>
      </c>
      <c r="KDG24" t="e">
        <f t="shared" si="118"/>
        <v>#VALUE!</v>
      </c>
      <c r="KDH24">
        <f t="shared" si="118"/>
        <v>0</v>
      </c>
      <c r="KDI24" t="e">
        <f t="shared" si="118"/>
        <v>#NUM!</v>
      </c>
      <c r="KDJ24" t="e">
        <f t="shared" si="118"/>
        <v>#NUM!</v>
      </c>
      <c r="KDK24" t="e">
        <f t="shared" si="118"/>
        <v>#VALUE!</v>
      </c>
      <c r="KDL24">
        <f t="shared" si="118"/>
        <v>0</v>
      </c>
      <c r="KDM24" t="e">
        <f t="shared" si="118"/>
        <v>#NUM!</v>
      </c>
      <c r="KDN24" t="e">
        <f t="shared" si="118"/>
        <v>#NUM!</v>
      </c>
      <c r="KDO24" t="e">
        <f t="shared" si="118"/>
        <v>#VALUE!</v>
      </c>
      <c r="KDP24">
        <f t="shared" si="118"/>
        <v>0</v>
      </c>
      <c r="KDQ24" t="e">
        <f t="shared" si="118"/>
        <v>#NUM!</v>
      </c>
      <c r="KDR24" t="e">
        <f t="shared" si="118"/>
        <v>#NUM!</v>
      </c>
      <c r="KDS24" t="e">
        <f t="shared" si="118"/>
        <v>#VALUE!</v>
      </c>
      <c r="KDT24">
        <f t="shared" si="118"/>
        <v>0</v>
      </c>
      <c r="KDU24" t="e">
        <f t="shared" ref="KDU24:KGF24" si="119">KDQ24/0.45</f>
        <v>#NUM!</v>
      </c>
      <c r="KDV24" t="e">
        <f t="shared" si="119"/>
        <v>#NUM!</v>
      </c>
      <c r="KDW24" t="e">
        <f t="shared" si="119"/>
        <v>#VALUE!</v>
      </c>
      <c r="KDX24">
        <f t="shared" si="119"/>
        <v>0</v>
      </c>
      <c r="KDY24" t="e">
        <f t="shared" si="119"/>
        <v>#NUM!</v>
      </c>
      <c r="KDZ24" t="e">
        <f t="shared" si="119"/>
        <v>#NUM!</v>
      </c>
      <c r="KEA24" t="e">
        <f t="shared" si="119"/>
        <v>#VALUE!</v>
      </c>
      <c r="KEB24">
        <f t="shared" si="119"/>
        <v>0</v>
      </c>
      <c r="KEC24" t="e">
        <f t="shared" si="119"/>
        <v>#NUM!</v>
      </c>
      <c r="KED24" t="e">
        <f t="shared" si="119"/>
        <v>#NUM!</v>
      </c>
      <c r="KEE24" t="e">
        <f t="shared" si="119"/>
        <v>#VALUE!</v>
      </c>
      <c r="KEF24">
        <f t="shared" si="119"/>
        <v>0</v>
      </c>
      <c r="KEG24" t="e">
        <f t="shared" si="119"/>
        <v>#NUM!</v>
      </c>
      <c r="KEH24" t="e">
        <f t="shared" si="119"/>
        <v>#NUM!</v>
      </c>
      <c r="KEI24" t="e">
        <f t="shared" si="119"/>
        <v>#VALUE!</v>
      </c>
      <c r="KEJ24">
        <f t="shared" si="119"/>
        <v>0</v>
      </c>
      <c r="KEK24" t="e">
        <f t="shared" si="119"/>
        <v>#NUM!</v>
      </c>
      <c r="KEL24" t="e">
        <f t="shared" si="119"/>
        <v>#NUM!</v>
      </c>
      <c r="KEM24" t="e">
        <f t="shared" si="119"/>
        <v>#VALUE!</v>
      </c>
      <c r="KEN24">
        <f t="shared" si="119"/>
        <v>0</v>
      </c>
      <c r="KEO24" t="e">
        <f t="shared" si="119"/>
        <v>#NUM!</v>
      </c>
      <c r="KEP24" t="e">
        <f t="shared" si="119"/>
        <v>#NUM!</v>
      </c>
      <c r="KEQ24" t="e">
        <f t="shared" si="119"/>
        <v>#VALUE!</v>
      </c>
      <c r="KER24">
        <f t="shared" si="119"/>
        <v>0</v>
      </c>
      <c r="KES24" t="e">
        <f t="shared" si="119"/>
        <v>#NUM!</v>
      </c>
      <c r="KET24" t="e">
        <f t="shared" si="119"/>
        <v>#NUM!</v>
      </c>
      <c r="KEU24" t="e">
        <f t="shared" si="119"/>
        <v>#VALUE!</v>
      </c>
      <c r="KEV24">
        <f t="shared" si="119"/>
        <v>0</v>
      </c>
      <c r="KEW24" t="e">
        <f t="shared" si="119"/>
        <v>#NUM!</v>
      </c>
      <c r="KEX24" t="e">
        <f t="shared" si="119"/>
        <v>#NUM!</v>
      </c>
      <c r="KEY24" t="e">
        <f t="shared" si="119"/>
        <v>#VALUE!</v>
      </c>
      <c r="KEZ24">
        <f t="shared" si="119"/>
        <v>0</v>
      </c>
      <c r="KFA24" t="e">
        <f t="shared" si="119"/>
        <v>#NUM!</v>
      </c>
      <c r="KFB24" t="e">
        <f t="shared" si="119"/>
        <v>#NUM!</v>
      </c>
      <c r="KFC24" t="e">
        <f t="shared" si="119"/>
        <v>#VALUE!</v>
      </c>
      <c r="KFD24">
        <f t="shared" si="119"/>
        <v>0</v>
      </c>
      <c r="KFE24" t="e">
        <f t="shared" si="119"/>
        <v>#NUM!</v>
      </c>
      <c r="KFF24" t="e">
        <f t="shared" si="119"/>
        <v>#NUM!</v>
      </c>
      <c r="KFG24" t="e">
        <f t="shared" si="119"/>
        <v>#VALUE!</v>
      </c>
      <c r="KFH24">
        <f t="shared" si="119"/>
        <v>0</v>
      </c>
      <c r="KFI24" t="e">
        <f t="shared" si="119"/>
        <v>#NUM!</v>
      </c>
      <c r="KFJ24" t="e">
        <f t="shared" si="119"/>
        <v>#NUM!</v>
      </c>
      <c r="KFK24" t="e">
        <f t="shared" si="119"/>
        <v>#VALUE!</v>
      </c>
      <c r="KFL24">
        <f t="shared" si="119"/>
        <v>0</v>
      </c>
      <c r="KFM24" t="e">
        <f t="shared" si="119"/>
        <v>#NUM!</v>
      </c>
      <c r="KFN24" t="e">
        <f t="shared" si="119"/>
        <v>#NUM!</v>
      </c>
      <c r="KFO24" t="e">
        <f t="shared" si="119"/>
        <v>#VALUE!</v>
      </c>
      <c r="KFP24">
        <f t="shared" si="119"/>
        <v>0</v>
      </c>
      <c r="KFQ24" t="e">
        <f t="shared" si="119"/>
        <v>#NUM!</v>
      </c>
      <c r="KFR24" t="e">
        <f t="shared" si="119"/>
        <v>#NUM!</v>
      </c>
      <c r="KFS24" t="e">
        <f t="shared" si="119"/>
        <v>#VALUE!</v>
      </c>
      <c r="KFT24">
        <f t="shared" si="119"/>
        <v>0</v>
      </c>
      <c r="KFU24" t="e">
        <f t="shared" si="119"/>
        <v>#NUM!</v>
      </c>
      <c r="KFV24" t="e">
        <f t="shared" si="119"/>
        <v>#NUM!</v>
      </c>
      <c r="KFW24" t="e">
        <f t="shared" si="119"/>
        <v>#VALUE!</v>
      </c>
      <c r="KFX24">
        <f t="shared" si="119"/>
        <v>0</v>
      </c>
      <c r="KFY24" t="e">
        <f t="shared" si="119"/>
        <v>#NUM!</v>
      </c>
      <c r="KFZ24" t="e">
        <f t="shared" si="119"/>
        <v>#NUM!</v>
      </c>
      <c r="KGA24" t="e">
        <f t="shared" si="119"/>
        <v>#VALUE!</v>
      </c>
      <c r="KGB24">
        <f t="shared" si="119"/>
        <v>0</v>
      </c>
      <c r="KGC24" t="e">
        <f t="shared" si="119"/>
        <v>#NUM!</v>
      </c>
      <c r="KGD24" t="e">
        <f t="shared" si="119"/>
        <v>#NUM!</v>
      </c>
      <c r="KGE24" t="e">
        <f t="shared" si="119"/>
        <v>#VALUE!</v>
      </c>
      <c r="KGF24">
        <f t="shared" si="119"/>
        <v>0</v>
      </c>
      <c r="KGG24" t="e">
        <f t="shared" ref="KGG24:KIR24" si="120">KGC24/0.45</f>
        <v>#NUM!</v>
      </c>
      <c r="KGH24" t="e">
        <f t="shared" si="120"/>
        <v>#NUM!</v>
      </c>
      <c r="KGI24" t="e">
        <f t="shared" si="120"/>
        <v>#VALUE!</v>
      </c>
      <c r="KGJ24">
        <f t="shared" si="120"/>
        <v>0</v>
      </c>
      <c r="KGK24" t="e">
        <f t="shared" si="120"/>
        <v>#NUM!</v>
      </c>
      <c r="KGL24" t="e">
        <f t="shared" si="120"/>
        <v>#NUM!</v>
      </c>
      <c r="KGM24" t="e">
        <f t="shared" si="120"/>
        <v>#VALUE!</v>
      </c>
      <c r="KGN24">
        <f t="shared" si="120"/>
        <v>0</v>
      </c>
      <c r="KGO24" t="e">
        <f t="shared" si="120"/>
        <v>#NUM!</v>
      </c>
      <c r="KGP24" t="e">
        <f t="shared" si="120"/>
        <v>#NUM!</v>
      </c>
      <c r="KGQ24" t="e">
        <f t="shared" si="120"/>
        <v>#VALUE!</v>
      </c>
      <c r="KGR24">
        <f t="shared" si="120"/>
        <v>0</v>
      </c>
      <c r="KGS24" t="e">
        <f t="shared" si="120"/>
        <v>#NUM!</v>
      </c>
      <c r="KGT24" t="e">
        <f t="shared" si="120"/>
        <v>#NUM!</v>
      </c>
      <c r="KGU24" t="e">
        <f t="shared" si="120"/>
        <v>#VALUE!</v>
      </c>
      <c r="KGV24">
        <f t="shared" si="120"/>
        <v>0</v>
      </c>
      <c r="KGW24" t="e">
        <f t="shared" si="120"/>
        <v>#NUM!</v>
      </c>
      <c r="KGX24" t="e">
        <f t="shared" si="120"/>
        <v>#NUM!</v>
      </c>
      <c r="KGY24" t="e">
        <f t="shared" si="120"/>
        <v>#VALUE!</v>
      </c>
      <c r="KGZ24">
        <f t="shared" si="120"/>
        <v>0</v>
      </c>
      <c r="KHA24" t="e">
        <f t="shared" si="120"/>
        <v>#NUM!</v>
      </c>
      <c r="KHB24" t="e">
        <f t="shared" si="120"/>
        <v>#NUM!</v>
      </c>
      <c r="KHC24" t="e">
        <f t="shared" si="120"/>
        <v>#VALUE!</v>
      </c>
      <c r="KHD24">
        <f t="shared" si="120"/>
        <v>0</v>
      </c>
      <c r="KHE24" t="e">
        <f t="shared" si="120"/>
        <v>#NUM!</v>
      </c>
      <c r="KHF24" t="e">
        <f t="shared" si="120"/>
        <v>#NUM!</v>
      </c>
      <c r="KHG24" t="e">
        <f t="shared" si="120"/>
        <v>#VALUE!</v>
      </c>
      <c r="KHH24">
        <f t="shared" si="120"/>
        <v>0</v>
      </c>
      <c r="KHI24" t="e">
        <f t="shared" si="120"/>
        <v>#NUM!</v>
      </c>
      <c r="KHJ24" t="e">
        <f t="shared" si="120"/>
        <v>#NUM!</v>
      </c>
      <c r="KHK24" t="e">
        <f t="shared" si="120"/>
        <v>#VALUE!</v>
      </c>
      <c r="KHL24">
        <f t="shared" si="120"/>
        <v>0</v>
      </c>
      <c r="KHM24" t="e">
        <f t="shared" si="120"/>
        <v>#NUM!</v>
      </c>
      <c r="KHN24" t="e">
        <f t="shared" si="120"/>
        <v>#NUM!</v>
      </c>
      <c r="KHO24" t="e">
        <f t="shared" si="120"/>
        <v>#VALUE!</v>
      </c>
      <c r="KHP24">
        <f t="shared" si="120"/>
        <v>0</v>
      </c>
      <c r="KHQ24" t="e">
        <f t="shared" si="120"/>
        <v>#NUM!</v>
      </c>
      <c r="KHR24" t="e">
        <f t="shared" si="120"/>
        <v>#NUM!</v>
      </c>
      <c r="KHS24" t="e">
        <f t="shared" si="120"/>
        <v>#VALUE!</v>
      </c>
      <c r="KHT24">
        <f t="shared" si="120"/>
        <v>0</v>
      </c>
      <c r="KHU24" t="e">
        <f t="shared" si="120"/>
        <v>#NUM!</v>
      </c>
      <c r="KHV24" t="e">
        <f t="shared" si="120"/>
        <v>#NUM!</v>
      </c>
      <c r="KHW24" t="e">
        <f t="shared" si="120"/>
        <v>#VALUE!</v>
      </c>
      <c r="KHX24">
        <f t="shared" si="120"/>
        <v>0</v>
      </c>
      <c r="KHY24" t="e">
        <f t="shared" si="120"/>
        <v>#NUM!</v>
      </c>
      <c r="KHZ24" t="e">
        <f t="shared" si="120"/>
        <v>#NUM!</v>
      </c>
      <c r="KIA24" t="e">
        <f t="shared" si="120"/>
        <v>#VALUE!</v>
      </c>
      <c r="KIB24">
        <f t="shared" si="120"/>
        <v>0</v>
      </c>
      <c r="KIC24" t="e">
        <f t="shared" si="120"/>
        <v>#NUM!</v>
      </c>
      <c r="KID24" t="e">
        <f t="shared" si="120"/>
        <v>#NUM!</v>
      </c>
      <c r="KIE24" t="e">
        <f t="shared" si="120"/>
        <v>#VALUE!</v>
      </c>
      <c r="KIF24">
        <f t="shared" si="120"/>
        <v>0</v>
      </c>
      <c r="KIG24" t="e">
        <f t="shared" si="120"/>
        <v>#NUM!</v>
      </c>
      <c r="KIH24" t="e">
        <f t="shared" si="120"/>
        <v>#NUM!</v>
      </c>
      <c r="KII24" t="e">
        <f t="shared" si="120"/>
        <v>#VALUE!</v>
      </c>
      <c r="KIJ24">
        <f t="shared" si="120"/>
        <v>0</v>
      </c>
      <c r="KIK24" t="e">
        <f t="shared" si="120"/>
        <v>#NUM!</v>
      </c>
      <c r="KIL24" t="e">
        <f t="shared" si="120"/>
        <v>#NUM!</v>
      </c>
      <c r="KIM24" t="e">
        <f t="shared" si="120"/>
        <v>#VALUE!</v>
      </c>
      <c r="KIN24">
        <f t="shared" si="120"/>
        <v>0</v>
      </c>
      <c r="KIO24" t="e">
        <f t="shared" si="120"/>
        <v>#NUM!</v>
      </c>
      <c r="KIP24" t="e">
        <f t="shared" si="120"/>
        <v>#NUM!</v>
      </c>
      <c r="KIQ24" t="e">
        <f t="shared" si="120"/>
        <v>#VALUE!</v>
      </c>
      <c r="KIR24">
        <f t="shared" si="120"/>
        <v>0</v>
      </c>
      <c r="KIS24" t="e">
        <f t="shared" ref="KIS24:KLD24" si="121">KIO24/0.45</f>
        <v>#NUM!</v>
      </c>
      <c r="KIT24" t="e">
        <f t="shared" si="121"/>
        <v>#NUM!</v>
      </c>
      <c r="KIU24" t="e">
        <f t="shared" si="121"/>
        <v>#VALUE!</v>
      </c>
      <c r="KIV24">
        <f t="shared" si="121"/>
        <v>0</v>
      </c>
      <c r="KIW24" t="e">
        <f t="shared" si="121"/>
        <v>#NUM!</v>
      </c>
      <c r="KIX24" t="e">
        <f t="shared" si="121"/>
        <v>#NUM!</v>
      </c>
      <c r="KIY24" t="e">
        <f t="shared" si="121"/>
        <v>#VALUE!</v>
      </c>
      <c r="KIZ24">
        <f t="shared" si="121"/>
        <v>0</v>
      </c>
      <c r="KJA24" t="e">
        <f t="shared" si="121"/>
        <v>#NUM!</v>
      </c>
      <c r="KJB24" t="e">
        <f t="shared" si="121"/>
        <v>#NUM!</v>
      </c>
      <c r="KJC24" t="e">
        <f t="shared" si="121"/>
        <v>#VALUE!</v>
      </c>
      <c r="KJD24">
        <f t="shared" si="121"/>
        <v>0</v>
      </c>
      <c r="KJE24" t="e">
        <f t="shared" si="121"/>
        <v>#NUM!</v>
      </c>
      <c r="KJF24" t="e">
        <f t="shared" si="121"/>
        <v>#NUM!</v>
      </c>
      <c r="KJG24" t="e">
        <f t="shared" si="121"/>
        <v>#VALUE!</v>
      </c>
      <c r="KJH24">
        <f t="shared" si="121"/>
        <v>0</v>
      </c>
      <c r="KJI24" t="e">
        <f t="shared" si="121"/>
        <v>#NUM!</v>
      </c>
      <c r="KJJ24" t="e">
        <f t="shared" si="121"/>
        <v>#NUM!</v>
      </c>
      <c r="KJK24" t="e">
        <f t="shared" si="121"/>
        <v>#VALUE!</v>
      </c>
      <c r="KJL24">
        <f t="shared" si="121"/>
        <v>0</v>
      </c>
      <c r="KJM24" t="e">
        <f t="shared" si="121"/>
        <v>#NUM!</v>
      </c>
      <c r="KJN24" t="e">
        <f t="shared" si="121"/>
        <v>#NUM!</v>
      </c>
      <c r="KJO24" t="e">
        <f t="shared" si="121"/>
        <v>#VALUE!</v>
      </c>
      <c r="KJP24">
        <f t="shared" si="121"/>
        <v>0</v>
      </c>
      <c r="KJQ24" t="e">
        <f t="shared" si="121"/>
        <v>#NUM!</v>
      </c>
      <c r="KJR24" t="e">
        <f t="shared" si="121"/>
        <v>#NUM!</v>
      </c>
      <c r="KJS24" t="e">
        <f t="shared" si="121"/>
        <v>#VALUE!</v>
      </c>
      <c r="KJT24">
        <f t="shared" si="121"/>
        <v>0</v>
      </c>
      <c r="KJU24" t="e">
        <f t="shared" si="121"/>
        <v>#NUM!</v>
      </c>
      <c r="KJV24" t="e">
        <f t="shared" si="121"/>
        <v>#NUM!</v>
      </c>
      <c r="KJW24" t="e">
        <f t="shared" si="121"/>
        <v>#VALUE!</v>
      </c>
      <c r="KJX24">
        <f t="shared" si="121"/>
        <v>0</v>
      </c>
      <c r="KJY24" t="e">
        <f t="shared" si="121"/>
        <v>#NUM!</v>
      </c>
      <c r="KJZ24" t="e">
        <f t="shared" si="121"/>
        <v>#NUM!</v>
      </c>
      <c r="KKA24" t="e">
        <f t="shared" si="121"/>
        <v>#VALUE!</v>
      </c>
      <c r="KKB24">
        <f t="shared" si="121"/>
        <v>0</v>
      </c>
      <c r="KKC24" t="e">
        <f t="shared" si="121"/>
        <v>#NUM!</v>
      </c>
      <c r="KKD24" t="e">
        <f t="shared" si="121"/>
        <v>#NUM!</v>
      </c>
      <c r="KKE24" t="e">
        <f t="shared" si="121"/>
        <v>#VALUE!</v>
      </c>
      <c r="KKF24">
        <f t="shared" si="121"/>
        <v>0</v>
      </c>
      <c r="KKG24" t="e">
        <f t="shared" si="121"/>
        <v>#NUM!</v>
      </c>
      <c r="KKH24" t="e">
        <f t="shared" si="121"/>
        <v>#NUM!</v>
      </c>
      <c r="KKI24" t="e">
        <f t="shared" si="121"/>
        <v>#VALUE!</v>
      </c>
      <c r="KKJ24">
        <f t="shared" si="121"/>
        <v>0</v>
      </c>
      <c r="KKK24" t="e">
        <f t="shared" si="121"/>
        <v>#NUM!</v>
      </c>
      <c r="KKL24" t="e">
        <f t="shared" si="121"/>
        <v>#NUM!</v>
      </c>
      <c r="KKM24" t="e">
        <f t="shared" si="121"/>
        <v>#VALUE!</v>
      </c>
      <c r="KKN24">
        <f t="shared" si="121"/>
        <v>0</v>
      </c>
      <c r="KKO24" t="e">
        <f t="shared" si="121"/>
        <v>#NUM!</v>
      </c>
      <c r="KKP24" t="e">
        <f t="shared" si="121"/>
        <v>#NUM!</v>
      </c>
      <c r="KKQ24" t="e">
        <f t="shared" si="121"/>
        <v>#VALUE!</v>
      </c>
      <c r="KKR24">
        <f t="shared" si="121"/>
        <v>0</v>
      </c>
      <c r="KKS24" t="e">
        <f t="shared" si="121"/>
        <v>#NUM!</v>
      </c>
      <c r="KKT24" t="e">
        <f t="shared" si="121"/>
        <v>#NUM!</v>
      </c>
      <c r="KKU24" t="e">
        <f t="shared" si="121"/>
        <v>#VALUE!</v>
      </c>
      <c r="KKV24">
        <f t="shared" si="121"/>
        <v>0</v>
      </c>
      <c r="KKW24" t="e">
        <f t="shared" si="121"/>
        <v>#NUM!</v>
      </c>
      <c r="KKX24" t="e">
        <f t="shared" si="121"/>
        <v>#NUM!</v>
      </c>
      <c r="KKY24" t="e">
        <f t="shared" si="121"/>
        <v>#VALUE!</v>
      </c>
      <c r="KKZ24">
        <f t="shared" si="121"/>
        <v>0</v>
      </c>
      <c r="KLA24" t="e">
        <f t="shared" si="121"/>
        <v>#NUM!</v>
      </c>
      <c r="KLB24" t="e">
        <f t="shared" si="121"/>
        <v>#NUM!</v>
      </c>
      <c r="KLC24" t="e">
        <f t="shared" si="121"/>
        <v>#VALUE!</v>
      </c>
      <c r="KLD24">
        <f t="shared" si="121"/>
        <v>0</v>
      </c>
      <c r="KLE24" t="e">
        <f t="shared" ref="KLE24:KNP24" si="122">KLA24/0.45</f>
        <v>#NUM!</v>
      </c>
      <c r="KLF24" t="e">
        <f t="shared" si="122"/>
        <v>#NUM!</v>
      </c>
      <c r="KLG24" t="e">
        <f t="shared" si="122"/>
        <v>#VALUE!</v>
      </c>
      <c r="KLH24">
        <f t="shared" si="122"/>
        <v>0</v>
      </c>
      <c r="KLI24" t="e">
        <f t="shared" si="122"/>
        <v>#NUM!</v>
      </c>
      <c r="KLJ24" t="e">
        <f t="shared" si="122"/>
        <v>#NUM!</v>
      </c>
      <c r="KLK24" t="e">
        <f t="shared" si="122"/>
        <v>#VALUE!</v>
      </c>
      <c r="KLL24">
        <f t="shared" si="122"/>
        <v>0</v>
      </c>
      <c r="KLM24" t="e">
        <f t="shared" si="122"/>
        <v>#NUM!</v>
      </c>
      <c r="KLN24" t="e">
        <f t="shared" si="122"/>
        <v>#NUM!</v>
      </c>
      <c r="KLO24" t="e">
        <f t="shared" si="122"/>
        <v>#VALUE!</v>
      </c>
      <c r="KLP24">
        <f t="shared" si="122"/>
        <v>0</v>
      </c>
      <c r="KLQ24" t="e">
        <f t="shared" si="122"/>
        <v>#NUM!</v>
      </c>
      <c r="KLR24" t="e">
        <f t="shared" si="122"/>
        <v>#NUM!</v>
      </c>
      <c r="KLS24" t="e">
        <f t="shared" si="122"/>
        <v>#VALUE!</v>
      </c>
      <c r="KLT24">
        <f t="shared" si="122"/>
        <v>0</v>
      </c>
      <c r="KLU24" t="e">
        <f t="shared" si="122"/>
        <v>#NUM!</v>
      </c>
      <c r="KLV24" t="e">
        <f t="shared" si="122"/>
        <v>#NUM!</v>
      </c>
      <c r="KLW24" t="e">
        <f t="shared" si="122"/>
        <v>#VALUE!</v>
      </c>
      <c r="KLX24">
        <f t="shared" si="122"/>
        <v>0</v>
      </c>
      <c r="KLY24" t="e">
        <f t="shared" si="122"/>
        <v>#NUM!</v>
      </c>
      <c r="KLZ24" t="e">
        <f t="shared" si="122"/>
        <v>#NUM!</v>
      </c>
      <c r="KMA24" t="e">
        <f t="shared" si="122"/>
        <v>#VALUE!</v>
      </c>
      <c r="KMB24">
        <f t="shared" si="122"/>
        <v>0</v>
      </c>
      <c r="KMC24" t="e">
        <f t="shared" si="122"/>
        <v>#NUM!</v>
      </c>
      <c r="KMD24" t="e">
        <f t="shared" si="122"/>
        <v>#NUM!</v>
      </c>
      <c r="KME24" t="e">
        <f t="shared" si="122"/>
        <v>#VALUE!</v>
      </c>
      <c r="KMF24">
        <f t="shared" si="122"/>
        <v>0</v>
      </c>
      <c r="KMG24" t="e">
        <f t="shared" si="122"/>
        <v>#NUM!</v>
      </c>
      <c r="KMH24" t="e">
        <f t="shared" si="122"/>
        <v>#NUM!</v>
      </c>
      <c r="KMI24" t="e">
        <f t="shared" si="122"/>
        <v>#VALUE!</v>
      </c>
      <c r="KMJ24">
        <f t="shared" si="122"/>
        <v>0</v>
      </c>
      <c r="KMK24" t="e">
        <f t="shared" si="122"/>
        <v>#NUM!</v>
      </c>
      <c r="KML24" t="e">
        <f t="shared" si="122"/>
        <v>#NUM!</v>
      </c>
      <c r="KMM24" t="e">
        <f t="shared" si="122"/>
        <v>#VALUE!</v>
      </c>
      <c r="KMN24">
        <f t="shared" si="122"/>
        <v>0</v>
      </c>
      <c r="KMO24" t="e">
        <f t="shared" si="122"/>
        <v>#NUM!</v>
      </c>
      <c r="KMP24" t="e">
        <f t="shared" si="122"/>
        <v>#NUM!</v>
      </c>
      <c r="KMQ24" t="e">
        <f t="shared" si="122"/>
        <v>#VALUE!</v>
      </c>
      <c r="KMR24">
        <f t="shared" si="122"/>
        <v>0</v>
      </c>
      <c r="KMS24" t="e">
        <f t="shared" si="122"/>
        <v>#NUM!</v>
      </c>
      <c r="KMT24" t="e">
        <f t="shared" si="122"/>
        <v>#NUM!</v>
      </c>
      <c r="KMU24" t="e">
        <f t="shared" si="122"/>
        <v>#VALUE!</v>
      </c>
      <c r="KMV24">
        <f t="shared" si="122"/>
        <v>0</v>
      </c>
      <c r="KMW24" t="e">
        <f t="shared" si="122"/>
        <v>#NUM!</v>
      </c>
      <c r="KMX24" t="e">
        <f t="shared" si="122"/>
        <v>#NUM!</v>
      </c>
      <c r="KMY24" t="e">
        <f t="shared" si="122"/>
        <v>#VALUE!</v>
      </c>
      <c r="KMZ24">
        <f t="shared" si="122"/>
        <v>0</v>
      </c>
      <c r="KNA24" t="e">
        <f t="shared" si="122"/>
        <v>#NUM!</v>
      </c>
      <c r="KNB24" t="e">
        <f t="shared" si="122"/>
        <v>#NUM!</v>
      </c>
      <c r="KNC24" t="e">
        <f t="shared" si="122"/>
        <v>#VALUE!</v>
      </c>
      <c r="KND24">
        <f t="shared" si="122"/>
        <v>0</v>
      </c>
      <c r="KNE24" t="e">
        <f t="shared" si="122"/>
        <v>#NUM!</v>
      </c>
      <c r="KNF24" t="e">
        <f t="shared" si="122"/>
        <v>#NUM!</v>
      </c>
      <c r="KNG24" t="e">
        <f t="shared" si="122"/>
        <v>#VALUE!</v>
      </c>
      <c r="KNH24">
        <f t="shared" si="122"/>
        <v>0</v>
      </c>
      <c r="KNI24" t="e">
        <f t="shared" si="122"/>
        <v>#NUM!</v>
      </c>
      <c r="KNJ24" t="e">
        <f t="shared" si="122"/>
        <v>#NUM!</v>
      </c>
      <c r="KNK24" t="e">
        <f t="shared" si="122"/>
        <v>#VALUE!</v>
      </c>
      <c r="KNL24">
        <f t="shared" si="122"/>
        <v>0</v>
      </c>
      <c r="KNM24" t="e">
        <f t="shared" si="122"/>
        <v>#NUM!</v>
      </c>
      <c r="KNN24" t="e">
        <f t="shared" si="122"/>
        <v>#NUM!</v>
      </c>
      <c r="KNO24" t="e">
        <f t="shared" si="122"/>
        <v>#VALUE!</v>
      </c>
      <c r="KNP24">
        <f t="shared" si="122"/>
        <v>0</v>
      </c>
      <c r="KNQ24" t="e">
        <f t="shared" ref="KNQ24:KQB24" si="123">KNM24/0.45</f>
        <v>#NUM!</v>
      </c>
      <c r="KNR24" t="e">
        <f t="shared" si="123"/>
        <v>#NUM!</v>
      </c>
      <c r="KNS24" t="e">
        <f t="shared" si="123"/>
        <v>#VALUE!</v>
      </c>
      <c r="KNT24">
        <f t="shared" si="123"/>
        <v>0</v>
      </c>
      <c r="KNU24" t="e">
        <f t="shared" si="123"/>
        <v>#NUM!</v>
      </c>
      <c r="KNV24" t="e">
        <f t="shared" si="123"/>
        <v>#NUM!</v>
      </c>
      <c r="KNW24" t="e">
        <f t="shared" si="123"/>
        <v>#VALUE!</v>
      </c>
      <c r="KNX24">
        <f t="shared" si="123"/>
        <v>0</v>
      </c>
      <c r="KNY24" t="e">
        <f t="shared" si="123"/>
        <v>#NUM!</v>
      </c>
      <c r="KNZ24" t="e">
        <f t="shared" si="123"/>
        <v>#NUM!</v>
      </c>
      <c r="KOA24" t="e">
        <f t="shared" si="123"/>
        <v>#VALUE!</v>
      </c>
      <c r="KOB24">
        <f t="shared" si="123"/>
        <v>0</v>
      </c>
      <c r="KOC24" t="e">
        <f t="shared" si="123"/>
        <v>#NUM!</v>
      </c>
      <c r="KOD24" t="e">
        <f t="shared" si="123"/>
        <v>#NUM!</v>
      </c>
      <c r="KOE24" t="e">
        <f t="shared" si="123"/>
        <v>#VALUE!</v>
      </c>
      <c r="KOF24">
        <f t="shared" si="123"/>
        <v>0</v>
      </c>
      <c r="KOG24" t="e">
        <f t="shared" si="123"/>
        <v>#NUM!</v>
      </c>
      <c r="KOH24" t="e">
        <f t="shared" si="123"/>
        <v>#NUM!</v>
      </c>
      <c r="KOI24" t="e">
        <f t="shared" si="123"/>
        <v>#VALUE!</v>
      </c>
      <c r="KOJ24">
        <f t="shared" si="123"/>
        <v>0</v>
      </c>
      <c r="KOK24" t="e">
        <f t="shared" si="123"/>
        <v>#NUM!</v>
      </c>
      <c r="KOL24" t="e">
        <f t="shared" si="123"/>
        <v>#NUM!</v>
      </c>
      <c r="KOM24" t="e">
        <f t="shared" si="123"/>
        <v>#VALUE!</v>
      </c>
      <c r="KON24">
        <f t="shared" si="123"/>
        <v>0</v>
      </c>
      <c r="KOO24" t="e">
        <f t="shared" si="123"/>
        <v>#NUM!</v>
      </c>
      <c r="KOP24" t="e">
        <f t="shared" si="123"/>
        <v>#NUM!</v>
      </c>
      <c r="KOQ24" t="e">
        <f t="shared" si="123"/>
        <v>#VALUE!</v>
      </c>
      <c r="KOR24">
        <f t="shared" si="123"/>
        <v>0</v>
      </c>
      <c r="KOS24" t="e">
        <f t="shared" si="123"/>
        <v>#NUM!</v>
      </c>
      <c r="KOT24" t="e">
        <f t="shared" si="123"/>
        <v>#NUM!</v>
      </c>
      <c r="KOU24" t="e">
        <f t="shared" si="123"/>
        <v>#VALUE!</v>
      </c>
      <c r="KOV24">
        <f t="shared" si="123"/>
        <v>0</v>
      </c>
      <c r="KOW24" t="e">
        <f t="shared" si="123"/>
        <v>#NUM!</v>
      </c>
      <c r="KOX24" t="e">
        <f t="shared" si="123"/>
        <v>#NUM!</v>
      </c>
      <c r="KOY24" t="e">
        <f t="shared" si="123"/>
        <v>#VALUE!</v>
      </c>
      <c r="KOZ24">
        <f t="shared" si="123"/>
        <v>0</v>
      </c>
      <c r="KPA24" t="e">
        <f t="shared" si="123"/>
        <v>#NUM!</v>
      </c>
      <c r="KPB24" t="e">
        <f t="shared" si="123"/>
        <v>#NUM!</v>
      </c>
      <c r="KPC24" t="e">
        <f t="shared" si="123"/>
        <v>#VALUE!</v>
      </c>
      <c r="KPD24">
        <f t="shared" si="123"/>
        <v>0</v>
      </c>
      <c r="KPE24" t="e">
        <f t="shared" si="123"/>
        <v>#NUM!</v>
      </c>
      <c r="KPF24" t="e">
        <f t="shared" si="123"/>
        <v>#NUM!</v>
      </c>
      <c r="KPG24" t="e">
        <f t="shared" si="123"/>
        <v>#VALUE!</v>
      </c>
      <c r="KPH24">
        <f t="shared" si="123"/>
        <v>0</v>
      </c>
      <c r="KPI24" t="e">
        <f t="shared" si="123"/>
        <v>#NUM!</v>
      </c>
      <c r="KPJ24" t="e">
        <f t="shared" si="123"/>
        <v>#NUM!</v>
      </c>
      <c r="KPK24" t="e">
        <f t="shared" si="123"/>
        <v>#VALUE!</v>
      </c>
      <c r="KPL24">
        <f t="shared" si="123"/>
        <v>0</v>
      </c>
      <c r="KPM24" t="e">
        <f t="shared" si="123"/>
        <v>#NUM!</v>
      </c>
      <c r="KPN24" t="e">
        <f t="shared" si="123"/>
        <v>#NUM!</v>
      </c>
      <c r="KPO24" t="e">
        <f t="shared" si="123"/>
        <v>#VALUE!</v>
      </c>
      <c r="KPP24">
        <f t="shared" si="123"/>
        <v>0</v>
      </c>
      <c r="KPQ24" t="e">
        <f t="shared" si="123"/>
        <v>#NUM!</v>
      </c>
      <c r="KPR24" t="e">
        <f t="shared" si="123"/>
        <v>#NUM!</v>
      </c>
      <c r="KPS24" t="e">
        <f t="shared" si="123"/>
        <v>#VALUE!</v>
      </c>
      <c r="KPT24">
        <f t="shared" si="123"/>
        <v>0</v>
      </c>
      <c r="KPU24" t="e">
        <f t="shared" si="123"/>
        <v>#NUM!</v>
      </c>
      <c r="KPV24" t="e">
        <f t="shared" si="123"/>
        <v>#NUM!</v>
      </c>
      <c r="KPW24" t="e">
        <f t="shared" si="123"/>
        <v>#VALUE!</v>
      </c>
      <c r="KPX24">
        <f t="shared" si="123"/>
        <v>0</v>
      </c>
      <c r="KPY24" t="e">
        <f t="shared" si="123"/>
        <v>#NUM!</v>
      </c>
      <c r="KPZ24" t="e">
        <f t="shared" si="123"/>
        <v>#NUM!</v>
      </c>
      <c r="KQA24" t="e">
        <f t="shared" si="123"/>
        <v>#VALUE!</v>
      </c>
      <c r="KQB24">
        <f t="shared" si="123"/>
        <v>0</v>
      </c>
      <c r="KQC24" t="e">
        <f t="shared" ref="KQC24:KSN24" si="124">KPY24/0.45</f>
        <v>#NUM!</v>
      </c>
      <c r="KQD24" t="e">
        <f t="shared" si="124"/>
        <v>#NUM!</v>
      </c>
      <c r="KQE24" t="e">
        <f t="shared" si="124"/>
        <v>#VALUE!</v>
      </c>
      <c r="KQF24">
        <f t="shared" si="124"/>
        <v>0</v>
      </c>
      <c r="KQG24" t="e">
        <f t="shared" si="124"/>
        <v>#NUM!</v>
      </c>
      <c r="KQH24" t="e">
        <f t="shared" si="124"/>
        <v>#NUM!</v>
      </c>
      <c r="KQI24" t="e">
        <f t="shared" si="124"/>
        <v>#VALUE!</v>
      </c>
      <c r="KQJ24">
        <f t="shared" si="124"/>
        <v>0</v>
      </c>
      <c r="KQK24" t="e">
        <f t="shared" si="124"/>
        <v>#NUM!</v>
      </c>
      <c r="KQL24" t="e">
        <f t="shared" si="124"/>
        <v>#NUM!</v>
      </c>
      <c r="KQM24" t="e">
        <f t="shared" si="124"/>
        <v>#VALUE!</v>
      </c>
      <c r="KQN24">
        <f t="shared" si="124"/>
        <v>0</v>
      </c>
      <c r="KQO24" t="e">
        <f t="shared" si="124"/>
        <v>#NUM!</v>
      </c>
      <c r="KQP24" t="e">
        <f t="shared" si="124"/>
        <v>#NUM!</v>
      </c>
      <c r="KQQ24" t="e">
        <f t="shared" si="124"/>
        <v>#VALUE!</v>
      </c>
      <c r="KQR24">
        <f t="shared" si="124"/>
        <v>0</v>
      </c>
      <c r="KQS24" t="e">
        <f t="shared" si="124"/>
        <v>#NUM!</v>
      </c>
      <c r="KQT24" t="e">
        <f t="shared" si="124"/>
        <v>#NUM!</v>
      </c>
      <c r="KQU24" t="e">
        <f t="shared" si="124"/>
        <v>#VALUE!</v>
      </c>
      <c r="KQV24">
        <f t="shared" si="124"/>
        <v>0</v>
      </c>
      <c r="KQW24" t="e">
        <f t="shared" si="124"/>
        <v>#NUM!</v>
      </c>
      <c r="KQX24" t="e">
        <f t="shared" si="124"/>
        <v>#NUM!</v>
      </c>
      <c r="KQY24" t="e">
        <f t="shared" si="124"/>
        <v>#VALUE!</v>
      </c>
      <c r="KQZ24">
        <f t="shared" si="124"/>
        <v>0</v>
      </c>
      <c r="KRA24" t="e">
        <f t="shared" si="124"/>
        <v>#NUM!</v>
      </c>
      <c r="KRB24" t="e">
        <f t="shared" si="124"/>
        <v>#NUM!</v>
      </c>
      <c r="KRC24" t="e">
        <f t="shared" si="124"/>
        <v>#VALUE!</v>
      </c>
      <c r="KRD24">
        <f t="shared" si="124"/>
        <v>0</v>
      </c>
      <c r="KRE24" t="e">
        <f t="shared" si="124"/>
        <v>#NUM!</v>
      </c>
      <c r="KRF24" t="e">
        <f t="shared" si="124"/>
        <v>#NUM!</v>
      </c>
      <c r="KRG24" t="e">
        <f t="shared" si="124"/>
        <v>#VALUE!</v>
      </c>
      <c r="KRH24">
        <f t="shared" si="124"/>
        <v>0</v>
      </c>
      <c r="KRI24" t="e">
        <f t="shared" si="124"/>
        <v>#NUM!</v>
      </c>
      <c r="KRJ24" t="e">
        <f t="shared" si="124"/>
        <v>#NUM!</v>
      </c>
      <c r="KRK24" t="e">
        <f t="shared" si="124"/>
        <v>#VALUE!</v>
      </c>
      <c r="KRL24">
        <f t="shared" si="124"/>
        <v>0</v>
      </c>
      <c r="KRM24" t="e">
        <f t="shared" si="124"/>
        <v>#NUM!</v>
      </c>
      <c r="KRN24" t="e">
        <f t="shared" si="124"/>
        <v>#NUM!</v>
      </c>
      <c r="KRO24" t="e">
        <f t="shared" si="124"/>
        <v>#VALUE!</v>
      </c>
      <c r="KRP24">
        <f t="shared" si="124"/>
        <v>0</v>
      </c>
      <c r="KRQ24" t="e">
        <f t="shared" si="124"/>
        <v>#NUM!</v>
      </c>
      <c r="KRR24" t="e">
        <f t="shared" si="124"/>
        <v>#NUM!</v>
      </c>
      <c r="KRS24" t="e">
        <f t="shared" si="124"/>
        <v>#VALUE!</v>
      </c>
      <c r="KRT24">
        <f t="shared" si="124"/>
        <v>0</v>
      </c>
      <c r="KRU24" t="e">
        <f t="shared" si="124"/>
        <v>#NUM!</v>
      </c>
      <c r="KRV24" t="e">
        <f t="shared" si="124"/>
        <v>#NUM!</v>
      </c>
      <c r="KRW24" t="e">
        <f t="shared" si="124"/>
        <v>#VALUE!</v>
      </c>
      <c r="KRX24">
        <f t="shared" si="124"/>
        <v>0</v>
      </c>
      <c r="KRY24" t="e">
        <f t="shared" si="124"/>
        <v>#NUM!</v>
      </c>
      <c r="KRZ24" t="e">
        <f t="shared" si="124"/>
        <v>#NUM!</v>
      </c>
      <c r="KSA24" t="e">
        <f t="shared" si="124"/>
        <v>#VALUE!</v>
      </c>
      <c r="KSB24">
        <f t="shared" si="124"/>
        <v>0</v>
      </c>
      <c r="KSC24" t="e">
        <f t="shared" si="124"/>
        <v>#NUM!</v>
      </c>
      <c r="KSD24" t="e">
        <f t="shared" si="124"/>
        <v>#NUM!</v>
      </c>
      <c r="KSE24" t="e">
        <f t="shared" si="124"/>
        <v>#VALUE!</v>
      </c>
      <c r="KSF24">
        <f t="shared" si="124"/>
        <v>0</v>
      </c>
      <c r="KSG24" t="e">
        <f t="shared" si="124"/>
        <v>#NUM!</v>
      </c>
      <c r="KSH24" t="e">
        <f t="shared" si="124"/>
        <v>#NUM!</v>
      </c>
      <c r="KSI24" t="e">
        <f t="shared" si="124"/>
        <v>#VALUE!</v>
      </c>
      <c r="KSJ24">
        <f t="shared" si="124"/>
        <v>0</v>
      </c>
      <c r="KSK24" t="e">
        <f t="shared" si="124"/>
        <v>#NUM!</v>
      </c>
      <c r="KSL24" t="e">
        <f t="shared" si="124"/>
        <v>#NUM!</v>
      </c>
      <c r="KSM24" t="e">
        <f t="shared" si="124"/>
        <v>#VALUE!</v>
      </c>
      <c r="KSN24">
        <f t="shared" si="124"/>
        <v>0</v>
      </c>
      <c r="KSO24" t="e">
        <f t="shared" ref="KSO24:KUZ24" si="125">KSK24/0.45</f>
        <v>#NUM!</v>
      </c>
      <c r="KSP24" t="e">
        <f t="shared" si="125"/>
        <v>#NUM!</v>
      </c>
      <c r="KSQ24" t="e">
        <f t="shared" si="125"/>
        <v>#VALUE!</v>
      </c>
      <c r="KSR24">
        <f t="shared" si="125"/>
        <v>0</v>
      </c>
      <c r="KSS24" t="e">
        <f t="shared" si="125"/>
        <v>#NUM!</v>
      </c>
      <c r="KST24" t="e">
        <f t="shared" si="125"/>
        <v>#NUM!</v>
      </c>
      <c r="KSU24" t="e">
        <f t="shared" si="125"/>
        <v>#VALUE!</v>
      </c>
      <c r="KSV24">
        <f t="shared" si="125"/>
        <v>0</v>
      </c>
      <c r="KSW24" t="e">
        <f t="shared" si="125"/>
        <v>#NUM!</v>
      </c>
      <c r="KSX24" t="e">
        <f t="shared" si="125"/>
        <v>#NUM!</v>
      </c>
      <c r="KSY24" t="e">
        <f t="shared" si="125"/>
        <v>#VALUE!</v>
      </c>
      <c r="KSZ24">
        <f t="shared" si="125"/>
        <v>0</v>
      </c>
      <c r="KTA24" t="e">
        <f t="shared" si="125"/>
        <v>#NUM!</v>
      </c>
      <c r="KTB24" t="e">
        <f t="shared" si="125"/>
        <v>#NUM!</v>
      </c>
      <c r="KTC24" t="e">
        <f t="shared" si="125"/>
        <v>#VALUE!</v>
      </c>
      <c r="KTD24">
        <f t="shared" si="125"/>
        <v>0</v>
      </c>
      <c r="KTE24" t="e">
        <f t="shared" si="125"/>
        <v>#NUM!</v>
      </c>
      <c r="KTF24" t="e">
        <f t="shared" si="125"/>
        <v>#NUM!</v>
      </c>
      <c r="KTG24" t="e">
        <f t="shared" si="125"/>
        <v>#VALUE!</v>
      </c>
      <c r="KTH24">
        <f t="shared" si="125"/>
        <v>0</v>
      </c>
      <c r="KTI24" t="e">
        <f t="shared" si="125"/>
        <v>#NUM!</v>
      </c>
      <c r="KTJ24" t="e">
        <f t="shared" si="125"/>
        <v>#NUM!</v>
      </c>
      <c r="KTK24" t="e">
        <f t="shared" si="125"/>
        <v>#VALUE!</v>
      </c>
      <c r="KTL24">
        <f t="shared" si="125"/>
        <v>0</v>
      </c>
      <c r="KTM24" t="e">
        <f t="shared" si="125"/>
        <v>#NUM!</v>
      </c>
      <c r="KTN24" t="e">
        <f t="shared" si="125"/>
        <v>#NUM!</v>
      </c>
      <c r="KTO24" t="e">
        <f t="shared" si="125"/>
        <v>#VALUE!</v>
      </c>
      <c r="KTP24">
        <f t="shared" si="125"/>
        <v>0</v>
      </c>
      <c r="KTQ24" t="e">
        <f t="shared" si="125"/>
        <v>#NUM!</v>
      </c>
      <c r="KTR24" t="e">
        <f t="shared" si="125"/>
        <v>#NUM!</v>
      </c>
      <c r="KTS24" t="e">
        <f t="shared" si="125"/>
        <v>#VALUE!</v>
      </c>
      <c r="KTT24">
        <f t="shared" si="125"/>
        <v>0</v>
      </c>
      <c r="KTU24" t="e">
        <f t="shared" si="125"/>
        <v>#NUM!</v>
      </c>
      <c r="KTV24" t="e">
        <f t="shared" si="125"/>
        <v>#NUM!</v>
      </c>
      <c r="KTW24" t="e">
        <f t="shared" si="125"/>
        <v>#VALUE!</v>
      </c>
      <c r="KTX24">
        <f t="shared" si="125"/>
        <v>0</v>
      </c>
      <c r="KTY24" t="e">
        <f t="shared" si="125"/>
        <v>#NUM!</v>
      </c>
      <c r="KTZ24" t="e">
        <f t="shared" si="125"/>
        <v>#NUM!</v>
      </c>
      <c r="KUA24" t="e">
        <f t="shared" si="125"/>
        <v>#VALUE!</v>
      </c>
      <c r="KUB24">
        <f t="shared" si="125"/>
        <v>0</v>
      </c>
      <c r="KUC24" t="e">
        <f t="shared" si="125"/>
        <v>#NUM!</v>
      </c>
      <c r="KUD24" t="e">
        <f t="shared" si="125"/>
        <v>#NUM!</v>
      </c>
      <c r="KUE24" t="e">
        <f t="shared" si="125"/>
        <v>#VALUE!</v>
      </c>
      <c r="KUF24">
        <f t="shared" si="125"/>
        <v>0</v>
      </c>
      <c r="KUG24" t="e">
        <f t="shared" si="125"/>
        <v>#NUM!</v>
      </c>
      <c r="KUH24" t="e">
        <f t="shared" si="125"/>
        <v>#NUM!</v>
      </c>
      <c r="KUI24" t="e">
        <f t="shared" si="125"/>
        <v>#VALUE!</v>
      </c>
      <c r="KUJ24">
        <f t="shared" si="125"/>
        <v>0</v>
      </c>
      <c r="KUK24" t="e">
        <f t="shared" si="125"/>
        <v>#NUM!</v>
      </c>
      <c r="KUL24" t="e">
        <f t="shared" si="125"/>
        <v>#NUM!</v>
      </c>
      <c r="KUM24" t="e">
        <f t="shared" si="125"/>
        <v>#VALUE!</v>
      </c>
      <c r="KUN24">
        <f t="shared" si="125"/>
        <v>0</v>
      </c>
      <c r="KUO24" t="e">
        <f t="shared" si="125"/>
        <v>#NUM!</v>
      </c>
      <c r="KUP24" t="e">
        <f t="shared" si="125"/>
        <v>#NUM!</v>
      </c>
      <c r="KUQ24" t="e">
        <f t="shared" si="125"/>
        <v>#VALUE!</v>
      </c>
      <c r="KUR24">
        <f t="shared" si="125"/>
        <v>0</v>
      </c>
      <c r="KUS24" t="e">
        <f t="shared" si="125"/>
        <v>#NUM!</v>
      </c>
      <c r="KUT24" t="e">
        <f t="shared" si="125"/>
        <v>#NUM!</v>
      </c>
      <c r="KUU24" t="e">
        <f t="shared" si="125"/>
        <v>#VALUE!</v>
      </c>
      <c r="KUV24">
        <f t="shared" si="125"/>
        <v>0</v>
      </c>
      <c r="KUW24" t="e">
        <f t="shared" si="125"/>
        <v>#NUM!</v>
      </c>
      <c r="KUX24" t="e">
        <f t="shared" si="125"/>
        <v>#NUM!</v>
      </c>
      <c r="KUY24" t="e">
        <f t="shared" si="125"/>
        <v>#VALUE!</v>
      </c>
      <c r="KUZ24">
        <f t="shared" si="125"/>
        <v>0</v>
      </c>
      <c r="KVA24" t="e">
        <f t="shared" ref="KVA24:KXL24" si="126">KUW24/0.45</f>
        <v>#NUM!</v>
      </c>
      <c r="KVB24" t="e">
        <f t="shared" si="126"/>
        <v>#NUM!</v>
      </c>
      <c r="KVC24" t="e">
        <f t="shared" si="126"/>
        <v>#VALUE!</v>
      </c>
      <c r="KVD24">
        <f t="shared" si="126"/>
        <v>0</v>
      </c>
      <c r="KVE24" t="e">
        <f t="shared" si="126"/>
        <v>#NUM!</v>
      </c>
      <c r="KVF24" t="e">
        <f t="shared" si="126"/>
        <v>#NUM!</v>
      </c>
      <c r="KVG24" t="e">
        <f t="shared" si="126"/>
        <v>#VALUE!</v>
      </c>
      <c r="KVH24">
        <f t="shared" si="126"/>
        <v>0</v>
      </c>
      <c r="KVI24" t="e">
        <f t="shared" si="126"/>
        <v>#NUM!</v>
      </c>
      <c r="KVJ24" t="e">
        <f t="shared" si="126"/>
        <v>#NUM!</v>
      </c>
      <c r="KVK24" t="e">
        <f t="shared" si="126"/>
        <v>#VALUE!</v>
      </c>
      <c r="KVL24">
        <f t="shared" si="126"/>
        <v>0</v>
      </c>
      <c r="KVM24" t="e">
        <f t="shared" si="126"/>
        <v>#NUM!</v>
      </c>
      <c r="KVN24" t="e">
        <f t="shared" si="126"/>
        <v>#NUM!</v>
      </c>
      <c r="KVO24" t="e">
        <f t="shared" si="126"/>
        <v>#VALUE!</v>
      </c>
      <c r="KVP24">
        <f t="shared" si="126"/>
        <v>0</v>
      </c>
      <c r="KVQ24" t="e">
        <f t="shared" si="126"/>
        <v>#NUM!</v>
      </c>
      <c r="KVR24" t="e">
        <f t="shared" si="126"/>
        <v>#NUM!</v>
      </c>
      <c r="KVS24" t="e">
        <f t="shared" si="126"/>
        <v>#VALUE!</v>
      </c>
      <c r="KVT24">
        <f t="shared" si="126"/>
        <v>0</v>
      </c>
      <c r="KVU24" t="e">
        <f t="shared" si="126"/>
        <v>#NUM!</v>
      </c>
      <c r="KVV24" t="e">
        <f t="shared" si="126"/>
        <v>#NUM!</v>
      </c>
      <c r="KVW24" t="e">
        <f t="shared" si="126"/>
        <v>#VALUE!</v>
      </c>
      <c r="KVX24">
        <f t="shared" si="126"/>
        <v>0</v>
      </c>
      <c r="KVY24" t="e">
        <f t="shared" si="126"/>
        <v>#NUM!</v>
      </c>
      <c r="KVZ24" t="e">
        <f t="shared" si="126"/>
        <v>#NUM!</v>
      </c>
      <c r="KWA24" t="e">
        <f t="shared" si="126"/>
        <v>#VALUE!</v>
      </c>
      <c r="KWB24">
        <f t="shared" si="126"/>
        <v>0</v>
      </c>
      <c r="KWC24" t="e">
        <f t="shared" si="126"/>
        <v>#NUM!</v>
      </c>
      <c r="KWD24" t="e">
        <f t="shared" si="126"/>
        <v>#NUM!</v>
      </c>
      <c r="KWE24" t="e">
        <f t="shared" si="126"/>
        <v>#VALUE!</v>
      </c>
      <c r="KWF24">
        <f t="shared" si="126"/>
        <v>0</v>
      </c>
      <c r="KWG24" t="e">
        <f t="shared" si="126"/>
        <v>#NUM!</v>
      </c>
      <c r="KWH24" t="e">
        <f t="shared" si="126"/>
        <v>#NUM!</v>
      </c>
      <c r="KWI24" t="e">
        <f t="shared" si="126"/>
        <v>#VALUE!</v>
      </c>
      <c r="KWJ24">
        <f t="shared" si="126"/>
        <v>0</v>
      </c>
      <c r="KWK24" t="e">
        <f t="shared" si="126"/>
        <v>#NUM!</v>
      </c>
      <c r="KWL24" t="e">
        <f t="shared" si="126"/>
        <v>#NUM!</v>
      </c>
      <c r="KWM24" t="e">
        <f t="shared" si="126"/>
        <v>#VALUE!</v>
      </c>
      <c r="KWN24">
        <f t="shared" si="126"/>
        <v>0</v>
      </c>
      <c r="KWO24" t="e">
        <f t="shared" si="126"/>
        <v>#NUM!</v>
      </c>
      <c r="KWP24" t="e">
        <f t="shared" si="126"/>
        <v>#NUM!</v>
      </c>
      <c r="KWQ24" t="e">
        <f t="shared" si="126"/>
        <v>#VALUE!</v>
      </c>
      <c r="KWR24">
        <f t="shared" si="126"/>
        <v>0</v>
      </c>
      <c r="KWS24" t="e">
        <f t="shared" si="126"/>
        <v>#NUM!</v>
      </c>
      <c r="KWT24" t="e">
        <f t="shared" si="126"/>
        <v>#NUM!</v>
      </c>
      <c r="KWU24" t="e">
        <f t="shared" si="126"/>
        <v>#VALUE!</v>
      </c>
      <c r="KWV24">
        <f t="shared" si="126"/>
        <v>0</v>
      </c>
      <c r="KWW24" t="e">
        <f t="shared" si="126"/>
        <v>#NUM!</v>
      </c>
      <c r="KWX24" t="e">
        <f t="shared" si="126"/>
        <v>#NUM!</v>
      </c>
      <c r="KWY24" t="e">
        <f t="shared" si="126"/>
        <v>#VALUE!</v>
      </c>
      <c r="KWZ24">
        <f t="shared" si="126"/>
        <v>0</v>
      </c>
      <c r="KXA24" t="e">
        <f t="shared" si="126"/>
        <v>#NUM!</v>
      </c>
      <c r="KXB24" t="e">
        <f t="shared" si="126"/>
        <v>#NUM!</v>
      </c>
      <c r="KXC24" t="e">
        <f t="shared" si="126"/>
        <v>#VALUE!</v>
      </c>
      <c r="KXD24">
        <f t="shared" si="126"/>
        <v>0</v>
      </c>
      <c r="KXE24" t="e">
        <f t="shared" si="126"/>
        <v>#NUM!</v>
      </c>
      <c r="KXF24" t="e">
        <f t="shared" si="126"/>
        <v>#NUM!</v>
      </c>
      <c r="KXG24" t="e">
        <f t="shared" si="126"/>
        <v>#VALUE!</v>
      </c>
      <c r="KXH24">
        <f t="shared" si="126"/>
        <v>0</v>
      </c>
      <c r="KXI24" t="e">
        <f t="shared" si="126"/>
        <v>#NUM!</v>
      </c>
      <c r="KXJ24" t="e">
        <f t="shared" si="126"/>
        <v>#NUM!</v>
      </c>
      <c r="KXK24" t="e">
        <f t="shared" si="126"/>
        <v>#VALUE!</v>
      </c>
      <c r="KXL24">
        <f t="shared" si="126"/>
        <v>0</v>
      </c>
      <c r="KXM24" t="e">
        <f t="shared" ref="KXM24:KZX24" si="127">KXI24/0.45</f>
        <v>#NUM!</v>
      </c>
      <c r="KXN24" t="e">
        <f t="shared" si="127"/>
        <v>#NUM!</v>
      </c>
      <c r="KXO24" t="e">
        <f t="shared" si="127"/>
        <v>#VALUE!</v>
      </c>
      <c r="KXP24">
        <f t="shared" si="127"/>
        <v>0</v>
      </c>
      <c r="KXQ24" t="e">
        <f t="shared" si="127"/>
        <v>#NUM!</v>
      </c>
      <c r="KXR24" t="e">
        <f t="shared" si="127"/>
        <v>#NUM!</v>
      </c>
      <c r="KXS24" t="e">
        <f t="shared" si="127"/>
        <v>#VALUE!</v>
      </c>
      <c r="KXT24">
        <f t="shared" si="127"/>
        <v>0</v>
      </c>
      <c r="KXU24" t="e">
        <f t="shared" si="127"/>
        <v>#NUM!</v>
      </c>
      <c r="KXV24" t="e">
        <f t="shared" si="127"/>
        <v>#NUM!</v>
      </c>
      <c r="KXW24" t="e">
        <f t="shared" si="127"/>
        <v>#VALUE!</v>
      </c>
      <c r="KXX24">
        <f t="shared" si="127"/>
        <v>0</v>
      </c>
      <c r="KXY24" t="e">
        <f t="shared" si="127"/>
        <v>#NUM!</v>
      </c>
      <c r="KXZ24" t="e">
        <f t="shared" si="127"/>
        <v>#NUM!</v>
      </c>
      <c r="KYA24" t="e">
        <f t="shared" si="127"/>
        <v>#VALUE!</v>
      </c>
      <c r="KYB24">
        <f t="shared" si="127"/>
        <v>0</v>
      </c>
      <c r="KYC24" t="e">
        <f t="shared" si="127"/>
        <v>#NUM!</v>
      </c>
      <c r="KYD24" t="e">
        <f t="shared" si="127"/>
        <v>#NUM!</v>
      </c>
      <c r="KYE24" t="e">
        <f t="shared" si="127"/>
        <v>#VALUE!</v>
      </c>
      <c r="KYF24">
        <f t="shared" si="127"/>
        <v>0</v>
      </c>
      <c r="KYG24" t="e">
        <f t="shared" si="127"/>
        <v>#NUM!</v>
      </c>
      <c r="KYH24" t="e">
        <f t="shared" si="127"/>
        <v>#NUM!</v>
      </c>
      <c r="KYI24" t="e">
        <f t="shared" si="127"/>
        <v>#VALUE!</v>
      </c>
      <c r="KYJ24">
        <f t="shared" si="127"/>
        <v>0</v>
      </c>
      <c r="KYK24" t="e">
        <f t="shared" si="127"/>
        <v>#NUM!</v>
      </c>
      <c r="KYL24" t="e">
        <f t="shared" si="127"/>
        <v>#NUM!</v>
      </c>
      <c r="KYM24" t="e">
        <f t="shared" si="127"/>
        <v>#VALUE!</v>
      </c>
      <c r="KYN24">
        <f t="shared" si="127"/>
        <v>0</v>
      </c>
      <c r="KYO24" t="e">
        <f t="shared" si="127"/>
        <v>#NUM!</v>
      </c>
      <c r="KYP24" t="e">
        <f t="shared" si="127"/>
        <v>#NUM!</v>
      </c>
      <c r="KYQ24" t="e">
        <f t="shared" si="127"/>
        <v>#VALUE!</v>
      </c>
      <c r="KYR24">
        <f t="shared" si="127"/>
        <v>0</v>
      </c>
      <c r="KYS24" t="e">
        <f t="shared" si="127"/>
        <v>#NUM!</v>
      </c>
      <c r="KYT24" t="e">
        <f t="shared" si="127"/>
        <v>#NUM!</v>
      </c>
      <c r="KYU24" t="e">
        <f t="shared" si="127"/>
        <v>#VALUE!</v>
      </c>
      <c r="KYV24">
        <f t="shared" si="127"/>
        <v>0</v>
      </c>
      <c r="KYW24" t="e">
        <f t="shared" si="127"/>
        <v>#NUM!</v>
      </c>
      <c r="KYX24" t="e">
        <f t="shared" si="127"/>
        <v>#NUM!</v>
      </c>
      <c r="KYY24" t="e">
        <f t="shared" si="127"/>
        <v>#VALUE!</v>
      </c>
      <c r="KYZ24">
        <f t="shared" si="127"/>
        <v>0</v>
      </c>
      <c r="KZA24" t="e">
        <f t="shared" si="127"/>
        <v>#NUM!</v>
      </c>
      <c r="KZB24" t="e">
        <f t="shared" si="127"/>
        <v>#NUM!</v>
      </c>
      <c r="KZC24" t="e">
        <f t="shared" si="127"/>
        <v>#VALUE!</v>
      </c>
      <c r="KZD24">
        <f t="shared" si="127"/>
        <v>0</v>
      </c>
      <c r="KZE24" t="e">
        <f t="shared" si="127"/>
        <v>#NUM!</v>
      </c>
      <c r="KZF24" t="e">
        <f t="shared" si="127"/>
        <v>#NUM!</v>
      </c>
      <c r="KZG24" t="e">
        <f t="shared" si="127"/>
        <v>#VALUE!</v>
      </c>
      <c r="KZH24">
        <f t="shared" si="127"/>
        <v>0</v>
      </c>
      <c r="KZI24" t="e">
        <f t="shared" si="127"/>
        <v>#NUM!</v>
      </c>
      <c r="KZJ24" t="e">
        <f t="shared" si="127"/>
        <v>#NUM!</v>
      </c>
      <c r="KZK24" t="e">
        <f t="shared" si="127"/>
        <v>#VALUE!</v>
      </c>
      <c r="KZL24">
        <f t="shared" si="127"/>
        <v>0</v>
      </c>
      <c r="KZM24" t="e">
        <f t="shared" si="127"/>
        <v>#NUM!</v>
      </c>
      <c r="KZN24" t="e">
        <f t="shared" si="127"/>
        <v>#NUM!</v>
      </c>
      <c r="KZO24" t="e">
        <f t="shared" si="127"/>
        <v>#VALUE!</v>
      </c>
      <c r="KZP24">
        <f t="shared" si="127"/>
        <v>0</v>
      </c>
      <c r="KZQ24" t="e">
        <f t="shared" si="127"/>
        <v>#NUM!</v>
      </c>
      <c r="KZR24" t="e">
        <f t="shared" si="127"/>
        <v>#NUM!</v>
      </c>
      <c r="KZS24" t="e">
        <f t="shared" si="127"/>
        <v>#VALUE!</v>
      </c>
      <c r="KZT24">
        <f t="shared" si="127"/>
        <v>0</v>
      </c>
      <c r="KZU24" t="e">
        <f t="shared" si="127"/>
        <v>#NUM!</v>
      </c>
      <c r="KZV24" t="e">
        <f t="shared" si="127"/>
        <v>#NUM!</v>
      </c>
      <c r="KZW24" t="e">
        <f t="shared" si="127"/>
        <v>#VALUE!</v>
      </c>
      <c r="KZX24">
        <f t="shared" si="127"/>
        <v>0</v>
      </c>
      <c r="KZY24" t="e">
        <f t="shared" ref="KZY24:LCJ24" si="128">KZU24/0.45</f>
        <v>#NUM!</v>
      </c>
      <c r="KZZ24" t="e">
        <f t="shared" si="128"/>
        <v>#NUM!</v>
      </c>
      <c r="LAA24" t="e">
        <f t="shared" si="128"/>
        <v>#VALUE!</v>
      </c>
      <c r="LAB24">
        <f t="shared" si="128"/>
        <v>0</v>
      </c>
      <c r="LAC24" t="e">
        <f t="shared" si="128"/>
        <v>#NUM!</v>
      </c>
      <c r="LAD24" t="e">
        <f t="shared" si="128"/>
        <v>#NUM!</v>
      </c>
      <c r="LAE24" t="e">
        <f t="shared" si="128"/>
        <v>#VALUE!</v>
      </c>
      <c r="LAF24">
        <f t="shared" si="128"/>
        <v>0</v>
      </c>
      <c r="LAG24" t="e">
        <f t="shared" si="128"/>
        <v>#NUM!</v>
      </c>
      <c r="LAH24" t="e">
        <f t="shared" si="128"/>
        <v>#NUM!</v>
      </c>
      <c r="LAI24" t="e">
        <f t="shared" si="128"/>
        <v>#VALUE!</v>
      </c>
      <c r="LAJ24">
        <f t="shared" si="128"/>
        <v>0</v>
      </c>
      <c r="LAK24" t="e">
        <f t="shared" si="128"/>
        <v>#NUM!</v>
      </c>
      <c r="LAL24" t="e">
        <f t="shared" si="128"/>
        <v>#NUM!</v>
      </c>
      <c r="LAM24" t="e">
        <f t="shared" si="128"/>
        <v>#VALUE!</v>
      </c>
      <c r="LAN24">
        <f t="shared" si="128"/>
        <v>0</v>
      </c>
      <c r="LAO24" t="e">
        <f t="shared" si="128"/>
        <v>#NUM!</v>
      </c>
      <c r="LAP24" t="e">
        <f t="shared" si="128"/>
        <v>#NUM!</v>
      </c>
      <c r="LAQ24" t="e">
        <f t="shared" si="128"/>
        <v>#VALUE!</v>
      </c>
      <c r="LAR24">
        <f t="shared" si="128"/>
        <v>0</v>
      </c>
      <c r="LAS24" t="e">
        <f t="shared" si="128"/>
        <v>#NUM!</v>
      </c>
      <c r="LAT24" t="e">
        <f t="shared" si="128"/>
        <v>#NUM!</v>
      </c>
      <c r="LAU24" t="e">
        <f t="shared" si="128"/>
        <v>#VALUE!</v>
      </c>
      <c r="LAV24">
        <f t="shared" si="128"/>
        <v>0</v>
      </c>
      <c r="LAW24" t="e">
        <f t="shared" si="128"/>
        <v>#NUM!</v>
      </c>
      <c r="LAX24" t="e">
        <f t="shared" si="128"/>
        <v>#NUM!</v>
      </c>
      <c r="LAY24" t="e">
        <f t="shared" si="128"/>
        <v>#VALUE!</v>
      </c>
      <c r="LAZ24">
        <f t="shared" si="128"/>
        <v>0</v>
      </c>
      <c r="LBA24" t="e">
        <f t="shared" si="128"/>
        <v>#NUM!</v>
      </c>
      <c r="LBB24" t="e">
        <f t="shared" si="128"/>
        <v>#NUM!</v>
      </c>
      <c r="LBC24" t="e">
        <f t="shared" si="128"/>
        <v>#VALUE!</v>
      </c>
      <c r="LBD24">
        <f t="shared" si="128"/>
        <v>0</v>
      </c>
      <c r="LBE24" t="e">
        <f t="shared" si="128"/>
        <v>#NUM!</v>
      </c>
      <c r="LBF24" t="e">
        <f t="shared" si="128"/>
        <v>#NUM!</v>
      </c>
      <c r="LBG24" t="e">
        <f t="shared" si="128"/>
        <v>#VALUE!</v>
      </c>
      <c r="LBH24">
        <f t="shared" si="128"/>
        <v>0</v>
      </c>
      <c r="LBI24" t="e">
        <f t="shared" si="128"/>
        <v>#NUM!</v>
      </c>
      <c r="LBJ24" t="e">
        <f t="shared" si="128"/>
        <v>#NUM!</v>
      </c>
      <c r="LBK24" t="e">
        <f t="shared" si="128"/>
        <v>#VALUE!</v>
      </c>
      <c r="LBL24">
        <f t="shared" si="128"/>
        <v>0</v>
      </c>
      <c r="LBM24" t="e">
        <f t="shared" si="128"/>
        <v>#NUM!</v>
      </c>
      <c r="LBN24" t="e">
        <f t="shared" si="128"/>
        <v>#NUM!</v>
      </c>
      <c r="LBO24" t="e">
        <f t="shared" si="128"/>
        <v>#VALUE!</v>
      </c>
      <c r="LBP24">
        <f t="shared" si="128"/>
        <v>0</v>
      </c>
      <c r="LBQ24" t="e">
        <f t="shared" si="128"/>
        <v>#NUM!</v>
      </c>
      <c r="LBR24" t="e">
        <f t="shared" si="128"/>
        <v>#NUM!</v>
      </c>
      <c r="LBS24" t="e">
        <f t="shared" si="128"/>
        <v>#VALUE!</v>
      </c>
      <c r="LBT24">
        <f t="shared" si="128"/>
        <v>0</v>
      </c>
      <c r="LBU24" t="e">
        <f t="shared" si="128"/>
        <v>#NUM!</v>
      </c>
      <c r="LBV24" t="e">
        <f t="shared" si="128"/>
        <v>#NUM!</v>
      </c>
      <c r="LBW24" t="e">
        <f t="shared" si="128"/>
        <v>#VALUE!</v>
      </c>
      <c r="LBX24">
        <f t="shared" si="128"/>
        <v>0</v>
      </c>
      <c r="LBY24" t="e">
        <f t="shared" si="128"/>
        <v>#NUM!</v>
      </c>
      <c r="LBZ24" t="e">
        <f t="shared" si="128"/>
        <v>#NUM!</v>
      </c>
      <c r="LCA24" t="e">
        <f t="shared" si="128"/>
        <v>#VALUE!</v>
      </c>
      <c r="LCB24">
        <f t="shared" si="128"/>
        <v>0</v>
      </c>
      <c r="LCC24" t="e">
        <f t="shared" si="128"/>
        <v>#NUM!</v>
      </c>
      <c r="LCD24" t="e">
        <f t="shared" si="128"/>
        <v>#NUM!</v>
      </c>
      <c r="LCE24" t="e">
        <f t="shared" si="128"/>
        <v>#VALUE!</v>
      </c>
      <c r="LCF24">
        <f t="shared" si="128"/>
        <v>0</v>
      </c>
      <c r="LCG24" t="e">
        <f t="shared" si="128"/>
        <v>#NUM!</v>
      </c>
      <c r="LCH24" t="e">
        <f t="shared" si="128"/>
        <v>#NUM!</v>
      </c>
      <c r="LCI24" t="e">
        <f t="shared" si="128"/>
        <v>#VALUE!</v>
      </c>
      <c r="LCJ24">
        <f t="shared" si="128"/>
        <v>0</v>
      </c>
      <c r="LCK24" t="e">
        <f t="shared" ref="LCK24:LEV24" si="129">LCG24/0.45</f>
        <v>#NUM!</v>
      </c>
      <c r="LCL24" t="e">
        <f t="shared" si="129"/>
        <v>#NUM!</v>
      </c>
      <c r="LCM24" t="e">
        <f t="shared" si="129"/>
        <v>#VALUE!</v>
      </c>
      <c r="LCN24">
        <f t="shared" si="129"/>
        <v>0</v>
      </c>
      <c r="LCO24" t="e">
        <f t="shared" si="129"/>
        <v>#NUM!</v>
      </c>
      <c r="LCP24" t="e">
        <f t="shared" si="129"/>
        <v>#NUM!</v>
      </c>
      <c r="LCQ24" t="e">
        <f t="shared" si="129"/>
        <v>#VALUE!</v>
      </c>
      <c r="LCR24">
        <f t="shared" si="129"/>
        <v>0</v>
      </c>
      <c r="LCS24" t="e">
        <f t="shared" si="129"/>
        <v>#NUM!</v>
      </c>
      <c r="LCT24" t="e">
        <f t="shared" si="129"/>
        <v>#NUM!</v>
      </c>
      <c r="LCU24" t="e">
        <f t="shared" si="129"/>
        <v>#VALUE!</v>
      </c>
      <c r="LCV24">
        <f t="shared" si="129"/>
        <v>0</v>
      </c>
      <c r="LCW24" t="e">
        <f t="shared" si="129"/>
        <v>#NUM!</v>
      </c>
      <c r="LCX24" t="e">
        <f t="shared" si="129"/>
        <v>#NUM!</v>
      </c>
      <c r="LCY24" t="e">
        <f t="shared" si="129"/>
        <v>#VALUE!</v>
      </c>
      <c r="LCZ24">
        <f t="shared" si="129"/>
        <v>0</v>
      </c>
      <c r="LDA24" t="e">
        <f t="shared" si="129"/>
        <v>#NUM!</v>
      </c>
      <c r="LDB24" t="e">
        <f t="shared" si="129"/>
        <v>#NUM!</v>
      </c>
      <c r="LDC24" t="e">
        <f t="shared" si="129"/>
        <v>#VALUE!</v>
      </c>
      <c r="LDD24">
        <f t="shared" si="129"/>
        <v>0</v>
      </c>
      <c r="LDE24" t="e">
        <f t="shared" si="129"/>
        <v>#NUM!</v>
      </c>
      <c r="LDF24" t="e">
        <f t="shared" si="129"/>
        <v>#NUM!</v>
      </c>
      <c r="LDG24" t="e">
        <f t="shared" si="129"/>
        <v>#VALUE!</v>
      </c>
      <c r="LDH24">
        <f t="shared" si="129"/>
        <v>0</v>
      </c>
      <c r="LDI24" t="e">
        <f t="shared" si="129"/>
        <v>#NUM!</v>
      </c>
      <c r="LDJ24" t="e">
        <f t="shared" si="129"/>
        <v>#NUM!</v>
      </c>
      <c r="LDK24" t="e">
        <f t="shared" si="129"/>
        <v>#VALUE!</v>
      </c>
      <c r="LDL24">
        <f t="shared" si="129"/>
        <v>0</v>
      </c>
      <c r="LDM24" t="e">
        <f t="shared" si="129"/>
        <v>#NUM!</v>
      </c>
      <c r="LDN24" t="e">
        <f t="shared" si="129"/>
        <v>#NUM!</v>
      </c>
      <c r="LDO24" t="e">
        <f t="shared" si="129"/>
        <v>#VALUE!</v>
      </c>
      <c r="LDP24">
        <f t="shared" si="129"/>
        <v>0</v>
      </c>
      <c r="LDQ24" t="e">
        <f t="shared" si="129"/>
        <v>#NUM!</v>
      </c>
      <c r="LDR24" t="e">
        <f t="shared" si="129"/>
        <v>#NUM!</v>
      </c>
      <c r="LDS24" t="e">
        <f t="shared" si="129"/>
        <v>#VALUE!</v>
      </c>
      <c r="LDT24">
        <f t="shared" si="129"/>
        <v>0</v>
      </c>
      <c r="LDU24" t="e">
        <f t="shared" si="129"/>
        <v>#NUM!</v>
      </c>
      <c r="LDV24" t="e">
        <f t="shared" si="129"/>
        <v>#NUM!</v>
      </c>
      <c r="LDW24" t="e">
        <f t="shared" si="129"/>
        <v>#VALUE!</v>
      </c>
      <c r="LDX24">
        <f t="shared" si="129"/>
        <v>0</v>
      </c>
      <c r="LDY24" t="e">
        <f t="shared" si="129"/>
        <v>#NUM!</v>
      </c>
      <c r="LDZ24" t="e">
        <f t="shared" si="129"/>
        <v>#NUM!</v>
      </c>
      <c r="LEA24" t="e">
        <f t="shared" si="129"/>
        <v>#VALUE!</v>
      </c>
      <c r="LEB24">
        <f t="shared" si="129"/>
        <v>0</v>
      </c>
      <c r="LEC24" t="e">
        <f t="shared" si="129"/>
        <v>#NUM!</v>
      </c>
      <c r="LED24" t="e">
        <f t="shared" si="129"/>
        <v>#NUM!</v>
      </c>
      <c r="LEE24" t="e">
        <f t="shared" si="129"/>
        <v>#VALUE!</v>
      </c>
      <c r="LEF24">
        <f t="shared" si="129"/>
        <v>0</v>
      </c>
      <c r="LEG24" t="e">
        <f t="shared" si="129"/>
        <v>#NUM!</v>
      </c>
      <c r="LEH24" t="e">
        <f t="shared" si="129"/>
        <v>#NUM!</v>
      </c>
      <c r="LEI24" t="e">
        <f t="shared" si="129"/>
        <v>#VALUE!</v>
      </c>
      <c r="LEJ24">
        <f t="shared" si="129"/>
        <v>0</v>
      </c>
      <c r="LEK24" t="e">
        <f t="shared" si="129"/>
        <v>#NUM!</v>
      </c>
      <c r="LEL24" t="e">
        <f t="shared" si="129"/>
        <v>#NUM!</v>
      </c>
      <c r="LEM24" t="e">
        <f t="shared" si="129"/>
        <v>#VALUE!</v>
      </c>
      <c r="LEN24">
        <f t="shared" si="129"/>
        <v>0</v>
      </c>
      <c r="LEO24" t="e">
        <f t="shared" si="129"/>
        <v>#NUM!</v>
      </c>
      <c r="LEP24" t="e">
        <f t="shared" si="129"/>
        <v>#NUM!</v>
      </c>
      <c r="LEQ24" t="e">
        <f t="shared" si="129"/>
        <v>#VALUE!</v>
      </c>
      <c r="LER24">
        <f t="shared" si="129"/>
        <v>0</v>
      </c>
      <c r="LES24" t="e">
        <f t="shared" si="129"/>
        <v>#NUM!</v>
      </c>
      <c r="LET24" t="e">
        <f t="shared" si="129"/>
        <v>#NUM!</v>
      </c>
      <c r="LEU24" t="e">
        <f t="shared" si="129"/>
        <v>#VALUE!</v>
      </c>
      <c r="LEV24">
        <f t="shared" si="129"/>
        <v>0</v>
      </c>
      <c r="LEW24" t="e">
        <f t="shared" ref="LEW24:LHH24" si="130">LES24/0.45</f>
        <v>#NUM!</v>
      </c>
      <c r="LEX24" t="e">
        <f t="shared" si="130"/>
        <v>#NUM!</v>
      </c>
      <c r="LEY24" t="e">
        <f t="shared" si="130"/>
        <v>#VALUE!</v>
      </c>
      <c r="LEZ24">
        <f t="shared" si="130"/>
        <v>0</v>
      </c>
      <c r="LFA24" t="e">
        <f t="shared" si="130"/>
        <v>#NUM!</v>
      </c>
      <c r="LFB24" t="e">
        <f t="shared" si="130"/>
        <v>#NUM!</v>
      </c>
      <c r="LFC24" t="e">
        <f t="shared" si="130"/>
        <v>#VALUE!</v>
      </c>
      <c r="LFD24">
        <f t="shared" si="130"/>
        <v>0</v>
      </c>
      <c r="LFE24" t="e">
        <f t="shared" si="130"/>
        <v>#NUM!</v>
      </c>
      <c r="LFF24" t="e">
        <f t="shared" si="130"/>
        <v>#NUM!</v>
      </c>
      <c r="LFG24" t="e">
        <f t="shared" si="130"/>
        <v>#VALUE!</v>
      </c>
      <c r="LFH24">
        <f t="shared" si="130"/>
        <v>0</v>
      </c>
      <c r="LFI24" t="e">
        <f t="shared" si="130"/>
        <v>#NUM!</v>
      </c>
      <c r="LFJ24" t="e">
        <f t="shared" si="130"/>
        <v>#NUM!</v>
      </c>
      <c r="LFK24" t="e">
        <f t="shared" si="130"/>
        <v>#VALUE!</v>
      </c>
      <c r="LFL24">
        <f t="shared" si="130"/>
        <v>0</v>
      </c>
      <c r="LFM24" t="e">
        <f t="shared" si="130"/>
        <v>#NUM!</v>
      </c>
      <c r="LFN24" t="e">
        <f t="shared" si="130"/>
        <v>#NUM!</v>
      </c>
      <c r="LFO24" t="e">
        <f t="shared" si="130"/>
        <v>#VALUE!</v>
      </c>
      <c r="LFP24">
        <f t="shared" si="130"/>
        <v>0</v>
      </c>
      <c r="LFQ24" t="e">
        <f t="shared" si="130"/>
        <v>#NUM!</v>
      </c>
      <c r="LFR24" t="e">
        <f t="shared" si="130"/>
        <v>#NUM!</v>
      </c>
      <c r="LFS24" t="e">
        <f t="shared" si="130"/>
        <v>#VALUE!</v>
      </c>
      <c r="LFT24">
        <f t="shared" si="130"/>
        <v>0</v>
      </c>
      <c r="LFU24" t="e">
        <f t="shared" si="130"/>
        <v>#NUM!</v>
      </c>
      <c r="LFV24" t="e">
        <f t="shared" si="130"/>
        <v>#NUM!</v>
      </c>
      <c r="LFW24" t="e">
        <f t="shared" si="130"/>
        <v>#VALUE!</v>
      </c>
      <c r="LFX24">
        <f t="shared" si="130"/>
        <v>0</v>
      </c>
      <c r="LFY24" t="e">
        <f t="shared" si="130"/>
        <v>#NUM!</v>
      </c>
      <c r="LFZ24" t="e">
        <f t="shared" si="130"/>
        <v>#NUM!</v>
      </c>
      <c r="LGA24" t="e">
        <f t="shared" si="130"/>
        <v>#VALUE!</v>
      </c>
      <c r="LGB24">
        <f t="shared" si="130"/>
        <v>0</v>
      </c>
      <c r="LGC24" t="e">
        <f t="shared" si="130"/>
        <v>#NUM!</v>
      </c>
      <c r="LGD24" t="e">
        <f t="shared" si="130"/>
        <v>#NUM!</v>
      </c>
      <c r="LGE24" t="e">
        <f t="shared" si="130"/>
        <v>#VALUE!</v>
      </c>
      <c r="LGF24">
        <f t="shared" si="130"/>
        <v>0</v>
      </c>
      <c r="LGG24" t="e">
        <f t="shared" si="130"/>
        <v>#NUM!</v>
      </c>
      <c r="LGH24" t="e">
        <f t="shared" si="130"/>
        <v>#NUM!</v>
      </c>
      <c r="LGI24" t="e">
        <f t="shared" si="130"/>
        <v>#VALUE!</v>
      </c>
      <c r="LGJ24">
        <f t="shared" si="130"/>
        <v>0</v>
      </c>
      <c r="LGK24" t="e">
        <f t="shared" si="130"/>
        <v>#NUM!</v>
      </c>
      <c r="LGL24" t="e">
        <f t="shared" si="130"/>
        <v>#NUM!</v>
      </c>
      <c r="LGM24" t="e">
        <f t="shared" si="130"/>
        <v>#VALUE!</v>
      </c>
      <c r="LGN24">
        <f t="shared" si="130"/>
        <v>0</v>
      </c>
      <c r="LGO24" t="e">
        <f t="shared" si="130"/>
        <v>#NUM!</v>
      </c>
      <c r="LGP24" t="e">
        <f t="shared" si="130"/>
        <v>#NUM!</v>
      </c>
      <c r="LGQ24" t="e">
        <f t="shared" si="130"/>
        <v>#VALUE!</v>
      </c>
      <c r="LGR24">
        <f t="shared" si="130"/>
        <v>0</v>
      </c>
      <c r="LGS24" t="e">
        <f t="shared" si="130"/>
        <v>#NUM!</v>
      </c>
      <c r="LGT24" t="e">
        <f t="shared" si="130"/>
        <v>#NUM!</v>
      </c>
      <c r="LGU24" t="e">
        <f t="shared" si="130"/>
        <v>#VALUE!</v>
      </c>
      <c r="LGV24">
        <f t="shared" si="130"/>
        <v>0</v>
      </c>
      <c r="LGW24" t="e">
        <f t="shared" si="130"/>
        <v>#NUM!</v>
      </c>
      <c r="LGX24" t="e">
        <f t="shared" si="130"/>
        <v>#NUM!</v>
      </c>
      <c r="LGY24" t="e">
        <f t="shared" si="130"/>
        <v>#VALUE!</v>
      </c>
      <c r="LGZ24">
        <f t="shared" si="130"/>
        <v>0</v>
      </c>
      <c r="LHA24" t="e">
        <f t="shared" si="130"/>
        <v>#NUM!</v>
      </c>
      <c r="LHB24" t="e">
        <f t="shared" si="130"/>
        <v>#NUM!</v>
      </c>
      <c r="LHC24" t="e">
        <f t="shared" si="130"/>
        <v>#VALUE!</v>
      </c>
      <c r="LHD24">
        <f t="shared" si="130"/>
        <v>0</v>
      </c>
      <c r="LHE24" t="e">
        <f t="shared" si="130"/>
        <v>#NUM!</v>
      </c>
      <c r="LHF24" t="e">
        <f t="shared" si="130"/>
        <v>#NUM!</v>
      </c>
      <c r="LHG24" t="e">
        <f t="shared" si="130"/>
        <v>#VALUE!</v>
      </c>
      <c r="LHH24">
        <f t="shared" si="130"/>
        <v>0</v>
      </c>
      <c r="LHI24" t="e">
        <f t="shared" ref="LHI24:LJT24" si="131">LHE24/0.45</f>
        <v>#NUM!</v>
      </c>
      <c r="LHJ24" t="e">
        <f t="shared" si="131"/>
        <v>#NUM!</v>
      </c>
      <c r="LHK24" t="e">
        <f t="shared" si="131"/>
        <v>#VALUE!</v>
      </c>
      <c r="LHL24">
        <f t="shared" si="131"/>
        <v>0</v>
      </c>
      <c r="LHM24" t="e">
        <f t="shared" si="131"/>
        <v>#NUM!</v>
      </c>
      <c r="LHN24" t="e">
        <f t="shared" si="131"/>
        <v>#NUM!</v>
      </c>
      <c r="LHO24" t="e">
        <f t="shared" si="131"/>
        <v>#VALUE!</v>
      </c>
      <c r="LHP24">
        <f t="shared" si="131"/>
        <v>0</v>
      </c>
      <c r="LHQ24" t="e">
        <f t="shared" si="131"/>
        <v>#NUM!</v>
      </c>
      <c r="LHR24" t="e">
        <f t="shared" si="131"/>
        <v>#NUM!</v>
      </c>
      <c r="LHS24" t="e">
        <f t="shared" si="131"/>
        <v>#VALUE!</v>
      </c>
      <c r="LHT24">
        <f t="shared" si="131"/>
        <v>0</v>
      </c>
      <c r="LHU24" t="e">
        <f t="shared" si="131"/>
        <v>#NUM!</v>
      </c>
      <c r="LHV24" t="e">
        <f t="shared" si="131"/>
        <v>#NUM!</v>
      </c>
      <c r="LHW24" t="e">
        <f t="shared" si="131"/>
        <v>#VALUE!</v>
      </c>
      <c r="LHX24">
        <f t="shared" si="131"/>
        <v>0</v>
      </c>
      <c r="LHY24" t="e">
        <f t="shared" si="131"/>
        <v>#NUM!</v>
      </c>
      <c r="LHZ24" t="e">
        <f t="shared" si="131"/>
        <v>#NUM!</v>
      </c>
      <c r="LIA24" t="e">
        <f t="shared" si="131"/>
        <v>#VALUE!</v>
      </c>
      <c r="LIB24">
        <f t="shared" si="131"/>
        <v>0</v>
      </c>
      <c r="LIC24" t="e">
        <f t="shared" si="131"/>
        <v>#NUM!</v>
      </c>
      <c r="LID24" t="e">
        <f t="shared" si="131"/>
        <v>#NUM!</v>
      </c>
      <c r="LIE24" t="e">
        <f t="shared" si="131"/>
        <v>#VALUE!</v>
      </c>
      <c r="LIF24">
        <f t="shared" si="131"/>
        <v>0</v>
      </c>
      <c r="LIG24" t="e">
        <f t="shared" si="131"/>
        <v>#NUM!</v>
      </c>
      <c r="LIH24" t="e">
        <f t="shared" si="131"/>
        <v>#NUM!</v>
      </c>
      <c r="LII24" t="e">
        <f t="shared" si="131"/>
        <v>#VALUE!</v>
      </c>
      <c r="LIJ24">
        <f t="shared" si="131"/>
        <v>0</v>
      </c>
      <c r="LIK24" t="e">
        <f t="shared" si="131"/>
        <v>#NUM!</v>
      </c>
      <c r="LIL24" t="e">
        <f t="shared" si="131"/>
        <v>#NUM!</v>
      </c>
      <c r="LIM24" t="e">
        <f t="shared" si="131"/>
        <v>#VALUE!</v>
      </c>
      <c r="LIN24">
        <f t="shared" si="131"/>
        <v>0</v>
      </c>
      <c r="LIO24" t="e">
        <f t="shared" si="131"/>
        <v>#NUM!</v>
      </c>
      <c r="LIP24" t="e">
        <f t="shared" si="131"/>
        <v>#NUM!</v>
      </c>
      <c r="LIQ24" t="e">
        <f t="shared" si="131"/>
        <v>#VALUE!</v>
      </c>
      <c r="LIR24">
        <f t="shared" si="131"/>
        <v>0</v>
      </c>
      <c r="LIS24" t="e">
        <f t="shared" si="131"/>
        <v>#NUM!</v>
      </c>
      <c r="LIT24" t="e">
        <f t="shared" si="131"/>
        <v>#NUM!</v>
      </c>
      <c r="LIU24" t="e">
        <f t="shared" si="131"/>
        <v>#VALUE!</v>
      </c>
      <c r="LIV24">
        <f t="shared" si="131"/>
        <v>0</v>
      </c>
      <c r="LIW24" t="e">
        <f t="shared" si="131"/>
        <v>#NUM!</v>
      </c>
      <c r="LIX24" t="e">
        <f t="shared" si="131"/>
        <v>#NUM!</v>
      </c>
      <c r="LIY24" t="e">
        <f t="shared" si="131"/>
        <v>#VALUE!</v>
      </c>
      <c r="LIZ24">
        <f t="shared" si="131"/>
        <v>0</v>
      </c>
      <c r="LJA24" t="e">
        <f t="shared" si="131"/>
        <v>#NUM!</v>
      </c>
      <c r="LJB24" t="e">
        <f t="shared" si="131"/>
        <v>#NUM!</v>
      </c>
      <c r="LJC24" t="e">
        <f t="shared" si="131"/>
        <v>#VALUE!</v>
      </c>
      <c r="LJD24">
        <f t="shared" si="131"/>
        <v>0</v>
      </c>
      <c r="LJE24" t="e">
        <f t="shared" si="131"/>
        <v>#NUM!</v>
      </c>
      <c r="LJF24" t="e">
        <f t="shared" si="131"/>
        <v>#NUM!</v>
      </c>
      <c r="LJG24" t="e">
        <f t="shared" si="131"/>
        <v>#VALUE!</v>
      </c>
      <c r="LJH24">
        <f t="shared" si="131"/>
        <v>0</v>
      </c>
      <c r="LJI24" t="e">
        <f t="shared" si="131"/>
        <v>#NUM!</v>
      </c>
      <c r="LJJ24" t="e">
        <f t="shared" si="131"/>
        <v>#NUM!</v>
      </c>
      <c r="LJK24" t="e">
        <f t="shared" si="131"/>
        <v>#VALUE!</v>
      </c>
      <c r="LJL24">
        <f t="shared" si="131"/>
        <v>0</v>
      </c>
      <c r="LJM24" t="e">
        <f t="shared" si="131"/>
        <v>#NUM!</v>
      </c>
      <c r="LJN24" t="e">
        <f t="shared" si="131"/>
        <v>#NUM!</v>
      </c>
      <c r="LJO24" t="e">
        <f t="shared" si="131"/>
        <v>#VALUE!</v>
      </c>
      <c r="LJP24">
        <f t="shared" si="131"/>
        <v>0</v>
      </c>
      <c r="LJQ24" t="e">
        <f t="shared" si="131"/>
        <v>#NUM!</v>
      </c>
      <c r="LJR24" t="e">
        <f t="shared" si="131"/>
        <v>#NUM!</v>
      </c>
      <c r="LJS24" t="e">
        <f t="shared" si="131"/>
        <v>#VALUE!</v>
      </c>
      <c r="LJT24">
        <f t="shared" si="131"/>
        <v>0</v>
      </c>
      <c r="LJU24" t="e">
        <f t="shared" ref="LJU24:LMF24" si="132">LJQ24/0.45</f>
        <v>#NUM!</v>
      </c>
      <c r="LJV24" t="e">
        <f t="shared" si="132"/>
        <v>#NUM!</v>
      </c>
      <c r="LJW24" t="e">
        <f t="shared" si="132"/>
        <v>#VALUE!</v>
      </c>
      <c r="LJX24">
        <f t="shared" si="132"/>
        <v>0</v>
      </c>
      <c r="LJY24" t="e">
        <f t="shared" si="132"/>
        <v>#NUM!</v>
      </c>
      <c r="LJZ24" t="e">
        <f t="shared" si="132"/>
        <v>#NUM!</v>
      </c>
      <c r="LKA24" t="e">
        <f t="shared" si="132"/>
        <v>#VALUE!</v>
      </c>
      <c r="LKB24">
        <f t="shared" si="132"/>
        <v>0</v>
      </c>
      <c r="LKC24" t="e">
        <f t="shared" si="132"/>
        <v>#NUM!</v>
      </c>
      <c r="LKD24" t="e">
        <f t="shared" si="132"/>
        <v>#NUM!</v>
      </c>
      <c r="LKE24" t="e">
        <f t="shared" si="132"/>
        <v>#VALUE!</v>
      </c>
      <c r="LKF24">
        <f t="shared" si="132"/>
        <v>0</v>
      </c>
      <c r="LKG24" t="e">
        <f t="shared" si="132"/>
        <v>#NUM!</v>
      </c>
      <c r="LKH24" t="e">
        <f t="shared" si="132"/>
        <v>#NUM!</v>
      </c>
      <c r="LKI24" t="e">
        <f t="shared" si="132"/>
        <v>#VALUE!</v>
      </c>
      <c r="LKJ24">
        <f t="shared" si="132"/>
        <v>0</v>
      </c>
      <c r="LKK24" t="e">
        <f t="shared" si="132"/>
        <v>#NUM!</v>
      </c>
      <c r="LKL24" t="e">
        <f t="shared" si="132"/>
        <v>#NUM!</v>
      </c>
      <c r="LKM24" t="e">
        <f t="shared" si="132"/>
        <v>#VALUE!</v>
      </c>
      <c r="LKN24">
        <f t="shared" si="132"/>
        <v>0</v>
      </c>
      <c r="LKO24" t="e">
        <f t="shared" si="132"/>
        <v>#NUM!</v>
      </c>
      <c r="LKP24" t="e">
        <f t="shared" si="132"/>
        <v>#NUM!</v>
      </c>
      <c r="LKQ24" t="e">
        <f t="shared" si="132"/>
        <v>#VALUE!</v>
      </c>
      <c r="LKR24">
        <f t="shared" si="132"/>
        <v>0</v>
      </c>
      <c r="LKS24" t="e">
        <f t="shared" si="132"/>
        <v>#NUM!</v>
      </c>
      <c r="LKT24" t="e">
        <f t="shared" si="132"/>
        <v>#NUM!</v>
      </c>
      <c r="LKU24" t="e">
        <f t="shared" si="132"/>
        <v>#VALUE!</v>
      </c>
      <c r="LKV24">
        <f t="shared" si="132"/>
        <v>0</v>
      </c>
      <c r="LKW24" t="e">
        <f t="shared" si="132"/>
        <v>#NUM!</v>
      </c>
      <c r="LKX24" t="e">
        <f t="shared" si="132"/>
        <v>#NUM!</v>
      </c>
      <c r="LKY24" t="e">
        <f t="shared" si="132"/>
        <v>#VALUE!</v>
      </c>
      <c r="LKZ24">
        <f t="shared" si="132"/>
        <v>0</v>
      </c>
      <c r="LLA24" t="e">
        <f t="shared" si="132"/>
        <v>#NUM!</v>
      </c>
      <c r="LLB24" t="e">
        <f t="shared" si="132"/>
        <v>#NUM!</v>
      </c>
      <c r="LLC24" t="e">
        <f t="shared" si="132"/>
        <v>#VALUE!</v>
      </c>
      <c r="LLD24">
        <f t="shared" si="132"/>
        <v>0</v>
      </c>
      <c r="LLE24" t="e">
        <f t="shared" si="132"/>
        <v>#NUM!</v>
      </c>
      <c r="LLF24" t="e">
        <f t="shared" si="132"/>
        <v>#NUM!</v>
      </c>
      <c r="LLG24" t="e">
        <f t="shared" si="132"/>
        <v>#VALUE!</v>
      </c>
      <c r="LLH24">
        <f t="shared" si="132"/>
        <v>0</v>
      </c>
      <c r="LLI24" t="e">
        <f t="shared" si="132"/>
        <v>#NUM!</v>
      </c>
      <c r="LLJ24" t="e">
        <f t="shared" si="132"/>
        <v>#NUM!</v>
      </c>
      <c r="LLK24" t="e">
        <f t="shared" si="132"/>
        <v>#VALUE!</v>
      </c>
      <c r="LLL24">
        <f t="shared" si="132"/>
        <v>0</v>
      </c>
      <c r="LLM24" t="e">
        <f t="shared" si="132"/>
        <v>#NUM!</v>
      </c>
      <c r="LLN24" t="e">
        <f t="shared" si="132"/>
        <v>#NUM!</v>
      </c>
      <c r="LLO24" t="e">
        <f t="shared" si="132"/>
        <v>#VALUE!</v>
      </c>
      <c r="LLP24">
        <f t="shared" si="132"/>
        <v>0</v>
      </c>
      <c r="LLQ24" t="e">
        <f t="shared" si="132"/>
        <v>#NUM!</v>
      </c>
      <c r="LLR24" t="e">
        <f t="shared" si="132"/>
        <v>#NUM!</v>
      </c>
      <c r="LLS24" t="e">
        <f t="shared" si="132"/>
        <v>#VALUE!</v>
      </c>
      <c r="LLT24">
        <f t="shared" si="132"/>
        <v>0</v>
      </c>
      <c r="LLU24" t="e">
        <f t="shared" si="132"/>
        <v>#NUM!</v>
      </c>
      <c r="LLV24" t="e">
        <f t="shared" si="132"/>
        <v>#NUM!</v>
      </c>
      <c r="LLW24" t="e">
        <f t="shared" si="132"/>
        <v>#VALUE!</v>
      </c>
      <c r="LLX24">
        <f t="shared" si="132"/>
        <v>0</v>
      </c>
      <c r="LLY24" t="e">
        <f t="shared" si="132"/>
        <v>#NUM!</v>
      </c>
      <c r="LLZ24" t="e">
        <f t="shared" si="132"/>
        <v>#NUM!</v>
      </c>
      <c r="LMA24" t="e">
        <f t="shared" si="132"/>
        <v>#VALUE!</v>
      </c>
      <c r="LMB24">
        <f t="shared" si="132"/>
        <v>0</v>
      </c>
      <c r="LMC24" t="e">
        <f t="shared" si="132"/>
        <v>#NUM!</v>
      </c>
      <c r="LMD24" t="e">
        <f t="shared" si="132"/>
        <v>#NUM!</v>
      </c>
      <c r="LME24" t="e">
        <f t="shared" si="132"/>
        <v>#VALUE!</v>
      </c>
      <c r="LMF24">
        <f t="shared" si="132"/>
        <v>0</v>
      </c>
      <c r="LMG24" t="e">
        <f t="shared" ref="LMG24:LOR24" si="133">LMC24/0.45</f>
        <v>#NUM!</v>
      </c>
      <c r="LMH24" t="e">
        <f t="shared" si="133"/>
        <v>#NUM!</v>
      </c>
      <c r="LMI24" t="e">
        <f t="shared" si="133"/>
        <v>#VALUE!</v>
      </c>
      <c r="LMJ24">
        <f t="shared" si="133"/>
        <v>0</v>
      </c>
      <c r="LMK24" t="e">
        <f t="shared" si="133"/>
        <v>#NUM!</v>
      </c>
      <c r="LML24" t="e">
        <f t="shared" si="133"/>
        <v>#NUM!</v>
      </c>
      <c r="LMM24" t="e">
        <f t="shared" si="133"/>
        <v>#VALUE!</v>
      </c>
      <c r="LMN24">
        <f t="shared" si="133"/>
        <v>0</v>
      </c>
      <c r="LMO24" t="e">
        <f t="shared" si="133"/>
        <v>#NUM!</v>
      </c>
      <c r="LMP24" t="e">
        <f t="shared" si="133"/>
        <v>#NUM!</v>
      </c>
      <c r="LMQ24" t="e">
        <f t="shared" si="133"/>
        <v>#VALUE!</v>
      </c>
      <c r="LMR24">
        <f t="shared" si="133"/>
        <v>0</v>
      </c>
      <c r="LMS24" t="e">
        <f t="shared" si="133"/>
        <v>#NUM!</v>
      </c>
      <c r="LMT24" t="e">
        <f t="shared" si="133"/>
        <v>#NUM!</v>
      </c>
      <c r="LMU24" t="e">
        <f t="shared" si="133"/>
        <v>#VALUE!</v>
      </c>
      <c r="LMV24">
        <f t="shared" si="133"/>
        <v>0</v>
      </c>
      <c r="LMW24" t="e">
        <f t="shared" si="133"/>
        <v>#NUM!</v>
      </c>
      <c r="LMX24" t="e">
        <f t="shared" si="133"/>
        <v>#NUM!</v>
      </c>
      <c r="LMY24" t="e">
        <f t="shared" si="133"/>
        <v>#VALUE!</v>
      </c>
      <c r="LMZ24">
        <f t="shared" si="133"/>
        <v>0</v>
      </c>
      <c r="LNA24" t="e">
        <f t="shared" si="133"/>
        <v>#NUM!</v>
      </c>
      <c r="LNB24" t="e">
        <f t="shared" si="133"/>
        <v>#NUM!</v>
      </c>
      <c r="LNC24" t="e">
        <f t="shared" si="133"/>
        <v>#VALUE!</v>
      </c>
      <c r="LND24">
        <f t="shared" si="133"/>
        <v>0</v>
      </c>
      <c r="LNE24" t="e">
        <f t="shared" si="133"/>
        <v>#NUM!</v>
      </c>
      <c r="LNF24" t="e">
        <f t="shared" si="133"/>
        <v>#NUM!</v>
      </c>
      <c r="LNG24" t="e">
        <f t="shared" si="133"/>
        <v>#VALUE!</v>
      </c>
      <c r="LNH24">
        <f t="shared" si="133"/>
        <v>0</v>
      </c>
      <c r="LNI24" t="e">
        <f t="shared" si="133"/>
        <v>#NUM!</v>
      </c>
      <c r="LNJ24" t="e">
        <f t="shared" si="133"/>
        <v>#NUM!</v>
      </c>
      <c r="LNK24" t="e">
        <f t="shared" si="133"/>
        <v>#VALUE!</v>
      </c>
      <c r="LNL24">
        <f t="shared" si="133"/>
        <v>0</v>
      </c>
      <c r="LNM24" t="e">
        <f t="shared" si="133"/>
        <v>#NUM!</v>
      </c>
      <c r="LNN24" t="e">
        <f t="shared" si="133"/>
        <v>#NUM!</v>
      </c>
      <c r="LNO24" t="e">
        <f t="shared" si="133"/>
        <v>#VALUE!</v>
      </c>
      <c r="LNP24">
        <f t="shared" si="133"/>
        <v>0</v>
      </c>
      <c r="LNQ24" t="e">
        <f t="shared" si="133"/>
        <v>#NUM!</v>
      </c>
      <c r="LNR24" t="e">
        <f t="shared" si="133"/>
        <v>#NUM!</v>
      </c>
      <c r="LNS24" t="e">
        <f t="shared" si="133"/>
        <v>#VALUE!</v>
      </c>
      <c r="LNT24">
        <f t="shared" si="133"/>
        <v>0</v>
      </c>
      <c r="LNU24" t="e">
        <f t="shared" si="133"/>
        <v>#NUM!</v>
      </c>
      <c r="LNV24" t="e">
        <f t="shared" si="133"/>
        <v>#NUM!</v>
      </c>
      <c r="LNW24" t="e">
        <f t="shared" si="133"/>
        <v>#VALUE!</v>
      </c>
      <c r="LNX24">
        <f t="shared" si="133"/>
        <v>0</v>
      </c>
      <c r="LNY24" t="e">
        <f t="shared" si="133"/>
        <v>#NUM!</v>
      </c>
      <c r="LNZ24" t="e">
        <f t="shared" si="133"/>
        <v>#NUM!</v>
      </c>
      <c r="LOA24" t="e">
        <f t="shared" si="133"/>
        <v>#VALUE!</v>
      </c>
      <c r="LOB24">
        <f t="shared" si="133"/>
        <v>0</v>
      </c>
      <c r="LOC24" t="e">
        <f t="shared" si="133"/>
        <v>#NUM!</v>
      </c>
      <c r="LOD24" t="e">
        <f t="shared" si="133"/>
        <v>#NUM!</v>
      </c>
      <c r="LOE24" t="e">
        <f t="shared" si="133"/>
        <v>#VALUE!</v>
      </c>
      <c r="LOF24">
        <f t="shared" si="133"/>
        <v>0</v>
      </c>
      <c r="LOG24" t="e">
        <f t="shared" si="133"/>
        <v>#NUM!</v>
      </c>
      <c r="LOH24" t="e">
        <f t="shared" si="133"/>
        <v>#NUM!</v>
      </c>
      <c r="LOI24" t="e">
        <f t="shared" si="133"/>
        <v>#VALUE!</v>
      </c>
      <c r="LOJ24">
        <f t="shared" si="133"/>
        <v>0</v>
      </c>
      <c r="LOK24" t="e">
        <f t="shared" si="133"/>
        <v>#NUM!</v>
      </c>
      <c r="LOL24" t="e">
        <f t="shared" si="133"/>
        <v>#NUM!</v>
      </c>
      <c r="LOM24" t="e">
        <f t="shared" si="133"/>
        <v>#VALUE!</v>
      </c>
      <c r="LON24">
        <f t="shared" si="133"/>
        <v>0</v>
      </c>
      <c r="LOO24" t="e">
        <f t="shared" si="133"/>
        <v>#NUM!</v>
      </c>
      <c r="LOP24" t="e">
        <f t="shared" si="133"/>
        <v>#NUM!</v>
      </c>
      <c r="LOQ24" t="e">
        <f t="shared" si="133"/>
        <v>#VALUE!</v>
      </c>
      <c r="LOR24">
        <f t="shared" si="133"/>
        <v>0</v>
      </c>
      <c r="LOS24" t="e">
        <f t="shared" ref="LOS24:LRD24" si="134">LOO24/0.45</f>
        <v>#NUM!</v>
      </c>
      <c r="LOT24" t="e">
        <f t="shared" si="134"/>
        <v>#NUM!</v>
      </c>
      <c r="LOU24" t="e">
        <f t="shared" si="134"/>
        <v>#VALUE!</v>
      </c>
      <c r="LOV24">
        <f t="shared" si="134"/>
        <v>0</v>
      </c>
      <c r="LOW24" t="e">
        <f t="shared" si="134"/>
        <v>#NUM!</v>
      </c>
      <c r="LOX24" t="e">
        <f t="shared" si="134"/>
        <v>#NUM!</v>
      </c>
      <c r="LOY24" t="e">
        <f t="shared" si="134"/>
        <v>#VALUE!</v>
      </c>
      <c r="LOZ24">
        <f t="shared" si="134"/>
        <v>0</v>
      </c>
      <c r="LPA24" t="e">
        <f t="shared" si="134"/>
        <v>#NUM!</v>
      </c>
      <c r="LPB24" t="e">
        <f t="shared" si="134"/>
        <v>#NUM!</v>
      </c>
      <c r="LPC24" t="e">
        <f t="shared" si="134"/>
        <v>#VALUE!</v>
      </c>
      <c r="LPD24">
        <f t="shared" si="134"/>
        <v>0</v>
      </c>
      <c r="LPE24" t="e">
        <f t="shared" si="134"/>
        <v>#NUM!</v>
      </c>
      <c r="LPF24" t="e">
        <f t="shared" si="134"/>
        <v>#NUM!</v>
      </c>
      <c r="LPG24" t="e">
        <f t="shared" si="134"/>
        <v>#VALUE!</v>
      </c>
      <c r="LPH24">
        <f t="shared" si="134"/>
        <v>0</v>
      </c>
      <c r="LPI24" t="e">
        <f t="shared" si="134"/>
        <v>#NUM!</v>
      </c>
      <c r="LPJ24" t="e">
        <f t="shared" si="134"/>
        <v>#NUM!</v>
      </c>
      <c r="LPK24" t="e">
        <f t="shared" si="134"/>
        <v>#VALUE!</v>
      </c>
      <c r="LPL24">
        <f t="shared" si="134"/>
        <v>0</v>
      </c>
      <c r="LPM24" t="e">
        <f t="shared" si="134"/>
        <v>#NUM!</v>
      </c>
      <c r="LPN24" t="e">
        <f t="shared" si="134"/>
        <v>#NUM!</v>
      </c>
      <c r="LPO24" t="e">
        <f t="shared" si="134"/>
        <v>#VALUE!</v>
      </c>
      <c r="LPP24">
        <f t="shared" si="134"/>
        <v>0</v>
      </c>
      <c r="LPQ24" t="e">
        <f t="shared" si="134"/>
        <v>#NUM!</v>
      </c>
      <c r="LPR24" t="e">
        <f t="shared" si="134"/>
        <v>#NUM!</v>
      </c>
      <c r="LPS24" t="e">
        <f t="shared" si="134"/>
        <v>#VALUE!</v>
      </c>
      <c r="LPT24">
        <f t="shared" si="134"/>
        <v>0</v>
      </c>
      <c r="LPU24" t="e">
        <f t="shared" si="134"/>
        <v>#NUM!</v>
      </c>
      <c r="LPV24" t="e">
        <f t="shared" si="134"/>
        <v>#NUM!</v>
      </c>
      <c r="LPW24" t="e">
        <f t="shared" si="134"/>
        <v>#VALUE!</v>
      </c>
      <c r="LPX24">
        <f t="shared" si="134"/>
        <v>0</v>
      </c>
      <c r="LPY24" t="e">
        <f t="shared" si="134"/>
        <v>#NUM!</v>
      </c>
      <c r="LPZ24" t="e">
        <f t="shared" si="134"/>
        <v>#NUM!</v>
      </c>
      <c r="LQA24" t="e">
        <f t="shared" si="134"/>
        <v>#VALUE!</v>
      </c>
      <c r="LQB24">
        <f t="shared" si="134"/>
        <v>0</v>
      </c>
      <c r="LQC24" t="e">
        <f t="shared" si="134"/>
        <v>#NUM!</v>
      </c>
      <c r="LQD24" t="e">
        <f t="shared" si="134"/>
        <v>#NUM!</v>
      </c>
      <c r="LQE24" t="e">
        <f t="shared" si="134"/>
        <v>#VALUE!</v>
      </c>
      <c r="LQF24">
        <f t="shared" si="134"/>
        <v>0</v>
      </c>
      <c r="LQG24" t="e">
        <f t="shared" si="134"/>
        <v>#NUM!</v>
      </c>
      <c r="LQH24" t="e">
        <f t="shared" si="134"/>
        <v>#NUM!</v>
      </c>
      <c r="LQI24" t="e">
        <f t="shared" si="134"/>
        <v>#VALUE!</v>
      </c>
      <c r="LQJ24">
        <f t="shared" si="134"/>
        <v>0</v>
      </c>
      <c r="LQK24" t="e">
        <f t="shared" si="134"/>
        <v>#NUM!</v>
      </c>
      <c r="LQL24" t="e">
        <f t="shared" si="134"/>
        <v>#NUM!</v>
      </c>
      <c r="LQM24" t="e">
        <f t="shared" si="134"/>
        <v>#VALUE!</v>
      </c>
      <c r="LQN24">
        <f t="shared" si="134"/>
        <v>0</v>
      </c>
      <c r="LQO24" t="e">
        <f t="shared" si="134"/>
        <v>#NUM!</v>
      </c>
      <c r="LQP24" t="e">
        <f t="shared" si="134"/>
        <v>#NUM!</v>
      </c>
      <c r="LQQ24" t="e">
        <f t="shared" si="134"/>
        <v>#VALUE!</v>
      </c>
      <c r="LQR24">
        <f t="shared" si="134"/>
        <v>0</v>
      </c>
      <c r="LQS24" t="e">
        <f t="shared" si="134"/>
        <v>#NUM!</v>
      </c>
      <c r="LQT24" t="e">
        <f t="shared" si="134"/>
        <v>#NUM!</v>
      </c>
      <c r="LQU24" t="e">
        <f t="shared" si="134"/>
        <v>#VALUE!</v>
      </c>
      <c r="LQV24">
        <f t="shared" si="134"/>
        <v>0</v>
      </c>
      <c r="LQW24" t="e">
        <f t="shared" si="134"/>
        <v>#NUM!</v>
      </c>
      <c r="LQX24" t="e">
        <f t="shared" si="134"/>
        <v>#NUM!</v>
      </c>
      <c r="LQY24" t="e">
        <f t="shared" si="134"/>
        <v>#VALUE!</v>
      </c>
      <c r="LQZ24">
        <f t="shared" si="134"/>
        <v>0</v>
      </c>
      <c r="LRA24" t="e">
        <f t="shared" si="134"/>
        <v>#NUM!</v>
      </c>
      <c r="LRB24" t="e">
        <f t="shared" si="134"/>
        <v>#NUM!</v>
      </c>
      <c r="LRC24" t="e">
        <f t="shared" si="134"/>
        <v>#VALUE!</v>
      </c>
      <c r="LRD24">
        <f t="shared" si="134"/>
        <v>0</v>
      </c>
      <c r="LRE24" t="e">
        <f t="shared" ref="LRE24:LTP24" si="135">LRA24/0.45</f>
        <v>#NUM!</v>
      </c>
      <c r="LRF24" t="e">
        <f t="shared" si="135"/>
        <v>#NUM!</v>
      </c>
      <c r="LRG24" t="e">
        <f t="shared" si="135"/>
        <v>#VALUE!</v>
      </c>
      <c r="LRH24">
        <f t="shared" si="135"/>
        <v>0</v>
      </c>
      <c r="LRI24" t="e">
        <f t="shared" si="135"/>
        <v>#NUM!</v>
      </c>
      <c r="LRJ24" t="e">
        <f t="shared" si="135"/>
        <v>#NUM!</v>
      </c>
      <c r="LRK24" t="e">
        <f t="shared" si="135"/>
        <v>#VALUE!</v>
      </c>
      <c r="LRL24">
        <f t="shared" si="135"/>
        <v>0</v>
      </c>
      <c r="LRM24" t="e">
        <f t="shared" si="135"/>
        <v>#NUM!</v>
      </c>
      <c r="LRN24" t="e">
        <f t="shared" si="135"/>
        <v>#NUM!</v>
      </c>
      <c r="LRO24" t="e">
        <f t="shared" si="135"/>
        <v>#VALUE!</v>
      </c>
      <c r="LRP24">
        <f t="shared" si="135"/>
        <v>0</v>
      </c>
      <c r="LRQ24" t="e">
        <f t="shared" si="135"/>
        <v>#NUM!</v>
      </c>
      <c r="LRR24" t="e">
        <f t="shared" si="135"/>
        <v>#NUM!</v>
      </c>
      <c r="LRS24" t="e">
        <f t="shared" si="135"/>
        <v>#VALUE!</v>
      </c>
      <c r="LRT24">
        <f t="shared" si="135"/>
        <v>0</v>
      </c>
      <c r="LRU24" t="e">
        <f t="shared" si="135"/>
        <v>#NUM!</v>
      </c>
      <c r="LRV24" t="e">
        <f t="shared" si="135"/>
        <v>#NUM!</v>
      </c>
      <c r="LRW24" t="e">
        <f t="shared" si="135"/>
        <v>#VALUE!</v>
      </c>
      <c r="LRX24">
        <f t="shared" si="135"/>
        <v>0</v>
      </c>
      <c r="LRY24" t="e">
        <f t="shared" si="135"/>
        <v>#NUM!</v>
      </c>
      <c r="LRZ24" t="e">
        <f t="shared" si="135"/>
        <v>#NUM!</v>
      </c>
      <c r="LSA24" t="e">
        <f t="shared" si="135"/>
        <v>#VALUE!</v>
      </c>
      <c r="LSB24">
        <f t="shared" si="135"/>
        <v>0</v>
      </c>
      <c r="LSC24" t="e">
        <f t="shared" si="135"/>
        <v>#NUM!</v>
      </c>
      <c r="LSD24" t="e">
        <f t="shared" si="135"/>
        <v>#NUM!</v>
      </c>
      <c r="LSE24" t="e">
        <f t="shared" si="135"/>
        <v>#VALUE!</v>
      </c>
      <c r="LSF24">
        <f t="shared" si="135"/>
        <v>0</v>
      </c>
      <c r="LSG24" t="e">
        <f t="shared" si="135"/>
        <v>#NUM!</v>
      </c>
      <c r="LSH24" t="e">
        <f t="shared" si="135"/>
        <v>#NUM!</v>
      </c>
      <c r="LSI24" t="e">
        <f t="shared" si="135"/>
        <v>#VALUE!</v>
      </c>
      <c r="LSJ24">
        <f t="shared" si="135"/>
        <v>0</v>
      </c>
      <c r="LSK24" t="e">
        <f t="shared" si="135"/>
        <v>#NUM!</v>
      </c>
      <c r="LSL24" t="e">
        <f t="shared" si="135"/>
        <v>#NUM!</v>
      </c>
      <c r="LSM24" t="e">
        <f t="shared" si="135"/>
        <v>#VALUE!</v>
      </c>
      <c r="LSN24">
        <f t="shared" si="135"/>
        <v>0</v>
      </c>
      <c r="LSO24" t="e">
        <f t="shared" si="135"/>
        <v>#NUM!</v>
      </c>
      <c r="LSP24" t="e">
        <f t="shared" si="135"/>
        <v>#NUM!</v>
      </c>
      <c r="LSQ24" t="e">
        <f t="shared" si="135"/>
        <v>#VALUE!</v>
      </c>
      <c r="LSR24">
        <f t="shared" si="135"/>
        <v>0</v>
      </c>
      <c r="LSS24" t="e">
        <f t="shared" si="135"/>
        <v>#NUM!</v>
      </c>
      <c r="LST24" t="e">
        <f t="shared" si="135"/>
        <v>#NUM!</v>
      </c>
      <c r="LSU24" t="e">
        <f t="shared" si="135"/>
        <v>#VALUE!</v>
      </c>
      <c r="LSV24">
        <f t="shared" si="135"/>
        <v>0</v>
      </c>
      <c r="LSW24" t="e">
        <f t="shared" si="135"/>
        <v>#NUM!</v>
      </c>
      <c r="LSX24" t="e">
        <f t="shared" si="135"/>
        <v>#NUM!</v>
      </c>
      <c r="LSY24" t="e">
        <f t="shared" si="135"/>
        <v>#VALUE!</v>
      </c>
      <c r="LSZ24">
        <f t="shared" si="135"/>
        <v>0</v>
      </c>
      <c r="LTA24" t="e">
        <f t="shared" si="135"/>
        <v>#NUM!</v>
      </c>
      <c r="LTB24" t="e">
        <f t="shared" si="135"/>
        <v>#NUM!</v>
      </c>
      <c r="LTC24" t="e">
        <f t="shared" si="135"/>
        <v>#VALUE!</v>
      </c>
      <c r="LTD24">
        <f t="shared" si="135"/>
        <v>0</v>
      </c>
      <c r="LTE24" t="e">
        <f t="shared" si="135"/>
        <v>#NUM!</v>
      </c>
      <c r="LTF24" t="e">
        <f t="shared" si="135"/>
        <v>#NUM!</v>
      </c>
      <c r="LTG24" t="e">
        <f t="shared" si="135"/>
        <v>#VALUE!</v>
      </c>
      <c r="LTH24">
        <f t="shared" si="135"/>
        <v>0</v>
      </c>
      <c r="LTI24" t="e">
        <f t="shared" si="135"/>
        <v>#NUM!</v>
      </c>
      <c r="LTJ24" t="e">
        <f t="shared" si="135"/>
        <v>#NUM!</v>
      </c>
      <c r="LTK24" t="e">
        <f t="shared" si="135"/>
        <v>#VALUE!</v>
      </c>
      <c r="LTL24">
        <f t="shared" si="135"/>
        <v>0</v>
      </c>
      <c r="LTM24" t="e">
        <f t="shared" si="135"/>
        <v>#NUM!</v>
      </c>
      <c r="LTN24" t="e">
        <f t="shared" si="135"/>
        <v>#NUM!</v>
      </c>
      <c r="LTO24" t="e">
        <f t="shared" si="135"/>
        <v>#VALUE!</v>
      </c>
      <c r="LTP24">
        <f t="shared" si="135"/>
        <v>0</v>
      </c>
      <c r="LTQ24" t="e">
        <f t="shared" ref="LTQ24:LWB24" si="136">LTM24/0.45</f>
        <v>#NUM!</v>
      </c>
      <c r="LTR24" t="e">
        <f t="shared" si="136"/>
        <v>#NUM!</v>
      </c>
      <c r="LTS24" t="e">
        <f t="shared" si="136"/>
        <v>#VALUE!</v>
      </c>
      <c r="LTT24">
        <f t="shared" si="136"/>
        <v>0</v>
      </c>
      <c r="LTU24" t="e">
        <f t="shared" si="136"/>
        <v>#NUM!</v>
      </c>
      <c r="LTV24" t="e">
        <f t="shared" si="136"/>
        <v>#NUM!</v>
      </c>
      <c r="LTW24" t="e">
        <f t="shared" si="136"/>
        <v>#VALUE!</v>
      </c>
      <c r="LTX24">
        <f t="shared" si="136"/>
        <v>0</v>
      </c>
      <c r="LTY24" t="e">
        <f t="shared" si="136"/>
        <v>#NUM!</v>
      </c>
      <c r="LTZ24" t="e">
        <f t="shared" si="136"/>
        <v>#NUM!</v>
      </c>
      <c r="LUA24" t="e">
        <f t="shared" si="136"/>
        <v>#VALUE!</v>
      </c>
      <c r="LUB24">
        <f t="shared" si="136"/>
        <v>0</v>
      </c>
      <c r="LUC24" t="e">
        <f t="shared" si="136"/>
        <v>#NUM!</v>
      </c>
      <c r="LUD24" t="e">
        <f t="shared" si="136"/>
        <v>#NUM!</v>
      </c>
      <c r="LUE24" t="e">
        <f t="shared" si="136"/>
        <v>#VALUE!</v>
      </c>
      <c r="LUF24">
        <f t="shared" si="136"/>
        <v>0</v>
      </c>
      <c r="LUG24" t="e">
        <f t="shared" si="136"/>
        <v>#NUM!</v>
      </c>
      <c r="LUH24" t="e">
        <f t="shared" si="136"/>
        <v>#NUM!</v>
      </c>
      <c r="LUI24" t="e">
        <f t="shared" si="136"/>
        <v>#VALUE!</v>
      </c>
      <c r="LUJ24">
        <f t="shared" si="136"/>
        <v>0</v>
      </c>
      <c r="LUK24" t="e">
        <f t="shared" si="136"/>
        <v>#NUM!</v>
      </c>
      <c r="LUL24" t="e">
        <f t="shared" si="136"/>
        <v>#NUM!</v>
      </c>
      <c r="LUM24" t="e">
        <f t="shared" si="136"/>
        <v>#VALUE!</v>
      </c>
      <c r="LUN24">
        <f t="shared" si="136"/>
        <v>0</v>
      </c>
      <c r="LUO24" t="e">
        <f t="shared" si="136"/>
        <v>#NUM!</v>
      </c>
      <c r="LUP24" t="e">
        <f t="shared" si="136"/>
        <v>#NUM!</v>
      </c>
      <c r="LUQ24" t="e">
        <f t="shared" si="136"/>
        <v>#VALUE!</v>
      </c>
      <c r="LUR24">
        <f t="shared" si="136"/>
        <v>0</v>
      </c>
      <c r="LUS24" t="e">
        <f t="shared" si="136"/>
        <v>#NUM!</v>
      </c>
      <c r="LUT24" t="e">
        <f t="shared" si="136"/>
        <v>#NUM!</v>
      </c>
      <c r="LUU24" t="e">
        <f t="shared" si="136"/>
        <v>#VALUE!</v>
      </c>
      <c r="LUV24">
        <f t="shared" si="136"/>
        <v>0</v>
      </c>
      <c r="LUW24" t="e">
        <f t="shared" si="136"/>
        <v>#NUM!</v>
      </c>
      <c r="LUX24" t="e">
        <f t="shared" si="136"/>
        <v>#NUM!</v>
      </c>
      <c r="LUY24" t="e">
        <f t="shared" si="136"/>
        <v>#VALUE!</v>
      </c>
      <c r="LUZ24">
        <f t="shared" si="136"/>
        <v>0</v>
      </c>
      <c r="LVA24" t="e">
        <f t="shared" si="136"/>
        <v>#NUM!</v>
      </c>
      <c r="LVB24" t="e">
        <f t="shared" si="136"/>
        <v>#NUM!</v>
      </c>
      <c r="LVC24" t="e">
        <f t="shared" si="136"/>
        <v>#VALUE!</v>
      </c>
      <c r="LVD24">
        <f t="shared" si="136"/>
        <v>0</v>
      </c>
      <c r="LVE24" t="e">
        <f t="shared" si="136"/>
        <v>#NUM!</v>
      </c>
      <c r="LVF24" t="e">
        <f t="shared" si="136"/>
        <v>#NUM!</v>
      </c>
      <c r="LVG24" t="e">
        <f t="shared" si="136"/>
        <v>#VALUE!</v>
      </c>
      <c r="LVH24">
        <f t="shared" si="136"/>
        <v>0</v>
      </c>
      <c r="LVI24" t="e">
        <f t="shared" si="136"/>
        <v>#NUM!</v>
      </c>
      <c r="LVJ24" t="e">
        <f t="shared" si="136"/>
        <v>#NUM!</v>
      </c>
      <c r="LVK24" t="e">
        <f t="shared" si="136"/>
        <v>#VALUE!</v>
      </c>
      <c r="LVL24">
        <f t="shared" si="136"/>
        <v>0</v>
      </c>
      <c r="LVM24" t="e">
        <f t="shared" si="136"/>
        <v>#NUM!</v>
      </c>
      <c r="LVN24" t="e">
        <f t="shared" si="136"/>
        <v>#NUM!</v>
      </c>
      <c r="LVO24" t="e">
        <f t="shared" si="136"/>
        <v>#VALUE!</v>
      </c>
      <c r="LVP24">
        <f t="shared" si="136"/>
        <v>0</v>
      </c>
      <c r="LVQ24" t="e">
        <f t="shared" si="136"/>
        <v>#NUM!</v>
      </c>
      <c r="LVR24" t="e">
        <f t="shared" si="136"/>
        <v>#NUM!</v>
      </c>
      <c r="LVS24" t="e">
        <f t="shared" si="136"/>
        <v>#VALUE!</v>
      </c>
      <c r="LVT24">
        <f t="shared" si="136"/>
        <v>0</v>
      </c>
      <c r="LVU24" t="e">
        <f t="shared" si="136"/>
        <v>#NUM!</v>
      </c>
      <c r="LVV24" t="e">
        <f t="shared" si="136"/>
        <v>#NUM!</v>
      </c>
      <c r="LVW24" t="e">
        <f t="shared" si="136"/>
        <v>#VALUE!</v>
      </c>
      <c r="LVX24">
        <f t="shared" si="136"/>
        <v>0</v>
      </c>
      <c r="LVY24" t="e">
        <f t="shared" si="136"/>
        <v>#NUM!</v>
      </c>
      <c r="LVZ24" t="e">
        <f t="shared" si="136"/>
        <v>#NUM!</v>
      </c>
      <c r="LWA24" t="e">
        <f t="shared" si="136"/>
        <v>#VALUE!</v>
      </c>
      <c r="LWB24">
        <f t="shared" si="136"/>
        <v>0</v>
      </c>
      <c r="LWC24" t="e">
        <f t="shared" ref="LWC24:LYN24" si="137">LVY24/0.45</f>
        <v>#NUM!</v>
      </c>
      <c r="LWD24" t="e">
        <f t="shared" si="137"/>
        <v>#NUM!</v>
      </c>
      <c r="LWE24" t="e">
        <f t="shared" si="137"/>
        <v>#VALUE!</v>
      </c>
      <c r="LWF24">
        <f t="shared" si="137"/>
        <v>0</v>
      </c>
      <c r="LWG24" t="e">
        <f t="shared" si="137"/>
        <v>#NUM!</v>
      </c>
      <c r="LWH24" t="e">
        <f t="shared" si="137"/>
        <v>#NUM!</v>
      </c>
      <c r="LWI24" t="e">
        <f t="shared" si="137"/>
        <v>#VALUE!</v>
      </c>
      <c r="LWJ24">
        <f t="shared" si="137"/>
        <v>0</v>
      </c>
      <c r="LWK24" t="e">
        <f t="shared" si="137"/>
        <v>#NUM!</v>
      </c>
      <c r="LWL24" t="e">
        <f t="shared" si="137"/>
        <v>#NUM!</v>
      </c>
      <c r="LWM24" t="e">
        <f t="shared" si="137"/>
        <v>#VALUE!</v>
      </c>
      <c r="LWN24">
        <f t="shared" si="137"/>
        <v>0</v>
      </c>
      <c r="LWO24" t="e">
        <f t="shared" si="137"/>
        <v>#NUM!</v>
      </c>
      <c r="LWP24" t="e">
        <f t="shared" si="137"/>
        <v>#NUM!</v>
      </c>
      <c r="LWQ24" t="e">
        <f t="shared" si="137"/>
        <v>#VALUE!</v>
      </c>
      <c r="LWR24">
        <f t="shared" si="137"/>
        <v>0</v>
      </c>
      <c r="LWS24" t="e">
        <f t="shared" si="137"/>
        <v>#NUM!</v>
      </c>
      <c r="LWT24" t="e">
        <f t="shared" si="137"/>
        <v>#NUM!</v>
      </c>
      <c r="LWU24" t="e">
        <f t="shared" si="137"/>
        <v>#VALUE!</v>
      </c>
      <c r="LWV24">
        <f t="shared" si="137"/>
        <v>0</v>
      </c>
      <c r="LWW24" t="e">
        <f t="shared" si="137"/>
        <v>#NUM!</v>
      </c>
      <c r="LWX24" t="e">
        <f t="shared" si="137"/>
        <v>#NUM!</v>
      </c>
      <c r="LWY24" t="e">
        <f t="shared" si="137"/>
        <v>#VALUE!</v>
      </c>
      <c r="LWZ24">
        <f t="shared" si="137"/>
        <v>0</v>
      </c>
      <c r="LXA24" t="e">
        <f t="shared" si="137"/>
        <v>#NUM!</v>
      </c>
      <c r="LXB24" t="e">
        <f t="shared" si="137"/>
        <v>#NUM!</v>
      </c>
      <c r="LXC24" t="e">
        <f t="shared" si="137"/>
        <v>#VALUE!</v>
      </c>
      <c r="LXD24">
        <f t="shared" si="137"/>
        <v>0</v>
      </c>
      <c r="LXE24" t="e">
        <f t="shared" si="137"/>
        <v>#NUM!</v>
      </c>
      <c r="LXF24" t="e">
        <f t="shared" si="137"/>
        <v>#NUM!</v>
      </c>
      <c r="LXG24" t="e">
        <f t="shared" si="137"/>
        <v>#VALUE!</v>
      </c>
      <c r="LXH24">
        <f t="shared" si="137"/>
        <v>0</v>
      </c>
      <c r="LXI24" t="e">
        <f t="shared" si="137"/>
        <v>#NUM!</v>
      </c>
      <c r="LXJ24" t="e">
        <f t="shared" si="137"/>
        <v>#NUM!</v>
      </c>
      <c r="LXK24" t="e">
        <f t="shared" si="137"/>
        <v>#VALUE!</v>
      </c>
      <c r="LXL24">
        <f t="shared" si="137"/>
        <v>0</v>
      </c>
      <c r="LXM24" t="e">
        <f t="shared" si="137"/>
        <v>#NUM!</v>
      </c>
      <c r="LXN24" t="e">
        <f t="shared" si="137"/>
        <v>#NUM!</v>
      </c>
      <c r="LXO24" t="e">
        <f t="shared" si="137"/>
        <v>#VALUE!</v>
      </c>
      <c r="LXP24">
        <f t="shared" si="137"/>
        <v>0</v>
      </c>
      <c r="LXQ24" t="e">
        <f t="shared" si="137"/>
        <v>#NUM!</v>
      </c>
      <c r="LXR24" t="e">
        <f t="shared" si="137"/>
        <v>#NUM!</v>
      </c>
      <c r="LXS24" t="e">
        <f t="shared" si="137"/>
        <v>#VALUE!</v>
      </c>
      <c r="LXT24">
        <f t="shared" si="137"/>
        <v>0</v>
      </c>
      <c r="LXU24" t="e">
        <f t="shared" si="137"/>
        <v>#NUM!</v>
      </c>
      <c r="LXV24" t="e">
        <f t="shared" si="137"/>
        <v>#NUM!</v>
      </c>
      <c r="LXW24" t="e">
        <f t="shared" si="137"/>
        <v>#VALUE!</v>
      </c>
      <c r="LXX24">
        <f t="shared" si="137"/>
        <v>0</v>
      </c>
      <c r="LXY24" t="e">
        <f t="shared" si="137"/>
        <v>#NUM!</v>
      </c>
      <c r="LXZ24" t="e">
        <f t="shared" si="137"/>
        <v>#NUM!</v>
      </c>
      <c r="LYA24" t="e">
        <f t="shared" si="137"/>
        <v>#VALUE!</v>
      </c>
      <c r="LYB24">
        <f t="shared" si="137"/>
        <v>0</v>
      </c>
      <c r="LYC24" t="e">
        <f t="shared" si="137"/>
        <v>#NUM!</v>
      </c>
      <c r="LYD24" t="e">
        <f t="shared" si="137"/>
        <v>#NUM!</v>
      </c>
      <c r="LYE24" t="e">
        <f t="shared" si="137"/>
        <v>#VALUE!</v>
      </c>
      <c r="LYF24">
        <f t="shared" si="137"/>
        <v>0</v>
      </c>
      <c r="LYG24" t="e">
        <f t="shared" si="137"/>
        <v>#NUM!</v>
      </c>
      <c r="LYH24" t="e">
        <f t="shared" si="137"/>
        <v>#NUM!</v>
      </c>
      <c r="LYI24" t="e">
        <f t="shared" si="137"/>
        <v>#VALUE!</v>
      </c>
      <c r="LYJ24">
        <f t="shared" si="137"/>
        <v>0</v>
      </c>
      <c r="LYK24" t="e">
        <f t="shared" si="137"/>
        <v>#NUM!</v>
      </c>
      <c r="LYL24" t="e">
        <f t="shared" si="137"/>
        <v>#NUM!</v>
      </c>
      <c r="LYM24" t="e">
        <f t="shared" si="137"/>
        <v>#VALUE!</v>
      </c>
      <c r="LYN24">
        <f t="shared" si="137"/>
        <v>0</v>
      </c>
      <c r="LYO24" t="e">
        <f t="shared" ref="LYO24:MAZ24" si="138">LYK24/0.45</f>
        <v>#NUM!</v>
      </c>
      <c r="LYP24" t="e">
        <f t="shared" si="138"/>
        <v>#NUM!</v>
      </c>
      <c r="LYQ24" t="e">
        <f t="shared" si="138"/>
        <v>#VALUE!</v>
      </c>
      <c r="LYR24">
        <f t="shared" si="138"/>
        <v>0</v>
      </c>
      <c r="LYS24" t="e">
        <f t="shared" si="138"/>
        <v>#NUM!</v>
      </c>
      <c r="LYT24" t="e">
        <f t="shared" si="138"/>
        <v>#NUM!</v>
      </c>
      <c r="LYU24" t="e">
        <f t="shared" si="138"/>
        <v>#VALUE!</v>
      </c>
      <c r="LYV24">
        <f t="shared" si="138"/>
        <v>0</v>
      </c>
      <c r="LYW24" t="e">
        <f t="shared" si="138"/>
        <v>#NUM!</v>
      </c>
      <c r="LYX24" t="e">
        <f t="shared" si="138"/>
        <v>#NUM!</v>
      </c>
      <c r="LYY24" t="e">
        <f t="shared" si="138"/>
        <v>#VALUE!</v>
      </c>
      <c r="LYZ24">
        <f t="shared" si="138"/>
        <v>0</v>
      </c>
      <c r="LZA24" t="e">
        <f t="shared" si="138"/>
        <v>#NUM!</v>
      </c>
      <c r="LZB24" t="e">
        <f t="shared" si="138"/>
        <v>#NUM!</v>
      </c>
      <c r="LZC24" t="e">
        <f t="shared" si="138"/>
        <v>#VALUE!</v>
      </c>
      <c r="LZD24">
        <f t="shared" si="138"/>
        <v>0</v>
      </c>
      <c r="LZE24" t="e">
        <f t="shared" si="138"/>
        <v>#NUM!</v>
      </c>
      <c r="LZF24" t="e">
        <f t="shared" si="138"/>
        <v>#NUM!</v>
      </c>
      <c r="LZG24" t="e">
        <f t="shared" si="138"/>
        <v>#VALUE!</v>
      </c>
      <c r="LZH24">
        <f t="shared" si="138"/>
        <v>0</v>
      </c>
      <c r="LZI24" t="e">
        <f t="shared" si="138"/>
        <v>#NUM!</v>
      </c>
      <c r="LZJ24" t="e">
        <f t="shared" si="138"/>
        <v>#NUM!</v>
      </c>
      <c r="LZK24" t="e">
        <f t="shared" si="138"/>
        <v>#VALUE!</v>
      </c>
      <c r="LZL24">
        <f t="shared" si="138"/>
        <v>0</v>
      </c>
      <c r="LZM24" t="e">
        <f t="shared" si="138"/>
        <v>#NUM!</v>
      </c>
      <c r="LZN24" t="e">
        <f t="shared" si="138"/>
        <v>#NUM!</v>
      </c>
      <c r="LZO24" t="e">
        <f t="shared" si="138"/>
        <v>#VALUE!</v>
      </c>
      <c r="LZP24">
        <f t="shared" si="138"/>
        <v>0</v>
      </c>
      <c r="LZQ24" t="e">
        <f t="shared" si="138"/>
        <v>#NUM!</v>
      </c>
      <c r="LZR24" t="e">
        <f t="shared" si="138"/>
        <v>#NUM!</v>
      </c>
      <c r="LZS24" t="e">
        <f t="shared" si="138"/>
        <v>#VALUE!</v>
      </c>
      <c r="LZT24">
        <f t="shared" si="138"/>
        <v>0</v>
      </c>
      <c r="LZU24" t="e">
        <f t="shared" si="138"/>
        <v>#NUM!</v>
      </c>
      <c r="LZV24" t="e">
        <f t="shared" si="138"/>
        <v>#NUM!</v>
      </c>
      <c r="LZW24" t="e">
        <f t="shared" si="138"/>
        <v>#VALUE!</v>
      </c>
      <c r="LZX24">
        <f t="shared" si="138"/>
        <v>0</v>
      </c>
      <c r="LZY24" t="e">
        <f t="shared" si="138"/>
        <v>#NUM!</v>
      </c>
      <c r="LZZ24" t="e">
        <f t="shared" si="138"/>
        <v>#NUM!</v>
      </c>
      <c r="MAA24" t="e">
        <f t="shared" si="138"/>
        <v>#VALUE!</v>
      </c>
      <c r="MAB24">
        <f t="shared" si="138"/>
        <v>0</v>
      </c>
      <c r="MAC24" t="e">
        <f t="shared" si="138"/>
        <v>#NUM!</v>
      </c>
      <c r="MAD24" t="e">
        <f t="shared" si="138"/>
        <v>#NUM!</v>
      </c>
      <c r="MAE24" t="e">
        <f t="shared" si="138"/>
        <v>#VALUE!</v>
      </c>
      <c r="MAF24">
        <f t="shared" si="138"/>
        <v>0</v>
      </c>
      <c r="MAG24" t="e">
        <f t="shared" si="138"/>
        <v>#NUM!</v>
      </c>
      <c r="MAH24" t="e">
        <f t="shared" si="138"/>
        <v>#NUM!</v>
      </c>
      <c r="MAI24" t="e">
        <f t="shared" si="138"/>
        <v>#VALUE!</v>
      </c>
      <c r="MAJ24">
        <f t="shared" si="138"/>
        <v>0</v>
      </c>
      <c r="MAK24" t="e">
        <f t="shared" si="138"/>
        <v>#NUM!</v>
      </c>
      <c r="MAL24" t="e">
        <f t="shared" si="138"/>
        <v>#NUM!</v>
      </c>
      <c r="MAM24" t="e">
        <f t="shared" si="138"/>
        <v>#VALUE!</v>
      </c>
      <c r="MAN24">
        <f t="shared" si="138"/>
        <v>0</v>
      </c>
      <c r="MAO24" t="e">
        <f t="shared" si="138"/>
        <v>#NUM!</v>
      </c>
      <c r="MAP24" t="e">
        <f t="shared" si="138"/>
        <v>#NUM!</v>
      </c>
      <c r="MAQ24" t="e">
        <f t="shared" si="138"/>
        <v>#VALUE!</v>
      </c>
      <c r="MAR24">
        <f t="shared" si="138"/>
        <v>0</v>
      </c>
      <c r="MAS24" t="e">
        <f t="shared" si="138"/>
        <v>#NUM!</v>
      </c>
      <c r="MAT24" t="e">
        <f t="shared" si="138"/>
        <v>#NUM!</v>
      </c>
      <c r="MAU24" t="e">
        <f t="shared" si="138"/>
        <v>#VALUE!</v>
      </c>
      <c r="MAV24">
        <f t="shared" si="138"/>
        <v>0</v>
      </c>
      <c r="MAW24" t="e">
        <f t="shared" si="138"/>
        <v>#NUM!</v>
      </c>
      <c r="MAX24" t="e">
        <f t="shared" si="138"/>
        <v>#NUM!</v>
      </c>
      <c r="MAY24" t="e">
        <f t="shared" si="138"/>
        <v>#VALUE!</v>
      </c>
      <c r="MAZ24">
        <f t="shared" si="138"/>
        <v>0</v>
      </c>
      <c r="MBA24" t="e">
        <f t="shared" ref="MBA24:MDL24" si="139">MAW24/0.45</f>
        <v>#NUM!</v>
      </c>
      <c r="MBB24" t="e">
        <f t="shared" si="139"/>
        <v>#NUM!</v>
      </c>
      <c r="MBC24" t="e">
        <f t="shared" si="139"/>
        <v>#VALUE!</v>
      </c>
      <c r="MBD24">
        <f t="shared" si="139"/>
        <v>0</v>
      </c>
      <c r="MBE24" t="e">
        <f t="shared" si="139"/>
        <v>#NUM!</v>
      </c>
      <c r="MBF24" t="e">
        <f t="shared" si="139"/>
        <v>#NUM!</v>
      </c>
      <c r="MBG24" t="e">
        <f t="shared" si="139"/>
        <v>#VALUE!</v>
      </c>
      <c r="MBH24">
        <f t="shared" si="139"/>
        <v>0</v>
      </c>
      <c r="MBI24" t="e">
        <f t="shared" si="139"/>
        <v>#NUM!</v>
      </c>
      <c r="MBJ24" t="e">
        <f t="shared" si="139"/>
        <v>#NUM!</v>
      </c>
      <c r="MBK24" t="e">
        <f t="shared" si="139"/>
        <v>#VALUE!</v>
      </c>
      <c r="MBL24">
        <f t="shared" si="139"/>
        <v>0</v>
      </c>
      <c r="MBM24" t="e">
        <f t="shared" si="139"/>
        <v>#NUM!</v>
      </c>
      <c r="MBN24" t="e">
        <f t="shared" si="139"/>
        <v>#NUM!</v>
      </c>
      <c r="MBO24" t="e">
        <f t="shared" si="139"/>
        <v>#VALUE!</v>
      </c>
      <c r="MBP24">
        <f t="shared" si="139"/>
        <v>0</v>
      </c>
      <c r="MBQ24" t="e">
        <f t="shared" si="139"/>
        <v>#NUM!</v>
      </c>
      <c r="MBR24" t="e">
        <f t="shared" si="139"/>
        <v>#NUM!</v>
      </c>
      <c r="MBS24" t="e">
        <f t="shared" si="139"/>
        <v>#VALUE!</v>
      </c>
      <c r="MBT24">
        <f t="shared" si="139"/>
        <v>0</v>
      </c>
      <c r="MBU24" t="e">
        <f t="shared" si="139"/>
        <v>#NUM!</v>
      </c>
      <c r="MBV24" t="e">
        <f t="shared" si="139"/>
        <v>#NUM!</v>
      </c>
      <c r="MBW24" t="e">
        <f t="shared" si="139"/>
        <v>#VALUE!</v>
      </c>
      <c r="MBX24">
        <f t="shared" si="139"/>
        <v>0</v>
      </c>
      <c r="MBY24" t="e">
        <f t="shared" si="139"/>
        <v>#NUM!</v>
      </c>
      <c r="MBZ24" t="e">
        <f t="shared" si="139"/>
        <v>#NUM!</v>
      </c>
      <c r="MCA24" t="e">
        <f t="shared" si="139"/>
        <v>#VALUE!</v>
      </c>
      <c r="MCB24">
        <f t="shared" si="139"/>
        <v>0</v>
      </c>
      <c r="MCC24" t="e">
        <f t="shared" si="139"/>
        <v>#NUM!</v>
      </c>
      <c r="MCD24" t="e">
        <f t="shared" si="139"/>
        <v>#NUM!</v>
      </c>
      <c r="MCE24" t="e">
        <f t="shared" si="139"/>
        <v>#VALUE!</v>
      </c>
      <c r="MCF24">
        <f t="shared" si="139"/>
        <v>0</v>
      </c>
      <c r="MCG24" t="e">
        <f t="shared" si="139"/>
        <v>#NUM!</v>
      </c>
      <c r="MCH24" t="e">
        <f t="shared" si="139"/>
        <v>#NUM!</v>
      </c>
      <c r="MCI24" t="e">
        <f t="shared" si="139"/>
        <v>#VALUE!</v>
      </c>
      <c r="MCJ24">
        <f t="shared" si="139"/>
        <v>0</v>
      </c>
      <c r="MCK24" t="e">
        <f t="shared" si="139"/>
        <v>#NUM!</v>
      </c>
      <c r="MCL24" t="e">
        <f t="shared" si="139"/>
        <v>#NUM!</v>
      </c>
      <c r="MCM24" t="e">
        <f t="shared" si="139"/>
        <v>#VALUE!</v>
      </c>
      <c r="MCN24">
        <f t="shared" si="139"/>
        <v>0</v>
      </c>
      <c r="MCO24" t="e">
        <f t="shared" si="139"/>
        <v>#NUM!</v>
      </c>
      <c r="MCP24" t="e">
        <f t="shared" si="139"/>
        <v>#NUM!</v>
      </c>
      <c r="MCQ24" t="e">
        <f t="shared" si="139"/>
        <v>#VALUE!</v>
      </c>
      <c r="MCR24">
        <f t="shared" si="139"/>
        <v>0</v>
      </c>
      <c r="MCS24" t="e">
        <f t="shared" si="139"/>
        <v>#NUM!</v>
      </c>
      <c r="MCT24" t="e">
        <f t="shared" si="139"/>
        <v>#NUM!</v>
      </c>
      <c r="MCU24" t="e">
        <f t="shared" si="139"/>
        <v>#VALUE!</v>
      </c>
      <c r="MCV24">
        <f t="shared" si="139"/>
        <v>0</v>
      </c>
      <c r="MCW24" t="e">
        <f t="shared" si="139"/>
        <v>#NUM!</v>
      </c>
      <c r="MCX24" t="e">
        <f t="shared" si="139"/>
        <v>#NUM!</v>
      </c>
      <c r="MCY24" t="e">
        <f t="shared" si="139"/>
        <v>#VALUE!</v>
      </c>
      <c r="MCZ24">
        <f t="shared" si="139"/>
        <v>0</v>
      </c>
      <c r="MDA24" t="e">
        <f t="shared" si="139"/>
        <v>#NUM!</v>
      </c>
      <c r="MDB24" t="e">
        <f t="shared" si="139"/>
        <v>#NUM!</v>
      </c>
      <c r="MDC24" t="e">
        <f t="shared" si="139"/>
        <v>#VALUE!</v>
      </c>
      <c r="MDD24">
        <f t="shared" si="139"/>
        <v>0</v>
      </c>
      <c r="MDE24" t="e">
        <f t="shared" si="139"/>
        <v>#NUM!</v>
      </c>
      <c r="MDF24" t="e">
        <f t="shared" si="139"/>
        <v>#NUM!</v>
      </c>
      <c r="MDG24" t="e">
        <f t="shared" si="139"/>
        <v>#VALUE!</v>
      </c>
      <c r="MDH24">
        <f t="shared" si="139"/>
        <v>0</v>
      </c>
      <c r="MDI24" t="e">
        <f t="shared" si="139"/>
        <v>#NUM!</v>
      </c>
      <c r="MDJ24" t="e">
        <f t="shared" si="139"/>
        <v>#NUM!</v>
      </c>
      <c r="MDK24" t="e">
        <f t="shared" si="139"/>
        <v>#VALUE!</v>
      </c>
      <c r="MDL24">
        <f t="shared" si="139"/>
        <v>0</v>
      </c>
      <c r="MDM24" t="e">
        <f t="shared" ref="MDM24:MFX24" si="140">MDI24/0.45</f>
        <v>#NUM!</v>
      </c>
      <c r="MDN24" t="e">
        <f t="shared" si="140"/>
        <v>#NUM!</v>
      </c>
      <c r="MDO24" t="e">
        <f t="shared" si="140"/>
        <v>#VALUE!</v>
      </c>
      <c r="MDP24">
        <f t="shared" si="140"/>
        <v>0</v>
      </c>
      <c r="MDQ24" t="e">
        <f t="shared" si="140"/>
        <v>#NUM!</v>
      </c>
      <c r="MDR24" t="e">
        <f t="shared" si="140"/>
        <v>#NUM!</v>
      </c>
      <c r="MDS24" t="e">
        <f t="shared" si="140"/>
        <v>#VALUE!</v>
      </c>
      <c r="MDT24">
        <f t="shared" si="140"/>
        <v>0</v>
      </c>
      <c r="MDU24" t="e">
        <f t="shared" si="140"/>
        <v>#NUM!</v>
      </c>
      <c r="MDV24" t="e">
        <f t="shared" si="140"/>
        <v>#NUM!</v>
      </c>
      <c r="MDW24" t="e">
        <f t="shared" si="140"/>
        <v>#VALUE!</v>
      </c>
      <c r="MDX24">
        <f t="shared" si="140"/>
        <v>0</v>
      </c>
      <c r="MDY24" t="e">
        <f t="shared" si="140"/>
        <v>#NUM!</v>
      </c>
      <c r="MDZ24" t="e">
        <f t="shared" si="140"/>
        <v>#NUM!</v>
      </c>
      <c r="MEA24" t="e">
        <f t="shared" si="140"/>
        <v>#VALUE!</v>
      </c>
      <c r="MEB24">
        <f t="shared" si="140"/>
        <v>0</v>
      </c>
      <c r="MEC24" t="e">
        <f t="shared" si="140"/>
        <v>#NUM!</v>
      </c>
      <c r="MED24" t="e">
        <f t="shared" si="140"/>
        <v>#NUM!</v>
      </c>
      <c r="MEE24" t="e">
        <f t="shared" si="140"/>
        <v>#VALUE!</v>
      </c>
      <c r="MEF24">
        <f t="shared" si="140"/>
        <v>0</v>
      </c>
      <c r="MEG24" t="e">
        <f t="shared" si="140"/>
        <v>#NUM!</v>
      </c>
      <c r="MEH24" t="e">
        <f t="shared" si="140"/>
        <v>#NUM!</v>
      </c>
      <c r="MEI24" t="e">
        <f t="shared" si="140"/>
        <v>#VALUE!</v>
      </c>
      <c r="MEJ24">
        <f t="shared" si="140"/>
        <v>0</v>
      </c>
      <c r="MEK24" t="e">
        <f t="shared" si="140"/>
        <v>#NUM!</v>
      </c>
      <c r="MEL24" t="e">
        <f t="shared" si="140"/>
        <v>#NUM!</v>
      </c>
      <c r="MEM24" t="e">
        <f t="shared" si="140"/>
        <v>#VALUE!</v>
      </c>
      <c r="MEN24">
        <f t="shared" si="140"/>
        <v>0</v>
      </c>
      <c r="MEO24" t="e">
        <f t="shared" si="140"/>
        <v>#NUM!</v>
      </c>
      <c r="MEP24" t="e">
        <f t="shared" si="140"/>
        <v>#NUM!</v>
      </c>
      <c r="MEQ24" t="e">
        <f t="shared" si="140"/>
        <v>#VALUE!</v>
      </c>
      <c r="MER24">
        <f t="shared" si="140"/>
        <v>0</v>
      </c>
      <c r="MES24" t="e">
        <f t="shared" si="140"/>
        <v>#NUM!</v>
      </c>
      <c r="MET24" t="e">
        <f t="shared" si="140"/>
        <v>#NUM!</v>
      </c>
      <c r="MEU24" t="e">
        <f t="shared" si="140"/>
        <v>#VALUE!</v>
      </c>
      <c r="MEV24">
        <f t="shared" si="140"/>
        <v>0</v>
      </c>
      <c r="MEW24" t="e">
        <f t="shared" si="140"/>
        <v>#NUM!</v>
      </c>
      <c r="MEX24" t="e">
        <f t="shared" si="140"/>
        <v>#NUM!</v>
      </c>
      <c r="MEY24" t="e">
        <f t="shared" si="140"/>
        <v>#VALUE!</v>
      </c>
      <c r="MEZ24">
        <f t="shared" si="140"/>
        <v>0</v>
      </c>
      <c r="MFA24" t="e">
        <f t="shared" si="140"/>
        <v>#NUM!</v>
      </c>
      <c r="MFB24" t="e">
        <f t="shared" si="140"/>
        <v>#NUM!</v>
      </c>
      <c r="MFC24" t="e">
        <f t="shared" si="140"/>
        <v>#VALUE!</v>
      </c>
      <c r="MFD24">
        <f t="shared" si="140"/>
        <v>0</v>
      </c>
      <c r="MFE24" t="e">
        <f t="shared" si="140"/>
        <v>#NUM!</v>
      </c>
      <c r="MFF24" t="e">
        <f t="shared" si="140"/>
        <v>#NUM!</v>
      </c>
      <c r="MFG24" t="e">
        <f t="shared" si="140"/>
        <v>#VALUE!</v>
      </c>
      <c r="MFH24">
        <f t="shared" si="140"/>
        <v>0</v>
      </c>
      <c r="MFI24" t="e">
        <f t="shared" si="140"/>
        <v>#NUM!</v>
      </c>
      <c r="MFJ24" t="e">
        <f t="shared" si="140"/>
        <v>#NUM!</v>
      </c>
      <c r="MFK24" t="e">
        <f t="shared" si="140"/>
        <v>#VALUE!</v>
      </c>
      <c r="MFL24">
        <f t="shared" si="140"/>
        <v>0</v>
      </c>
      <c r="MFM24" t="e">
        <f t="shared" si="140"/>
        <v>#NUM!</v>
      </c>
      <c r="MFN24" t="e">
        <f t="shared" si="140"/>
        <v>#NUM!</v>
      </c>
      <c r="MFO24" t="e">
        <f t="shared" si="140"/>
        <v>#VALUE!</v>
      </c>
      <c r="MFP24">
        <f t="shared" si="140"/>
        <v>0</v>
      </c>
      <c r="MFQ24" t="e">
        <f t="shared" si="140"/>
        <v>#NUM!</v>
      </c>
      <c r="MFR24" t="e">
        <f t="shared" si="140"/>
        <v>#NUM!</v>
      </c>
      <c r="MFS24" t="e">
        <f t="shared" si="140"/>
        <v>#VALUE!</v>
      </c>
      <c r="MFT24">
        <f t="shared" si="140"/>
        <v>0</v>
      </c>
      <c r="MFU24" t="e">
        <f t="shared" si="140"/>
        <v>#NUM!</v>
      </c>
      <c r="MFV24" t="e">
        <f t="shared" si="140"/>
        <v>#NUM!</v>
      </c>
      <c r="MFW24" t="e">
        <f t="shared" si="140"/>
        <v>#VALUE!</v>
      </c>
      <c r="MFX24">
        <f t="shared" si="140"/>
        <v>0</v>
      </c>
      <c r="MFY24" t="e">
        <f t="shared" ref="MFY24:MIJ24" si="141">MFU24/0.45</f>
        <v>#NUM!</v>
      </c>
      <c r="MFZ24" t="e">
        <f t="shared" si="141"/>
        <v>#NUM!</v>
      </c>
      <c r="MGA24" t="e">
        <f t="shared" si="141"/>
        <v>#VALUE!</v>
      </c>
      <c r="MGB24">
        <f t="shared" si="141"/>
        <v>0</v>
      </c>
      <c r="MGC24" t="e">
        <f t="shared" si="141"/>
        <v>#NUM!</v>
      </c>
      <c r="MGD24" t="e">
        <f t="shared" si="141"/>
        <v>#NUM!</v>
      </c>
      <c r="MGE24" t="e">
        <f t="shared" si="141"/>
        <v>#VALUE!</v>
      </c>
      <c r="MGF24">
        <f t="shared" si="141"/>
        <v>0</v>
      </c>
      <c r="MGG24" t="e">
        <f t="shared" si="141"/>
        <v>#NUM!</v>
      </c>
      <c r="MGH24" t="e">
        <f t="shared" si="141"/>
        <v>#NUM!</v>
      </c>
      <c r="MGI24" t="e">
        <f t="shared" si="141"/>
        <v>#VALUE!</v>
      </c>
      <c r="MGJ24">
        <f t="shared" si="141"/>
        <v>0</v>
      </c>
      <c r="MGK24" t="e">
        <f t="shared" si="141"/>
        <v>#NUM!</v>
      </c>
      <c r="MGL24" t="e">
        <f t="shared" si="141"/>
        <v>#NUM!</v>
      </c>
      <c r="MGM24" t="e">
        <f t="shared" si="141"/>
        <v>#VALUE!</v>
      </c>
      <c r="MGN24">
        <f t="shared" si="141"/>
        <v>0</v>
      </c>
      <c r="MGO24" t="e">
        <f t="shared" si="141"/>
        <v>#NUM!</v>
      </c>
      <c r="MGP24" t="e">
        <f t="shared" si="141"/>
        <v>#NUM!</v>
      </c>
      <c r="MGQ24" t="e">
        <f t="shared" si="141"/>
        <v>#VALUE!</v>
      </c>
      <c r="MGR24">
        <f t="shared" si="141"/>
        <v>0</v>
      </c>
      <c r="MGS24" t="e">
        <f t="shared" si="141"/>
        <v>#NUM!</v>
      </c>
      <c r="MGT24" t="e">
        <f t="shared" si="141"/>
        <v>#NUM!</v>
      </c>
      <c r="MGU24" t="e">
        <f t="shared" si="141"/>
        <v>#VALUE!</v>
      </c>
      <c r="MGV24">
        <f t="shared" si="141"/>
        <v>0</v>
      </c>
      <c r="MGW24" t="e">
        <f t="shared" si="141"/>
        <v>#NUM!</v>
      </c>
      <c r="MGX24" t="e">
        <f t="shared" si="141"/>
        <v>#NUM!</v>
      </c>
      <c r="MGY24" t="e">
        <f t="shared" si="141"/>
        <v>#VALUE!</v>
      </c>
      <c r="MGZ24">
        <f t="shared" si="141"/>
        <v>0</v>
      </c>
      <c r="MHA24" t="e">
        <f t="shared" si="141"/>
        <v>#NUM!</v>
      </c>
      <c r="MHB24" t="e">
        <f t="shared" si="141"/>
        <v>#NUM!</v>
      </c>
      <c r="MHC24" t="e">
        <f t="shared" si="141"/>
        <v>#VALUE!</v>
      </c>
      <c r="MHD24">
        <f t="shared" si="141"/>
        <v>0</v>
      </c>
      <c r="MHE24" t="e">
        <f t="shared" si="141"/>
        <v>#NUM!</v>
      </c>
      <c r="MHF24" t="e">
        <f t="shared" si="141"/>
        <v>#NUM!</v>
      </c>
      <c r="MHG24" t="e">
        <f t="shared" si="141"/>
        <v>#VALUE!</v>
      </c>
      <c r="MHH24">
        <f t="shared" si="141"/>
        <v>0</v>
      </c>
      <c r="MHI24" t="e">
        <f t="shared" si="141"/>
        <v>#NUM!</v>
      </c>
      <c r="MHJ24" t="e">
        <f t="shared" si="141"/>
        <v>#NUM!</v>
      </c>
      <c r="MHK24" t="e">
        <f t="shared" si="141"/>
        <v>#VALUE!</v>
      </c>
      <c r="MHL24">
        <f t="shared" si="141"/>
        <v>0</v>
      </c>
      <c r="MHM24" t="e">
        <f t="shared" si="141"/>
        <v>#NUM!</v>
      </c>
      <c r="MHN24" t="e">
        <f t="shared" si="141"/>
        <v>#NUM!</v>
      </c>
      <c r="MHO24" t="e">
        <f t="shared" si="141"/>
        <v>#VALUE!</v>
      </c>
      <c r="MHP24">
        <f t="shared" si="141"/>
        <v>0</v>
      </c>
      <c r="MHQ24" t="e">
        <f t="shared" si="141"/>
        <v>#NUM!</v>
      </c>
      <c r="MHR24" t="e">
        <f t="shared" si="141"/>
        <v>#NUM!</v>
      </c>
      <c r="MHS24" t="e">
        <f t="shared" si="141"/>
        <v>#VALUE!</v>
      </c>
      <c r="MHT24">
        <f t="shared" si="141"/>
        <v>0</v>
      </c>
      <c r="MHU24" t="e">
        <f t="shared" si="141"/>
        <v>#NUM!</v>
      </c>
      <c r="MHV24" t="e">
        <f t="shared" si="141"/>
        <v>#NUM!</v>
      </c>
      <c r="MHW24" t="e">
        <f t="shared" si="141"/>
        <v>#VALUE!</v>
      </c>
      <c r="MHX24">
        <f t="shared" si="141"/>
        <v>0</v>
      </c>
      <c r="MHY24" t="e">
        <f t="shared" si="141"/>
        <v>#NUM!</v>
      </c>
      <c r="MHZ24" t="e">
        <f t="shared" si="141"/>
        <v>#NUM!</v>
      </c>
      <c r="MIA24" t="e">
        <f t="shared" si="141"/>
        <v>#VALUE!</v>
      </c>
      <c r="MIB24">
        <f t="shared" si="141"/>
        <v>0</v>
      </c>
      <c r="MIC24" t="e">
        <f t="shared" si="141"/>
        <v>#NUM!</v>
      </c>
      <c r="MID24" t="e">
        <f t="shared" si="141"/>
        <v>#NUM!</v>
      </c>
      <c r="MIE24" t="e">
        <f t="shared" si="141"/>
        <v>#VALUE!</v>
      </c>
      <c r="MIF24">
        <f t="shared" si="141"/>
        <v>0</v>
      </c>
      <c r="MIG24" t="e">
        <f t="shared" si="141"/>
        <v>#NUM!</v>
      </c>
      <c r="MIH24" t="e">
        <f t="shared" si="141"/>
        <v>#NUM!</v>
      </c>
      <c r="MII24" t="e">
        <f t="shared" si="141"/>
        <v>#VALUE!</v>
      </c>
      <c r="MIJ24">
        <f t="shared" si="141"/>
        <v>0</v>
      </c>
      <c r="MIK24" t="e">
        <f t="shared" ref="MIK24:MKV24" si="142">MIG24/0.45</f>
        <v>#NUM!</v>
      </c>
      <c r="MIL24" t="e">
        <f t="shared" si="142"/>
        <v>#NUM!</v>
      </c>
      <c r="MIM24" t="e">
        <f t="shared" si="142"/>
        <v>#VALUE!</v>
      </c>
      <c r="MIN24">
        <f t="shared" si="142"/>
        <v>0</v>
      </c>
      <c r="MIO24" t="e">
        <f t="shared" si="142"/>
        <v>#NUM!</v>
      </c>
      <c r="MIP24" t="e">
        <f t="shared" si="142"/>
        <v>#NUM!</v>
      </c>
      <c r="MIQ24" t="e">
        <f t="shared" si="142"/>
        <v>#VALUE!</v>
      </c>
      <c r="MIR24">
        <f t="shared" si="142"/>
        <v>0</v>
      </c>
      <c r="MIS24" t="e">
        <f t="shared" si="142"/>
        <v>#NUM!</v>
      </c>
      <c r="MIT24" t="e">
        <f t="shared" si="142"/>
        <v>#NUM!</v>
      </c>
      <c r="MIU24" t="e">
        <f t="shared" si="142"/>
        <v>#VALUE!</v>
      </c>
      <c r="MIV24">
        <f t="shared" si="142"/>
        <v>0</v>
      </c>
      <c r="MIW24" t="e">
        <f t="shared" si="142"/>
        <v>#NUM!</v>
      </c>
      <c r="MIX24" t="e">
        <f t="shared" si="142"/>
        <v>#NUM!</v>
      </c>
      <c r="MIY24" t="e">
        <f t="shared" si="142"/>
        <v>#VALUE!</v>
      </c>
      <c r="MIZ24">
        <f t="shared" si="142"/>
        <v>0</v>
      </c>
      <c r="MJA24" t="e">
        <f t="shared" si="142"/>
        <v>#NUM!</v>
      </c>
      <c r="MJB24" t="e">
        <f t="shared" si="142"/>
        <v>#NUM!</v>
      </c>
      <c r="MJC24" t="e">
        <f t="shared" si="142"/>
        <v>#VALUE!</v>
      </c>
      <c r="MJD24">
        <f t="shared" si="142"/>
        <v>0</v>
      </c>
      <c r="MJE24" t="e">
        <f t="shared" si="142"/>
        <v>#NUM!</v>
      </c>
      <c r="MJF24" t="e">
        <f t="shared" si="142"/>
        <v>#NUM!</v>
      </c>
      <c r="MJG24" t="e">
        <f t="shared" si="142"/>
        <v>#VALUE!</v>
      </c>
      <c r="MJH24">
        <f t="shared" si="142"/>
        <v>0</v>
      </c>
      <c r="MJI24" t="e">
        <f t="shared" si="142"/>
        <v>#NUM!</v>
      </c>
      <c r="MJJ24" t="e">
        <f t="shared" si="142"/>
        <v>#NUM!</v>
      </c>
      <c r="MJK24" t="e">
        <f t="shared" si="142"/>
        <v>#VALUE!</v>
      </c>
      <c r="MJL24">
        <f t="shared" si="142"/>
        <v>0</v>
      </c>
      <c r="MJM24" t="e">
        <f t="shared" si="142"/>
        <v>#NUM!</v>
      </c>
      <c r="MJN24" t="e">
        <f t="shared" si="142"/>
        <v>#NUM!</v>
      </c>
      <c r="MJO24" t="e">
        <f t="shared" si="142"/>
        <v>#VALUE!</v>
      </c>
      <c r="MJP24">
        <f t="shared" si="142"/>
        <v>0</v>
      </c>
      <c r="MJQ24" t="e">
        <f t="shared" si="142"/>
        <v>#NUM!</v>
      </c>
      <c r="MJR24" t="e">
        <f t="shared" si="142"/>
        <v>#NUM!</v>
      </c>
      <c r="MJS24" t="e">
        <f t="shared" si="142"/>
        <v>#VALUE!</v>
      </c>
      <c r="MJT24">
        <f t="shared" si="142"/>
        <v>0</v>
      </c>
      <c r="MJU24" t="e">
        <f t="shared" si="142"/>
        <v>#NUM!</v>
      </c>
      <c r="MJV24" t="e">
        <f t="shared" si="142"/>
        <v>#NUM!</v>
      </c>
      <c r="MJW24" t="e">
        <f t="shared" si="142"/>
        <v>#VALUE!</v>
      </c>
      <c r="MJX24">
        <f t="shared" si="142"/>
        <v>0</v>
      </c>
      <c r="MJY24" t="e">
        <f t="shared" si="142"/>
        <v>#NUM!</v>
      </c>
      <c r="MJZ24" t="e">
        <f t="shared" si="142"/>
        <v>#NUM!</v>
      </c>
      <c r="MKA24" t="e">
        <f t="shared" si="142"/>
        <v>#VALUE!</v>
      </c>
      <c r="MKB24">
        <f t="shared" si="142"/>
        <v>0</v>
      </c>
      <c r="MKC24" t="e">
        <f t="shared" si="142"/>
        <v>#NUM!</v>
      </c>
      <c r="MKD24" t="e">
        <f t="shared" si="142"/>
        <v>#NUM!</v>
      </c>
      <c r="MKE24" t="e">
        <f t="shared" si="142"/>
        <v>#VALUE!</v>
      </c>
      <c r="MKF24">
        <f t="shared" si="142"/>
        <v>0</v>
      </c>
      <c r="MKG24" t="e">
        <f t="shared" si="142"/>
        <v>#NUM!</v>
      </c>
      <c r="MKH24" t="e">
        <f t="shared" si="142"/>
        <v>#NUM!</v>
      </c>
      <c r="MKI24" t="e">
        <f t="shared" si="142"/>
        <v>#VALUE!</v>
      </c>
      <c r="MKJ24">
        <f t="shared" si="142"/>
        <v>0</v>
      </c>
      <c r="MKK24" t="e">
        <f t="shared" si="142"/>
        <v>#NUM!</v>
      </c>
      <c r="MKL24" t="e">
        <f t="shared" si="142"/>
        <v>#NUM!</v>
      </c>
      <c r="MKM24" t="e">
        <f t="shared" si="142"/>
        <v>#VALUE!</v>
      </c>
      <c r="MKN24">
        <f t="shared" si="142"/>
        <v>0</v>
      </c>
      <c r="MKO24" t="e">
        <f t="shared" si="142"/>
        <v>#NUM!</v>
      </c>
      <c r="MKP24" t="e">
        <f t="shared" si="142"/>
        <v>#NUM!</v>
      </c>
      <c r="MKQ24" t="e">
        <f t="shared" si="142"/>
        <v>#VALUE!</v>
      </c>
      <c r="MKR24">
        <f t="shared" si="142"/>
        <v>0</v>
      </c>
      <c r="MKS24" t="e">
        <f t="shared" si="142"/>
        <v>#NUM!</v>
      </c>
      <c r="MKT24" t="e">
        <f t="shared" si="142"/>
        <v>#NUM!</v>
      </c>
      <c r="MKU24" t="e">
        <f t="shared" si="142"/>
        <v>#VALUE!</v>
      </c>
      <c r="MKV24">
        <f t="shared" si="142"/>
        <v>0</v>
      </c>
      <c r="MKW24" t="e">
        <f t="shared" ref="MKW24:MNH24" si="143">MKS24/0.45</f>
        <v>#NUM!</v>
      </c>
      <c r="MKX24" t="e">
        <f t="shared" si="143"/>
        <v>#NUM!</v>
      </c>
      <c r="MKY24" t="e">
        <f t="shared" si="143"/>
        <v>#VALUE!</v>
      </c>
      <c r="MKZ24">
        <f t="shared" si="143"/>
        <v>0</v>
      </c>
      <c r="MLA24" t="e">
        <f t="shared" si="143"/>
        <v>#NUM!</v>
      </c>
      <c r="MLB24" t="e">
        <f t="shared" si="143"/>
        <v>#NUM!</v>
      </c>
      <c r="MLC24" t="e">
        <f t="shared" si="143"/>
        <v>#VALUE!</v>
      </c>
      <c r="MLD24">
        <f t="shared" si="143"/>
        <v>0</v>
      </c>
      <c r="MLE24" t="e">
        <f t="shared" si="143"/>
        <v>#NUM!</v>
      </c>
      <c r="MLF24" t="e">
        <f t="shared" si="143"/>
        <v>#NUM!</v>
      </c>
      <c r="MLG24" t="e">
        <f t="shared" si="143"/>
        <v>#VALUE!</v>
      </c>
      <c r="MLH24">
        <f t="shared" si="143"/>
        <v>0</v>
      </c>
      <c r="MLI24" t="e">
        <f t="shared" si="143"/>
        <v>#NUM!</v>
      </c>
      <c r="MLJ24" t="e">
        <f t="shared" si="143"/>
        <v>#NUM!</v>
      </c>
      <c r="MLK24" t="e">
        <f t="shared" si="143"/>
        <v>#VALUE!</v>
      </c>
      <c r="MLL24">
        <f t="shared" si="143"/>
        <v>0</v>
      </c>
      <c r="MLM24" t="e">
        <f t="shared" si="143"/>
        <v>#NUM!</v>
      </c>
      <c r="MLN24" t="e">
        <f t="shared" si="143"/>
        <v>#NUM!</v>
      </c>
      <c r="MLO24" t="e">
        <f t="shared" si="143"/>
        <v>#VALUE!</v>
      </c>
      <c r="MLP24">
        <f t="shared" si="143"/>
        <v>0</v>
      </c>
      <c r="MLQ24" t="e">
        <f t="shared" si="143"/>
        <v>#NUM!</v>
      </c>
      <c r="MLR24" t="e">
        <f t="shared" si="143"/>
        <v>#NUM!</v>
      </c>
      <c r="MLS24" t="e">
        <f t="shared" si="143"/>
        <v>#VALUE!</v>
      </c>
      <c r="MLT24">
        <f t="shared" si="143"/>
        <v>0</v>
      </c>
      <c r="MLU24" t="e">
        <f t="shared" si="143"/>
        <v>#NUM!</v>
      </c>
      <c r="MLV24" t="e">
        <f t="shared" si="143"/>
        <v>#NUM!</v>
      </c>
      <c r="MLW24" t="e">
        <f t="shared" si="143"/>
        <v>#VALUE!</v>
      </c>
      <c r="MLX24">
        <f t="shared" si="143"/>
        <v>0</v>
      </c>
      <c r="MLY24" t="e">
        <f t="shared" si="143"/>
        <v>#NUM!</v>
      </c>
      <c r="MLZ24" t="e">
        <f t="shared" si="143"/>
        <v>#NUM!</v>
      </c>
      <c r="MMA24" t="e">
        <f t="shared" si="143"/>
        <v>#VALUE!</v>
      </c>
      <c r="MMB24">
        <f t="shared" si="143"/>
        <v>0</v>
      </c>
      <c r="MMC24" t="e">
        <f t="shared" si="143"/>
        <v>#NUM!</v>
      </c>
      <c r="MMD24" t="e">
        <f t="shared" si="143"/>
        <v>#NUM!</v>
      </c>
      <c r="MME24" t="e">
        <f t="shared" si="143"/>
        <v>#VALUE!</v>
      </c>
      <c r="MMF24">
        <f t="shared" si="143"/>
        <v>0</v>
      </c>
      <c r="MMG24" t="e">
        <f t="shared" si="143"/>
        <v>#NUM!</v>
      </c>
      <c r="MMH24" t="e">
        <f t="shared" si="143"/>
        <v>#NUM!</v>
      </c>
      <c r="MMI24" t="e">
        <f t="shared" si="143"/>
        <v>#VALUE!</v>
      </c>
      <c r="MMJ24">
        <f t="shared" si="143"/>
        <v>0</v>
      </c>
      <c r="MMK24" t="e">
        <f t="shared" si="143"/>
        <v>#NUM!</v>
      </c>
      <c r="MML24" t="e">
        <f t="shared" si="143"/>
        <v>#NUM!</v>
      </c>
      <c r="MMM24" t="e">
        <f t="shared" si="143"/>
        <v>#VALUE!</v>
      </c>
      <c r="MMN24">
        <f t="shared" si="143"/>
        <v>0</v>
      </c>
      <c r="MMO24" t="e">
        <f t="shared" si="143"/>
        <v>#NUM!</v>
      </c>
      <c r="MMP24" t="e">
        <f t="shared" si="143"/>
        <v>#NUM!</v>
      </c>
      <c r="MMQ24" t="e">
        <f t="shared" si="143"/>
        <v>#VALUE!</v>
      </c>
      <c r="MMR24">
        <f t="shared" si="143"/>
        <v>0</v>
      </c>
      <c r="MMS24" t="e">
        <f t="shared" si="143"/>
        <v>#NUM!</v>
      </c>
      <c r="MMT24" t="e">
        <f t="shared" si="143"/>
        <v>#NUM!</v>
      </c>
      <c r="MMU24" t="e">
        <f t="shared" si="143"/>
        <v>#VALUE!</v>
      </c>
      <c r="MMV24">
        <f t="shared" si="143"/>
        <v>0</v>
      </c>
      <c r="MMW24" t="e">
        <f t="shared" si="143"/>
        <v>#NUM!</v>
      </c>
      <c r="MMX24" t="e">
        <f t="shared" si="143"/>
        <v>#NUM!</v>
      </c>
      <c r="MMY24" t="e">
        <f t="shared" si="143"/>
        <v>#VALUE!</v>
      </c>
      <c r="MMZ24">
        <f t="shared" si="143"/>
        <v>0</v>
      </c>
      <c r="MNA24" t="e">
        <f t="shared" si="143"/>
        <v>#NUM!</v>
      </c>
      <c r="MNB24" t="e">
        <f t="shared" si="143"/>
        <v>#NUM!</v>
      </c>
      <c r="MNC24" t="e">
        <f t="shared" si="143"/>
        <v>#VALUE!</v>
      </c>
      <c r="MND24">
        <f t="shared" si="143"/>
        <v>0</v>
      </c>
      <c r="MNE24" t="e">
        <f t="shared" si="143"/>
        <v>#NUM!</v>
      </c>
      <c r="MNF24" t="e">
        <f t="shared" si="143"/>
        <v>#NUM!</v>
      </c>
      <c r="MNG24" t="e">
        <f t="shared" si="143"/>
        <v>#VALUE!</v>
      </c>
      <c r="MNH24">
        <f t="shared" si="143"/>
        <v>0</v>
      </c>
      <c r="MNI24" t="e">
        <f t="shared" ref="MNI24:MPT24" si="144">MNE24/0.45</f>
        <v>#NUM!</v>
      </c>
      <c r="MNJ24" t="e">
        <f t="shared" si="144"/>
        <v>#NUM!</v>
      </c>
      <c r="MNK24" t="e">
        <f t="shared" si="144"/>
        <v>#VALUE!</v>
      </c>
      <c r="MNL24">
        <f t="shared" si="144"/>
        <v>0</v>
      </c>
      <c r="MNM24" t="e">
        <f t="shared" si="144"/>
        <v>#NUM!</v>
      </c>
      <c r="MNN24" t="e">
        <f t="shared" si="144"/>
        <v>#NUM!</v>
      </c>
      <c r="MNO24" t="e">
        <f t="shared" si="144"/>
        <v>#VALUE!</v>
      </c>
      <c r="MNP24">
        <f t="shared" si="144"/>
        <v>0</v>
      </c>
      <c r="MNQ24" t="e">
        <f t="shared" si="144"/>
        <v>#NUM!</v>
      </c>
      <c r="MNR24" t="e">
        <f t="shared" si="144"/>
        <v>#NUM!</v>
      </c>
      <c r="MNS24" t="e">
        <f t="shared" si="144"/>
        <v>#VALUE!</v>
      </c>
      <c r="MNT24">
        <f t="shared" si="144"/>
        <v>0</v>
      </c>
      <c r="MNU24" t="e">
        <f t="shared" si="144"/>
        <v>#NUM!</v>
      </c>
      <c r="MNV24" t="e">
        <f t="shared" si="144"/>
        <v>#NUM!</v>
      </c>
      <c r="MNW24" t="e">
        <f t="shared" si="144"/>
        <v>#VALUE!</v>
      </c>
      <c r="MNX24">
        <f t="shared" si="144"/>
        <v>0</v>
      </c>
      <c r="MNY24" t="e">
        <f t="shared" si="144"/>
        <v>#NUM!</v>
      </c>
      <c r="MNZ24" t="e">
        <f t="shared" si="144"/>
        <v>#NUM!</v>
      </c>
      <c r="MOA24" t="e">
        <f t="shared" si="144"/>
        <v>#VALUE!</v>
      </c>
      <c r="MOB24">
        <f t="shared" si="144"/>
        <v>0</v>
      </c>
      <c r="MOC24" t="e">
        <f t="shared" si="144"/>
        <v>#NUM!</v>
      </c>
      <c r="MOD24" t="e">
        <f t="shared" si="144"/>
        <v>#NUM!</v>
      </c>
      <c r="MOE24" t="e">
        <f t="shared" si="144"/>
        <v>#VALUE!</v>
      </c>
      <c r="MOF24">
        <f t="shared" si="144"/>
        <v>0</v>
      </c>
      <c r="MOG24" t="e">
        <f t="shared" si="144"/>
        <v>#NUM!</v>
      </c>
      <c r="MOH24" t="e">
        <f t="shared" si="144"/>
        <v>#NUM!</v>
      </c>
      <c r="MOI24" t="e">
        <f t="shared" si="144"/>
        <v>#VALUE!</v>
      </c>
      <c r="MOJ24">
        <f t="shared" si="144"/>
        <v>0</v>
      </c>
      <c r="MOK24" t="e">
        <f t="shared" si="144"/>
        <v>#NUM!</v>
      </c>
      <c r="MOL24" t="e">
        <f t="shared" si="144"/>
        <v>#NUM!</v>
      </c>
      <c r="MOM24" t="e">
        <f t="shared" si="144"/>
        <v>#VALUE!</v>
      </c>
      <c r="MON24">
        <f t="shared" si="144"/>
        <v>0</v>
      </c>
      <c r="MOO24" t="e">
        <f t="shared" si="144"/>
        <v>#NUM!</v>
      </c>
      <c r="MOP24" t="e">
        <f t="shared" si="144"/>
        <v>#NUM!</v>
      </c>
      <c r="MOQ24" t="e">
        <f t="shared" si="144"/>
        <v>#VALUE!</v>
      </c>
      <c r="MOR24">
        <f t="shared" si="144"/>
        <v>0</v>
      </c>
      <c r="MOS24" t="e">
        <f t="shared" si="144"/>
        <v>#NUM!</v>
      </c>
      <c r="MOT24" t="e">
        <f t="shared" si="144"/>
        <v>#NUM!</v>
      </c>
      <c r="MOU24" t="e">
        <f t="shared" si="144"/>
        <v>#VALUE!</v>
      </c>
      <c r="MOV24">
        <f t="shared" si="144"/>
        <v>0</v>
      </c>
      <c r="MOW24" t="e">
        <f t="shared" si="144"/>
        <v>#NUM!</v>
      </c>
      <c r="MOX24" t="e">
        <f t="shared" si="144"/>
        <v>#NUM!</v>
      </c>
      <c r="MOY24" t="e">
        <f t="shared" si="144"/>
        <v>#VALUE!</v>
      </c>
      <c r="MOZ24">
        <f t="shared" si="144"/>
        <v>0</v>
      </c>
      <c r="MPA24" t="e">
        <f t="shared" si="144"/>
        <v>#NUM!</v>
      </c>
      <c r="MPB24" t="e">
        <f t="shared" si="144"/>
        <v>#NUM!</v>
      </c>
      <c r="MPC24" t="e">
        <f t="shared" si="144"/>
        <v>#VALUE!</v>
      </c>
      <c r="MPD24">
        <f t="shared" si="144"/>
        <v>0</v>
      </c>
      <c r="MPE24" t="e">
        <f t="shared" si="144"/>
        <v>#NUM!</v>
      </c>
      <c r="MPF24" t="e">
        <f t="shared" si="144"/>
        <v>#NUM!</v>
      </c>
      <c r="MPG24" t="e">
        <f t="shared" si="144"/>
        <v>#VALUE!</v>
      </c>
      <c r="MPH24">
        <f t="shared" si="144"/>
        <v>0</v>
      </c>
      <c r="MPI24" t="e">
        <f t="shared" si="144"/>
        <v>#NUM!</v>
      </c>
      <c r="MPJ24" t="e">
        <f t="shared" si="144"/>
        <v>#NUM!</v>
      </c>
      <c r="MPK24" t="e">
        <f t="shared" si="144"/>
        <v>#VALUE!</v>
      </c>
      <c r="MPL24">
        <f t="shared" si="144"/>
        <v>0</v>
      </c>
      <c r="MPM24" t="e">
        <f t="shared" si="144"/>
        <v>#NUM!</v>
      </c>
      <c r="MPN24" t="e">
        <f t="shared" si="144"/>
        <v>#NUM!</v>
      </c>
      <c r="MPO24" t="e">
        <f t="shared" si="144"/>
        <v>#VALUE!</v>
      </c>
      <c r="MPP24">
        <f t="shared" si="144"/>
        <v>0</v>
      </c>
      <c r="MPQ24" t="e">
        <f t="shared" si="144"/>
        <v>#NUM!</v>
      </c>
      <c r="MPR24" t="e">
        <f t="shared" si="144"/>
        <v>#NUM!</v>
      </c>
      <c r="MPS24" t="e">
        <f t="shared" si="144"/>
        <v>#VALUE!</v>
      </c>
      <c r="MPT24">
        <f t="shared" si="144"/>
        <v>0</v>
      </c>
      <c r="MPU24" t="e">
        <f t="shared" ref="MPU24:MSF24" si="145">MPQ24/0.45</f>
        <v>#NUM!</v>
      </c>
      <c r="MPV24" t="e">
        <f t="shared" si="145"/>
        <v>#NUM!</v>
      </c>
      <c r="MPW24" t="e">
        <f t="shared" si="145"/>
        <v>#VALUE!</v>
      </c>
      <c r="MPX24">
        <f t="shared" si="145"/>
        <v>0</v>
      </c>
      <c r="MPY24" t="e">
        <f t="shared" si="145"/>
        <v>#NUM!</v>
      </c>
      <c r="MPZ24" t="e">
        <f t="shared" si="145"/>
        <v>#NUM!</v>
      </c>
      <c r="MQA24" t="e">
        <f t="shared" si="145"/>
        <v>#VALUE!</v>
      </c>
      <c r="MQB24">
        <f t="shared" si="145"/>
        <v>0</v>
      </c>
      <c r="MQC24" t="e">
        <f t="shared" si="145"/>
        <v>#NUM!</v>
      </c>
      <c r="MQD24" t="e">
        <f t="shared" si="145"/>
        <v>#NUM!</v>
      </c>
      <c r="MQE24" t="e">
        <f t="shared" si="145"/>
        <v>#VALUE!</v>
      </c>
      <c r="MQF24">
        <f t="shared" si="145"/>
        <v>0</v>
      </c>
      <c r="MQG24" t="e">
        <f t="shared" si="145"/>
        <v>#NUM!</v>
      </c>
      <c r="MQH24" t="e">
        <f t="shared" si="145"/>
        <v>#NUM!</v>
      </c>
      <c r="MQI24" t="e">
        <f t="shared" si="145"/>
        <v>#VALUE!</v>
      </c>
      <c r="MQJ24">
        <f t="shared" si="145"/>
        <v>0</v>
      </c>
      <c r="MQK24" t="e">
        <f t="shared" si="145"/>
        <v>#NUM!</v>
      </c>
      <c r="MQL24" t="e">
        <f t="shared" si="145"/>
        <v>#NUM!</v>
      </c>
      <c r="MQM24" t="e">
        <f t="shared" si="145"/>
        <v>#VALUE!</v>
      </c>
      <c r="MQN24">
        <f t="shared" si="145"/>
        <v>0</v>
      </c>
      <c r="MQO24" t="e">
        <f t="shared" si="145"/>
        <v>#NUM!</v>
      </c>
      <c r="MQP24" t="e">
        <f t="shared" si="145"/>
        <v>#NUM!</v>
      </c>
      <c r="MQQ24" t="e">
        <f t="shared" si="145"/>
        <v>#VALUE!</v>
      </c>
      <c r="MQR24">
        <f t="shared" si="145"/>
        <v>0</v>
      </c>
      <c r="MQS24" t="e">
        <f t="shared" si="145"/>
        <v>#NUM!</v>
      </c>
      <c r="MQT24" t="e">
        <f t="shared" si="145"/>
        <v>#NUM!</v>
      </c>
      <c r="MQU24" t="e">
        <f t="shared" si="145"/>
        <v>#VALUE!</v>
      </c>
      <c r="MQV24">
        <f t="shared" si="145"/>
        <v>0</v>
      </c>
      <c r="MQW24" t="e">
        <f t="shared" si="145"/>
        <v>#NUM!</v>
      </c>
      <c r="MQX24" t="e">
        <f t="shared" si="145"/>
        <v>#NUM!</v>
      </c>
      <c r="MQY24" t="e">
        <f t="shared" si="145"/>
        <v>#VALUE!</v>
      </c>
      <c r="MQZ24">
        <f t="shared" si="145"/>
        <v>0</v>
      </c>
      <c r="MRA24" t="e">
        <f t="shared" si="145"/>
        <v>#NUM!</v>
      </c>
      <c r="MRB24" t="e">
        <f t="shared" si="145"/>
        <v>#NUM!</v>
      </c>
      <c r="MRC24" t="e">
        <f t="shared" si="145"/>
        <v>#VALUE!</v>
      </c>
      <c r="MRD24">
        <f t="shared" si="145"/>
        <v>0</v>
      </c>
      <c r="MRE24" t="e">
        <f t="shared" si="145"/>
        <v>#NUM!</v>
      </c>
      <c r="MRF24" t="e">
        <f t="shared" si="145"/>
        <v>#NUM!</v>
      </c>
      <c r="MRG24" t="e">
        <f t="shared" si="145"/>
        <v>#VALUE!</v>
      </c>
      <c r="MRH24">
        <f t="shared" si="145"/>
        <v>0</v>
      </c>
      <c r="MRI24" t="e">
        <f t="shared" si="145"/>
        <v>#NUM!</v>
      </c>
      <c r="MRJ24" t="e">
        <f t="shared" si="145"/>
        <v>#NUM!</v>
      </c>
      <c r="MRK24" t="e">
        <f t="shared" si="145"/>
        <v>#VALUE!</v>
      </c>
      <c r="MRL24">
        <f t="shared" si="145"/>
        <v>0</v>
      </c>
      <c r="MRM24" t="e">
        <f t="shared" si="145"/>
        <v>#NUM!</v>
      </c>
      <c r="MRN24" t="e">
        <f t="shared" si="145"/>
        <v>#NUM!</v>
      </c>
      <c r="MRO24" t="e">
        <f t="shared" si="145"/>
        <v>#VALUE!</v>
      </c>
      <c r="MRP24">
        <f t="shared" si="145"/>
        <v>0</v>
      </c>
      <c r="MRQ24" t="e">
        <f t="shared" si="145"/>
        <v>#NUM!</v>
      </c>
      <c r="MRR24" t="e">
        <f t="shared" si="145"/>
        <v>#NUM!</v>
      </c>
      <c r="MRS24" t="e">
        <f t="shared" si="145"/>
        <v>#VALUE!</v>
      </c>
      <c r="MRT24">
        <f t="shared" si="145"/>
        <v>0</v>
      </c>
      <c r="MRU24" t="e">
        <f t="shared" si="145"/>
        <v>#NUM!</v>
      </c>
      <c r="MRV24" t="e">
        <f t="shared" si="145"/>
        <v>#NUM!</v>
      </c>
      <c r="MRW24" t="e">
        <f t="shared" si="145"/>
        <v>#VALUE!</v>
      </c>
      <c r="MRX24">
        <f t="shared" si="145"/>
        <v>0</v>
      </c>
      <c r="MRY24" t="e">
        <f t="shared" si="145"/>
        <v>#NUM!</v>
      </c>
      <c r="MRZ24" t="e">
        <f t="shared" si="145"/>
        <v>#NUM!</v>
      </c>
      <c r="MSA24" t="e">
        <f t="shared" si="145"/>
        <v>#VALUE!</v>
      </c>
      <c r="MSB24">
        <f t="shared" si="145"/>
        <v>0</v>
      </c>
      <c r="MSC24" t="e">
        <f t="shared" si="145"/>
        <v>#NUM!</v>
      </c>
      <c r="MSD24" t="e">
        <f t="shared" si="145"/>
        <v>#NUM!</v>
      </c>
      <c r="MSE24" t="e">
        <f t="shared" si="145"/>
        <v>#VALUE!</v>
      </c>
      <c r="MSF24">
        <f t="shared" si="145"/>
        <v>0</v>
      </c>
      <c r="MSG24" t="e">
        <f t="shared" ref="MSG24:MUR24" si="146">MSC24/0.45</f>
        <v>#NUM!</v>
      </c>
      <c r="MSH24" t="e">
        <f t="shared" si="146"/>
        <v>#NUM!</v>
      </c>
      <c r="MSI24" t="e">
        <f t="shared" si="146"/>
        <v>#VALUE!</v>
      </c>
      <c r="MSJ24">
        <f t="shared" si="146"/>
        <v>0</v>
      </c>
      <c r="MSK24" t="e">
        <f t="shared" si="146"/>
        <v>#NUM!</v>
      </c>
      <c r="MSL24" t="e">
        <f t="shared" si="146"/>
        <v>#NUM!</v>
      </c>
      <c r="MSM24" t="e">
        <f t="shared" si="146"/>
        <v>#VALUE!</v>
      </c>
      <c r="MSN24">
        <f t="shared" si="146"/>
        <v>0</v>
      </c>
      <c r="MSO24" t="e">
        <f t="shared" si="146"/>
        <v>#NUM!</v>
      </c>
      <c r="MSP24" t="e">
        <f t="shared" si="146"/>
        <v>#NUM!</v>
      </c>
      <c r="MSQ24" t="e">
        <f t="shared" si="146"/>
        <v>#VALUE!</v>
      </c>
      <c r="MSR24">
        <f t="shared" si="146"/>
        <v>0</v>
      </c>
      <c r="MSS24" t="e">
        <f t="shared" si="146"/>
        <v>#NUM!</v>
      </c>
      <c r="MST24" t="e">
        <f t="shared" si="146"/>
        <v>#NUM!</v>
      </c>
      <c r="MSU24" t="e">
        <f t="shared" si="146"/>
        <v>#VALUE!</v>
      </c>
      <c r="MSV24">
        <f t="shared" si="146"/>
        <v>0</v>
      </c>
      <c r="MSW24" t="e">
        <f t="shared" si="146"/>
        <v>#NUM!</v>
      </c>
      <c r="MSX24" t="e">
        <f t="shared" si="146"/>
        <v>#NUM!</v>
      </c>
      <c r="MSY24" t="e">
        <f t="shared" si="146"/>
        <v>#VALUE!</v>
      </c>
      <c r="MSZ24">
        <f t="shared" si="146"/>
        <v>0</v>
      </c>
      <c r="MTA24" t="e">
        <f t="shared" si="146"/>
        <v>#NUM!</v>
      </c>
      <c r="MTB24" t="e">
        <f t="shared" si="146"/>
        <v>#NUM!</v>
      </c>
      <c r="MTC24" t="e">
        <f t="shared" si="146"/>
        <v>#VALUE!</v>
      </c>
      <c r="MTD24">
        <f t="shared" si="146"/>
        <v>0</v>
      </c>
      <c r="MTE24" t="e">
        <f t="shared" si="146"/>
        <v>#NUM!</v>
      </c>
      <c r="MTF24" t="e">
        <f t="shared" si="146"/>
        <v>#NUM!</v>
      </c>
      <c r="MTG24" t="e">
        <f t="shared" si="146"/>
        <v>#VALUE!</v>
      </c>
      <c r="MTH24">
        <f t="shared" si="146"/>
        <v>0</v>
      </c>
      <c r="MTI24" t="e">
        <f t="shared" si="146"/>
        <v>#NUM!</v>
      </c>
      <c r="MTJ24" t="e">
        <f t="shared" si="146"/>
        <v>#NUM!</v>
      </c>
      <c r="MTK24" t="e">
        <f t="shared" si="146"/>
        <v>#VALUE!</v>
      </c>
      <c r="MTL24">
        <f t="shared" si="146"/>
        <v>0</v>
      </c>
      <c r="MTM24" t="e">
        <f t="shared" si="146"/>
        <v>#NUM!</v>
      </c>
      <c r="MTN24" t="e">
        <f t="shared" si="146"/>
        <v>#NUM!</v>
      </c>
      <c r="MTO24" t="e">
        <f t="shared" si="146"/>
        <v>#VALUE!</v>
      </c>
      <c r="MTP24">
        <f t="shared" si="146"/>
        <v>0</v>
      </c>
      <c r="MTQ24" t="e">
        <f t="shared" si="146"/>
        <v>#NUM!</v>
      </c>
      <c r="MTR24" t="e">
        <f t="shared" si="146"/>
        <v>#NUM!</v>
      </c>
      <c r="MTS24" t="e">
        <f t="shared" si="146"/>
        <v>#VALUE!</v>
      </c>
      <c r="MTT24">
        <f t="shared" si="146"/>
        <v>0</v>
      </c>
      <c r="MTU24" t="e">
        <f t="shared" si="146"/>
        <v>#NUM!</v>
      </c>
      <c r="MTV24" t="e">
        <f t="shared" si="146"/>
        <v>#NUM!</v>
      </c>
      <c r="MTW24" t="e">
        <f t="shared" si="146"/>
        <v>#VALUE!</v>
      </c>
      <c r="MTX24">
        <f t="shared" si="146"/>
        <v>0</v>
      </c>
      <c r="MTY24" t="e">
        <f t="shared" si="146"/>
        <v>#NUM!</v>
      </c>
      <c r="MTZ24" t="e">
        <f t="shared" si="146"/>
        <v>#NUM!</v>
      </c>
      <c r="MUA24" t="e">
        <f t="shared" si="146"/>
        <v>#VALUE!</v>
      </c>
      <c r="MUB24">
        <f t="shared" si="146"/>
        <v>0</v>
      </c>
      <c r="MUC24" t="e">
        <f t="shared" si="146"/>
        <v>#NUM!</v>
      </c>
      <c r="MUD24" t="e">
        <f t="shared" si="146"/>
        <v>#NUM!</v>
      </c>
      <c r="MUE24" t="e">
        <f t="shared" si="146"/>
        <v>#VALUE!</v>
      </c>
      <c r="MUF24">
        <f t="shared" si="146"/>
        <v>0</v>
      </c>
      <c r="MUG24" t="e">
        <f t="shared" si="146"/>
        <v>#NUM!</v>
      </c>
      <c r="MUH24" t="e">
        <f t="shared" si="146"/>
        <v>#NUM!</v>
      </c>
      <c r="MUI24" t="e">
        <f t="shared" si="146"/>
        <v>#VALUE!</v>
      </c>
      <c r="MUJ24">
        <f t="shared" si="146"/>
        <v>0</v>
      </c>
      <c r="MUK24" t="e">
        <f t="shared" si="146"/>
        <v>#NUM!</v>
      </c>
      <c r="MUL24" t="e">
        <f t="shared" si="146"/>
        <v>#NUM!</v>
      </c>
      <c r="MUM24" t="e">
        <f t="shared" si="146"/>
        <v>#VALUE!</v>
      </c>
      <c r="MUN24">
        <f t="shared" si="146"/>
        <v>0</v>
      </c>
      <c r="MUO24" t="e">
        <f t="shared" si="146"/>
        <v>#NUM!</v>
      </c>
      <c r="MUP24" t="e">
        <f t="shared" si="146"/>
        <v>#NUM!</v>
      </c>
      <c r="MUQ24" t="e">
        <f t="shared" si="146"/>
        <v>#VALUE!</v>
      </c>
      <c r="MUR24">
        <f t="shared" si="146"/>
        <v>0</v>
      </c>
      <c r="MUS24" t="e">
        <f t="shared" ref="MUS24:MXD24" si="147">MUO24/0.45</f>
        <v>#NUM!</v>
      </c>
      <c r="MUT24" t="e">
        <f t="shared" si="147"/>
        <v>#NUM!</v>
      </c>
      <c r="MUU24" t="e">
        <f t="shared" si="147"/>
        <v>#VALUE!</v>
      </c>
      <c r="MUV24">
        <f t="shared" si="147"/>
        <v>0</v>
      </c>
      <c r="MUW24" t="e">
        <f t="shared" si="147"/>
        <v>#NUM!</v>
      </c>
      <c r="MUX24" t="e">
        <f t="shared" si="147"/>
        <v>#NUM!</v>
      </c>
      <c r="MUY24" t="e">
        <f t="shared" si="147"/>
        <v>#VALUE!</v>
      </c>
      <c r="MUZ24">
        <f t="shared" si="147"/>
        <v>0</v>
      </c>
      <c r="MVA24" t="e">
        <f t="shared" si="147"/>
        <v>#NUM!</v>
      </c>
      <c r="MVB24" t="e">
        <f t="shared" si="147"/>
        <v>#NUM!</v>
      </c>
      <c r="MVC24" t="e">
        <f t="shared" si="147"/>
        <v>#VALUE!</v>
      </c>
      <c r="MVD24">
        <f t="shared" si="147"/>
        <v>0</v>
      </c>
      <c r="MVE24" t="e">
        <f t="shared" si="147"/>
        <v>#NUM!</v>
      </c>
      <c r="MVF24" t="e">
        <f t="shared" si="147"/>
        <v>#NUM!</v>
      </c>
      <c r="MVG24" t="e">
        <f t="shared" si="147"/>
        <v>#VALUE!</v>
      </c>
      <c r="MVH24">
        <f t="shared" si="147"/>
        <v>0</v>
      </c>
      <c r="MVI24" t="e">
        <f t="shared" si="147"/>
        <v>#NUM!</v>
      </c>
      <c r="MVJ24" t="e">
        <f t="shared" si="147"/>
        <v>#NUM!</v>
      </c>
      <c r="MVK24" t="e">
        <f t="shared" si="147"/>
        <v>#VALUE!</v>
      </c>
      <c r="MVL24">
        <f t="shared" si="147"/>
        <v>0</v>
      </c>
      <c r="MVM24" t="e">
        <f t="shared" si="147"/>
        <v>#NUM!</v>
      </c>
      <c r="MVN24" t="e">
        <f t="shared" si="147"/>
        <v>#NUM!</v>
      </c>
      <c r="MVO24" t="e">
        <f t="shared" si="147"/>
        <v>#VALUE!</v>
      </c>
      <c r="MVP24">
        <f t="shared" si="147"/>
        <v>0</v>
      </c>
      <c r="MVQ24" t="e">
        <f t="shared" si="147"/>
        <v>#NUM!</v>
      </c>
      <c r="MVR24" t="e">
        <f t="shared" si="147"/>
        <v>#NUM!</v>
      </c>
      <c r="MVS24" t="e">
        <f t="shared" si="147"/>
        <v>#VALUE!</v>
      </c>
      <c r="MVT24">
        <f t="shared" si="147"/>
        <v>0</v>
      </c>
      <c r="MVU24" t="e">
        <f t="shared" si="147"/>
        <v>#NUM!</v>
      </c>
      <c r="MVV24" t="e">
        <f t="shared" si="147"/>
        <v>#NUM!</v>
      </c>
      <c r="MVW24" t="e">
        <f t="shared" si="147"/>
        <v>#VALUE!</v>
      </c>
      <c r="MVX24">
        <f t="shared" si="147"/>
        <v>0</v>
      </c>
      <c r="MVY24" t="e">
        <f t="shared" si="147"/>
        <v>#NUM!</v>
      </c>
      <c r="MVZ24" t="e">
        <f t="shared" si="147"/>
        <v>#NUM!</v>
      </c>
      <c r="MWA24" t="e">
        <f t="shared" si="147"/>
        <v>#VALUE!</v>
      </c>
      <c r="MWB24">
        <f t="shared" si="147"/>
        <v>0</v>
      </c>
      <c r="MWC24" t="e">
        <f t="shared" si="147"/>
        <v>#NUM!</v>
      </c>
      <c r="MWD24" t="e">
        <f t="shared" si="147"/>
        <v>#NUM!</v>
      </c>
      <c r="MWE24" t="e">
        <f t="shared" si="147"/>
        <v>#VALUE!</v>
      </c>
      <c r="MWF24">
        <f t="shared" si="147"/>
        <v>0</v>
      </c>
      <c r="MWG24" t="e">
        <f t="shared" si="147"/>
        <v>#NUM!</v>
      </c>
      <c r="MWH24" t="e">
        <f t="shared" si="147"/>
        <v>#NUM!</v>
      </c>
      <c r="MWI24" t="e">
        <f t="shared" si="147"/>
        <v>#VALUE!</v>
      </c>
      <c r="MWJ24">
        <f t="shared" si="147"/>
        <v>0</v>
      </c>
      <c r="MWK24" t="e">
        <f t="shared" si="147"/>
        <v>#NUM!</v>
      </c>
      <c r="MWL24" t="e">
        <f t="shared" si="147"/>
        <v>#NUM!</v>
      </c>
      <c r="MWM24" t="e">
        <f t="shared" si="147"/>
        <v>#VALUE!</v>
      </c>
      <c r="MWN24">
        <f t="shared" si="147"/>
        <v>0</v>
      </c>
      <c r="MWO24" t="e">
        <f t="shared" si="147"/>
        <v>#NUM!</v>
      </c>
      <c r="MWP24" t="e">
        <f t="shared" si="147"/>
        <v>#NUM!</v>
      </c>
      <c r="MWQ24" t="e">
        <f t="shared" si="147"/>
        <v>#VALUE!</v>
      </c>
      <c r="MWR24">
        <f t="shared" si="147"/>
        <v>0</v>
      </c>
      <c r="MWS24" t="e">
        <f t="shared" si="147"/>
        <v>#NUM!</v>
      </c>
      <c r="MWT24" t="e">
        <f t="shared" si="147"/>
        <v>#NUM!</v>
      </c>
      <c r="MWU24" t="e">
        <f t="shared" si="147"/>
        <v>#VALUE!</v>
      </c>
      <c r="MWV24">
        <f t="shared" si="147"/>
        <v>0</v>
      </c>
      <c r="MWW24" t="e">
        <f t="shared" si="147"/>
        <v>#NUM!</v>
      </c>
      <c r="MWX24" t="e">
        <f t="shared" si="147"/>
        <v>#NUM!</v>
      </c>
      <c r="MWY24" t="e">
        <f t="shared" si="147"/>
        <v>#VALUE!</v>
      </c>
      <c r="MWZ24">
        <f t="shared" si="147"/>
        <v>0</v>
      </c>
      <c r="MXA24" t="e">
        <f t="shared" si="147"/>
        <v>#NUM!</v>
      </c>
      <c r="MXB24" t="e">
        <f t="shared" si="147"/>
        <v>#NUM!</v>
      </c>
      <c r="MXC24" t="e">
        <f t="shared" si="147"/>
        <v>#VALUE!</v>
      </c>
      <c r="MXD24">
        <f t="shared" si="147"/>
        <v>0</v>
      </c>
      <c r="MXE24" t="e">
        <f t="shared" ref="MXE24:MZP24" si="148">MXA24/0.45</f>
        <v>#NUM!</v>
      </c>
      <c r="MXF24" t="e">
        <f t="shared" si="148"/>
        <v>#NUM!</v>
      </c>
      <c r="MXG24" t="e">
        <f t="shared" si="148"/>
        <v>#VALUE!</v>
      </c>
      <c r="MXH24">
        <f t="shared" si="148"/>
        <v>0</v>
      </c>
      <c r="MXI24" t="e">
        <f t="shared" si="148"/>
        <v>#NUM!</v>
      </c>
      <c r="MXJ24" t="e">
        <f t="shared" si="148"/>
        <v>#NUM!</v>
      </c>
      <c r="MXK24" t="e">
        <f t="shared" si="148"/>
        <v>#VALUE!</v>
      </c>
      <c r="MXL24">
        <f t="shared" si="148"/>
        <v>0</v>
      </c>
      <c r="MXM24" t="e">
        <f t="shared" si="148"/>
        <v>#NUM!</v>
      </c>
      <c r="MXN24" t="e">
        <f t="shared" si="148"/>
        <v>#NUM!</v>
      </c>
      <c r="MXO24" t="e">
        <f t="shared" si="148"/>
        <v>#VALUE!</v>
      </c>
      <c r="MXP24">
        <f t="shared" si="148"/>
        <v>0</v>
      </c>
      <c r="MXQ24" t="e">
        <f t="shared" si="148"/>
        <v>#NUM!</v>
      </c>
      <c r="MXR24" t="e">
        <f t="shared" si="148"/>
        <v>#NUM!</v>
      </c>
      <c r="MXS24" t="e">
        <f t="shared" si="148"/>
        <v>#VALUE!</v>
      </c>
      <c r="MXT24">
        <f t="shared" si="148"/>
        <v>0</v>
      </c>
      <c r="MXU24" t="e">
        <f t="shared" si="148"/>
        <v>#NUM!</v>
      </c>
      <c r="MXV24" t="e">
        <f t="shared" si="148"/>
        <v>#NUM!</v>
      </c>
      <c r="MXW24" t="e">
        <f t="shared" si="148"/>
        <v>#VALUE!</v>
      </c>
      <c r="MXX24">
        <f t="shared" si="148"/>
        <v>0</v>
      </c>
      <c r="MXY24" t="e">
        <f t="shared" si="148"/>
        <v>#NUM!</v>
      </c>
      <c r="MXZ24" t="e">
        <f t="shared" si="148"/>
        <v>#NUM!</v>
      </c>
      <c r="MYA24" t="e">
        <f t="shared" si="148"/>
        <v>#VALUE!</v>
      </c>
      <c r="MYB24">
        <f t="shared" si="148"/>
        <v>0</v>
      </c>
      <c r="MYC24" t="e">
        <f t="shared" si="148"/>
        <v>#NUM!</v>
      </c>
      <c r="MYD24" t="e">
        <f t="shared" si="148"/>
        <v>#NUM!</v>
      </c>
      <c r="MYE24" t="e">
        <f t="shared" si="148"/>
        <v>#VALUE!</v>
      </c>
      <c r="MYF24">
        <f t="shared" si="148"/>
        <v>0</v>
      </c>
      <c r="MYG24" t="e">
        <f t="shared" si="148"/>
        <v>#NUM!</v>
      </c>
      <c r="MYH24" t="e">
        <f t="shared" si="148"/>
        <v>#NUM!</v>
      </c>
      <c r="MYI24" t="e">
        <f t="shared" si="148"/>
        <v>#VALUE!</v>
      </c>
      <c r="MYJ24">
        <f t="shared" si="148"/>
        <v>0</v>
      </c>
      <c r="MYK24" t="e">
        <f t="shared" si="148"/>
        <v>#NUM!</v>
      </c>
      <c r="MYL24" t="e">
        <f t="shared" si="148"/>
        <v>#NUM!</v>
      </c>
      <c r="MYM24" t="e">
        <f t="shared" si="148"/>
        <v>#VALUE!</v>
      </c>
      <c r="MYN24">
        <f t="shared" si="148"/>
        <v>0</v>
      </c>
      <c r="MYO24" t="e">
        <f t="shared" si="148"/>
        <v>#NUM!</v>
      </c>
      <c r="MYP24" t="e">
        <f t="shared" si="148"/>
        <v>#NUM!</v>
      </c>
      <c r="MYQ24" t="e">
        <f t="shared" si="148"/>
        <v>#VALUE!</v>
      </c>
      <c r="MYR24">
        <f t="shared" si="148"/>
        <v>0</v>
      </c>
      <c r="MYS24" t="e">
        <f t="shared" si="148"/>
        <v>#NUM!</v>
      </c>
      <c r="MYT24" t="e">
        <f t="shared" si="148"/>
        <v>#NUM!</v>
      </c>
      <c r="MYU24" t="e">
        <f t="shared" si="148"/>
        <v>#VALUE!</v>
      </c>
      <c r="MYV24">
        <f t="shared" si="148"/>
        <v>0</v>
      </c>
      <c r="MYW24" t="e">
        <f t="shared" si="148"/>
        <v>#NUM!</v>
      </c>
      <c r="MYX24" t="e">
        <f t="shared" si="148"/>
        <v>#NUM!</v>
      </c>
      <c r="MYY24" t="e">
        <f t="shared" si="148"/>
        <v>#VALUE!</v>
      </c>
      <c r="MYZ24">
        <f t="shared" si="148"/>
        <v>0</v>
      </c>
      <c r="MZA24" t="e">
        <f t="shared" si="148"/>
        <v>#NUM!</v>
      </c>
      <c r="MZB24" t="e">
        <f t="shared" si="148"/>
        <v>#NUM!</v>
      </c>
      <c r="MZC24" t="e">
        <f t="shared" si="148"/>
        <v>#VALUE!</v>
      </c>
      <c r="MZD24">
        <f t="shared" si="148"/>
        <v>0</v>
      </c>
      <c r="MZE24" t="e">
        <f t="shared" si="148"/>
        <v>#NUM!</v>
      </c>
      <c r="MZF24" t="e">
        <f t="shared" si="148"/>
        <v>#NUM!</v>
      </c>
      <c r="MZG24" t="e">
        <f t="shared" si="148"/>
        <v>#VALUE!</v>
      </c>
      <c r="MZH24">
        <f t="shared" si="148"/>
        <v>0</v>
      </c>
      <c r="MZI24" t="e">
        <f t="shared" si="148"/>
        <v>#NUM!</v>
      </c>
      <c r="MZJ24" t="e">
        <f t="shared" si="148"/>
        <v>#NUM!</v>
      </c>
      <c r="MZK24" t="e">
        <f t="shared" si="148"/>
        <v>#VALUE!</v>
      </c>
      <c r="MZL24">
        <f t="shared" si="148"/>
        <v>0</v>
      </c>
      <c r="MZM24" t="e">
        <f t="shared" si="148"/>
        <v>#NUM!</v>
      </c>
      <c r="MZN24" t="e">
        <f t="shared" si="148"/>
        <v>#NUM!</v>
      </c>
      <c r="MZO24" t="e">
        <f t="shared" si="148"/>
        <v>#VALUE!</v>
      </c>
      <c r="MZP24">
        <f t="shared" si="148"/>
        <v>0</v>
      </c>
      <c r="MZQ24" t="e">
        <f t="shared" ref="MZQ24:NCB24" si="149">MZM24/0.45</f>
        <v>#NUM!</v>
      </c>
      <c r="MZR24" t="e">
        <f t="shared" si="149"/>
        <v>#NUM!</v>
      </c>
      <c r="MZS24" t="e">
        <f t="shared" si="149"/>
        <v>#VALUE!</v>
      </c>
      <c r="MZT24">
        <f t="shared" si="149"/>
        <v>0</v>
      </c>
      <c r="MZU24" t="e">
        <f t="shared" si="149"/>
        <v>#NUM!</v>
      </c>
      <c r="MZV24" t="e">
        <f t="shared" si="149"/>
        <v>#NUM!</v>
      </c>
      <c r="MZW24" t="e">
        <f t="shared" si="149"/>
        <v>#VALUE!</v>
      </c>
      <c r="MZX24">
        <f t="shared" si="149"/>
        <v>0</v>
      </c>
      <c r="MZY24" t="e">
        <f t="shared" si="149"/>
        <v>#NUM!</v>
      </c>
      <c r="MZZ24" t="e">
        <f t="shared" si="149"/>
        <v>#NUM!</v>
      </c>
      <c r="NAA24" t="e">
        <f t="shared" si="149"/>
        <v>#VALUE!</v>
      </c>
      <c r="NAB24">
        <f t="shared" si="149"/>
        <v>0</v>
      </c>
      <c r="NAC24" t="e">
        <f t="shared" si="149"/>
        <v>#NUM!</v>
      </c>
      <c r="NAD24" t="e">
        <f t="shared" si="149"/>
        <v>#NUM!</v>
      </c>
      <c r="NAE24" t="e">
        <f t="shared" si="149"/>
        <v>#VALUE!</v>
      </c>
      <c r="NAF24">
        <f t="shared" si="149"/>
        <v>0</v>
      </c>
      <c r="NAG24" t="e">
        <f t="shared" si="149"/>
        <v>#NUM!</v>
      </c>
      <c r="NAH24" t="e">
        <f t="shared" si="149"/>
        <v>#NUM!</v>
      </c>
      <c r="NAI24" t="e">
        <f t="shared" si="149"/>
        <v>#VALUE!</v>
      </c>
      <c r="NAJ24">
        <f t="shared" si="149"/>
        <v>0</v>
      </c>
      <c r="NAK24" t="e">
        <f t="shared" si="149"/>
        <v>#NUM!</v>
      </c>
      <c r="NAL24" t="e">
        <f t="shared" si="149"/>
        <v>#NUM!</v>
      </c>
      <c r="NAM24" t="e">
        <f t="shared" si="149"/>
        <v>#VALUE!</v>
      </c>
      <c r="NAN24">
        <f t="shared" si="149"/>
        <v>0</v>
      </c>
      <c r="NAO24" t="e">
        <f t="shared" si="149"/>
        <v>#NUM!</v>
      </c>
      <c r="NAP24" t="e">
        <f t="shared" si="149"/>
        <v>#NUM!</v>
      </c>
      <c r="NAQ24" t="e">
        <f t="shared" si="149"/>
        <v>#VALUE!</v>
      </c>
      <c r="NAR24">
        <f t="shared" si="149"/>
        <v>0</v>
      </c>
      <c r="NAS24" t="e">
        <f t="shared" si="149"/>
        <v>#NUM!</v>
      </c>
      <c r="NAT24" t="e">
        <f t="shared" si="149"/>
        <v>#NUM!</v>
      </c>
      <c r="NAU24" t="e">
        <f t="shared" si="149"/>
        <v>#VALUE!</v>
      </c>
      <c r="NAV24">
        <f t="shared" si="149"/>
        <v>0</v>
      </c>
      <c r="NAW24" t="e">
        <f t="shared" si="149"/>
        <v>#NUM!</v>
      </c>
      <c r="NAX24" t="e">
        <f t="shared" si="149"/>
        <v>#NUM!</v>
      </c>
      <c r="NAY24" t="e">
        <f t="shared" si="149"/>
        <v>#VALUE!</v>
      </c>
      <c r="NAZ24">
        <f t="shared" si="149"/>
        <v>0</v>
      </c>
      <c r="NBA24" t="e">
        <f t="shared" si="149"/>
        <v>#NUM!</v>
      </c>
      <c r="NBB24" t="e">
        <f t="shared" si="149"/>
        <v>#NUM!</v>
      </c>
      <c r="NBC24" t="e">
        <f t="shared" si="149"/>
        <v>#VALUE!</v>
      </c>
      <c r="NBD24">
        <f t="shared" si="149"/>
        <v>0</v>
      </c>
      <c r="NBE24" t="e">
        <f t="shared" si="149"/>
        <v>#NUM!</v>
      </c>
      <c r="NBF24" t="e">
        <f t="shared" si="149"/>
        <v>#NUM!</v>
      </c>
      <c r="NBG24" t="e">
        <f t="shared" si="149"/>
        <v>#VALUE!</v>
      </c>
      <c r="NBH24">
        <f t="shared" si="149"/>
        <v>0</v>
      </c>
      <c r="NBI24" t="e">
        <f t="shared" si="149"/>
        <v>#NUM!</v>
      </c>
      <c r="NBJ24" t="e">
        <f t="shared" si="149"/>
        <v>#NUM!</v>
      </c>
      <c r="NBK24" t="e">
        <f t="shared" si="149"/>
        <v>#VALUE!</v>
      </c>
      <c r="NBL24">
        <f t="shared" si="149"/>
        <v>0</v>
      </c>
      <c r="NBM24" t="e">
        <f t="shared" si="149"/>
        <v>#NUM!</v>
      </c>
      <c r="NBN24" t="e">
        <f t="shared" si="149"/>
        <v>#NUM!</v>
      </c>
      <c r="NBO24" t="e">
        <f t="shared" si="149"/>
        <v>#VALUE!</v>
      </c>
      <c r="NBP24">
        <f t="shared" si="149"/>
        <v>0</v>
      </c>
      <c r="NBQ24" t="e">
        <f t="shared" si="149"/>
        <v>#NUM!</v>
      </c>
      <c r="NBR24" t="e">
        <f t="shared" si="149"/>
        <v>#NUM!</v>
      </c>
      <c r="NBS24" t="e">
        <f t="shared" si="149"/>
        <v>#VALUE!</v>
      </c>
      <c r="NBT24">
        <f t="shared" si="149"/>
        <v>0</v>
      </c>
      <c r="NBU24" t="e">
        <f t="shared" si="149"/>
        <v>#NUM!</v>
      </c>
      <c r="NBV24" t="e">
        <f t="shared" si="149"/>
        <v>#NUM!</v>
      </c>
      <c r="NBW24" t="e">
        <f t="shared" si="149"/>
        <v>#VALUE!</v>
      </c>
      <c r="NBX24">
        <f t="shared" si="149"/>
        <v>0</v>
      </c>
      <c r="NBY24" t="e">
        <f t="shared" si="149"/>
        <v>#NUM!</v>
      </c>
      <c r="NBZ24" t="e">
        <f t="shared" si="149"/>
        <v>#NUM!</v>
      </c>
      <c r="NCA24" t="e">
        <f t="shared" si="149"/>
        <v>#VALUE!</v>
      </c>
      <c r="NCB24">
        <f t="shared" si="149"/>
        <v>0</v>
      </c>
      <c r="NCC24" t="e">
        <f t="shared" ref="NCC24:NEN24" si="150">NBY24/0.45</f>
        <v>#NUM!</v>
      </c>
      <c r="NCD24" t="e">
        <f t="shared" si="150"/>
        <v>#NUM!</v>
      </c>
      <c r="NCE24" t="e">
        <f t="shared" si="150"/>
        <v>#VALUE!</v>
      </c>
      <c r="NCF24">
        <f t="shared" si="150"/>
        <v>0</v>
      </c>
      <c r="NCG24" t="e">
        <f t="shared" si="150"/>
        <v>#NUM!</v>
      </c>
      <c r="NCH24" t="e">
        <f t="shared" si="150"/>
        <v>#NUM!</v>
      </c>
      <c r="NCI24" t="e">
        <f t="shared" si="150"/>
        <v>#VALUE!</v>
      </c>
      <c r="NCJ24">
        <f t="shared" si="150"/>
        <v>0</v>
      </c>
      <c r="NCK24" t="e">
        <f t="shared" si="150"/>
        <v>#NUM!</v>
      </c>
      <c r="NCL24" t="e">
        <f t="shared" si="150"/>
        <v>#NUM!</v>
      </c>
      <c r="NCM24" t="e">
        <f t="shared" si="150"/>
        <v>#VALUE!</v>
      </c>
      <c r="NCN24">
        <f t="shared" si="150"/>
        <v>0</v>
      </c>
      <c r="NCO24" t="e">
        <f t="shared" si="150"/>
        <v>#NUM!</v>
      </c>
      <c r="NCP24" t="e">
        <f t="shared" si="150"/>
        <v>#NUM!</v>
      </c>
      <c r="NCQ24" t="e">
        <f t="shared" si="150"/>
        <v>#VALUE!</v>
      </c>
      <c r="NCR24">
        <f t="shared" si="150"/>
        <v>0</v>
      </c>
      <c r="NCS24" t="e">
        <f t="shared" si="150"/>
        <v>#NUM!</v>
      </c>
      <c r="NCT24" t="e">
        <f t="shared" si="150"/>
        <v>#NUM!</v>
      </c>
      <c r="NCU24" t="e">
        <f t="shared" si="150"/>
        <v>#VALUE!</v>
      </c>
      <c r="NCV24">
        <f t="shared" si="150"/>
        <v>0</v>
      </c>
      <c r="NCW24" t="e">
        <f t="shared" si="150"/>
        <v>#NUM!</v>
      </c>
      <c r="NCX24" t="e">
        <f t="shared" si="150"/>
        <v>#NUM!</v>
      </c>
      <c r="NCY24" t="e">
        <f t="shared" si="150"/>
        <v>#VALUE!</v>
      </c>
      <c r="NCZ24">
        <f t="shared" si="150"/>
        <v>0</v>
      </c>
      <c r="NDA24" t="e">
        <f t="shared" si="150"/>
        <v>#NUM!</v>
      </c>
      <c r="NDB24" t="e">
        <f t="shared" si="150"/>
        <v>#NUM!</v>
      </c>
      <c r="NDC24" t="e">
        <f t="shared" si="150"/>
        <v>#VALUE!</v>
      </c>
      <c r="NDD24">
        <f t="shared" si="150"/>
        <v>0</v>
      </c>
      <c r="NDE24" t="e">
        <f t="shared" si="150"/>
        <v>#NUM!</v>
      </c>
      <c r="NDF24" t="e">
        <f t="shared" si="150"/>
        <v>#NUM!</v>
      </c>
      <c r="NDG24" t="e">
        <f t="shared" si="150"/>
        <v>#VALUE!</v>
      </c>
      <c r="NDH24">
        <f t="shared" si="150"/>
        <v>0</v>
      </c>
      <c r="NDI24" t="e">
        <f t="shared" si="150"/>
        <v>#NUM!</v>
      </c>
      <c r="NDJ24" t="e">
        <f t="shared" si="150"/>
        <v>#NUM!</v>
      </c>
      <c r="NDK24" t="e">
        <f t="shared" si="150"/>
        <v>#VALUE!</v>
      </c>
      <c r="NDL24">
        <f t="shared" si="150"/>
        <v>0</v>
      </c>
      <c r="NDM24" t="e">
        <f t="shared" si="150"/>
        <v>#NUM!</v>
      </c>
      <c r="NDN24" t="e">
        <f t="shared" si="150"/>
        <v>#NUM!</v>
      </c>
      <c r="NDO24" t="e">
        <f t="shared" si="150"/>
        <v>#VALUE!</v>
      </c>
      <c r="NDP24">
        <f t="shared" si="150"/>
        <v>0</v>
      </c>
      <c r="NDQ24" t="e">
        <f t="shared" si="150"/>
        <v>#NUM!</v>
      </c>
      <c r="NDR24" t="e">
        <f t="shared" si="150"/>
        <v>#NUM!</v>
      </c>
      <c r="NDS24" t="e">
        <f t="shared" si="150"/>
        <v>#VALUE!</v>
      </c>
      <c r="NDT24">
        <f t="shared" si="150"/>
        <v>0</v>
      </c>
      <c r="NDU24" t="e">
        <f t="shared" si="150"/>
        <v>#NUM!</v>
      </c>
      <c r="NDV24" t="e">
        <f t="shared" si="150"/>
        <v>#NUM!</v>
      </c>
      <c r="NDW24" t="e">
        <f t="shared" si="150"/>
        <v>#VALUE!</v>
      </c>
      <c r="NDX24">
        <f t="shared" si="150"/>
        <v>0</v>
      </c>
      <c r="NDY24" t="e">
        <f t="shared" si="150"/>
        <v>#NUM!</v>
      </c>
      <c r="NDZ24" t="e">
        <f t="shared" si="150"/>
        <v>#NUM!</v>
      </c>
      <c r="NEA24" t="e">
        <f t="shared" si="150"/>
        <v>#VALUE!</v>
      </c>
      <c r="NEB24">
        <f t="shared" si="150"/>
        <v>0</v>
      </c>
      <c r="NEC24" t="e">
        <f t="shared" si="150"/>
        <v>#NUM!</v>
      </c>
      <c r="NED24" t="e">
        <f t="shared" si="150"/>
        <v>#NUM!</v>
      </c>
      <c r="NEE24" t="e">
        <f t="shared" si="150"/>
        <v>#VALUE!</v>
      </c>
      <c r="NEF24">
        <f t="shared" si="150"/>
        <v>0</v>
      </c>
      <c r="NEG24" t="e">
        <f t="shared" si="150"/>
        <v>#NUM!</v>
      </c>
      <c r="NEH24" t="e">
        <f t="shared" si="150"/>
        <v>#NUM!</v>
      </c>
      <c r="NEI24" t="e">
        <f t="shared" si="150"/>
        <v>#VALUE!</v>
      </c>
      <c r="NEJ24">
        <f t="shared" si="150"/>
        <v>0</v>
      </c>
      <c r="NEK24" t="e">
        <f t="shared" si="150"/>
        <v>#NUM!</v>
      </c>
      <c r="NEL24" t="e">
        <f t="shared" si="150"/>
        <v>#NUM!</v>
      </c>
      <c r="NEM24" t="e">
        <f t="shared" si="150"/>
        <v>#VALUE!</v>
      </c>
      <c r="NEN24">
        <f t="shared" si="150"/>
        <v>0</v>
      </c>
      <c r="NEO24" t="e">
        <f t="shared" ref="NEO24:NGZ24" si="151">NEK24/0.45</f>
        <v>#NUM!</v>
      </c>
      <c r="NEP24" t="e">
        <f t="shared" si="151"/>
        <v>#NUM!</v>
      </c>
      <c r="NEQ24" t="e">
        <f t="shared" si="151"/>
        <v>#VALUE!</v>
      </c>
      <c r="NER24">
        <f t="shared" si="151"/>
        <v>0</v>
      </c>
      <c r="NES24" t="e">
        <f t="shared" si="151"/>
        <v>#NUM!</v>
      </c>
      <c r="NET24" t="e">
        <f t="shared" si="151"/>
        <v>#NUM!</v>
      </c>
      <c r="NEU24" t="e">
        <f t="shared" si="151"/>
        <v>#VALUE!</v>
      </c>
      <c r="NEV24">
        <f t="shared" si="151"/>
        <v>0</v>
      </c>
      <c r="NEW24" t="e">
        <f t="shared" si="151"/>
        <v>#NUM!</v>
      </c>
      <c r="NEX24" t="e">
        <f t="shared" si="151"/>
        <v>#NUM!</v>
      </c>
      <c r="NEY24" t="e">
        <f t="shared" si="151"/>
        <v>#VALUE!</v>
      </c>
      <c r="NEZ24">
        <f t="shared" si="151"/>
        <v>0</v>
      </c>
      <c r="NFA24" t="e">
        <f t="shared" si="151"/>
        <v>#NUM!</v>
      </c>
      <c r="NFB24" t="e">
        <f t="shared" si="151"/>
        <v>#NUM!</v>
      </c>
      <c r="NFC24" t="e">
        <f t="shared" si="151"/>
        <v>#VALUE!</v>
      </c>
      <c r="NFD24">
        <f t="shared" si="151"/>
        <v>0</v>
      </c>
      <c r="NFE24" t="e">
        <f t="shared" si="151"/>
        <v>#NUM!</v>
      </c>
      <c r="NFF24" t="e">
        <f t="shared" si="151"/>
        <v>#NUM!</v>
      </c>
      <c r="NFG24" t="e">
        <f t="shared" si="151"/>
        <v>#VALUE!</v>
      </c>
      <c r="NFH24">
        <f t="shared" si="151"/>
        <v>0</v>
      </c>
      <c r="NFI24" t="e">
        <f t="shared" si="151"/>
        <v>#NUM!</v>
      </c>
      <c r="NFJ24" t="e">
        <f t="shared" si="151"/>
        <v>#NUM!</v>
      </c>
      <c r="NFK24" t="e">
        <f t="shared" si="151"/>
        <v>#VALUE!</v>
      </c>
      <c r="NFL24">
        <f t="shared" si="151"/>
        <v>0</v>
      </c>
      <c r="NFM24" t="e">
        <f t="shared" si="151"/>
        <v>#NUM!</v>
      </c>
      <c r="NFN24" t="e">
        <f t="shared" si="151"/>
        <v>#NUM!</v>
      </c>
      <c r="NFO24" t="e">
        <f t="shared" si="151"/>
        <v>#VALUE!</v>
      </c>
      <c r="NFP24">
        <f t="shared" si="151"/>
        <v>0</v>
      </c>
      <c r="NFQ24" t="e">
        <f t="shared" si="151"/>
        <v>#NUM!</v>
      </c>
      <c r="NFR24" t="e">
        <f t="shared" si="151"/>
        <v>#NUM!</v>
      </c>
      <c r="NFS24" t="e">
        <f t="shared" si="151"/>
        <v>#VALUE!</v>
      </c>
      <c r="NFT24">
        <f t="shared" si="151"/>
        <v>0</v>
      </c>
      <c r="NFU24" t="e">
        <f t="shared" si="151"/>
        <v>#NUM!</v>
      </c>
      <c r="NFV24" t="e">
        <f t="shared" si="151"/>
        <v>#NUM!</v>
      </c>
      <c r="NFW24" t="e">
        <f t="shared" si="151"/>
        <v>#VALUE!</v>
      </c>
      <c r="NFX24">
        <f t="shared" si="151"/>
        <v>0</v>
      </c>
      <c r="NFY24" t="e">
        <f t="shared" si="151"/>
        <v>#NUM!</v>
      </c>
      <c r="NFZ24" t="e">
        <f t="shared" si="151"/>
        <v>#NUM!</v>
      </c>
      <c r="NGA24" t="e">
        <f t="shared" si="151"/>
        <v>#VALUE!</v>
      </c>
      <c r="NGB24">
        <f t="shared" si="151"/>
        <v>0</v>
      </c>
      <c r="NGC24" t="e">
        <f t="shared" si="151"/>
        <v>#NUM!</v>
      </c>
      <c r="NGD24" t="e">
        <f t="shared" si="151"/>
        <v>#NUM!</v>
      </c>
      <c r="NGE24" t="e">
        <f t="shared" si="151"/>
        <v>#VALUE!</v>
      </c>
      <c r="NGF24">
        <f t="shared" si="151"/>
        <v>0</v>
      </c>
      <c r="NGG24" t="e">
        <f t="shared" si="151"/>
        <v>#NUM!</v>
      </c>
      <c r="NGH24" t="e">
        <f t="shared" si="151"/>
        <v>#NUM!</v>
      </c>
      <c r="NGI24" t="e">
        <f t="shared" si="151"/>
        <v>#VALUE!</v>
      </c>
      <c r="NGJ24">
        <f t="shared" si="151"/>
        <v>0</v>
      </c>
      <c r="NGK24" t="e">
        <f t="shared" si="151"/>
        <v>#NUM!</v>
      </c>
      <c r="NGL24" t="e">
        <f t="shared" si="151"/>
        <v>#NUM!</v>
      </c>
      <c r="NGM24" t="e">
        <f t="shared" si="151"/>
        <v>#VALUE!</v>
      </c>
      <c r="NGN24">
        <f t="shared" si="151"/>
        <v>0</v>
      </c>
      <c r="NGO24" t="e">
        <f t="shared" si="151"/>
        <v>#NUM!</v>
      </c>
      <c r="NGP24" t="e">
        <f t="shared" si="151"/>
        <v>#NUM!</v>
      </c>
      <c r="NGQ24" t="e">
        <f t="shared" si="151"/>
        <v>#VALUE!</v>
      </c>
      <c r="NGR24">
        <f t="shared" si="151"/>
        <v>0</v>
      </c>
      <c r="NGS24" t="e">
        <f t="shared" si="151"/>
        <v>#NUM!</v>
      </c>
      <c r="NGT24" t="e">
        <f t="shared" si="151"/>
        <v>#NUM!</v>
      </c>
      <c r="NGU24" t="e">
        <f t="shared" si="151"/>
        <v>#VALUE!</v>
      </c>
      <c r="NGV24">
        <f t="shared" si="151"/>
        <v>0</v>
      </c>
      <c r="NGW24" t="e">
        <f t="shared" si="151"/>
        <v>#NUM!</v>
      </c>
      <c r="NGX24" t="e">
        <f t="shared" si="151"/>
        <v>#NUM!</v>
      </c>
      <c r="NGY24" t="e">
        <f t="shared" si="151"/>
        <v>#VALUE!</v>
      </c>
      <c r="NGZ24">
        <f t="shared" si="151"/>
        <v>0</v>
      </c>
      <c r="NHA24" t="e">
        <f t="shared" ref="NHA24:NJL24" si="152">NGW24/0.45</f>
        <v>#NUM!</v>
      </c>
      <c r="NHB24" t="e">
        <f t="shared" si="152"/>
        <v>#NUM!</v>
      </c>
      <c r="NHC24" t="e">
        <f t="shared" si="152"/>
        <v>#VALUE!</v>
      </c>
      <c r="NHD24">
        <f t="shared" si="152"/>
        <v>0</v>
      </c>
      <c r="NHE24" t="e">
        <f t="shared" si="152"/>
        <v>#NUM!</v>
      </c>
      <c r="NHF24" t="e">
        <f t="shared" si="152"/>
        <v>#NUM!</v>
      </c>
      <c r="NHG24" t="e">
        <f t="shared" si="152"/>
        <v>#VALUE!</v>
      </c>
      <c r="NHH24">
        <f t="shared" si="152"/>
        <v>0</v>
      </c>
      <c r="NHI24" t="e">
        <f t="shared" si="152"/>
        <v>#NUM!</v>
      </c>
      <c r="NHJ24" t="e">
        <f t="shared" si="152"/>
        <v>#NUM!</v>
      </c>
      <c r="NHK24" t="e">
        <f t="shared" si="152"/>
        <v>#VALUE!</v>
      </c>
      <c r="NHL24">
        <f t="shared" si="152"/>
        <v>0</v>
      </c>
      <c r="NHM24" t="e">
        <f t="shared" si="152"/>
        <v>#NUM!</v>
      </c>
      <c r="NHN24" t="e">
        <f t="shared" si="152"/>
        <v>#NUM!</v>
      </c>
      <c r="NHO24" t="e">
        <f t="shared" si="152"/>
        <v>#VALUE!</v>
      </c>
      <c r="NHP24">
        <f t="shared" si="152"/>
        <v>0</v>
      </c>
      <c r="NHQ24" t="e">
        <f t="shared" si="152"/>
        <v>#NUM!</v>
      </c>
      <c r="NHR24" t="e">
        <f t="shared" si="152"/>
        <v>#NUM!</v>
      </c>
      <c r="NHS24" t="e">
        <f t="shared" si="152"/>
        <v>#VALUE!</v>
      </c>
      <c r="NHT24">
        <f t="shared" si="152"/>
        <v>0</v>
      </c>
      <c r="NHU24" t="e">
        <f t="shared" si="152"/>
        <v>#NUM!</v>
      </c>
      <c r="NHV24" t="e">
        <f t="shared" si="152"/>
        <v>#NUM!</v>
      </c>
      <c r="NHW24" t="e">
        <f t="shared" si="152"/>
        <v>#VALUE!</v>
      </c>
      <c r="NHX24">
        <f t="shared" si="152"/>
        <v>0</v>
      </c>
      <c r="NHY24" t="e">
        <f t="shared" si="152"/>
        <v>#NUM!</v>
      </c>
      <c r="NHZ24" t="e">
        <f t="shared" si="152"/>
        <v>#NUM!</v>
      </c>
      <c r="NIA24" t="e">
        <f t="shared" si="152"/>
        <v>#VALUE!</v>
      </c>
      <c r="NIB24">
        <f t="shared" si="152"/>
        <v>0</v>
      </c>
      <c r="NIC24" t="e">
        <f t="shared" si="152"/>
        <v>#NUM!</v>
      </c>
      <c r="NID24" t="e">
        <f t="shared" si="152"/>
        <v>#NUM!</v>
      </c>
      <c r="NIE24" t="e">
        <f t="shared" si="152"/>
        <v>#VALUE!</v>
      </c>
      <c r="NIF24">
        <f t="shared" si="152"/>
        <v>0</v>
      </c>
      <c r="NIG24" t="e">
        <f t="shared" si="152"/>
        <v>#NUM!</v>
      </c>
      <c r="NIH24" t="e">
        <f t="shared" si="152"/>
        <v>#NUM!</v>
      </c>
      <c r="NII24" t="e">
        <f t="shared" si="152"/>
        <v>#VALUE!</v>
      </c>
      <c r="NIJ24">
        <f t="shared" si="152"/>
        <v>0</v>
      </c>
      <c r="NIK24" t="e">
        <f t="shared" si="152"/>
        <v>#NUM!</v>
      </c>
      <c r="NIL24" t="e">
        <f t="shared" si="152"/>
        <v>#NUM!</v>
      </c>
      <c r="NIM24" t="e">
        <f t="shared" si="152"/>
        <v>#VALUE!</v>
      </c>
      <c r="NIN24">
        <f t="shared" si="152"/>
        <v>0</v>
      </c>
      <c r="NIO24" t="e">
        <f t="shared" si="152"/>
        <v>#NUM!</v>
      </c>
      <c r="NIP24" t="e">
        <f t="shared" si="152"/>
        <v>#NUM!</v>
      </c>
      <c r="NIQ24" t="e">
        <f t="shared" si="152"/>
        <v>#VALUE!</v>
      </c>
      <c r="NIR24">
        <f t="shared" si="152"/>
        <v>0</v>
      </c>
      <c r="NIS24" t="e">
        <f t="shared" si="152"/>
        <v>#NUM!</v>
      </c>
      <c r="NIT24" t="e">
        <f t="shared" si="152"/>
        <v>#NUM!</v>
      </c>
      <c r="NIU24" t="e">
        <f t="shared" si="152"/>
        <v>#VALUE!</v>
      </c>
      <c r="NIV24">
        <f t="shared" si="152"/>
        <v>0</v>
      </c>
      <c r="NIW24" t="e">
        <f t="shared" si="152"/>
        <v>#NUM!</v>
      </c>
      <c r="NIX24" t="e">
        <f t="shared" si="152"/>
        <v>#NUM!</v>
      </c>
      <c r="NIY24" t="e">
        <f t="shared" si="152"/>
        <v>#VALUE!</v>
      </c>
      <c r="NIZ24">
        <f t="shared" si="152"/>
        <v>0</v>
      </c>
      <c r="NJA24" t="e">
        <f t="shared" si="152"/>
        <v>#NUM!</v>
      </c>
      <c r="NJB24" t="e">
        <f t="shared" si="152"/>
        <v>#NUM!</v>
      </c>
      <c r="NJC24" t="e">
        <f t="shared" si="152"/>
        <v>#VALUE!</v>
      </c>
      <c r="NJD24">
        <f t="shared" si="152"/>
        <v>0</v>
      </c>
      <c r="NJE24" t="e">
        <f t="shared" si="152"/>
        <v>#NUM!</v>
      </c>
      <c r="NJF24" t="e">
        <f t="shared" si="152"/>
        <v>#NUM!</v>
      </c>
      <c r="NJG24" t="e">
        <f t="shared" si="152"/>
        <v>#VALUE!</v>
      </c>
      <c r="NJH24">
        <f t="shared" si="152"/>
        <v>0</v>
      </c>
      <c r="NJI24" t="e">
        <f t="shared" si="152"/>
        <v>#NUM!</v>
      </c>
      <c r="NJJ24" t="e">
        <f t="shared" si="152"/>
        <v>#NUM!</v>
      </c>
      <c r="NJK24" t="e">
        <f t="shared" si="152"/>
        <v>#VALUE!</v>
      </c>
      <c r="NJL24">
        <f t="shared" si="152"/>
        <v>0</v>
      </c>
      <c r="NJM24" t="e">
        <f t="shared" ref="NJM24:NLX24" si="153">NJI24/0.45</f>
        <v>#NUM!</v>
      </c>
      <c r="NJN24" t="e">
        <f t="shared" si="153"/>
        <v>#NUM!</v>
      </c>
      <c r="NJO24" t="e">
        <f t="shared" si="153"/>
        <v>#VALUE!</v>
      </c>
      <c r="NJP24">
        <f t="shared" si="153"/>
        <v>0</v>
      </c>
      <c r="NJQ24" t="e">
        <f t="shared" si="153"/>
        <v>#NUM!</v>
      </c>
      <c r="NJR24" t="e">
        <f t="shared" si="153"/>
        <v>#NUM!</v>
      </c>
      <c r="NJS24" t="e">
        <f t="shared" si="153"/>
        <v>#VALUE!</v>
      </c>
      <c r="NJT24">
        <f t="shared" si="153"/>
        <v>0</v>
      </c>
      <c r="NJU24" t="e">
        <f t="shared" si="153"/>
        <v>#NUM!</v>
      </c>
      <c r="NJV24" t="e">
        <f t="shared" si="153"/>
        <v>#NUM!</v>
      </c>
      <c r="NJW24" t="e">
        <f t="shared" si="153"/>
        <v>#VALUE!</v>
      </c>
      <c r="NJX24">
        <f t="shared" si="153"/>
        <v>0</v>
      </c>
      <c r="NJY24" t="e">
        <f t="shared" si="153"/>
        <v>#NUM!</v>
      </c>
      <c r="NJZ24" t="e">
        <f t="shared" si="153"/>
        <v>#NUM!</v>
      </c>
      <c r="NKA24" t="e">
        <f t="shared" si="153"/>
        <v>#VALUE!</v>
      </c>
      <c r="NKB24">
        <f t="shared" si="153"/>
        <v>0</v>
      </c>
      <c r="NKC24" t="e">
        <f t="shared" si="153"/>
        <v>#NUM!</v>
      </c>
      <c r="NKD24" t="e">
        <f t="shared" si="153"/>
        <v>#NUM!</v>
      </c>
      <c r="NKE24" t="e">
        <f t="shared" si="153"/>
        <v>#VALUE!</v>
      </c>
      <c r="NKF24">
        <f t="shared" si="153"/>
        <v>0</v>
      </c>
      <c r="NKG24" t="e">
        <f t="shared" si="153"/>
        <v>#NUM!</v>
      </c>
      <c r="NKH24" t="e">
        <f t="shared" si="153"/>
        <v>#NUM!</v>
      </c>
      <c r="NKI24" t="e">
        <f t="shared" si="153"/>
        <v>#VALUE!</v>
      </c>
      <c r="NKJ24">
        <f t="shared" si="153"/>
        <v>0</v>
      </c>
      <c r="NKK24" t="e">
        <f t="shared" si="153"/>
        <v>#NUM!</v>
      </c>
      <c r="NKL24" t="e">
        <f t="shared" si="153"/>
        <v>#NUM!</v>
      </c>
      <c r="NKM24" t="e">
        <f t="shared" si="153"/>
        <v>#VALUE!</v>
      </c>
      <c r="NKN24">
        <f t="shared" si="153"/>
        <v>0</v>
      </c>
      <c r="NKO24" t="e">
        <f t="shared" si="153"/>
        <v>#NUM!</v>
      </c>
      <c r="NKP24" t="e">
        <f t="shared" si="153"/>
        <v>#NUM!</v>
      </c>
      <c r="NKQ24" t="e">
        <f t="shared" si="153"/>
        <v>#VALUE!</v>
      </c>
      <c r="NKR24">
        <f t="shared" si="153"/>
        <v>0</v>
      </c>
      <c r="NKS24" t="e">
        <f t="shared" si="153"/>
        <v>#NUM!</v>
      </c>
      <c r="NKT24" t="e">
        <f t="shared" si="153"/>
        <v>#NUM!</v>
      </c>
      <c r="NKU24" t="e">
        <f t="shared" si="153"/>
        <v>#VALUE!</v>
      </c>
      <c r="NKV24">
        <f t="shared" si="153"/>
        <v>0</v>
      </c>
      <c r="NKW24" t="e">
        <f t="shared" si="153"/>
        <v>#NUM!</v>
      </c>
      <c r="NKX24" t="e">
        <f t="shared" si="153"/>
        <v>#NUM!</v>
      </c>
      <c r="NKY24" t="e">
        <f t="shared" si="153"/>
        <v>#VALUE!</v>
      </c>
      <c r="NKZ24">
        <f t="shared" si="153"/>
        <v>0</v>
      </c>
      <c r="NLA24" t="e">
        <f t="shared" si="153"/>
        <v>#NUM!</v>
      </c>
      <c r="NLB24" t="e">
        <f t="shared" si="153"/>
        <v>#NUM!</v>
      </c>
      <c r="NLC24" t="e">
        <f t="shared" si="153"/>
        <v>#VALUE!</v>
      </c>
      <c r="NLD24">
        <f t="shared" si="153"/>
        <v>0</v>
      </c>
      <c r="NLE24" t="e">
        <f t="shared" si="153"/>
        <v>#NUM!</v>
      </c>
      <c r="NLF24" t="e">
        <f t="shared" si="153"/>
        <v>#NUM!</v>
      </c>
      <c r="NLG24" t="e">
        <f t="shared" si="153"/>
        <v>#VALUE!</v>
      </c>
      <c r="NLH24">
        <f t="shared" si="153"/>
        <v>0</v>
      </c>
      <c r="NLI24" t="e">
        <f t="shared" si="153"/>
        <v>#NUM!</v>
      </c>
      <c r="NLJ24" t="e">
        <f t="shared" si="153"/>
        <v>#NUM!</v>
      </c>
      <c r="NLK24" t="e">
        <f t="shared" si="153"/>
        <v>#VALUE!</v>
      </c>
      <c r="NLL24">
        <f t="shared" si="153"/>
        <v>0</v>
      </c>
      <c r="NLM24" t="e">
        <f t="shared" si="153"/>
        <v>#NUM!</v>
      </c>
      <c r="NLN24" t="e">
        <f t="shared" si="153"/>
        <v>#NUM!</v>
      </c>
      <c r="NLO24" t="e">
        <f t="shared" si="153"/>
        <v>#VALUE!</v>
      </c>
      <c r="NLP24">
        <f t="shared" si="153"/>
        <v>0</v>
      </c>
      <c r="NLQ24" t="e">
        <f t="shared" si="153"/>
        <v>#NUM!</v>
      </c>
      <c r="NLR24" t="e">
        <f t="shared" si="153"/>
        <v>#NUM!</v>
      </c>
      <c r="NLS24" t="e">
        <f t="shared" si="153"/>
        <v>#VALUE!</v>
      </c>
      <c r="NLT24">
        <f t="shared" si="153"/>
        <v>0</v>
      </c>
      <c r="NLU24" t="e">
        <f t="shared" si="153"/>
        <v>#NUM!</v>
      </c>
      <c r="NLV24" t="e">
        <f t="shared" si="153"/>
        <v>#NUM!</v>
      </c>
      <c r="NLW24" t="e">
        <f t="shared" si="153"/>
        <v>#VALUE!</v>
      </c>
      <c r="NLX24">
        <f t="shared" si="153"/>
        <v>0</v>
      </c>
      <c r="NLY24" t="e">
        <f t="shared" ref="NLY24:NOJ24" si="154">NLU24/0.45</f>
        <v>#NUM!</v>
      </c>
      <c r="NLZ24" t="e">
        <f t="shared" si="154"/>
        <v>#NUM!</v>
      </c>
      <c r="NMA24" t="e">
        <f t="shared" si="154"/>
        <v>#VALUE!</v>
      </c>
      <c r="NMB24">
        <f t="shared" si="154"/>
        <v>0</v>
      </c>
      <c r="NMC24" t="e">
        <f t="shared" si="154"/>
        <v>#NUM!</v>
      </c>
      <c r="NMD24" t="e">
        <f t="shared" si="154"/>
        <v>#NUM!</v>
      </c>
      <c r="NME24" t="e">
        <f t="shared" si="154"/>
        <v>#VALUE!</v>
      </c>
      <c r="NMF24">
        <f t="shared" si="154"/>
        <v>0</v>
      </c>
      <c r="NMG24" t="e">
        <f t="shared" si="154"/>
        <v>#NUM!</v>
      </c>
      <c r="NMH24" t="e">
        <f t="shared" si="154"/>
        <v>#NUM!</v>
      </c>
      <c r="NMI24" t="e">
        <f t="shared" si="154"/>
        <v>#VALUE!</v>
      </c>
      <c r="NMJ24">
        <f t="shared" si="154"/>
        <v>0</v>
      </c>
      <c r="NMK24" t="e">
        <f t="shared" si="154"/>
        <v>#NUM!</v>
      </c>
      <c r="NML24" t="e">
        <f t="shared" si="154"/>
        <v>#NUM!</v>
      </c>
      <c r="NMM24" t="e">
        <f t="shared" si="154"/>
        <v>#VALUE!</v>
      </c>
      <c r="NMN24">
        <f t="shared" si="154"/>
        <v>0</v>
      </c>
      <c r="NMO24" t="e">
        <f t="shared" si="154"/>
        <v>#NUM!</v>
      </c>
      <c r="NMP24" t="e">
        <f t="shared" si="154"/>
        <v>#NUM!</v>
      </c>
      <c r="NMQ24" t="e">
        <f t="shared" si="154"/>
        <v>#VALUE!</v>
      </c>
      <c r="NMR24">
        <f t="shared" si="154"/>
        <v>0</v>
      </c>
      <c r="NMS24" t="e">
        <f t="shared" si="154"/>
        <v>#NUM!</v>
      </c>
      <c r="NMT24" t="e">
        <f t="shared" si="154"/>
        <v>#NUM!</v>
      </c>
      <c r="NMU24" t="e">
        <f t="shared" si="154"/>
        <v>#VALUE!</v>
      </c>
      <c r="NMV24">
        <f t="shared" si="154"/>
        <v>0</v>
      </c>
      <c r="NMW24" t="e">
        <f t="shared" si="154"/>
        <v>#NUM!</v>
      </c>
      <c r="NMX24" t="e">
        <f t="shared" si="154"/>
        <v>#NUM!</v>
      </c>
      <c r="NMY24" t="e">
        <f t="shared" si="154"/>
        <v>#VALUE!</v>
      </c>
      <c r="NMZ24">
        <f t="shared" si="154"/>
        <v>0</v>
      </c>
      <c r="NNA24" t="e">
        <f t="shared" si="154"/>
        <v>#NUM!</v>
      </c>
      <c r="NNB24" t="e">
        <f t="shared" si="154"/>
        <v>#NUM!</v>
      </c>
      <c r="NNC24" t="e">
        <f t="shared" si="154"/>
        <v>#VALUE!</v>
      </c>
      <c r="NND24">
        <f t="shared" si="154"/>
        <v>0</v>
      </c>
      <c r="NNE24" t="e">
        <f t="shared" si="154"/>
        <v>#NUM!</v>
      </c>
      <c r="NNF24" t="e">
        <f t="shared" si="154"/>
        <v>#NUM!</v>
      </c>
      <c r="NNG24" t="e">
        <f t="shared" si="154"/>
        <v>#VALUE!</v>
      </c>
      <c r="NNH24">
        <f t="shared" si="154"/>
        <v>0</v>
      </c>
      <c r="NNI24" t="e">
        <f t="shared" si="154"/>
        <v>#NUM!</v>
      </c>
      <c r="NNJ24" t="e">
        <f t="shared" si="154"/>
        <v>#NUM!</v>
      </c>
      <c r="NNK24" t="e">
        <f t="shared" si="154"/>
        <v>#VALUE!</v>
      </c>
      <c r="NNL24">
        <f t="shared" si="154"/>
        <v>0</v>
      </c>
      <c r="NNM24" t="e">
        <f t="shared" si="154"/>
        <v>#NUM!</v>
      </c>
      <c r="NNN24" t="e">
        <f t="shared" si="154"/>
        <v>#NUM!</v>
      </c>
      <c r="NNO24" t="e">
        <f t="shared" si="154"/>
        <v>#VALUE!</v>
      </c>
      <c r="NNP24">
        <f t="shared" si="154"/>
        <v>0</v>
      </c>
      <c r="NNQ24" t="e">
        <f t="shared" si="154"/>
        <v>#NUM!</v>
      </c>
      <c r="NNR24" t="e">
        <f t="shared" si="154"/>
        <v>#NUM!</v>
      </c>
      <c r="NNS24" t="e">
        <f t="shared" si="154"/>
        <v>#VALUE!</v>
      </c>
      <c r="NNT24">
        <f t="shared" si="154"/>
        <v>0</v>
      </c>
      <c r="NNU24" t="e">
        <f t="shared" si="154"/>
        <v>#NUM!</v>
      </c>
      <c r="NNV24" t="e">
        <f t="shared" si="154"/>
        <v>#NUM!</v>
      </c>
      <c r="NNW24" t="e">
        <f t="shared" si="154"/>
        <v>#VALUE!</v>
      </c>
      <c r="NNX24">
        <f t="shared" si="154"/>
        <v>0</v>
      </c>
      <c r="NNY24" t="e">
        <f t="shared" si="154"/>
        <v>#NUM!</v>
      </c>
      <c r="NNZ24" t="e">
        <f t="shared" si="154"/>
        <v>#NUM!</v>
      </c>
      <c r="NOA24" t="e">
        <f t="shared" si="154"/>
        <v>#VALUE!</v>
      </c>
      <c r="NOB24">
        <f t="shared" si="154"/>
        <v>0</v>
      </c>
      <c r="NOC24" t="e">
        <f t="shared" si="154"/>
        <v>#NUM!</v>
      </c>
      <c r="NOD24" t="e">
        <f t="shared" si="154"/>
        <v>#NUM!</v>
      </c>
      <c r="NOE24" t="e">
        <f t="shared" si="154"/>
        <v>#VALUE!</v>
      </c>
      <c r="NOF24">
        <f t="shared" si="154"/>
        <v>0</v>
      </c>
      <c r="NOG24" t="e">
        <f t="shared" si="154"/>
        <v>#NUM!</v>
      </c>
      <c r="NOH24" t="e">
        <f t="shared" si="154"/>
        <v>#NUM!</v>
      </c>
      <c r="NOI24" t="e">
        <f t="shared" si="154"/>
        <v>#VALUE!</v>
      </c>
      <c r="NOJ24">
        <f t="shared" si="154"/>
        <v>0</v>
      </c>
      <c r="NOK24" t="e">
        <f t="shared" ref="NOK24:NQV24" si="155">NOG24/0.45</f>
        <v>#NUM!</v>
      </c>
      <c r="NOL24" t="e">
        <f t="shared" si="155"/>
        <v>#NUM!</v>
      </c>
      <c r="NOM24" t="e">
        <f t="shared" si="155"/>
        <v>#VALUE!</v>
      </c>
      <c r="NON24">
        <f t="shared" si="155"/>
        <v>0</v>
      </c>
      <c r="NOO24" t="e">
        <f t="shared" si="155"/>
        <v>#NUM!</v>
      </c>
      <c r="NOP24" t="e">
        <f t="shared" si="155"/>
        <v>#NUM!</v>
      </c>
      <c r="NOQ24" t="e">
        <f t="shared" si="155"/>
        <v>#VALUE!</v>
      </c>
      <c r="NOR24">
        <f t="shared" si="155"/>
        <v>0</v>
      </c>
      <c r="NOS24" t="e">
        <f t="shared" si="155"/>
        <v>#NUM!</v>
      </c>
      <c r="NOT24" t="e">
        <f t="shared" si="155"/>
        <v>#NUM!</v>
      </c>
      <c r="NOU24" t="e">
        <f t="shared" si="155"/>
        <v>#VALUE!</v>
      </c>
      <c r="NOV24">
        <f t="shared" si="155"/>
        <v>0</v>
      </c>
      <c r="NOW24" t="e">
        <f t="shared" si="155"/>
        <v>#NUM!</v>
      </c>
      <c r="NOX24" t="e">
        <f t="shared" si="155"/>
        <v>#NUM!</v>
      </c>
      <c r="NOY24" t="e">
        <f t="shared" si="155"/>
        <v>#VALUE!</v>
      </c>
      <c r="NOZ24">
        <f t="shared" si="155"/>
        <v>0</v>
      </c>
      <c r="NPA24" t="e">
        <f t="shared" si="155"/>
        <v>#NUM!</v>
      </c>
      <c r="NPB24" t="e">
        <f t="shared" si="155"/>
        <v>#NUM!</v>
      </c>
      <c r="NPC24" t="e">
        <f t="shared" si="155"/>
        <v>#VALUE!</v>
      </c>
      <c r="NPD24">
        <f t="shared" si="155"/>
        <v>0</v>
      </c>
      <c r="NPE24" t="e">
        <f t="shared" si="155"/>
        <v>#NUM!</v>
      </c>
      <c r="NPF24" t="e">
        <f t="shared" si="155"/>
        <v>#NUM!</v>
      </c>
      <c r="NPG24" t="e">
        <f t="shared" si="155"/>
        <v>#VALUE!</v>
      </c>
      <c r="NPH24">
        <f t="shared" si="155"/>
        <v>0</v>
      </c>
      <c r="NPI24" t="e">
        <f t="shared" si="155"/>
        <v>#NUM!</v>
      </c>
      <c r="NPJ24" t="e">
        <f t="shared" si="155"/>
        <v>#NUM!</v>
      </c>
      <c r="NPK24" t="e">
        <f t="shared" si="155"/>
        <v>#VALUE!</v>
      </c>
      <c r="NPL24">
        <f t="shared" si="155"/>
        <v>0</v>
      </c>
      <c r="NPM24" t="e">
        <f t="shared" si="155"/>
        <v>#NUM!</v>
      </c>
      <c r="NPN24" t="e">
        <f t="shared" si="155"/>
        <v>#NUM!</v>
      </c>
      <c r="NPO24" t="e">
        <f t="shared" si="155"/>
        <v>#VALUE!</v>
      </c>
      <c r="NPP24">
        <f t="shared" si="155"/>
        <v>0</v>
      </c>
      <c r="NPQ24" t="e">
        <f t="shared" si="155"/>
        <v>#NUM!</v>
      </c>
      <c r="NPR24" t="e">
        <f t="shared" si="155"/>
        <v>#NUM!</v>
      </c>
      <c r="NPS24" t="e">
        <f t="shared" si="155"/>
        <v>#VALUE!</v>
      </c>
      <c r="NPT24">
        <f t="shared" si="155"/>
        <v>0</v>
      </c>
      <c r="NPU24" t="e">
        <f t="shared" si="155"/>
        <v>#NUM!</v>
      </c>
      <c r="NPV24" t="e">
        <f t="shared" si="155"/>
        <v>#NUM!</v>
      </c>
      <c r="NPW24" t="e">
        <f t="shared" si="155"/>
        <v>#VALUE!</v>
      </c>
      <c r="NPX24">
        <f t="shared" si="155"/>
        <v>0</v>
      </c>
      <c r="NPY24" t="e">
        <f t="shared" si="155"/>
        <v>#NUM!</v>
      </c>
      <c r="NPZ24" t="e">
        <f t="shared" si="155"/>
        <v>#NUM!</v>
      </c>
      <c r="NQA24" t="e">
        <f t="shared" si="155"/>
        <v>#VALUE!</v>
      </c>
      <c r="NQB24">
        <f t="shared" si="155"/>
        <v>0</v>
      </c>
      <c r="NQC24" t="e">
        <f t="shared" si="155"/>
        <v>#NUM!</v>
      </c>
      <c r="NQD24" t="e">
        <f t="shared" si="155"/>
        <v>#NUM!</v>
      </c>
      <c r="NQE24" t="e">
        <f t="shared" si="155"/>
        <v>#VALUE!</v>
      </c>
      <c r="NQF24">
        <f t="shared" si="155"/>
        <v>0</v>
      </c>
      <c r="NQG24" t="e">
        <f t="shared" si="155"/>
        <v>#NUM!</v>
      </c>
      <c r="NQH24" t="e">
        <f t="shared" si="155"/>
        <v>#NUM!</v>
      </c>
      <c r="NQI24" t="e">
        <f t="shared" si="155"/>
        <v>#VALUE!</v>
      </c>
      <c r="NQJ24">
        <f t="shared" si="155"/>
        <v>0</v>
      </c>
      <c r="NQK24" t="e">
        <f t="shared" si="155"/>
        <v>#NUM!</v>
      </c>
      <c r="NQL24" t="e">
        <f t="shared" si="155"/>
        <v>#NUM!</v>
      </c>
      <c r="NQM24" t="e">
        <f t="shared" si="155"/>
        <v>#VALUE!</v>
      </c>
      <c r="NQN24">
        <f t="shared" si="155"/>
        <v>0</v>
      </c>
      <c r="NQO24" t="e">
        <f t="shared" si="155"/>
        <v>#NUM!</v>
      </c>
      <c r="NQP24" t="e">
        <f t="shared" si="155"/>
        <v>#NUM!</v>
      </c>
      <c r="NQQ24" t="e">
        <f t="shared" si="155"/>
        <v>#VALUE!</v>
      </c>
      <c r="NQR24">
        <f t="shared" si="155"/>
        <v>0</v>
      </c>
      <c r="NQS24" t="e">
        <f t="shared" si="155"/>
        <v>#NUM!</v>
      </c>
      <c r="NQT24" t="e">
        <f t="shared" si="155"/>
        <v>#NUM!</v>
      </c>
      <c r="NQU24" t="e">
        <f t="shared" si="155"/>
        <v>#VALUE!</v>
      </c>
      <c r="NQV24">
        <f t="shared" si="155"/>
        <v>0</v>
      </c>
      <c r="NQW24" t="e">
        <f t="shared" ref="NQW24:NTH24" si="156">NQS24/0.45</f>
        <v>#NUM!</v>
      </c>
      <c r="NQX24" t="e">
        <f t="shared" si="156"/>
        <v>#NUM!</v>
      </c>
      <c r="NQY24" t="e">
        <f t="shared" si="156"/>
        <v>#VALUE!</v>
      </c>
      <c r="NQZ24">
        <f t="shared" si="156"/>
        <v>0</v>
      </c>
      <c r="NRA24" t="e">
        <f t="shared" si="156"/>
        <v>#NUM!</v>
      </c>
      <c r="NRB24" t="e">
        <f t="shared" si="156"/>
        <v>#NUM!</v>
      </c>
      <c r="NRC24" t="e">
        <f t="shared" si="156"/>
        <v>#VALUE!</v>
      </c>
      <c r="NRD24">
        <f t="shared" si="156"/>
        <v>0</v>
      </c>
      <c r="NRE24" t="e">
        <f t="shared" si="156"/>
        <v>#NUM!</v>
      </c>
      <c r="NRF24" t="e">
        <f t="shared" si="156"/>
        <v>#NUM!</v>
      </c>
      <c r="NRG24" t="e">
        <f t="shared" si="156"/>
        <v>#VALUE!</v>
      </c>
      <c r="NRH24">
        <f t="shared" si="156"/>
        <v>0</v>
      </c>
      <c r="NRI24" t="e">
        <f t="shared" si="156"/>
        <v>#NUM!</v>
      </c>
      <c r="NRJ24" t="e">
        <f t="shared" si="156"/>
        <v>#NUM!</v>
      </c>
      <c r="NRK24" t="e">
        <f t="shared" si="156"/>
        <v>#VALUE!</v>
      </c>
      <c r="NRL24">
        <f t="shared" si="156"/>
        <v>0</v>
      </c>
      <c r="NRM24" t="e">
        <f t="shared" si="156"/>
        <v>#NUM!</v>
      </c>
      <c r="NRN24" t="e">
        <f t="shared" si="156"/>
        <v>#NUM!</v>
      </c>
      <c r="NRO24" t="e">
        <f t="shared" si="156"/>
        <v>#VALUE!</v>
      </c>
      <c r="NRP24">
        <f t="shared" si="156"/>
        <v>0</v>
      </c>
      <c r="NRQ24" t="e">
        <f t="shared" si="156"/>
        <v>#NUM!</v>
      </c>
      <c r="NRR24" t="e">
        <f t="shared" si="156"/>
        <v>#NUM!</v>
      </c>
      <c r="NRS24" t="e">
        <f t="shared" si="156"/>
        <v>#VALUE!</v>
      </c>
      <c r="NRT24">
        <f t="shared" si="156"/>
        <v>0</v>
      </c>
      <c r="NRU24" t="e">
        <f t="shared" si="156"/>
        <v>#NUM!</v>
      </c>
      <c r="NRV24" t="e">
        <f t="shared" si="156"/>
        <v>#NUM!</v>
      </c>
      <c r="NRW24" t="e">
        <f t="shared" si="156"/>
        <v>#VALUE!</v>
      </c>
      <c r="NRX24">
        <f t="shared" si="156"/>
        <v>0</v>
      </c>
      <c r="NRY24" t="e">
        <f t="shared" si="156"/>
        <v>#NUM!</v>
      </c>
      <c r="NRZ24" t="e">
        <f t="shared" si="156"/>
        <v>#NUM!</v>
      </c>
      <c r="NSA24" t="e">
        <f t="shared" si="156"/>
        <v>#VALUE!</v>
      </c>
      <c r="NSB24">
        <f t="shared" si="156"/>
        <v>0</v>
      </c>
      <c r="NSC24" t="e">
        <f t="shared" si="156"/>
        <v>#NUM!</v>
      </c>
      <c r="NSD24" t="e">
        <f t="shared" si="156"/>
        <v>#NUM!</v>
      </c>
      <c r="NSE24" t="e">
        <f t="shared" si="156"/>
        <v>#VALUE!</v>
      </c>
      <c r="NSF24">
        <f t="shared" si="156"/>
        <v>0</v>
      </c>
      <c r="NSG24" t="e">
        <f t="shared" si="156"/>
        <v>#NUM!</v>
      </c>
      <c r="NSH24" t="e">
        <f t="shared" si="156"/>
        <v>#NUM!</v>
      </c>
      <c r="NSI24" t="e">
        <f t="shared" si="156"/>
        <v>#VALUE!</v>
      </c>
      <c r="NSJ24">
        <f t="shared" si="156"/>
        <v>0</v>
      </c>
      <c r="NSK24" t="e">
        <f t="shared" si="156"/>
        <v>#NUM!</v>
      </c>
      <c r="NSL24" t="e">
        <f t="shared" si="156"/>
        <v>#NUM!</v>
      </c>
      <c r="NSM24" t="e">
        <f t="shared" si="156"/>
        <v>#VALUE!</v>
      </c>
      <c r="NSN24">
        <f t="shared" si="156"/>
        <v>0</v>
      </c>
      <c r="NSO24" t="e">
        <f t="shared" si="156"/>
        <v>#NUM!</v>
      </c>
      <c r="NSP24" t="e">
        <f t="shared" si="156"/>
        <v>#NUM!</v>
      </c>
      <c r="NSQ24" t="e">
        <f t="shared" si="156"/>
        <v>#VALUE!</v>
      </c>
      <c r="NSR24">
        <f t="shared" si="156"/>
        <v>0</v>
      </c>
      <c r="NSS24" t="e">
        <f t="shared" si="156"/>
        <v>#NUM!</v>
      </c>
      <c r="NST24" t="e">
        <f t="shared" si="156"/>
        <v>#NUM!</v>
      </c>
      <c r="NSU24" t="e">
        <f t="shared" si="156"/>
        <v>#VALUE!</v>
      </c>
      <c r="NSV24">
        <f t="shared" si="156"/>
        <v>0</v>
      </c>
      <c r="NSW24" t="e">
        <f t="shared" si="156"/>
        <v>#NUM!</v>
      </c>
      <c r="NSX24" t="e">
        <f t="shared" si="156"/>
        <v>#NUM!</v>
      </c>
      <c r="NSY24" t="e">
        <f t="shared" si="156"/>
        <v>#VALUE!</v>
      </c>
      <c r="NSZ24">
        <f t="shared" si="156"/>
        <v>0</v>
      </c>
      <c r="NTA24" t="e">
        <f t="shared" si="156"/>
        <v>#NUM!</v>
      </c>
      <c r="NTB24" t="e">
        <f t="shared" si="156"/>
        <v>#NUM!</v>
      </c>
      <c r="NTC24" t="e">
        <f t="shared" si="156"/>
        <v>#VALUE!</v>
      </c>
      <c r="NTD24">
        <f t="shared" si="156"/>
        <v>0</v>
      </c>
      <c r="NTE24" t="e">
        <f t="shared" si="156"/>
        <v>#NUM!</v>
      </c>
      <c r="NTF24" t="e">
        <f t="shared" si="156"/>
        <v>#NUM!</v>
      </c>
      <c r="NTG24" t="e">
        <f t="shared" si="156"/>
        <v>#VALUE!</v>
      </c>
      <c r="NTH24">
        <f t="shared" si="156"/>
        <v>0</v>
      </c>
      <c r="NTI24" t="e">
        <f t="shared" ref="NTI24:NVT24" si="157">NTE24/0.45</f>
        <v>#NUM!</v>
      </c>
      <c r="NTJ24" t="e">
        <f t="shared" si="157"/>
        <v>#NUM!</v>
      </c>
      <c r="NTK24" t="e">
        <f t="shared" si="157"/>
        <v>#VALUE!</v>
      </c>
      <c r="NTL24">
        <f t="shared" si="157"/>
        <v>0</v>
      </c>
      <c r="NTM24" t="e">
        <f t="shared" si="157"/>
        <v>#NUM!</v>
      </c>
      <c r="NTN24" t="e">
        <f t="shared" si="157"/>
        <v>#NUM!</v>
      </c>
      <c r="NTO24" t="e">
        <f t="shared" si="157"/>
        <v>#VALUE!</v>
      </c>
      <c r="NTP24">
        <f t="shared" si="157"/>
        <v>0</v>
      </c>
      <c r="NTQ24" t="e">
        <f t="shared" si="157"/>
        <v>#NUM!</v>
      </c>
      <c r="NTR24" t="e">
        <f t="shared" si="157"/>
        <v>#NUM!</v>
      </c>
      <c r="NTS24" t="e">
        <f t="shared" si="157"/>
        <v>#VALUE!</v>
      </c>
      <c r="NTT24">
        <f t="shared" si="157"/>
        <v>0</v>
      </c>
      <c r="NTU24" t="e">
        <f t="shared" si="157"/>
        <v>#NUM!</v>
      </c>
      <c r="NTV24" t="e">
        <f t="shared" si="157"/>
        <v>#NUM!</v>
      </c>
      <c r="NTW24" t="e">
        <f t="shared" si="157"/>
        <v>#VALUE!</v>
      </c>
      <c r="NTX24">
        <f t="shared" si="157"/>
        <v>0</v>
      </c>
      <c r="NTY24" t="e">
        <f t="shared" si="157"/>
        <v>#NUM!</v>
      </c>
      <c r="NTZ24" t="e">
        <f t="shared" si="157"/>
        <v>#NUM!</v>
      </c>
      <c r="NUA24" t="e">
        <f t="shared" si="157"/>
        <v>#VALUE!</v>
      </c>
      <c r="NUB24">
        <f t="shared" si="157"/>
        <v>0</v>
      </c>
      <c r="NUC24" t="e">
        <f t="shared" si="157"/>
        <v>#NUM!</v>
      </c>
      <c r="NUD24" t="e">
        <f t="shared" si="157"/>
        <v>#NUM!</v>
      </c>
      <c r="NUE24" t="e">
        <f t="shared" si="157"/>
        <v>#VALUE!</v>
      </c>
      <c r="NUF24">
        <f t="shared" si="157"/>
        <v>0</v>
      </c>
      <c r="NUG24" t="e">
        <f t="shared" si="157"/>
        <v>#NUM!</v>
      </c>
      <c r="NUH24" t="e">
        <f t="shared" si="157"/>
        <v>#NUM!</v>
      </c>
      <c r="NUI24" t="e">
        <f t="shared" si="157"/>
        <v>#VALUE!</v>
      </c>
      <c r="NUJ24">
        <f t="shared" si="157"/>
        <v>0</v>
      </c>
      <c r="NUK24" t="e">
        <f t="shared" si="157"/>
        <v>#NUM!</v>
      </c>
      <c r="NUL24" t="e">
        <f t="shared" si="157"/>
        <v>#NUM!</v>
      </c>
      <c r="NUM24" t="e">
        <f t="shared" si="157"/>
        <v>#VALUE!</v>
      </c>
      <c r="NUN24">
        <f t="shared" si="157"/>
        <v>0</v>
      </c>
      <c r="NUO24" t="e">
        <f t="shared" si="157"/>
        <v>#NUM!</v>
      </c>
      <c r="NUP24" t="e">
        <f t="shared" si="157"/>
        <v>#NUM!</v>
      </c>
      <c r="NUQ24" t="e">
        <f t="shared" si="157"/>
        <v>#VALUE!</v>
      </c>
      <c r="NUR24">
        <f t="shared" si="157"/>
        <v>0</v>
      </c>
      <c r="NUS24" t="e">
        <f t="shared" si="157"/>
        <v>#NUM!</v>
      </c>
      <c r="NUT24" t="e">
        <f t="shared" si="157"/>
        <v>#NUM!</v>
      </c>
      <c r="NUU24" t="e">
        <f t="shared" si="157"/>
        <v>#VALUE!</v>
      </c>
      <c r="NUV24">
        <f t="shared" si="157"/>
        <v>0</v>
      </c>
      <c r="NUW24" t="e">
        <f t="shared" si="157"/>
        <v>#NUM!</v>
      </c>
      <c r="NUX24" t="e">
        <f t="shared" si="157"/>
        <v>#NUM!</v>
      </c>
      <c r="NUY24" t="e">
        <f t="shared" si="157"/>
        <v>#VALUE!</v>
      </c>
      <c r="NUZ24">
        <f t="shared" si="157"/>
        <v>0</v>
      </c>
      <c r="NVA24" t="e">
        <f t="shared" si="157"/>
        <v>#NUM!</v>
      </c>
      <c r="NVB24" t="e">
        <f t="shared" si="157"/>
        <v>#NUM!</v>
      </c>
      <c r="NVC24" t="e">
        <f t="shared" si="157"/>
        <v>#VALUE!</v>
      </c>
      <c r="NVD24">
        <f t="shared" si="157"/>
        <v>0</v>
      </c>
      <c r="NVE24" t="e">
        <f t="shared" si="157"/>
        <v>#NUM!</v>
      </c>
      <c r="NVF24" t="e">
        <f t="shared" si="157"/>
        <v>#NUM!</v>
      </c>
      <c r="NVG24" t="e">
        <f t="shared" si="157"/>
        <v>#VALUE!</v>
      </c>
      <c r="NVH24">
        <f t="shared" si="157"/>
        <v>0</v>
      </c>
      <c r="NVI24" t="e">
        <f t="shared" si="157"/>
        <v>#NUM!</v>
      </c>
      <c r="NVJ24" t="e">
        <f t="shared" si="157"/>
        <v>#NUM!</v>
      </c>
      <c r="NVK24" t="e">
        <f t="shared" si="157"/>
        <v>#VALUE!</v>
      </c>
      <c r="NVL24">
        <f t="shared" si="157"/>
        <v>0</v>
      </c>
      <c r="NVM24" t="e">
        <f t="shared" si="157"/>
        <v>#NUM!</v>
      </c>
      <c r="NVN24" t="e">
        <f t="shared" si="157"/>
        <v>#NUM!</v>
      </c>
      <c r="NVO24" t="e">
        <f t="shared" si="157"/>
        <v>#VALUE!</v>
      </c>
      <c r="NVP24">
        <f t="shared" si="157"/>
        <v>0</v>
      </c>
      <c r="NVQ24" t="e">
        <f t="shared" si="157"/>
        <v>#NUM!</v>
      </c>
      <c r="NVR24" t="e">
        <f t="shared" si="157"/>
        <v>#NUM!</v>
      </c>
      <c r="NVS24" t="e">
        <f t="shared" si="157"/>
        <v>#VALUE!</v>
      </c>
      <c r="NVT24">
        <f t="shared" si="157"/>
        <v>0</v>
      </c>
      <c r="NVU24" t="e">
        <f t="shared" ref="NVU24:NYF24" si="158">NVQ24/0.45</f>
        <v>#NUM!</v>
      </c>
      <c r="NVV24" t="e">
        <f t="shared" si="158"/>
        <v>#NUM!</v>
      </c>
      <c r="NVW24" t="e">
        <f t="shared" si="158"/>
        <v>#VALUE!</v>
      </c>
      <c r="NVX24">
        <f t="shared" si="158"/>
        <v>0</v>
      </c>
      <c r="NVY24" t="e">
        <f t="shared" si="158"/>
        <v>#NUM!</v>
      </c>
      <c r="NVZ24" t="e">
        <f t="shared" si="158"/>
        <v>#NUM!</v>
      </c>
      <c r="NWA24" t="e">
        <f t="shared" si="158"/>
        <v>#VALUE!</v>
      </c>
      <c r="NWB24">
        <f t="shared" si="158"/>
        <v>0</v>
      </c>
      <c r="NWC24" t="e">
        <f t="shared" si="158"/>
        <v>#NUM!</v>
      </c>
      <c r="NWD24" t="e">
        <f t="shared" si="158"/>
        <v>#NUM!</v>
      </c>
      <c r="NWE24" t="e">
        <f t="shared" si="158"/>
        <v>#VALUE!</v>
      </c>
      <c r="NWF24">
        <f t="shared" si="158"/>
        <v>0</v>
      </c>
      <c r="NWG24" t="e">
        <f t="shared" si="158"/>
        <v>#NUM!</v>
      </c>
      <c r="NWH24" t="e">
        <f t="shared" si="158"/>
        <v>#NUM!</v>
      </c>
      <c r="NWI24" t="e">
        <f t="shared" si="158"/>
        <v>#VALUE!</v>
      </c>
      <c r="NWJ24">
        <f t="shared" si="158"/>
        <v>0</v>
      </c>
      <c r="NWK24" t="e">
        <f t="shared" si="158"/>
        <v>#NUM!</v>
      </c>
      <c r="NWL24" t="e">
        <f t="shared" si="158"/>
        <v>#NUM!</v>
      </c>
      <c r="NWM24" t="e">
        <f t="shared" si="158"/>
        <v>#VALUE!</v>
      </c>
      <c r="NWN24">
        <f t="shared" si="158"/>
        <v>0</v>
      </c>
      <c r="NWO24" t="e">
        <f t="shared" si="158"/>
        <v>#NUM!</v>
      </c>
      <c r="NWP24" t="e">
        <f t="shared" si="158"/>
        <v>#NUM!</v>
      </c>
      <c r="NWQ24" t="e">
        <f t="shared" si="158"/>
        <v>#VALUE!</v>
      </c>
      <c r="NWR24">
        <f t="shared" si="158"/>
        <v>0</v>
      </c>
      <c r="NWS24" t="e">
        <f t="shared" si="158"/>
        <v>#NUM!</v>
      </c>
      <c r="NWT24" t="e">
        <f t="shared" si="158"/>
        <v>#NUM!</v>
      </c>
      <c r="NWU24" t="e">
        <f t="shared" si="158"/>
        <v>#VALUE!</v>
      </c>
      <c r="NWV24">
        <f t="shared" si="158"/>
        <v>0</v>
      </c>
      <c r="NWW24" t="e">
        <f t="shared" si="158"/>
        <v>#NUM!</v>
      </c>
      <c r="NWX24" t="e">
        <f t="shared" si="158"/>
        <v>#NUM!</v>
      </c>
      <c r="NWY24" t="e">
        <f t="shared" si="158"/>
        <v>#VALUE!</v>
      </c>
      <c r="NWZ24">
        <f t="shared" si="158"/>
        <v>0</v>
      </c>
      <c r="NXA24" t="e">
        <f t="shared" si="158"/>
        <v>#NUM!</v>
      </c>
      <c r="NXB24" t="e">
        <f t="shared" si="158"/>
        <v>#NUM!</v>
      </c>
      <c r="NXC24" t="e">
        <f t="shared" si="158"/>
        <v>#VALUE!</v>
      </c>
      <c r="NXD24">
        <f t="shared" si="158"/>
        <v>0</v>
      </c>
      <c r="NXE24" t="e">
        <f t="shared" si="158"/>
        <v>#NUM!</v>
      </c>
      <c r="NXF24" t="e">
        <f t="shared" si="158"/>
        <v>#NUM!</v>
      </c>
      <c r="NXG24" t="e">
        <f t="shared" si="158"/>
        <v>#VALUE!</v>
      </c>
      <c r="NXH24">
        <f t="shared" si="158"/>
        <v>0</v>
      </c>
      <c r="NXI24" t="e">
        <f t="shared" si="158"/>
        <v>#NUM!</v>
      </c>
      <c r="NXJ24" t="e">
        <f t="shared" si="158"/>
        <v>#NUM!</v>
      </c>
      <c r="NXK24" t="e">
        <f t="shared" si="158"/>
        <v>#VALUE!</v>
      </c>
      <c r="NXL24">
        <f t="shared" si="158"/>
        <v>0</v>
      </c>
      <c r="NXM24" t="e">
        <f t="shared" si="158"/>
        <v>#NUM!</v>
      </c>
      <c r="NXN24" t="e">
        <f t="shared" si="158"/>
        <v>#NUM!</v>
      </c>
      <c r="NXO24" t="e">
        <f t="shared" si="158"/>
        <v>#VALUE!</v>
      </c>
      <c r="NXP24">
        <f t="shared" si="158"/>
        <v>0</v>
      </c>
      <c r="NXQ24" t="e">
        <f t="shared" si="158"/>
        <v>#NUM!</v>
      </c>
      <c r="NXR24" t="e">
        <f t="shared" si="158"/>
        <v>#NUM!</v>
      </c>
      <c r="NXS24" t="e">
        <f t="shared" si="158"/>
        <v>#VALUE!</v>
      </c>
      <c r="NXT24">
        <f t="shared" si="158"/>
        <v>0</v>
      </c>
      <c r="NXU24" t="e">
        <f t="shared" si="158"/>
        <v>#NUM!</v>
      </c>
      <c r="NXV24" t="e">
        <f t="shared" si="158"/>
        <v>#NUM!</v>
      </c>
      <c r="NXW24" t="e">
        <f t="shared" si="158"/>
        <v>#VALUE!</v>
      </c>
      <c r="NXX24">
        <f t="shared" si="158"/>
        <v>0</v>
      </c>
      <c r="NXY24" t="e">
        <f t="shared" si="158"/>
        <v>#NUM!</v>
      </c>
      <c r="NXZ24" t="e">
        <f t="shared" si="158"/>
        <v>#NUM!</v>
      </c>
      <c r="NYA24" t="e">
        <f t="shared" si="158"/>
        <v>#VALUE!</v>
      </c>
      <c r="NYB24">
        <f t="shared" si="158"/>
        <v>0</v>
      </c>
      <c r="NYC24" t="e">
        <f t="shared" si="158"/>
        <v>#NUM!</v>
      </c>
      <c r="NYD24" t="e">
        <f t="shared" si="158"/>
        <v>#NUM!</v>
      </c>
      <c r="NYE24" t="e">
        <f t="shared" si="158"/>
        <v>#VALUE!</v>
      </c>
      <c r="NYF24">
        <f t="shared" si="158"/>
        <v>0</v>
      </c>
      <c r="NYG24" t="e">
        <f t="shared" ref="NYG24:OAR24" si="159">NYC24/0.45</f>
        <v>#NUM!</v>
      </c>
      <c r="NYH24" t="e">
        <f t="shared" si="159"/>
        <v>#NUM!</v>
      </c>
      <c r="NYI24" t="e">
        <f t="shared" si="159"/>
        <v>#VALUE!</v>
      </c>
      <c r="NYJ24">
        <f t="shared" si="159"/>
        <v>0</v>
      </c>
      <c r="NYK24" t="e">
        <f t="shared" si="159"/>
        <v>#NUM!</v>
      </c>
      <c r="NYL24" t="e">
        <f t="shared" si="159"/>
        <v>#NUM!</v>
      </c>
      <c r="NYM24" t="e">
        <f t="shared" si="159"/>
        <v>#VALUE!</v>
      </c>
      <c r="NYN24">
        <f t="shared" si="159"/>
        <v>0</v>
      </c>
      <c r="NYO24" t="e">
        <f t="shared" si="159"/>
        <v>#NUM!</v>
      </c>
      <c r="NYP24" t="e">
        <f t="shared" si="159"/>
        <v>#NUM!</v>
      </c>
      <c r="NYQ24" t="e">
        <f t="shared" si="159"/>
        <v>#VALUE!</v>
      </c>
      <c r="NYR24">
        <f t="shared" si="159"/>
        <v>0</v>
      </c>
      <c r="NYS24" t="e">
        <f t="shared" si="159"/>
        <v>#NUM!</v>
      </c>
      <c r="NYT24" t="e">
        <f t="shared" si="159"/>
        <v>#NUM!</v>
      </c>
      <c r="NYU24" t="e">
        <f t="shared" si="159"/>
        <v>#VALUE!</v>
      </c>
      <c r="NYV24">
        <f t="shared" si="159"/>
        <v>0</v>
      </c>
      <c r="NYW24" t="e">
        <f t="shared" si="159"/>
        <v>#NUM!</v>
      </c>
      <c r="NYX24" t="e">
        <f t="shared" si="159"/>
        <v>#NUM!</v>
      </c>
      <c r="NYY24" t="e">
        <f t="shared" si="159"/>
        <v>#VALUE!</v>
      </c>
      <c r="NYZ24">
        <f t="shared" si="159"/>
        <v>0</v>
      </c>
      <c r="NZA24" t="e">
        <f t="shared" si="159"/>
        <v>#NUM!</v>
      </c>
      <c r="NZB24" t="e">
        <f t="shared" si="159"/>
        <v>#NUM!</v>
      </c>
      <c r="NZC24" t="e">
        <f t="shared" si="159"/>
        <v>#VALUE!</v>
      </c>
      <c r="NZD24">
        <f t="shared" si="159"/>
        <v>0</v>
      </c>
      <c r="NZE24" t="e">
        <f t="shared" si="159"/>
        <v>#NUM!</v>
      </c>
      <c r="NZF24" t="e">
        <f t="shared" si="159"/>
        <v>#NUM!</v>
      </c>
      <c r="NZG24" t="e">
        <f t="shared" si="159"/>
        <v>#VALUE!</v>
      </c>
      <c r="NZH24">
        <f t="shared" si="159"/>
        <v>0</v>
      </c>
      <c r="NZI24" t="e">
        <f t="shared" si="159"/>
        <v>#NUM!</v>
      </c>
      <c r="NZJ24" t="e">
        <f t="shared" si="159"/>
        <v>#NUM!</v>
      </c>
      <c r="NZK24" t="e">
        <f t="shared" si="159"/>
        <v>#VALUE!</v>
      </c>
      <c r="NZL24">
        <f t="shared" si="159"/>
        <v>0</v>
      </c>
      <c r="NZM24" t="e">
        <f t="shared" si="159"/>
        <v>#NUM!</v>
      </c>
      <c r="NZN24" t="e">
        <f t="shared" si="159"/>
        <v>#NUM!</v>
      </c>
      <c r="NZO24" t="e">
        <f t="shared" si="159"/>
        <v>#VALUE!</v>
      </c>
      <c r="NZP24">
        <f t="shared" si="159"/>
        <v>0</v>
      </c>
      <c r="NZQ24" t="e">
        <f t="shared" si="159"/>
        <v>#NUM!</v>
      </c>
      <c r="NZR24" t="e">
        <f t="shared" si="159"/>
        <v>#NUM!</v>
      </c>
      <c r="NZS24" t="e">
        <f t="shared" si="159"/>
        <v>#VALUE!</v>
      </c>
      <c r="NZT24">
        <f t="shared" si="159"/>
        <v>0</v>
      </c>
      <c r="NZU24" t="e">
        <f t="shared" si="159"/>
        <v>#NUM!</v>
      </c>
      <c r="NZV24" t="e">
        <f t="shared" si="159"/>
        <v>#NUM!</v>
      </c>
      <c r="NZW24" t="e">
        <f t="shared" si="159"/>
        <v>#VALUE!</v>
      </c>
      <c r="NZX24">
        <f t="shared" si="159"/>
        <v>0</v>
      </c>
      <c r="NZY24" t="e">
        <f t="shared" si="159"/>
        <v>#NUM!</v>
      </c>
      <c r="NZZ24" t="e">
        <f t="shared" si="159"/>
        <v>#NUM!</v>
      </c>
      <c r="OAA24" t="e">
        <f t="shared" si="159"/>
        <v>#VALUE!</v>
      </c>
      <c r="OAB24">
        <f t="shared" si="159"/>
        <v>0</v>
      </c>
      <c r="OAC24" t="e">
        <f t="shared" si="159"/>
        <v>#NUM!</v>
      </c>
      <c r="OAD24" t="e">
        <f t="shared" si="159"/>
        <v>#NUM!</v>
      </c>
      <c r="OAE24" t="e">
        <f t="shared" si="159"/>
        <v>#VALUE!</v>
      </c>
      <c r="OAF24">
        <f t="shared" si="159"/>
        <v>0</v>
      </c>
      <c r="OAG24" t="e">
        <f t="shared" si="159"/>
        <v>#NUM!</v>
      </c>
      <c r="OAH24" t="e">
        <f t="shared" si="159"/>
        <v>#NUM!</v>
      </c>
      <c r="OAI24" t="e">
        <f t="shared" si="159"/>
        <v>#VALUE!</v>
      </c>
      <c r="OAJ24">
        <f t="shared" si="159"/>
        <v>0</v>
      </c>
      <c r="OAK24" t="e">
        <f t="shared" si="159"/>
        <v>#NUM!</v>
      </c>
      <c r="OAL24" t="e">
        <f t="shared" si="159"/>
        <v>#NUM!</v>
      </c>
      <c r="OAM24" t="e">
        <f t="shared" si="159"/>
        <v>#VALUE!</v>
      </c>
      <c r="OAN24">
        <f t="shared" si="159"/>
        <v>0</v>
      </c>
      <c r="OAO24" t="e">
        <f t="shared" si="159"/>
        <v>#NUM!</v>
      </c>
      <c r="OAP24" t="e">
        <f t="shared" si="159"/>
        <v>#NUM!</v>
      </c>
      <c r="OAQ24" t="e">
        <f t="shared" si="159"/>
        <v>#VALUE!</v>
      </c>
      <c r="OAR24">
        <f t="shared" si="159"/>
        <v>0</v>
      </c>
      <c r="OAS24" t="e">
        <f t="shared" ref="OAS24:ODD24" si="160">OAO24/0.45</f>
        <v>#NUM!</v>
      </c>
      <c r="OAT24" t="e">
        <f t="shared" si="160"/>
        <v>#NUM!</v>
      </c>
      <c r="OAU24" t="e">
        <f t="shared" si="160"/>
        <v>#VALUE!</v>
      </c>
      <c r="OAV24">
        <f t="shared" si="160"/>
        <v>0</v>
      </c>
      <c r="OAW24" t="e">
        <f t="shared" si="160"/>
        <v>#NUM!</v>
      </c>
      <c r="OAX24" t="e">
        <f t="shared" si="160"/>
        <v>#NUM!</v>
      </c>
      <c r="OAY24" t="e">
        <f t="shared" si="160"/>
        <v>#VALUE!</v>
      </c>
      <c r="OAZ24">
        <f t="shared" si="160"/>
        <v>0</v>
      </c>
      <c r="OBA24" t="e">
        <f t="shared" si="160"/>
        <v>#NUM!</v>
      </c>
      <c r="OBB24" t="e">
        <f t="shared" si="160"/>
        <v>#NUM!</v>
      </c>
      <c r="OBC24" t="e">
        <f t="shared" si="160"/>
        <v>#VALUE!</v>
      </c>
      <c r="OBD24">
        <f t="shared" si="160"/>
        <v>0</v>
      </c>
      <c r="OBE24" t="e">
        <f t="shared" si="160"/>
        <v>#NUM!</v>
      </c>
      <c r="OBF24" t="e">
        <f t="shared" si="160"/>
        <v>#NUM!</v>
      </c>
      <c r="OBG24" t="e">
        <f t="shared" si="160"/>
        <v>#VALUE!</v>
      </c>
      <c r="OBH24">
        <f t="shared" si="160"/>
        <v>0</v>
      </c>
      <c r="OBI24" t="e">
        <f t="shared" si="160"/>
        <v>#NUM!</v>
      </c>
      <c r="OBJ24" t="e">
        <f t="shared" si="160"/>
        <v>#NUM!</v>
      </c>
      <c r="OBK24" t="e">
        <f t="shared" si="160"/>
        <v>#VALUE!</v>
      </c>
      <c r="OBL24">
        <f t="shared" si="160"/>
        <v>0</v>
      </c>
      <c r="OBM24" t="e">
        <f t="shared" si="160"/>
        <v>#NUM!</v>
      </c>
      <c r="OBN24" t="e">
        <f t="shared" si="160"/>
        <v>#NUM!</v>
      </c>
      <c r="OBO24" t="e">
        <f t="shared" si="160"/>
        <v>#VALUE!</v>
      </c>
      <c r="OBP24">
        <f t="shared" si="160"/>
        <v>0</v>
      </c>
      <c r="OBQ24" t="e">
        <f t="shared" si="160"/>
        <v>#NUM!</v>
      </c>
      <c r="OBR24" t="e">
        <f t="shared" si="160"/>
        <v>#NUM!</v>
      </c>
      <c r="OBS24" t="e">
        <f t="shared" si="160"/>
        <v>#VALUE!</v>
      </c>
      <c r="OBT24">
        <f t="shared" si="160"/>
        <v>0</v>
      </c>
      <c r="OBU24" t="e">
        <f t="shared" si="160"/>
        <v>#NUM!</v>
      </c>
      <c r="OBV24" t="e">
        <f t="shared" si="160"/>
        <v>#NUM!</v>
      </c>
      <c r="OBW24" t="e">
        <f t="shared" si="160"/>
        <v>#VALUE!</v>
      </c>
      <c r="OBX24">
        <f t="shared" si="160"/>
        <v>0</v>
      </c>
      <c r="OBY24" t="e">
        <f t="shared" si="160"/>
        <v>#NUM!</v>
      </c>
      <c r="OBZ24" t="e">
        <f t="shared" si="160"/>
        <v>#NUM!</v>
      </c>
      <c r="OCA24" t="e">
        <f t="shared" si="160"/>
        <v>#VALUE!</v>
      </c>
      <c r="OCB24">
        <f t="shared" si="160"/>
        <v>0</v>
      </c>
      <c r="OCC24" t="e">
        <f t="shared" si="160"/>
        <v>#NUM!</v>
      </c>
      <c r="OCD24" t="e">
        <f t="shared" si="160"/>
        <v>#NUM!</v>
      </c>
      <c r="OCE24" t="e">
        <f t="shared" si="160"/>
        <v>#VALUE!</v>
      </c>
      <c r="OCF24">
        <f t="shared" si="160"/>
        <v>0</v>
      </c>
      <c r="OCG24" t="e">
        <f t="shared" si="160"/>
        <v>#NUM!</v>
      </c>
      <c r="OCH24" t="e">
        <f t="shared" si="160"/>
        <v>#NUM!</v>
      </c>
      <c r="OCI24" t="e">
        <f t="shared" si="160"/>
        <v>#VALUE!</v>
      </c>
      <c r="OCJ24">
        <f t="shared" si="160"/>
        <v>0</v>
      </c>
      <c r="OCK24" t="e">
        <f t="shared" si="160"/>
        <v>#NUM!</v>
      </c>
      <c r="OCL24" t="e">
        <f t="shared" si="160"/>
        <v>#NUM!</v>
      </c>
      <c r="OCM24" t="e">
        <f t="shared" si="160"/>
        <v>#VALUE!</v>
      </c>
      <c r="OCN24">
        <f t="shared" si="160"/>
        <v>0</v>
      </c>
      <c r="OCO24" t="e">
        <f t="shared" si="160"/>
        <v>#NUM!</v>
      </c>
      <c r="OCP24" t="e">
        <f t="shared" si="160"/>
        <v>#NUM!</v>
      </c>
      <c r="OCQ24" t="e">
        <f t="shared" si="160"/>
        <v>#VALUE!</v>
      </c>
      <c r="OCR24">
        <f t="shared" si="160"/>
        <v>0</v>
      </c>
      <c r="OCS24" t="e">
        <f t="shared" si="160"/>
        <v>#NUM!</v>
      </c>
      <c r="OCT24" t="e">
        <f t="shared" si="160"/>
        <v>#NUM!</v>
      </c>
      <c r="OCU24" t="e">
        <f t="shared" si="160"/>
        <v>#VALUE!</v>
      </c>
      <c r="OCV24">
        <f t="shared" si="160"/>
        <v>0</v>
      </c>
      <c r="OCW24" t="e">
        <f t="shared" si="160"/>
        <v>#NUM!</v>
      </c>
      <c r="OCX24" t="e">
        <f t="shared" si="160"/>
        <v>#NUM!</v>
      </c>
      <c r="OCY24" t="e">
        <f t="shared" si="160"/>
        <v>#VALUE!</v>
      </c>
      <c r="OCZ24">
        <f t="shared" si="160"/>
        <v>0</v>
      </c>
      <c r="ODA24" t="e">
        <f t="shared" si="160"/>
        <v>#NUM!</v>
      </c>
      <c r="ODB24" t="e">
        <f t="shared" si="160"/>
        <v>#NUM!</v>
      </c>
      <c r="ODC24" t="e">
        <f t="shared" si="160"/>
        <v>#VALUE!</v>
      </c>
      <c r="ODD24">
        <f t="shared" si="160"/>
        <v>0</v>
      </c>
      <c r="ODE24" t="e">
        <f t="shared" ref="ODE24:OFP24" si="161">ODA24/0.45</f>
        <v>#NUM!</v>
      </c>
      <c r="ODF24" t="e">
        <f t="shared" si="161"/>
        <v>#NUM!</v>
      </c>
      <c r="ODG24" t="e">
        <f t="shared" si="161"/>
        <v>#VALUE!</v>
      </c>
      <c r="ODH24">
        <f t="shared" si="161"/>
        <v>0</v>
      </c>
      <c r="ODI24" t="e">
        <f t="shared" si="161"/>
        <v>#NUM!</v>
      </c>
      <c r="ODJ24" t="e">
        <f t="shared" si="161"/>
        <v>#NUM!</v>
      </c>
      <c r="ODK24" t="e">
        <f t="shared" si="161"/>
        <v>#VALUE!</v>
      </c>
      <c r="ODL24">
        <f t="shared" si="161"/>
        <v>0</v>
      </c>
      <c r="ODM24" t="e">
        <f t="shared" si="161"/>
        <v>#NUM!</v>
      </c>
      <c r="ODN24" t="e">
        <f t="shared" si="161"/>
        <v>#NUM!</v>
      </c>
      <c r="ODO24" t="e">
        <f t="shared" si="161"/>
        <v>#VALUE!</v>
      </c>
      <c r="ODP24">
        <f t="shared" si="161"/>
        <v>0</v>
      </c>
      <c r="ODQ24" t="e">
        <f t="shared" si="161"/>
        <v>#NUM!</v>
      </c>
      <c r="ODR24" t="e">
        <f t="shared" si="161"/>
        <v>#NUM!</v>
      </c>
      <c r="ODS24" t="e">
        <f t="shared" si="161"/>
        <v>#VALUE!</v>
      </c>
      <c r="ODT24">
        <f t="shared" si="161"/>
        <v>0</v>
      </c>
      <c r="ODU24" t="e">
        <f t="shared" si="161"/>
        <v>#NUM!</v>
      </c>
      <c r="ODV24" t="e">
        <f t="shared" si="161"/>
        <v>#NUM!</v>
      </c>
      <c r="ODW24" t="e">
        <f t="shared" si="161"/>
        <v>#VALUE!</v>
      </c>
      <c r="ODX24">
        <f t="shared" si="161"/>
        <v>0</v>
      </c>
      <c r="ODY24" t="e">
        <f t="shared" si="161"/>
        <v>#NUM!</v>
      </c>
      <c r="ODZ24" t="e">
        <f t="shared" si="161"/>
        <v>#NUM!</v>
      </c>
      <c r="OEA24" t="e">
        <f t="shared" si="161"/>
        <v>#VALUE!</v>
      </c>
      <c r="OEB24">
        <f t="shared" si="161"/>
        <v>0</v>
      </c>
      <c r="OEC24" t="e">
        <f t="shared" si="161"/>
        <v>#NUM!</v>
      </c>
      <c r="OED24" t="e">
        <f t="shared" si="161"/>
        <v>#NUM!</v>
      </c>
      <c r="OEE24" t="e">
        <f t="shared" si="161"/>
        <v>#VALUE!</v>
      </c>
      <c r="OEF24">
        <f t="shared" si="161"/>
        <v>0</v>
      </c>
      <c r="OEG24" t="e">
        <f t="shared" si="161"/>
        <v>#NUM!</v>
      </c>
      <c r="OEH24" t="e">
        <f t="shared" si="161"/>
        <v>#NUM!</v>
      </c>
      <c r="OEI24" t="e">
        <f t="shared" si="161"/>
        <v>#VALUE!</v>
      </c>
      <c r="OEJ24">
        <f t="shared" si="161"/>
        <v>0</v>
      </c>
      <c r="OEK24" t="e">
        <f t="shared" si="161"/>
        <v>#NUM!</v>
      </c>
      <c r="OEL24" t="e">
        <f t="shared" si="161"/>
        <v>#NUM!</v>
      </c>
      <c r="OEM24" t="e">
        <f t="shared" si="161"/>
        <v>#VALUE!</v>
      </c>
      <c r="OEN24">
        <f t="shared" si="161"/>
        <v>0</v>
      </c>
      <c r="OEO24" t="e">
        <f t="shared" si="161"/>
        <v>#NUM!</v>
      </c>
      <c r="OEP24" t="e">
        <f t="shared" si="161"/>
        <v>#NUM!</v>
      </c>
      <c r="OEQ24" t="e">
        <f t="shared" si="161"/>
        <v>#VALUE!</v>
      </c>
      <c r="OER24">
        <f t="shared" si="161"/>
        <v>0</v>
      </c>
      <c r="OES24" t="e">
        <f t="shared" si="161"/>
        <v>#NUM!</v>
      </c>
      <c r="OET24" t="e">
        <f t="shared" si="161"/>
        <v>#NUM!</v>
      </c>
      <c r="OEU24" t="e">
        <f t="shared" si="161"/>
        <v>#VALUE!</v>
      </c>
      <c r="OEV24">
        <f t="shared" si="161"/>
        <v>0</v>
      </c>
      <c r="OEW24" t="e">
        <f t="shared" si="161"/>
        <v>#NUM!</v>
      </c>
      <c r="OEX24" t="e">
        <f t="shared" si="161"/>
        <v>#NUM!</v>
      </c>
      <c r="OEY24" t="e">
        <f t="shared" si="161"/>
        <v>#VALUE!</v>
      </c>
      <c r="OEZ24">
        <f t="shared" si="161"/>
        <v>0</v>
      </c>
      <c r="OFA24" t="e">
        <f t="shared" si="161"/>
        <v>#NUM!</v>
      </c>
      <c r="OFB24" t="e">
        <f t="shared" si="161"/>
        <v>#NUM!</v>
      </c>
      <c r="OFC24" t="e">
        <f t="shared" si="161"/>
        <v>#VALUE!</v>
      </c>
      <c r="OFD24">
        <f t="shared" si="161"/>
        <v>0</v>
      </c>
      <c r="OFE24" t="e">
        <f t="shared" si="161"/>
        <v>#NUM!</v>
      </c>
      <c r="OFF24" t="e">
        <f t="shared" si="161"/>
        <v>#NUM!</v>
      </c>
      <c r="OFG24" t="e">
        <f t="shared" si="161"/>
        <v>#VALUE!</v>
      </c>
      <c r="OFH24">
        <f t="shared" si="161"/>
        <v>0</v>
      </c>
      <c r="OFI24" t="e">
        <f t="shared" si="161"/>
        <v>#NUM!</v>
      </c>
      <c r="OFJ24" t="e">
        <f t="shared" si="161"/>
        <v>#NUM!</v>
      </c>
      <c r="OFK24" t="e">
        <f t="shared" si="161"/>
        <v>#VALUE!</v>
      </c>
      <c r="OFL24">
        <f t="shared" si="161"/>
        <v>0</v>
      </c>
      <c r="OFM24" t="e">
        <f t="shared" si="161"/>
        <v>#NUM!</v>
      </c>
      <c r="OFN24" t="e">
        <f t="shared" si="161"/>
        <v>#NUM!</v>
      </c>
      <c r="OFO24" t="e">
        <f t="shared" si="161"/>
        <v>#VALUE!</v>
      </c>
      <c r="OFP24">
        <f t="shared" si="161"/>
        <v>0</v>
      </c>
      <c r="OFQ24" t="e">
        <f t="shared" ref="OFQ24:OIB24" si="162">OFM24/0.45</f>
        <v>#NUM!</v>
      </c>
      <c r="OFR24" t="e">
        <f t="shared" si="162"/>
        <v>#NUM!</v>
      </c>
      <c r="OFS24" t="e">
        <f t="shared" si="162"/>
        <v>#VALUE!</v>
      </c>
      <c r="OFT24">
        <f t="shared" si="162"/>
        <v>0</v>
      </c>
      <c r="OFU24" t="e">
        <f t="shared" si="162"/>
        <v>#NUM!</v>
      </c>
      <c r="OFV24" t="e">
        <f t="shared" si="162"/>
        <v>#NUM!</v>
      </c>
      <c r="OFW24" t="e">
        <f t="shared" si="162"/>
        <v>#VALUE!</v>
      </c>
      <c r="OFX24">
        <f t="shared" si="162"/>
        <v>0</v>
      </c>
      <c r="OFY24" t="e">
        <f t="shared" si="162"/>
        <v>#NUM!</v>
      </c>
      <c r="OFZ24" t="e">
        <f t="shared" si="162"/>
        <v>#NUM!</v>
      </c>
      <c r="OGA24" t="e">
        <f t="shared" si="162"/>
        <v>#VALUE!</v>
      </c>
      <c r="OGB24">
        <f t="shared" si="162"/>
        <v>0</v>
      </c>
      <c r="OGC24" t="e">
        <f t="shared" si="162"/>
        <v>#NUM!</v>
      </c>
      <c r="OGD24" t="e">
        <f t="shared" si="162"/>
        <v>#NUM!</v>
      </c>
      <c r="OGE24" t="e">
        <f t="shared" si="162"/>
        <v>#VALUE!</v>
      </c>
      <c r="OGF24">
        <f t="shared" si="162"/>
        <v>0</v>
      </c>
      <c r="OGG24" t="e">
        <f t="shared" si="162"/>
        <v>#NUM!</v>
      </c>
      <c r="OGH24" t="e">
        <f t="shared" si="162"/>
        <v>#NUM!</v>
      </c>
      <c r="OGI24" t="e">
        <f t="shared" si="162"/>
        <v>#VALUE!</v>
      </c>
      <c r="OGJ24">
        <f t="shared" si="162"/>
        <v>0</v>
      </c>
      <c r="OGK24" t="e">
        <f t="shared" si="162"/>
        <v>#NUM!</v>
      </c>
      <c r="OGL24" t="e">
        <f t="shared" si="162"/>
        <v>#NUM!</v>
      </c>
      <c r="OGM24" t="e">
        <f t="shared" si="162"/>
        <v>#VALUE!</v>
      </c>
      <c r="OGN24">
        <f t="shared" si="162"/>
        <v>0</v>
      </c>
      <c r="OGO24" t="e">
        <f t="shared" si="162"/>
        <v>#NUM!</v>
      </c>
      <c r="OGP24" t="e">
        <f t="shared" si="162"/>
        <v>#NUM!</v>
      </c>
      <c r="OGQ24" t="e">
        <f t="shared" si="162"/>
        <v>#VALUE!</v>
      </c>
      <c r="OGR24">
        <f t="shared" si="162"/>
        <v>0</v>
      </c>
      <c r="OGS24" t="e">
        <f t="shared" si="162"/>
        <v>#NUM!</v>
      </c>
      <c r="OGT24" t="e">
        <f t="shared" si="162"/>
        <v>#NUM!</v>
      </c>
      <c r="OGU24" t="e">
        <f t="shared" si="162"/>
        <v>#VALUE!</v>
      </c>
      <c r="OGV24">
        <f t="shared" si="162"/>
        <v>0</v>
      </c>
      <c r="OGW24" t="e">
        <f t="shared" si="162"/>
        <v>#NUM!</v>
      </c>
      <c r="OGX24" t="e">
        <f t="shared" si="162"/>
        <v>#NUM!</v>
      </c>
      <c r="OGY24" t="e">
        <f t="shared" si="162"/>
        <v>#VALUE!</v>
      </c>
      <c r="OGZ24">
        <f t="shared" si="162"/>
        <v>0</v>
      </c>
      <c r="OHA24" t="e">
        <f t="shared" si="162"/>
        <v>#NUM!</v>
      </c>
      <c r="OHB24" t="e">
        <f t="shared" si="162"/>
        <v>#NUM!</v>
      </c>
      <c r="OHC24" t="e">
        <f t="shared" si="162"/>
        <v>#VALUE!</v>
      </c>
      <c r="OHD24">
        <f t="shared" si="162"/>
        <v>0</v>
      </c>
      <c r="OHE24" t="e">
        <f t="shared" si="162"/>
        <v>#NUM!</v>
      </c>
      <c r="OHF24" t="e">
        <f t="shared" si="162"/>
        <v>#NUM!</v>
      </c>
      <c r="OHG24" t="e">
        <f t="shared" si="162"/>
        <v>#VALUE!</v>
      </c>
      <c r="OHH24">
        <f t="shared" si="162"/>
        <v>0</v>
      </c>
      <c r="OHI24" t="e">
        <f t="shared" si="162"/>
        <v>#NUM!</v>
      </c>
      <c r="OHJ24" t="e">
        <f t="shared" si="162"/>
        <v>#NUM!</v>
      </c>
      <c r="OHK24" t="e">
        <f t="shared" si="162"/>
        <v>#VALUE!</v>
      </c>
      <c r="OHL24">
        <f t="shared" si="162"/>
        <v>0</v>
      </c>
      <c r="OHM24" t="e">
        <f t="shared" si="162"/>
        <v>#NUM!</v>
      </c>
      <c r="OHN24" t="e">
        <f t="shared" si="162"/>
        <v>#NUM!</v>
      </c>
      <c r="OHO24" t="e">
        <f t="shared" si="162"/>
        <v>#VALUE!</v>
      </c>
      <c r="OHP24">
        <f t="shared" si="162"/>
        <v>0</v>
      </c>
      <c r="OHQ24" t="e">
        <f t="shared" si="162"/>
        <v>#NUM!</v>
      </c>
      <c r="OHR24" t="e">
        <f t="shared" si="162"/>
        <v>#NUM!</v>
      </c>
      <c r="OHS24" t="e">
        <f t="shared" si="162"/>
        <v>#VALUE!</v>
      </c>
      <c r="OHT24">
        <f t="shared" si="162"/>
        <v>0</v>
      </c>
      <c r="OHU24" t="e">
        <f t="shared" si="162"/>
        <v>#NUM!</v>
      </c>
      <c r="OHV24" t="e">
        <f t="shared" si="162"/>
        <v>#NUM!</v>
      </c>
      <c r="OHW24" t="e">
        <f t="shared" si="162"/>
        <v>#VALUE!</v>
      </c>
      <c r="OHX24">
        <f t="shared" si="162"/>
        <v>0</v>
      </c>
      <c r="OHY24" t="e">
        <f t="shared" si="162"/>
        <v>#NUM!</v>
      </c>
      <c r="OHZ24" t="e">
        <f t="shared" si="162"/>
        <v>#NUM!</v>
      </c>
      <c r="OIA24" t="e">
        <f t="shared" si="162"/>
        <v>#VALUE!</v>
      </c>
      <c r="OIB24">
        <f t="shared" si="162"/>
        <v>0</v>
      </c>
      <c r="OIC24" t="e">
        <f t="shared" ref="OIC24:OKN24" si="163">OHY24/0.45</f>
        <v>#NUM!</v>
      </c>
      <c r="OID24" t="e">
        <f t="shared" si="163"/>
        <v>#NUM!</v>
      </c>
      <c r="OIE24" t="e">
        <f t="shared" si="163"/>
        <v>#VALUE!</v>
      </c>
      <c r="OIF24">
        <f t="shared" si="163"/>
        <v>0</v>
      </c>
      <c r="OIG24" t="e">
        <f t="shared" si="163"/>
        <v>#NUM!</v>
      </c>
      <c r="OIH24" t="e">
        <f t="shared" si="163"/>
        <v>#NUM!</v>
      </c>
      <c r="OII24" t="e">
        <f t="shared" si="163"/>
        <v>#VALUE!</v>
      </c>
      <c r="OIJ24">
        <f t="shared" si="163"/>
        <v>0</v>
      </c>
      <c r="OIK24" t="e">
        <f t="shared" si="163"/>
        <v>#NUM!</v>
      </c>
      <c r="OIL24" t="e">
        <f t="shared" si="163"/>
        <v>#NUM!</v>
      </c>
      <c r="OIM24" t="e">
        <f t="shared" si="163"/>
        <v>#VALUE!</v>
      </c>
      <c r="OIN24">
        <f t="shared" si="163"/>
        <v>0</v>
      </c>
      <c r="OIO24" t="e">
        <f t="shared" si="163"/>
        <v>#NUM!</v>
      </c>
      <c r="OIP24" t="e">
        <f t="shared" si="163"/>
        <v>#NUM!</v>
      </c>
      <c r="OIQ24" t="e">
        <f t="shared" si="163"/>
        <v>#VALUE!</v>
      </c>
      <c r="OIR24">
        <f t="shared" si="163"/>
        <v>0</v>
      </c>
      <c r="OIS24" t="e">
        <f t="shared" si="163"/>
        <v>#NUM!</v>
      </c>
      <c r="OIT24" t="e">
        <f t="shared" si="163"/>
        <v>#NUM!</v>
      </c>
      <c r="OIU24" t="e">
        <f t="shared" si="163"/>
        <v>#VALUE!</v>
      </c>
      <c r="OIV24">
        <f t="shared" si="163"/>
        <v>0</v>
      </c>
      <c r="OIW24" t="e">
        <f t="shared" si="163"/>
        <v>#NUM!</v>
      </c>
      <c r="OIX24" t="e">
        <f t="shared" si="163"/>
        <v>#NUM!</v>
      </c>
      <c r="OIY24" t="e">
        <f t="shared" si="163"/>
        <v>#VALUE!</v>
      </c>
      <c r="OIZ24">
        <f t="shared" si="163"/>
        <v>0</v>
      </c>
      <c r="OJA24" t="e">
        <f t="shared" si="163"/>
        <v>#NUM!</v>
      </c>
      <c r="OJB24" t="e">
        <f t="shared" si="163"/>
        <v>#NUM!</v>
      </c>
      <c r="OJC24" t="e">
        <f t="shared" si="163"/>
        <v>#VALUE!</v>
      </c>
      <c r="OJD24">
        <f t="shared" si="163"/>
        <v>0</v>
      </c>
      <c r="OJE24" t="e">
        <f t="shared" si="163"/>
        <v>#NUM!</v>
      </c>
      <c r="OJF24" t="e">
        <f t="shared" si="163"/>
        <v>#NUM!</v>
      </c>
      <c r="OJG24" t="e">
        <f t="shared" si="163"/>
        <v>#VALUE!</v>
      </c>
      <c r="OJH24">
        <f t="shared" si="163"/>
        <v>0</v>
      </c>
      <c r="OJI24" t="e">
        <f t="shared" si="163"/>
        <v>#NUM!</v>
      </c>
      <c r="OJJ24" t="e">
        <f t="shared" si="163"/>
        <v>#NUM!</v>
      </c>
      <c r="OJK24" t="e">
        <f t="shared" si="163"/>
        <v>#VALUE!</v>
      </c>
      <c r="OJL24">
        <f t="shared" si="163"/>
        <v>0</v>
      </c>
      <c r="OJM24" t="e">
        <f t="shared" si="163"/>
        <v>#NUM!</v>
      </c>
      <c r="OJN24" t="e">
        <f t="shared" si="163"/>
        <v>#NUM!</v>
      </c>
      <c r="OJO24" t="e">
        <f t="shared" si="163"/>
        <v>#VALUE!</v>
      </c>
      <c r="OJP24">
        <f t="shared" si="163"/>
        <v>0</v>
      </c>
      <c r="OJQ24" t="e">
        <f t="shared" si="163"/>
        <v>#NUM!</v>
      </c>
      <c r="OJR24" t="e">
        <f t="shared" si="163"/>
        <v>#NUM!</v>
      </c>
      <c r="OJS24" t="e">
        <f t="shared" si="163"/>
        <v>#VALUE!</v>
      </c>
      <c r="OJT24">
        <f t="shared" si="163"/>
        <v>0</v>
      </c>
      <c r="OJU24" t="e">
        <f t="shared" si="163"/>
        <v>#NUM!</v>
      </c>
      <c r="OJV24" t="e">
        <f t="shared" si="163"/>
        <v>#NUM!</v>
      </c>
      <c r="OJW24" t="e">
        <f t="shared" si="163"/>
        <v>#VALUE!</v>
      </c>
      <c r="OJX24">
        <f t="shared" si="163"/>
        <v>0</v>
      </c>
      <c r="OJY24" t="e">
        <f t="shared" si="163"/>
        <v>#NUM!</v>
      </c>
      <c r="OJZ24" t="e">
        <f t="shared" si="163"/>
        <v>#NUM!</v>
      </c>
      <c r="OKA24" t="e">
        <f t="shared" si="163"/>
        <v>#VALUE!</v>
      </c>
      <c r="OKB24">
        <f t="shared" si="163"/>
        <v>0</v>
      </c>
      <c r="OKC24" t="e">
        <f t="shared" si="163"/>
        <v>#NUM!</v>
      </c>
      <c r="OKD24" t="e">
        <f t="shared" si="163"/>
        <v>#NUM!</v>
      </c>
      <c r="OKE24" t="e">
        <f t="shared" si="163"/>
        <v>#VALUE!</v>
      </c>
      <c r="OKF24">
        <f t="shared" si="163"/>
        <v>0</v>
      </c>
      <c r="OKG24" t="e">
        <f t="shared" si="163"/>
        <v>#NUM!</v>
      </c>
      <c r="OKH24" t="e">
        <f t="shared" si="163"/>
        <v>#NUM!</v>
      </c>
      <c r="OKI24" t="e">
        <f t="shared" si="163"/>
        <v>#VALUE!</v>
      </c>
      <c r="OKJ24">
        <f t="shared" si="163"/>
        <v>0</v>
      </c>
      <c r="OKK24" t="e">
        <f t="shared" si="163"/>
        <v>#NUM!</v>
      </c>
      <c r="OKL24" t="e">
        <f t="shared" si="163"/>
        <v>#NUM!</v>
      </c>
      <c r="OKM24" t="e">
        <f t="shared" si="163"/>
        <v>#VALUE!</v>
      </c>
      <c r="OKN24">
        <f t="shared" si="163"/>
        <v>0</v>
      </c>
      <c r="OKO24" t="e">
        <f t="shared" ref="OKO24:OMZ24" si="164">OKK24/0.45</f>
        <v>#NUM!</v>
      </c>
      <c r="OKP24" t="e">
        <f t="shared" si="164"/>
        <v>#NUM!</v>
      </c>
      <c r="OKQ24" t="e">
        <f t="shared" si="164"/>
        <v>#VALUE!</v>
      </c>
      <c r="OKR24">
        <f t="shared" si="164"/>
        <v>0</v>
      </c>
      <c r="OKS24" t="e">
        <f t="shared" si="164"/>
        <v>#NUM!</v>
      </c>
      <c r="OKT24" t="e">
        <f t="shared" si="164"/>
        <v>#NUM!</v>
      </c>
      <c r="OKU24" t="e">
        <f t="shared" si="164"/>
        <v>#VALUE!</v>
      </c>
      <c r="OKV24">
        <f t="shared" si="164"/>
        <v>0</v>
      </c>
      <c r="OKW24" t="e">
        <f t="shared" si="164"/>
        <v>#NUM!</v>
      </c>
      <c r="OKX24" t="e">
        <f t="shared" si="164"/>
        <v>#NUM!</v>
      </c>
      <c r="OKY24" t="e">
        <f t="shared" si="164"/>
        <v>#VALUE!</v>
      </c>
      <c r="OKZ24">
        <f t="shared" si="164"/>
        <v>0</v>
      </c>
      <c r="OLA24" t="e">
        <f t="shared" si="164"/>
        <v>#NUM!</v>
      </c>
      <c r="OLB24" t="e">
        <f t="shared" si="164"/>
        <v>#NUM!</v>
      </c>
      <c r="OLC24" t="e">
        <f t="shared" si="164"/>
        <v>#VALUE!</v>
      </c>
      <c r="OLD24">
        <f t="shared" si="164"/>
        <v>0</v>
      </c>
      <c r="OLE24" t="e">
        <f t="shared" si="164"/>
        <v>#NUM!</v>
      </c>
      <c r="OLF24" t="e">
        <f t="shared" si="164"/>
        <v>#NUM!</v>
      </c>
      <c r="OLG24" t="e">
        <f t="shared" si="164"/>
        <v>#VALUE!</v>
      </c>
      <c r="OLH24">
        <f t="shared" si="164"/>
        <v>0</v>
      </c>
      <c r="OLI24" t="e">
        <f t="shared" si="164"/>
        <v>#NUM!</v>
      </c>
      <c r="OLJ24" t="e">
        <f t="shared" si="164"/>
        <v>#NUM!</v>
      </c>
      <c r="OLK24" t="e">
        <f t="shared" si="164"/>
        <v>#VALUE!</v>
      </c>
      <c r="OLL24">
        <f t="shared" si="164"/>
        <v>0</v>
      </c>
      <c r="OLM24" t="e">
        <f t="shared" si="164"/>
        <v>#NUM!</v>
      </c>
      <c r="OLN24" t="e">
        <f t="shared" si="164"/>
        <v>#NUM!</v>
      </c>
      <c r="OLO24" t="e">
        <f t="shared" si="164"/>
        <v>#VALUE!</v>
      </c>
      <c r="OLP24">
        <f t="shared" si="164"/>
        <v>0</v>
      </c>
      <c r="OLQ24" t="e">
        <f t="shared" si="164"/>
        <v>#NUM!</v>
      </c>
      <c r="OLR24" t="e">
        <f t="shared" si="164"/>
        <v>#NUM!</v>
      </c>
      <c r="OLS24" t="e">
        <f t="shared" si="164"/>
        <v>#VALUE!</v>
      </c>
      <c r="OLT24">
        <f t="shared" si="164"/>
        <v>0</v>
      </c>
      <c r="OLU24" t="e">
        <f t="shared" si="164"/>
        <v>#NUM!</v>
      </c>
      <c r="OLV24" t="e">
        <f t="shared" si="164"/>
        <v>#NUM!</v>
      </c>
      <c r="OLW24" t="e">
        <f t="shared" si="164"/>
        <v>#VALUE!</v>
      </c>
      <c r="OLX24">
        <f t="shared" si="164"/>
        <v>0</v>
      </c>
      <c r="OLY24" t="e">
        <f t="shared" si="164"/>
        <v>#NUM!</v>
      </c>
      <c r="OLZ24" t="e">
        <f t="shared" si="164"/>
        <v>#NUM!</v>
      </c>
      <c r="OMA24" t="e">
        <f t="shared" si="164"/>
        <v>#VALUE!</v>
      </c>
      <c r="OMB24">
        <f t="shared" si="164"/>
        <v>0</v>
      </c>
      <c r="OMC24" t="e">
        <f t="shared" si="164"/>
        <v>#NUM!</v>
      </c>
      <c r="OMD24" t="e">
        <f t="shared" si="164"/>
        <v>#NUM!</v>
      </c>
      <c r="OME24" t="e">
        <f t="shared" si="164"/>
        <v>#VALUE!</v>
      </c>
      <c r="OMF24">
        <f t="shared" si="164"/>
        <v>0</v>
      </c>
      <c r="OMG24" t="e">
        <f t="shared" si="164"/>
        <v>#NUM!</v>
      </c>
      <c r="OMH24" t="e">
        <f t="shared" si="164"/>
        <v>#NUM!</v>
      </c>
      <c r="OMI24" t="e">
        <f t="shared" si="164"/>
        <v>#VALUE!</v>
      </c>
      <c r="OMJ24">
        <f t="shared" si="164"/>
        <v>0</v>
      </c>
      <c r="OMK24" t="e">
        <f t="shared" si="164"/>
        <v>#NUM!</v>
      </c>
      <c r="OML24" t="e">
        <f t="shared" si="164"/>
        <v>#NUM!</v>
      </c>
      <c r="OMM24" t="e">
        <f t="shared" si="164"/>
        <v>#VALUE!</v>
      </c>
      <c r="OMN24">
        <f t="shared" si="164"/>
        <v>0</v>
      </c>
      <c r="OMO24" t="e">
        <f t="shared" si="164"/>
        <v>#NUM!</v>
      </c>
      <c r="OMP24" t="e">
        <f t="shared" si="164"/>
        <v>#NUM!</v>
      </c>
      <c r="OMQ24" t="e">
        <f t="shared" si="164"/>
        <v>#VALUE!</v>
      </c>
      <c r="OMR24">
        <f t="shared" si="164"/>
        <v>0</v>
      </c>
      <c r="OMS24" t="e">
        <f t="shared" si="164"/>
        <v>#NUM!</v>
      </c>
      <c r="OMT24" t="e">
        <f t="shared" si="164"/>
        <v>#NUM!</v>
      </c>
      <c r="OMU24" t="e">
        <f t="shared" si="164"/>
        <v>#VALUE!</v>
      </c>
      <c r="OMV24">
        <f t="shared" si="164"/>
        <v>0</v>
      </c>
      <c r="OMW24" t="e">
        <f t="shared" si="164"/>
        <v>#NUM!</v>
      </c>
      <c r="OMX24" t="e">
        <f t="shared" si="164"/>
        <v>#NUM!</v>
      </c>
      <c r="OMY24" t="e">
        <f t="shared" si="164"/>
        <v>#VALUE!</v>
      </c>
      <c r="OMZ24">
        <f t="shared" si="164"/>
        <v>0</v>
      </c>
      <c r="ONA24" t="e">
        <f t="shared" ref="ONA24:OPL24" si="165">OMW24/0.45</f>
        <v>#NUM!</v>
      </c>
      <c r="ONB24" t="e">
        <f t="shared" si="165"/>
        <v>#NUM!</v>
      </c>
      <c r="ONC24" t="e">
        <f t="shared" si="165"/>
        <v>#VALUE!</v>
      </c>
      <c r="OND24">
        <f t="shared" si="165"/>
        <v>0</v>
      </c>
      <c r="ONE24" t="e">
        <f t="shared" si="165"/>
        <v>#NUM!</v>
      </c>
      <c r="ONF24" t="e">
        <f t="shared" si="165"/>
        <v>#NUM!</v>
      </c>
      <c r="ONG24" t="e">
        <f t="shared" si="165"/>
        <v>#VALUE!</v>
      </c>
      <c r="ONH24">
        <f t="shared" si="165"/>
        <v>0</v>
      </c>
      <c r="ONI24" t="e">
        <f t="shared" si="165"/>
        <v>#NUM!</v>
      </c>
      <c r="ONJ24" t="e">
        <f t="shared" si="165"/>
        <v>#NUM!</v>
      </c>
      <c r="ONK24" t="e">
        <f t="shared" si="165"/>
        <v>#VALUE!</v>
      </c>
      <c r="ONL24">
        <f t="shared" si="165"/>
        <v>0</v>
      </c>
      <c r="ONM24" t="e">
        <f t="shared" si="165"/>
        <v>#NUM!</v>
      </c>
      <c r="ONN24" t="e">
        <f t="shared" si="165"/>
        <v>#NUM!</v>
      </c>
      <c r="ONO24" t="e">
        <f t="shared" si="165"/>
        <v>#VALUE!</v>
      </c>
      <c r="ONP24">
        <f t="shared" si="165"/>
        <v>0</v>
      </c>
      <c r="ONQ24" t="e">
        <f t="shared" si="165"/>
        <v>#NUM!</v>
      </c>
      <c r="ONR24" t="e">
        <f t="shared" si="165"/>
        <v>#NUM!</v>
      </c>
      <c r="ONS24" t="e">
        <f t="shared" si="165"/>
        <v>#VALUE!</v>
      </c>
      <c r="ONT24">
        <f t="shared" si="165"/>
        <v>0</v>
      </c>
      <c r="ONU24" t="e">
        <f t="shared" si="165"/>
        <v>#NUM!</v>
      </c>
      <c r="ONV24" t="e">
        <f t="shared" si="165"/>
        <v>#NUM!</v>
      </c>
      <c r="ONW24" t="e">
        <f t="shared" si="165"/>
        <v>#VALUE!</v>
      </c>
      <c r="ONX24">
        <f t="shared" si="165"/>
        <v>0</v>
      </c>
      <c r="ONY24" t="e">
        <f t="shared" si="165"/>
        <v>#NUM!</v>
      </c>
      <c r="ONZ24" t="e">
        <f t="shared" si="165"/>
        <v>#NUM!</v>
      </c>
      <c r="OOA24" t="e">
        <f t="shared" si="165"/>
        <v>#VALUE!</v>
      </c>
      <c r="OOB24">
        <f t="shared" si="165"/>
        <v>0</v>
      </c>
      <c r="OOC24" t="e">
        <f t="shared" si="165"/>
        <v>#NUM!</v>
      </c>
      <c r="OOD24" t="e">
        <f t="shared" si="165"/>
        <v>#NUM!</v>
      </c>
      <c r="OOE24" t="e">
        <f t="shared" si="165"/>
        <v>#VALUE!</v>
      </c>
      <c r="OOF24">
        <f t="shared" si="165"/>
        <v>0</v>
      </c>
      <c r="OOG24" t="e">
        <f t="shared" si="165"/>
        <v>#NUM!</v>
      </c>
      <c r="OOH24" t="e">
        <f t="shared" si="165"/>
        <v>#NUM!</v>
      </c>
      <c r="OOI24" t="e">
        <f t="shared" si="165"/>
        <v>#VALUE!</v>
      </c>
      <c r="OOJ24">
        <f t="shared" si="165"/>
        <v>0</v>
      </c>
      <c r="OOK24" t="e">
        <f t="shared" si="165"/>
        <v>#NUM!</v>
      </c>
      <c r="OOL24" t="e">
        <f t="shared" si="165"/>
        <v>#NUM!</v>
      </c>
      <c r="OOM24" t="e">
        <f t="shared" si="165"/>
        <v>#VALUE!</v>
      </c>
      <c r="OON24">
        <f t="shared" si="165"/>
        <v>0</v>
      </c>
      <c r="OOO24" t="e">
        <f t="shared" si="165"/>
        <v>#NUM!</v>
      </c>
      <c r="OOP24" t="e">
        <f t="shared" si="165"/>
        <v>#NUM!</v>
      </c>
      <c r="OOQ24" t="e">
        <f t="shared" si="165"/>
        <v>#VALUE!</v>
      </c>
      <c r="OOR24">
        <f t="shared" si="165"/>
        <v>0</v>
      </c>
      <c r="OOS24" t="e">
        <f t="shared" si="165"/>
        <v>#NUM!</v>
      </c>
      <c r="OOT24" t="e">
        <f t="shared" si="165"/>
        <v>#NUM!</v>
      </c>
      <c r="OOU24" t="e">
        <f t="shared" si="165"/>
        <v>#VALUE!</v>
      </c>
      <c r="OOV24">
        <f t="shared" si="165"/>
        <v>0</v>
      </c>
      <c r="OOW24" t="e">
        <f t="shared" si="165"/>
        <v>#NUM!</v>
      </c>
      <c r="OOX24" t="e">
        <f t="shared" si="165"/>
        <v>#NUM!</v>
      </c>
      <c r="OOY24" t="e">
        <f t="shared" si="165"/>
        <v>#VALUE!</v>
      </c>
      <c r="OOZ24">
        <f t="shared" si="165"/>
        <v>0</v>
      </c>
      <c r="OPA24" t="e">
        <f t="shared" si="165"/>
        <v>#NUM!</v>
      </c>
      <c r="OPB24" t="e">
        <f t="shared" si="165"/>
        <v>#NUM!</v>
      </c>
      <c r="OPC24" t="e">
        <f t="shared" si="165"/>
        <v>#VALUE!</v>
      </c>
      <c r="OPD24">
        <f t="shared" si="165"/>
        <v>0</v>
      </c>
      <c r="OPE24" t="e">
        <f t="shared" si="165"/>
        <v>#NUM!</v>
      </c>
      <c r="OPF24" t="e">
        <f t="shared" si="165"/>
        <v>#NUM!</v>
      </c>
      <c r="OPG24" t="e">
        <f t="shared" si="165"/>
        <v>#VALUE!</v>
      </c>
      <c r="OPH24">
        <f t="shared" si="165"/>
        <v>0</v>
      </c>
      <c r="OPI24" t="e">
        <f t="shared" si="165"/>
        <v>#NUM!</v>
      </c>
      <c r="OPJ24" t="e">
        <f t="shared" si="165"/>
        <v>#NUM!</v>
      </c>
      <c r="OPK24" t="e">
        <f t="shared" si="165"/>
        <v>#VALUE!</v>
      </c>
      <c r="OPL24">
        <f t="shared" si="165"/>
        <v>0</v>
      </c>
      <c r="OPM24" t="e">
        <f t="shared" ref="OPM24:ORX24" si="166">OPI24/0.45</f>
        <v>#NUM!</v>
      </c>
      <c r="OPN24" t="e">
        <f t="shared" si="166"/>
        <v>#NUM!</v>
      </c>
      <c r="OPO24" t="e">
        <f t="shared" si="166"/>
        <v>#VALUE!</v>
      </c>
      <c r="OPP24">
        <f t="shared" si="166"/>
        <v>0</v>
      </c>
      <c r="OPQ24" t="e">
        <f t="shared" si="166"/>
        <v>#NUM!</v>
      </c>
      <c r="OPR24" t="e">
        <f t="shared" si="166"/>
        <v>#NUM!</v>
      </c>
      <c r="OPS24" t="e">
        <f t="shared" si="166"/>
        <v>#VALUE!</v>
      </c>
      <c r="OPT24">
        <f t="shared" si="166"/>
        <v>0</v>
      </c>
      <c r="OPU24" t="e">
        <f t="shared" si="166"/>
        <v>#NUM!</v>
      </c>
      <c r="OPV24" t="e">
        <f t="shared" si="166"/>
        <v>#NUM!</v>
      </c>
      <c r="OPW24" t="e">
        <f t="shared" si="166"/>
        <v>#VALUE!</v>
      </c>
      <c r="OPX24">
        <f t="shared" si="166"/>
        <v>0</v>
      </c>
      <c r="OPY24" t="e">
        <f t="shared" si="166"/>
        <v>#NUM!</v>
      </c>
      <c r="OPZ24" t="e">
        <f t="shared" si="166"/>
        <v>#NUM!</v>
      </c>
      <c r="OQA24" t="e">
        <f t="shared" si="166"/>
        <v>#VALUE!</v>
      </c>
      <c r="OQB24">
        <f t="shared" si="166"/>
        <v>0</v>
      </c>
      <c r="OQC24" t="e">
        <f t="shared" si="166"/>
        <v>#NUM!</v>
      </c>
      <c r="OQD24" t="e">
        <f t="shared" si="166"/>
        <v>#NUM!</v>
      </c>
      <c r="OQE24" t="e">
        <f t="shared" si="166"/>
        <v>#VALUE!</v>
      </c>
      <c r="OQF24">
        <f t="shared" si="166"/>
        <v>0</v>
      </c>
      <c r="OQG24" t="e">
        <f t="shared" si="166"/>
        <v>#NUM!</v>
      </c>
      <c r="OQH24" t="e">
        <f t="shared" si="166"/>
        <v>#NUM!</v>
      </c>
      <c r="OQI24" t="e">
        <f t="shared" si="166"/>
        <v>#VALUE!</v>
      </c>
      <c r="OQJ24">
        <f t="shared" si="166"/>
        <v>0</v>
      </c>
      <c r="OQK24" t="e">
        <f t="shared" si="166"/>
        <v>#NUM!</v>
      </c>
      <c r="OQL24" t="e">
        <f t="shared" si="166"/>
        <v>#NUM!</v>
      </c>
      <c r="OQM24" t="e">
        <f t="shared" si="166"/>
        <v>#VALUE!</v>
      </c>
      <c r="OQN24">
        <f t="shared" si="166"/>
        <v>0</v>
      </c>
      <c r="OQO24" t="e">
        <f t="shared" si="166"/>
        <v>#NUM!</v>
      </c>
      <c r="OQP24" t="e">
        <f t="shared" si="166"/>
        <v>#NUM!</v>
      </c>
      <c r="OQQ24" t="e">
        <f t="shared" si="166"/>
        <v>#VALUE!</v>
      </c>
      <c r="OQR24">
        <f t="shared" si="166"/>
        <v>0</v>
      </c>
      <c r="OQS24" t="e">
        <f t="shared" si="166"/>
        <v>#NUM!</v>
      </c>
      <c r="OQT24" t="e">
        <f t="shared" si="166"/>
        <v>#NUM!</v>
      </c>
      <c r="OQU24" t="e">
        <f t="shared" si="166"/>
        <v>#VALUE!</v>
      </c>
      <c r="OQV24">
        <f t="shared" si="166"/>
        <v>0</v>
      </c>
      <c r="OQW24" t="e">
        <f t="shared" si="166"/>
        <v>#NUM!</v>
      </c>
      <c r="OQX24" t="e">
        <f t="shared" si="166"/>
        <v>#NUM!</v>
      </c>
      <c r="OQY24" t="e">
        <f t="shared" si="166"/>
        <v>#VALUE!</v>
      </c>
      <c r="OQZ24">
        <f t="shared" si="166"/>
        <v>0</v>
      </c>
      <c r="ORA24" t="e">
        <f t="shared" si="166"/>
        <v>#NUM!</v>
      </c>
      <c r="ORB24" t="e">
        <f t="shared" si="166"/>
        <v>#NUM!</v>
      </c>
      <c r="ORC24" t="e">
        <f t="shared" si="166"/>
        <v>#VALUE!</v>
      </c>
      <c r="ORD24">
        <f t="shared" si="166"/>
        <v>0</v>
      </c>
      <c r="ORE24" t="e">
        <f t="shared" si="166"/>
        <v>#NUM!</v>
      </c>
      <c r="ORF24" t="e">
        <f t="shared" si="166"/>
        <v>#NUM!</v>
      </c>
      <c r="ORG24" t="e">
        <f t="shared" si="166"/>
        <v>#VALUE!</v>
      </c>
      <c r="ORH24">
        <f t="shared" si="166"/>
        <v>0</v>
      </c>
      <c r="ORI24" t="e">
        <f t="shared" si="166"/>
        <v>#NUM!</v>
      </c>
      <c r="ORJ24" t="e">
        <f t="shared" si="166"/>
        <v>#NUM!</v>
      </c>
      <c r="ORK24" t="e">
        <f t="shared" si="166"/>
        <v>#VALUE!</v>
      </c>
      <c r="ORL24">
        <f t="shared" si="166"/>
        <v>0</v>
      </c>
      <c r="ORM24" t="e">
        <f t="shared" si="166"/>
        <v>#NUM!</v>
      </c>
      <c r="ORN24" t="e">
        <f t="shared" si="166"/>
        <v>#NUM!</v>
      </c>
      <c r="ORO24" t="e">
        <f t="shared" si="166"/>
        <v>#VALUE!</v>
      </c>
      <c r="ORP24">
        <f t="shared" si="166"/>
        <v>0</v>
      </c>
      <c r="ORQ24" t="e">
        <f t="shared" si="166"/>
        <v>#NUM!</v>
      </c>
      <c r="ORR24" t="e">
        <f t="shared" si="166"/>
        <v>#NUM!</v>
      </c>
      <c r="ORS24" t="e">
        <f t="shared" si="166"/>
        <v>#VALUE!</v>
      </c>
      <c r="ORT24">
        <f t="shared" si="166"/>
        <v>0</v>
      </c>
      <c r="ORU24" t="e">
        <f t="shared" si="166"/>
        <v>#NUM!</v>
      </c>
      <c r="ORV24" t="e">
        <f t="shared" si="166"/>
        <v>#NUM!</v>
      </c>
      <c r="ORW24" t="e">
        <f t="shared" si="166"/>
        <v>#VALUE!</v>
      </c>
      <c r="ORX24">
        <f t="shared" si="166"/>
        <v>0</v>
      </c>
      <c r="ORY24" t="e">
        <f t="shared" ref="ORY24:OUJ24" si="167">ORU24/0.45</f>
        <v>#NUM!</v>
      </c>
      <c r="ORZ24" t="e">
        <f t="shared" si="167"/>
        <v>#NUM!</v>
      </c>
      <c r="OSA24" t="e">
        <f t="shared" si="167"/>
        <v>#VALUE!</v>
      </c>
      <c r="OSB24">
        <f t="shared" si="167"/>
        <v>0</v>
      </c>
      <c r="OSC24" t="e">
        <f t="shared" si="167"/>
        <v>#NUM!</v>
      </c>
      <c r="OSD24" t="e">
        <f t="shared" si="167"/>
        <v>#NUM!</v>
      </c>
      <c r="OSE24" t="e">
        <f t="shared" si="167"/>
        <v>#VALUE!</v>
      </c>
      <c r="OSF24">
        <f t="shared" si="167"/>
        <v>0</v>
      </c>
      <c r="OSG24" t="e">
        <f t="shared" si="167"/>
        <v>#NUM!</v>
      </c>
      <c r="OSH24" t="e">
        <f t="shared" si="167"/>
        <v>#NUM!</v>
      </c>
      <c r="OSI24" t="e">
        <f t="shared" si="167"/>
        <v>#VALUE!</v>
      </c>
      <c r="OSJ24">
        <f t="shared" si="167"/>
        <v>0</v>
      </c>
      <c r="OSK24" t="e">
        <f t="shared" si="167"/>
        <v>#NUM!</v>
      </c>
      <c r="OSL24" t="e">
        <f t="shared" si="167"/>
        <v>#NUM!</v>
      </c>
      <c r="OSM24" t="e">
        <f t="shared" si="167"/>
        <v>#VALUE!</v>
      </c>
      <c r="OSN24">
        <f t="shared" si="167"/>
        <v>0</v>
      </c>
      <c r="OSO24" t="e">
        <f t="shared" si="167"/>
        <v>#NUM!</v>
      </c>
      <c r="OSP24" t="e">
        <f t="shared" si="167"/>
        <v>#NUM!</v>
      </c>
      <c r="OSQ24" t="e">
        <f t="shared" si="167"/>
        <v>#VALUE!</v>
      </c>
      <c r="OSR24">
        <f t="shared" si="167"/>
        <v>0</v>
      </c>
      <c r="OSS24" t="e">
        <f t="shared" si="167"/>
        <v>#NUM!</v>
      </c>
      <c r="OST24" t="e">
        <f t="shared" si="167"/>
        <v>#NUM!</v>
      </c>
      <c r="OSU24" t="e">
        <f t="shared" si="167"/>
        <v>#VALUE!</v>
      </c>
      <c r="OSV24">
        <f t="shared" si="167"/>
        <v>0</v>
      </c>
      <c r="OSW24" t="e">
        <f t="shared" si="167"/>
        <v>#NUM!</v>
      </c>
      <c r="OSX24" t="e">
        <f t="shared" si="167"/>
        <v>#NUM!</v>
      </c>
      <c r="OSY24" t="e">
        <f t="shared" si="167"/>
        <v>#VALUE!</v>
      </c>
      <c r="OSZ24">
        <f t="shared" si="167"/>
        <v>0</v>
      </c>
      <c r="OTA24" t="e">
        <f t="shared" si="167"/>
        <v>#NUM!</v>
      </c>
      <c r="OTB24" t="e">
        <f t="shared" si="167"/>
        <v>#NUM!</v>
      </c>
      <c r="OTC24" t="e">
        <f t="shared" si="167"/>
        <v>#VALUE!</v>
      </c>
      <c r="OTD24">
        <f t="shared" si="167"/>
        <v>0</v>
      </c>
      <c r="OTE24" t="e">
        <f t="shared" si="167"/>
        <v>#NUM!</v>
      </c>
      <c r="OTF24" t="e">
        <f t="shared" si="167"/>
        <v>#NUM!</v>
      </c>
      <c r="OTG24" t="e">
        <f t="shared" si="167"/>
        <v>#VALUE!</v>
      </c>
      <c r="OTH24">
        <f t="shared" si="167"/>
        <v>0</v>
      </c>
      <c r="OTI24" t="e">
        <f t="shared" si="167"/>
        <v>#NUM!</v>
      </c>
      <c r="OTJ24" t="e">
        <f t="shared" si="167"/>
        <v>#NUM!</v>
      </c>
      <c r="OTK24" t="e">
        <f t="shared" si="167"/>
        <v>#VALUE!</v>
      </c>
      <c r="OTL24">
        <f t="shared" si="167"/>
        <v>0</v>
      </c>
      <c r="OTM24" t="e">
        <f t="shared" si="167"/>
        <v>#NUM!</v>
      </c>
      <c r="OTN24" t="e">
        <f t="shared" si="167"/>
        <v>#NUM!</v>
      </c>
      <c r="OTO24" t="e">
        <f t="shared" si="167"/>
        <v>#VALUE!</v>
      </c>
      <c r="OTP24">
        <f t="shared" si="167"/>
        <v>0</v>
      </c>
      <c r="OTQ24" t="e">
        <f t="shared" si="167"/>
        <v>#NUM!</v>
      </c>
      <c r="OTR24" t="e">
        <f t="shared" si="167"/>
        <v>#NUM!</v>
      </c>
      <c r="OTS24" t="e">
        <f t="shared" si="167"/>
        <v>#VALUE!</v>
      </c>
      <c r="OTT24">
        <f t="shared" si="167"/>
        <v>0</v>
      </c>
      <c r="OTU24" t="e">
        <f t="shared" si="167"/>
        <v>#NUM!</v>
      </c>
      <c r="OTV24" t="e">
        <f t="shared" si="167"/>
        <v>#NUM!</v>
      </c>
      <c r="OTW24" t="e">
        <f t="shared" si="167"/>
        <v>#VALUE!</v>
      </c>
      <c r="OTX24">
        <f t="shared" si="167"/>
        <v>0</v>
      </c>
      <c r="OTY24" t="e">
        <f t="shared" si="167"/>
        <v>#NUM!</v>
      </c>
      <c r="OTZ24" t="e">
        <f t="shared" si="167"/>
        <v>#NUM!</v>
      </c>
      <c r="OUA24" t="e">
        <f t="shared" si="167"/>
        <v>#VALUE!</v>
      </c>
      <c r="OUB24">
        <f t="shared" si="167"/>
        <v>0</v>
      </c>
      <c r="OUC24" t="e">
        <f t="shared" si="167"/>
        <v>#NUM!</v>
      </c>
      <c r="OUD24" t="e">
        <f t="shared" si="167"/>
        <v>#NUM!</v>
      </c>
      <c r="OUE24" t="e">
        <f t="shared" si="167"/>
        <v>#VALUE!</v>
      </c>
      <c r="OUF24">
        <f t="shared" si="167"/>
        <v>0</v>
      </c>
      <c r="OUG24" t="e">
        <f t="shared" si="167"/>
        <v>#NUM!</v>
      </c>
      <c r="OUH24" t="e">
        <f t="shared" si="167"/>
        <v>#NUM!</v>
      </c>
      <c r="OUI24" t="e">
        <f t="shared" si="167"/>
        <v>#VALUE!</v>
      </c>
      <c r="OUJ24">
        <f t="shared" si="167"/>
        <v>0</v>
      </c>
      <c r="OUK24" t="e">
        <f t="shared" ref="OUK24:OWV24" si="168">OUG24/0.45</f>
        <v>#NUM!</v>
      </c>
      <c r="OUL24" t="e">
        <f t="shared" si="168"/>
        <v>#NUM!</v>
      </c>
      <c r="OUM24" t="e">
        <f t="shared" si="168"/>
        <v>#VALUE!</v>
      </c>
      <c r="OUN24">
        <f t="shared" si="168"/>
        <v>0</v>
      </c>
      <c r="OUO24" t="e">
        <f t="shared" si="168"/>
        <v>#NUM!</v>
      </c>
      <c r="OUP24" t="e">
        <f t="shared" si="168"/>
        <v>#NUM!</v>
      </c>
      <c r="OUQ24" t="e">
        <f t="shared" si="168"/>
        <v>#VALUE!</v>
      </c>
      <c r="OUR24">
        <f t="shared" si="168"/>
        <v>0</v>
      </c>
      <c r="OUS24" t="e">
        <f t="shared" si="168"/>
        <v>#NUM!</v>
      </c>
      <c r="OUT24" t="e">
        <f t="shared" si="168"/>
        <v>#NUM!</v>
      </c>
      <c r="OUU24" t="e">
        <f t="shared" si="168"/>
        <v>#VALUE!</v>
      </c>
      <c r="OUV24">
        <f t="shared" si="168"/>
        <v>0</v>
      </c>
      <c r="OUW24" t="e">
        <f t="shared" si="168"/>
        <v>#NUM!</v>
      </c>
      <c r="OUX24" t="e">
        <f t="shared" si="168"/>
        <v>#NUM!</v>
      </c>
      <c r="OUY24" t="e">
        <f t="shared" si="168"/>
        <v>#VALUE!</v>
      </c>
      <c r="OUZ24">
        <f t="shared" si="168"/>
        <v>0</v>
      </c>
      <c r="OVA24" t="e">
        <f t="shared" si="168"/>
        <v>#NUM!</v>
      </c>
      <c r="OVB24" t="e">
        <f t="shared" si="168"/>
        <v>#NUM!</v>
      </c>
      <c r="OVC24" t="e">
        <f t="shared" si="168"/>
        <v>#VALUE!</v>
      </c>
      <c r="OVD24">
        <f t="shared" si="168"/>
        <v>0</v>
      </c>
      <c r="OVE24" t="e">
        <f t="shared" si="168"/>
        <v>#NUM!</v>
      </c>
      <c r="OVF24" t="e">
        <f t="shared" si="168"/>
        <v>#NUM!</v>
      </c>
      <c r="OVG24" t="e">
        <f t="shared" si="168"/>
        <v>#VALUE!</v>
      </c>
      <c r="OVH24">
        <f t="shared" si="168"/>
        <v>0</v>
      </c>
      <c r="OVI24" t="e">
        <f t="shared" si="168"/>
        <v>#NUM!</v>
      </c>
      <c r="OVJ24" t="e">
        <f t="shared" si="168"/>
        <v>#NUM!</v>
      </c>
      <c r="OVK24" t="e">
        <f t="shared" si="168"/>
        <v>#VALUE!</v>
      </c>
      <c r="OVL24">
        <f t="shared" si="168"/>
        <v>0</v>
      </c>
      <c r="OVM24" t="e">
        <f t="shared" si="168"/>
        <v>#NUM!</v>
      </c>
      <c r="OVN24" t="e">
        <f t="shared" si="168"/>
        <v>#NUM!</v>
      </c>
      <c r="OVO24" t="e">
        <f t="shared" si="168"/>
        <v>#VALUE!</v>
      </c>
      <c r="OVP24">
        <f t="shared" si="168"/>
        <v>0</v>
      </c>
      <c r="OVQ24" t="e">
        <f t="shared" si="168"/>
        <v>#NUM!</v>
      </c>
      <c r="OVR24" t="e">
        <f t="shared" si="168"/>
        <v>#NUM!</v>
      </c>
      <c r="OVS24" t="e">
        <f t="shared" si="168"/>
        <v>#VALUE!</v>
      </c>
      <c r="OVT24">
        <f t="shared" si="168"/>
        <v>0</v>
      </c>
      <c r="OVU24" t="e">
        <f t="shared" si="168"/>
        <v>#NUM!</v>
      </c>
      <c r="OVV24" t="e">
        <f t="shared" si="168"/>
        <v>#NUM!</v>
      </c>
      <c r="OVW24" t="e">
        <f t="shared" si="168"/>
        <v>#VALUE!</v>
      </c>
      <c r="OVX24">
        <f t="shared" si="168"/>
        <v>0</v>
      </c>
      <c r="OVY24" t="e">
        <f t="shared" si="168"/>
        <v>#NUM!</v>
      </c>
      <c r="OVZ24" t="e">
        <f t="shared" si="168"/>
        <v>#NUM!</v>
      </c>
      <c r="OWA24" t="e">
        <f t="shared" si="168"/>
        <v>#VALUE!</v>
      </c>
      <c r="OWB24">
        <f t="shared" si="168"/>
        <v>0</v>
      </c>
      <c r="OWC24" t="e">
        <f t="shared" si="168"/>
        <v>#NUM!</v>
      </c>
      <c r="OWD24" t="e">
        <f t="shared" si="168"/>
        <v>#NUM!</v>
      </c>
      <c r="OWE24" t="e">
        <f t="shared" si="168"/>
        <v>#VALUE!</v>
      </c>
      <c r="OWF24">
        <f t="shared" si="168"/>
        <v>0</v>
      </c>
      <c r="OWG24" t="e">
        <f t="shared" si="168"/>
        <v>#NUM!</v>
      </c>
      <c r="OWH24" t="e">
        <f t="shared" si="168"/>
        <v>#NUM!</v>
      </c>
      <c r="OWI24" t="e">
        <f t="shared" si="168"/>
        <v>#VALUE!</v>
      </c>
      <c r="OWJ24">
        <f t="shared" si="168"/>
        <v>0</v>
      </c>
      <c r="OWK24" t="e">
        <f t="shared" si="168"/>
        <v>#NUM!</v>
      </c>
      <c r="OWL24" t="e">
        <f t="shared" si="168"/>
        <v>#NUM!</v>
      </c>
      <c r="OWM24" t="e">
        <f t="shared" si="168"/>
        <v>#VALUE!</v>
      </c>
      <c r="OWN24">
        <f t="shared" si="168"/>
        <v>0</v>
      </c>
      <c r="OWO24" t="e">
        <f t="shared" si="168"/>
        <v>#NUM!</v>
      </c>
      <c r="OWP24" t="e">
        <f t="shared" si="168"/>
        <v>#NUM!</v>
      </c>
      <c r="OWQ24" t="e">
        <f t="shared" si="168"/>
        <v>#VALUE!</v>
      </c>
      <c r="OWR24">
        <f t="shared" si="168"/>
        <v>0</v>
      </c>
      <c r="OWS24" t="e">
        <f t="shared" si="168"/>
        <v>#NUM!</v>
      </c>
      <c r="OWT24" t="e">
        <f t="shared" si="168"/>
        <v>#NUM!</v>
      </c>
      <c r="OWU24" t="e">
        <f t="shared" si="168"/>
        <v>#VALUE!</v>
      </c>
      <c r="OWV24">
        <f t="shared" si="168"/>
        <v>0</v>
      </c>
      <c r="OWW24" t="e">
        <f t="shared" ref="OWW24:OZH24" si="169">OWS24/0.45</f>
        <v>#NUM!</v>
      </c>
      <c r="OWX24" t="e">
        <f t="shared" si="169"/>
        <v>#NUM!</v>
      </c>
      <c r="OWY24" t="e">
        <f t="shared" si="169"/>
        <v>#VALUE!</v>
      </c>
      <c r="OWZ24">
        <f t="shared" si="169"/>
        <v>0</v>
      </c>
      <c r="OXA24" t="e">
        <f t="shared" si="169"/>
        <v>#NUM!</v>
      </c>
      <c r="OXB24" t="e">
        <f t="shared" si="169"/>
        <v>#NUM!</v>
      </c>
      <c r="OXC24" t="e">
        <f t="shared" si="169"/>
        <v>#VALUE!</v>
      </c>
      <c r="OXD24">
        <f t="shared" si="169"/>
        <v>0</v>
      </c>
      <c r="OXE24" t="e">
        <f t="shared" si="169"/>
        <v>#NUM!</v>
      </c>
      <c r="OXF24" t="e">
        <f t="shared" si="169"/>
        <v>#NUM!</v>
      </c>
      <c r="OXG24" t="e">
        <f t="shared" si="169"/>
        <v>#VALUE!</v>
      </c>
      <c r="OXH24">
        <f t="shared" si="169"/>
        <v>0</v>
      </c>
      <c r="OXI24" t="e">
        <f t="shared" si="169"/>
        <v>#NUM!</v>
      </c>
      <c r="OXJ24" t="e">
        <f t="shared" si="169"/>
        <v>#NUM!</v>
      </c>
      <c r="OXK24" t="e">
        <f t="shared" si="169"/>
        <v>#VALUE!</v>
      </c>
      <c r="OXL24">
        <f t="shared" si="169"/>
        <v>0</v>
      </c>
      <c r="OXM24" t="e">
        <f t="shared" si="169"/>
        <v>#NUM!</v>
      </c>
      <c r="OXN24" t="e">
        <f t="shared" si="169"/>
        <v>#NUM!</v>
      </c>
      <c r="OXO24" t="e">
        <f t="shared" si="169"/>
        <v>#VALUE!</v>
      </c>
      <c r="OXP24">
        <f t="shared" si="169"/>
        <v>0</v>
      </c>
      <c r="OXQ24" t="e">
        <f t="shared" si="169"/>
        <v>#NUM!</v>
      </c>
      <c r="OXR24" t="e">
        <f t="shared" si="169"/>
        <v>#NUM!</v>
      </c>
      <c r="OXS24" t="e">
        <f t="shared" si="169"/>
        <v>#VALUE!</v>
      </c>
      <c r="OXT24">
        <f t="shared" si="169"/>
        <v>0</v>
      </c>
      <c r="OXU24" t="e">
        <f t="shared" si="169"/>
        <v>#NUM!</v>
      </c>
      <c r="OXV24" t="e">
        <f t="shared" si="169"/>
        <v>#NUM!</v>
      </c>
      <c r="OXW24" t="e">
        <f t="shared" si="169"/>
        <v>#VALUE!</v>
      </c>
      <c r="OXX24">
        <f t="shared" si="169"/>
        <v>0</v>
      </c>
      <c r="OXY24" t="e">
        <f t="shared" si="169"/>
        <v>#NUM!</v>
      </c>
      <c r="OXZ24" t="e">
        <f t="shared" si="169"/>
        <v>#NUM!</v>
      </c>
      <c r="OYA24" t="e">
        <f t="shared" si="169"/>
        <v>#VALUE!</v>
      </c>
      <c r="OYB24">
        <f t="shared" si="169"/>
        <v>0</v>
      </c>
      <c r="OYC24" t="e">
        <f t="shared" si="169"/>
        <v>#NUM!</v>
      </c>
      <c r="OYD24" t="e">
        <f t="shared" si="169"/>
        <v>#NUM!</v>
      </c>
      <c r="OYE24" t="e">
        <f t="shared" si="169"/>
        <v>#VALUE!</v>
      </c>
      <c r="OYF24">
        <f t="shared" si="169"/>
        <v>0</v>
      </c>
      <c r="OYG24" t="e">
        <f t="shared" si="169"/>
        <v>#NUM!</v>
      </c>
      <c r="OYH24" t="e">
        <f t="shared" si="169"/>
        <v>#NUM!</v>
      </c>
      <c r="OYI24" t="e">
        <f t="shared" si="169"/>
        <v>#VALUE!</v>
      </c>
      <c r="OYJ24">
        <f t="shared" si="169"/>
        <v>0</v>
      </c>
      <c r="OYK24" t="e">
        <f t="shared" si="169"/>
        <v>#NUM!</v>
      </c>
      <c r="OYL24" t="e">
        <f t="shared" si="169"/>
        <v>#NUM!</v>
      </c>
      <c r="OYM24" t="e">
        <f t="shared" si="169"/>
        <v>#VALUE!</v>
      </c>
      <c r="OYN24">
        <f t="shared" si="169"/>
        <v>0</v>
      </c>
      <c r="OYO24" t="e">
        <f t="shared" si="169"/>
        <v>#NUM!</v>
      </c>
      <c r="OYP24" t="e">
        <f t="shared" si="169"/>
        <v>#NUM!</v>
      </c>
      <c r="OYQ24" t="e">
        <f t="shared" si="169"/>
        <v>#VALUE!</v>
      </c>
      <c r="OYR24">
        <f t="shared" si="169"/>
        <v>0</v>
      </c>
      <c r="OYS24" t="e">
        <f t="shared" si="169"/>
        <v>#NUM!</v>
      </c>
      <c r="OYT24" t="e">
        <f t="shared" si="169"/>
        <v>#NUM!</v>
      </c>
      <c r="OYU24" t="e">
        <f t="shared" si="169"/>
        <v>#VALUE!</v>
      </c>
      <c r="OYV24">
        <f t="shared" si="169"/>
        <v>0</v>
      </c>
      <c r="OYW24" t="e">
        <f t="shared" si="169"/>
        <v>#NUM!</v>
      </c>
      <c r="OYX24" t="e">
        <f t="shared" si="169"/>
        <v>#NUM!</v>
      </c>
      <c r="OYY24" t="e">
        <f t="shared" si="169"/>
        <v>#VALUE!</v>
      </c>
      <c r="OYZ24">
        <f t="shared" si="169"/>
        <v>0</v>
      </c>
      <c r="OZA24" t="e">
        <f t="shared" si="169"/>
        <v>#NUM!</v>
      </c>
      <c r="OZB24" t="e">
        <f t="shared" si="169"/>
        <v>#NUM!</v>
      </c>
      <c r="OZC24" t="e">
        <f t="shared" si="169"/>
        <v>#VALUE!</v>
      </c>
      <c r="OZD24">
        <f t="shared" si="169"/>
        <v>0</v>
      </c>
      <c r="OZE24" t="e">
        <f t="shared" si="169"/>
        <v>#NUM!</v>
      </c>
      <c r="OZF24" t="e">
        <f t="shared" si="169"/>
        <v>#NUM!</v>
      </c>
      <c r="OZG24" t="e">
        <f t="shared" si="169"/>
        <v>#VALUE!</v>
      </c>
      <c r="OZH24">
        <f t="shared" si="169"/>
        <v>0</v>
      </c>
      <c r="OZI24" t="e">
        <f t="shared" ref="OZI24:PBT24" si="170">OZE24/0.45</f>
        <v>#NUM!</v>
      </c>
      <c r="OZJ24" t="e">
        <f t="shared" si="170"/>
        <v>#NUM!</v>
      </c>
      <c r="OZK24" t="e">
        <f t="shared" si="170"/>
        <v>#VALUE!</v>
      </c>
      <c r="OZL24">
        <f t="shared" si="170"/>
        <v>0</v>
      </c>
      <c r="OZM24" t="e">
        <f t="shared" si="170"/>
        <v>#NUM!</v>
      </c>
      <c r="OZN24" t="e">
        <f t="shared" si="170"/>
        <v>#NUM!</v>
      </c>
      <c r="OZO24" t="e">
        <f t="shared" si="170"/>
        <v>#VALUE!</v>
      </c>
      <c r="OZP24">
        <f t="shared" si="170"/>
        <v>0</v>
      </c>
      <c r="OZQ24" t="e">
        <f t="shared" si="170"/>
        <v>#NUM!</v>
      </c>
      <c r="OZR24" t="e">
        <f t="shared" si="170"/>
        <v>#NUM!</v>
      </c>
      <c r="OZS24" t="e">
        <f t="shared" si="170"/>
        <v>#VALUE!</v>
      </c>
      <c r="OZT24">
        <f t="shared" si="170"/>
        <v>0</v>
      </c>
      <c r="OZU24" t="e">
        <f t="shared" si="170"/>
        <v>#NUM!</v>
      </c>
      <c r="OZV24" t="e">
        <f t="shared" si="170"/>
        <v>#NUM!</v>
      </c>
      <c r="OZW24" t="e">
        <f t="shared" si="170"/>
        <v>#VALUE!</v>
      </c>
      <c r="OZX24">
        <f t="shared" si="170"/>
        <v>0</v>
      </c>
      <c r="OZY24" t="e">
        <f t="shared" si="170"/>
        <v>#NUM!</v>
      </c>
      <c r="OZZ24" t="e">
        <f t="shared" si="170"/>
        <v>#NUM!</v>
      </c>
      <c r="PAA24" t="e">
        <f t="shared" si="170"/>
        <v>#VALUE!</v>
      </c>
      <c r="PAB24">
        <f t="shared" si="170"/>
        <v>0</v>
      </c>
      <c r="PAC24" t="e">
        <f t="shared" si="170"/>
        <v>#NUM!</v>
      </c>
      <c r="PAD24" t="e">
        <f t="shared" si="170"/>
        <v>#NUM!</v>
      </c>
      <c r="PAE24" t="e">
        <f t="shared" si="170"/>
        <v>#VALUE!</v>
      </c>
      <c r="PAF24">
        <f t="shared" si="170"/>
        <v>0</v>
      </c>
      <c r="PAG24" t="e">
        <f t="shared" si="170"/>
        <v>#NUM!</v>
      </c>
      <c r="PAH24" t="e">
        <f t="shared" si="170"/>
        <v>#NUM!</v>
      </c>
      <c r="PAI24" t="e">
        <f t="shared" si="170"/>
        <v>#VALUE!</v>
      </c>
      <c r="PAJ24">
        <f t="shared" si="170"/>
        <v>0</v>
      </c>
      <c r="PAK24" t="e">
        <f t="shared" si="170"/>
        <v>#NUM!</v>
      </c>
      <c r="PAL24" t="e">
        <f t="shared" si="170"/>
        <v>#NUM!</v>
      </c>
      <c r="PAM24" t="e">
        <f t="shared" si="170"/>
        <v>#VALUE!</v>
      </c>
      <c r="PAN24">
        <f t="shared" si="170"/>
        <v>0</v>
      </c>
      <c r="PAO24" t="e">
        <f t="shared" si="170"/>
        <v>#NUM!</v>
      </c>
      <c r="PAP24" t="e">
        <f t="shared" si="170"/>
        <v>#NUM!</v>
      </c>
      <c r="PAQ24" t="e">
        <f t="shared" si="170"/>
        <v>#VALUE!</v>
      </c>
      <c r="PAR24">
        <f t="shared" si="170"/>
        <v>0</v>
      </c>
      <c r="PAS24" t="e">
        <f t="shared" si="170"/>
        <v>#NUM!</v>
      </c>
      <c r="PAT24" t="e">
        <f t="shared" si="170"/>
        <v>#NUM!</v>
      </c>
      <c r="PAU24" t="e">
        <f t="shared" si="170"/>
        <v>#VALUE!</v>
      </c>
      <c r="PAV24">
        <f t="shared" si="170"/>
        <v>0</v>
      </c>
      <c r="PAW24" t="e">
        <f t="shared" si="170"/>
        <v>#NUM!</v>
      </c>
      <c r="PAX24" t="e">
        <f t="shared" si="170"/>
        <v>#NUM!</v>
      </c>
      <c r="PAY24" t="e">
        <f t="shared" si="170"/>
        <v>#VALUE!</v>
      </c>
      <c r="PAZ24">
        <f t="shared" si="170"/>
        <v>0</v>
      </c>
      <c r="PBA24" t="e">
        <f t="shared" si="170"/>
        <v>#NUM!</v>
      </c>
      <c r="PBB24" t="e">
        <f t="shared" si="170"/>
        <v>#NUM!</v>
      </c>
      <c r="PBC24" t="e">
        <f t="shared" si="170"/>
        <v>#VALUE!</v>
      </c>
      <c r="PBD24">
        <f t="shared" si="170"/>
        <v>0</v>
      </c>
      <c r="PBE24" t="e">
        <f t="shared" si="170"/>
        <v>#NUM!</v>
      </c>
      <c r="PBF24" t="e">
        <f t="shared" si="170"/>
        <v>#NUM!</v>
      </c>
      <c r="PBG24" t="e">
        <f t="shared" si="170"/>
        <v>#VALUE!</v>
      </c>
      <c r="PBH24">
        <f t="shared" si="170"/>
        <v>0</v>
      </c>
      <c r="PBI24" t="e">
        <f t="shared" si="170"/>
        <v>#NUM!</v>
      </c>
      <c r="PBJ24" t="e">
        <f t="shared" si="170"/>
        <v>#NUM!</v>
      </c>
      <c r="PBK24" t="e">
        <f t="shared" si="170"/>
        <v>#VALUE!</v>
      </c>
      <c r="PBL24">
        <f t="shared" si="170"/>
        <v>0</v>
      </c>
      <c r="PBM24" t="e">
        <f t="shared" si="170"/>
        <v>#NUM!</v>
      </c>
      <c r="PBN24" t="e">
        <f t="shared" si="170"/>
        <v>#NUM!</v>
      </c>
      <c r="PBO24" t="e">
        <f t="shared" si="170"/>
        <v>#VALUE!</v>
      </c>
      <c r="PBP24">
        <f t="shared" si="170"/>
        <v>0</v>
      </c>
      <c r="PBQ24" t="e">
        <f t="shared" si="170"/>
        <v>#NUM!</v>
      </c>
      <c r="PBR24" t="e">
        <f t="shared" si="170"/>
        <v>#NUM!</v>
      </c>
      <c r="PBS24" t="e">
        <f t="shared" si="170"/>
        <v>#VALUE!</v>
      </c>
      <c r="PBT24">
        <f t="shared" si="170"/>
        <v>0</v>
      </c>
      <c r="PBU24" t="e">
        <f t="shared" ref="PBU24:PEF24" si="171">PBQ24/0.45</f>
        <v>#NUM!</v>
      </c>
      <c r="PBV24" t="e">
        <f t="shared" si="171"/>
        <v>#NUM!</v>
      </c>
      <c r="PBW24" t="e">
        <f t="shared" si="171"/>
        <v>#VALUE!</v>
      </c>
      <c r="PBX24">
        <f t="shared" si="171"/>
        <v>0</v>
      </c>
      <c r="PBY24" t="e">
        <f t="shared" si="171"/>
        <v>#NUM!</v>
      </c>
      <c r="PBZ24" t="e">
        <f t="shared" si="171"/>
        <v>#NUM!</v>
      </c>
      <c r="PCA24" t="e">
        <f t="shared" si="171"/>
        <v>#VALUE!</v>
      </c>
      <c r="PCB24">
        <f t="shared" si="171"/>
        <v>0</v>
      </c>
      <c r="PCC24" t="e">
        <f t="shared" si="171"/>
        <v>#NUM!</v>
      </c>
      <c r="PCD24" t="e">
        <f t="shared" si="171"/>
        <v>#NUM!</v>
      </c>
      <c r="PCE24" t="e">
        <f t="shared" si="171"/>
        <v>#VALUE!</v>
      </c>
      <c r="PCF24">
        <f t="shared" si="171"/>
        <v>0</v>
      </c>
      <c r="PCG24" t="e">
        <f t="shared" si="171"/>
        <v>#NUM!</v>
      </c>
      <c r="PCH24" t="e">
        <f t="shared" si="171"/>
        <v>#NUM!</v>
      </c>
      <c r="PCI24" t="e">
        <f t="shared" si="171"/>
        <v>#VALUE!</v>
      </c>
      <c r="PCJ24">
        <f t="shared" si="171"/>
        <v>0</v>
      </c>
      <c r="PCK24" t="e">
        <f t="shared" si="171"/>
        <v>#NUM!</v>
      </c>
      <c r="PCL24" t="e">
        <f t="shared" si="171"/>
        <v>#NUM!</v>
      </c>
      <c r="PCM24" t="e">
        <f t="shared" si="171"/>
        <v>#VALUE!</v>
      </c>
      <c r="PCN24">
        <f t="shared" si="171"/>
        <v>0</v>
      </c>
      <c r="PCO24" t="e">
        <f t="shared" si="171"/>
        <v>#NUM!</v>
      </c>
      <c r="PCP24" t="e">
        <f t="shared" si="171"/>
        <v>#NUM!</v>
      </c>
      <c r="PCQ24" t="e">
        <f t="shared" si="171"/>
        <v>#VALUE!</v>
      </c>
      <c r="PCR24">
        <f t="shared" si="171"/>
        <v>0</v>
      </c>
      <c r="PCS24" t="e">
        <f t="shared" si="171"/>
        <v>#NUM!</v>
      </c>
      <c r="PCT24" t="e">
        <f t="shared" si="171"/>
        <v>#NUM!</v>
      </c>
      <c r="PCU24" t="e">
        <f t="shared" si="171"/>
        <v>#VALUE!</v>
      </c>
      <c r="PCV24">
        <f t="shared" si="171"/>
        <v>0</v>
      </c>
      <c r="PCW24" t="e">
        <f t="shared" si="171"/>
        <v>#NUM!</v>
      </c>
      <c r="PCX24" t="e">
        <f t="shared" si="171"/>
        <v>#NUM!</v>
      </c>
      <c r="PCY24" t="e">
        <f t="shared" si="171"/>
        <v>#VALUE!</v>
      </c>
      <c r="PCZ24">
        <f t="shared" si="171"/>
        <v>0</v>
      </c>
      <c r="PDA24" t="e">
        <f t="shared" si="171"/>
        <v>#NUM!</v>
      </c>
      <c r="PDB24" t="e">
        <f t="shared" si="171"/>
        <v>#NUM!</v>
      </c>
      <c r="PDC24" t="e">
        <f t="shared" si="171"/>
        <v>#VALUE!</v>
      </c>
      <c r="PDD24">
        <f t="shared" si="171"/>
        <v>0</v>
      </c>
      <c r="PDE24" t="e">
        <f t="shared" si="171"/>
        <v>#NUM!</v>
      </c>
      <c r="PDF24" t="e">
        <f t="shared" si="171"/>
        <v>#NUM!</v>
      </c>
      <c r="PDG24" t="e">
        <f t="shared" si="171"/>
        <v>#VALUE!</v>
      </c>
      <c r="PDH24">
        <f t="shared" si="171"/>
        <v>0</v>
      </c>
      <c r="PDI24" t="e">
        <f t="shared" si="171"/>
        <v>#NUM!</v>
      </c>
      <c r="PDJ24" t="e">
        <f t="shared" si="171"/>
        <v>#NUM!</v>
      </c>
      <c r="PDK24" t="e">
        <f t="shared" si="171"/>
        <v>#VALUE!</v>
      </c>
      <c r="PDL24">
        <f t="shared" si="171"/>
        <v>0</v>
      </c>
      <c r="PDM24" t="e">
        <f t="shared" si="171"/>
        <v>#NUM!</v>
      </c>
      <c r="PDN24" t="e">
        <f t="shared" si="171"/>
        <v>#NUM!</v>
      </c>
      <c r="PDO24" t="e">
        <f t="shared" si="171"/>
        <v>#VALUE!</v>
      </c>
      <c r="PDP24">
        <f t="shared" si="171"/>
        <v>0</v>
      </c>
      <c r="PDQ24" t="e">
        <f t="shared" si="171"/>
        <v>#NUM!</v>
      </c>
      <c r="PDR24" t="e">
        <f t="shared" si="171"/>
        <v>#NUM!</v>
      </c>
      <c r="PDS24" t="e">
        <f t="shared" si="171"/>
        <v>#VALUE!</v>
      </c>
      <c r="PDT24">
        <f t="shared" si="171"/>
        <v>0</v>
      </c>
      <c r="PDU24" t="e">
        <f t="shared" si="171"/>
        <v>#NUM!</v>
      </c>
      <c r="PDV24" t="e">
        <f t="shared" si="171"/>
        <v>#NUM!</v>
      </c>
      <c r="PDW24" t="e">
        <f t="shared" si="171"/>
        <v>#VALUE!</v>
      </c>
      <c r="PDX24">
        <f t="shared" si="171"/>
        <v>0</v>
      </c>
      <c r="PDY24" t="e">
        <f t="shared" si="171"/>
        <v>#NUM!</v>
      </c>
      <c r="PDZ24" t="e">
        <f t="shared" si="171"/>
        <v>#NUM!</v>
      </c>
      <c r="PEA24" t="e">
        <f t="shared" si="171"/>
        <v>#VALUE!</v>
      </c>
      <c r="PEB24">
        <f t="shared" si="171"/>
        <v>0</v>
      </c>
      <c r="PEC24" t="e">
        <f t="shared" si="171"/>
        <v>#NUM!</v>
      </c>
      <c r="PED24" t="e">
        <f t="shared" si="171"/>
        <v>#NUM!</v>
      </c>
      <c r="PEE24" t="e">
        <f t="shared" si="171"/>
        <v>#VALUE!</v>
      </c>
      <c r="PEF24">
        <f t="shared" si="171"/>
        <v>0</v>
      </c>
      <c r="PEG24" t="e">
        <f t="shared" ref="PEG24:PGR24" si="172">PEC24/0.45</f>
        <v>#NUM!</v>
      </c>
      <c r="PEH24" t="e">
        <f t="shared" si="172"/>
        <v>#NUM!</v>
      </c>
      <c r="PEI24" t="e">
        <f t="shared" si="172"/>
        <v>#VALUE!</v>
      </c>
      <c r="PEJ24">
        <f t="shared" si="172"/>
        <v>0</v>
      </c>
      <c r="PEK24" t="e">
        <f t="shared" si="172"/>
        <v>#NUM!</v>
      </c>
      <c r="PEL24" t="e">
        <f t="shared" si="172"/>
        <v>#NUM!</v>
      </c>
      <c r="PEM24" t="e">
        <f t="shared" si="172"/>
        <v>#VALUE!</v>
      </c>
      <c r="PEN24">
        <f t="shared" si="172"/>
        <v>0</v>
      </c>
      <c r="PEO24" t="e">
        <f t="shared" si="172"/>
        <v>#NUM!</v>
      </c>
      <c r="PEP24" t="e">
        <f t="shared" si="172"/>
        <v>#NUM!</v>
      </c>
      <c r="PEQ24" t="e">
        <f t="shared" si="172"/>
        <v>#VALUE!</v>
      </c>
      <c r="PER24">
        <f t="shared" si="172"/>
        <v>0</v>
      </c>
      <c r="PES24" t="e">
        <f t="shared" si="172"/>
        <v>#NUM!</v>
      </c>
      <c r="PET24" t="e">
        <f t="shared" si="172"/>
        <v>#NUM!</v>
      </c>
      <c r="PEU24" t="e">
        <f t="shared" si="172"/>
        <v>#VALUE!</v>
      </c>
      <c r="PEV24">
        <f t="shared" si="172"/>
        <v>0</v>
      </c>
      <c r="PEW24" t="e">
        <f t="shared" si="172"/>
        <v>#NUM!</v>
      </c>
      <c r="PEX24" t="e">
        <f t="shared" si="172"/>
        <v>#NUM!</v>
      </c>
      <c r="PEY24" t="e">
        <f t="shared" si="172"/>
        <v>#VALUE!</v>
      </c>
      <c r="PEZ24">
        <f t="shared" si="172"/>
        <v>0</v>
      </c>
      <c r="PFA24" t="e">
        <f t="shared" si="172"/>
        <v>#NUM!</v>
      </c>
      <c r="PFB24" t="e">
        <f t="shared" si="172"/>
        <v>#NUM!</v>
      </c>
      <c r="PFC24" t="e">
        <f t="shared" si="172"/>
        <v>#VALUE!</v>
      </c>
      <c r="PFD24">
        <f t="shared" si="172"/>
        <v>0</v>
      </c>
      <c r="PFE24" t="e">
        <f t="shared" si="172"/>
        <v>#NUM!</v>
      </c>
      <c r="PFF24" t="e">
        <f t="shared" si="172"/>
        <v>#NUM!</v>
      </c>
      <c r="PFG24" t="e">
        <f t="shared" si="172"/>
        <v>#VALUE!</v>
      </c>
      <c r="PFH24">
        <f t="shared" si="172"/>
        <v>0</v>
      </c>
      <c r="PFI24" t="e">
        <f t="shared" si="172"/>
        <v>#NUM!</v>
      </c>
      <c r="PFJ24" t="e">
        <f t="shared" si="172"/>
        <v>#NUM!</v>
      </c>
      <c r="PFK24" t="e">
        <f t="shared" si="172"/>
        <v>#VALUE!</v>
      </c>
      <c r="PFL24">
        <f t="shared" si="172"/>
        <v>0</v>
      </c>
      <c r="PFM24" t="e">
        <f t="shared" si="172"/>
        <v>#NUM!</v>
      </c>
      <c r="PFN24" t="e">
        <f t="shared" si="172"/>
        <v>#NUM!</v>
      </c>
      <c r="PFO24" t="e">
        <f t="shared" si="172"/>
        <v>#VALUE!</v>
      </c>
      <c r="PFP24">
        <f t="shared" si="172"/>
        <v>0</v>
      </c>
      <c r="PFQ24" t="e">
        <f t="shared" si="172"/>
        <v>#NUM!</v>
      </c>
      <c r="PFR24" t="e">
        <f t="shared" si="172"/>
        <v>#NUM!</v>
      </c>
      <c r="PFS24" t="e">
        <f t="shared" si="172"/>
        <v>#VALUE!</v>
      </c>
      <c r="PFT24">
        <f t="shared" si="172"/>
        <v>0</v>
      </c>
      <c r="PFU24" t="e">
        <f t="shared" si="172"/>
        <v>#NUM!</v>
      </c>
      <c r="PFV24" t="e">
        <f t="shared" si="172"/>
        <v>#NUM!</v>
      </c>
      <c r="PFW24" t="e">
        <f t="shared" si="172"/>
        <v>#VALUE!</v>
      </c>
      <c r="PFX24">
        <f t="shared" si="172"/>
        <v>0</v>
      </c>
      <c r="PFY24" t="e">
        <f t="shared" si="172"/>
        <v>#NUM!</v>
      </c>
      <c r="PFZ24" t="e">
        <f t="shared" si="172"/>
        <v>#NUM!</v>
      </c>
      <c r="PGA24" t="e">
        <f t="shared" si="172"/>
        <v>#VALUE!</v>
      </c>
      <c r="PGB24">
        <f t="shared" si="172"/>
        <v>0</v>
      </c>
      <c r="PGC24" t="e">
        <f t="shared" si="172"/>
        <v>#NUM!</v>
      </c>
      <c r="PGD24" t="e">
        <f t="shared" si="172"/>
        <v>#NUM!</v>
      </c>
      <c r="PGE24" t="e">
        <f t="shared" si="172"/>
        <v>#VALUE!</v>
      </c>
      <c r="PGF24">
        <f t="shared" si="172"/>
        <v>0</v>
      </c>
      <c r="PGG24" t="e">
        <f t="shared" si="172"/>
        <v>#NUM!</v>
      </c>
      <c r="PGH24" t="e">
        <f t="shared" si="172"/>
        <v>#NUM!</v>
      </c>
      <c r="PGI24" t="e">
        <f t="shared" si="172"/>
        <v>#VALUE!</v>
      </c>
      <c r="PGJ24">
        <f t="shared" si="172"/>
        <v>0</v>
      </c>
      <c r="PGK24" t="e">
        <f t="shared" si="172"/>
        <v>#NUM!</v>
      </c>
      <c r="PGL24" t="e">
        <f t="shared" si="172"/>
        <v>#NUM!</v>
      </c>
      <c r="PGM24" t="e">
        <f t="shared" si="172"/>
        <v>#VALUE!</v>
      </c>
      <c r="PGN24">
        <f t="shared" si="172"/>
        <v>0</v>
      </c>
      <c r="PGO24" t="e">
        <f t="shared" si="172"/>
        <v>#NUM!</v>
      </c>
      <c r="PGP24" t="e">
        <f t="shared" si="172"/>
        <v>#NUM!</v>
      </c>
      <c r="PGQ24" t="e">
        <f t="shared" si="172"/>
        <v>#VALUE!</v>
      </c>
      <c r="PGR24">
        <f t="shared" si="172"/>
        <v>0</v>
      </c>
      <c r="PGS24" t="e">
        <f t="shared" ref="PGS24:PJD24" si="173">PGO24/0.45</f>
        <v>#NUM!</v>
      </c>
      <c r="PGT24" t="e">
        <f t="shared" si="173"/>
        <v>#NUM!</v>
      </c>
      <c r="PGU24" t="e">
        <f t="shared" si="173"/>
        <v>#VALUE!</v>
      </c>
      <c r="PGV24">
        <f t="shared" si="173"/>
        <v>0</v>
      </c>
      <c r="PGW24" t="e">
        <f t="shared" si="173"/>
        <v>#NUM!</v>
      </c>
      <c r="PGX24" t="e">
        <f t="shared" si="173"/>
        <v>#NUM!</v>
      </c>
      <c r="PGY24" t="e">
        <f t="shared" si="173"/>
        <v>#VALUE!</v>
      </c>
      <c r="PGZ24">
        <f t="shared" si="173"/>
        <v>0</v>
      </c>
      <c r="PHA24" t="e">
        <f t="shared" si="173"/>
        <v>#NUM!</v>
      </c>
      <c r="PHB24" t="e">
        <f t="shared" si="173"/>
        <v>#NUM!</v>
      </c>
      <c r="PHC24" t="e">
        <f t="shared" si="173"/>
        <v>#VALUE!</v>
      </c>
      <c r="PHD24">
        <f t="shared" si="173"/>
        <v>0</v>
      </c>
      <c r="PHE24" t="e">
        <f t="shared" si="173"/>
        <v>#NUM!</v>
      </c>
      <c r="PHF24" t="e">
        <f t="shared" si="173"/>
        <v>#NUM!</v>
      </c>
      <c r="PHG24" t="e">
        <f t="shared" si="173"/>
        <v>#VALUE!</v>
      </c>
      <c r="PHH24">
        <f t="shared" si="173"/>
        <v>0</v>
      </c>
      <c r="PHI24" t="e">
        <f t="shared" si="173"/>
        <v>#NUM!</v>
      </c>
      <c r="PHJ24" t="e">
        <f t="shared" si="173"/>
        <v>#NUM!</v>
      </c>
      <c r="PHK24" t="e">
        <f t="shared" si="173"/>
        <v>#VALUE!</v>
      </c>
      <c r="PHL24">
        <f t="shared" si="173"/>
        <v>0</v>
      </c>
      <c r="PHM24" t="e">
        <f t="shared" si="173"/>
        <v>#NUM!</v>
      </c>
      <c r="PHN24" t="e">
        <f t="shared" si="173"/>
        <v>#NUM!</v>
      </c>
      <c r="PHO24" t="e">
        <f t="shared" si="173"/>
        <v>#VALUE!</v>
      </c>
      <c r="PHP24">
        <f t="shared" si="173"/>
        <v>0</v>
      </c>
      <c r="PHQ24" t="e">
        <f t="shared" si="173"/>
        <v>#NUM!</v>
      </c>
      <c r="PHR24" t="e">
        <f t="shared" si="173"/>
        <v>#NUM!</v>
      </c>
      <c r="PHS24" t="e">
        <f t="shared" si="173"/>
        <v>#VALUE!</v>
      </c>
      <c r="PHT24">
        <f t="shared" si="173"/>
        <v>0</v>
      </c>
      <c r="PHU24" t="e">
        <f t="shared" si="173"/>
        <v>#NUM!</v>
      </c>
      <c r="PHV24" t="e">
        <f t="shared" si="173"/>
        <v>#NUM!</v>
      </c>
      <c r="PHW24" t="e">
        <f t="shared" si="173"/>
        <v>#VALUE!</v>
      </c>
      <c r="PHX24">
        <f t="shared" si="173"/>
        <v>0</v>
      </c>
      <c r="PHY24" t="e">
        <f t="shared" si="173"/>
        <v>#NUM!</v>
      </c>
      <c r="PHZ24" t="e">
        <f t="shared" si="173"/>
        <v>#NUM!</v>
      </c>
      <c r="PIA24" t="e">
        <f t="shared" si="173"/>
        <v>#VALUE!</v>
      </c>
      <c r="PIB24">
        <f t="shared" si="173"/>
        <v>0</v>
      </c>
      <c r="PIC24" t="e">
        <f t="shared" si="173"/>
        <v>#NUM!</v>
      </c>
      <c r="PID24" t="e">
        <f t="shared" si="173"/>
        <v>#NUM!</v>
      </c>
      <c r="PIE24" t="e">
        <f t="shared" si="173"/>
        <v>#VALUE!</v>
      </c>
      <c r="PIF24">
        <f t="shared" si="173"/>
        <v>0</v>
      </c>
      <c r="PIG24" t="e">
        <f t="shared" si="173"/>
        <v>#NUM!</v>
      </c>
      <c r="PIH24" t="e">
        <f t="shared" si="173"/>
        <v>#NUM!</v>
      </c>
      <c r="PII24" t="e">
        <f t="shared" si="173"/>
        <v>#VALUE!</v>
      </c>
      <c r="PIJ24">
        <f t="shared" si="173"/>
        <v>0</v>
      </c>
      <c r="PIK24" t="e">
        <f t="shared" si="173"/>
        <v>#NUM!</v>
      </c>
      <c r="PIL24" t="e">
        <f t="shared" si="173"/>
        <v>#NUM!</v>
      </c>
      <c r="PIM24" t="e">
        <f t="shared" si="173"/>
        <v>#VALUE!</v>
      </c>
      <c r="PIN24">
        <f t="shared" si="173"/>
        <v>0</v>
      </c>
      <c r="PIO24" t="e">
        <f t="shared" si="173"/>
        <v>#NUM!</v>
      </c>
      <c r="PIP24" t="e">
        <f t="shared" si="173"/>
        <v>#NUM!</v>
      </c>
      <c r="PIQ24" t="e">
        <f t="shared" si="173"/>
        <v>#VALUE!</v>
      </c>
      <c r="PIR24">
        <f t="shared" si="173"/>
        <v>0</v>
      </c>
      <c r="PIS24" t="e">
        <f t="shared" si="173"/>
        <v>#NUM!</v>
      </c>
      <c r="PIT24" t="e">
        <f t="shared" si="173"/>
        <v>#NUM!</v>
      </c>
      <c r="PIU24" t="e">
        <f t="shared" si="173"/>
        <v>#VALUE!</v>
      </c>
      <c r="PIV24">
        <f t="shared" si="173"/>
        <v>0</v>
      </c>
      <c r="PIW24" t="e">
        <f t="shared" si="173"/>
        <v>#NUM!</v>
      </c>
      <c r="PIX24" t="e">
        <f t="shared" si="173"/>
        <v>#NUM!</v>
      </c>
      <c r="PIY24" t="e">
        <f t="shared" si="173"/>
        <v>#VALUE!</v>
      </c>
      <c r="PIZ24">
        <f t="shared" si="173"/>
        <v>0</v>
      </c>
      <c r="PJA24" t="e">
        <f t="shared" si="173"/>
        <v>#NUM!</v>
      </c>
      <c r="PJB24" t="e">
        <f t="shared" si="173"/>
        <v>#NUM!</v>
      </c>
      <c r="PJC24" t="e">
        <f t="shared" si="173"/>
        <v>#VALUE!</v>
      </c>
      <c r="PJD24">
        <f t="shared" si="173"/>
        <v>0</v>
      </c>
      <c r="PJE24" t="e">
        <f t="shared" ref="PJE24:PLP24" si="174">PJA24/0.45</f>
        <v>#NUM!</v>
      </c>
      <c r="PJF24" t="e">
        <f t="shared" si="174"/>
        <v>#NUM!</v>
      </c>
      <c r="PJG24" t="e">
        <f t="shared" si="174"/>
        <v>#VALUE!</v>
      </c>
      <c r="PJH24">
        <f t="shared" si="174"/>
        <v>0</v>
      </c>
      <c r="PJI24" t="e">
        <f t="shared" si="174"/>
        <v>#NUM!</v>
      </c>
      <c r="PJJ24" t="e">
        <f t="shared" si="174"/>
        <v>#NUM!</v>
      </c>
      <c r="PJK24" t="e">
        <f t="shared" si="174"/>
        <v>#VALUE!</v>
      </c>
      <c r="PJL24">
        <f t="shared" si="174"/>
        <v>0</v>
      </c>
      <c r="PJM24" t="e">
        <f t="shared" si="174"/>
        <v>#NUM!</v>
      </c>
      <c r="PJN24" t="e">
        <f t="shared" si="174"/>
        <v>#NUM!</v>
      </c>
      <c r="PJO24" t="e">
        <f t="shared" si="174"/>
        <v>#VALUE!</v>
      </c>
      <c r="PJP24">
        <f t="shared" si="174"/>
        <v>0</v>
      </c>
      <c r="PJQ24" t="e">
        <f t="shared" si="174"/>
        <v>#NUM!</v>
      </c>
      <c r="PJR24" t="e">
        <f t="shared" si="174"/>
        <v>#NUM!</v>
      </c>
      <c r="PJS24" t="e">
        <f t="shared" si="174"/>
        <v>#VALUE!</v>
      </c>
      <c r="PJT24">
        <f t="shared" si="174"/>
        <v>0</v>
      </c>
      <c r="PJU24" t="e">
        <f t="shared" si="174"/>
        <v>#NUM!</v>
      </c>
      <c r="PJV24" t="e">
        <f t="shared" si="174"/>
        <v>#NUM!</v>
      </c>
      <c r="PJW24" t="e">
        <f t="shared" si="174"/>
        <v>#VALUE!</v>
      </c>
      <c r="PJX24">
        <f t="shared" si="174"/>
        <v>0</v>
      </c>
      <c r="PJY24" t="e">
        <f t="shared" si="174"/>
        <v>#NUM!</v>
      </c>
      <c r="PJZ24" t="e">
        <f t="shared" si="174"/>
        <v>#NUM!</v>
      </c>
      <c r="PKA24" t="e">
        <f t="shared" si="174"/>
        <v>#VALUE!</v>
      </c>
      <c r="PKB24">
        <f t="shared" si="174"/>
        <v>0</v>
      </c>
      <c r="PKC24" t="e">
        <f t="shared" si="174"/>
        <v>#NUM!</v>
      </c>
      <c r="PKD24" t="e">
        <f t="shared" si="174"/>
        <v>#NUM!</v>
      </c>
      <c r="PKE24" t="e">
        <f t="shared" si="174"/>
        <v>#VALUE!</v>
      </c>
      <c r="PKF24">
        <f t="shared" si="174"/>
        <v>0</v>
      </c>
      <c r="PKG24" t="e">
        <f t="shared" si="174"/>
        <v>#NUM!</v>
      </c>
      <c r="PKH24" t="e">
        <f t="shared" si="174"/>
        <v>#NUM!</v>
      </c>
      <c r="PKI24" t="e">
        <f t="shared" si="174"/>
        <v>#VALUE!</v>
      </c>
      <c r="PKJ24">
        <f t="shared" si="174"/>
        <v>0</v>
      </c>
      <c r="PKK24" t="e">
        <f t="shared" si="174"/>
        <v>#NUM!</v>
      </c>
      <c r="PKL24" t="e">
        <f t="shared" si="174"/>
        <v>#NUM!</v>
      </c>
      <c r="PKM24" t="e">
        <f t="shared" si="174"/>
        <v>#VALUE!</v>
      </c>
      <c r="PKN24">
        <f t="shared" si="174"/>
        <v>0</v>
      </c>
      <c r="PKO24" t="e">
        <f t="shared" si="174"/>
        <v>#NUM!</v>
      </c>
      <c r="PKP24" t="e">
        <f t="shared" si="174"/>
        <v>#NUM!</v>
      </c>
      <c r="PKQ24" t="e">
        <f t="shared" si="174"/>
        <v>#VALUE!</v>
      </c>
      <c r="PKR24">
        <f t="shared" si="174"/>
        <v>0</v>
      </c>
      <c r="PKS24" t="e">
        <f t="shared" si="174"/>
        <v>#NUM!</v>
      </c>
      <c r="PKT24" t="e">
        <f t="shared" si="174"/>
        <v>#NUM!</v>
      </c>
      <c r="PKU24" t="e">
        <f t="shared" si="174"/>
        <v>#VALUE!</v>
      </c>
      <c r="PKV24">
        <f t="shared" si="174"/>
        <v>0</v>
      </c>
      <c r="PKW24" t="e">
        <f t="shared" si="174"/>
        <v>#NUM!</v>
      </c>
      <c r="PKX24" t="e">
        <f t="shared" si="174"/>
        <v>#NUM!</v>
      </c>
      <c r="PKY24" t="e">
        <f t="shared" si="174"/>
        <v>#VALUE!</v>
      </c>
      <c r="PKZ24">
        <f t="shared" si="174"/>
        <v>0</v>
      </c>
      <c r="PLA24" t="e">
        <f t="shared" si="174"/>
        <v>#NUM!</v>
      </c>
      <c r="PLB24" t="e">
        <f t="shared" si="174"/>
        <v>#NUM!</v>
      </c>
      <c r="PLC24" t="e">
        <f t="shared" si="174"/>
        <v>#VALUE!</v>
      </c>
      <c r="PLD24">
        <f t="shared" si="174"/>
        <v>0</v>
      </c>
      <c r="PLE24" t="e">
        <f t="shared" si="174"/>
        <v>#NUM!</v>
      </c>
      <c r="PLF24" t="e">
        <f t="shared" si="174"/>
        <v>#NUM!</v>
      </c>
      <c r="PLG24" t="e">
        <f t="shared" si="174"/>
        <v>#VALUE!</v>
      </c>
      <c r="PLH24">
        <f t="shared" si="174"/>
        <v>0</v>
      </c>
      <c r="PLI24" t="e">
        <f t="shared" si="174"/>
        <v>#NUM!</v>
      </c>
      <c r="PLJ24" t="e">
        <f t="shared" si="174"/>
        <v>#NUM!</v>
      </c>
      <c r="PLK24" t="e">
        <f t="shared" si="174"/>
        <v>#VALUE!</v>
      </c>
      <c r="PLL24">
        <f t="shared" si="174"/>
        <v>0</v>
      </c>
      <c r="PLM24" t="e">
        <f t="shared" si="174"/>
        <v>#NUM!</v>
      </c>
      <c r="PLN24" t="e">
        <f t="shared" si="174"/>
        <v>#NUM!</v>
      </c>
      <c r="PLO24" t="e">
        <f t="shared" si="174"/>
        <v>#VALUE!</v>
      </c>
      <c r="PLP24">
        <f t="shared" si="174"/>
        <v>0</v>
      </c>
      <c r="PLQ24" t="e">
        <f t="shared" ref="PLQ24:POB24" si="175">PLM24/0.45</f>
        <v>#NUM!</v>
      </c>
      <c r="PLR24" t="e">
        <f t="shared" si="175"/>
        <v>#NUM!</v>
      </c>
      <c r="PLS24" t="e">
        <f t="shared" si="175"/>
        <v>#VALUE!</v>
      </c>
      <c r="PLT24">
        <f t="shared" si="175"/>
        <v>0</v>
      </c>
      <c r="PLU24" t="e">
        <f t="shared" si="175"/>
        <v>#NUM!</v>
      </c>
      <c r="PLV24" t="e">
        <f t="shared" si="175"/>
        <v>#NUM!</v>
      </c>
      <c r="PLW24" t="e">
        <f t="shared" si="175"/>
        <v>#VALUE!</v>
      </c>
      <c r="PLX24">
        <f t="shared" si="175"/>
        <v>0</v>
      </c>
      <c r="PLY24" t="e">
        <f t="shared" si="175"/>
        <v>#NUM!</v>
      </c>
      <c r="PLZ24" t="e">
        <f t="shared" si="175"/>
        <v>#NUM!</v>
      </c>
      <c r="PMA24" t="e">
        <f t="shared" si="175"/>
        <v>#VALUE!</v>
      </c>
      <c r="PMB24">
        <f t="shared" si="175"/>
        <v>0</v>
      </c>
      <c r="PMC24" t="e">
        <f t="shared" si="175"/>
        <v>#NUM!</v>
      </c>
      <c r="PMD24" t="e">
        <f t="shared" si="175"/>
        <v>#NUM!</v>
      </c>
      <c r="PME24" t="e">
        <f t="shared" si="175"/>
        <v>#VALUE!</v>
      </c>
      <c r="PMF24">
        <f t="shared" si="175"/>
        <v>0</v>
      </c>
      <c r="PMG24" t="e">
        <f t="shared" si="175"/>
        <v>#NUM!</v>
      </c>
      <c r="PMH24" t="e">
        <f t="shared" si="175"/>
        <v>#NUM!</v>
      </c>
      <c r="PMI24" t="e">
        <f t="shared" si="175"/>
        <v>#VALUE!</v>
      </c>
      <c r="PMJ24">
        <f t="shared" si="175"/>
        <v>0</v>
      </c>
      <c r="PMK24" t="e">
        <f t="shared" si="175"/>
        <v>#NUM!</v>
      </c>
      <c r="PML24" t="e">
        <f t="shared" si="175"/>
        <v>#NUM!</v>
      </c>
      <c r="PMM24" t="e">
        <f t="shared" si="175"/>
        <v>#VALUE!</v>
      </c>
      <c r="PMN24">
        <f t="shared" si="175"/>
        <v>0</v>
      </c>
      <c r="PMO24" t="e">
        <f t="shared" si="175"/>
        <v>#NUM!</v>
      </c>
      <c r="PMP24" t="e">
        <f t="shared" si="175"/>
        <v>#NUM!</v>
      </c>
      <c r="PMQ24" t="e">
        <f t="shared" si="175"/>
        <v>#VALUE!</v>
      </c>
      <c r="PMR24">
        <f t="shared" si="175"/>
        <v>0</v>
      </c>
      <c r="PMS24" t="e">
        <f t="shared" si="175"/>
        <v>#NUM!</v>
      </c>
      <c r="PMT24" t="e">
        <f t="shared" si="175"/>
        <v>#NUM!</v>
      </c>
      <c r="PMU24" t="e">
        <f t="shared" si="175"/>
        <v>#VALUE!</v>
      </c>
      <c r="PMV24">
        <f t="shared" si="175"/>
        <v>0</v>
      </c>
      <c r="PMW24" t="e">
        <f t="shared" si="175"/>
        <v>#NUM!</v>
      </c>
      <c r="PMX24" t="e">
        <f t="shared" si="175"/>
        <v>#NUM!</v>
      </c>
      <c r="PMY24" t="e">
        <f t="shared" si="175"/>
        <v>#VALUE!</v>
      </c>
      <c r="PMZ24">
        <f t="shared" si="175"/>
        <v>0</v>
      </c>
      <c r="PNA24" t="e">
        <f t="shared" si="175"/>
        <v>#NUM!</v>
      </c>
      <c r="PNB24" t="e">
        <f t="shared" si="175"/>
        <v>#NUM!</v>
      </c>
      <c r="PNC24" t="e">
        <f t="shared" si="175"/>
        <v>#VALUE!</v>
      </c>
      <c r="PND24">
        <f t="shared" si="175"/>
        <v>0</v>
      </c>
      <c r="PNE24" t="e">
        <f t="shared" si="175"/>
        <v>#NUM!</v>
      </c>
      <c r="PNF24" t="e">
        <f t="shared" si="175"/>
        <v>#NUM!</v>
      </c>
      <c r="PNG24" t="e">
        <f t="shared" si="175"/>
        <v>#VALUE!</v>
      </c>
      <c r="PNH24">
        <f t="shared" si="175"/>
        <v>0</v>
      </c>
      <c r="PNI24" t="e">
        <f t="shared" si="175"/>
        <v>#NUM!</v>
      </c>
      <c r="PNJ24" t="e">
        <f t="shared" si="175"/>
        <v>#NUM!</v>
      </c>
      <c r="PNK24" t="e">
        <f t="shared" si="175"/>
        <v>#VALUE!</v>
      </c>
      <c r="PNL24">
        <f t="shared" si="175"/>
        <v>0</v>
      </c>
      <c r="PNM24" t="e">
        <f t="shared" si="175"/>
        <v>#NUM!</v>
      </c>
      <c r="PNN24" t="e">
        <f t="shared" si="175"/>
        <v>#NUM!</v>
      </c>
      <c r="PNO24" t="e">
        <f t="shared" si="175"/>
        <v>#VALUE!</v>
      </c>
      <c r="PNP24">
        <f t="shared" si="175"/>
        <v>0</v>
      </c>
      <c r="PNQ24" t="e">
        <f t="shared" si="175"/>
        <v>#NUM!</v>
      </c>
      <c r="PNR24" t="e">
        <f t="shared" si="175"/>
        <v>#NUM!</v>
      </c>
      <c r="PNS24" t="e">
        <f t="shared" si="175"/>
        <v>#VALUE!</v>
      </c>
      <c r="PNT24">
        <f t="shared" si="175"/>
        <v>0</v>
      </c>
      <c r="PNU24" t="e">
        <f t="shared" si="175"/>
        <v>#NUM!</v>
      </c>
      <c r="PNV24" t="e">
        <f t="shared" si="175"/>
        <v>#NUM!</v>
      </c>
      <c r="PNW24" t="e">
        <f t="shared" si="175"/>
        <v>#VALUE!</v>
      </c>
      <c r="PNX24">
        <f t="shared" si="175"/>
        <v>0</v>
      </c>
      <c r="PNY24" t="e">
        <f t="shared" si="175"/>
        <v>#NUM!</v>
      </c>
      <c r="PNZ24" t="e">
        <f t="shared" si="175"/>
        <v>#NUM!</v>
      </c>
      <c r="POA24" t="e">
        <f t="shared" si="175"/>
        <v>#VALUE!</v>
      </c>
      <c r="POB24">
        <f t="shared" si="175"/>
        <v>0</v>
      </c>
      <c r="POC24" t="e">
        <f t="shared" ref="POC24:PQN24" si="176">PNY24/0.45</f>
        <v>#NUM!</v>
      </c>
      <c r="POD24" t="e">
        <f t="shared" si="176"/>
        <v>#NUM!</v>
      </c>
      <c r="POE24" t="e">
        <f t="shared" si="176"/>
        <v>#VALUE!</v>
      </c>
      <c r="POF24">
        <f t="shared" si="176"/>
        <v>0</v>
      </c>
      <c r="POG24" t="e">
        <f t="shared" si="176"/>
        <v>#NUM!</v>
      </c>
      <c r="POH24" t="e">
        <f t="shared" si="176"/>
        <v>#NUM!</v>
      </c>
      <c r="POI24" t="e">
        <f t="shared" si="176"/>
        <v>#VALUE!</v>
      </c>
      <c r="POJ24">
        <f t="shared" si="176"/>
        <v>0</v>
      </c>
      <c r="POK24" t="e">
        <f t="shared" si="176"/>
        <v>#NUM!</v>
      </c>
      <c r="POL24" t="e">
        <f t="shared" si="176"/>
        <v>#NUM!</v>
      </c>
      <c r="POM24" t="e">
        <f t="shared" si="176"/>
        <v>#VALUE!</v>
      </c>
      <c r="PON24">
        <f t="shared" si="176"/>
        <v>0</v>
      </c>
      <c r="POO24" t="e">
        <f t="shared" si="176"/>
        <v>#NUM!</v>
      </c>
      <c r="POP24" t="e">
        <f t="shared" si="176"/>
        <v>#NUM!</v>
      </c>
      <c r="POQ24" t="e">
        <f t="shared" si="176"/>
        <v>#VALUE!</v>
      </c>
      <c r="POR24">
        <f t="shared" si="176"/>
        <v>0</v>
      </c>
      <c r="POS24" t="e">
        <f t="shared" si="176"/>
        <v>#NUM!</v>
      </c>
      <c r="POT24" t="e">
        <f t="shared" si="176"/>
        <v>#NUM!</v>
      </c>
      <c r="POU24" t="e">
        <f t="shared" si="176"/>
        <v>#VALUE!</v>
      </c>
      <c r="POV24">
        <f t="shared" si="176"/>
        <v>0</v>
      </c>
      <c r="POW24" t="e">
        <f t="shared" si="176"/>
        <v>#NUM!</v>
      </c>
      <c r="POX24" t="e">
        <f t="shared" si="176"/>
        <v>#NUM!</v>
      </c>
      <c r="POY24" t="e">
        <f t="shared" si="176"/>
        <v>#VALUE!</v>
      </c>
      <c r="POZ24">
        <f t="shared" si="176"/>
        <v>0</v>
      </c>
      <c r="PPA24" t="e">
        <f t="shared" si="176"/>
        <v>#NUM!</v>
      </c>
      <c r="PPB24" t="e">
        <f t="shared" si="176"/>
        <v>#NUM!</v>
      </c>
      <c r="PPC24" t="e">
        <f t="shared" si="176"/>
        <v>#VALUE!</v>
      </c>
      <c r="PPD24">
        <f t="shared" si="176"/>
        <v>0</v>
      </c>
      <c r="PPE24" t="e">
        <f t="shared" si="176"/>
        <v>#NUM!</v>
      </c>
      <c r="PPF24" t="e">
        <f t="shared" si="176"/>
        <v>#NUM!</v>
      </c>
      <c r="PPG24" t="e">
        <f t="shared" si="176"/>
        <v>#VALUE!</v>
      </c>
      <c r="PPH24">
        <f t="shared" si="176"/>
        <v>0</v>
      </c>
      <c r="PPI24" t="e">
        <f t="shared" si="176"/>
        <v>#NUM!</v>
      </c>
      <c r="PPJ24" t="e">
        <f t="shared" si="176"/>
        <v>#NUM!</v>
      </c>
      <c r="PPK24" t="e">
        <f t="shared" si="176"/>
        <v>#VALUE!</v>
      </c>
      <c r="PPL24">
        <f t="shared" si="176"/>
        <v>0</v>
      </c>
      <c r="PPM24" t="e">
        <f t="shared" si="176"/>
        <v>#NUM!</v>
      </c>
      <c r="PPN24" t="e">
        <f t="shared" si="176"/>
        <v>#NUM!</v>
      </c>
      <c r="PPO24" t="e">
        <f t="shared" si="176"/>
        <v>#VALUE!</v>
      </c>
      <c r="PPP24">
        <f t="shared" si="176"/>
        <v>0</v>
      </c>
      <c r="PPQ24" t="e">
        <f t="shared" si="176"/>
        <v>#NUM!</v>
      </c>
      <c r="PPR24" t="e">
        <f t="shared" si="176"/>
        <v>#NUM!</v>
      </c>
      <c r="PPS24" t="e">
        <f t="shared" si="176"/>
        <v>#VALUE!</v>
      </c>
      <c r="PPT24">
        <f t="shared" si="176"/>
        <v>0</v>
      </c>
      <c r="PPU24" t="e">
        <f t="shared" si="176"/>
        <v>#NUM!</v>
      </c>
      <c r="PPV24" t="e">
        <f t="shared" si="176"/>
        <v>#NUM!</v>
      </c>
      <c r="PPW24" t="e">
        <f t="shared" si="176"/>
        <v>#VALUE!</v>
      </c>
      <c r="PPX24">
        <f t="shared" si="176"/>
        <v>0</v>
      </c>
      <c r="PPY24" t="e">
        <f t="shared" si="176"/>
        <v>#NUM!</v>
      </c>
      <c r="PPZ24" t="e">
        <f t="shared" si="176"/>
        <v>#NUM!</v>
      </c>
      <c r="PQA24" t="e">
        <f t="shared" si="176"/>
        <v>#VALUE!</v>
      </c>
      <c r="PQB24">
        <f t="shared" si="176"/>
        <v>0</v>
      </c>
      <c r="PQC24" t="e">
        <f t="shared" si="176"/>
        <v>#NUM!</v>
      </c>
      <c r="PQD24" t="e">
        <f t="shared" si="176"/>
        <v>#NUM!</v>
      </c>
      <c r="PQE24" t="e">
        <f t="shared" si="176"/>
        <v>#VALUE!</v>
      </c>
      <c r="PQF24">
        <f t="shared" si="176"/>
        <v>0</v>
      </c>
      <c r="PQG24" t="e">
        <f t="shared" si="176"/>
        <v>#NUM!</v>
      </c>
      <c r="PQH24" t="e">
        <f t="shared" si="176"/>
        <v>#NUM!</v>
      </c>
      <c r="PQI24" t="e">
        <f t="shared" si="176"/>
        <v>#VALUE!</v>
      </c>
      <c r="PQJ24">
        <f t="shared" si="176"/>
        <v>0</v>
      </c>
      <c r="PQK24" t="e">
        <f t="shared" si="176"/>
        <v>#NUM!</v>
      </c>
      <c r="PQL24" t="e">
        <f t="shared" si="176"/>
        <v>#NUM!</v>
      </c>
      <c r="PQM24" t="e">
        <f t="shared" si="176"/>
        <v>#VALUE!</v>
      </c>
      <c r="PQN24">
        <f t="shared" si="176"/>
        <v>0</v>
      </c>
      <c r="PQO24" t="e">
        <f t="shared" ref="PQO24:PSZ24" si="177">PQK24/0.45</f>
        <v>#NUM!</v>
      </c>
      <c r="PQP24" t="e">
        <f t="shared" si="177"/>
        <v>#NUM!</v>
      </c>
      <c r="PQQ24" t="e">
        <f t="shared" si="177"/>
        <v>#VALUE!</v>
      </c>
      <c r="PQR24">
        <f t="shared" si="177"/>
        <v>0</v>
      </c>
      <c r="PQS24" t="e">
        <f t="shared" si="177"/>
        <v>#NUM!</v>
      </c>
      <c r="PQT24" t="e">
        <f t="shared" si="177"/>
        <v>#NUM!</v>
      </c>
      <c r="PQU24" t="e">
        <f t="shared" si="177"/>
        <v>#VALUE!</v>
      </c>
      <c r="PQV24">
        <f t="shared" si="177"/>
        <v>0</v>
      </c>
      <c r="PQW24" t="e">
        <f t="shared" si="177"/>
        <v>#NUM!</v>
      </c>
      <c r="PQX24" t="e">
        <f t="shared" si="177"/>
        <v>#NUM!</v>
      </c>
      <c r="PQY24" t="e">
        <f t="shared" si="177"/>
        <v>#VALUE!</v>
      </c>
      <c r="PQZ24">
        <f t="shared" si="177"/>
        <v>0</v>
      </c>
      <c r="PRA24" t="e">
        <f t="shared" si="177"/>
        <v>#NUM!</v>
      </c>
      <c r="PRB24" t="e">
        <f t="shared" si="177"/>
        <v>#NUM!</v>
      </c>
      <c r="PRC24" t="e">
        <f t="shared" si="177"/>
        <v>#VALUE!</v>
      </c>
      <c r="PRD24">
        <f t="shared" si="177"/>
        <v>0</v>
      </c>
      <c r="PRE24" t="e">
        <f t="shared" si="177"/>
        <v>#NUM!</v>
      </c>
      <c r="PRF24" t="e">
        <f t="shared" si="177"/>
        <v>#NUM!</v>
      </c>
      <c r="PRG24" t="e">
        <f t="shared" si="177"/>
        <v>#VALUE!</v>
      </c>
      <c r="PRH24">
        <f t="shared" si="177"/>
        <v>0</v>
      </c>
      <c r="PRI24" t="e">
        <f t="shared" si="177"/>
        <v>#NUM!</v>
      </c>
      <c r="PRJ24" t="e">
        <f t="shared" si="177"/>
        <v>#NUM!</v>
      </c>
      <c r="PRK24" t="e">
        <f t="shared" si="177"/>
        <v>#VALUE!</v>
      </c>
      <c r="PRL24">
        <f t="shared" si="177"/>
        <v>0</v>
      </c>
      <c r="PRM24" t="e">
        <f t="shared" si="177"/>
        <v>#NUM!</v>
      </c>
      <c r="PRN24" t="e">
        <f t="shared" si="177"/>
        <v>#NUM!</v>
      </c>
      <c r="PRO24" t="e">
        <f t="shared" si="177"/>
        <v>#VALUE!</v>
      </c>
      <c r="PRP24">
        <f t="shared" si="177"/>
        <v>0</v>
      </c>
      <c r="PRQ24" t="e">
        <f t="shared" si="177"/>
        <v>#NUM!</v>
      </c>
      <c r="PRR24" t="e">
        <f t="shared" si="177"/>
        <v>#NUM!</v>
      </c>
      <c r="PRS24" t="e">
        <f t="shared" si="177"/>
        <v>#VALUE!</v>
      </c>
      <c r="PRT24">
        <f t="shared" si="177"/>
        <v>0</v>
      </c>
      <c r="PRU24" t="e">
        <f t="shared" si="177"/>
        <v>#NUM!</v>
      </c>
      <c r="PRV24" t="e">
        <f t="shared" si="177"/>
        <v>#NUM!</v>
      </c>
      <c r="PRW24" t="e">
        <f t="shared" si="177"/>
        <v>#VALUE!</v>
      </c>
      <c r="PRX24">
        <f t="shared" si="177"/>
        <v>0</v>
      </c>
      <c r="PRY24" t="e">
        <f t="shared" si="177"/>
        <v>#NUM!</v>
      </c>
      <c r="PRZ24" t="e">
        <f t="shared" si="177"/>
        <v>#NUM!</v>
      </c>
      <c r="PSA24" t="e">
        <f t="shared" si="177"/>
        <v>#VALUE!</v>
      </c>
      <c r="PSB24">
        <f t="shared" si="177"/>
        <v>0</v>
      </c>
      <c r="PSC24" t="e">
        <f t="shared" si="177"/>
        <v>#NUM!</v>
      </c>
      <c r="PSD24" t="e">
        <f t="shared" si="177"/>
        <v>#NUM!</v>
      </c>
      <c r="PSE24" t="e">
        <f t="shared" si="177"/>
        <v>#VALUE!</v>
      </c>
      <c r="PSF24">
        <f t="shared" si="177"/>
        <v>0</v>
      </c>
      <c r="PSG24" t="e">
        <f t="shared" si="177"/>
        <v>#NUM!</v>
      </c>
      <c r="PSH24" t="e">
        <f t="shared" si="177"/>
        <v>#NUM!</v>
      </c>
      <c r="PSI24" t="e">
        <f t="shared" si="177"/>
        <v>#VALUE!</v>
      </c>
      <c r="PSJ24">
        <f t="shared" si="177"/>
        <v>0</v>
      </c>
      <c r="PSK24" t="e">
        <f t="shared" si="177"/>
        <v>#NUM!</v>
      </c>
      <c r="PSL24" t="e">
        <f t="shared" si="177"/>
        <v>#NUM!</v>
      </c>
      <c r="PSM24" t="e">
        <f t="shared" si="177"/>
        <v>#VALUE!</v>
      </c>
      <c r="PSN24">
        <f t="shared" si="177"/>
        <v>0</v>
      </c>
      <c r="PSO24" t="e">
        <f t="shared" si="177"/>
        <v>#NUM!</v>
      </c>
      <c r="PSP24" t="e">
        <f t="shared" si="177"/>
        <v>#NUM!</v>
      </c>
      <c r="PSQ24" t="e">
        <f t="shared" si="177"/>
        <v>#VALUE!</v>
      </c>
      <c r="PSR24">
        <f t="shared" si="177"/>
        <v>0</v>
      </c>
      <c r="PSS24" t="e">
        <f t="shared" si="177"/>
        <v>#NUM!</v>
      </c>
      <c r="PST24" t="e">
        <f t="shared" si="177"/>
        <v>#NUM!</v>
      </c>
      <c r="PSU24" t="e">
        <f t="shared" si="177"/>
        <v>#VALUE!</v>
      </c>
      <c r="PSV24">
        <f t="shared" si="177"/>
        <v>0</v>
      </c>
      <c r="PSW24" t="e">
        <f t="shared" si="177"/>
        <v>#NUM!</v>
      </c>
      <c r="PSX24" t="e">
        <f t="shared" si="177"/>
        <v>#NUM!</v>
      </c>
      <c r="PSY24" t="e">
        <f t="shared" si="177"/>
        <v>#VALUE!</v>
      </c>
      <c r="PSZ24">
        <f t="shared" si="177"/>
        <v>0</v>
      </c>
      <c r="PTA24" t="e">
        <f t="shared" ref="PTA24:PVL24" si="178">PSW24/0.45</f>
        <v>#NUM!</v>
      </c>
      <c r="PTB24" t="e">
        <f t="shared" si="178"/>
        <v>#NUM!</v>
      </c>
      <c r="PTC24" t="e">
        <f t="shared" si="178"/>
        <v>#VALUE!</v>
      </c>
      <c r="PTD24">
        <f t="shared" si="178"/>
        <v>0</v>
      </c>
      <c r="PTE24" t="e">
        <f t="shared" si="178"/>
        <v>#NUM!</v>
      </c>
      <c r="PTF24" t="e">
        <f t="shared" si="178"/>
        <v>#NUM!</v>
      </c>
      <c r="PTG24" t="e">
        <f t="shared" si="178"/>
        <v>#VALUE!</v>
      </c>
      <c r="PTH24">
        <f t="shared" si="178"/>
        <v>0</v>
      </c>
      <c r="PTI24" t="e">
        <f t="shared" si="178"/>
        <v>#NUM!</v>
      </c>
      <c r="PTJ24" t="e">
        <f t="shared" si="178"/>
        <v>#NUM!</v>
      </c>
      <c r="PTK24" t="e">
        <f t="shared" si="178"/>
        <v>#VALUE!</v>
      </c>
      <c r="PTL24">
        <f t="shared" si="178"/>
        <v>0</v>
      </c>
      <c r="PTM24" t="e">
        <f t="shared" si="178"/>
        <v>#NUM!</v>
      </c>
      <c r="PTN24" t="e">
        <f t="shared" si="178"/>
        <v>#NUM!</v>
      </c>
      <c r="PTO24" t="e">
        <f t="shared" si="178"/>
        <v>#VALUE!</v>
      </c>
      <c r="PTP24">
        <f t="shared" si="178"/>
        <v>0</v>
      </c>
      <c r="PTQ24" t="e">
        <f t="shared" si="178"/>
        <v>#NUM!</v>
      </c>
      <c r="PTR24" t="e">
        <f t="shared" si="178"/>
        <v>#NUM!</v>
      </c>
      <c r="PTS24" t="e">
        <f t="shared" si="178"/>
        <v>#VALUE!</v>
      </c>
      <c r="PTT24">
        <f t="shared" si="178"/>
        <v>0</v>
      </c>
      <c r="PTU24" t="e">
        <f t="shared" si="178"/>
        <v>#NUM!</v>
      </c>
      <c r="PTV24" t="e">
        <f t="shared" si="178"/>
        <v>#NUM!</v>
      </c>
      <c r="PTW24" t="e">
        <f t="shared" si="178"/>
        <v>#VALUE!</v>
      </c>
      <c r="PTX24">
        <f t="shared" si="178"/>
        <v>0</v>
      </c>
      <c r="PTY24" t="e">
        <f t="shared" si="178"/>
        <v>#NUM!</v>
      </c>
      <c r="PTZ24" t="e">
        <f t="shared" si="178"/>
        <v>#NUM!</v>
      </c>
      <c r="PUA24" t="e">
        <f t="shared" si="178"/>
        <v>#VALUE!</v>
      </c>
      <c r="PUB24">
        <f t="shared" si="178"/>
        <v>0</v>
      </c>
      <c r="PUC24" t="e">
        <f t="shared" si="178"/>
        <v>#NUM!</v>
      </c>
      <c r="PUD24" t="e">
        <f t="shared" si="178"/>
        <v>#NUM!</v>
      </c>
      <c r="PUE24" t="e">
        <f t="shared" si="178"/>
        <v>#VALUE!</v>
      </c>
      <c r="PUF24">
        <f t="shared" si="178"/>
        <v>0</v>
      </c>
      <c r="PUG24" t="e">
        <f t="shared" si="178"/>
        <v>#NUM!</v>
      </c>
      <c r="PUH24" t="e">
        <f t="shared" si="178"/>
        <v>#NUM!</v>
      </c>
      <c r="PUI24" t="e">
        <f t="shared" si="178"/>
        <v>#VALUE!</v>
      </c>
      <c r="PUJ24">
        <f t="shared" si="178"/>
        <v>0</v>
      </c>
      <c r="PUK24" t="e">
        <f t="shared" si="178"/>
        <v>#NUM!</v>
      </c>
      <c r="PUL24" t="e">
        <f t="shared" si="178"/>
        <v>#NUM!</v>
      </c>
      <c r="PUM24" t="e">
        <f t="shared" si="178"/>
        <v>#VALUE!</v>
      </c>
      <c r="PUN24">
        <f t="shared" si="178"/>
        <v>0</v>
      </c>
      <c r="PUO24" t="e">
        <f t="shared" si="178"/>
        <v>#NUM!</v>
      </c>
      <c r="PUP24" t="e">
        <f t="shared" si="178"/>
        <v>#NUM!</v>
      </c>
      <c r="PUQ24" t="e">
        <f t="shared" si="178"/>
        <v>#VALUE!</v>
      </c>
      <c r="PUR24">
        <f t="shared" si="178"/>
        <v>0</v>
      </c>
      <c r="PUS24" t="e">
        <f t="shared" si="178"/>
        <v>#NUM!</v>
      </c>
      <c r="PUT24" t="e">
        <f t="shared" si="178"/>
        <v>#NUM!</v>
      </c>
      <c r="PUU24" t="e">
        <f t="shared" si="178"/>
        <v>#VALUE!</v>
      </c>
      <c r="PUV24">
        <f t="shared" si="178"/>
        <v>0</v>
      </c>
      <c r="PUW24" t="e">
        <f t="shared" si="178"/>
        <v>#NUM!</v>
      </c>
      <c r="PUX24" t="e">
        <f t="shared" si="178"/>
        <v>#NUM!</v>
      </c>
      <c r="PUY24" t="e">
        <f t="shared" si="178"/>
        <v>#VALUE!</v>
      </c>
      <c r="PUZ24">
        <f t="shared" si="178"/>
        <v>0</v>
      </c>
      <c r="PVA24" t="e">
        <f t="shared" si="178"/>
        <v>#NUM!</v>
      </c>
      <c r="PVB24" t="e">
        <f t="shared" si="178"/>
        <v>#NUM!</v>
      </c>
      <c r="PVC24" t="e">
        <f t="shared" si="178"/>
        <v>#VALUE!</v>
      </c>
      <c r="PVD24">
        <f t="shared" si="178"/>
        <v>0</v>
      </c>
      <c r="PVE24" t="e">
        <f t="shared" si="178"/>
        <v>#NUM!</v>
      </c>
      <c r="PVF24" t="e">
        <f t="shared" si="178"/>
        <v>#NUM!</v>
      </c>
      <c r="PVG24" t="e">
        <f t="shared" si="178"/>
        <v>#VALUE!</v>
      </c>
      <c r="PVH24">
        <f t="shared" si="178"/>
        <v>0</v>
      </c>
      <c r="PVI24" t="e">
        <f t="shared" si="178"/>
        <v>#NUM!</v>
      </c>
      <c r="PVJ24" t="e">
        <f t="shared" si="178"/>
        <v>#NUM!</v>
      </c>
      <c r="PVK24" t="e">
        <f t="shared" si="178"/>
        <v>#VALUE!</v>
      </c>
      <c r="PVL24">
        <f t="shared" si="178"/>
        <v>0</v>
      </c>
      <c r="PVM24" t="e">
        <f t="shared" ref="PVM24:PXX24" si="179">PVI24/0.45</f>
        <v>#NUM!</v>
      </c>
      <c r="PVN24" t="e">
        <f t="shared" si="179"/>
        <v>#NUM!</v>
      </c>
      <c r="PVO24" t="e">
        <f t="shared" si="179"/>
        <v>#VALUE!</v>
      </c>
      <c r="PVP24">
        <f t="shared" si="179"/>
        <v>0</v>
      </c>
      <c r="PVQ24" t="e">
        <f t="shared" si="179"/>
        <v>#NUM!</v>
      </c>
      <c r="PVR24" t="e">
        <f t="shared" si="179"/>
        <v>#NUM!</v>
      </c>
      <c r="PVS24" t="e">
        <f t="shared" si="179"/>
        <v>#VALUE!</v>
      </c>
      <c r="PVT24">
        <f t="shared" si="179"/>
        <v>0</v>
      </c>
      <c r="PVU24" t="e">
        <f t="shared" si="179"/>
        <v>#NUM!</v>
      </c>
      <c r="PVV24" t="e">
        <f t="shared" si="179"/>
        <v>#NUM!</v>
      </c>
      <c r="PVW24" t="e">
        <f t="shared" si="179"/>
        <v>#VALUE!</v>
      </c>
      <c r="PVX24">
        <f t="shared" si="179"/>
        <v>0</v>
      </c>
      <c r="PVY24" t="e">
        <f t="shared" si="179"/>
        <v>#NUM!</v>
      </c>
      <c r="PVZ24" t="e">
        <f t="shared" si="179"/>
        <v>#NUM!</v>
      </c>
      <c r="PWA24" t="e">
        <f t="shared" si="179"/>
        <v>#VALUE!</v>
      </c>
      <c r="PWB24">
        <f t="shared" si="179"/>
        <v>0</v>
      </c>
      <c r="PWC24" t="e">
        <f t="shared" si="179"/>
        <v>#NUM!</v>
      </c>
      <c r="PWD24" t="e">
        <f t="shared" si="179"/>
        <v>#NUM!</v>
      </c>
      <c r="PWE24" t="e">
        <f t="shared" si="179"/>
        <v>#VALUE!</v>
      </c>
      <c r="PWF24">
        <f t="shared" si="179"/>
        <v>0</v>
      </c>
      <c r="PWG24" t="e">
        <f t="shared" si="179"/>
        <v>#NUM!</v>
      </c>
      <c r="PWH24" t="e">
        <f t="shared" si="179"/>
        <v>#NUM!</v>
      </c>
      <c r="PWI24" t="e">
        <f t="shared" si="179"/>
        <v>#VALUE!</v>
      </c>
      <c r="PWJ24">
        <f t="shared" si="179"/>
        <v>0</v>
      </c>
      <c r="PWK24" t="e">
        <f t="shared" si="179"/>
        <v>#NUM!</v>
      </c>
      <c r="PWL24" t="e">
        <f t="shared" si="179"/>
        <v>#NUM!</v>
      </c>
      <c r="PWM24" t="e">
        <f t="shared" si="179"/>
        <v>#VALUE!</v>
      </c>
      <c r="PWN24">
        <f t="shared" si="179"/>
        <v>0</v>
      </c>
      <c r="PWO24" t="e">
        <f t="shared" si="179"/>
        <v>#NUM!</v>
      </c>
      <c r="PWP24" t="e">
        <f t="shared" si="179"/>
        <v>#NUM!</v>
      </c>
      <c r="PWQ24" t="e">
        <f t="shared" si="179"/>
        <v>#VALUE!</v>
      </c>
      <c r="PWR24">
        <f t="shared" si="179"/>
        <v>0</v>
      </c>
      <c r="PWS24" t="e">
        <f t="shared" si="179"/>
        <v>#NUM!</v>
      </c>
      <c r="PWT24" t="e">
        <f t="shared" si="179"/>
        <v>#NUM!</v>
      </c>
      <c r="PWU24" t="e">
        <f t="shared" si="179"/>
        <v>#VALUE!</v>
      </c>
      <c r="PWV24">
        <f t="shared" si="179"/>
        <v>0</v>
      </c>
      <c r="PWW24" t="e">
        <f t="shared" si="179"/>
        <v>#NUM!</v>
      </c>
      <c r="PWX24" t="e">
        <f t="shared" si="179"/>
        <v>#NUM!</v>
      </c>
      <c r="PWY24" t="e">
        <f t="shared" si="179"/>
        <v>#VALUE!</v>
      </c>
      <c r="PWZ24">
        <f t="shared" si="179"/>
        <v>0</v>
      </c>
      <c r="PXA24" t="e">
        <f t="shared" si="179"/>
        <v>#NUM!</v>
      </c>
      <c r="PXB24" t="e">
        <f t="shared" si="179"/>
        <v>#NUM!</v>
      </c>
      <c r="PXC24" t="e">
        <f t="shared" si="179"/>
        <v>#VALUE!</v>
      </c>
      <c r="PXD24">
        <f t="shared" si="179"/>
        <v>0</v>
      </c>
      <c r="PXE24" t="e">
        <f t="shared" si="179"/>
        <v>#NUM!</v>
      </c>
      <c r="PXF24" t="e">
        <f t="shared" si="179"/>
        <v>#NUM!</v>
      </c>
      <c r="PXG24" t="e">
        <f t="shared" si="179"/>
        <v>#VALUE!</v>
      </c>
      <c r="PXH24">
        <f t="shared" si="179"/>
        <v>0</v>
      </c>
      <c r="PXI24" t="e">
        <f t="shared" si="179"/>
        <v>#NUM!</v>
      </c>
      <c r="PXJ24" t="e">
        <f t="shared" si="179"/>
        <v>#NUM!</v>
      </c>
      <c r="PXK24" t="e">
        <f t="shared" si="179"/>
        <v>#VALUE!</v>
      </c>
      <c r="PXL24">
        <f t="shared" si="179"/>
        <v>0</v>
      </c>
      <c r="PXM24" t="e">
        <f t="shared" si="179"/>
        <v>#NUM!</v>
      </c>
      <c r="PXN24" t="e">
        <f t="shared" si="179"/>
        <v>#NUM!</v>
      </c>
      <c r="PXO24" t="e">
        <f t="shared" si="179"/>
        <v>#VALUE!</v>
      </c>
      <c r="PXP24">
        <f t="shared" si="179"/>
        <v>0</v>
      </c>
      <c r="PXQ24" t="e">
        <f t="shared" si="179"/>
        <v>#NUM!</v>
      </c>
      <c r="PXR24" t="e">
        <f t="shared" si="179"/>
        <v>#NUM!</v>
      </c>
      <c r="PXS24" t="e">
        <f t="shared" si="179"/>
        <v>#VALUE!</v>
      </c>
      <c r="PXT24">
        <f t="shared" si="179"/>
        <v>0</v>
      </c>
      <c r="PXU24" t="e">
        <f t="shared" si="179"/>
        <v>#NUM!</v>
      </c>
      <c r="PXV24" t="e">
        <f t="shared" si="179"/>
        <v>#NUM!</v>
      </c>
      <c r="PXW24" t="e">
        <f t="shared" si="179"/>
        <v>#VALUE!</v>
      </c>
      <c r="PXX24">
        <f t="shared" si="179"/>
        <v>0</v>
      </c>
      <c r="PXY24" t="e">
        <f t="shared" ref="PXY24:QAJ24" si="180">PXU24/0.45</f>
        <v>#NUM!</v>
      </c>
      <c r="PXZ24" t="e">
        <f t="shared" si="180"/>
        <v>#NUM!</v>
      </c>
      <c r="PYA24" t="e">
        <f t="shared" si="180"/>
        <v>#VALUE!</v>
      </c>
      <c r="PYB24">
        <f t="shared" si="180"/>
        <v>0</v>
      </c>
      <c r="PYC24" t="e">
        <f t="shared" si="180"/>
        <v>#NUM!</v>
      </c>
      <c r="PYD24" t="e">
        <f t="shared" si="180"/>
        <v>#NUM!</v>
      </c>
      <c r="PYE24" t="e">
        <f t="shared" si="180"/>
        <v>#VALUE!</v>
      </c>
      <c r="PYF24">
        <f t="shared" si="180"/>
        <v>0</v>
      </c>
      <c r="PYG24" t="e">
        <f t="shared" si="180"/>
        <v>#NUM!</v>
      </c>
      <c r="PYH24" t="e">
        <f t="shared" si="180"/>
        <v>#NUM!</v>
      </c>
      <c r="PYI24" t="e">
        <f t="shared" si="180"/>
        <v>#VALUE!</v>
      </c>
      <c r="PYJ24">
        <f t="shared" si="180"/>
        <v>0</v>
      </c>
      <c r="PYK24" t="e">
        <f t="shared" si="180"/>
        <v>#NUM!</v>
      </c>
      <c r="PYL24" t="e">
        <f t="shared" si="180"/>
        <v>#NUM!</v>
      </c>
      <c r="PYM24" t="e">
        <f t="shared" si="180"/>
        <v>#VALUE!</v>
      </c>
      <c r="PYN24">
        <f t="shared" si="180"/>
        <v>0</v>
      </c>
      <c r="PYO24" t="e">
        <f t="shared" si="180"/>
        <v>#NUM!</v>
      </c>
      <c r="PYP24" t="e">
        <f t="shared" si="180"/>
        <v>#NUM!</v>
      </c>
      <c r="PYQ24" t="e">
        <f t="shared" si="180"/>
        <v>#VALUE!</v>
      </c>
      <c r="PYR24">
        <f t="shared" si="180"/>
        <v>0</v>
      </c>
      <c r="PYS24" t="e">
        <f t="shared" si="180"/>
        <v>#NUM!</v>
      </c>
      <c r="PYT24" t="e">
        <f t="shared" si="180"/>
        <v>#NUM!</v>
      </c>
      <c r="PYU24" t="e">
        <f t="shared" si="180"/>
        <v>#VALUE!</v>
      </c>
      <c r="PYV24">
        <f t="shared" si="180"/>
        <v>0</v>
      </c>
      <c r="PYW24" t="e">
        <f t="shared" si="180"/>
        <v>#NUM!</v>
      </c>
      <c r="PYX24" t="e">
        <f t="shared" si="180"/>
        <v>#NUM!</v>
      </c>
      <c r="PYY24" t="e">
        <f t="shared" si="180"/>
        <v>#VALUE!</v>
      </c>
      <c r="PYZ24">
        <f t="shared" si="180"/>
        <v>0</v>
      </c>
      <c r="PZA24" t="e">
        <f t="shared" si="180"/>
        <v>#NUM!</v>
      </c>
      <c r="PZB24" t="e">
        <f t="shared" si="180"/>
        <v>#NUM!</v>
      </c>
      <c r="PZC24" t="e">
        <f t="shared" si="180"/>
        <v>#VALUE!</v>
      </c>
      <c r="PZD24">
        <f t="shared" si="180"/>
        <v>0</v>
      </c>
      <c r="PZE24" t="e">
        <f t="shared" si="180"/>
        <v>#NUM!</v>
      </c>
      <c r="PZF24" t="e">
        <f t="shared" si="180"/>
        <v>#NUM!</v>
      </c>
      <c r="PZG24" t="e">
        <f t="shared" si="180"/>
        <v>#VALUE!</v>
      </c>
      <c r="PZH24">
        <f t="shared" si="180"/>
        <v>0</v>
      </c>
      <c r="PZI24" t="e">
        <f t="shared" si="180"/>
        <v>#NUM!</v>
      </c>
      <c r="PZJ24" t="e">
        <f t="shared" si="180"/>
        <v>#NUM!</v>
      </c>
      <c r="PZK24" t="e">
        <f t="shared" si="180"/>
        <v>#VALUE!</v>
      </c>
      <c r="PZL24">
        <f t="shared" si="180"/>
        <v>0</v>
      </c>
      <c r="PZM24" t="e">
        <f t="shared" si="180"/>
        <v>#NUM!</v>
      </c>
      <c r="PZN24" t="e">
        <f t="shared" si="180"/>
        <v>#NUM!</v>
      </c>
      <c r="PZO24" t="e">
        <f t="shared" si="180"/>
        <v>#VALUE!</v>
      </c>
      <c r="PZP24">
        <f t="shared" si="180"/>
        <v>0</v>
      </c>
      <c r="PZQ24" t="e">
        <f t="shared" si="180"/>
        <v>#NUM!</v>
      </c>
      <c r="PZR24" t="e">
        <f t="shared" si="180"/>
        <v>#NUM!</v>
      </c>
      <c r="PZS24" t="e">
        <f t="shared" si="180"/>
        <v>#VALUE!</v>
      </c>
      <c r="PZT24">
        <f t="shared" si="180"/>
        <v>0</v>
      </c>
      <c r="PZU24" t="e">
        <f t="shared" si="180"/>
        <v>#NUM!</v>
      </c>
      <c r="PZV24" t="e">
        <f t="shared" si="180"/>
        <v>#NUM!</v>
      </c>
      <c r="PZW24" t="e">
        <f t="shared" si="180"/>
        <v>#VALUE!</v>
      </c>
      <c r="PZX24">
        <f t="shared" si="180"/>
        <v>0</v>
      </c>
      <c r="PZY24" t="e">
        <f t="shared" si="180"/>
        <v>#NUM!</v>
      </c>
      <c r="PZZ24" t="e">
        <f t="shared" si="180"/>
        <v>#NUM!</v>
      </c>
      <c r="QAA24" t="e">
        <f t="shared" si="180"/>
        <v>#VALUE!</v>
      </c>
      <c r="QAB24">
        <f t="shared" si="180"/>
        <v>0</v>
      </c>
      <c r="QAC24" t="e">
        <f t="shared" si="180"/>
        <v>#NUM!</v>
      </c>
      <c r="QAD24" t="e">
        <f t="shared" si="180"/>
        <v>#NUM!</v>
      </c>
      <c r="QAE24" t="e">
        <f t="shared" si="180"/>
        <v>#VALUE!</v>
      </c>
      <c r="QAF24">
        <f t="shared" si="180"/>
        <v>0</v>
      </c>
      <c r="QAG24" t="e">
        <f t="shared" si="180"/>
        <v>#NUM!</v>
      </c>
      <c r="QAH24" t="e">
        <f t="shared" si="180"/>
        <v>#NUM!</v>
      </c>
      <c r="QAI24" t="e">
        <f t="shared" si="180"/>
        <v>#VALUE!</v>
      </c>
      <c r="QAJ24">
        <f t="shared" si="180"/>
        <v>0</v>
      </c>
      <c r="QAK24" t="e">
        <f t="shared" ref="QAK24:QCV24" si="181">QAG24/0.45</f>
        <v>#NUM!</v>
      </c>
      <c r="QAL24" t="e">
        <f t="shared" si="181"/>
        <v>#NUM!</v>
      </c>
      <c r="QAM24" t="e">
        <f t="shared" si="181"/>
        <v>#VALUE!</v>
      </c>
      <c r="QAN24">
        <f t="shared" si="181"/>
        <v>0</v>
      </c>
      <c r="QAO24" t="e">
        <f t="shared" si="181"/>
        <v>#NUM!</v>
      </c>
      <c r="QAP24" t="e">
        <f t="shared" si="181"/>
        <v>#NUM!</v>
      </c>
      <c r="QAQ24" t="e">
        <f t="shared" si="181"/>
        <v>#VALUE!</v>
      </c>
      <c r="QAR24">
        <f t="shared" si="181"/>
        <v>0</v>
      </c>
      <c r="QAS24" t="e">
        <f t="shared" si="181"/>
        <v>#NUM!</v>
      </c>
      <c r="QAT24" t="e">
        <f t="shared" si="181"/>
        <v>#NUM!</v>
      </c>
      <c r="QAU24" t="e">
        <f t="shared" si="181"/>
        <v>#VALUE!</v>
      </c>
      <c r="QAV24">
        <f t="shared" si="181"/>
        <v>0</v>
      </c>
      <c r="QAW24" t="e">
        <f t="shared" si="181"/>
        <v>#NUM!</v>
      </c>
      <c r="QAX24" t="e">
        <f t="shared" si="181"/>
        <v>#NUM!</v>
      </c>
      <c r="QAY24" t="e">
        <f t="shared" si="181"/>
        <v>#VALUE!</v>
      </c>
      <c r="QAZ24">
        <f t="shared" si="181"/>
        <v>0</v>
      </c>
      <c r="QBA24" t="e">
        <f t="shared" si="181"/>
        <v>#NUM!</v>
      </c>
      <c r="QBB24" t="e">
        <f t="shared" si="181"/>
        <v>#NUM!</v>
      </c>
      <c r="QBC24" t="e">
        <f t="shared" si="181"/>
        <v>#VALUE!</v>
      </c>
      <c r="QBD24">
        <f t="shared" si="181"/>
        <v>0</v>
      </c>
      <c r="QBE24" t="e">
        <f t="shared" si="181"/>
        <v>#NUM!</v>
      </c>
      <c r="QBF24" t="e">
        <f t="shared" si="181"/>
        <v>#NUM!</v>
      </c>
      <c r="QBG24" t="e">
        <f t="shared" si="181"/>
        <v>#VALUE!</v>
      </c>
      <c r="QBH24">
        <f t="shared" si="181"/>
        <v>0</v>
      </c>
      <c r="QBI24" t="e">
        <f t="shared" si="181"/>
        <v>#NUM!</v>
      </c>
      <c r="QBJ24" t="e">
        <f t="shared" si="181"/>
        <v>#NUM!</v>
      </c>
      <c r="QBK24" t="e">
        <f t="shared" si="181"/>
        <v>#VALUE!</v>
      </c>
      <c r="QBL24">
        <f t="shared" si="181"/>
        <v>0</v>
      </c>
      <c r="QBM24" t="e">
        <f t="shared" si="181"/>
        <v>#NUM!</v>
      </c>
      <c r="QBN24" t="e">
        <f t="shared" si="181"/>
        <v>#NUM!</v>
      </c>
      <c r="QBO24" t="e">
        <f t="shared" si="181"/>
        <v>#VALUE!</v>
      </c>
      <c r="QBP24">
        <f t="shared" si="181"/>
        <v>0</v>
      </c>
      <c r="QBQ24" t="e">
        <f t="shared" si="181"/>
        <v>#NUM!</v>
      </c>
      <c r="QBR24" t="e">
        <f t="shared" si="181"/>
        <v>#NUM!</v>
      </c>
      <c r="QBS24" t="e">
        <f t="shared" si="181"/>
        <v>#VALUE!</v>
      </c>
      <c r="QBT24">
        <f t="shared" si="181"/>
        <v>0</v>
      </c>
      <c r="QBU24" t="e">
        <f t="shared" si="181"/>
        <v>#NUM!</v>
      </c>
      <c r="QBV24" t="e">
        <f t="shared" si="181"/>
        <v>#NUM!</v>
      </c>
      <c r="QBW24" t="e">
        <f t="shared" si="181"/>
        <v>#VALUE!</v>
      </c>
      <c r="QBX24">
        <f t="shared" si="181"/>
        <v>0</v>
      </c>
      <c r="QBY24" t="e">
        <f t="shared" si="181"/>
        <v>#NUM!</v>
      </c>
      <c r="QBZ24" t="e">
        <f t="shared" si="181"/>
        <v>#NUM!</v>
      </c>
      <c r="QCA24" t="e">
        <f t="shared" si="181"/>
        <v>#VALUE!</v>
      </c>
      <c r="QCB24">
        <f t="shared" si="181"/>
        <v>0</v>
      </c>
      <c r="QCC24" t="e">
        <f t="shared" si="181"/>
        <v>#NUM!</v>
      </c>
      <c r="QCD24" t="e">
        <f t="shared" si="181"/>
        <v>#NUM!</v>
      </c>
      <c r="QCE24" t="e">
        <f t="shared" si="181"/>
        <v>#VALUE!</v>
      </c>
      <c r="QCF24">
        <f t="shared" si="181"/>
        <v>0</v>
      </c>
      <c r="QCG24" t="e">
        <f t="shared" si="181"/>
        <v>#NUM!</v>
      </c>
      <c r="QCH24" t="e">
        <f t="shared" si="181"/>
        <v>#NUM!</v>
      </c>
      <c r="QCI24" t="e">
        <f t="shared" si="181"/>
        <v>#VALUE!</v>
      </c>
      <c r="QCJ24">
        <f t="shared" si="181"/>
        <v>0</v>
      </c>
      <c r="QCK24" t="e">
        <f t="shared" si="181"/>
        <v>#NUM!</v>
      </c>
      <c r="QCL24" t="e">
        <f t="shared" si="181"/>
        <v>#NUM!</v>
      </c>
      <c r="QCM24" t="e">
        <f t="shared" si="181"/>
        <v>#VALUE!</v>
      </c>
      <c r="QCN24">
        <f t="shared" si="181"/>
        <v>0</v>
      </c>
      <c r="QCO24" t="e">
        <f t="shared" si="181"/>
        <v>#NUM!</v>
      </c>
      <c r="QCP24" t="e">
        <f t="shared" si="181"/>
        <v>#NUM!</v>
      </c>
      <c r="QCQ24" t="e">
        <f t="shared" si="181"/>
        <v>#VALUE!</v>
      </c>
      <c r="QCR24">
        <f t="shared" si="181"/>
        <v>0</v>
      </c>
      <c r="QCS24" t="e">
        <f t="shared" si="181"/>
        <v>#NUM!</v>
      </c>
      <c r="QCT24" t="e">
        <f t="shared" si="181"/>
        <v>#NUM!</v>
      </c>
      <c r="QCU24" t="e">
        <f t="shared" si="181"/>
        <v>#VALUE!</v>
      </c>
      <c r="QCV24">
        <f t="shared" si="181"/>
        <v>0</v>
      </c>
      <c r="QCW24" t="e">
        <f t="shared" ref="QCW24:QFH24" si="182">QCS24/0.45</f>
        <v>#NUM!</v>
      </c>
      <c r="QCX24" t="e">
        <f t="shared" si="182"/>
        <v>#NUM!</v>
      </c>
      <c r="QCY24" t="e">
        <f t="shared" si="182"/>
        <v>#VALUE!</v>
      </c>
      <c r="QCZ24">
        <f t="shared" si="182"/>
        <v>0</v>
      </c>
      <c r="QDA24" t="e">
        <f t="shared" si="182"/>
        <v>#NUM!</v>
      </c>
      <c r="QDB24" t="e">
        <f t="shared" si="182"/>
        <v>#NUM!</v>
      </c>
      <c r="QDC24" t="e">
        <f t="shared" si="182"/>
        <v>#VALUE!</v>
      </c>
      <c r="QDD24">
        <f t="shared" si="182"/>
        <v>0</v>
      </c>
      <c r="QDE24" t="e">
        <f t="shared" si="182"/>
        <v>#NUM!</v>
      </c>
      <c r="QDF24" t="e">
        <f t="shared" si="182"/>
        <v>#NUM!</v>
      </c>
      <c r="QDG24" t="e">
        <f t="shared" si="182"/>
        <v>#VALUE!</v>
      </c>
      <c r="QDH24">
        <f t="shared" si="182"/>
        <v>0</v>
      </c>
      <c r="QDI24" t="e">
        <f t="shared" si="182"/>
        <v>#NUM!</v>
      </c>
      <c r="QDJ24" t="e">
        <f t="shared" si="182"/>
        <v>#NUM!</v>
      </c>
      <c r="QDK24" t="e">
        <f t="shared" si="182"/>
        <v>#VALUE!</v>
      </c>
      <c r="QDL24">
        <f t="shared" si="182"/>
        <v>0</v>
      </c>
      <c r="QDM24" t="e">
        <f t="shared" si="182"/>
        <v>#NUM!</v>
      </c>
      <c r="QDN24" t="e">
        <f t="shared" si="182"/>
        <v>#NUM!</v>
      </c>
      <c r="QDO24" t="e">
        <f t="shared" si="182"/>
        <v>#VALUE!</v>
      </c>
      <c r="QDP24">
        <f t="shared" si="182"/>
        <v>0</v>
      </c>
      <c r="QDQ24" t="e">
        <f t="shared" si="182"/>
        <v>#NUM!</v>
      </c>
      <c r="QDR24" t="e">
        <f t="shared" si="182"/>
        <v>#NUM!</v>
      </c>
      <c r="QDS24" t="e">
        <f t="shared" si="182"/>
        <v>#VALUE!</v>
      </c>
      <c r="QDT24">
        <f t="shared" si="182"/>
        <v>0</v>
      </c>
      <c r="QDU24" t="e">
        <f t="shared" si="182"/>
        <v>#NUM!</v>
      </c>
      <c r="QDV24" t="e">
        <f t="shared" si="182"/>
        <v>#NUM!</v>
      </c>
      <c r="QDW24" t="e">
        <f t="shared" si="182"/>
        <v>#VALUE!</v>
      </c>
      <c r="QDX24">
        <f t="shared" si="182"/>
        <v>0</v>
      </c>
      <c r="QDY24" t="e">
        <f t="shared" si="182"/>
        <v>#NUM!</v>
      </c>
      <c r="QDZ24" t="e">
        <f t="shared" si="182"/>
        <v>#NUM!</v>
      </c>
      <c r="QEA24" t="e">
        <f t="shared" si="182"/>
        <v>#VALUE!</v>
      </c>
      <c r="QEB24">
        <f t="shared" si="182"/>
        <v>0</v>
      </c>
      <c r="QEC24" t="e">
        <f t="shared" si="182"/>
        <v>#NUM!</v>
      </c>
      <c r="QED24" t="e">
        <f t="shared" si="182"/>
        <v>#NUM!</v>
      </c>
      <c r="QEE24" t="e">
        <f t="shared" si="182"/>
        <v>#VALUE!</v>
      </c>
      <c r="QEF24">
        <f t="shared" si="182"/>
        <v>0</v>
      </c>
      <c r="QEG24" t="e">
        <f t="shared" si="182"/>
        <v>#NUM!</v>
      </c>
      <c r="QEH24" t="e">
        <f t="shared" si="182"/>
        <v>#NUM!</v>
      </c>
      <c r="QEI24" t="e">
        <f t="shared" si="182"/>
        <v>#VALUE!</v>
      </c>
      <c r="QEJ24">
        <f t="shared" si="182"/>
        <v>0</v>
      </c>
      <c r="QEK24" t="e">
        <f t="shared" si="182"/>
        <v>#NUM!</v>
      </c>
      <c r="QEL24" t="e">
        <f t="shared" si="182"/>
        <v>#NUM!</v>
      </c>
      <c r="QEM24" t="e">
        <f t="shared" si="182"/>
        <v>#VALUE!</v>
      </c>
      <c r="QEN24">
        <f t="shared" si="182"/>
        <v>0</v>
      </c>
      <c r="QEO24" t="e">
        <f t="shared" si="182"/>
        <v>#NUM!</v>
      </c>
      <c r="QEP24" t="e">
        <f t="shared" si="182"/>
        <v>#NUM!</v>
      </c>
      <c r="QEQ24" t="e">
        <f t="shared" si="182"/>
        <v>#VALUE!</v>
      </c>
      <c r="QER24">
        <f t="shared" si="182"/>
        <v>0</v>
      </c>
      <c r="QES24" t="e">
        <f t="shared" si="182"/>
        <v>#NUM!</v>
      </c>
      <c r="QET24" t="e">
        <f t="shared" si="182"/>
        <v>#NUM!</v>
      </c>
      <c r="QEU24" t="e">
        <f t="shared" si="182"/>
        <v>#VALUE!</v>
      </c>
      <c r="QEV24">
        <f t="shared" si="182"/>
        <v>0</v>
      </c>
      <c r="QEW24" t="e">
        <f t="shared" si="182"/>
        <v>#NUM!</v>
      </c>
      <c r="QEX24" t="e">
        <f t="shared" si="182"/>
        <v>#NUM!</v>
      </c>
      <c r="QEY24" t="e">
        <f t="shared" si="182"/>
        <v>#VALUE!</v>
      </c>
      <c r="QEZ24">
        <f t="shared" si="182"/>
        <v>0</v>
      </c>
      <c r="QFA24" t="e">
        <f t="shared" si="182"/>
        <v>#NUM!</v>
      </c>
      <c r="QFB24" t="e">
        <f t="shared" si="182"/>
        <v>#NUM!</v>
      </c>
      <c r="QFC24" t="e">
        <f t="shared" si="182"/>
        <v>#VALUE!</v>
      </c>
      <c r="QFD24">
        <f t="shared" si="182"/>
        <v>0</v>
      </c>
      <c r="QFE24" t="e">
        <f t="shared" si="182"/>
        <v>#NUM!</v>
      </c>
      <c r="QFF24" t="e">
        <f t="shared" si="182"/>
        <v>#NUM!</v>
      </c>
      <c r="QFG24" t="e">
        <f t="shared" si="182"/>
        <v>#VALUE!</v>
      </c>
      <c r="QFH24">
        <f t="shared" si="182"/>
        <v>0</v>
      </c>
      <c r="QFI24" t="e">
        <f t="shared" ref="QFI24:QHT24" si="183">QFE24/0.45</f>
        <v>#NUM!</v>
      </c>
      <c r="QFJ24" t="e">
        <f t="shared" si="183"/>
        <v>#NUM!</v>
      </c>
      <c r="QFK24" t="e">
        <f t="shared" si="183"/>
        <v>#VALUE!</v>
      </c>
      <c r="QFL24">
        <f t="shared" si="183"/>
        <v>0</v>
      </c>
      <c r="QFM24" t="e">
        <f t="shared" si="183"/>
        <v>#NUM!</v>
      </c>
      <c r="QFN24" t="e">
        <f t="shared" si="183"/>
        <v>#NUM!</v>
      </c>
      <c r="QFO24" t="e">
        <f t="shared" si="183"/>
        <v>#VALUE!</v>
      </c>
      <c r="QFP24">
        <f t="shared" si="183"/>
        <v>0</v>
      </c>
      <c r="QFQ24" t="e">
        <f t="shared" si="183"/>
        <v>#NUM!</v>
      </c>
      <c r="QFR24" t="e">
        <f t="shared" si="183"/>
        <v>#NUM!</v>
      </c>
      <c r="QFS24" t="e">
        <f t="shared" si="183"/>
        <v>#VALUE!</v>
      </c>
      <c r="QFT24">
        <f t="shared" si="183"/>
        <v>0</v>
      </c>
      <c r="QFU24" t="e">
        <f t="shared" si="183"/>
        <v>#NUM!</v>
      </c>
      <c r="QFV24" t="e">
        <f t="shared" si="183"/>
        <v>#NUM!</v>
      </c>
      <c r="QFW24" t="e">
        <f t="shared" si="183"/>
        <v>#VALUE!</v>
      </c>
      <c r="QFX24">
        <f t="shared" si="183"/>
        <v>0</v>
      </c>
      <c r="QFY24" t="e">
        <f t="shared" si="183"/>
        <v>#NUM!</v>
      </c>
      <c r="QFZ24" t="e">
        <f t="shared" si="183"/>
        <v>#NUM!</v>
      </c>
      <c r="QGA24" t="e">
        <f t="shared" si="183"/>
        <v>#VALUE!</v>
      </c>
      <c r="QGB24">
        <f t="shared" si="183"/>
        <v>0</v>
      </c>
      <c r="QGC24" t="e">
        <f t="shared" si="183"/>
        <v>#NUM!</v>
      </c>
      <c r="QGD24" t="e">
        <f t="shared" si="183"/>
        <v>#NUM!</v>
      </c>
      <c r="QGE24" t="e">
        <f t="shared" si="183"/>
        <v>#VALUE!</v>
      </c>
      <c r="QGF24">
        <f t="shared" si="183"/>
        <v>0</v>
      </c>
      <c r="QGG24" t="e">
        <f t="shared" si="183"/>
        <v>#NUM!</v>
      </c>
      <c r="QGH24" t="e">
        <f t="shared" si="183"/>
        <v>#NUM!</v>
      </c>
      <c r="QGI24" t="e">
        <f t="shared" si="183"/>
        <v>#VALUE!</v>
      </c>
      <c r="QGJ24">
        <f t="shared" si="183"/>
        <v>0</v>
      </c>
      <c r="QGK24" t="e">
        <f t="shared" si="183"/>
        <v>#NUM!</v>
      </c>
      <c r="QGL24" t="e">
        <f t="shared" si="183"/>
        <v>#NUM!</v>
      </c>
      <c r="QGM24" t="e">
        <f t="shared" si="183"/>
        <v>#VALUE!</v>
      </c>
      <c r="QGN24">
        <f t="shared" si="183"/>
        <v>0</v>
      </c>
      <c r="QGO24" t="e">
        <f t="shared" si="183"/>
        <v>#NUM!</v>
      </c>
      <c r="QGP24" t="e">
        <f t="shared" si="183"/>
        <v>#NUM!</v>
      </c>
      <c r="QGQ24" t="e">
        <f t="shared" si="183"/>
        <v>#VALUE!</v>
      </c>
      <c r="QGR24">
        <f t="shared" si="183"/>
        <v>0</v>
      </c>
      <c r="QGS24" t="e">
        <f t="shared" si="183"/>
        <v>#NUM!</v>
      </c>
      <c r="QGT24" t="e">
        <f t="shared" si="183"/>
        <v>#NUM!</v>
      </c>
      <c r="QGU24" t="e">
        <f t="shared" si="183"/>
        <v>#VALUE!</v>
      </c>
      <c r="QGV24">
        <f t="shared" si="183"/>
        <v>0</v>
      </c>
      <c r="QGW24" t="e">
        <f t="shared" si="183"/>
        <v>#NUM!</v>
      </c>
      <c r="QGX24" t="e">
        <f t="shared" si="183"/>
        <v>#NUM!</v>
      </c>
      <c r="QGY24" t="e">
        <f t="shared" si="183"/>
        <v>#VALUE!</v>
      </c>
      <c r="QGZ24">
        <f t="shared" si="183"/>
        <v>0</v>
      </c>
      <c r="QHA24" t="e">
        <f t="shared" si="183"/>
        <v>#NUM!</v>
      </c>
      <c r="QHB24" t="e">
        <f t="shared" si="183"/>
        <v>#NUM!</v>
      </c>
      <c r="QHC24" t="e">
        <f t="shared" si="183"/>
        <v>#VALUE!</v>
      </c>
      <c r="QHD24">
        <f t="shared" si="183"/>
        <v>0</v>
      </c>
      <c r="QHE24" t="e">
        <f t="shared" si="183"/>
        <v>#NUM!</v>
      </c>
      <c r="QHF24" t="e">
        <f t="shared" si="183"/>
        <v>#NUM!</v>
      </c>
      <c r="QHG24" t="e">
        <f t="shared" si="183"/>
        <v>#VALUE!</v>
      </c>
      <c r="QHH24">
        <f t="shared" si="183"/>
        <v>0</v>
      </c>
      <c r="QHI24" t="e">
        <f t="shared" si="183"/>
        <v>#NUM!</v>
      </c>
      <c r="QHJ24" t="e">
        <f t="shared" si="183"/>
        <v>#NUM!</v>
      </c>
      <c r="QHK24" t="e">
        <f t="shared" si="183"/>
        <v>#VALUE!</v>
      </c>
      <c r="QHL24">
        <f t="shared" si="183"/>
        <v>0</v>
      </c>
      <c r="QHM24" t="e">
        <f t="shared" si="183"/>
        <v>#NUM!</v>
      </c>
      <c r="QHN24" t="e">
        <f t="shared" si="183"/>
        <v>#NUM!</v>
      </c>
      <c r="QHO24" t="e">
        <f t="shared" si="183"/>
        <v>#VALUE!</v>
      </c>
      <c r="QHP24">
        <f t="shared" si="183"/>
        <v>0</v>
      </c>
      <c r="QHQ24" t="e">
        <f t="shared" si="183"/>
        <v>#NUM!</v>
      </c>
      <c r="QHR24" t="e">
        <f t="shared" si="183"/>
        <v>#NUM!</v>
      </c>
      <c r="QHS24" t="e">
        <f t="shared" si="183"/>
        <v>#VALUE!</v>
      </c>
      <c r="QHT24">
        <f t="shared" si="183"/>
        <v>0</v>
      </c>
      <c r="QHU24" t="e">
        <f t="shared" ref="QHU24:QKF24" si="184">QHQ24/0.45</f>
        <v>#NUM!</v>
      </c>
      <c r="QHV24" t="e">
        <f t="shared" si="184"/>
        <v>#NUM!</v>
      </c>
      <c r="QHW24" t="e">
        <f t="shared" si="184"/>
        <v>#VALUE!</v>
      </c>
      <c r="QHX24">
        <f t="shared" si="184"/>
        <v>0</v>
      </c>
      <c r="QHY24" t="e">
        <f t="shared" si="184"/>
        <v>#NUM!</v>
      </c>
      <c r="QHZ24" t="e">
        <f t="shared" si="184"/>
        <v>#NUM!</v>
      </c>
      <c r="QIA24" t="e">
        <f t="shared" si="184"/>
        <v>#VALUE!</v>
      </c>
      <c r="QIB24">
        <f t="shared" si="184"/>
        <v>0</v>
      </c>
      <c r="QIC24" t="e">
        <f t="shared" si="184"/>
        <v>#NUM!</v>
      </c>
      <c r="QID24" t="e">
        <f t="shared" si="184"/>
        <v>#NUM!</v>
      </c>
      <c r="QIE24" t="e">
        <f t="shared" si="184"/>
        <v>#VALUE!</v>
      </c>
      <c r="QIF24">
        <f t="shared" si="184"/>
        <v>0</v>
      </c>
      <c r="QIG24" t="e">
        <f t="shared" si="184"/>
        <v>#NUM!</v>
      </c>
      <c r="QIH24" t="e">
        <f t="shared" si="184"/>
        <v>#NUM!</v>
      </c>
      <c r="QII24" t="e">
        <f t="shared" si="184"/>
        <v>#VALUE!</v>
      </c>
      <c r="QIJ24">
        <f t="shared" si="184"/>
        <v>0</v>
      </c>
      <c r="QIK24" t="e">
        <f t="shared" si="184"/>
        <v>#NUM!</v>
      </c>
      <c r="QIL24" t="e">
        <f t="shared" si="184"/>
        <v>#NUM!</v>
      </c>
      <c r="QIM24" t="e">
        <f t="shared" si="184"/>
        <v>#VALUE!</v>
      </c>
      <c r="QIN24">
        <f t="shared" si="184"/>
        <v>0</v>
      </c>
      <c r="QIO24" t="e">
        <f t="shared" si="184"/>
        <v>#NUM!</v>
      </c>
      <c r="QIP24" t="e">
        <f t="shared" si="184"/>
        <v>#NUM!</v>
      </c>
      <c r="QIQ24" t="e">
        <f t="shared" si="184"/>
        <v>#VALUE!</v>
      </c>
      <c r="QIR24">
        <f t="shared" si="184"/>
        <v>0</v>
      </c>
      <c r="QIS24" t="e">
        <f t="shared" si="184"/>
        <v>#NUM!</v>
      </c>
      <c r="QIT24" t="e">
        <f t="shared" si="184"/>
        <v>#NUM!</v>
      </c>
      <c r="QIU24" t="e">
        <f t="shared" si="184"/>
        <v>#VALUE!</v>
      </c>
      <c r="QIV24">
        <f t="shared" si="184"/>
        <v>0</v>
      </c>
      <c r="QIW24" t="e">
        <f t="shared" si="184"/>
        <v>#NUM!</v>
      </c>
      <c r="QIX24" t="e">
        <f t="shared" si="184"/>
        <v>#NUM!</v>
      </c>
      <c r="QIY24" t="e">
        <f t="shared" si="184"/>
        <v>#VALUE!</v>
      </c>
      <c r="QIZ24">
        <f t="shared" si="184"/>
        <v>0</v>
      </c>
      <c r="QJA24" t="e">
        <f t="shared" si="184"/>
        <v>#NUM!</v>
      </c>
      <c r="QJB24" t="e">
        <f t="shared" si="184"/>
        <v>#NUM!</v>
      </c>
      <c r="QJC24" t="e">
        <f t="shared" si="184"/>
        <v>#VALUE!</v>
      </c>
      <c r="QJD24">
        <f t="shared" si="184"/>
        <v>0</v>
      </c>
      <c r="QJE24" t="e">
        <f t="shared" si="184"/>
        <v>#NUM!</v>
      </c>
      <c r="QJF24" t="e">
        <f t="shared" si="184"/>
        <v>#NUM!</v>
      </c>
      <c r="QJG24" t="e">
        <f t="shared" si="184"/>
        <v>#VALUE!</v>
      </c>
      <c r="QJH24">
        <f t="shared" si="184"/>
        <v>0</v>
      </c>
      <c r="QJI24" t="e">
        <f t="shared" si="184"/>
        <v>#NUM!</v>
      </c>
      <c r="QJJ24" t="e">
        <f t="shared" si="184"/>
        <v>#NUM!</v>
      </c>
      <c r="QJK24" t="e">
        <f t="shared" si="184"/>
        <v>#VALUE!</v>
      </c>
      <c r="QJL24">
        <f t="shared" si="184"/>
        <v>0</v>
      </c>
      <c r="QJM24" t="e">
        <f t="shared" si="184"/>
        <v>#NUM!</v>
      </c>
      <c r="QJN24" t="e">
        <f t="shared" si="184"/>
        <v>#NUM!</v>
      </c>
      <c r="QJO24" t="e">
        <f t="shared" si="184"/>
        <v>#VALUE!</v>
      </c>
      <c r="QJP24">
        <f t="shared" si="184"/>
        <v>0</v>
      </c>
      <c r="QJQ24" t="e">
        <f t="shared" si="184"/>
        <v>#NUM!</v>
      </c>
      <c r="QJR24" t="e">
        <f t="shared" si="184"/>
        <v>#NUM!</v>
      </c>
      <c r="QJS24" t="e">
        <f t="shared" si="184"/>
        <v>#VALUE!</v>
      </c>
      <c r="QJT24">
        <f t="shared" si="184"/>
        <v>0</v>
      </c>
      <c r="QJU24" t="e">
        <f t="shared" si="184"/>
        <v>#NUM!</v>
      </c>
      <c r="QJV24" t="e">
        <f t="shared" si="184"/>
        <v>#NUM!</v>
      </c>
      <c r="QJW24" t="e">
        <f t="shared" si="184"/>
        <v>#VALUE!</v>
      </c>
      <c r="QJX24">
        <f t="shared" si="184"/>
        <v>0</v>
      </c>
      <c r="QJY24" t="e">
        <f t="shared" si="184"/>
        <v>#NUM!</v>
      </c>
      <c r="QJZ24" t="e">
        <f t="shared" si="184"/>
        <v>#NUM!</v>
      </c>
      <c r="QKA24" t="e">
        <f t="shared" si="184"/>
        <v>#VALUE!</v>
      </c>
      <c r="QKB24">
        <f t="shared" si="184"/>
        <v>0</v>
      </c>
      <c r="QKC24" t="e">
        <f t="shared" si="184"/>
        <v>#NUM!</v>
      </c>
      <c r="QKD24" t="e">
        <f t="shared" si="184"/>
        <v>#NUM!</v>
      </c>
      <c r="QKE24" t="e">
        <f t="shared" si="184"/>
        <v>#VALUE!</v>
      </c>
      <c r="QKF24">
        <f t="shared" si="184"/>
        <v>0</v>
      </c>
      <c r="QKG24" t="e">
        <f t="shared" ref="QKG24:QMR24" si="185">QKC24/0.45</f>
        <v>#NUM!</v>
      </c>
      <c r="QKH24" t="e">
        <f t="shared" si="185"/>
        <v>#NUM!</v>
      </c>
      <c r="QKI24" t="e">
        <f t="shared" si="185"/>
        <v>#VALUE!</v>
      </c>
      <c r="QKJ24">
        <f t="shared" si="185"/>
        <v>0</v>
      </c>
      <c r="QKK24" t="e">
        <f t="shared" si="185"/>
        <v>#NUM!</v>
      </c>
      <c r="QKL24" t="e">
        <f t="shared" si="185"/>
        <v>#NUM!</v>
      </c>
      <c r="QKM24" t="e">
        <f t="shared" si="185"/>
        <v>#VALUE!</v>
      </c>
      <c r="QKN24">
        <f t="shared" si="185"/>
        <v>0</v>
      </c>
      <c r="QKO24" t="e">
        <f t="shared" si="185"/>
        <v>#NUM!</v>
      </c>
      <c r="QKP24" t="e">
        <f t="shared" si="185"/>
        <v>#NUM!</v>
      </c>
      <c r="QKQ24" t="e">
        <f t="shared" si="185"/>
        <v>#VALUE!</v>
      </c>
      <c r="QKR24">
        <f t="shared" si="185"/>
        <v>0</v>
      </c>
      <c r="QKS24" t="e">
        <f t="shared" si="185"/>
        <v>#NUM!</v>
      </c>
      <c r="QKT24" t="e">
        <f t="shared" si="185"/>
        <v>#NUM!</v>
      </c>
      <c r="QKU24" t="e">
        <f t="shared" si="185"/>
        <v>#VALUE!</v>
      </c>
      <c r="QKV24">
        <f t="shared" si="185"/>
        <v>0</v>
      </c>
      <c r="QKW24" t="e">
        <f t="shared" si="185"/>
        <v>#NUM!</v>
      </c>
      <c r="QKX24" t="e">
        <f t="shared" si="185"/>
        <v>#NUM!</v>
      </c>
      <c r="QKY24" t="e">
        <f t="shared" si="185"/>
        <v>#VALUE!</v>
      </c>
      <c r="QKZ24">
        <f t="shared" si="185"/>
        <v>0</v>
      </c>
      <c r="QLA24" t="e">
        <f t="shared" si="185"/>
        <v>#NUM!</v>
      </c>
      <c r="QLB24" t="e">
        <f t="shared" si="185"/>
        <v>#NUM!</v>
      </c>
      <c r="QLC24" t="e">
        <f t="shared" si="185"/>
        <v>#VALUE!</v>
      </c>
      <c r="QLD24">
        <f t="shared" si="185"/>
        <v>0</v>
      </c>
      <c r="QLE24" t="e">
        <f t="shared" si="185"/>
        <v>#NUM!</v>
      </c>
      <c r="QLF24" t="e">
        <f t="shared" si="185"/>
        <v>#NUM!</v>
      </c>
      <c r="QLG24" t="e">
        <f t="shared" si="185"/>
        <v>#VALUE!</v>
      </c>
      <c r="QLH24">
        <f t="shared" si="185"/>
        <v>0</v>
      </c>
      <c r="QLI24" t="e">
        <f t="shared" si="185"/>
        <v>#NUM!</v>
      </c>
      <c r="QLJ24" t="e">
        <f t="shared" si="185"/>
        <v>#NUM!</v>
      </c>
      <c r="QLK24" t="e">
        <f t="shared" si="185"/>
        <v>#VALUE!</v>
      </c>
      <c r="QLL24">
        <f t="shared" si="185"/>
        <v>0</v>
      </c>
      <c r="QLM24" t="e">
        <f t="shared" si="185"/>
        <v>#NUM!</v>
      </c>
      <c r="QLN24" t="e">
        <f t="shared" si="185"/>
        <v>#NUM!</v>
      </c>
      <c r="QLO24" t="e">
        <f t="shared" si="185"/>
        <v>#VALUE!</v>
      </c>
      <c r="QLP24">
        <f t="shared" si="185"/>
        <v>0</v>
      </c>
      <c r="QLQ24" t="e">
        <f t="shared" si="185"/>
        <v>#NUM!</v>
      </c>
      <c r="QLR24" t="e">
        <f t="shared" si="185"/>
        <v>#NUM!</v>
      </c>
      <c r="QLS24" t="e">
        <f t="shared" si="185"/>
        <v>#VALUE!</v>
      </c>
      <c r="QLT24">
        <f t="shared" si="185"/>
        <v>0</v>
      </c>
      <c r="QLU24" t="e">
        <f t="shared" si="185"/>
        <v>#NUM!</v>
      </c>
      <c r="QLV24" t="e">
        <f t="shared" si="185"/>
        <v>#NUM!</v>
      </c>
      <c r="QLW24" t="e">
        <f t="shared" si="185"/>
        <v>#VALUE!</v>
      </c>
      <c r="QLX24">
        <f t="shared" si="185"/>
        <v>0</v>
      </c>
      <c r="QLY24" t="e">
        <f t="shared" si="185"/>
        <v>#NUM!</v>
      </c>
      <c r="QLZ24" t="e">
        <f t="shared" si="185"/>
        <v>#NUM!</v>
      </c>
      <c r="QMA24" t="e">
        <f t="shared" si="185"/>
        <v>#VALUE!</v>
      </c>
      <c r="QMB24">
        <f t="shared" si="185"/>
        <v>0</v>
      </c>
      <c r="QMC24" t="e">
        <f t="shared" si="185"/>
        <v>#NUM!</v>
      </c>
      <c r="QMD24" t="e">
        <f t="shared" si="185"/>
        <v>#NUM!</v>
      </c>
      <c r="QME24" t="e">
        <f t="shared" si="185"/>
        <v>#VALUE!</v>
      </c>
      <c r="QMF24">
        <f t="shared" si="185"/>
        <v>0</v>
      </c>
      <c r="QMG24" t="e">
        <f t="shared" si="185"/>
        <v>#NUM!</v>
      </c>
      <c r="QMH24" t="e">
        <f t="shared" si="185"/>
        <v>#NUM!</v>
      </c>
      <c r="QMI24" t="e">
        <f t="shared" si="185"/>
        <v>#VALUE!</v>
      </c>
      <c r="QMJ24">
        <f t="shared" si="185"/>
        <v>0</v>
      </c>
      <c r="QMK24" t="e">
        <f t="shared" si="185"/>
        <v>#NUM!</v>
      </c>
      <c r="QML24" t="e">
        <f t="shared" si="185"/>
        <v>#NUM!</v>
      </c>
      <c r="QMM24" t="e">
        <f t="shared" si="185"/>
        <v>#VALUE!</v>
      </c>
      <c r="QMN24">
        <f t="shared" si="185"/>
        <v>0</v>
      </c>
      <c r="QMO24" t="e">
        <f t="shared" si="185"/>
        <v>#NUM!</v>
      </c>
      <c r="QMP24" t="e">
        <f t="shared" si="185"/>
        <v>#NUM!</v>
      </c>
      <c r="QMQ24" t="e">
        <f t="shared" si="185"/>
        <v>#VALUE!</v>
      </c>
      <c r="QMR24">
        <f t="shared" si="185"/>
        <v>0</v>
      </c>
      <c r="QMS24" t="e">
        <f t="shared" ref="QMS24:QPD24" si="186">QMO24/0.45</f>
        <v>#NUM!</v>
      </c>
      <c r="QMT24" t="e">
        <f t="shared" si="186"/>
        <v>#NUM!</v>
      </c>
      <c r="QMU24" t="e">
        <f t="shared" si="186"/>
        <v>#VALUE!</v>
      </c>
      <c r="QMV24">
        <f t="shared" si="186"/>
        <v>0</v>
      </c>
      <c r="QMW24" t="e">
        <f t="shared" si="186"/>
        <v>#NUM!</v>
      </c>
      <c r="QMX24" t="e">
        <f t="shared" si="186"/>
        <v>#NUM!</v>
      </c>
      <c r="QMY24" t="e">
        <f t="shared" si="186"/>
        <v>#VALUE!</v>
      </c>
      <c r="QMZ24">
        <f t="shared" si="186"/>
        <v>0</v>
      </c>
      <c r="QNA24" t="e">
        <f t="shared" si="186"/>
        <v>#NUM!</v>
      </c>
      <c r="QNB24" t="e">
        <f t="shared" si="186"/>
        <v>#NUM!</v>
      </c>
      <c r="QNC24" t="e">
        <f t="shared" si="186"/>
        <v>#VALUE!</v>
      </c>
      <c r="QND24">
        <f t="shared" si="186"/>
        <v>0</v>
      </c>
      <c r="QNE24" t="e">
        <f t="shared" si="186"/>
        <v>#NUM!</v>
      </c>
      <c r="QNF24" t="e">
        <f t="shared" si="186"/>
        <v>#NUM!</v>
      </c>
      <c r="QNG24" t="e">
        <f t="shared" si="186"/>
        <v>#VALUE!</v>
      </c>
      <c r="QNH24">
        <f t="shared" si="186"/>
        <v>0</v>
      </c>
      <c r="QNI24" t="e">
        <f t="shared" si="186"/>
        <v>#NUM!</v>
      </c>
      <c r="QNJ24" t="e">
        <f t="shared" si="186"/>
        <v>#NUM!</v>
      </c>
      <c r="QNK24" t="e">
        <f t="shared" si="186"/>
        <v>#VALUE!</v>
      </c>
      <c r="QNL24">
        <f t="shared" si="186"/>
        <v>0</v>
      </c>
      <c r="QNM24" t="e">
        <f t="shared" si="186"/>
        <v>#NUM!</v>
      </c>
      <c r="QNN24" t="e">
        <f t="shared" si="186"/>
        <v>#NUM!</v>
      </c>
      <c r="QNO24" t="e">
        <f t="shared" si="186"/>
        <v>#VALUE!</v>
      </c>
      <c r="QNP24">
        <f t="shared" si="186"/>
        <v>0</v>
      </c>
      <c r="QNQ24" t="e">
        <f t="shared" si="186"/>
        <v>#NUM!</v>
      </c>
      <c r="QNR24" t="e">
        <f t="shared" si="186"/>
        <v>#NUM!</v>
      </c>
      <c r="QNS24" t="e">
        <f t="shared" si="186"/>
        <v>#VALUE!</v>
      </c>
      <c r="QNT24">
        <f t="shared" si="186"/>
        <v>0</v>
      </c>
      <c r="QNU24" t="e">
        <f t="shared" si="186"/>
        <v>#NUM!</v>
      </c>
      <c r="QNV24" t="e">
        <f t="shared" si="186"/>
        <v>#NUM!</v>
      </c>
      <c r="QNW24" t="e">
        <f t="shared" si="186"/>
        <v>#VALUE!</v>
      </c>
      <c r="QNX24">
        <f t="shared" si="186"/>
        <v>0</v>
      </c>
      <c r="QNY24" t="e">
        <f t="shared" si="186"/>
        <v>#NUM!</v>
      </c>
      <c r="QNZ24" t="e">
        <f t="shared" si="186"/>
        <v>#NUM!</v>
      </c>
      <c r="QOA24" t="e">
        <f t="shared" si="186"/>
        <v>#VALUE!</v>
      </c>
      <c r="QOB24">
        <f t="shared" si="186"/>
        <v>0</v>
      </c>
      <c r="QOC24" t="e">
        <f t="shared" si="186"/>
        <v>#NUM!</v>
      </c>
      <c r="QOD24" t="e">
        <f t="shared" si="186"/>
        <v>#NUM!</v>
      </c>
      <c r="QOE24" t="e">
        <f t="shared" si="186"/>
        <v>#VALUE!</v>
      </c>
      <c r="QOF24">
        <f t="shared" si="186"/>
        <v>0</v>
      </c>
      <c r="QOG24" t="e">
        <f t="shared" si="186"/>
        <v>#NUM!</v>
      </c>
      <c r="QOH24" t="e">
        <f t="shared" si="186"/>
        <v>#NUM!</v>
      </c>
      <c r="QOI24" t="e">
        <f t="shared" si="186"/>
        <v>#VALUE!</v>
      </c>
      <c r="QOJ24">
        <f t="shared" si="186"/>
        <v>0</v>
      </c>
      <c r="QOK24" t="e">
        <f t="shared" si="186"/>
        <v>#NUM!</v>
      </c>
      <c r="QOL24" t="e">
        <f t="shared" si="186"/>
        <v>#NUM!</v>
      </c>
      <c r="QOM24" t="e">
        <f t="shared" si="186"/>
        <v>#VALUE!</v>
      </c>
      <c r="QON24">
        <f t="shared" si="186"/>
        <v>0</v>
      </c>
      <c r="QOO24" t="e">
        <f t="shared" si="186"/>
        <v>#NUM!</v>
      </c>
      <c r="QOP24" t="e">
        <f t="shared" si="186"/>
        <v>#NUM!</v>
      </c>
      <c r="QOQ24" t="e">
        <f t="shared" si="186"/>
        <v>#VALUE!</v>
      </c>
      <c r="QOR24">
        <f t="shared" si="186"/>
        <v>0</v>
      </c>
      <c r="QOS24" t="e">
        <f t="shared" si="186"/>
        <v>#NUM!</v>
      </c>
      <c r="QOT24" t="e">
        <f t="shared" si="186"/>
        <v>#NUM!</v>
      </c>
      <c r="QOU24" t="e">
        <f t="shared" si="186"/>
        <v>#VALUE!</v>
      </c>
      <c r="QOV24">
        <f t="shared" si="186"/>
        <v>0</v>
      </c>
      <c r="QOW24" t="e">
        <f t="shared" si="186"/>
        <v>#NUM!</v>
      </c>
      <c r="QOX24" t="e">
        <f t="shared" si="186"/>
        <v>#NUM!</v>
      </c>
      <c r="QOY24" t="e">
        <f t="shared" si="186"/>
        <v>#VALUE!</v>
      </c>
      <c r="QOZ24">
        <f t="shared" si="186"/>
        <v>0</v>
      </c>
      <c r="QPA24" t="e">
        <f t="shared" si="186"/>
        <v>#NUM!</v>
      </c>
      <c r="QPB24" t="e">
        <f t="shared" si="186"/>
        <v>#NUM!</v>
      </c>
      <c r="QPC24" t="e">
        <f t="shared" si="186"/>
        <v>#VALUE!</v>
      </c>
      <c r="QPD24">
        <f t="shared" si="186"/>
        <v>0</v>
      </c>
      <c r="QPE24" t="e">
        <f t="shared" ref="QPE24:QRP24" si="187">QPA24/0.45</f>
        <v>#NUM!</v>
      </c>
      <c r="QPF24" t="e">
        <f t="shared" si="187"/>
        <v>#NUM!</v>
      </c>
      <c r="QPG24" t="e">
        <f t="shared" si="187"/>
        <v>#VALUE!</v>
      </c>
      <c r="QPH24">
        <f t="shared" si="187"/>
        <v>0</v>
      </c>
      <c r="QPI24" t="e">
        <f t="shared" si="187"/>
        <v>#NUM!</v>
      </c>
      <c r="QPJ24" t="e">
        <f t="shared" si="187"/>
        <v>#NUM!</v>
      </c>
      <c r="QPK24" t="e">
        <f t="shared" si="187"/>
        <v>#VALUE!</v>
      </c>
      <c r="QPL24">
        <f t="shared" si="187"/>
        <v>0</v>
      </c>
      <c r="QPM24" t="e">
        <f t="shared" si="187"/>
        <v>#NUM!</v>
      </c>
      <c r="QPN24" t="e">
        <f t="shared" si="187"/>
        <v>#NUM!</v>
      </c>
      <c r="QPO24" t="e">
        <f t="shared" si="187"/>
        <v>#VALUE!</v>
      </c>
      <c r="QPP24">
        <f t="shared" si="187"/>
        <v>0</v>
      </c>
      <c r="QPQ24" t="e">
        <f t="shared" si="187"/>
        <v>#NUM!</v>
      </c>
      <c r="QPR24" t="e">
        <f t="shared" si="187"/>
        <v>#NUM!</v>
      </c>
      <c r="QPS24" t="e">
        <f t="shared" si="187"/>
        <v>#VALUE!</v>
      </c>
      <c r="QPT24">
        <f t="shared" si="187"/>
        <v>0</v>
      </c>
      <c r="QPU24" t="e">
        <f t="shared" si="187"/>
        <v>#NUM!</v>
      </c>
      <c r="QPV24" t="e">
        <f t="shared" si="187"/>
        <v>#NUM!</v>
      </c>
      <c r="QPW24" t="e">
        <f t="shared" si="187"/>
        <v>#VALUE!</v>
      </c>
      <c r="QPX24">
        <f t="shared" si="187"/>
        <v>0</v>
      </c>
      <c r="QPY24" t="e">
        <f t="shared" si="187"/>
        <v>#NUM!</v>
      </c>
      <c r="QPZ24" t="e">
        <f t="shared" si="187"/>
        <v>#NUM!</v>
      </c>
      <c r="QQA24" t="e">
        <f t="shared" si="187"/>
        <v>#VALUE!</v>
      </c>
      <c r="QQB24">
        <f t="shared" si="187"/>
        <v>0</v>
      </c>
      <c r="QQC24" t="e">
        <f t="shared" si="187"/>
        <v>#NUM!</v>
      </c>
      <c r="QQD24" t="e">
        <f t="shared" si="187"/>
        <v>#NUM!</v>
      </c>
      <c r="QQE24" t="e">
        <f t="shared" si="187"/>
        <v>#VALUE!</v>
      </c>
      <c r="QQF24">
        <f t="shared" si="187"/>
        <v>0</v>
      </c>
      <c r="QQG24" t="e">
        <f t="shared" si="187"/>
        <v>#NUM!</v>
      </c>
      <c r="QQH24" t="e">
        <f t="shared" si="187"/>
        <v>#NUM!</v>
      </c>
      <c r="QQI24" t="e">
        <f t="shared" si="187"/>
        <v>#VALUE!</v>
      </c>
      <c r="QQJ24">
        <f t="shared" si="187"/>
        <v>0</v>
      </c>
      <c r="QQK24" t="e">
        <f t="shared" si="187"/>
        <v>#NUM!</v>
      </c>
      <c r="QQL24" t="e">
        <f t="shared" si="187"/>
        <v>#NUM!</v>
      </c>
      <c r="QQM24" t="e">
        <f t="shared" si="187"/>
        <v>#VALUE!</v>
      </c>
      <c r="QQN24">
        <f t="shared" si="187"/>
        <v>0</v>
      </c>
      <c r="QQO24" t="e">
        <f t="shared" si="187"/>
        <v>#NUM!</v>
      </c>
      <c r="QQP24" t="e">
        <f t="shared" si="187"/>
        <v>#NUM!</v>
      </c>
      <c r="QQQ24" t="e">
        <f t="shared" si="187"/>
        <v>#VALUE!</v>
      </c>
      <c r="QQR24">
        <f t="shared" si="187"/>
        <v>0</v>
      </c>
      <c r="QQS24" t="e">
        <f t="shared" si="187"/>
        <v>#NUM!</v>
      </c>
      <c r="QQT24" t="e">
        <f t="shared" si="187"/>
        <v>#NUM!</v>
      </c>
      <c r="QQU24" t="e">
        <f t="shared" si="187"/>
        <v>#VALUE!</v>
      </c>
      <c r="QQV24">
        <f t="shared" si="187"/>
        <v>0</v>
      </c>
      <c r="QQW24" t="e">
        <f t="shared" si="187"/>
        <v>#NUM!</v>
      </c>
      <c r="QQX24" t="e">
        <f t="shared" si="187"/>
        <v>#NUM!</v>
      </c>
      <c r="QQY24" t="e">
        <f t="shared" si="187"/>
        <v>#VALUE!</v>
      </c>
      <c r="QQZ24">
        <f t="shared" si="187"/>
        <v>0</v>
      </c>
      <c r="QRA24" t="e">
        <f t="shared" si="187"/>
        <v>#NUM!</v>
      </c>
      <c r="QRB24" t="e">
        <f t="shared" si="187"/>
        <v>#NUM!</v>
      </c>
      <c r="QRC24" t="e">
        <f t="shared" si="187"/>
        <v>#VALUE!</v>
      </c>
      <c r="QRD24">
        <f t="shared" si="187"/>
        <v>0</v>
      </c>
      <c r="QRE24" t="e">
        <f t="shared" si="187"/>
        <v>#NUM!</v>
      </c>
      <c r="QRF24" t="e">
        <f t="shared" si="187"/>
        <v>#NUM!</v>
      </c>
      <c r="QRG24" t="e">
        <f t="shared" si="187"/>
        <v>#VALUE!</v>
      </c>
      <c r="QRH24">
        <f t="shared" si="187"/>
        <v>0</v>
      </c>
      <c r="QRI24" t="e">
        <f t="shared" si="187"/>
        <v>#NUM!</v>
      </c>
      <c r="QRJ24" t="e">
        <f t="shared" si="187"/>
        <v>#NUM!</v>
      </c>
      <c r="QRK24" t="e">
        <f t="shared" si="187"/>
        <v>#VALUE!</v>
      </c>
      <c r="QRL24">
        <f t="shared" si="187"/>
        <v>0</v>
      </c>
      <c r="QRM24" t="e">
        <f t="shared" si="187"/>
        <v>#NUM!</v>
      </c>
      <c r="QRN24" t="e">
        <f t="shared" si="187"/>
        <v>#NUM!</v>
      </c>
      <c r="QRO24" t="e">
        <f t="shared" si="187"/>
        <v>#VALUE!</v>
      </c>
      <c r="QRP24">
        <f t="shared" si="187"/>
        <v>0</v>
      </c>
      <c r="QRQ24" t="e">
        <f t="shared" ref="QRQ24:QUB24" si="188">QRM24/0.45</f>
        <v>#NUM!</v>
      </c>
      <c r="QRR24" t="e">
        <f t="shared" si="188"/>
        <v>#NUM!</v>
      </c>
      <c r="QRS24" t="e">
        <f t="shared" si="188"/>
        <v>#VALUE!</v>
      </c>
      <c r="QRT24">
        <f t="shared" si="188"/>
        <v>0</v>
      </c>
      <c r="QRU24" t="e">
        <f t="shared" si="188"/>
        <v>#NUM!</v>
      </c>
      <c r="QRV24" t="e">
        <f t="shared" si="188"/>
        <v>#NUM!</v>
      </c>
      <c r="QRW24" t="e">
        <f t="shared" si="188"/>
        <v>#VALUE!</v>
      </c>
      <c r="QRX24">
        <f t="shared" si="188"/>
        <v>0</v>
      </c>
      <c r="QRY24" t="e">
        <f t="shared" si="188"/>
        <v>#NUM!</v>
      </c>
      <c r="QRZ24" t="e">
        <f t="shared" si="188"/>
        <v>#NUM!</v>
      </c>
      <c r="QSA24" t="e">
        <f t="shared" si="188"/>
        <v>#VALUE!</v>
      </c>
      <c r="QSB24">
        <f t="shared" si="188"/>
        <v>0</v>
      </c>
      <c r="QSC24" t="e">
        <f t="shared" si="188"/>
        <v>#NUM!</v>
      </c>
      <c r="QSD24" t="e">
        <f t="shared" si="188"/>
        <v>#NUM!</v>
      </c>
      <c r="QSE24" t="e">
        <f t="shared" si="188"/>
        <v>#VALUE!</v>
      </c>
      <c r="QSF24">
        <f t="shared" si="188"/>
        <v>0</v>
      </c>
      <c r="QSG24" t="e">
        <f t="shared" si="188"/>
        <v>#NUM!</v>
      </c>
      <c r="QSH24" t="e">
        <f t="shared" si="188"/>
        <v>#NUM!</v>
      </c>
      <c r="QSI24" t="e">
        <f t="shared" si="188"/>
        <v>#VALUE!</v>
      </c>
      <c r="QSJ24">
        <f t="shared" si="188"/>
        <v>0</v>
      </c>
      <c r="QSK24" t="e">
        <f t="shared" si="188"/>
        <v>#NUM!</v>
      </c>
      <c r="QSL24" t="e">
        <f t="shared" si="188"/>
        <v>#NUM!</v>
      </c>
      <c r="QSM24" t="e">
        <f t="shared" si="188"/>
        <v>#VALUE!</v>
      </c>
      <c r="QSN24">
        <f t="shared" si="188"/>
        <v>0</v>
      </c>
      <c r="QSO24" t="e">
        <f t="shared" si="188"/>
        <v>#NUM!</v>
      </c>
      <c r="QSP24" t="e">
        <f t="shared" si="188"/>
        <v>#NUM!</v>
      </c>
      <c r="QSQ24" t="e">
        <f t="shared" si="188"/>
        <v>#VALUE!</v>
      </c>
      <c r="QSR24">
        <f t="shared" si="188"/>
        <v>0</v>
      </c>
      <c r="QSS24" t="e">
        <f t="shared" si="188"/>
        <v>#NUM!</v>
      </c>
      <c r="QST24" t="e">
        <f t="shared" si="188"/>
        <v>#NUM!</v>
      </c>
      <c r="QSU24" t="e">
        <f t="shared" si="188"/>
        <v>#VALUE!</v>
      </c>
      <c r="QSV24">
        <f t="shared" si="188"/>
        <v>0</v>
      </c>
      <c r="QSW24" t="e">
        <f t="shared" si="188"/>
        <v>#NUM!</v>
      </c>
      <c r="QSX24" t="e">
        <f t="shared" si="188"/>
        <v>#NUM!</v>
      </c>
      <c r="QSY24" t="e">
        <f t="shared" si="188"/>
        <v>#VALUE!</v>
      </c>
      <c r="QSZ24">
        <f t="shared" si="188"/>
        <v>0</v>
      </c>
      <c r="QTA24" t="e">
        <f t="shared" si="188"/>
        <v>#NUM!</v>
      </c>
      <c r="QTB24" t="e">
        <f t="shared" si="188"/>
        <v>#NUM!</v>
      </c>
      <c r="QTC24" t="e">
        <f t="shared" si="188"/>
        <v>#VALUE!</v>
      </c>
      <c r="QTD24">
        <f t="shared" si="188"/>
        <v>0</v>
      </c>
      <c r="QTE24" t="e">
        <f t="shared" si="188"/>
        <v>#NUM!</v>
      </c>
      <c r="QTF24" t="e">
        <f t="shared" si="188"/>
        <v>#NUM!</v>
      </c>
      <c r="QTG24" t="e">
        <f t="shared" si="188"/>
        <v>#VALUE!</v>
      </c>
      <c r="QTH24">
        <f t="shared" si="188"/>
        <v>0</v>
      </c>
      <c r="QTI24" t="e">
        <f t="shared" si="188"/>
        <v>#NUM!</v>
      </c>
      <c r="QTJ24" t="e">
        <f t="shared" si="188"/>
        <v>#NUM!</v>
      </c>
      <c r="QTK24" t="e">
        <f t="shared" si="188"/>
        <v>#VALUE!</v>
      </c>
      <c r="QTL24">
        <f t="shared" si="188"/>
        <v>0</v>
      </c>
      <c r="QTM24" t="e">
        <f t="shared" si="188"/>
        <v>#NUM!</v>
      </c>
      <c r="QTN24" t="e">
        <f t="shared" si="188"/>
        <v>#NUM!</v>
      </c>
      <c r="QTO24" t="e">
        <f t="shared" si="188"/>
        <v>#VALUE!</v>
      </c>
      <c r="QTP24">
        <f t="shared" si="188"/>
        <v>0</v>
      </c>
      <c r="QTQ24" t="e">
        <f t="shared" si="188"/>
        <v>#NUM!</v>
      </c>
      <c r="QTR24" t="e">
        <f t="shared" si="188"/>
        <v>#NUM!</v>
      </c>
      <c r="QTS24" t="e">
        <f t="shared" si="188"/>
        <v>#VALUE!</v>
      </c>
      <c r="QTT24">
        <f t="shared" si="188"/>
        <v>0</v>
      </c>
      <c r="QTU24" t="e">
        <f t="shared" si="188"/>
        <v>#NUM!</v>
      </c>
      <c r="QTV24" t="e">
        <f t="shared" si="188"/>
        <v>#NUM!</v>
      </c>
      <c r="QTW24" t="e">
        <f t="shared" si="188"/>
        <v>#VALUE!</v>
      </c>
      <c r="QTX24">
        <f t="shared" si="188"/>
        <v>0</v>
      </c>
      <c r="QTY24" t="e">
        <f t="shared" si="188"/>
        <v>#NUM!</v>
      </c>
      <c r="QTZ24" t="e">
        <f t="shared" si="188"/>
        <v>#NUM!</v>
      </c>
      <c r="QUA24" t="e">
        <f t="shared" si="188"/>
        <v>#VALUE!</v>
      </c>
      <c r="QUB24">
        <f t="shared" si="188"/>
        <v>0</v>
      </c>
      <c r="QUC24" t="e">
        <f t="shared" ref="QUC24:QWN24" si="189">QTY24/0.45</f>
        <v>#NUM!</v>
      </c>
      <c r="QUD24" t="e">
        <f t="shared" si="189"/>
        <v>#NUM!</v>
      </c>
      <c r="QUE24" t="e">
        <f t="shared" si="189"/>
        <v>#VALUE!</v>
      </c>
      <c r="QUF24">
        <f t="shared" si="189"/>
        <v>0</v>
      </c>
      <c r="QUG24" t="e">
        <f t="shared" si="189"/>
        <v>#NUM!</v>
      </c>
      <c r="QUH24" t="e">
        <f t="shared" si="189"/>
        <v>#NUM!</v>
      </c>
      <c r="QUI24" t="e">
        <f t="shared" si="189"/>
        <v>#VALUE!</v>
      </c>
      <c r="QUJ24">
        <f t="shared" si="189"/>
        <v>0</v>
      </c>
      <c r="QUK24" t="e">
        <f t="shared" si="189"/>
        <v>#NUM!</v>
      </c>
      <c r="QUL24" t="e">
        <f t="shared" si="189"/>
        <v>#NUM!</v>
      </c>
      <c r="QUM24" t="e">
        <f t="shared" si="189"/>
        <v>#VALUE!</v>
      </c>
      <c r="QUN24">
        <f t="shared" si="189"/>
        <v>0</v>
      </c>
      <c r="QUO24" t="e">
        <f t="shared" si="189"/>
        <v>#NUM!</v>
      </c>
      <c r="QUP24" t="e">
        <f t="shared" si="189"/>
        <v>#NUM!</v>
      </c>
      <c r="QUQ24" t="e">
        <f t="shared" si="189"/>
        <v>#VALUE!</v>
      </c>
      <c r="QUR24">
        <f t="shared" si="189"/>
        <v>0</v>
      </c>
      <c r="QUS24" t="e">
        <f t="shared" si="189"/>
        <v>#NUM!</v>
      </c>
      <c r="QUT24" t="e">
        <f t="shared" si="189"/>
        <v>#NUM!</v>
      </c>
      <c r="QUU24" t="e">
        <f t="shared" si="189"/>
        <v>#VALUE!</v>
      </c>
      <c r="QUV24">
        <f t="shared" si="189"/>
        <v>0</v>
      </c>
      <c r="QUW24" t="e">
        <f t="shared" si="189"/>
        <v>#NUM!</v>
      </c>
      <c r="QUX24" t="e">
        <f t="shared" si="189"/>
        <v>#NUM!</v>
      </c>
      <c r="QUY24" t="e">
        <f t="shared" si="189"/>
        <v>#VALUE!</v>
      </c>
      <c r="QUZ24">
        <f t="shared" si="189"/>
        <v>0</v>
      </c>
      <c r="QVA24" t="e">
        <f t="shared" si="189"/>
        <v>#NUM!</v>
      </c>
      <c r="QVB24" t="e">
        <f t="shared" si="189"/>
        <v>#NUM!</v>
      </c>
      <c r="QVC24" t="e">
        <f t="shared" si="189"/>
        <v>#VALUE!</v>
      </c>
      <c r="QVD24">
        <f t="shared" si="189"/>
        <v>0</v>
      </c>
      <c r="QVE24" t="e">
        <f t="shared" si="189"/>
        <v>#NUM!</v>
      </c>
      <c r="QVF24" t="e">
        <f t="shared" si="189"/>
        <v>#NUM!</v>
      </c>
      <c r="QVG24" t="e">
        <f t="shared" si="189"/>
        <v>#VALUE!</v>
      </c>
      <c r="QVH24">
        <f t="shared" si="189"/>
        <v>0</v>
      </c>
      <c r="QVI24" t="e">
        <f t="shared" si="189"/>
        <v>#NUM!</v>
      </c>
      <c r="QVJ24" t="e">
        <f t="shared" si="189"/>
        <v>#NUM!</v>
      </c>
      <c r="QVK24" t="e">
        <f t="shared" si="189"/>
        <v>#VALUE!</v>
      </c>
      <c r="QVL24">
        <f t="shared" si="189"/>
        <v>0</v>
      </c>
      <c r="QVM24" t="e">
        <f t="shared" si="189"/>
        <v>#NUM!</v>
      </c>
      <c r="QVN24" t="e">
        <f t="shared" si="189"/>
        <v>#NUM!</v>
      </c>
      <c r="QVO24" t="e">
        <f t="shared" si="189"/>
        <v>#VALUE!</v>
      </c>
      <c r="QVP24">
        <f t="shared" si="189"/>
        <v>0</v>
      </c>
      <c r="QVQ24" t="e">
        <f t="shared" si="189"/>
        <v>#NUM!</v>
      </c>
      <c r="QVR24" t="e">
        <f t="shared" si="189"/>
        <v>#NUM!</v>
      </c>
      <c r="QVS24" t="e">
        <f t="shared" si="189"/>
        <v>#VALUE!</v>
      </c>
      <c r="QVT24">
        <f t="shared" si="189"/>
        <v>0</v>
      </c>
      <c r="QVU24" t="e">
        <f t="shared" si="189"/>
        <v>#NUM!</v>
      </c>
      <c r="QVV24" t="e">
        <f t="shared" si="189"/>
        <v>#NUM!</v>
      </c>
      <c r="QVW24" t="e">
        <f t="shared" si="189"/>
        <v>#VALUE!</v>
      </c>
      <c r="QVX24">
        <f t="shared" si="189"/>
        <v>0</v>
      </c>
      <c r="QVY24" t="e">
        <f t="shared" si="189"/>
        <v>#NUM!</v>
      </c>
      <c r="QVZ24" t="e">
        <f t="shared" si="189"/>
        <v>#NUM!</v>
      </c>
      <c r="QWA24" t="e">
        <f t="shared" si="189"/>
        <v>#VALUE!</v>
      </c>
      <c r="QWB24">
        <f t="shared" si="189"/>
        <v>0</v>
      </c>
      <c r="QWC24" t="e">
        <f t="shared" si="189"/>
        <v>#NUM!</v>
      </c>
      <c r="QWD24" t="e">
        <f t="shared" si="189"/>
        <v>#NUM!</v>
      </c>
      <c r="QWE24" t="e">
        <f t="shared" si="189"/>
        <v>#VALUE!</v>
      </c>
      <c r="QWF24">
        <f t="shared" si="189"/>
        <v>0</v>
      </c>
      <c r="QWG24" t="e">
        <f t="shared" si="189"/>
        <v>#NUM!</v>
      </c>
      <c r="QWH24" t="e">
        <f t="shared" si="189"/>
        <v>#NUM!</v>
      </c>
      <c r="QWI24" t="e">
        <f t="shared" si="189"/>
        <v>#VALUE!</v>
      </c>
      <c r="QWJ24">
        <f t="shared" si="189"/>
        <v>0</v>
      </c>
      <c r="QWK24" t="e">
        <f t="shared" si="189"/>
        <v>#NUM!</v>
      </c>
      <c r="QWL24" t="e">
        <f t="shared" si="189"/>
        <v>#NUM!</v>
      </c>
      <c r="QWM24" t="e">
        <f t="shared" si="189"/>
        <v>#VALUE!</v>
      </c>
      <c r="QWN24">
        <f t="shared" si="189"/>
        <v>0</v>
      </c>
      <c r="QWO24" t="e">
        <f t="shared" ref="QWO24:QYZ24" si="190">QWK24/0.45</f>
        <v>#NUM!</v>
      </c>
      <c r="QWP24" t="e">
        <f t="shared" si="190"/>
        <v>#NUM!</v>
      </c>
      <c r="QWQ24" t="e">
        <f t="shared" si="190"/>
        <v>#VALUE!</v>
      </c>
      <c r="QWR24">
        <f t="shared" si="190"/>
        <v>0</v>
      </c>
      <c r="QWS24" t="e">
        <f t="shared" si="190"/>
        <v>#NUM!</v>
      </c>
      <c r="QWT24" t="e">
        <f t="shared" si="190"/>
        <v>#NUM!</v>
      </c>
      <c r="QWU24" t="e">
        <f t="shared" si="190"/>
        <v>#VALUE!</v>
      </c>
      <c r="QWV24">
        <f t="shared" si="190"/>
        <v>0</v>
      </c>
      <c r="QWW24" t="e">
        <f t="shared" si="190"/>
        <v>#NUM!</v>
      </c>
      <c r="QWX24" t="e">
        <f t="shared" si="190"/>
        <v>#NUM!</v>
      </c>
      <c r="QWY24" t="e">
        <f t="shared" si="190"/>
        <v>#VALUE!</v>
      </c>
      <c r="QWZ24">
        <f t="shared" si="190"/>
        <v>0</v>
      </c>
      <c r="QXA24" t="e">
        <f t="shared" si="190"/>
        <v>#NUM!</v>
      </c>
      <c r="QXB24" t="e">
        <f t="shared" si="190"/>
        <v>#NUM!</v>
      </c>
      <c r="QXC24" t="e">
        <f t="shared" si="190"/>
        <v>#VALUE!</v>
      </c>
      <c r="QXD24">
        <f t="shared" si="190"/>
        <v>0</v>
      </c>
      <c r="QXE24" t="e">
        <f t="shared" si="190"/>
        <v>#NUM!</v>
      </c>
      <c r="QXF24" t="e">
        <f t="shared" si="190"/>
        <v>#NUM!</v>
      </c>
      <c r="QXG24" t="e">
        <f t="shared" si="190"/>
        <v>#VALUE!</v>
      </c>
      <c r="QXH24">
        <f t="shared" si="190"/>
        <v>0</v>
      </c>
      <c r="QXI24" t="e">
        <f t="shared" si="190"/>
        <v>#NUM!</v>
      </c>
      <c r="QXJ24" t="e">
        <f t="shared" si="190"/>
        <v>#NUM!</v>
      </c>
      <c r="QXK24" t="e">
        <f t="shared" si="190"/>
        <v>#VALUE!</v>
      </c>
      <c r="QXL24">
        <f t="shared" si="190"/>
        <v>0</v>
      </c>
      <c r="QXM24" t="e">
        <f t="shared" si="190"/>
        <v>#NUM!</v>
      </c>
      <c r="QXN24" t="e">
        <f t="shared" si="190"/>
        <v>#NUM!</v>
      </c>
      <c r="QXO24" t="e">
        <f t="shared" si="190"/>
        <v>#VALUE!</v>
      </c>
      <c r="QXP24">
        <f t="shared" si="190"/>
        <v>0</v>
      </c>
      <c r="QXQ24" t="e">
        <f t="shared" si="190"/>
        <v>#NUM!</v>
      </c>
      <c r="QXR24" t="e">
        <f t="shared" si="190"/>
        <v>#NUM!</v>
      </c>
      <c r="QXS24" t="e">
        <f t="shared" si="190"/>
        <v>#VALUE!</v>
      </c>
      <c r="QXT24">
        <f t="shared" si="190"/>
        <v>0</v>
      </c>
      <c r="QXU24" t="e">
        <f t="shared" si="190"/>
        <v>#NUM!</v>
      </c>
      <c r="QXV24" t="e">
        <f t="shared" si="190"/>
        <v>#NUM!</v>
      </c>
      <c r="QXW24" t="e">
        <f t="shared" si="190"/>
        <v>#VALUE!</v>
      </c>
      <c r="QXX24">
        <f t="shared" si="190"/>
        <v>0</v>
      </c>
      <c r="QXY24" t="e">
        <f t="shared" si="190"/>
        <v>#NUM!</v>
      </c>
      <c r="QXZ24" t="e">
        <f t="shared" si="190"/>
        <v>#NUM!</v>
      </c>
      <c r="QYA24" t="e">
        <f t="shared" si="190"/>
        <v>#VALUE!</v>
      </c>
      <c r="QYB24">
        <f t="shared" si="190"/>
        <v>0</v>
      </c>
      <c r="QYC24" t="e">
        <f t="shared" si="190"/>
        <v>#NUM!</v>
      </c>
      <c r="QYD24" t="e">
        <f t="shared" si="190"/>
        <v>#NUM!</v>
      </c>
      <c r="QYE24" t="e">
        <f t="shared" si="190"/>
        <v>#VALUE!</v>
      </c>
      <c r="QYF24">
        <f t="shared" si="190"/>
        <v>0</v>
      </c>
      <c r="QYG24" t="e">
        <f t="shared" si="190"/>
        <v>#NUM!</v>
      </c>
      <c r="QYH24" t="e">
        <f t="shared" si="190"/>
        <v>#NUM!</v>
      </c>
      <c r="QYI24" t="e">
        <f t="shared" si="190"/>
        <v>#VALUE!</v>
      </c>
      <c r="QYJ24">
        <f t="shared" si="190"/>
        <v>0</v>
      </c>
      <c r="QYK24" t="e">
        <f t="shared" si="190"/>
        <v>#NUM!</v>
      </c>
      <c r="QYL24" t="e">
        <f t="shared" si="190"/>
        <v>#NUM!</v>
      </c>
      <c r="QYM24" t="e">
        <f t="shared" si="190"/>
        <v>#VALUE!</v>
      </c>
      <c r="QYN24">
        <f t="shared" si="190"/>
        <v>0</v>
      </c>
      <c r="QYO24" t="e">
        <f t="shared" si="190"/>
        <v>#NUM!</v>
      </c>
      <c r="QYP24" t="e">
        <f t="shared" si="190"/>
        <v>#NUM!</v>
      </c>
      <c r="QYQ24" t="e">
        <f t="shared" si="190"/>
        <v>#VALUE!</v>
      </c>
      <c r="QYR24">
        <f t="shared" si="190"/>
        <v>0</v>
      </c>
      <c r="QYS24" t="e">
        <f t="shared" si="190"/>
        <v>#NUM!</v>
      </c>
      <c r="QYT24" t="e">
        <f t="shared" si="190"/>
        <v>#NUM!</v>
      </c>
      <c r="QYU24" t="e">
        <f t="shared" si="190"/>
        <v>#VALUE!</v>
      </c>
      <c r="QYV24">
        <f t="shared" si="190"/>
        <v>0</v>
      </c>
      <c r="QYW24" t="e">
        <f t="shared" si="190"/>
        <v>#NUM!</v>
      </c>
      <c r="QYX24" t="e">
        <f t="shared" si="190"/>
        <v>#NUM!</v>
      </c>
      <c r="QYY24" t="e">
        <f t="shared" si="190"/>
        <v>#VALUE!</v>
      </c>
      <c r="QYZ24">
        <f t="shared" si="190"/>
        <v>0</v>
      </c>
      <c r="QZA24" t="e">
        <f t="shared" ref="QZA24:RBL24" si="191">QYW24/0.45</f>
        <v>#NUM!</v>
      </c>
      <c r="QZB24" t="e">
        <f t="shared" si="191"/>
        <v>#NUM!</v>
      </c>
      <c r="QZC24" t="e">
        <f t="shared" si="191"/>
        <v>#VALUE!</v>
      </c>
      <c r="QZD24">
        <f t="shared" si="191"/>
        <v>0</v>
      </c>
      <c r="QZE24" t="e">
        <f t="shared" si="191"/>
        <v>#NUM!</v>
      </c>
      <c r="QZF24" t="e">
        <f t="shared" si="191"/>
        <v>#NUM!</v>
      </c>
      <c r="QZG24" t="e">
        <f t="shared" si="191"/>
        <v>#VALUE!</v>
      </c>
      <c r="QZH24">
        <f t="shared" si="191"/>
        <v>0</v>
      </c>
      <c r="QZI24" t="e">
        <f t="shared" si="191"/>
        <v>#NUM!</v>
      </c>
      <c r="QZJ24" t="e">
        <f t="shared" si="191"/>
        <v>#NUM!</v>
      </c>
      <c r="QZK24" t="e">
        <f t="shared" si="191"/>
        <v>#VALUE!</v>
      </c>
      <c r="QZL24">
        <f t="shared" si="191"/>
        <v>0</v>
      </c>
      <c r="QZM24" t="e">
        <f t="shared" si="191"/>
        <v>#NUM!</v>
      </c>
      <c r="QZN24" t="e">
        <f t="shared" si="191"/>
        <v>#NUM!</v>
      </c>
      <c r="QZO24" t="e">
        <f t="shared" si="191"/>
        <v>#VALUE!</v>
      </c>
      <c r="QZP24">
        <f t="shared" si="191"/>
        <v>0</v>
      </c>
      <c r="QZQ24" t="e">
        <f t="shared" si="191"/>
        <v>#NUM!</v>
      </c>
      <c r="QZR24" t="e">
        <f t="shared" si="191"/>
        <v>#NUM!</v>
      </c>
      <c r="QZS24" t="e">
        <f t="shared" si="191"/>
        <v>#VALUE!</v>
      </c>
      <c r="QZT24">
        <f t="shared" si="191"/>
        <v>0</v>
      </c>
      <c r="QZU24" t="e">
        <f t="shared" si="191"/>
        <v>#NUM!</v>
      </c>
      <c r="QZV24" t="e">
        <f t="shared" si="191"/>
        <v>#NUM!</v>
      </c>
      <c r="QZW24" t="e">
        <f t="shared" si="191"/>
        <v>#VALUE!</v>
      </c>
      <c r="QZX24">
        <f t="shared" si="191"/>
        <v>0</v>
      </c>
      <c r="QZY24" t="e">
        <f t="shared" si="191"/>
        <v>#NUM!</v>
      </c>
      <c r="QZZ24" t="e">
        <f t="shared" si="191"/>
        <v>#NUM!</v>
      </c>
      <c r="RAA24" t="e">
        <f t="shared" si="191"/>
        <v>#VALUE!</v>
      </c>
      <c r="RAB24">
        <f t="shared" si="191"/>
        <v>0</v>
      </c>
      <c r="RAC24" t="e">
        <f t="shared" si="191"/>
        <v>#NUM!</v>
      </c>
      <c r="RAD24" t="e">
        <f t="shared" si="191"/>
        <v>#NUM!</v>
      </c>
      <c r="RAE24" t="e">
        <f t="shared" si="191"/>
        <v>#VALUE!</v>
      </c>
      <c r="RAF24">
        <f t="shared" si="191"/>
        <v>0</v>
      </c>
      <c r="RAG24" t="e">
        <f t="shared" si="191"/>
        <v>#NUM!</v>
      </c>
      <c r="RAH24" t="e">
        <f t="shared" si="191"/>
        <v>#NUM!</v>
      </c>
      <c r="RAI24" t="e">
        <f t="shared" si="191"/>
        <v>#VALUE!</v>
      </c>
      <c r="RAJ24">
        <f t="shared" si="191"/>
        <v>0</v>
      </c>
      <c r="RAK24" t="e">
        <f t="shared" si="191"/>
        <v>#NUM!</v>
      </c>
      <c r="RAL24" t="e">
        <f t="shared" si="191"/>
        <v>#NUM!</v>
      </c>
      <c r="RAM24" t="e">
        <f t="shared" si="191"/>
        <v>#VALUE!</v>
      </c>
      <c r="RAN24">
        <f t="shared" si="191"/>
        <v>0</v>
      </c>
      <c r="RAO24" t="e">
        <f t="shared" si="191"/>
        <v>#NUM!</v>
      </c>
      <c r="RAP24" t="e">
        <f t="shared" si="191"/>
        <v>#NUM!</v>
      </c>
      <c r="RAQ24" t="e">
        <f t="shared" si="191"/>
        <v>#VALUE!</v>
      </c>
      <c r="RAR24">
        <f t="shared" si="191"/>
        <v>0</v>
      </c>
      <c r="RAS24" t="e">
        <f t="shared" si="191"/>
        <v>#NUM!</v>
      </c>
      <c r="RAT24" t="e">
        <f t="shared" si="191"/>
        <v>#NUM!</v>
      </c>
      <c r="RAU24" t="e">
        <f t="shared" si="191"/>
        <v>#VALUE!</v>
      </c>
      <c r="RAV24">
        <f t="shared" si="191"/>
        <v>0</v>
      </c>
      <c r="RAW24" t="e">
        <f t="shared" si="191"/>
        <v>#NUM!</v>
      </c>
      <c r="RAX24" t="e">
        <f t="shared" si="191"/>
        <v>#NUM!</v>
      </c>
      <c r="RAY24" t="e">
        <f t="shared" si="191"/>
        <v>#VALUE!</v>
      </c>
      <c r="RAZ24">
        <f t="shared" si="191"/>
        <v>0</v>
      </c>
      <c r="RBA24" t="e">
        <f t="shared" si="191"/>
        <v>#NUM!</v>
      </c>
      <c r="RBB24" t="e">
        <f t="shared" si="191"/>
        <v>#NUM!</v>
      </c>
      <c r="RBC24" t="e">
        <f t="shared" si="191"/>
        <v>#VALUE!</v>
      </c>
      <c r="RBD24">
        <f t="shared" si="191"/>
        <v>0</v>
      </c>
      <c r="RBE24" t="e">
        <f t="shared" si="191"/>
        <v>#NUM!</v>
      </c>
      <c r="RBF24" t="e">
        <f t="shared" si="191"/>
        <v>#NUM!</v>
      </c>
      <c r="RBG24" t="e">
        <f t="shared" si="191"/>
        <v>#VALUE!</v>
      </c>
      <c r="RBH24">
        <f t="shared" si="191"/>
        <v>0</v>
      </c>
      <c r="RBI24" t="e">
        <f t="shared" si="191"/>
        <v>#NUM!</v>
      </c>
      <c r="RBJ24" t="e">
        <f t="shared" si="191"/>
        <v>#NUM!</v>
      </c>
      <c r="RBK24" t="e">
        <f t="shared" si="191"/>
        <v>#VALUE!</v>
      </c>
      <c r="RBL24">
        <f t="shared" si="191"/>
        <v>0</v>
      </c>
      <c r="RBM24" t="e">
        <f t="shared" ref="RBM24:RDX24" si="192">RBI24/0.45</f>
        <v>#NUM!</v>
      </c>
      <c r="RBN24" t="e">
        <f t="shared" si="192"/>
        <v>#NUM!</v>
      </c>
      <c r="RBO24" t="e">
        <f t="shared" si="192"/>
        <v>#VALUE!</v>
      </c>
      <c r="RBP24">
        <f t="shared" si="192"/>
        <v>0</v>
      </c>
      <c r="RBQ24" t="e">
        <f t="shared" si="192"/>
        <v>#NUM!</v>
      </c>
      <c r="RBR24" t="e">
        <f t="shared" si="192"/>
        <v>#NUM!</v>
      </c>
      <c r="RBS24" t="e">
        <f t="shared" si="192"/>
        <v>#VALUE!</v>
      </c>
      <c r="RBT24">
        <f t="shared" si="192"/>
        <v>0</v>
      </c>
      <c r="RBU24" t="e">
        <f t="shared" si="192"/>
        <v>#NUM!</v>
      </c>
      <c r="RBV24" t="e">
        <f t="shared" si="192"/>
        <v>#NUM!</v>
      </c>
      <c r="RBW24" t="e">
        <f t="shared" si="192"/>
        <v>#VALUE!</v>
      </c>
      <c r="RBX24">
        <f t="shared" si="192"/>
        <v>0</v>
      </c>
      <c r="RBY24" t="e">
        <f t="shared" si="192"/>
        <v>#NUM!</v>
      </c>
      <c r="RBZ24" t="e">
        <f t="shared" si="192"/>
        <v>#NUM!</v>
      </c>
      <c r="RCA24" t="e">
        <f t="shared" si="192"/>
        <v>#VALUE!</v>
      </c>
      <c r="RCB24">
        <f t="shared" si="192"/>
        <v>0</v>
      </c>
      <c r="RCC24" t="e">
        <f t="shared" si="192"/>
        <v>#NUM!</v>
      </c>
      <c r="RCD24" t="e">
        <f t="shared" si="192"/>
        <v>#NUM!</v>
      </c>
      <c r="RCE24" t="e">
        <f t="shared" si="192"/>
        <v>#VALUE!</v>
      </c>
      <c r="RCF24">
        <f t="shared" si="192"/>
        <v>0</v>
      </c>
      <c r="RCG24" t="e">
        <f t="shared" si="192"/>
        <v>#NUM!</v>
      </c>
      <c r="RCH24" t="e">
        <f t="shared" si="192"/>
        <v>#NUM!</v>
      </c>
      <c r="RCI24" t="e">
        <f t="shared" si="192"/>
        <v>#VALUE!</v>
      </c>
      <c r="RCJ24">
        <f t="shared" si="192"/>
        <v>0</v>
      </c>
      <c r="RCK24" t="e">
        <f t="shared" si="192"/>
        <v>#NUM!</v>
      </c>
      <c r="RCL24" t="e">
        <f t="shared" si="192"/>
        <v>#NUM!</v>
      </c>
      <c r="RCM24" t="e">
        <f t="shared" si="192"/>
        <v>#VALUE!</v>
      </c>
      <c r="RCN24">
        <f t="shared" si="192"/>
        <v>0</v>
      </c>
      <c r="RCO24" t="e">
        <f t="shared" si="192"/>
        <v>#NUM!</v>
      </c>
      <c r="RCP24" t="e">
        <f t="shared" si="192"/>
        <v>#NUM!</v>
      </c>
      <c r="RCQ24" t="e">
        <f t="shared" si="192"/>
        <v>#VALUE!</v>
      </c>
      <c r="RCR24">
        <f t="shared" si="192"/>
        <v>0</v>
      </c>
      <c r="RCS24" t="e">
        <f t="shared" si="192"/>
        <v>#NUM!</v>
      </c>
      <c r="RCT24" t="e">
        <f t="shared" si="192"/>
        <v>#NUM!</v>
      </c>
      <c r="RCU24" t="e">
        <f t="shared" si="192"/>
        <v>#VALUE!</v>
      </c>
      <c r="RCV24">
        <f t="shared" si="192"/>
        <v>0</v>
      </c>
      <c r="RCW24" t="e">
        <f t="shared" si="192"/>
        <v>#NUM!</v>
      </c>
      <c r="RCX24" t="e">
        <f t="shared" si="192"/>
        <v>#NUM!</v>
      </c>
      <c r="RCY24" t="e">
        <f t="shared" si="192"/>
        <v>#VALUE!</v>
      </c>
      <c r="RCZ24">
        <f t="shared" si="192"/>
        <v>0</v>
      </c>
      <c r="RDA24" t="e">
        <f t="shared" si="192"/>
        <v>#NUM!</v>
      </c>
      <c r="RDB24" t="e">
        <f t="shared" si="192"/>
        <v>#NUM!</v>
      </c>
      <c r="RDC24" t="e">
        <f t="shared" si="192"/>
        <v>#VALUE!</v>
      </c>
      <c r="RDD24">
        <f t="shared" si="192"/>
        <v>0</v>
      </c>
      <c r="RDE24" t="e">
        <f t="shared" si="192"/>
        <v>#NUM!</v>
      </c>
      <c r="RDF24" t="e">
        <f t="shared" si="192"/>
        <v>#NUM!</v>
      </c>
      <c r="RDG24" t="e">
        <f t="shared" si="192"/>
        <v>#VALUE!</v>
      </c>
      <c r="RDH24">
        <f t="shared" si="192"/>
        <v>0</v>
      </c>
      <c r="RDI24" t="e">
        <f t="shared" si="192"/>
        <v>#NUM!</v>
      </c>
      <c r="RDJ24" t="e">
        <f t="shared" si="192"/>
        <v>#NUM!</v>
      </c>
      <c r="RDK24" t="e">
        <f t="shared" si="192"/>
        <v>#VALUE!</v>
      </c>
      <c r="RDL24">
        <f t="shared" si="192"/>
        <v>0</v>
      </c>
      <c r="RDM24" t="e">
        <f t="shared" si="192"/>
        <v>#NUM!</v>
      </c>
      <c r="RDN24" t="e">
        <f t="shared" si="192"/>
        <v>#NUM!</v>
      </c>
      <c r="RDO24" t="e">
        <f t="shared" si="192"/>
        <v>#VALUE!</v>
      </c>
      <c r="RDP24">
        <f t="shared" si="192"/>
        <v>0</v>
      </c>
      <c r="RDQ24" t="e">
        <f t="shared" si="192"/>
        <v>#NUM!</v>
      </c>
      <c r="RDR24" t="e">
        <f t="shared" si="192"/>
        <v>#NUM!</v>
      </c>
      <c r="RDS24" t="e">
        <f t="shared" si="192"/>
        <v>#VALUE!</v>
      </c>
      <c r="RDT24">
        <f t="shared" si="192"/>
        <v>0</v>
      </c>
      <c r="RDU24" t="e">
        <f t="shared" si="192"/>
        <v>#NUM!</v>
      </c>
      <c r="RDV24" t="e">
        <f t="shared" si="192"/>
        <v>#NUM!</v>
      </c>
      <c r="RDW24" t="e">
        <f t="shared" si="192"/>
        <v>#VALUE!</v>
      </c>
      <c r="RDX24">
        <f t="shared" si="192"/>
        <v>0</v>
      </c>
      <c r="RDY24" t="e">
        <f t="shared" ref="RDY24:RGJ24" si="193">RDU24/0.45</f>
        <v>#NUM!</v>
      </c>
      <c r="RDZ24" t="e">
        <f t="shared" si="193"/>
        <v>#NUM!</v>
      </c>
      <c r="REA24" t="e">
        <f t="shared" si="193"/>
        <v>#VALUE!</v>
      </c>
      <c r="REB24">
        <f t="shared" si="193"/>
        <v>0</v>
      </c>
      <c r="REC24" t="e">
        <f t="shared" si="193"/>
        <v>#NUM!</v>
      </c>
      <c r="RED24" t="e">
        <f t="shared" si="193"/>
        <v>#NUM!</v>
      </c>
      <c r="REE24" t="e">
        <f t="shared" si="193"/>
        <v>#VALUE!</v>
      </c>
      <c r="REF24">
        <f t="shared" si="193"/>
        <v>0</v>
      </c>
      <c r="REG24" t="e">
        <f t="shared" si="193"/>
        <v>#NUM!</v>
      </c>
      <c r="REH24" t="e">
        <f t="shared" si="193"/>
        <v>#NUM!</v>
      </c>
      <c r="REI24" t="e">
        <f t="shared" si="193"/>
        <v>#VALUE!</v>
      </c>
      <c r="REJ24">
        <f t="shared" si="193"/>
        <v>0</v>
      </c>
      <c r="REK24" t="e">
        <f t="shared" si="193"/>
        <v>#NUM!</v>
      </c>
      <c r="REL24" t="e">
        <f t="shared" si="193"/>
        <v>#NUM!</v>
      </c>
      <c r="REM24" t="e">
        <f t="shared" si="193"/>
        <v>#VALUE!</v>
      </c>
      <c r="REN24">
        <f t="shared" si="193"/>
        <v>0</v>
      </c>
      <c r="REO24" t="e">
        <f t="shared" si="193"/>
        <v>#NUM!</v>
      </c>
      <c r="REP24" t="e">
        <f t="shared" si="193"/>
        <v>#NUM!</v>
      </c>
      <c r="REQ24" t="e">
        <f t="shared" si="193"/>
        <v>#VALUE!</v>
      </c>
      <c r="RER24">
        <f t="shared" si="193"/>
        <v>0</v>
      </c>
      <c r="RES24" t="e">
        <f t="shared" si="193"/>
        <v>#NUM!</v>
      </c>
      <c r="RET24" t="e">
        <f t="shared" si="193"/>
        <v>#NUM!</v>
      </c>
      <c r="REU24" t="e">
        <f t="shared" si="193"/>
        <v>#VALUE!</v>
      </c>
      <c r="REV24">
        <f t="shared" si="193"/>
        <v>0</v>
      </c>
      <c r="REW24" t="e">
        <f t="shared" si="193"/>
        <v>#NUM!</v>
      </c>
      <c r="REX24" t="e">
        <f t="shared" si="193"/>
        <v>#NUM!</v>
      </c>
      <c r="REY24" t="e">
        <f t="shared" si="193"/>
        <v>#VALUE!</v>
      </c>
      <c r="REZ24">
        <f t="shared" si="193"/>
        <v>0</v>
      </c>
      <c r="RFA24" t="e">
        <f t="shared" si="193"/>
        <v>#NUM!</v>
      </c>
      <c r="RFB24" t="e">
        <f t="shared" si="193"/>
        <v>#NUM!</v>
      </c>
      <c r="RFC24" t="e">
        <f t="shared" si="193"/>
        <v>#VALUE!</v>
      </c>
      <c r="RFD24">
        <f t="shared" si="193"/>
        <v>0</v>
      </c>
      <c r="RFE24" t="e">
        <f t="shared" si="193"/>
        <v>#NUM!</v>
      </c>
      <c r="RFF24" t="e">
        <f t="shared" si="193"/>
        <v>#NUM!</v>
      </c>
      <c r="RFG24" t="e">
        <f t="shared" si="193"/>
        <v>#VALUE!</v>
      </c>
      <c r="RFH24">
        <f t="shared" si="193"/>
        <v>0</v>
      </c>
      <c r="RFI24" t="e">
        <f t="shared" si="193"/>
        <v>#NUM!</v>
      </c>
      <c r="RFJ24" t="e">
        <f t="shared" si="193"/>
        <v>#NUM!</v>
      </c>
      <c r="RFK24" t="e">
        <f t="shared" si="193"/>
        <v>#VALUE!</v>
      </c>
      <c r="RFL24">
        <f t="shared" si="193"/>
        <v>0</v>
      </c>
      <c r="RFM24" t="e">
        <f t="shared" si="193"/>
        <v>#NUM!</v>
      </c>
      <c r="RFN24" t="e">
        <f t="shared" si="193"/>
        <v>#NUM!</v>
      </c>
      <c r="RFO24" t="e">
        <f t="shared" si="193"/>
        <v>#VALUE!</v>
      </c>
      <c r="RFP24">
        <f t="shared" si="193"/>
        <v>0</v>
      </c>
      <c r="RFQ24" t="e">
        <f t="shared" si="193"/>
        <v>#NUM!</v>
      </c>
      <c r="RFR24" t="e">
        <f t="shared" si="193"/>
        <v>#NUM!</v>
      </c>
      <c r="RFS24" t="e">
        <f t="shared" si="193"/>
        <v>#VALUE!</v>
      </c>
      <c r="RFT24">
        <f t="shared" si="193"/>
        <v>0</v>
      </c>
      <c r="RFU24" t="e">
        <f t="shared" si="193"/>
        <v>#NUM!</v>
      </c>
      <c r="RFV24" t="e">
        <f t="shared" si="193"/>
        <v>#NUM!</v>
      </c>
      <c r="RFW24" t="e">
        <f t="shared" si="193"/>
        <v>#VALUE!</v>
      </c>
      <c r="RFX24">
        <f t="shared" si="193"/>
        <v>0</v>
      </c>
      <c r="RFY24" t="e">
        <f t="shared" si="193"/>
        <v>#NUM!</v>
      </c>
      <c r="RFZ24" t="e">
        <f t="shared" si="193"/>
        <v>#NUM!</v>
      </c>
      <c r="RGA24" t="e">
        <f t="shared" si="193"/>
        <v>#VALUE!</v>
      </c>
      <c r="RGB24">
        <f t="shared" si="193"/>
        <v>0</v>
      </c>
      <c r="RGC24" t="e">
        <f t="shared" si="193"/>
        <v>#NUM!</v>
      </c>
      <c r="RGD24" t="e">
        <f t="shared" si="193"/>
        <v>#NUM!</v>
      </c>
      <c r="RGE24" t="e">
        <f t="shared" si="193"/>
        <v>#VALUE!</v>
      </c>
      <c r="RGF24">
        <f t="shared" si="193"/>
        <v>0</v>
      </c>
      <c r="RGG24" t="e">
        <f t="shared" si="193"/>
        <v>#NUM!</v>
      </c>
      <c r="RGH24" t="e">
        <f t="shared" si="193"/>
        <v>#NUM!</v>
      </c>
      <c r="RGI24" t="e">
        <f t="shared" si="193"/>
        <v>#VALUE!</v>
      </c>
      <c r="RGJ24">
        <f t="shared" si="193"/>
        <v>0</v>
      </c>
      <c r="RGK24" t="e">
        <f t="shared" ref="RGK24:RIV24" si="194">RGG24/0.45</f>
        <v>#NUM!</v>
      </c>
      <c r="RGL24" t="e">
        <f t="shared" si="194"/>
        <v>#NUM!</v>
      </c>
      <c r="RGM24" t="e">
        <f t="shared" si="194"/>
        <v>#VALUE!</v>
      </c>
      <c r="RGN24">
        <f t="shared" si="194"/>
        <v>0</v>
      </c>
      <c r="RGO24" t="e">
        <f t="shared" si="194"/>
        <v>#NUM!</v>
      </c>
      <c r="RGP24" t="e">
        <f t="shared" si="194"/>
        <v>#NUM!</v>
      </c>
      <c r="RGQ24" t="e">
        <f t="shared" si="194"/>
        <v>#VALUE!</v>
      </c>
      <c r="RGR24">
        <f t="shared" si="194"/>
        <v>0</v>
      </c>
      <c r="RGS24" t="e">
        <f t="shared" si="194"/>
        <v>#NUM!</v>
      </c>
      <c r="RGT24" t="e">
        <f t="shared" si="194"/>
        <v>#NUM!</v>
      </c>
      <c r="RGU24" t="e">
        <f t="shared" si="194"/>
        <v>#VALUE!</v>
      </c>
      <c r="RGV24">
        <f t="shared" si="194"/>
        <v>0</v>
      </c>
      <c r="RGW24" t="e">
        <f t="shared" si="194"/>
        <v>#NUM!</v>
      </c>
      <c r="RGX24" t="e">
        <f t="shared" si="194"/>
        <v>#NUM!</v>
      </c>
      <c r="RGY24" t="e">
        <f t="shared" si="194"/>
        <v>#VALUE!</v>
      </c>
      <c r="RGZ24">
        <f t="shared" si="194"/>
        <v>0</v>
      </c>
      <c r="RHA24" t="e">
        <f t="shared" si="194"/>
        <v>#NUM!</v>
      </c>
      <c r="RHB24" t="e">
        <f t="shared" si="194"/>
        <v>#NUM!</v>
      </c>
      <c r="RHC24" t="e">
        <f t="shared" si="194"/>
        <v>#VALUE!</v>
      </c>
      <c r="RHD24">
        <f t="shared" si="194"/>
        <v>0</v>
      </c>
      <c r="RHE24" t="e">
        <f t="shared" si="194"/>
        <v>#NUM!</v>
      </c>
      <c r="RHF24" t="e">
        <f t="shared" si="194"/>
        <v>#NUM!</v>
      </c>
      <c r="RHG24" t="e">
        <f t="shared" si="194"/>
        <v>#VALUE!</v>
      </c>
      <c r="RHH24">
        <f t="shared" si="194"/>
        <v>0</v>
      </c>
      <c r="RHI24" t="e">
        <f t="shared" si="194"/>
        <v>#NUM!</v>
      </c>
      <c r="RHJ24" t="e">
        <f t="shared" si="194"/>
        <v>#NUM!</v>
      </c>
      <c r="RHK24" t="e">
        <f t="shared" si="194"/>
        <v>#VALUE!</v>
      </c>
      <c r="RHL24">
        <f t="shared" si="194"/>
        <v>0</v>
      </c>
      <c r="RHM24" t="e">
        <f t="shared" si="194"/>
        <v>#NUM!</v>
      </c>
      <c r="RHN24" t="e">
        <f t="shared" si="194"/>
        <v>#NUM!</v>
      </c>
      <c r="RHO24" t="e">
        <f t="shared" si="194"/>
        <v>#VALUE!</v>
      </c>
      <c r="RHP24">
        <f t="shared" si="194"/>
        <v>0</v>
      </c>
      <c r="RHQ24" t="e">
        <f t="shared" si="194"/>
        <v>#NUM!</v>
      </c>
      <c r="RHR24" t="e">
        <f t="shared" si="194"/>
        <v>#NUM!</v>
      </c>
      <c r="RHS24" t="e">
        <f t="shared" si="194"/>
        <v>#VALUE!</v>
      </c>
      <c r="RHT24">
        <f t="shared" si="194"/>
        <v>0</v>
      </c>
      <c r="RHU24" t="e">
        <f t="shared" si="194"/>
        <v>#NUM!</v>
      </c>
      <c r="RHV24" t="e">
        <f t="shared" si="194"/>
        <v>#NUM!</v>
      </c>
      <c r="RHW24" t="e">
        <f t="shared" si="194"/>
        <v>#VALUE!</v>
      </c>
      <c r="RHX24">
        <f t="shared" si="194"/>
        <v>0</v>
      </c>
      <c r="RHY24" t="e">
        <f t="shared" si="194"/>
        <v>#NUM!</v>
      </c>
      <c r="RHZ24" t="e">
        <f t="shared" si="194"/>
        <v>#NUM!</v>
      </c>
      <c r="RIA24" t="e">
        <f t="shared" si="194"/>
        <v>#VALUE!</v>
      </c>
      <c r="RIB24">
        <f t="shared" si="194"/>
        <v>0</v>
      </c>
      <c r="RIC24" t="e">
        <f t="shared" si="194"/>
        <v>#NUM!</v>
      </c>
      <c r="RID24" t="e">
        <f t="shared" si="194"/>
        <v>#NUM!</v>
      </c>
      <c r="RIE24" t="e">
        <f t="shared" si="194"/>
        <v>#VALUE!</v>
      </c>
      <c r="RIF24">
        <f t="shared" si="194"/>
        <v>0</v>
      </c>
      <c r="RIG24" t="e">
        <f t="shared" si="194"/>
        <v>#NUM!</v>
      </c>
      <c r="RIH24" t="e">
        <f t="shared" si="194"/>
        <v>#NUM!</v>
      </c>
      <c r="RII24" t="e">
        <f t="shared" si="194"/>
        <v>#VALUE!</v>
      </c>
      <c r="RIJ24">
        <f t="shared" si="194"/>
        <v>0</v>
      </c>
      <c r="RIK24" t="e">
        <f t="shared" si="194"/>
        <v>#NUM!</v>
      </c>
      <c r="RIL24" t="e">
        <f t="shared" si="194"/>
        <v>#NUM!</v>
      </c>
      <c r="RIM24" t="e">
        <f t="shared" si="194"/>
        <v>#VALUE!</v>
      </c>
      <c r="RIN24">
        <f t="shared" si="194"/>
        <v>0</v>
      </c>
      <c r="RIO24" t="e">
        <f t="shared" si="194"/>
        <v>#NUM!</v>
      </c>
      <c r="RIP24" t="e">
        <f t="shared" si="194"/>
        <v>#NUM!</v>
      </c>
      <c r="RIQ24" t="e">
        <f t="shared" si="194"/>
        <v>#VALUE!</v>
      </c>
      <c r="RIR24">
        <f t="shared" si="194"/>
        <v>0</v>
      </c>
      <c r="RIS24" t="e">
        <f t="shared" si="194"/>
        <v>#NUM!</v>
      </c>
      <c r="RIT24" t="e">
        <f t="shared" si="194"/>
        <v>#NUM!</v>
      </c>
      <c r="RIU24" t="e">
        <f t="shared" si="194"/>
        <v>#VALUE!</v>
      </c>
      <c r="RIV24">
        <f t="shared" si="194"/>
        <v>0</v>
      </c>
      <c r="RIW24" t="e">
        <f t="shared" ref="RIW24:RLH24" si="195">RIS24/0.45</f>
        <v>#NUM!</v>
      </c>
      <c r="RIX24" t="e">
        <f t="shared" si="195"/>
        <v>#NUM!</v>
      </c>
      <c r="RIY24" t="e">
        <f t="shared" si="195"/>
        <v>#VALUE!</v>
      </c>
      <c r="RIZ24">
        <f t="shared" si="195"/>
        <v>0</v>
      </c>
      <c r="RJA24" t="e">
        <f t="shared" si="195"/>
        <v>#NUM!</v>
      </c>
      <c r="RJB24" t="e">
        <f t="shared" si="195"/>
        <v>#NUM!</v>
      </c>
      <c r="RJC24" t="e">
        <f t="shared" si="195"/>
        <v>#VALUE!</v>
      </c>
      <c r="RJD24">
        <f t="shared" si="195"/>
        <v>0</v>
      </c>
      <c r="RJE24" t="e">
        <f t="shared" si="195"/>
        <v>#NUM!</v>
      </c>
      <c r="RJF24" t="e">
        <f t="shared" si="195"/>
        <v>#NUM!</v>
      </c>
      <c r="RJG24" t="e">
        <f t="shared" si="195"/>
        <v>#VALUE!</v>
      </c>
      <c r="RJH24">
        <f t="shared" si="195"/>
        <v>0</v>
      </c>
      <c r="RJI24" t="e">
        <f t="shared" si="195"/>
        <v>#NUM!</v>
      </c>
      <c r="RJJ24" t="e">
        <f t="shared" si="195"/>
        <v>#NUM!</v>
      </c>
      <c r="RJK24" t="e">
        <f t="shared" si="195"/>
        <v>#VALUE!</v>
      </c>
      <c r="RJL24">
        <f t="shared" si="195"/>
        <v>0</v>
      </c>
      <c r="RJM24" t="e">
        <f t="shared" si="195"/>
        <v>#NUM!</v>
      </c>
      <c r="RJN24" t="e">
        <f t="shared" si="195"/>
        <v>#NUM!</v>
      </c>
      <c r="RJO24" t="e">
        <f t="shared" si="195"/>
        <v>#VALUE!</v>
      </c>
      <c r="RJP24">
        <f t="shared" si="195"/>
        <v>0</v>
      </c>
      <c r="RJQ24" t="e">
        <f t="shared" si="195"/>
        <v>#NUM!</v>
      </c>
      <c r="RJR24" t="e">
        <f t="shared" si="195"/>
        <v>#NUM!</v>
      </c>
      <c r="RJS24" t="e">
        <f t="shared" si="195"/>
        <v>#VALUE!</v>
      </c>
      <c r="RJT24">
        <f t="shared" si="195"/>
        <v>0</v>
      </c>
      <c r="RJU24" t="e">
        <f t="shared" si="195"/>
        <v>#NUM!</v>
      </c>
      <c r="RJV24" t="e">
        <f t="shared" si="195"/>
        <v>#NUM!</v>
      </c>
      <c r="RJW24" t="e">
        <f t="shared" si="195"/>
        <v>#VALUE!</v>
      </c>
      <c r="RJX24">
        <f t="shared" si="195"/>
        <v>0</v>
      </c>
      <c r="RJY24" t="e">
        <f t="shared" si="195"/>
        <v>#NUM!</v>
      </c>
      <c r="RJZ24" t="e">
        <f t="shared" si="195"/>
        <v>#NUM!</v>
      </c>
      <c r="RKA24" t="e">
        <f t="shared" si="195"/>
        <v>#VALUE!</v>
      </c>
      <c r="RKB24">
        <f t="shared" si="195"/>
        <v>0</v>
      </c>
      <c r="RKC24" t="e">
        <f t="shared" si="195"/>
        <v>#NUM!</v>
      </c>
      <c r="RKD24" t="e">
        <f t="shared" si="195"/>
        <v>#NUM!</v>
      </c>
      <c r="RKE24" t="e">
        <f t="shared" si="195"/>
        <v>#VALUE!</v>
      </c>
      <c r="RKF24">
        <f t="shared" si="195"/>
        <v>0</v>
      </c>
      <c r="RKG24" t="e">
        <f t="shared" si="195"/>
        <v>#NUM!</v>
      </c>
      <c r="RKH24" t="e">
        <f t="shared" si="195"/>
        <v>#NUM!</v>
      </c>
      <c r="RKI24" t="e">
        <f t="shared" si="195"/>
        <v>#VALUE!</v>
      </c>
      <c r="RKJ24">
        <f t="shared" si="195"/>
        <v>0</v>
      </c>
      <c r="RKK24" t="e">
        <f t="shared" si="195"/>
        <v>#NUM!</v>
      </c>
      <c r="RKL24" t="e">
        <f t="shared" si="195"/>
        <v>#NUM!</v>
      </c>
      <c r="RKM24" t="e">
        <f t="shared" si="195"/>
        <v>#VALUE!</v>
      </c>
      <c r="RKN24">
        <f t="shared" si="195"/>
        <v>0</v>
      </c>
      <c r="RKO24" t="e">
        <f t="shared" si="195"/>
        <v>#NUM!</v>
      </c>
      <c r="RKP24" t="e">
        <f t="shared" si="195"/>
        <v>#NUM!</v>
      </c>
      <c r="RKQ24" t="e">
        <f t="shared" si="195"/>
        <v>#VALUE!</v>
      </c>
      <c r="RKR24">
        <f t="shared" si="195"/>
        <v>0</v>
      </c>
      <c r="RKS24" t="e">
        <f t="shared" si="195"/>
        <v>#NUM!</v>
      </c>
      <c r="RKT24" t="e">
        <f t="shared" si="195"/>
        <v>#NUM!</v>
      </c>
      <c r="RKU24" t="e">
        <f t="shared" si="195"/>
        <v>#VALUE!</v>
      </c>
      <c r="RKV24">
        <f t="shared" si="195"/>
        <v>0</v>
      </c>
      <c r="RKW24" t="e">
        <f t="shared" si="195"/>
        <v>#NUM!</v>
      </c>
      <c r="RKX24" t="e">
        <f t="shared" si="195"/>
        <v>#NUM!</v>
      </c>
      <c r="RKY24" t="e">
        <f t="shared" si="195"/>
        <v>#VALUE!</v>
      </c>
      <c r="RKZ24">
        <f t="shared" si="195"/>
        <v>0</v>
      </c>
      <c r="RLA24" t="e">
        <f t="shared" si="195"/>
        <v>#NUM!</v>
      </c>
      <c r="RLB24" t="e">
        <f t="shared" si="195"/>
        <v>#NUM!</v>
      </c>
      <c r="RLC24" t="e">
        <f t="shared" si="195"/>
        <v>#VALUE!</v>
      </c>
      <c r="RLD24">
        <f t="shared" si="195"/>
        <v>0</v>
      </c>
      <c r="RLE24" t="e">
        <f t="shared" si="195"/>
        <v>#NUM!</v>
      </c>
      <c r="RLF24" t="e">
        <f t="shared" si="195"/>
        <v>#NUM!</v>
      </c>
      <c r="RLG24" t="e">
        <f t="shared" si="195"/>
        <v>#VALUE!</v>
      </c>
      <c r="RLH24">
        <f t="shared" si="195"/>
        <v>0</v>
      </c>
      <c r="RLI24" t="e">
        <f t="shared" ref="RLI24:RNT24" si="196">RLE24/0.45</f>
        <v>#NUM!</v>
      </c>
      <c r="RLJ24" t="e">
        <f t="shared" si="196"/>
        <v>#NUM!</v>
      </c>
      <c r="RLK24" t="e">
        <f t="shared" si="196"/>
        <v>#VALUE!</v>
      </c>
      <c r="RLL24">
        <f t="shared" si="196"/>
        <v>0</v>
      </c>
      <c r="RLM24" t="e">
        <f t="shared" si="196"/>
        <v>#NUM!</v>
      </c>
      <c r="RLN24" t="e">
        <f t="shared" si="196"/>
        <v>#NUM!</v>
      </c>
      <c r="RLO24" t="e">
        <f t="shared" si="196"/>
        <v>#VALUE!</v>
      </c>
      <c r="RLP24">
        <f t="shared" si="196"/>
        <v>0</v>
      </c>
      <c r="RLQ24" t="e">
        <f t="shared" si="196"/>
        <v>#NUM!</v>
      </c>
      <c r="RLR24" t="e">
        <f t="shared" si="196"/>
        <v>#NUM!</v>
      </c>
      <c r="RLS24" t="e">
        <f t="shared" si="196"/>
        <v>#VALUE!</v>
      </c>
      <c r="RLT24">
        <f t="shared" si="196"/>
        <v>0</v>
      </c>
      <c r="RLU24" t="e">
        <f t="shared" si="196"/>
        <v>#NUM!</v>
      </c>
      <c r="RLV24" t="e">
        <f t="shared" si="196"/>
        <v>#NUM!</v>
      </c>
      <c r="RLW24" t="e">
        <f t="shared" si="196"/>
        <v>#VALUE!</v>
      </c>
      <c r="RLX24">
        <f t="shared" si="196"/>
        <v>0</v>
      </c>
      <c r="RLY24" t="e">
        <f t="shared" si="196"/>
        <v>#NUM!</v>
      </c>
      <c r="RLZ24" t="e">
        <f t="shared" si="196"/>
        <v>#NUM!</v>
      </c>
      <c r="RMA24" t="e">
        <f t="shared" si="196"/>
        <v>#VALUE!</v>
      </c>
      <c r="RMB24">
        <f t="shared" si="196"/>
        <v>0</v>
      </c>
      <c r="RMC24" t="e">
        <f t="shared" si="196"/>
        <v>#NUM!</v>
      </c>
      <c r="RMD24" t="e">
        <f t="shared" si="196"/>
        <v>#NUM!</v>
      </c>
      <c r="RME24" t="e">
        <f t="shared" si="196"/>
        <v>#VALUE!</v>
      </c>
      <c r="RMF24">
        <f t="shared" si="196"/>
        <v>0</v>
      </c>
      <c r="RMG24" t="e">
        <f t="shared" si="196"/>
        <v>#NUM!</v>
      </c>
      <c r="RMH24" t="e">
        <f t="shared" si="196"/>
        <v>#NUM!</v>
      </c>
      <c r="RMI24" t="e">
        <f t="shared" si="196"/>
        <v>#VALUE!</v>
      </c>
      <c r="RMJ24">
        <f t="shared" si="196"/>
        <v>0</v>
      </c>
      <c r="RMK24" t="e">
        <f t="shared" si="196"/>
        <v>#NUM!</v>
      </c>
      <c r="RML24" t="e">
        <f t="shared" si="196"/>
        <v>#NUM!</v>
      </c>
      <c r="RMM24" t="e">
        <f t="shared" si="196"/>
        <v>#VALUE!</v>
      </c>
      <c r="RMN24">
        <f t="shared" si="196"/>
        <v>0</v>
      </c>
      <c r="RMO24" t="e">
        <f t="shared" si="196"/>
        <v>#NUM!</v>
      </c>
      <c r="RMP24" t="e">
        <f t="shared" si="196"/>
        <v>#NUM!</v>
      </c>
      <c r="RMQ24" t="e">
        <f t="shared" si="196"/>
        <v>#VALUE!</v>
      </c>
      <c r="RMR24">
        <f t="shared" si="196"/>
        <v>0</v>
      </c>
      <c r="RMS24" t="e">
        <f t="shared" si="196"/>
        <v>#NUM!</v>
      </c>
      <c r="RMT24" t="e">
        <f t="shared" si="196"/>
        <v>#NUM!</v>
      </c>
      <c r="RMU24" t="e">
        <f t="shared" si="196"/>
        <v>#VALUE!</v>
      </c>
      <c r="RMV24">
        <f t="shared" si="196"/>
        <v>0</v>
      </c>
      <c r="RMW24" t="e">
        <f t="shared" si="196"/>
        <v>#NUM!</v>
      </c>
      <c r="RMX24" t="e">
        <f t="shared" si="196"/>
        <v>#NUM!</v>
      </c>
      <c r="RMY24" t="e">
        <f t="shared" si="196"/>
        <v>#VALUE!</v>
      </c>
      <c r="RMZ24">
        <f t="shared" si="196"/>
        <v>0</v>
      </c>
      <c r="RNA24" t="e">
        <f t="shared" si="196"/>
        <v>#NUM!</v>
      </c>
      <c r="RNB24" t="e">
        <f t="shared" si="196"/>
        <v>#NUM!</v>
      </c>
      <c r="RNC24" t="e">
        <f t="shared" si="196"/>
        <v>#VALUE!</v>
      </c>
      <c r="RND24">
        <f t="shared" si="196"/>
        <v>0</v>
      </c>
      <c r="RNE24" t="e">
        <f t="shared" si="196"/>
        <v>#NUM!</v>
      </c>
      <c r="RNF24" t="e">
        <f t="shared" si="196"/>
        <v>#NUM!</v>
      </c>
      <c r="RNG24" t="e">
        <f t="shared" si="196"/>
        <v>#VALUE!</v>
      </c>
      <c r="RNH24">
        <f t="shared" si="196"/>
        <v>0</v>
      </c>
      <c r="RNI24" t="e">
        <f t="shared" si="196"/>
        <v>#NUM!</v>
      </c>
      <c r="RNJ24" t="e">
        <f t="shared" si="196"/>
        <v>#NUM!</v>
      </c>
      <c r="RNK24" t="e">
        <f t="shared" si="196"/>
        <v>#VALUE!</v>
      </c>
      <c r="RNL24">
        <f t="shared" si="196"/>
        <v>0</v>
      </c>
      <c r="RNM24" t="e">
        <f t="shared" si="196"/>
        <v>#NUM!</v>
      </c>
      <c r="RNN24" t="e">
        <f t="shared" si="196"/>
        <v>#NUM!</v>
      </c>
      <c r="RNO24" t="e">
        <f t="shared" si="196"/>
        <v>#VALUE!</v>
      </c>
      <c r="RNP24">
        <f t="shared" si="196"/>
        <v>0</v>
      </c>
      <c r="RNQ24" t="e">
        <f t="shared" si="196"/>
        <v>#NUM!</v>
      </c>
      <c r="RNR24" t="e">
        <f t="shared" si="196"/>
        <v>#NUM!</v>
      </c>
      <c r="RNS24" t="e">
        <f t="shared" si="196"/>
        <v>#VALUE!</v>
      </c>
      <c r="RNT24">
        <f t="shared" si="196"/>
        <v>0</v>
      </c>
      <c r="RNU24" t="e">
        <f t="shared" ref="RNU24:RQF24" si="197">RNQ24/0.45</f>
        <v>#NUM!</v>
      </c>
      <c r="RNV24" t="e">
        <f t="shared" si="197"/>
        <v>#NUM!</v>
      </c>
      <c r="RNW24" t="e">
        <f t="shared" si="197"/>
        <v>#VALUE!</v>
      </c>
      <c r="RNX24">
        <f t="shared" si="197"/>
        <v>0</v>
      </c>
      <c r="RNY24" t="e">
        <f t="shared" si="197"/>
        <v>#NUM!</v>
      </c>
      <c r="RNZ24" t="e">
        <f t="shared" si="197"/>
        <v>#NUM!</v>
      </c>
      <c r="ROA24" t="e">
        <f t="shared" si="197"/>
        <v>#VALUE!</v>
      </c>
      <c r="ROB24">
        <f t="shared" si="197"/>
        <v>0</v>
      </c>
      <c r="ROC24" t="e">
        <f t="shared" si="197"/>
        <v>#NUM!</v>
      </c>
      <c r="ROD24" t="e">
        <f t="shared" si="197"/>
        <v>#NUM!</v>
      </c>
      <c r="ROE24" t="e">
        <f t="shared" si="197"/>
        <v>#VALUE!</v>
      </c>
      <c r="ROF24">
        <f t="shared" si="197"/>
        <v>0</v>
      </c>
      <c r="ROG24" t="e">
        <f t="shared" si="197"/>
        <v>#NUM!</v>
      </c>
      <c r="ROH24" t="e">
        <f t="shared" si="197"/>
        <v>#NUM!</v>
      </c>
      <c r="ROI24" t="e">
        <f t="shared" si="197"/>
        <v>#VALUE!</v>
      </c>
      <c r="ROJ24">
        <f t="shared" si="197"/>
        <v>0</v>
      </c>
      <c r="ROK24" t="e">
        <f t="shared" si="197"/>
        <v>#NUM!</v>
      </c>
      <c r="ROL24" t="e">
        <f t="shared" si="197"/>
        <v>#NUM!</v>
      </c>
      <c r="ROM24" t="e">
        <f t="shared" si="197"/>
        <v>#VALUE!</v>
      </c>
      <c r="RON24">
        <f t="shared" si="197"/>
        <v>0</v>
      </c>
      <c r="ROO24" t="e">
        <f t="shared" si="197"/>
        <v>#NUM!</v>
      </c>
      <c r="ROP24" t="e">
        <f t="shared" si="197"/>
        <v>#NUM!</v>
      </c>
      <c r="ROQ24" t="e">
        <f t="shared" si="197"/>
        <v>#VALUE!</v>
      </c>
      <c r="ROR24">
        <f t="shared" si="197"/>
        <v>0</v>
      </c>
      <c r="ROS24" t="e">
        <f t="shared" si="197"/>
        <v>#NUM!</v>
      </c>
      <c r="ROT24" t="e">
        <f t="shared" si="197"/>
        <v>#NUM!</v>
      </c>
      <c r="ROU24" t="e">
        <f t="shared" si="197"/>
        <v>#VALUE!</v>
      </c>
      <c r="ROV24">
        <f t="shared" si="197"/>
        <v>0</v>
      </c>
      <c r="ROW24" t="e">
        <f t="shared" si="197"/>
        <v>#NUM!</v>
      </c>
      <c r="ROX24" t="e">
        <f t="shared" si="197"/>
        <v>#NUM!</v>
      </c>
      <c r="ROY24" t="e">
        <f t="shared" si="197"/>
        <v>#VALUE!</v>
      </c>
      <c r="ROZ24">
        <f t="shared" si="197"/>
        <v>0</v>
      </c>
      <c r="RPA24" t="e">
        <f t="shared" si="197"/>
        <v>#NUM!</v>
      </c>
      <c r="RPB24" t="e">
        <f t="shared" si="197"/>
        <v>#NUM!</v>
      </c>
      <c r="RPC24" t="e">
        <f t="shared" si="197"/>
        <v>#VALUE!</v>
      </c>
      <c r="RPD24">
        <f t="shared" si="197"/>
        <v>0</v>
      </c>
      <c r="RPE24" t="e">
        <f t="shared" si="197"/>
        <v>#NUM!</v>
      </c>
      <c r="RPF24" t="e">
        <f t="shared" si="197"/>
        <v>#NUM!</v>
      </c>
      <c r="RPG24" t="e">
        <f t="shared" si="197"/>
        <v>#VALUE!</v>
      </c>
      <c r="RPH24">
        <f t="shared" si="197"/>
        <v>0</v>
      </c>
      <c r="RPI24" t="e">
        <f t="shared" si="197"/>
        <v>#NUM!</v>
      </c>
      <c r="RPJ24" t="e">
        <f t="shared" si="197"/>
        <v>#NUM!</v>
      </c>
      <c r="RPK24" t="e">
        <f t="shared" si="197"/>
        <v>#VALUE!</v>
      </c>
      <c r="RPL24">
        <f t="shared" si="197"/>
        <v>0</v>
      </c>
      <c r="RPM24" t="e">
        <f t="shared" si="197"/>
        <v>#NUM!</v>
      </c>
      <c r="RPN24" t="e">
        <f t="shared" si="197"/>
        <v>#NUM!</v>
      </c>
      <c r="RPO24" t="e">
        <f t="shared" si="197"/>
        <v>#VALUE!</v>
      </c>
      <c r="RPP24">
        <f t="shared" si="197"/>
        <v>0</v>
      </c>
      <c r="RPQ24" t="e">
        <f t="shared" si="197"/>
        <v>#NUM!</v>
      </c>
      <c r="RPR24" t="e">
        <f t="shared" si="197"/>
        <v>#NUM!</v>
      </c>
      <c r="RPS24" t="e">
        <f t="shared" si="197"/>
        <v>#VALUE!</v>
      </c>
      <c r="RPT24">
        <f t="shared" si="197"/>
        <v>0</v>
      </c>
      <c r="RPU24" t="e">
        <f t="shared" si="197"/>
        <v>#NUM!</v>
      </c>
      <c r="RPV24" t="e">
        <f t="shared" si="197"/>
        <v>#NUM!</v>
      </c>
      <c r="RPW24" t="e">
        <f t="shared" si="197"/>
        <v>#VALUE!</v>
      </c>
      <c r="RPX24">
        <f t="shared" si="197"/>
        <v>0</v>
      </c>
      <c r="RPY24" t="e">
        <f t="shared" si="197"/>
        <v>#NUM!</v>
      </c>
      <c r="RPZ24" t="e">
        <f t="shared" si="197"/>
        <v>#NUM!</v>
      </c>
      <c r="RQA24" t="e">
        <f t="shared" si="197"/>
        <v>#VALUE!</v>
      </c>
      <c r="RQB24">
        <f t="shared" si="197"/>
        <v>0</v>
      </c>
      <c r="RQC24" t="e">
        <f t="shared" si="197"/>
        <v>#NUM!</v>
      </c>
      <c r="RQD24" t="e">
        <f t="shared" si="197"/>
        <v>#NUM!</v>
      </c>
      <c r="RQE24" t="e">
        <f t="shared" si="197"/>
        <v>#VALUE!</v>
      </c>
      <c r="RQF24">
        <f t="shared" si="197"/>
        <v>0</v>
      </c>
      <c r="RQG24" t="e">
        <f t="shared" ref="RQG24:RSR24" si="198">RQC24/0.45</f>
        <v>#NUM!</v>
      </c>
      <c r="RQH24" t="e">
        <f t="shared" si="198"/>
        <v>#NUM!</v>
      </c>
      <c r="RQI24" t="e">
        <f t="shared" si="198"/>
        <v>#VALUE!</v>
      </c>
      <c r="RQJ24">
        <f t="shared" si="198"/>
        <v>0</v>
      </c>
      <c r="RQK24" t="e">
        <f t="shared" si="198"/>
        <v>#NUM!</v>
      </c>
      <c r="RQL24" t="e">
        <f t="shared" si="198"/>
        <v>#NUM!</v>
      </c>
      <c r="RQM24" t="e">
        <f t="shared" si="198"/>
        <v>#VALUE!</v>
      </c>
      <c r="RQN24">
        <f t="shared" si="198"/>
        <v>0</v>
      </c>
      <c r="RQO24" t="e">
        <f t="shared" si="198"/>
        <v>#NUM!</v>
      </c>
      <c r="RQP24" t="e">
        <f t="shared" si="198"/>
        <v>#NUM!</v>
      </c>
      <c r="RQQ24" t="e">
        <f t="shared" si="198"/>
        <v>#VALUE!</v>
      </c>
      <c r="RQR24">
        <f t="shared" si="198"/>
        <v>0</v>
      </c>
      <c r="RQS24" t="e">
        <f t="shared" si="198"/>
        <v>#NUM!</v>
      </c>
      <c r="RQT24" t="e">
        <f t="shared" si="198"/>
        <v>#NUM!</v>
      </c>
      <c r="RQU24" t="e">
        <f t="shared" si="198"/>
        <v>#VALUE!</v>
      </c>
      <c r="RQV24">
        <f t="shared" si="198"/>
        <v>0</v>
      </c>
      <c r="RQW24" t="e">
        <f t="shared" si="198"/>
        <v>#NUM!</v>
      </c>
      <c r="RQX24" t="e">
        <f t="shared" si="198"/>
        <v>#NUM!</v>
      </c>
      <c r="RQY24" t="e">
        <f t="shared" si="198"/>
        <v>#VALUE!</v>
      </c>
      <c r="RQZ24">
        <f t="shared" si="198"/>
        <v>0</v>
      </c>
      <c r="RRA24" t="e">
        <f t="shared" si="198"/>
        <v>#NUM!</v>
      </c>
      <c r="RRB24" t="e">
        <f t="shared" si="198"/>
        <v>#NUM!</v>
      </c>
      <c r="RRC24" t="e">
        <f t="shared" si="198"/>
        <v>#VALUE!</v>
      </c>
      <c r="RRD24">
        <f t="shared" si="198"/>
        <v>0</v>
      </c>
      <c r="RRE24" t="e">
        <f t="shared" si="198"/>
        <v>#NUM!</v>
      </c>
      <c r="RRF24" t="e">
        <f t="shared" si="198"/>
        <v>#NUM!</v>
      </c>
      <c r="RRG24" t="e">
        <f t="shared" si="198"/>
        <v>#VALUE!</v>
      </c>
      <c r="RRH24">
        <f t="shared" si="198"/>
        <v>0</v>
      </c>
      <c r="RRI24" t="e">
        <f t="shared" si="198"/>
        <v>#NUM!</v>
      </c>
      <c r="RRJ24" t="e">
        <f t="shared" si="198"/>
        <v>#NUM!</v>
      </c>
      <c r="RRK24" t="e">
        <f t="shared" si="198"/>
        <v>#VALUE!</v>
      </c>
      <c r="RRL24">
        <f t="shared" si="198"/>
        <v>0</v>
      </c>
      <c r="RRM24" t="e">
        <f t="shared" si="198"/>
        <v>#NUM!</v>
      </c>
      <c r="RRN24" t="e">
        <f t="shared" si="198"/>
        <v>#NUM!</v>
      </c>
      <c r="RRO24" t="e">
        <f t="shared" si="198"/>
        <v>#VALUE!</v>
      </c>
      <c r="RRP24">
        <f t="shared" si="198"/>
        <v>0</v>
      </c>
      <c r="RRQ24" t="e">
        <f t="shared" si="198"/>
        <v>#NUM!</v>
      </c>
      <c r="RRR24" t="e">
        <f t="shared" si="198"/>
        <v>#NUM!</v>
      </c>
      <c r="RRS24" t="e">
        <f t="shared" si="198"/>
        <v>#VALUE!</v>
      </c>
      <c r="RRT24">
        <f t="shared" si="198"/>
        <v>0</v>
      </c>
      <c r="RRU24" t="e">
        <f t="shared" si="198"/>
        <v>#NUM!</v>
      </c>
      <c r="RRV24" t="e">
        <f t="shared" si="198"/>
        <v>#NUM!</v>
      </c>
      <c r="RRW24" t="e">
        <f t="shared" si="198"/>
        <v>#VALUE!</v>
      </c>
      <c r="RRX24">
        <f t="shared" si="198"/>
        <v>0</v>
      </c>
      <c r="RRY24" t="e">
        <f t="shared" si="198"/>
        <v>#NUM!</v>
      </c>
      <c r="RRZ24" t="e">
        <f t="shared" si="198"/>
        <v>#NUM!</v>
      </c>
      <c r="RSA24" t="e">
        <f t="shared" si="198"/>
        <v>#VALUE!</v>
      </c>
      <c r="RSB24">
        <f t="shared" si="198"/>
        <v>0</v>
      </c>
      <c r="RSC24" t="e">
        <f t="shared" si="198"/>
        <v>#NUM!</v>
      </c>
      <c r="RSD24" t="e">
        <f t="shared" si="198"/>
        <v>#NUM!</v>
      </c>
      <c r="RSE24" t="e">
        <f t="shared" si="198"/>
        <v>#VALUE!</v>
      </c>
      <c r="RSF24">
        <f t="shared" si="198"/>
        <v>0</v>
      </c>
      <c r="RSG24" t="e">
        <f t="shared" si="198"/>
        <v>#NUM!</v>
      </c>
      <c r="RSH24" t="e">
        <f t="shared" si="198"/>
        <v>#NUM!</v>
      </c>
      <c r="RSI24" t="e">
        <f t="shared" si="198"/>
        <v>#VALUE!</v>
      </c>
      <c r="RSJ24">
        <f t="shared" si="198"/>
        <v>0</v>
      </c>
      <c r="RSK24" t="e">
        <f t="shared" si="198"/>
        <v>#NUM!</v>
      </c>
      <c r="RSL24" t="e">
        <f t="shared" si="198"/>
        <v>#NUM!</v>
      </c>
      <c r="RSM24" t="e">
        <f t="shared" si="198"/>
        <v>#VALUE!</v>
      </c>
      <c r="RSN24">
        <f t="shared" si="198"/>
        <v>0</v>
      </c>
      <c r="RSO24" t="e">
        <f t="shared" si="198"/>
        <v>#NUM!</v>
      </c>
      <c r="RSP24" t="e">
        <f t="shared" si="198"/>
        <v>#NUM!</v>
      </c>
      <c r="RSQ24" t="e">
        <f t="shared" si="198"/>
        <v>#VALUE!</v>
      </c>
      <c r="RSR24">
        <f t="shared" si="198"/>
        <v>0</v>
      </c>
      <c r="RSS24" t="e">
        <f t="shared" ref="RSS24:RVD24" si="199">RSO24/0.45</f>
        <v>#NUM!</v>
      </c>
      <c r="RST24" t="e">
        <f t="shared" si="199"/>
        <v>#NUM!</v>
      </c>
      <c r="RSU24" t="e">
        <f t="shared" si="199"/>
        <v>#VALUE!</v>
      </c>
      <c r="RSV24">
        <f t="shared" si="199"/>
        <v>0</v>
      </c>
      <c r="RSW24" t="e">
        <f t="shared" si="199"/>
        <v>#NUM!</v>
      </c>
      <c r="RSX24" t="e">
        <f t="shared" si="199"/>
        <v>#NUM!</v>
      </c>
      <c r="RSY24" t="e">
        <f t="shared" si="199"/>
        <v>#VALUE!</v>
      </c>
      <c r="RSZ24">
        <f t="shared" si="199"/>
        <v>0</v>
      </c>
      <c r="RTA24" t="e">
        <f t="shared" si="199"/>
        <v>#NUM!</v>
      </c>
      <c r="RTB24" t="e">
        <f t="shared" si="199"/>
        <v>#NUM!</v>
      </c>
      <c r="RTC24" t="e">
        <f t="shared" si="199"/>
        <v>#VALUE!</v>
      </c>
      <c r="RTD24">
        <f t="shared" si="199"/>
        <v>0</v>
      </c>
      <c r="RTE24" t="e">
        <f t="shared" si="199"/>
        <v>#NUM!</v>
      </c>
      <c r="RTF24" t="e">
        <f t="shared" si="199"/>
        <v>#NUM!</v>
      </c>
      <c r="RTG24" t="e">
        <f t="shared" si="199"/>
        <v>#VALUE!</v>
      </c>
      <c r="RTH24">
        <f t="shared" si="199"/>
        <v>0</v>
      </c>
      <c r="RTI24" t="e">
        <f t="shared" si="199"/>
        <v>#NUM!</v>
      </c>
      <c r="RTJ24" t="e">
        <f t="shared" si="199"/>
        <v>#NUM!</v>
      </c>
      <c r="RTK24" t="e">
        <f t="shared" si="199"/>
        <v>#VALUE!</v>
      </c>
      <c r="RTL24">
        <f t="shared" si="199"/>
        <v>0</v>
      </c>
      <c r="RTM24" t="e">
        <f t="shared" si="199"/>
        <v>#NUM!</v>
      </c>
      <c r="RTN24" t="e">
        <f t="shared" si="199"/>
        <v>#NUM!</v>
      </c>
      <c r="RTO24" t="e">
        <f t="shared" si="199"/>
        <v>#VALUE!</v>
      </c>
      <c r="RTP24">
        <f t="shared" si="199"/>
        <v>0</v>
      </c>
      <c r="RTQ24" t="e">
        <f t="shared" si="199"/>
        <v>#NUM!</v>
      </c>
      <c r="RTR24" t="e">
        <f t="shared" si="199"/>
        <v>#NUM!</v>
      </c>
      <c r="RTS24" t="e">
        <f t="shared" si="199"/>
        <v>#VALUE!</v>
      </c>
      <c r="RTT24">
        <f t="shared" si="199"/>
        <v>0</v>
      </c>
      <c r="RTU24" t="e">
        <f t="shared" si="199"/>
        <v>#NUM!</v>
      </c>
      <c r="RTV24" t="e">
        <f t="shared" si="199"/>
        <v>#NUM!</v>
      </c>
      <c r="RTW24" t="e">
        <f t="shared" si="199"/>
        <v>#VALUE!</v>
      </c>
      <c r="RTX24">
        <f t="shared" si="199"/>
        <v>0</v>
      </c>
      <c r="RTY24" t="e">
        <f t="shared" si="199"/>
        <v>#NUM!</v>
      </c>
      <c r="RTZ24" t="e">
        <f t="shared" si="199"/>
        <v>#NUM!</v>
      </c>
      <c r="RUA24" t="e">
        <f t="shared" si="199"/>
        <v>#VALUE!</v>
      </c>
      <c r="RUB24">
        <f t="shared" si="199"/>
        <v>0</v>
      </c>
      <c r="RUC24" t="e">
        <f t="shared" si="199"/>
        <v>#NUM!</v>
      </c>
      <c r="RUD24" t="e">
        <f t="shared" si="199"/>
        <v>#NUM!</v>
      </c>
      <c r="RUE24" t="e">
        <f t="shared" si="199"/>
        <v>#VALUE!</v>
      </c>
      <c r="RUF24">
        <f t="shared" si="199"/>
        <v>0</v>
      </c>
      <c r="RUG24" t="e">
        <f t="shared" si="199"/>
        <v>#NUM!</v>
      </c>
      <c r="RUH24" t="e">
        <f t="shared" si="199"/>
        <v>#NUM!</v>
      </c>
      <c r="RUI24" t="e">
        <f t="shared" si="199"/>
        <v>#VALUE!</v>
      </c>
      <c r="RUJ24">
        <f t="shared" si="199"/>
        <v>0</v>
      </c>
      <c r="RUK24" t="e">
        <f t="shared" si="199"/>
        <v>#NUM!</v>
      </c>
      <c r="RUL24" t="e">
        <f t="shared" si="199"/>
        <v>#NUM!</v>
      </c>
      <c r="RUM24" t="e">
        <f t="shared" si="199"/>
        <v>#VALUE!</v>
      </c>
      <c r="RUN24">
        <f t="shared" si="199"/>
        <v>0</v>
      </c>
      <c r="RUO24" t="e">
        <f t="shared" si="199"/>
        <v>#NUM!</v>
      </c>
      <c r="RUP24" t="e">
        <f t="shared" si="199"/>
        <v>#NUM!</v>
      </c>
      <c r="RUQ24" t="e">
        <f t="shared" si="199"/>
        <v>#VALUE!</v>
      </c>
      <c r="RUR24">
        <f t="shared" si="199"/>
        <v>0</v>
      </c>
      <c r="RUS24" t="e">
        <f t="shared" si="199"/>
        <v>#NUM!</v>
      </c>
      <c r="RUT24" t="e">
        <f t="shared" si="199"/>
        <v>#NUM!</v>
      </c>
      <c r="RUU24" t="e">
        <f t="shared" si="199"/>
        <v>#VALUE!</v>
      </c>
      <c r="RUV24">
        <f t="shared" si="199"/>
        <v>0</v>
      </c>
      <c r="RUW24" t="e">
        <f t="shared" si="199"/>
        <v>#NUM!</v>
      </c>
      <c r="RUX24" t="e">
        <f t="shared" si="199"/>
        <v>#NUM!</v>
      </c>
      <c r="RUY24" t="e">
        <f t="shared" si="199"/>
        <v>#VALUE!</v>
      </c>
      <c r="RUZ24">
        <f t="shared" si="199"/>
        <v>0</v>
      </c>
      <c r="RVA24" t="e">
        <f t="shared" si="199"/>
        <v>#NUM!</v>
      </c>
      <c r="RVB24" t="e">
        <f t="shared" si="199"/>
        <v>#NUM!</v>
      </c>
      <c r="RVC24" t="e">
        <f t="shared" si="199"/>
        <v>#VALUE!</v>
      </c>
      <c r="RVD24">
        <f t="shared" si="199"/>
        <v>0</v>
      </c>
      <c r="RVE24" t="e">
        <f t="shared" ref="RVE24:RXP24" si="200">RVA24/0.45</f>
        <v>#NUM!</v>
      </c>
      <c r="RVF24" t="e">
        <f t="shared" si="200"/>
        <v>#NUM!</v>
      </c>
      <c r="RVG24" t="e">
        <f t="shared" si="200"/>
        <v>#VALUE!</v>
      </c>
      <c r="RVH24">
        <f t="shared" si="200"/>
        <v>0</v>
      </c>
      <c r="RVI24" t="e">
        <f t="shared" si="200"/>
        <v>#NUM!</v>
      </c>
      <c r="RVJ24" t="e">
        <f t="shared" si="200"/>
        <v>#NUM!</v>
      </c>
      <c r="RVK24" t="e">
        <f t="shared" si="200"/>
        <v>#VALUE!</v>
      </c>
      <c r="RVL24">
        <f t="shared" si="200"/>
        <v>0</v>
      </c>
      <c r="RVM24" t="e">
        <f t="shared" si="200"/>
        <v>#NUM!</v>
      </c>
      <c r="RVN24" t="e">
        <f t="shared" si="200"/>
        <v>#NUM!</v>
      </c>
      <c r="RVO24" t="e">
        <f t="shared" si="200"/>
        <v>#VALUE!</v>
      </c>
      <c r="RVP24">
        <f t="shared" si="200"/>
        <v>0</v>
      </c>
      <c r="RVQ24" t="e">
        <f t="shared" si="200"/>
        <v>#NUM!</v>
      </c>
      <c r="RVR24" t="e">
        <f t="shared" si="200"/>
        <v>#NUM!</v>
      </c>
      <c r="RVS24" t="e">
        <f t="shared" si="200"/>
        <v>#VALUE!</v>
      </c>
      <c r="RVT24">
        <f t="shared" si="200"/>
        <v>0</v>
      </c>
      <c r="RVU24" t="e">
        <f t="shared" si="200"/>
        <v>#NUM!</v>
      </c>
      <c r="RVV24" t="e">
        <f t="shared" si="200"/>
        <v>#NUM!</v>
      </c>
      <c r="RVW24" t="e">
        <f t="shared" si="200"/>
        <v>#VALUE!</v>
      </c>
      <c r="RVX24">
        <f t="shared" si="200"/>
        <v>0</v>
      </c>
      <c r="RVY24" t="e">
        <f t="shared" si="200"/>
        <v>#NUM!</v>
      </c>
      <c r="RVZ24" t="e">
        <f t="shared" si="200"/>
        <v>#NUM!</v>
      </c>
      <c r="RWA24" t="e">
        <f t="shared" si="200"/>
        <v>#VALUE!</v>
      </c>
      <c r="RWB24">
        <f t="shared" si="200"/>
        <v>0</v>
      </c>
      <c r="RWC24" t="e">
        <f t="shared" si="200"/>
        <v>#NUM!</v>
      </c>
      <c r="RWD24" t="e">
        <f t="shared" si="200"/>
        <v>#NUM!</v>
      </c>
      <c r="RWE24" t="e">
        <f t="shared" si="200"/>
        <v>#VALUE!</v>
      </c>
      <c r="RWF24">
        <f t="shared" si="200"/>
        <v>0</v>
      </c>
      <c r="RWG24" t="e">
        <f t="shared" si="200"/>
        <v>#NUM!</v>
      </c>
      <c r="RWH24" t="e">
        <f t="shared" si="200"/>
        <v>#NUM!</v>
      </c>
      <c r="RWI24" t="e">
        <f t="shared" si="200"/>
        <v>#VALUE!</v>
      </c>
      <c r="RWJ24">
        <f t="shared" si="200"/>
        <v>0</v>
      </c>
      <c r="RWK24" t="e">
        <f t="shared" si="200"/>
        <v>#NUM!</v>
      </c>
      <c r="RWL24" t="e">
        <f t="shared" si="200"/>
        <v>#NUM!</v>
      </c>
      <c r="RWM24" t="e">
        <f t="shared" si="200"/>
        <v>#VALUE!</v>
      </c>
      <c r="RWN24">
        <f t="shared" si="200"/>
        <v>0</v>
      </c>
      <c r="RWO24" t="e">
        <f t="shared" si="200"/>
        <v>#NUM!</v>
      </c>
      <c r="RWP24" t="e">
        <f t="shared" si="200"/>
        <v>#NUM!</v>
      </c>
      <c r="RWQ24" t="e">
        <f t="shared" si="200"/>
        <v>#VALUE!</v>
      </c>
      <c r="RWR24">
        <f t="shared" si="200"/>
        <v>0</v>
      </c>
      <c r="RWS24" t="e">
        <f t="shared" si="200"/>
        <v>#NUM!</v>
      </c>
      <c r="RWT24" t="e">
        <f t="shared" si="200"/>
        <v>#NUM!</v>
      </c>
      <c r="RWU24" t="e">
        <f t="shared" si="200"/>
        <v>#VALUE!</v>
      </c>
      <c r="RWV24">
        <f t="shared" si="200"/>
        <v>0</v>
      </c>
      <c r="RWW24" t="e">
        <f t="shared" si="200"/>
        <v>#NUM!</v>
      </c>
      <c r="RWX24" t="e">
        <f t="shared" si="200"/>
        <v>#NUM!</v>
      </c>
      <c r="RWY24" t="e">
        <f t="shared" si="200"/>
        <v>#VALUE!</v>
      </c>
      <c r="RWZ24">
        <f t="shared" si="200"/>
        <v>0</v>
      </c>
      <c r="RXA24" t="e">
        <f t="shared" si="200"/>
        <v>#NUM!</v>
      </c>
      <c r="RXB24" t="e">
        <f t="shared" si="200"/>
        <v>#NUM!</v>
      </c>
      <c r="RXC24" t="e">
        <f t="shared" si="200"/>
        <v>#VALUE!</v>
      </c>
      <c r="RXD24">
        <f t="shared" si="200"/>
        <v>0</v>
      </c>
      <c r="RXE24" t="e">
        <f t="shared" si="200"/>
        <v>#NUM!</v>
      </c>
      <c r="RXF24" t="e">
        <f t="shared" si="200"/>
        <v>#NUM!</v>
      </c>
      <c r="RXG24" t="e">
        <f t="shared" si="200"/>
        <v>#VALUE!</v>
      </c>
      <c r="RXH24">
        <f t="shared" si="200"/>
        <v>0</v>
      </c>
      <c r="RXI24" t="e">
        <f t="shared" si="200"/>
        <v>#NUM!</v>
      </c>
      <c r="RXJ24" t="e">
        <f t="shared" si="200"/>
        <v>#NUM!</v>
      </c>
      <c r="RXK24" t="e">
        <f t="shared" si="200"/>
        <v>#VALUE!</v>
      </c>
      <c r="RXL24">
        <f t="shared" si="200"/>
        <v>0</v>
      </c>
      <c r="RXM24" t="e">
        <f t="shared" si="200"/>
        <v>#NUM!</v>
      </c>
      <c r="RXN24" t="e">
        <f t="shared" si="200"/>
        <v>#NUM!</v>
      </c>
      <c r="RXO24" t="e">
        <f t="shared" si="200"/>
        <v>#VALUE!</v>
      </c>
      <c r="RXP24">
        <f t="shared" si="200"/>
        <v>0</v>
      </c>
      <c r="RXQ24" t="e">
        <f t="shared" ref="RXQ24:SAB24" si="201">RXM24/0.45</f>
        <v>#NUM!</v>
      </c>
      <c r="RXR24" t="e">
        <f t="shared" si="201"/>
        <v>#NUM!</v>
      </c>
      <c r="RXS24" t="e">
        <f t="shared" si="201"/>
        <v>#VALUE!</v>
      </c>
      <c r="RXT24">
        <f t="shared" si="201"/>
        <v>0</v>
      </c>
      <c r="RXU24" t="e">
        <f t="shared" si="201"/>
        <v>#NUM!</v>
      </c>
      <c r="RXV24" t="e">
        <f t="shared" si="201"/>
        <v>#NUM!</v>
      </c>
      <c r="RXW24" t="e">
        <f t="shared" si="201"/>
        <v>#VALUE!</v>
      </c>
      <c r="RXX24">
        <f t="shared" si="201"/>
        <v>0</v>
      </c>
      <c r="RXY24" t="e">
        <f t="shared" si="201"/>
        <v>#NUM!</v>
      </c>
      <c r="RXZ24" t="e">
        <f t="shared" si="201"/>
        <v>#NUM!</v>
      </c>
      <c r="RYA24" t="e">
        <f t="shared" si="201"/>
        <v>#VALUE!</v>
      </c>
      <c r="RYB24">
        <f t="shared" si="201"/>
        <v>0</v>
      </c>
      <c r="RYC24" t="e">
        <f t="shared" si="201"/>
        <v>#NUM!</v>
      </c>
      <c r="RYD24" t="e">
        <f t="shared" si="201"/>
        <v>#NUM!</v>
      </c>
      <c r="RYE24" t="e">
        <f t="shared" si="201"/>
        <v>#VALUE!</v>
      </c>
      <c r="RYF24">
        <f t="shared" si="201"/>
        <v>0</v>
      </c>
      <c r="RYG24" t="e">
        <f t="shared" si="201"/>
        <v>#NUM!</v>
      </c>
      <c r="RYH24" t="e">
        <f t="shared" si="201"/>
        <v>#NUM!</v>
      </c>
      <c r="RYI24" t="e">
        <f t="shared" si="201"/>
        <v>#VALUE!</v>
      </c>
      <c r="RYJ24">
        <f t="shared" si="201"/>
        <v>0</v>
      </c>
      <c r="RYK24" t="e">
        <f t="shared" si="201"/>
        <v>#NUM!</v>
      </c>
      <c r="RYL24" t="e">
        <f t="shared" si="201"/>
        <v>#NUM!</v>
      </c>
      <c r="RYM24" t="e">
        <f t="shared" si="201"/>
        <v>#VALUE!</v>
      </c>
      <c r="RYN24">
        <f t="shared" si="201"/>
        <v>0</v>
      </c>
      <c r="RYO24" t="e">
        <f t="shared" si="201"/>
        <v>#NUM!</v>
      </c>
      <c r="RYP24" t="e">
        <f t="shared" si="201"/>
        <v>#NUM!</v>
      </c>
      <c r="RYQ24" t="e">
        <f t="shared" si="201"/>
        <v>#VALUE!</v>
      </c>
      <c r="RYR24">
        <f t="shared" si="201"/>
        <v>0</v>
      </c>
      <c r="RYS24" t="e">
        <f t="shared" si="201"/>
        <v>#NUM!</v>
      </c>
      <c r="RYT24" t="e">
        <f t="shared" si="201"/>
        <v>#NUM!</v>
      </c>
      <c r="RYU24" t="e">
        <f t="shared" si="201"/>
        <v>#VALUE!</v>
      </c>
      <c r="RYV24">
        <f t="shared" si="201"/>
        <v>0</v>
      </c>
      <c r="RYW24" t="e">
        <f t="shared" si="201"/>
        <v>#NUM!</v>
      </c>
      <c r="RYX24" t="e">
        <f t="shared" si="201"/>
        <v>#NUM!</v>
      </c>
      <c r="RYY24" t="e">
        <f t="shared" si="201"/>
        <v>#VALUE!</v>
      </c>
      <c r="RYZ24">
        <f t="shared" si="201"/>
        <v>0</v>
      </c>
      <c r="RZA24" t="e">
        <f t="shared" si="201"/>
        <v>#NUM!</v>
      </c>
      <c r="RZB24" t="e">
        <f t="shared" si="201"/>
        <v>#NUM!</v>
      </c>
      <c r="RZC24" t="e">
        <f t="shared" si="201"/>
        <v>#VALUE!</v>
      </c>
      <c r="RZD24">
        <f t="shared" si="201"/>
        <v>0</v>
      </c>
      <c r="RZE24" t="e">
        <f t="shared" si="201"/>
        <v>#NUM!</v>
      </c>
      <c r="RZF24" t="e">
        <f t="shared" si="201"/>
        <v>#NUM!</v>
      </c>
      <c r="RZG24" t="e">
        <f t="shared" si="201"/>
        <v>#VALUE!</v>
      </c>
      <c r="RZH24">
        <f t="shared" si="201"/>
        <v>0</v>
      </c>
      <c r="RZI24" t="e">
        <f t="shared" si="201"/>
        <v>#NUM!</v>
      </c>
      <c r="RZJ24" t="e">
        <f t="shared" si="201"/>
        <v>#NUM!</v>
      </c>
      <c r="RZK24" t="e">
        <f t="shared" si="201"/>
        <v>#VALUE!</v>
      </c>
      <c r="RZL24">
        <f t="shared" si="201"/>
        <v>0</v>
      </c>
      <c r="RZM24" t="e">
        <f t="shared" si="201"/>
        <v>#NUM!</v>
      </c>
      <c r="RZN24" t="e">
        <f t="shared" si="201"/>
        <v>#NUM!</v>
      </c>
      <c r="RZO24" t="e">
        <f t="shared" si="201"/>
        <v>#VALUE!</v>
      </c>
      <c r="RZP24">
        <f t="shared" si="201"/>
        <v>0</v>
      </c>
      <c r="RZQ24" t="e">
        <f t="shared" si="201"/>
        <v>#NUM!</v>
      </c>
      <c r="RZR24" t="e">
        <f t="shared" si="201"/>
        <v>#NUM!</v>
      </c>
      <c r="RZS24" t="e">
        <f t="shared" si="201"/>
        <v>#VALUE!</v>
      </c>
      <c r="RZT24">
        <f t="shared" si="201"/>
        <v>0</v>
      </c>
      <c r="RZU24" t="e">
        <f t="shared" si="201"/>
        <v>#NUM!</v>
      </c>
      <c r="RZV24" t="e">
        <f t="shared" si="201"/>
        <v>#NUM!</v>
      </c>
      <c r="RZW24" t="e">
        <f t="shared" si="201"/>
        <v>#VALUE!</v>
      </c>
      <c r="RZX24">
        <f t="shared" si="201"/>
        <v>0</v>
      </c>
      <c r="RZY24" t="e">
        <f t="shared" si="201"/>
        <v>#NUM!</v>
      </c>
      <c r="RZZ24" t="e">
        <f t="shared" si="201"/>
        <v>#NUM!</v>
      </c>
      <c r="SAA24" t="e">
        <f t="shared" si="201"/>
        <v>#VALUE!</v>
      </c>
      <c r="SAB24">
        <f t="shared" si="201"/>
        <v>0</v>
      </c>
      <c r="SAC24" t="e">
        <f t="shared" ref="SAC24:SCN24" si="202">RZY24/0.45</f>
        <v>#NUM!</v>
      </c>
      <c r="SAD24" t="e">
        <f t="shared" si="202"/>
        <v>#NUM!</v>
      </c>
      <c r="SAE24" t="e">
        <f t="shared" si="202"/>
        <v>#VALUE!</v>
      </c>
      <c r="SAF24">
        <f t="shared" si="202"/>
        <v>0</v>
      </c>
      <c r="SAG24" t="e">
        <f t="shared" si="202"/>
        <v>#NUM!</v>
      </c>
      <c r="SAH24" t="e">
        <f t="shared" si="202"/>
        <v>#NUM!</v>
      </c>
      <c r="SAI24" t="e">
        <f t="shared" si="202"/>
        <v>#VALUE!</v>
      </c>
      <c r="SAJ24">
        <f t="shared" si="202"/>
        <v>0</v>
      </c>
      <c r="SAK24" t="e">
        <f t="shared" si="202"/>
        <v>#NUM!</v>
      </c>
      <c r="SAL24" t="e">
        <f t="shared" si="202"/>
        <v>#NUM!</v>
      </c>
      <c r="SAM24" t="e">
        <f t="shared" si="202"/>
        <v>#VALUE!</v>
      </c>
      <c r="SAN24">
        <f t="shared" si="202"/>
        <v>0</v>
      </c>
      <c r="SAO24" t="e">
        <f t="shared" si="202"/>
        <v>#NUM!</v>
      </c>
      <c r="SAP24" t="e">
        <f t="shared" si="202"/>
        <v>#NUM!</v>
      </c>
      <c r="SAQ24" t="e">
        <f t="shared" si="202"/>
        <v>#VALUE!</v>
      </c>
      <c r="SAR24">
        <f t="shared" si="202"/>
        <v>0</v>
      </c>
      <c r="SAS24" t="e">
        <f t="shared" si="202"/>
        <v>#NUM!</v>
      </c>
      <c r="SAT24" t="e">
        <f t="shared" si="202"/>
        <v>#NUM!</v>
      </c>
      <c r="SAU24" t="e">
        <f t="shared" si="202"/>
        <v>#VALUE!</v>
      </c>
      <c r="SAV24">
        <f t="shared" si="202"/>
        <v>0</v>
      </c>
      <c r="SAW24" t="e">
        <f t="shared" si="202"/>
        <v>#NUM!</v>
      </c>
      <c r="SAX24" t="e">
        <f t="shared" si="202"/>
        <v>#NUM!</v>
      </c>
      <c r="SAY24" t="e">
        <f t="shared" si="202"/>
        <v>#VALUE!</v>
      </c>
      <c r="SAZ24">
        <f t="shared" si="202"/>
        <v>0</v>
      </c>
      <c r="SBA24" t="e">
        <f t="shared" si="202"/>
        <v>#NUM!</v>
      </c>
      <c r="SBB24" t="e">
        <f t="shared" si="202"/>
        <v>#NUM!</v>
      </c>
      <c r="SBC24" t="e">
        <f t="shared" si="202"/>
        <v>#VALUE!</v>
      </c>
      <c r="SBD24">
        <f t="shared" si="202"/>
        <v>0</v>
      </c>
      <c r="SBE24" t="e">
        <f t="shared" si="202"/>
        <v>#NUM!</v>
      </c>
      <c r="SBF24" t="e">
        <f t="shared" si="202"/>
        <v>#NUM!</v>
      </c>
      <c r="SBG24" t="e">
        <f t="shared" si="202"/>
        <v>#VALUE!</v>
      </c>
      <c r="SBH24">
        <f t="shared" si="202"/>
        <v>0</v>
      </c>
      <c r="SBI24" t="e">
        <f t="shared" si="202"/>
        <v>#NUM!</v>
      </c>
      <c r="SBJ24" t="e">
        <f t="shared" si="202"/>
        <v>#NUM!</v>
      </c>
      <c r="SBK24" t="e">
        <f t="shared" si="202"/>
        <v>#VALUE!</v>
      </c>
      <c r="SBL24">
        <f t="shared" si="202"/>
        <v>0</v>
      </c>
      <c r="SBM24" t="e">
        <f t="shared" si="202"/>
        <v>#NUM!</v>
      </c>
      <c r="SBN24" t="e">
        <f t="shared" si="202"/>
        <v>#NUM!</v>
      </c>
      <c r="SBO24" t="e">
        <f t="shared" si="202"/>
        <v>#VALUE!</v>
      </c>
      <c r="SBP24">
        <f t="shared" si="202"/>
        <v>0</v>
      </c>
      <c r="SBQ24" t="e">
        <f t="shared" si="202"/>
        <v>#NUM!</v>
      </c>
      <c r="SBR24" t="e">
        <f t="shared" si="202"/>
        <v>#NUM!</v>
      </c>
      <c r="SBS24" t="e">
        <f t="shared" si="202"/>
        <v>#VALUE!</v>
      </c>
      <c r="SBT24">
        <f t="shared" si="202"/>
        <v>0</v>
      </c>
      <c r="SBU24" t="e">
        <f t="shared" si="202"/>
        <v>#NUM!</v>
      </c>
      <c r="SBV24" t="e">
        <f t="shared" si="202"/>
        <v>#NUM!</v>
      </c>
      <c r="SBW24" t="e">
        <f t="shared" si="202"/>
        <v>#VALUE!</v>
      </c>
      <c r="SBX24">
        <f t="shared" si="202"/>
        <v>0</v>
      </c>
      <c r="SBY24" t="e">
        <f t="shared" si="202"/>
        <v>#NUM!</v>
      </c>
      <c r="SBZ24" t="e">
        <f t="shared" si="202"/>
        <v>#NUM!</v>
      </c>
      <c r="SCA24" t="e">
        <f t="shared" si="202"/>
        <v>#VALUE!</v>
      </c>
      <c r="SCB24">
        <f t="shared" si="202"/>
        <v>0</v>
      </c>
      <c r="SCC24" t="e">
        <f t="shared" si="202"/>
        <v>#NUM!</v>
      </c>
      <c r="SCD24" t="e">
        <f t="shared" si="202"/>
        <v>#NUM!</v>
      </c>
      <c r="SCE24" t="e">
        <f t="shared" si="202"/>
        <v>#VALUE!</v>
      </c>
      <c r="SCF24">
        <f t="shared" si="202"/>
        <v>0</v>
      </c>
      <c r="SCG24" t="e">
        <f t="shared" si="202"/>
        <v>#NUM!</v>
      </c>
      <c r="SCH24" t="e">
        <f t="shared" si="202"/>
        <v>#NUM!</v>
      </c>
      <c r="SCI24" t="e">
        <f t="shared" si="202"/>
        <v>#VALUE!</v>
      </c>
      <c r="SCJ24">
        <f t="shared" si="202"/>
        <v>0</v>
      </c>
      <c r="SCK24" t="e">
        <f t="shared" si="202"/>
        <v>#NUM!</v>
      </c>
      <c r="SCL24" t="e">
        <f t="shared" si="202"/>
        <v>#NUM!</v>
      </c>
      <c r="SCM24" t="e">
        <f t="shared" si="202"/>
        <v>#VALUE!</v>
      </c>
      <c r="SCN24">
        <f t="shared" si="202"/>
        <v>0</v>
      </c>
      <c r="SCO24" t="e">
        <f t="shared" ref="SCO24:SEZ24" si="203">SCK24/0.45</f>
        <v>#NUM!</v>
      </c>
      <c r="SCP24" t="e">
        <f t="shared" si="203"/>
        <v>#NUM!</v>
      </c>
      <c r="SCQ24" t="e">
        <f t="shared" si="203"/>
        <v>#VALUE!</v>
      </c>
      <c r="SCR24">
        <f t="shared" si="203"/>
        <v>0</v>
      </c>
      <c r="SCS24" t="e">
        <f t="shared" si="203"/>
        <v>#NUM!</v>
      </c>
      <c r="SCT24" t="e">
        <f t="shared" si="203"/>
        <v>#NUM!</v>
      </c>
      <c r="SCU24" t="e">
        <f t="shared" si="203"/>
        <v>#VALUE!</v>
      </c>
      <c r="SCV24">
        <f t="shared" si="203"/>
        <v>0</v>
      </c>
      <c r="SCW24" t="e">
        <f t="shared" si="203"/>
        <v>#NUM!</v>
      </c>
      <c r="SCX24" t="e">
        <f t="shared" si="203"/>
        <v>#NUM!</v>
      </c>
      <c r="SCY24" t="e">
        <f t="shared" si="203"/>
        <v>#VALUE!</v>
      </c>
      <c r="SCZ24">
        <f t="shared" si="203"/>
        <v>0</v>
      </c>
      <c r="SDA24" t="e">
        <f t="shared" si="203"/>
        <v>#NUM!</v>
      </c>
      <c r="SDB24" t="e">
        <f t="shared" si="203"/>
        <v>#NUM!</v>
      </c>
      <c r="SDC24" t="e">
        <f t="shared" si="203"/>
        <v>#VALUE!</v>
      </c>
      <c r="SDD24">
        <f t="shared" si="203"/>
        <v>0</v>
      </c>
      <c r="SDE24" t="e">
        <f t="shared" si="203"/>
        <v>#NUM!</v>
      </c>
      <c r="SDF24" t="e">
        <f t="shared" si="203"/>
        <v>#NUM!</v>
      </c>
      <c r="SDG24" t="e">
        <f t="shared" si="203"/>
        <v>#VALUE!</v>
      </c>
      <c r="SDH24">
        <f t="shared" si="203"/>
        <v>0</v>
      </c>
      <c r="SDI24" t="e">
        <f t="shared" si="203"/>
        <v>#NUM!</v>
      </c>
      <c r="SDJ24" t="e">
        <f t="shared" si="203"/>
        <v>#NUM!</v>
      </c>
      <c r="SDK24" t="e">
        <f t="shared" si="203"/>
        <v>#VALUE!</v>
      </c>
      <c r="SDL24">
        <f t="shared" si="203"/>
        <v>0</v>
      </c>
      <c r="SDM24" t="e">
        <f t="shared" si="203"/>
        <v>#NUM!</v>
      </c>
      <c r="SDN24" t="e">
        <f t="shared" si="203"/>
        <v>#NUM!</v>
      </c>
      <c r="SDO24" t="e">
        <f t="shared" si="203"/>
        <v>#VALUE!</v>
      </c>
      <c r="SDP24">
        <f t="shared" si="203"/>
        <v>0</v>
      </c>
      <c r="SDQ24" t="e">
        <f t="shared" si="203"/>
        <v>#NUM!</v>
      </c>
      <c r="SDR24" t="e">
        <f t="shared" si="203"/>
        <v>#NUM!</v>
      </c>
      <c r="SDS24" t="e">
        <f t="shared" si="203"/>
        <v>#VALUE!</v>
      </c>
      <c r="SDT24">
        <f t="shared" si="203"/>
        <v>0</v>
      </c>
      <c r="SDU24" t="e">
        <f t="shared" si="203"/>
        <v>#NUM!</v>
      </c>
      <c r="SDV24" t="e">
        <f t="shared" si="203"/>
        <v>#NUM!</v>
      </c>
      <c r="SDW24" t="e">
        <f t="shared" si="203"/>
        <v>#VALUE!</v>
      </c>
      <c r="SDX24">
        <f t="shared" si="203"/>
        <v>0</v>
      </c>
      <c r="SDY24" t="e">
        <f t="shared" si="203"/>
        <v>#NUM!</v>
      </c>
      <c r="SDZ24" t="e">
        <f t="shared" si="203"/>
        <v>#NUM!</v>
      </c>
      <c r="SEA24" t="e">
        <f t="shared" si="203"/>
        <v>#VALUE!</v>
      </c>
      <c r="SEB24">
        <f t="shared" si="203"/>
        <v>0</v>
      </c>
      <c r="SEC24" t="e">
        <f t="shared" si="203"/>
        <v>#NUM!</v>
      </c>
      <c r="SED24" t="e">
        <f t="shared" si="203"/>
        <v>#NUM!</v>
      </c>
      <c r="SEE24" t="e">
        <f t="shared" si="203"/>
        <v>#VALUE!</v>
      </c>
      <c r="SEF24">
        <f t="shared" si="203"/>
        <v>0</v>
      </c>
      <c r="SEG24" t="e">
        <f t="shared" si="203"/>
        <v>#NUM!</v>
      </c>
      <c r="SEH24" t="e">
        <f t="shared" si="203"/>
        <v>#NUM!</v>
      </c>
      <c r="SEI24" t="e">
        <f t="shared" si="203"/>
        <v>#VALUE!</v>
      </c>
      <c r="SEJ24">
        <f t="shared" si="203"/>
        <v>0</v>
      </c>
      <c r="SEK24" t="e">
        <f t="shared" si="203"/>
        <v>#NUM!</v>
      </c>
      <c r="SEL24" t="e">
        <f t="shared" si="203"/>
        <v>#NUM!</v>
      </c>
      <c r="SEM24" t="e">
        <f t="shared" si="203"/>
        <v>#VALUE!</v>
      </c>
      <c r="SEN24">
        <f t="shared" si="203"/>
        <v>0</v>
      </c>
      <c r="SEO24" t="e">
        <f t="shared" si="203"/>
        <v>#NUM!</v>
      </c>
      <c r="SEP24" t="e">
        <f t="shared" si="203"/>
        <v>#NUM!</v>
      </c>
      <c r="SEQ24" t="e">
        <f t="shared" si="203"/>
        <v>#VALUE!</v>
      </c>
      <c r="SER24">
        <f t="shared" si="203"/>
        <v>0</v>
      </c>
      <c r="SES24" t="e">
        <f t="shared" si="203"/>
        <v>#NUM!</v>
      </c>
      <c r="SET24" t="e">
        <f t="shared" si="203"/>
        <v>#NUM!</v>
      </c>
      <c r="SEU24" t="e">
        <f t="shared" si="203"/>
        <v>#VALUE!</v>
      </c>
      <c r="SEV24">
        <f t="shared" si="203"/>
        <v>0</v>
      </c>
      <c r="SEW24" t="e">
        <f t="shared" si="203"/>
        <v>#NUM!</v>
      </c>
      <c r="SEX24" t="e">
        <f t="shared" si="203"/>
        <v>#NUM!</v>
      </c>
      <c r="SEY24" t="e">
        <f t="shared" si="203"/>
        <v>#VALUE!</v>
      </c>
      <c r="SEZ24">
        <f t="shared" si="203"/>
        <v>0</v>
      </c>
      <c r="SFA24" t="e">
        <f t="shared" ref="SFA24:SHL24" si="204">SEW24/0.45</f>
        <v>#NUM!</v>
      </c>
      <c r="SFB24" t="e">
        <f t="shared" si="204"/>
        <v>#NUM!</v>
      </c>
      <c r="SFC24" t="e">
        <f t="shared" si="204"/>
        <v>#VALUE!</v>
      </c>
      <c r="SFD24">
        <f t="shared" si="204"/>
        <v>0</v>
      </c>
      <c r="SFE24" t="e">
        <f t="shared" si="204"/>
        <v>#NUM!</v>
      </c>
      <c r="SFF24" t="e">
        <f t="shared" si="204"/>
        <v>#NUM!</v>
      </c>
      <c r="SFG24" t="e">
        <f t="shared" si="204"/>
        <v>#VALUE!</v>
      </c>
      <c r="SFH24">
        <f t="shared" si="204"/>
        <v>0</v>
      </c>
      <c r="SFI24" t="e">
        <f t="shared" si="204"/>
        <v>#NUM!</v>
      </c>
      <c r="SFJ24" t="e">
        <f t="shared" si="204"/>
        <v>#NUM!</v>
      </c>
      <c r="SFK24" t="e">
        <f t="shared" si="204"/>
        <v>#VALUE!</v>
      </c>
      <c r="SFL24">
        <f t="shared" si="204"/>
        <v>0</v>
      </c>
      <c r="SFM24" t="e">
        <f t="shared" si="204"/>
        <v>#NUM!</v>
      </c>
      <c r="SFN24" t="e">
        <f t="shared" si="204"/>
        <v>#NUM!</v>
      </c>
      <c r="SFO24" t="e">
        <f t="shared" si="204"/>
        <v>#VALUE!</v>
      </c>
      <c r="SFP24">
        <f t="shared" si="204"/>
        <v>0</v>
      </c>
      <c r="SFQ24" t="e">
        <f t="shared" si="204"/>
        <v>#NUM!</v>
      </c>
      <c r="SFR24" t="e">
        <f t="shared" si="204"/>
        <v>#NUM!</v>
      </c>
      <c r="SFS24" t="e">
        <f t="shared" si="204"/>
        <v>#VALUE!</v>
      </c>
      <c r="SFT24">
        <f t="shared" si="204"/>
        <v>0</v>
      </c>
      <c r="SFU24" t="e">
        <f t="shared" si="204"/>
        <v>#NUM!</v>
      </c>
      <c r="SFV24" t="e">
        <f t="shared" si="204"/>
        <v>#NUM!</v>
      </c>
      <c r="SFW24" t="e">
        <f t="shared" si="204"/>
        <v>#VALUE!</v>
      </c>
      <c r="SFX24">
        <f t="shared" si="204"/>
        <v>0</v>
      </c>
      <c r="SFY24" t="e">
        <f t="shared" si="204"/>
        <v>#NUM!</v>
      </c>
      <c r="SFZ24" t="e">
        <f t="shared" si="204"/>
        <v>#NUM!</v>
      </c>
      <c r="SGA24" t="e">
        <f t="shared" si="204"/>
        <v>#VALUE!</v>
      </c>
      <c r="SGB24">
        <f t="shared" si="204"/>
        <v>0</v>
      </c>
      <c r="SGC24" t="e">
        <f t="shared" si="204"/>
        <v>#NUM!</v>
      </c>
      <c r="SGD24" t="e">
        <f t="shared" si="204"/>
        <v>#NUM!</v>
      </c>
      <c r="SGE24" t="e">
        <f t="shared" si="204"/>
        <v>#VALUE!</v>
      </c>
      <c r="SGF24">
        <f t="shared" si="204"/>
        <v>0</v>
      </c>
      <c r="SGG24" t="e">
        <f t="shared" si="204"/>
        <v>#NUM!</v>
      </c>
      <c r="SGH24" t="e">
        <f t="shared" si="204"/>
        <v>#NUM!</v>
      </c>
      <c r="SGI24" t="e">
        <f t="shared" si="204"/>
        <v>#VALUE!</v>
      </c>
      <c r="SGJ24">
        <f t="shared" si="204"/>
        <v>0</v>
      </c>
      <c r="SGK24" t="e">
        <f t="shared" si="204"/>
        <v>#NUM!</v>
      </c>
      <c r="SGL24" t="e">
        <f t="shared" si="204"/>
        <v>#NUM!</v>
      </c>
      <c r="SGM24" t="e">
        <f t="shared" si="204"/>
        <v>#VALUE!</v>
      </c>
      <c r="SGN24">
        <f t="shared" si="204"/>
        <v>0</v>
      </c>
      <c r="SGO24" t="e">
        <f t="shared" si="204"/>
        <v>#NUM!</v>
      </c>
      <c r="SGP24" t="e">
        <f t="shared" si="204"/>
        <v>#NUM!</v>
      </c>
      <c r="SGQ24" t="e">
        <f t="shared" si="204"/>
        <v>#VALUE!</v>
      </c>
      <c r="SGR24">
        <f t="shared" si="204"/>
        <v>0</v>
      </c>
      <c r="SGS24" t="e">
        <f t="shared" si="204"/>
        <v>#NUM!</v>
      </c>
      <c r="SGT24" t="e">
        <f t="shared" si="204"/>
        <v>#NUM!</v>
      </c>
      <c r="SGU24" t="e">
        <f t="shared" si="204"/>
        <v>#VALUE!</v>
      </c>
      <c r="SGV24">
        <f t="shared" si="204"/>
        <v>0</v>
      </c>
      <c r="SGW24" t="e">
        <f t="shared" si="204"/>
        <v>#NUM!</v>
      </c>
      <c r="SGX24" t="e">
        <f t="shared" si="204"/>
        <v>#NUM!</v>
      </c>
      <c r="SGY24" t="e">
        <f t="shared" si="204"/>
        <v>#VALUE!</v>
      </c>
      <c r="SGZ24">
        <f t="shared" si="204"/>
        <v>0</v>
      </c>
      <c r="SHA24" t="e">
        <f t="shared" si="204"/>
        <v>#NUM!</v>
      </c>
      <c r="SHB24" t="e">
        <f t="shared" si="204"/>
        <v>#NUM!</v>
      </c>
      <c r="SHC24" t="e">
        <f t="shared" si="204"/>
        <v>#VALUE!</v>
      </c>
      <c r="SHD24">
        <f t="shared" si="204"/>
        <v>0</v>
      </c>
      <c r="SHE24" t="e">
        <f t="shared" si="204"/>
        <v>#NUM!</v>
      </c>
      <c r="SHF24" t="e">
        <f t="shared" si="204"/>
        <v>#NUM!</v>
      </c>
      <c r="SHG24" t="e">
        <f t="shared" si="204"/>
        <v>#VALUE!</v>
      </c>
      <c r="SHH24">
        <f t="shared" si="204"/>
        <v>0</v>
      </c>
      <c r="SHI24" t="e">
        <f t="shared" si="204"/>
        <v>#NUM!</v>
      </c>
      <c r="SHJ24" t="e">
        <f t="shared" si="204"/>
        <v>#NUM!</v>
      </c>
      <c r="SHK24" t="e">
        <f t="shared" si="204"/>
        <v>#VALUE!</v>
      </c>
      <c r="SHL24">
        <f t="shared" si="204"/>
        <v>0</v>
      </c>
      <c r="SHM24" t="e">
        <f t="shared" ref="SHM24:SJX24" si="205">SHI24/0.45</f>
        <v>#NUM!</v>
      </c>
      <c r="SHN24" t="e">
        <f t="shared" si="205"/>
        <v>#NUM!</v>
      </c>
      <c r="SHO24" t="e">
        <f t="shared" si="205"/>
        <v>#VALUE!</v>
      </c>
      <c r="SHP24">
        <f t="shared" si="205"/>
        <v>0</v>
      </c>
      <c r="SHQ24" t="e">
        <f t="shared" si="205"/>
        <v>#NUM!</v>
      </c>
      <c r="SHR24" t="e">
        <f t="shared" si="205"/>
        <v>#NUM!</v>
      </c>
      <c r="SHS24" t="e">
        <f t="shared" si="205"/>
        <v>#VALUE!</v>
      </c>
      <c r="SHT24">
        <f t="shared" si="205"/>
        <v>0</v>
      </c>
      <c r="SHU24" t="e">
        <f t="shared" si="205"/>
        <v>#NUM!</v>
      </c>
      <c r="SHV24" t="e">
        <f t="shared" si="205"/>
        <v>#NUM!</v>
      </c>
      <c r="SHW24" t="e">
        <f t="shared" si="205"/>
        <v>#VALUE!</v>
      </c>
      <c r="SHX24">
        <f t="shared" si="205"/>
        <v>0</v>
      </c>
      <c r="SHY24" t="e">
        <f t="shared" si="205"/>
        <v>#NUM!</v>
      </c>
      <c r="SHZ24" t="e">
        <f t="shared" si="205"/>
        <v>#NUM!</v>
      </c>
      <c r="SIA24" t="e">
        <f t="shared" si="205"/>
        <v>#VALUE!</v>
      </c>
      <c r="SIB24">
        <f t="shared" si="205"/>
        <v>0</v>
      </c>
      <c r="SIC24" t="e">
        <f t="shared" si="205"/>
        <v>#NUM!</v>
      </c>
      <c r="SID24" t="e">
        <f t="shared" si="205"/>
        <v>#NUM!</v>
      </c>
      <c r="SIE24" t="e">
        <f t="shared" si="205"/>
        <v>#VALUE!</v>
      </c>
      <c r="SIF24">
        <f t="shared" si="205"/>
        <v>0</v>
      </c>
      <c r="SIG24" t="e">
        <f t="shared" si="205"/>
        <v>#NUM!</v>
      </c>
      <c r="SIH24" t="e">
        <f t="shared" si="205"/>
        <v>#NUM!</v>
      </c>
      <c r="SII24" t="e">
        <f t="shared" si="205"/>
        <v>#VALUE!</v>
      </c>
      <c r="SIJ24">
        <f t="shared" si="205"/>
        <v>0</v>
      </c>
      <c r="SIK24" t="e">
        <f t="shared" si="205"/>
        <v>#NUM!</v>
      </c>
      <c r="SIL24" t="e">
        <f t="shared" si="205"/>
        <v>#NUM!</v>
      </c>
      <c r="SIM24" t="e">
        <f t="shared" si="205"/>
        <v>#VALUE!</v>
      </c>
      <c r="SIN24">
        <f t="shared" si="205"/>
        <v>0</v>
      </c>
      <c r="SIO24" t="e">
        <f t="shared" si="205"/>
        <v>#NUM!</v>
      </c>
      <c r="SIP24" t="e">
        <f t="shared" si="205"/>
        <v>#NUM!</v>
      </c>
      <c r="SIQ24" t="e">
        <f t="shared" si="205"/>
        <v>#VALUE!</v>
      </c>
      <c r="SIR24">
        <f t="shared" si="205"/>
        <v>0</v>
      </c>
      <c r="SIS24" t="e">
        <f t="shared" si="205"/>
        <v>#NUM!</v>
      </c>
      <c r="SIT24" t="e">
        <f t="shared" si="205"/>
        <v>#NUM!</v>
      </c>
      <c r="SIU24" t="e">
        <f t="shared" si="205"/>
        <v>#VALUE!</v>
      </c>
      <c r="SIV24">
        <f t="shared" si="205"/>
        <v>0</v>
      </c>
      <c r="SIW24" t="e">
        <f t="shared" si="205"/>
        <v>#NUM!</v>
      </c>
      <c r="SIX24" t="e">
        <f t="shared" si="205"/>
        <v>#NUM!</v>
      </c>
      <c r="SIY24" t="e">
        <f t="shared" si="205"/>
        <v>#VALUE!</v>
      </c>
      <c r="SIZ24">
        <f t="shared" si="205"/>
        <v>0</v>
      </c>
      <c r="SJA24" t="e">
        <f t="shared" si="205"/>
        <v>#NUM!</v>
      </c>
      <c r="SJB24" t="e">
        <f t="shared" si="205"/>
        <v>#NUM!</v>
      </c>
      <c r="SJC24" t="e">
        <f t="shared" si="205"/>
        <v>#VALUE!</v>
      </c>
      <c r="SJD24">
        <f t="shared" si="205"/>
        <v>0</v>
      </c>
      <c r="SJE24" t="e">
        <f t="shared" si="205"/>
        <v>#NUM!</v>
      </c>
      <c r="SJF24" t="e">
        <f t="shared" si="205"/>
        <v>#NUM!</v>
      </c>
      <c r="SJG24" t="e">
        <f t="shared" si="205"/>
        <v>#VALUE!</v>
      </c>
      <c r="SJH24">
        <f t="shared" si="205"/>
        <v>0</v>
      </c>
      <c r="SJI24" t="e">
        <f t="shared" si="205"/>
        <v>#NUM!</v>
      </c>
      <c r="SJJ24" t="e">
        <f t="shared" si="205"/>
        <v>#NUM!</v>
      </c>
      <c r="SJK24" t="e">
        <f t="shared" si="205"/>
        <v>#VALUE!</v>
      </c>
      <c r="SJL24">
        <f t="shared" si="205"/>
        <v>0</v>
      </c>
      <c r="SJM24" t="e">
        <f t="shared" si="205"/>
        <v>#NUM!</v>
      </c>
      <c r="SJN24" t="e">
        <f t="shared" si="205"/>
        <v>#NUM!</v>
      </c>
      <c r="SJO24" t="e">
        <f t="shared" si="205"/>
        <v>#VALUE!</v>
      </c>
      <c r="SJP24">
        <f t="shared" si="205"/>
        <v>0</v>
      </c>
      <c r="SJQ24" t="e">
        <f t="shared" si="205"/>
        <v>#NUM!</v>
      </c>
      <c r="SJR24" t="e">
        <f t="shared" si="205"/>
        <v>#NUM!</v>
      </c>
      <c r="SJS24" t="e">
        <f t="shared" si="205"/>
        <v>#VALUE!</v>
      </c>
      <c r="SJT24">
        <f t="shared" si="205"/>
        <v>0</v>
      </c>
      <c r="SJU24" t="e">
        <f t="shared" si="205"/>
        <v>#NUM!</v>
      </c>
      <c r="SJV24" t="e">
        <f t="shared" si="205"/>
        <v>#NUM!</v>
      </c>
      <c r="SJW24" t="e">
        <f t="shared" si="205"/>
        <v>#VALUE!</v>
      </c>
      <c r="SJX24">
        <f t="shared" si="205"/>
        <v>0</v>
      </c>
      <c r="SJY24" t="e">
        <f t="shared" ref="SJY24:SMJ24" si="206">SJU24/0.45</f>
        <v>#NUM!</v>
      </c>
      <c r="SJZ24" t="e">
        <f t="shared" si="206"/>
        <v>#NUM!</v>
      </c>
      <c r="SKA24" t="e">
        <f t="shared" si="206"/>
        <v>#VALUE!</v>
      </c>
      <c r="SKB24">
        <f t="shared" si="206"/>
        <v>0</v>
      </c>
      <c r="SKC24" t="e">
        <f t="shared" si="206"/>
        <v>#NUM!</v>
      </c>
      <c r="SKD24" t="e">
        <f t="shared" si="206"/>
        <v>#NUM!</v>
      </c>
      <c r="SKE24" t="e">
        <f t="shared" si="206"/>
        <v>#VALUE!</v>
      </c>
      <c r="SKF24">
        <f t="shared" si="206"/>
        <v>0</v>
      </c>
      <c r="SKG24" t="e">
        <f t="shared" si="206"/>
        <v>#NUM!</v>
      </c>
      <c r="SKH24" t="e">
        <f t="shared" si="206"/>
        <v>#NUM!</v>
      </c>
      <c r="SKI24" t="e">
        <f t="shared" si="206"/>
        <v>#VALUE!</v>
      </c>
      <c r="SKJ24">
        <f t="shared" si="206"/>
        <v>0</v>
      </c>
      <c r="SKK24" t="e">
        <f t="shared" si="206"/>
        <v>#NUM!</v>
      </c>
      <c r="SKL24" t="e">
        <f t="shared" si="206"/>
        <v>#NUM!</v>
      </c>
      <c r="SKM24" t="e">
        <f t="shared" si="206"/>
        <v>#VALUE!</v>
      </c>
      <c r="SKN24">
        <f t="shared" si="206"/>
        <v>0</v>
      </c>
      <c r="SKO24" t="e">
        <f t="shared" si="206"/>
        <v>#NUM!</v>
      </c>
      <c r="SKP24" t="e">
        <f t="shared" si="206"/>
        <v>#NUM!</v>
      </c>
      <c r="SKQ24" t="e">
        <f t="shared" si="206"/>
        <v>#VALUE!</v>
      </c>
      <c r="SKR24">
        <f t="shared" si="206"/>
        <v>0</v>
      </c>
      <c r="SKS24" t="e">
        <f t="shared" si="206"/>
        <v>#NUM!</v>
      </c>
      <c r="SKT24" t="e">
        <f t="shared" si="206"/>
        <v>#NUM!</v>
      </c>
      <c r="SKU24" t="e">
        <f t="shared" si="206"/>
        <v>#VALUE!</v>
      </c>
      <c r="SKV24">
        <f t="shared" si="206"/>
        <v>0</v>
      </c>
      <c r="SKW24" t="e">
        <f t="shared" si="206"/>
        <v>#NUM!</v>
      </c>
      <c r="SKX24" t="e">
        <f t="shared" si="206"/>
        <v>#NUM!</v>
      </c>
      <c r="SKY24" t="e">
        <f t="shared" si="206"/>
        <v>#VALUE!</v>
      </c>
      <c r="SKZ24">
        <f t="shared" si="206"/>
        <v>0</v>
      </c>
      <c r="SLA24" t="e">
        <f t="shared" si="206"/>
        <v>#NUM!</v>
      </c>
      <c r="SLB24" t="e">
        <f t="shared" si="206"/>
        <v>#NUM!</v>
      </c>
      <c r="SLC24" t="e">
        <f t="shared" si="206"/>
        <v>#VALUE!</v>
      </c>
      <c r="SLD24">
        <f t="shared" si="206"/>
        <v>0</v>
      </c>
      <c r="SLE24" t="e">
        <f t="shared" si="206"/>
        <v>#NUM!</v>
      </c>
      <c r="SLF24" t="e">
        <f t="shared" si="206"/>
        <v>#NUM!</v>
      </c>
      <c r="SLG24" t="e">
        <f t="shared" si="206"/>
        <v>#VALUE!</v>
      </c>
      <c r="SLH24">
        <f t="shared" si="206"/>
        <v>0</v>
      </c>
      <c r="SLI24" t="e">
        <f t="shared" si="206"/>
        <v>#NUM!</v>
      </c>
      <c r="SLJ24" t="e">
        <f t="shared" si="206"/>
        <v>#NUM!</v>
      </c>
      <c r="SLK24" t="e">
        <f t="shared" si="206"/>
        <v>#VALUE!</v>
      </c>
      <c r="SLL24">
        <f t="shared" si="206"/>
        <v>0</v>
      </c>
      <c r="SLM24" t="e">
        <f t="shared" si="206"/>
        <v>#NUM!</v>
      </c>
      <c r="SLN24" t="e">
        <f t="shared" si="206"/>
        <v>#NUM!</v>
      </c>
      <c r="SLO24" t="e">
        <f t="shared" si="206"/>
        <v>#VALUE!</v>
      </c>
      <c r="SLP24">
        <f t="shared" si="206"/>
        <v>0</v>
      </c>
      <c r="SLQ24" t="e">
        <f t="shared" si="206"/>
        <v>#NUM!</v>
      </c>
      <c r="SLR24" t="e">
        <f t="shared" si="206"/>
        <v>#NUM!</v>
      </c>
      <c r="SLS24" t="e">
        <f t="shared" si="206"/>
        <v>#VALUE!</v>
      </c>
      <c r="SLT24">
        <f t="shared" si="206"/>
        <v>0</v>
      </c>
      <c r="SLU24" t="e">
        <f t="shared" si="206"/>
        <v>#NUM!</v>
      </c>
      <c r="SLV24" t="e">
        <f t="shared" si="206"/>
        <v>#NUM!</v>
      </c>
      <c r="SLW24" t="e">
        <f t="shared" si="206"/>
        <v>#VALUE!</v>
      </c>
      <c r="SLX24">
        <f t="shared" si="206"/>
        <v>0</v>
      </c>
      <c r="SLY24" t="e">
        <f t="shared" si="206"/>
        <v>#NUM!</v>
      </c>
      <c r="SLZ24" t="e">
        <f t="shared" si="206"/>
        <v>#NUM!</v>
      </c>
      <c r="SMA24" t="e">
        <f t="shared" si="206"/>
        <v>#VALUE!</v>
      </c>
      <c r="SMB24">
        <f t="shared" si="206"/>
        <v>0</v>
      </c>
      <c r="SMC24" t="e">
        <f t="shared" si="206"/>
        <v>#NUM!</v>
      </c>
      <c r="SMD24" t="e">
        <f t="shared" si="206"/>
        <v>#NUM!</v>
      </c>
      <c r="SME24" t="e">
        <f t="shared" si="206"/>
        <v>#VALUE!</v>
      </c>
      <c r="SMF24">
        <f t="shared" si="206"/>
        <v>0</v>
      </c>
      <c r="SMG24" t="e">
        <f t="shared" si="206"/>
        <v>#NUM!</v>
      </c>
      <c r="SMH24" t="e">
        <f t="shared" si="206"/>
        <v>#NUM!</v>
      </c>
      <c r="SMI24" t="e">
        <f t="shared" si="206"/>
        <v>#VALUE!</v>
      </c>
      <c r="SMJ24">
        <f t="shared" si="206"/>
        <v>0</v>
      </c>
      <c r="SMK24" t="e">
        <f t="shared" ref="SMK24:SOV24" si="207">SMG24/0.45</f>
        <v>#NUM!</v>
      </c>
      <c r="SML24" t="e">
        <f t="shared" si="207"/>
        <v>#NUM!</v>
      </c>
      <c r="SMM24" t="e">
        <f t="shared" si="207"/>
        <v>#VALUE!</v>
      </c>
      <c r="SMN24">
        <f t="shared" si="207"/>
        <v>0</v>
      </c>
      <c r="SMO24" t="e">
        <f t="shared" si="207"/>
        <v>#NUM!</v>
      </c>
      <c r="SMP24" t="e">
        <f t="shared" si="207"/>
        <v>#NUM!</v>
      </c>
      <c r="SMQ24" t="e">
        <f t="shared" si="207"/>
        <v>#VALUE!</v>
      </c>
      <c r="SMR24">
        <f t="shared" si="207"/>
        <v>0</v>
      </c>
      <c r="SMS24" t="e">
        <f t="shared" si="207"/>
        <v>#NUM!</v>
      </c>
      <c r="SMT24" t="e">
        <f t="shared" si="207"/>
        <v>#NUM!</v>
      </c>
      <c r="SMU24" t="e">
        <f t="shared" si="207"/>
        <v>#VALUE!</v>
      </c>
      <c r="SMV24">
        <f t="shared" si="207"/>
        <v>0</v>
      </c>
      <c r="SMW24" t="e">
        <f t="shared" si="207"/>
        <v>#NUM!</v>
      </c>
      <c r="SMX24" t="e">
        <f t="shared" si="207"/>
        <v>#NUM!</v>
      </c>
      <c r="SMY24" t="e">
        <f t="shared" si="207"/>
        <v>#VALUE!</v>
      </c>
      <c r="SMZ24">
        <f t="shared" si="207"/>
        <v>0</v>
      </c>
      <c r="SNA24" t="e">
        <f t="shared" si="207"/>
        <v>#NUM!</v>
      </c>
      <c r="SNB24" t="e">
        <f t="shared" si="207"/>
        <v>#NUM!</v>
      </c>
      <c r="SNC24" t="e">
        <f t="shared" si="207"/>
        <v>#VALUE!</v>
      </c>
      <c r="SND24">
        <f t="shared" si="207"/>
        <v>0</v>
      </c>
      <c r="SNE24" t="e">
        <f t="shared" si="207"/>
        <v>#NUM!</v>
      </c>
      <c r="SNF24" t="e">
        <f t="shared" si="207"/>
        <v>#NUM!</v>
      </c>
      <c r="SNG24" t="e">
        <f t="shared" si="207"/>
        <v>#VALUE!</v>
      </c>
      <c r="SNH24">
        <f t="shared" si="207"/>
        <v>0</v>
      </c>
      <c r="SNI24" t="e">
        <f t="shared" si="207"/>
        <v>#NUM!</v>
      </c>
      <c r="SNJ24" t="e">
        <f t="shared" si="207"/>
        <v>#NUM!</v>
      </c>
      <c r="SNK24" t="e">
        <f t="shared" si="207"/>
        <v>#VALUE!</v>
      </c>
      <c r="SNL24">
        <f t="shared" si="207"/>
        <v>0</v>
      </c>
      <c r="SNM24" t="e">
        <f t="shared" si="207"/>
        <v>#NUM!</v>
      </c>
      <c r="SNN24" t="e">
        <f t="shared" si="207"/>
        <v>#NUM!</v>
      </c>
      <c r="SNO24" t="e">
        <f t="shared" si="207"/>
        <v>#VALUE!</v>
      </c>
      <c r="SNP24">
        <f t="shared" si="207"/>
        <v>0</v>
      </c>
      <c r="SNQ24" t="e">
        <f t="shared" si="207"/>
        <v>#NUM!</v>
      </c>
      <c r="SNR24" t="e">
        <f t="shared" si="207"/>
        <v>#NUM!</v>
      </c>
      <c r="SNS24" t="e">
        <f t="shared" si="207"/>
        <v>#VALUE!</v>
      </c>
      <c r="SNT24">
        <f t="shared" si="207"/>
        <v>0</v>
      </c>
      <c r="SNU24" t="e">
        <f t="shared" si="207"/>
        <v>#NUM!</v>
      </c>
      <c r="SNV24" t="e">
        <f t="shared" si="207"/>
        <v>#NUM!</v>
      </c>
      <c r="SNW24" t="e">
        <f t="shared" si="207"/>
        <v>#VALUE!</v>
      </c>
      <c r="SNX24">
        <f t="shared" si="207"/>
        <v>0</v>
      </c>
      <c r="SNY24" t="e">
        <f t="shared" si="207"/>
        <v>#NUM!</v>
      </c>
      <c r="SNZ24" t="e">
        <f t="shared" si="207"/>
        <v>#NUM!</v>
      </c>
      <c r="SOA24" t="e">
        <f t="shared" si="207"/>
        <v>#VALUE!</v>
      </c>
      <c r="SOB24">
        <f t="shared" si="207"/>
        <v>0</v>
      </c>
      <c r="SOC24" t="e">
        <f t="shared" si="207"/>
        <v>#NUM!</v>
      </c>
      <c r="SOD24" t="e">
        <f t="shared" si="207"/>
        <v>#NUM!</v>
      </c>
      <c r="SOE24" t="e">
        <f t="shared" si="207"/>
        <v>#VALUE!</v>
      </c>
      <c r="SOF24">
        <f t="shared" si="207"/>
        <v>0</v>
      </c>
      <c r="SOG24" t="e">
        <f t="shared" si="207"/>
        <v>#NUM!</v>
      </c>
      <c r="SOH24" t="e">
        <f t="shared" si="207"/>
        <v>#NUM!</v>
      </c>
      <c r="SOI24" t="e">
        <f t="shared" si="207"/>
        <v>#VALUE!</v>
      </c>
      <c r="SOJ24">
        <f t="shared" si="207"/>
        <v>0</v>
      </c>
      <c r="SOK24" t="e">
        <f t="shared" si="207"/>
        <v>#NUM!</v>
      </c>
      <c r="SOL24" t="e">
        <f t="shared" si="207"/>
        <v>#NUM!</v>
      </c>
      <c r="SOM24" t="e">
        <f t="shared" si="207"/>
        <v>#VALUE!</v>
      </c>
      <c r="SON24">
        <f t="shared" si="207"/>
        <v>0</v>
      </c>
      <c r="SOO24" t="e">
        <f t="shared" si="207"/>
        <v>#NUM!</v>
      </c>
      <c r="SOP24" t="e">
        <f t="shared" si="207"/>
        <v>#NUM!</v>
      </c>
      <c r="SOQ24" t="e">
        <f t="shared" si="207"/>
        <v>#VALUE!</v>
      </c>
      <c r="SOR24">
        <f t="shared" si="207"/>
        <v>0</v>
      </c>
      <c r="SOS24" t="e">
        <f t="shared" si="207"/>
        <v>#NUM!</v>
      </c>
      <c r="SOT24" t="e">
        <f t="shared" si="207"/>
        <v>#NUM!</v>
      </c>
      <c r="SOU24" t="e">
        <f t="shared" si="207"/>
        <v>#VALUE!</v>
      </c>
      <c r="SOV24">
        <f t="shared" si="207"/>
        <v>0</v>
      </c>
      <c r="SOW24" t="e">
        <f t="shared" ref="SOW24:SRH24" si="208">SOS24/0.45</f>
        <v>#NUM!</v>
      </c>
      <c r="SOX24" t="e">
        <f t="shared" si="208"/>
        <v>#NUM!</v>
      </c>
      <c r="SOY24" t="e">
        <f t="shared" si="208"/>
        <v>#VALUE!</v>
      </c>
      <c r="SOZ24">
        <f t="shared" si="208"/>
        <v>0</v>
      </c>
      <c r="SPA24" t="e">
        <f t="shared" si="208"/>
        <v>#NUM!</v>
      </c>
      <c r="SPB24" t="e">
        <f t="shared" si="208"/>
        <v>#NUM!</v>
      </c>
      <c r="SPC24" t="e">
        <f t="shared" si="208"/>
        <v>#VALUE!</v>
      </c>
      <c r="SPD24">
        <f t="shared" si="208"/>
        <v>0</v>
      </c>
      <c r="SPE24" t="e">
        <f t="shared" si="208"/>
        <v>#NUM!</v>
      </c>
      <c r="SPF24" t="e">
        <f t="shared" si="208"/>
        <v>#NUM!</v>
      </c>
      <c r="SPG24" t="e">
        <f t="shared" si="208"/>
        <v>#VALUE!</v>
      </c>
      <c r="SPH24">
        <f t="shared" si="208"/>
        <v>0</v>
      </c>
      <c r="SPI24" t="e">
        <f t="shared" si="208"/>
        <v>#NUM!</v>
      </c>
      <c r="SPJ24" t="e">
        <f t="shared" si="208"/>
        <v>#NUM!</v>
      </c>
      <c r="SPK24" t="e">
        <f t="shared" si="208"/>
        <v>#VALUE!</v>
      </c>
      <c r="SPL24">
        <f t="shared" si="208"/>
        <v>0</v>
      </c>
      <c r="SPM24" t="e">
        <f t="shared" si="208"/>
        <v>#NUM!</v>
      </c>
      <c r="SPN24" t="e">
        <f t="shared" si="208"/>
        <v>#NUM!</v>
      </c>
      <c r="SPO24" t="e">
        <f t="shared" si="208"/>
        <v>#VALUE!</v>
      </c>
      <c r="SPP24">
        <f t="shared" si="208"/>
        <v>0</v>
      </c>
      <c r="SPQ24" t="e">
        <f t="shared" si="208"/>
        <v>#NUM!</v>
      </c>
      <c r="SPR24" t="e">
        <f t="shared" si="208"/>
        <v>#NUM!</v>
      </c>
      <c r="SPS24" t="e">
        <f t="shared" si="208"/>
        <v>#VALUE!</v>
      </c>
      <c r="SPT24">
        <f t="shared" si="208"/>
        <v>0</v>
      </c>
      <c r="SPU24" t="e">
        <f t="shared" si="208"/>
        <v>#NUM!</v>
      </c>
      <c r="SPV24" t="e">
        <f t="shared" si="208"/>
        <v>#NUM!</v>
      </c>
      <c r="SPW24" t="e">
        <f t="shared" si="208"/>
        <v>#VALUE!</v>
      </c>
      <c r="SPX24">
        <f t="shared" si="208"/>
        <v>0</v>
      </c>
      <c r="SPY24" t="e">
        <f t="shared" si="208"/>
        <v>#NUM!</v>
      </c>
      <c r="SPZ24" t="e">
        <f t="shared" si="208"/>
        <v>#NUM!</v>
      </c>
      <c r="SQA24" t="e">
        <f t="shared" si="208"/>
        <v>#VALUE!</v>
      </c>
      <c r="SQB24">
        <f t="shared" si="208"/>
        <v>0</v>
      </c>
      <c r="SQC24" t="e">
        <f t="shared" si="208"/>
        <v>#NUM!</v>
      </c>
      <c r="SQD24" t="e">
        <f t="shared" si="208"/>
        <v>#NUM!</v>
      </c>
      <c r="SQE24" t="e">
        <f t="shared" si="208"/>
        <v>#VALUE!</v>
      </c>
      <c r="SQF24">
        <f t="shared" si="208"/>
        <v>0</v>
      </c>
      <c r="SQG24" t="e">
        <f t="shared" si="208"/>
        <v>#NUM!</v>
      </c>
      <c r="SQH24" t="e">
        <f t="shared" si="208"/>
        <v>#NUM!</v>
      </c>
      <c r="SQI24" t="e">
        <f t="shared" si="208"/>
        <v>#VALUE!</v>
      </c>
      <c r="SQJ24">
        <f t="shared" si="208"/>
        <v>0</v>
      </c>
      <c r="SQK24" t="e">
        <f t="shared" si="208"/>
        <v>#NUM!</v>
      </c>
      <c r="SQL24" t="e">
        <f t="shared" si="208"/>
        <v>#NUM!</v>
      </c>
      <c r="SQM24" t="e">
        <f t="shared" si="208"/>
        <v>#VALUE!</v>
      </c>
      <c r="SQN24">
        <f t="shared" si="208"/>
        <v>0</v>
      </c>
      <c r="SQO24" t="e">
        <f t="shared" si="208"/>
        <v>#NUM!</v>
      </c>
      <c r="SQP24" t="e">
        <f t="shared" si="208"/>
        <v>#NUM!</v>
      </c>
      <c r="SQQ24" t="e">
        <f t="shared" si="208"/>
        <v>#VALUE!</v>
      </c>
      <c r="SQR24">
        <f t="shared" si="208"/>
        <v>0</v>
      </c>
      <c r="SQS24" t="e">
        <f t="shared" si="208"/>
        <v>#NUM!</v>
      </c>
      <c r="SQT24" t="e">
        <f t="shared" si="208"/>
        <v>#NUM!</v>
      </c>
      <c r="SQU24" t="e">
        <f t="shared" si="208"/>
        <v>#VALUE!</v>
      </c>
      <c r="SQV24">
        <f t="shared" si="208"/>
        <v>0</v>
      </c>
      <c r="SQW24" t="e">
        <f t="shared" si="208"/>
        <v>#NUM!</v>
      </c>
      <c r="SQX24" t="e">
        <f t="shared" si="208"/>
        <v>#NUM!</v>
      </c>
      <c r="SQY24" t="e">
        <f t="shared" si="208"/>
        <v>#VALUE!</v>
      </c>
      <c r="SQZ24">
        <f t="shared" si="208"/>
        <v>0</v>
      </c>
      <c r="SRA24" t="e">
        <f t="shared" si="208"/>
        <v>#NUM!</v>
      </c>
      <c r="SRB24" t="e">
        <f t="shared" si="208"/>
        <v>#NUM!</v>
      </c>
      <c r="SRC24" t="e">
        <f t="shared" si="208"/>
        <v>#VALUE!</v>
      </c>
      <c r="SRD24">
        <f t="shared" si="208"/>
        <v>0</v>
      </c>
      <c r="SRE24" t="e">
        <f t="shared" si="208"/>
        <v>#NUM!</v>
      </c>
      <c r="SRF24" t="e">
        <f t="shared" si="208"/>
        <v>#NUM!</v>
      </c>
      <c r="SRG24" t="e">
        <f t="shared" si="208"/>
        <v>#VALUE!</v>
      </c>
      <c r="SRH24">
        <f t="shared" si="208"/>
        <v>0</v>
      </c>
      <c r="SRI24" t="e">
        <f t="shared" ref="SRI24:STT24" si="209">SRE24/0.45</f>
        <v>#NUM!</v>
      </c>
      <c r="SRJ24" t="e">
        <f t="shared" si="209"/>
        <v>#NUM!</v>
      </c>
      <c r="SRK24" t="e">
        <f t="shared" si="209"/>
        <v>#VALUE!</v>
      </c>
      <c r="SRL24">
        <f t="shared" si="209"/>
        <v>0</v>
      </c>
      <c r="SRM24" t="e">
        <f t="shared" si="209"/>
        <v>#NUM!</v>
      </c>
      <c r="SRN24" t="e">
        <f t="shared" si="209"/>
        <v>#NUM!</v>
      </c>
      <c r="SRO24" t="e">
        <f t="shared" si="209"/>
        <v>#VALUE!</v>
      </c>
      <c r="SRP24">
        <f t="shared" si="209"/>
        <v>0</v>
      </c>
      <c r="SRQ24" t="e">
        <f t="shared" si="209"/>
        <v>#NUM!</v>
      </c>
      <c r="SRR24" t="e">
        <f t="shared" si="209"/>
        <v>#NUM!</v>
      </c>
      <c r="SRS24" t="e">
        <f t="shared" si="209"/>
        <v>#VALUE!</v>
      </c>
      <c r="SRT24">
        <f t="shared" si="209"/>
        <v>0</v>
      </c>
      <c r="SRU24" t="e">
        <f t="shared" si="209"/>
        <v>#NUM!</v>
      </c>
      <c r="SRV24" t="e">
        <f t="shared" si="209"/>
        <v>#NUM!</v>
      </c>
      <c r="SRW24" t="e">
        <f t="shared" si="209"/>
        <v>#VALUE!</v>
      </c>
      <c r="SRX24">
        <f t="shared" si="209"/>
        <v>0</v>
      </c>
      <c r="SRY24" t="e">
        <f t="shared" si="209"/>
        <v>#NUM!</v>
      </c>
      <c r="SRZ24" t="e">
        <f t="shared" si="209"/>
        <v>#NUM!</v>
      </c>
      <c r="SSA24" t="e">
        <f t="shared" si="209"/>
        <v>#VALUE!</v>
      </c>
      <c r="SSB24">
        <f t="shared" si="209"/>
        <v>0</v>
      </c>
      <c r="SSC24" t="e">
        <f t="shared" si="209"/>
        <v>#NUM!</v>
      </c>
      <c r="SSD24" t="e">
        <f t="shared" si="209"/>
        <v>#NUM!</v>
      </c>
      <c r="SSE24" t="e">
        <f t="shared" si="209"/>
        <v>#VALUE!</v>
      </c>
      <c r="SSF24">
        <f t="shared" si="209"/>
        <v>0</v>
      </c>
      <c r="SSG24" t="e">
        <f t="shared" si="209"/>
        <v>#NUM!</v>
      </c>
      <c r="SSH24" t="e">
        <f t="shared" si="209"/>
        <v>#NUM!</v>
      </c>
      <c r="SSI24" t="e">
        <f t="shared" si="209"/>
        <v>#VALUE!</v>
      </c>
      <c r="SSJ24">
        <f t="shared" si="209"/>
        <v>0</v>
      </c>
      <c r="SSK24" t="e">
        <f t="shared" si="209"/>
        <v>#NUM!</v>
      </c>
      <c r="SSL24" t="e">
        <f t="shared" si="209"/>
        <v>#NUM!</v>
      </c>
      <c r="SSM24" t="e">
        <f t="shared" si="209"/>
        <v>#VALUE!</v>
      </c>
      <c r="SSN24">
        <f t="shared" si="209"/>
        <v>0</v>
      </c>
      <c r="SSO24" t="e">
        <f t="shared" si="209"/>
        <v>#NUM!</v>
      </c>
      <c r="SSP24" t="e">
        <f t="shared" si="209"/>
        <v>#NUM!</v>
      </c>
      <c r="SSQ24" t="e">
        <f t="shared" si="209"/>
        <v>#VALUE!</v>
      </c>
      <c r="SSR24">
        <f t="shared" si="209"/>
        <v>0</v>
      </c>
      <c r="SSS24" t="e">
        <f t="shared" si="209"/>
        <v>#NUM!</v>
      </c>
      <c r="SST24" t="e">
        <f t="shared" si="209"/>
        <v>#NUM!</v>
      </c>
      <c r="SSU24" t="e">
        <f t="shared" si="209"/>
        <v>#VALUE!</v>
      </c>
      <c r="SSV24">
        <f t="shared" si="209"/>
        <v>0</v>
      </c>
      <c r="SSW24" t="e">
        <f t="shared" si="209"/>
        <v>#NUM!</v>
      </c>
      <c r="SSX24" t="e">
        <f t="shared" si="209"/>
        <v>#NUM!</v>
      </c>
      <c r="SSY24" t="e">
        <f t="shared" si="209"/>
        <v>#VALUE!</v>
      </c>
      <c r="SSZ24">
        <f t="shared" si="209"/>
        <v>0</v>
      </c>
      <c r="STA24" t="e">
        <f t="shared" si="209"/>
        <v>#NUM!</v>
      </c>
      <c r="STB24" t="e">
        <f t="shared" si="209"/>
        <v>#NUM!</v>
      </c>
      <c r="STC24" t="e">
        <f t="shared" si="209"/>
        <v>#VALUE!</v>
      </c>
      <c r="STD24">
        <f t="shared" si="209"/>
        <v>0</v>
      </c>
      <c r="STE24" t="e">
        <f t="shared" si="209"/>
        <v>#NUM!</v>
      </c>
      <c r="STF24" t="e">
        <f t="shared" si="209"/>
        <v>#NUM!</v>
      </c>
      <c r="STG24" t="e">
        <f t="shared" si="209"/>
        <v>#VALUE!</v>
      </c>
      <c r="STH24">
        <f t="shared" si="209"/>
        <v>0</v>
      </c>
      <c r="STI24" t="e">
        <f t="shared" si="209"/>
        <v>#NUM!</v>
      </c>
      <c r="STJ24" t="e">
        <f t="shared" si="209"/>
        <v>#NUM!</v>
      </c>
      <c r="STK24" t="e">
        <f t="shared" si="209"/>
        <v>#VALUE!</v>
      </c>
      <c r="STL24">
        <f t="shared" si="209"/>
        <v>0</v>
      </c>
      <c r="STM24" t="e">
        <f t="shared" si="209"/>
        <v>#NUM!</v>
      </c>
      <c r="STN24" t="e">
        <f t="shared" si="209"/>
        <v>#NUM!</v>
      </c>
      <c r="STO24" t="e">
        <f t="shared" si="209"/>
        <v>#VALUE!</v>
      </c>
      <c r="STP24">
        <f t="shared" si="209"/>
        <v>0</v>
      </c>
      <c r="STQ24" t="e">
        <f t="shared" si="209"/>
        <v>#NUM!</v>
      </c>
      <c r="STR24" t="e">
        <f t="shared" si="209"/>
        <v>#NUM!</v>
      </c>
      <c r="STS24" t="e">
        <f t="shared" si="209"/>
        <v>#VALUE!</v>
      </c>
      <c r="STT24">
        <f t="shared" si="209"/>
        <v>0</v>
      </c>
      <c r="STU24" t="e">
        <f t="shared" ref="STU24:SWF24" si="210">STQ24/0.45</f>
        <v>#NUM!</v>
      </c>
      <c r="STV24" t="e">
        <f t="shared" si="210"/>
        <v>#NUM!</v>
      </c>
      <c r="STW24" t="e">
        <f t="shared" si="210"/>
        <v>#VALUE!</v>
      </c>
      <c r="STX24">
        <f t="shared" si="210"/>
        <v>0</v>
      </c>
      <c r="STY24" t="e">
        <f t="shared" si="210"/>
        <v>#NUM!</v>
      </c>
      <c r="STZ24" t="e">
        <f t="shared" si="210"/>
        <v>#NUM!</v>
      </c>
      <c r="SUA24" t="e">
        <f t="shared" si="210"/>
        <v>#VALUE!</v>
      </c>
      <c r="SUB24">
        <f t="shared" si="210"/>
        <v>0</v>
      </c>
      <c r="SUC24" t="e">
        <f t="shared" si="210"/>
        <v>#NUM!</v>
      </c>
      <c r="SUD24" t="e">
        <f t="shared" si="210"/>
        <v>#NUM!</v>
      </c>
      <c r="SUE24" t="e">
        <f t="shared" si="210"/>
        <v>#VALUE!</v>
      </c>
      <c r="SUF24">
        <f t="shared" si="210"/>
        <v>0</v>
      </c>
      <c r="SUG24" t="e">
        <f t="shared" si="210"/>
        <v>#NUM!</v>
      </c>
      <c r="SUH24" t="e">
        <f t="shared" si="210"/>
        <v>#NUM!</v>
      </c>
      <c r="SUI24" t="e">
        <f t="shared" si="210"/>
        <v>#VALUE!</v>
      </c>
      <c r="SUJ24">
        <f t="shared" si="210"/>
        <v>0</v>
      </c>
      <c r="SUK24" t="e">
        <f t="shared" si="210"/>
        <v>#NUM!</v>
      </c>
      <c r="SUL24" t="e">
        <f t="shared" si="210"/>
        <v>#NUM!</v>
      </c>
      <c r="SUM24" t="e">
        <f t="shared" si="210"/>
        <v>#VALUE!</v>
      </c>
      <c r="SUN24">
        <f t="shared" si="210"/>
        <v>0</v>
      </c>
      <c r="SUO24" t="e">
        <f t="shared" si="210"/>
        <v>#NUM!</v>
      </c>
      <c r="SUP24" t="e">
        <f t="shared" si="210"/>
        <v>#NUM!</v>
      </c>
      <c r="SUQ24" t="e">
        <f t="shared" si="210"/>
        <v>#VALUE!</v>
      </c>
      <c r="SUR24">
        <f t="shared" si="210"/>
        <v>0</v>
      </c>
      <c r="SUS24" t="e">
        <f t="shared" si="210"/>
        <v>#NUM!</v>
      </c>
      <c r="SUT24" t="e">
        <f t="shared" si="210"/>
        <v>#NUM!</v>
      </c>
      <c r="SUU24" t="e">
        <f t="shared" si="210"/>
        <v>#VALUE!</v>
      </c>
      <c r="SUV24">
        <f t="shared" si="210"/>
        <v>0</v>
      </c>
      <c r="SUW24" t="e">
        <f t="shared" si="210"/>
        <v>#NUM!</v>
      </c>
      <c r="SUX24" t="e">
        <f t="shared" si="210"/>
        <v>#NUM!</v>
      </c>
      <c r="SUY24" t="e">
        <f t="shared" si="210"/>
        <v>#VALUE!</v>
      </c>
      <c r="SUZ24">
        <f t="shared" si="210"/>
        <v>0</v>
      </c>
      <c r="SVA24" t="e">
        <f t="shared" si="210"/>
        <v>#NUM!</v>
      </c>
      <c r="SVB24" t="e">
        <f t="shared" si="210"/>
        <v>#NUM!</v>
      </c>
      <c r="SVC24" t="e">
        <f t="shared" si="210"/>
        <v>#VALUE!</v>
      </c>
      <c r="SVD24">
        <f t="shared" si="210"/>
        <v>0</v>
      </c>
      <c r="SVE24" t="e">
        <f t="shared" si="210"/>
        <v>#NUM!</v>
      </c>
      <c r="SVF24" t="e">
        <f t="shared" si="210"/>
        <v>#NUM!</v>
      </c>
      <c r="SVG24" t="e">
        <f t="shared" si="210"/>
        <v>#VALUE!</v>
      </c>
      <c r="SVH24">
        <f t="shared" si="210"/>
        <v>0</v>
      </c>
      <c r="SVI24" t="e">
        <f t="shared" si="210"/>
        <v>#NUM!</v>
      </c>
      <c r="SVJ24" t="e">
        <f t="shared" si="210"/>
        <v>#NUM!</v>
      </c>
      <c r="SVK24" t="e">
        <f t="shared" si="210"/>
        <v>#VALUE!</v>
      </c>
      <c r="SVL24">
        <f t="shared" si="210"/>
        <v>0</v>
      </c>
      <c r="SVM24" t="e">
        <f t="shared" si="210"/>
        <v>#NUM!</v>
      </c>
      <c r="SVN24" t="e">
        <f t="shared" si="210"/>
        <v>#NUM!</v>
      </c>
      <c r="SVO24" t="e">
        <f t="shared" si="210"/>
        <v>#VALUE!</v>
      </c>
      <c r="SVP24">
        <f t="shared" si="210"/>
        <v>0</v>
      </c>
      <c r="SVQ24" t="e">
        <f t="shared" si="210"/>
        <v>#NUM!</v>
      </c>
      <c r="SVR24" t="e">
        <f t="shared" si="210"/>
        <v>#NUM!</v>
      </c>
      <c r="SVS24" t="e">
        <f t="shared" si="210"/>
        <v>#VALUE!</v>
      </c>
      <c r="SVT24">
        <f t="shared" si="210"/>
        <v>0</v>
      </c>
      <c r="SVU24" t="e">
        <f t="shared" si="210"/>
        <v>#NUM!</v>
      </c>
      <c r="SVV24" t="e">
        <f t="shared" si="210"/>
        <v>#NUM!</v>
      </c>
      <c r="SVW24" t="e">
        <f t="shared" si="210"/>
        <v>#VALUE!</v>
      </c>
      <c r="SVX24">
        <f t="shared" si="210"/>
        <v>0</v>
      </c>
      <c r="SVY24" t="e">
        <f t="shared" si="210"/>
        <v>#NUM!</v>
      </c>
      <c r="SVZ24" t="e">
        <f t="shared" si="210"/>
        <v>#NUM!</v>
      </c>
      <c r="SWA24" t="e">
        <f t="shared" si="210"/>
        <v>#VALUE!</v>
      </c>
      <c r="SWB24">
        <f t="shared" si="210"/>
        <v>0</v>
      </c>
      <c r="SWC24" t="e">
        <f t="shared" si="210"/>
        <v>#NUM!</v>
      </c>
      <c r="SWD24" t="e">
        <f t="shared" si="210"/>
        <v>#NUM!</v>
      </c>
      <c r="SWE24" t="e">
        <f t="shared" si="210"/>
        <v>#VALUE!</v>
      </c>
      <c r="SWF24">
        <f t="shared" si="210"/>
        <v>0</v>
      </c>
      <c r="SWG24" t="e">
        <f t="shared" ref="SWG24:SYR24" si="211">SWC24/0.45</f>
        <v>#NUM!</v>
      </c>
      <c r="SWH24" t="e">
        <f t="shared" si="211"/>
        <v>#NUM!</v>
      </c>
      <c r="SWI24" t="e">
        <f t="shared" si="211"/>
        <v>#VALUE!</v>
      </c>
      <c r="SWJ24">
        <f t="shared" si="211"/>
        <v>0</v>
      </c>
      <c r="SWK24" t="e">
        <f t="shared" si="211"/>
        <v>#NUM!</v>
      </c>
      <c r="SWL24" t="e">
        <f t="shared" si="211"/>
        <v>#NUM!</v>
      </c>
      <c r="SWM24" t="e">
        <f t="shared" si="211"/>
        <v>#VALUE!</v>
      </c>
      <c r="SWN24">
        <f t="shared" si="211"/>
        <v>0</v>
      </c>
      <c r="SWO24" t="e">
        <f t="shared" si="211"/>
        <v>#NUM!</v>
      </c>
      <c r="SWP24" t="e">
        <f t="shared" si="211"/>
        <v>#NUM!</v>
      </c>
      <c r="SWQ24" t="e">
        <f t="shared" si="211"/>
        <v>#VALUE!</v>
      </c>
      <c r="SWR24">
        <f t="shared" si="211"/>
        <v>0</v>
      </c>
      <c r="SWS24" t="e">
        <f t="shared" si="211"/>
        <v>#NUM!</v>
      </c>
      <c r="SWT24" t="e">
        <f t="shared" si="211"/>
        <v>#NUM!</v>
      </c>
      <c r="SWU24" t="e">
        <f t="shared" si="211"/>
        <v>#VALUE!</v>
      </c>
      <c r="SWV24">
        <f t="shared" si="211"/>
        <v>0</v>
      </c>
      <c r="SWW24" t="e">
        <f t="shared" si="211"/>
        <v>#NUM!</v>
      </c>
      <c r="SWX24" t="e">
        <f t="shared" si="211"/>
        <v>#NUM!</v>
      </c>
      <c r="SWY24" t="e">
        <f t="shared" si="211"/>
        <v>#VALUE!</v>
      </c>
      <c r="SWZ24">
        <f t="shared" si="211"/>
        <v>0</v>
      </c>
      <c r="SXA24" t="e">
        <f t="shared" si="211"/>
        <v>#NUM!</v>
      </c>
      <c r="SXB24" t="e">
        <f t="shared" si="211"/>
        <v>#NUM!</v>
      </c>
      <c r="SXC24" t="e">
        <f t="shared" si="211"/>
        <v>#VALUE!</v>
      </c>
      <c r="SXD24">
        <f t="shared" si="211"/>
        <v>0</v>
      </c>
      <c r="SXE24" t="e">
        <f t="shared" si="211"/>
        <v>#NUM!</v>
      </c>
      <c r="SXF24" t="e">
        <f t="shared" si="211"/>
        <v>#NUM!</v>
      </c>
      <c r="SXG24" t="e">
        <f t="shared" si="211"/>
        <v>#VALUE!</v>
      </c>
      <c r="SXH24">
        <f t="shared" si="211"/>
        <v>0</v>
      </c>
      <c r="SXI24" t="e">
        <f t="shared" si="211"/>
        <v>#NUM!</v>
      </c>
      <c r="SXJ24" t="e">
        <f t="shared" si="211"/>
        <v>#NUM!</v>
      </c>
      <c r="SXK24" t="e">
        <f t="shared" si="211"/>
        <v>#VALUE!</v>
      </c>
      <c r="SXL24">
        <f t="shared" si="211"/>
        <v>0</v>
      </c>
      <c r="SXM24" t="e">
        <f t="shared" si="211"/>
        <v>#NUM!</v>
      </c>
      <c r="SXN24" t="e">
        <f t="shared" si="211"/>
        <v>#NUM!</v>
      </c>
      <c r="SXO24" t="e">
        <f t="shared" si="211"/>
        <v>#VALUE!</v>
      </c>
      <c r="SXP24">
        <f t="shared" si="211"/>
        <v>0</v>
      </c>
      <c r="SXQ24" t="e">
        <f t="shared" si="211"/>
        <v>#NUM!</v>
      </c>
      <c r="SXR24" t="e">
        <f t="shared" si="211"/>
        <v>#NUM!</v>
      </c>
      <c r="SXS24" t="e">
        <f t="shared" si="211"/>
        <v>#VALUE!</v>
      </c>
      <c r="SXT24">
        <f t="shared" si="211"/>
        <v>0</v>
      </c>
      <c r="SXU24" t="e">
        <f t="shared" si="211"/>
        <v>#NUM!</v>
      </c>
      <c r="SXV24" t="e">
        <f t="shared" si="211"/>
        <v>#NUM!</v>
      </c>
      <c r="SXW24" t="e">
        <f t="shared" si="211"/>
        <v>#VALUE!</v>
      </c>
      <c r="SXX24">
        <f t="shared" si="211"/>
        <v>0</v>
      </c>
      <c r="SXY24" t="e">
        <f t="shared" si="211"/>
        <v>#NUM!</v>
      </c>
      <c r="SXZ24" t="e">
        <f t="shared" si="211"/>
        <v>#NUM!</v>
      </c>
      <c r="SYA24" t="e">
        <f t="shared" si="211"/>
        <v>#VALUE!</v>
      </c>
      <c r="SYB24">
        <f t="shared" si="211"/>
        <v>0</v>
      </c>
      <c r="SYC24" t="e">
        <f t="shared" si="211"/>
        <v>#NUM!</v>
      </c>
      <c r="SYD24" t="e">
        <f t="shared" si="211"/>
        <v>#NUM!</v>
      </c>
      <c r="SYE24" t="e">
        <f t="shared" si="211"/>
        <v>#VALUE!</v>
      </c>
      <c r="SYF24">
        <f t="shared" si="211"/>
        <v>0</v>
      </c>
      <c r="SYG24" t="e">
        <f t="shared" si="211"/>
        <v>#NUM!</v>
      </c>
      <c r="SYH24" t="e">
        <f t="shared" si="211"/>
        <v>#NUM!</v>
      </c>
      <c r="SYI24" t="e">
        <f t="shared" si="211"/>
        <v>#VALUE!</v>
      </c>
      <c r="SYJ24">
        <f t="shared" si="211"/>
        <v>0</v>
      </c>
      <c r="SYK24" t="e">
        <f t="shared" si="211"/>
        <v>#NUM!</v>
      </c>
      <c r="SYL24" t="e">
        <f t="shared" si="211"/>
        <v>#NUM!</v>
      </c>
      <c r="SYM24" t="e">
        <f t="shared" si="211"/>
        <v>#VALUE!</v>
      </c>
      <c r="SYN24">
        <f t="shared" si="211"/>
        <v>0</v>
      </c>
      <c r="SYO24" t="e">
        <f t="shared" si="211"/>
        <v>#NUM!</v>
      </c>
      <c r="SYP24" t="e">
        <f t="shared" si="211"/>
        <v>#NUM!</v>
      </c>
      <c r="SYQ24" t="e">
        <f t="shared" si="211"/>
        <v>#VALUE!</v>
      </c>
      <c r="SYR24">
        <f t="shared" si="211"/>
        <v>0</v>
      </c>
      <c r="SYS24" t="e">
        <f t="shared" ref="SYS24:TBD24" si="212">SYO24/0.45</f>
        <v>#NUM!</v>
      </c>
      <c r="SYT24" t="e">
        <f t="shared" si="212"/>
        <v>#NUM!</v>
      </c>
      <c r="SYU24" t="e">
        <f t="shared" si="212"/>
        <v>#VALUE!</v>
      </c>
      <c r="SYV24">
        <f t="shared" si="212"/>
        <v>0</v>
      </c>
      <c r="SYW24" t="e">
        <f t="shared" si="212"/>
        <v>#NUM!</v>
      </c>
      <c r="SYX24" t="e">
        <f t="shared" si="212"/>
        <v>#NUM!</v>
      </c>
      <c r="SYY24" t="e">
        <f t="shared" si="212"/>
        <v>#VALUE!</v>
      </c>
      <c r="SYZ24">
        <f t="shared" si="212"/>
        <v>0</v>
      </c>
      <c r="SZA24" t="e">
        <f t="shared" si="212"/>
        <v>#NUM!</v>
      </c>
      <c r="SZB24" t="e">
        <f t="shared" si="212"/>
        <v>#NUM!</v>
      </c>
      <c r="SZC24" t="e">
        <f t="shared" si="212"/>
        <v>#VALUE!</v>
      </c>
      <c r="SZD24">
        <f t="shared" si="212"/>
        <v>0</v>
      </c>
      <c r="SZE24" t="e">
        <f t="shared" si="212"/>
        <v>#NUM!</v>
      </c>
      <c r="SZF24" t="e">
        <f t="shared" si="212"/>
        <v>#NUM!</v>
      </c>
      <c r="SZG24" t="e">
        <f t="shared" si="212"/>
        <v>#VALUE!</v>
      </c>
      <c r="SZH24">
        <f t="shared" si="212"/>
        <v>0</v>
      </c>
      <c r="SZI24" t="e">
        <f t="shared" si="212"/>
        <v>#NUM!</v>
      </c>
      <c r="SZJ24" t="e">
        <f t="shared" si="212"/>
        <v>#NUM!</v>
      </c>
      <c r="SZK24" t="e">
        <f t="shared" si="212"/>
        <v>#VALUE!</v>
      </c>
      <c r="SZL24">
        <f t="shared" si="212"/>
        <v>0</v>
      </c>
      <c r="SZM24" t="e">
        <f t="shared" si="212"/>
        <v>#NUM!</v>
      </c>
      <c r="SZN24" t="e">
        <f t="shared" si="212"/>
        <v>#NUM!</v>
      </c>
      <c r="SZO24" t="e">
        <f t="shared" si="212"/>
        <v>#VALUE!</v>
      </c>
      <c r="SZP24">
        <f t="shared" si="212"/>
        <v>0</v>
      </c>
      <c r="SZQ24" t="e">
        <f t="shared" si="212"/>
        <v>#NUM!</v>
      </c>
      <c r="SZR24" t="e">
        <f t="shared" si="212"/>
        <v>#NUM!</v>
      </c>
      <c r="SZS24" t="e">
        <f t="shared" si="212"/>
        <v>#VALUE!</v>
      </c>
      <c r="SZT24">
        <f t="shared" si="212"/>
        <v>0</v>
      </c>
      <c r="SZU24" t="e">
        <f t="shared" si="212"/>
        <v>#NUM!</v>
      </c>
      <c r="SZV24" t="e">
        <f t="shared" si="212"/>
        <v>#NUM!</v>
      </c>
      <c r="SZW24" t="e">
        <f t="shared" si="212"/>
        <v>#VALUE!</v>
      </c>
      <c r="SZX24">
        <f t="shared" si="212"/>
        <v>0</v>
      </c>
      <c r="SZY24" t="e">
        <f t="shared" si="212"/>
        <v>#NUM!</v>
      </c>
      <c r="SZZ24" t="e">
        <f t="shared" si="212"/>
        <v>#NUM!</v>
      </c>
      <c r="TAA24" t="e">
        <f t="shared" si="212"/>
        <v>#VALUE!</v>
      </c>
      <c r="TAB24">
        <f t="shared" si="212"/>
        <v>0</v>
      </c>
      <c r="TAC24" t="e">
        <f t="shared" si="212"/>
        <v>#NUM!</v>
      </c>
      <c r="TAD24" t="e">
        <f t="shared" si="212"/>
        <v>#NUM!</v>
      </c>
      <c r="TAE24" t="e">
        <f t="shared" si="212"/>
        <v>#VALUE!</v>
      </c>
      <c r="TAF24">
        <f t="shared" si="212"/>
        <v>0</v>
      </c>
      <c r="TAG24" t="e">
        <f t="shared" si="212"/>
        <v>#NUM!</v>
      </c>
      <c r="TAH24" t="e">
        <f t="shared" si="212"/>
        <v>#NUM!</v>
      </c>
      <c r="TAI24" t="e">
        <f t="shared" si="212"/>
        <v>#VALUE!</v>
      </c>
      <c r="TAJ24">
        <f t="shared" si="212"/>
        <v>0</v>
      </c>
      <c r="TAK24" t="e">
        <f t="shared" si="212"/>
        <v>#NUM!</v>
      </c>
      <c r="TAL24" t="e">
        <f t="shared" si="212"/>
        <v>#NUM!</v>
      </c>
      <c r="TAM24" t="e">
        <f t="shared" si="212"/>
        <v>#VALUE!</v>
      </c>
      <c r="TAN24">
        <f t="shared" si="212"/>
        <v>0</v>
      </c>
      <c r="TAO24" t="e">
        <f t="shared" si="212"/>
        <v>#NUM!</v>
      </c>
      <c r="TAP24" t="e">
        <f t="shared" si="212"/>
        <v>#NUM!</v>
      </c>
      <c r="TAQ24" t="e">
        <f t="shared" si="212"/>
        <v>#VALUE!</v>
      </c>
      <c r="TAR24">
        <f t="shared" si="212"/>
        <v>0</v>
      </c>
      <c r="TAS24" t="e">
        <f t="shared" si="212"/>
        <v>#NUM!</v>
      </c>
      <c r="TAT24" t="e">
        <f t="shared" si="212"/>
        <v>#NUM!</v>
      </c>
      <c r="TAU24" t="e">
        <f t="shared" si="212"/>
        <v>#VALUE!</v>
      </c>
      <c r="TAV24">
        <f t="shared" si="212"/>
        <v>0</v>
      </c>
      <c r="TAW24" t="e">
        <f t="shared" si="212"/>
        <v>#NUM!</v>
      </c>
      <c r="TAX24" t="e">
        <f t="shared" si="212"/>
        <v>#NUM!</v>
      </c>
      <c r="TAY24" t="e">
        <f t="shared" si="212"/>
        <v>#VALUE!</v>
      </c>
      <c r="TAZ24">
        <f t="shared" si="212"/>
        <v>0</v>
      </c>
      <c r="TBA24" t="e">
        <f t="shared" si="212"/>
        <v>#NUM!</v>
      </c>
      <c r="TBB24" t="e">
        <f t="shared" si="212"/>
        <v>#NUM!</v>
      </c>
      <c r="TBC24" t="e">
        <f t="shared" si="212"/>
        <v>#VALUE!</v>
      </c>
      <c r="TBD24">
        <f t="shared" si="212"/>
        <v>0</v>
      </c>
      <c r="TBE24" t="e">
        <f t="shared" ref="TBE24:TDP24" si="213">TBA24/0.45</f>
        <v>#NUM!</v>
      </c>
      <c r="TBF24" t="e">
        <f t="shared" si="213"/>
        <v>#NUM!</v>
      </c>
      <c r="TBG24" t="e">
        <f t="shared" si="213"/>
        <v>#VALUE!</v>
      </c>
      <c r="TBH24">
        <f t="shared" si="213"/>
        <v>0</v>
      </c>
      <c r="TBI24" t="e">
        <f t="shared" si="213"/>
        <v>#NUM!</v>
      </c>
      <c r="TBJ24" t="e">
        <f t="shared" si="213"/>
        <v>#NUM!</v>
      </c>
      <c r="TBK24" t="e">
        <f t="shared" si="213"/>
        <v>#VALUE!</v>
      </c>
      <c r="TBL24">
        <f t="shared" si="213"/>
        <v>0</v>
      </c>
      <c r="TBM24" t="e">
        <f t="shared" si="213"/>
        <v>#NUM!</v>
      </c>
      <c r="TBN24" t="e">
        <f t="shared" si="213"/>
        <v>#NUM!</v>
      </c>
      <c r="TBO24" t="e">
        <f t="shared" si="213"/>
        <v>#VALUE!</v>
      </c>
      <c r="TBP24">
        <f t="shared" si="213"/>
        <v>0</v>
      </c>
      <c r="TBQ24" t="e">
        <f t="shared" si="213"/>
        <v>#NUM!</v>
      </c>
      <c r="TBR24" t="e">
        <f t="shared" si="213"/>
        <v>#NUM!</v>
      </c>
      <c r="TBS24" t="e">
        <f t="shared" si="213"/>
        <v>#VALUE!</v>
      </c>
      <c r="TBT24">
        <f t="shared" si="213"/>
        <v>0</v>
      </c>
      <c r="TBU24" t="e">
        <f t="shared" si="213"/>
        <v>#NUM!</v>
      </c>
      <c r="TBV24" t="e">
        <f t="shared" si="213"/>
        <v>#NUM!</v>
      </c>
      <c r="TBW24" t="e">
        <f t="shared" si="213"/>
        <v>#VALUE!</v>
      </c>
      <c r="TBX24">
        <f t="shared" si="213"/>
        <v>0</v>
      </c>
      <c r="TBY24" t="e">
        <f t="shared" si="213"/>
        <v>#NUM!</v>
      </c>
      <c r="TBZ24" t="e">
        <f t="shared" si="213"/>
        <v>#NUM!</v>
      </c>
      <c r="TCA24" t="e">
        <f t="shared" si="213"/>
        <v>#VALUE!</v>
      </c>
      <c r="TCB24">
        <f t="shared" si="213"/>
        <v>0</v>
      </c>
      <c r="TCC24" t="e">
        <f t="shared" si="213"/>
        <v>#NUM!</v>
      </c>
      <c r="TCD24" t="e">
        <f t="shared" si="213"/>
        <v>#NUM!</v>
      </c>
      <c r="TCE24" t="e">
        <f t="shared" si="213"/>
        <v>#VALUE!</v>
      </c>
      <c r="TCF24">
        <f t="shared" si="213"/>
        <v>0</v>
      </c>
      <c r="TCG24" t="e">
        <f t="shared" si="213"/>
        <v>#NUM!</v>
      </c>
      <c r="TCH24" t="e">
        <f t="shared" si="213"/>
        <v>#NUM!</v>
      </c>
      <c r="TCI24" t="e">
        <f t="shared" si="213"/>
        <v>#VALUE!</v>
      </c>
      <c r="TCJ24">
        <f t="shared" si="213"/>
        <v>0</v>
      </c>
      <c r="TCK24" t="e">
        <f t="shared" si="213"/>
        <v>#NUM!</v>
      </c>
      <c r="TCL24" t="e">
        <f t="shared" si="213"/>
        <v>#NUM!</v>
      </c>
      <c r="TCM24" t="e">
        <f t="shared" si="213"/>
        <v>#VALUE!</v>
      </c>
      <c r="TCN24">
        <f t="shared" si="213"/>
        <v>0</v>
      </c>
      <c r="TCO24" t="e">
        <f t="shared" si="213"/>
        <v>#NUM!</v>
      </c>
      <c r="TCP24" t="e">
        <f t="shared" si="213"/>
        <v>#NUM!</v>
      </c>
      <c r="TCQ24" t="e">
        <f t="shared" si="213"/>
        <v>#VALUE!</v>
      </c>
      <c r="TCR24">
        <f t="shared" si="213"/>
        <v>0</v>
      </c>
      <c r="TCS24" t="e">
        <f t="shared" si="213"/>
        <v>#NUM!</v>
      </c>
      <c r="TCT24" t="e">
        <f t="shared" si="213"/>
        <v>#NUM!</v>
      </c>
      <c r="TCU24" t="e">
        <f t="shared" si="213"/>
        <v>#VALUE!</v>
      </c>
      <c r="TCV24">
        <f t="shared" si="213"/>
        <v>0</v>
      </c>
      <c r="TCW24" t="e">
        <f t="shared" si="213"/>
        <v>#NUM!</v>
      </c>
      <c r="TCX24" t="e">
        <f t="shared" si="213"/>
        <v>#NUM!</v>
      </c>
      <c r="TCY24" t="e">
        <f t="shared" si="213"/>
        <v>#VALUE!</v>
      </c>
      <c r="TCZ24">
        <f t="shared" si="213"/>
        <v>0</v>
      </c>
      <c r="TDA24" t="e">
        <f t="shared" si="213"/>
        <v>#NUM!</v>
      </c>
      <c r="TDB24" t="e">
        <f t="shared" si="213"/>
        <v>#NUM!</v>
      </c>
      <c r="TDC24" t="e">
        <f t="shared" si="213"/>
        <v>#VALUE!</v>
      </c>
      <c r="TDD24">
        <f t="shared" si="213"/>
        <v>0</v>
      </c>
      <c r="TDE24" t="e">
        <f t="shared" si="213"/>
        <v>#NUM!</v>
      </c>
      <c r="TDF24" t="e">
        <f t="shared" si="213"/>
        <v>#NUM!</v>
      </c>
      <c r="TDG24" t="e">
        <f t="shared" si="213"/>
        <v>#VALUE!</v>
      </c>
      <c r="TDH24">
        <f t="shared" si="213"/>
        <v>0</v>
      </c>
      <c r="TDI24" t="e">
        <f t="shared" si="213"/>
        <v>#NUM!</v>
      </c>
      <c r="TDJ24" t="e">
        <f t="shared" si="213"/>
        <v>#NUM!</v>
      </c>
      <c r="TDK24" t="e">
        <f t="shared" si="213"/>
        <v>#VALUE!</v>
      </c>
      <c r="TDL24">
        <f t="shared" si="213"/>
        <v>0</v>
      </c>
      <c r="TDM24" t="e">
        <f t="shared" si="213"/>
        <v>#NUM!</v>
      </c>
      <c r="TDN24" t="e">
        <f t="shared" si="213"/>
        <v>#NUM!</v>
      </c>
      <c r="TDO24" t="e">
        <f t="shared" si="213"/>
        <v>#VALUE!</v>
      </c>
      <c r="TDP24">
        <f t="shared" si="213"/>
        <v>0</v>
      </c>
      <c r="TDQ24" t="e">
        <f t="shared" ref="TDQ24:TGB24" si="214">TDM24/0.45</f>
        <v>#NUM!</v>
      </c>
      <c r="TDR24" t="e">
        <f t="shared" si="214"/>
        <v>#NUM!</v>
      </c>
      <c r="TDS24" t="e">
        <f t="shared" si="214"/>
        <v>#VALUE!</v>
      </c>
      <c r="TDT24">
        <f t="shared" si="214"/>
        <v>0</v>
      </c>
      <c r="TDU24" t="e">
        <f t="shared" si="214"/>
        <v>#NUM!</v>
      </c>
      <c r="TDV24" t="e">
        <f t="shared" si="214"/>
        <v>#NUM!</v>
      </c>
      <c r="TDW24" t="e">
        <f t="shared" si="214"/>
        <v>#VALUE!</v>
      </c>
      <c r="TDX24">
        <f t="shared" si="214"/>
        <v>0</v>
      </c>
      <c r="TDY24" t="e">
        <f t="shared" si="214"/>
        <v>#NUM!</v>
      </c>
      <c r="TDZ24" t="e">
        <f t="shared" si="214"/>
        <v>#NUM!</v>
      </c>
      <c r="TEA24" t="e">
        <f t="shared" si="214"/>
        <v>#VALUE!</v>
      </c>
      <c r="TEB24">
        <f t="shared" si="214"/>
        <v>0</v>
      </c>
      <c r="TEC24" t="e">
        <f t="shared" si="214"/>
        <v>#NUM!</v>
      </c>
      <c r="TED24" t="e">
        <f t="shared" si="214"/>
        <v>#NUM!</v>
      </c>
      <c r="TEE24" t="e">
        <f t="shared" si="214"/>
        <v>#VALUE!</v>
      </c>
      <c r="TEF24">
        <f t="shared" si="214"/>
        <v>0</v>
      </c>
      <c r="TEG24" t="e">
        <f t="shared" si="214"/>
        <v>#NUM!</v>
      </c>
      <c r="TEH24" t="e">
        <f t="shared" si="214"/>
        <v>#NUM!</v>
      </c>
      <c r="TEI24" t="e">
        <f t="shared" si="214"/>
        <v>#VALUE!</v>
      </c>
      <c r="TEJ24">
        <f t="shared" si="214"/>
        <v>0</v>
      </c>
      <c r="TEK24" t="e">
        <f t="shared" si="214"/>
        <v>#NUM!</v>
      </c>
      <c r="TEL24" t="e">
        <f t="shared" si="214"/>
        <v>#NUM!</v>
      </c>
      <c r="TEM24" t="e">
        <f t="shared" si="214"/>
        <v>#VALUE!</v>
      </c>
      <c r="TEN24">
        <f t="shared" si="214"/>
        <v>0</v>
      </c>
      <c r="TEO24" t="e">
        <f t="shared" si="214"/>
        <v>#NUM!</v>
      </c>
      <c r="TEP24" t="e">
        <f t="shared" si="214"/>
        <v>#NUM!</v>
      </c>
      <c r="TEQ24" t="e">
        <f t="shared" si="214"/>
        <v>#VALUE!</v>
      </c>
      <c r="TER24">
        <f t="shared" si="214"/>
        <v>0</v>
      </c>
      <c r="TES24" t="e">
        <f t="shared" si="214"/>
        <v>#NUM!</v>
      </c>
      <c r="TET24" t="e">
        <f t="shared" si="214"/>
        <v>#NUM!</v>
      </c>
      <c r="TEU24" t="e">
        <f t="shared" si="214"/>
        <v>#VALUE!</v>
      </c>
      <c r="TEV24">
        <f t="shared" si="214"/>
        <v>0</v>
      </c>
      <c r="TEW24" t="e">
        <f t="shared" si="214"/>
        <v>#NUM!</v>
      </c>
      <c r="TEX24" t="e">
        <f t="shared" si="214"/>
        <v>#NUM!</v>
      </c>
      <c r="TEY24" t="e">
        <f t="shared" si="214"/>
        <v>#VALUE!</v>
      </c>
      <c r="TEZ24">
        <f t="shared" si="214"/>
        <v>0</v>
      </c>
      <c r="TFA24" t="e">
        <f t="shared" si="214"/>
        <v>#NUM!</v>
      </c>
      <c r="TFB24" t="e">
        <f t="shared" si="214"/>
        <v>#NUM!</v>
      </c>
      <c r="TFC24" t="e">
        <f t="shared" si="214"/>
        <v>#VALUE!</v>
      </c>
      <c r="TFD24">
        <f t="shared" si="214"/>
        <v>0</v>
      </c>
      <c r="TFE24" t="e">
        <f t="shared" si="214"/>
        <v>#NUM!</v>
      </c>
      <c r="TFF24" t="e">
        <f t="shared" si="214"/>
        <v>#NUM!</v>
      </c>
      <c r="TFG24" t="e">
        <f t="shared" si="214"/>
        <v>#VALUE!</v>
      </c>
      <c r="TFH24">
        <f t="shared" si="214"/>
        <v>0</v>
      </c>
      <c r="TFI24" t="e">
        <f t="shared" si="214"/>
        <v>#NUM!</v>
      </c>
      <c r="TFJ24" t="e">
        <f t="shared" si="214"/>
        <v>#NUM!</v>
      </c>
      <c r="TFK24" t="e">
        <f t="shared" si="214"/>
        <v>#VALUE!</v>
      </c>
      <c r="TFL24">
        <f t="shared" si="214"/>
        <v>0</v>
      </c>
      <c r="TFM24" t="e">
        <f t="shared" si="214"/>
        <v>#NUM!</v>
      </c>
      <c r="TFN24" t="e">
        <f t="shared" si="214"/>
        <v>#NUM!</v>
      </c>
      <c r="TFO24" t="e">
        <f t="shared" si="214"/>
        <v>#VALUE!</v>
      </c>
      <c r="TFP24">
        <f t="shared" si="214"/>
        <v>0</v>
      </c>
      <c r="TFQ24" t="e">
        <f t="shared" si="214"/>
        <v>#NUM!</v>
      </c>
      <c r="TFR24" t="e">
        <f t="shared" si="214"/>
        <v>#NUM!</v>
      </c>
      <c r="TFS24" t="e">
        <f t="shared" si="214"/>
        <v>#VALUE!</v>
      </c>
      <c r="TFT24">
        <f t="shared" si="214"/>
        <v>0</v>
      </c>
      <c r="TFU24" t="e">
        <f t="shared" si="214"/>
        <v>#NUM!</v>
      </c>
      <c r="TFV24" t="e">
        <f t="shared" si="214"/>
        <v>#NUM!</v>
      </c>
      <c r="TFW24" t="e">
        <f t="shared" si="214"/>
        <v>#VALUE!</v>
      </c>
      <c r="TFX24">
        <f t="shared" si="214"/>
        <v>0</v>
      </c>
      <c r="TFY24" t="e">
        <f t="shared" si="214"/>
        <v>#NUM!</v>
      </c>
      <c r="TFZ24" t="e">
        <f t="shared" si="214"/>
        <v>#NUM!</v>
      </c>
      <c r="TGA24" t="e">
        <f t="shared" si="214"/>
        <v>#VALUE!</v>
      </c>
      <c r="TGB24">
        <f t="shared" si="214"/>
        <v>0</v>
      </c>
      <c r="TGC24" t="e">
        <f t="shared" ref="TGC24:TIN24" si="215">TFY24/0.45</f>
        <v>#NUM!</v>
      </c>
      <c r="TGD24" t="e">
        <f t="shared" si="215"/>
        <v>#NUM!</v>
      </c>
      <c r="TGE24" t="e">
        <f t="shared" si="215"/>
        <v>#VALUE!</v>
      </c>
      <c r="TGF24">
        <f t="shared" si="215"/>
        <v>0</v>
      </c>
      <c r="TGG24" t="e">
        <f t="shared" si="215"/>
        <v>#NUM!</v>
      </c>
      <c r="TGH24" t="e">
        <f t="shared" si="215"/>
        <v>#NUM!</v>
      </c>
      <c r="TGI24" t="e">
        <f t="shared" si="215"/>
        <v>#VALUE!</v>
      </c>
      <c r="TGJ24">
        <f t="shared" si="215"/>
        <v>0</v>
      </c>
      <c r="TGK24" t="e">
        <f t="shared" si="215"/>
        <v>#NUM!</v>
      </c>
      <c r="TGL24" t="e">
        <f t="shared" si="215"/>
        <v>#NUM!</v>
      </c>
      <c r="TGM24" t="e">
        <f t="shared" si="215"/>
        <v>#VALUE!</v>
      </c>
      <c r="TGN24">
        <f t="shared" si="215"/>
        <v>0</v>
      </c>
      <c r="TGO24" t="e">
        <f t="shared" si="215"/>
        <v>#NUM!</v>
      </c>
      <c r="TGP24" t="e">
        <f t="shared" si="215"/>
        <v>#NUM!</v>
      </c>
      <c r="TGQ24" t="e">
        <f t="shared" si="215"/>
        <v>#VALUE!</v>
      </c>
      <c r="TGR24">
        <f t="shared" si="215"/>
        <v>0</v>
      </c>
      <c r="TGS24" t="e">
        <f t="shared" si="215"/>
        <v>#NUM!</v>
      </c>
      <c r="TGT24" t="e">
        <f t="shared" si="215"/>
        <v>#NUM!</v>
      </c>
      <c r="TGU24" t="e">
        <f t="shared" si="215"/>
        <v>#VALUE!</v>
      </c>
      <c r="TGV24">
        <f t="shared" si="215"/>
        <v>0</v>
      </c>
      <c r="TGW24" t="e">
        <f t="shared" si="215"/>
        <v>#NUM!</v>
      </c>
      <c r="TGX24" t="e">
        <f t="shared" si="215"/>
        <v>#NUM!</v>
      </c>
      <c r="TGY24" t="e">
        <f t="shared" si="215"/>
        <v>#VALUE!</v>
      </c>
      <c r="TGZ24">
        <f t="shared" si="215"/>
        <v>0</v>
      </c>
      <c r="THA24" t="e">
        <f t="shared" si="215"/>
        <v>#NUM!</v>
      </c>
      <c r="THB24" t="e">
        <f t="shared" si="215"/>
        <v>#NUM!</v>
      </c>
      <c r="THC24" t="e">
        <f t="shared" si="215"/>
        <v>#VALUE!</v>
      </c>
      <c r="THD24">
        <f t="shared" si="215"/>
        <v>0</v>
      </c>
      <c r="THE24" t="e">
        <f t="shared" si="215"/>
        <v>#NUM!</v>
      </c>
      <c r="THF24" t="e">
        <f t="shared" si="215"/>
        <v>#NUM!</v>
      </c>
      <c r="THG24" t="e">
        <f t="shared" si="215"/>
        <v>#VALUE!</v>
      </c>
      <c r="THH24">
        <f t="shared" si="215"/>
        <v>0</v>
      </c>
      <c r="THI24" t="e">
        <f t="shared" si="215"/>
        <v>#NUM!</v>
      </c>
      <c r="THJ24" t="e">
        <f t="shared" si="215"/>
        <v>#NUM!</v>
      </c>
      <c r="THK24" t="e">
        <f t="shared" si="215"/>
        <v>#VALUE!</v>
      </c>
      <c r="THL24">
        <f t="shared" si="215"/>
        <v>0</v>
      </c>
      <c r="THM24" t="e">
        <f t="shared" si="215"/>
        <v>#NUM!</v>
      </c>
      <c r="THN24" t="e">
        <f t="shared" si="215"/>
        <v>#NUM!</v>
      </c>
      <c r="THO24" t="e">
        <f t="shared" si="215"/>
        <v>#VALUE!</v>
      </c>
      <c r="THP24">
        <f t="shared" si="215"/>
        <v>0</v>
      </c>
      <c r="THQ24" t="e">
        <f t="shared" si="215"/>
        <v>#NUM!</v>
      </c>
      <c r="THR24" t="e">
        <f t="shared" si="215"/>
        <v>#NUM!</v>
      </c>
      <c r="THS24" t="e">
        <f t="shared" si="215"/>
        <v>#VALUE!</v>
      </c>
      <c r="THT24">
        <f t="shared" si="215"/>
        <v>0</v>
      </c>
      <c r="THU24" t="e">
        <f t="shared" si="215"/>
        <v>#NUM!</v>
      </c>
      <c r="THV24" t="e">
        <f t="shared" si="215"/>
        <v>#NUM!</v>
      </c>
      <c r="THW24" t="e">
        <f t="shared" si="215"/>
        <v>#VALUE!</v>
      </c>
      <c r="THX24">
        <f t="shared" si="215"/>
        <v>0</v>
      </c>
      <c r="THY24" t="e">
        <f t="shared" si="215"/>
        <v>#NUM!</v>
      </c>
      <c r="THZ24" t="e">
        <f t="shared" si="215"/>
        <v>#NUM!</v>
      </c>
      <c r="TIA24" t="e">
        <f t="shared" si="215"/>
        <v>#VALUE!</v>
      </c>
      <c r="TIB24">
        <f t="shared" si="215"/>
        <v>0</v>
      </c>
      <c r="TIC24" t="e">
        <f t="shared" si="215"/>
        <v>#NUM!</v>
      </c>
      <c r="TID24" t="e">
        <f t="shared" si="215"/>
        <v>#NUM!</v>
      </c>
      <c r="TIE24" t="e">
        <f t="shared" si="215"/>
        <v>#VALUE!</v>
      </c>
      <c r="TIF24">
        <f t="shared" si="215"/>
        <v>0</v>
      </c>
      <c r="TIG24" t="e">
        <f t="shared" si="215"/>
        <v>#NUM!</v>
      </c>
      <c r="TIH24" t="e">
        <f t="shared" si="215"/>
        <v>#NUM!</v>
      </c>
      <c r="TII24" t="e">
        <f t="shared" si="215"/>
        <v>#VALUE!</v>
      </c>
      <c r="TIJ24">
        <f t="shared" si="215"/>
        <v>0</v>
      </c>
      <c r="TIK24" t="e">
        <f t="shared" si="215"/>
        <v>#NUM!</v>
      </c>
      <c r="TIL24" t="e">
        <f t="shared" si="215"/>
        <v>#NUM!</v>
      </c>
      <c r="TIM24" t="e">
        <f t="shared" si="215"/>
        <v>#VALUE!</v>
      </c>
      <c r="TIN24">
        <f t="shared" si="215"/>
        <v>0</v>
      </c>
      <c r="TIO24" t="e">
        <f t="shared" ref="TIO24:TKZ24" si="216">TIK24/0.45</f>
        <v>#NUM!</v>
      </c>
      <c r="TIP24" t="e">
        <f t="shared" si="216"/>
        <v>#NUM!</v>
      </c>
      <c r="TIQ24" t="e">
        <f t="shared" si="216"/>
        <v>#VALUE!</v>
      </c>
      <c r="TIR24">
        <f t="shared" si="216"/>
        <v>0</v>
      </c>
      <c r="TIS24" t="e">
        <f t="shared" si="216"/>
        <v>#NUM!</v>
      </c>
      <c r="TIT24" t="e">
        <f t="shared" si="216"/>
        <v>#NUM!</v>
      </c>
      <c r="TIU24" t="e">
        <f t="shared" si="216"/>
        <v>#VALUE!</v>
      </c>
      <c r="TIV24">
        <f t="shared" si="216"/>
        <v>0</v>
      </c>
      <c r="TIW24" t="e">
        <f t="shared" si="216"/>
        <v>#NUM!</v>
      </c>
      <c r="TIX24" t="e">
        <f t="shared" si="216"/>
        <v>#NUM!</v>
      </c>
      <c r="TIY24" t="e">
        <f t="shared" si="216"/>
        <v>#VALUE!</v>
      </c>
      <c r="TIZ24">
        <f t="shared" si="216"/>
        <v>0</v>
      </c>
      <c r="TJA24" t="e">
        <f t="shared" si="216"/>
        <v>#NUM!</v>
      </c>
      <c r="TJB24" t="e">
        <f t="shared" si="216"/>
        <v>#NUM!</v>
      </c>
      <c r="TJC24" t="e">
        <f t="shared" si="216"/>
        <v>#VALUE!</v>
      </c>
      <c r="TJD24">
        <f t="shared" si="216"/>
        <v>0</v>
      </c>
      <c r="TJE24" t="e">
        <f t="shared" si="216"/>
        <v>#NUM!</v>
      </c>
      <c r="TJF24" t="e">
        <f t="shared" si="216"/>
        <v>#NUM!</v>
      </c>
      <c r="TJG24" t="e">
        <f t="shared" si="216"/>
        <v>#VALUE!</v>
      </c>
      <c r="TJH24">
        <f t="shared" si="216"/>
        <v>0</v>
      </c>
      <c r="TJI24" t="e">
        <f t="shared" si="216"/>
        <v>#NUM!</v>
      </c>
      <c r="TJJ24" t="e">
        <f t="shared" si="216"/>
        <v>#NUM!</v>
      </c>
      <c r="TJK24" t="e">
        <f t="shared" si="216"/>
        <v>#VALUE!</v>
      </c>
      <c r="TJL24">
        <f t="shared" si="216"/>
        <v>0</v>
      </c>
      <c r="TJM24" t="e">
        <f t="shared" si="216"/>
        <v>#NUM!</v>
      </c>
      <c r="TJN24" t="e">
        <f t="shared" si="216"/>
        <v>#NUM!</v>
      </c>
      <c r="TJO24" t="e">
        <f t="shared" si="216"/>
        <v>#VALUE!</v>
      </c>
      <c r="TJP24">
        <f t="shared" si="216"/>
        <v>0</v>
      </c>
      <c r="TJQ24" t="e">
        <f t="shared" si="216"/>
        <v>#NUM!</v>
      </c>
      <c r="TJR24" t="e">
        <f t="shared" si="216"/>
        <v>#NUM!</v>
      </c>
      <c r="TJS24" t="e">
        <f t="shared" si="216"/>
        <v>#VALUE!</v>
      </c>
      <c r="TJT24">
        <f t="shared" si="216"/>
        <v>0</v>
      </c>
      <c r="TJU24" t="e">
        <f t="shared" si="216"/>
        <v>#NUM!</v>
      </c>
      <c r="TJV24" t="e">
        <f t="shared" si="216"/>
        <v>#NUM!</v>
      </c>
      <c r="TJW24" t="e">
        <f t="shared" si="216"/>
        <v>#VALUE!</v>
      </c>
      <c r="TJX24">
        <f t="shared" si="216"/>
        <v>0</v>
      </c>
      <c r="TJY24" t="e">
        <f t="shared" si="216"/>
        <v>#NUM!</v>
      </c>
      <c r="TJZ24" t="e">
        <f t="shared" si="216"/>
        <v>#NUM!</v>
      </c>
      <c r="TKA24" t="e">
        <f t="shared" si="216"/>
        <v>#VALUE!</v>
      </c>
      <c r="TKB24">
        <f t="shared" si="216"/>
        <v>0</v>
      </c>
      <c r="TKC24" t="e">
        <f t="shared" si="216"/>
        <v>#NUM!</v>
      </c>
      <c r="TKD24" t="e">
        <f t="shared" si="216"/>
        <v>#NUM!</v>
      </c>
      <c r="TKE24" t="e">
        <f t="shared" si="216"/>
        <v>#VALUE!</v>
      </c>
      <c r="TKF24">
        <f t="shared" si="216"/>
        <v>0</v>
      </c>
      <c r="TKG24" t="e">
        <f t="shared" si="216"/>
        <v>#NUM!</v>
      </c>
      <c r="TKH24" t="e">
        <f t="shared" si="216"/>
        <v>#NUM!</v>
      </c>
      <c r="TKI24" t="e">
        <f t="shared" si="216"/>
        <v>#VALUE!</v>
      </c>
      <c r="TKJ24">
        <f t="shared" si="216"/>
        <v>0</v>
      </c>
      <c r="TKK24" t="e">
        <f t="shared" si="216"/>
        <v>#NUM!</v>
      </c>
      <c r="TKL24" t="e">
        <f t="shared" si="216"/>
        <v>#NUM!</v>
      </c>
      <c r="TKM24" t="e">
        <f t="shared" si="216"/>
        <v>#VALUE!</v>
      </c>
      <c r="TKN24">
        <f t="shared" si="216"/>
        <v>0</v>
      </c>
      <c r="TKO24" t="e">
        <f t="shared" si="216"/>
        <v>#NUM!</v>
      </c>
      <c r="TKP24" t="e">
        <f t="shared" si="216"/>
        <v>#NUM!</v>
      </c>
      <c r="TKQ24" t="e">
        <f t="shared" si="216"/>
        <v>#VALUE!</v>
      </c>
      <c r="TKR24">
        <f t="shared" si="216"/>
        <v>0</v>
      </c>
      <c r="TKS24" t="e">
        <f t="shared" si="216"/>
        <v>#NUM!</v>
      </c>
      <c r="TKT24" t="e">
        <f t="shared" si="216"/>
        <v>#NUM!</v>
      </c>
      <c r="TKU24" t="e">
        <f t="shared" si="216"/>
        <v>#VALUE!</v>
      </c>
      <c r="TKV24">
        <f t="shared" si="216"/>
        <v>0</v>
      </c>
      <c r="TKW24" t="e">
        <f t="shared" si="216"/>
        <v>#NUM!</v>
      </c>
      <c r="TKX24" t="e">
        <f t="shared" si="216"/>
        <v>#NUM!</v>
      </c>
      <c r="TKY24" t="e">
        <f t="shared" si="216"/>
        <v>#VALUE!</v>
      </c>
      <c r="TKZ24">
        <f t="shared" si="216"/>
        <v>0</v>
      </c>
      <c r="TLA24" t="e">
        <f t="shared" ref="TLA24:TNL24" si="217">TKW24/0.45</f>
        <v>#NUM!</v>
      </c>
      <c r="TLB24" t="e">
        <f t="shared" si="217"/>
        <v>#NUM!</v>
      </c>
      <c r="TLC24" t="e">
        <f t="shared" si="217"/>
        <v>#VALUE!</v>
      </c>
      <c r="TLD24">
        <f t="shared" si="217"/>
        <v>0</v>
      </c>
      <c r="TLE24" t="e">
        <f t="shared" si="217"/>
        <v>#NUM!</v>
      </c>
      <c r="TLF24" t="e">
        <f t="shared" si="217"/>
        <v>#NUM!</v>
      </c>
      <c r="TLG24" t="e">
        <f t="shared" si="217"/>
        <v>#VALUE!</v>
      </c>
      <c r="TLH24">
        <f t="shared" si="217"/>
        <v>0</v>
      </c>
      <c r="TLI24" t="e">
        <f t="shared" si="217"/>
        <v>#NUM!</v>
      </c>
      <c r="TLJ24" t="e">
        <f t="shared" si="217"/>
        <v>#NUM!</v>
      </c>
      <c r="TLK24" t="e">
        <f t="shared" si="217"/>
        <v>#VALUE!</v>
      </c>
      <c r="TLL24">
        <f t="shared" si="217"/>
        <v>0</v>
      </c>
      <c r="TLM24" t="e">
        <f t="shared" si="217"/>
        <v>#NUM!</v>
      </c>
      <c r="TLN24" t="e">
        <f t="shared" si="217"/>
        <v>#NUM!</v>
      </c>
      <c r="TLO24" t="e">
        <f t="shared" si="217"/>
        <v>#VALUE!</v>
      </c>
      <c r="TLP24">
        <f t="shared" si="217"/>
        <v>0</v>
      </c>
      <c r="TLQ24" t="e">
        <f t="shared" si="217"/>
        <v>#NUM!</v>
      </c>
      <c r="TLR24" t="e">
        <f t="shared" si="217"/>
        <v>#NUM!</v>
      </c>
      <c r="TLS24" t="e">
        <f t="shared" si="217"/>
        <v>#VALUE!</v>
      </c>
      <c r="TLT24">
        <f t="shared" si="217"/>
        <v>0</v>
      </c>
      <c r="TLU24" t="e">
        <f t="shared" si="217"/>
        <v>#NUM!</v>
      </c>
      <c r="TLV24" t="e">
        <f t="shared" si="217"/>
        <v>#NUM!</v>
      </c>
      <c r="TLW24" t="e">
        <f t="shared" si="217"/>
        <v>#VALUE!</v>
      </c>
      <c r="TLX24">
        <f t="shared" si="217"/>
        <v>0</v>
      </c>
      <c r="TLY24" t="e">
        <f t="shared" si="217"/>
        <v>#NUM!</v>
      </c>
      <c r="TLZ24" t="e">
        <f t="shared" si="217"/>
        <v>#NUM!</v>
      </c>
      <c r="TMA24" t="e">
        <f t="shared" si="217"/>
        <v>#VALUE!</v>
      </c>
      <c r="TMB24">
        <f t="shared" si="217"/>
        <v>0</v>
      </c>
      <c r="TMC24" t="e">
        <f t="shared" si="217"/>
        <v>#NUM!</v>
      </c>
      <c r="TMD24" t="e">
        <f t="shared" si="217"/>
        <v>#NUM!</v>
      </c>
      <c r="TME24" t="e">
        <f t="shared" si="217"/>
        <v>#VALUE!</v>
      </c>
      <c r="TMF24">
        <f t="shared" si="217"/>
        <v>0</v>
      </c>
      <c r="TMG24" t="e">
        <f t="shared" si="217"/>
        <v>#NUM!</v>
      </c>
      <c r="TMH24" t="e">
        <f t="shared" si="217"/>
        <v>#NUM!</v>
      </c>
      <c r="TMI24" t="e">
        <f t="shared" si="217"/>
        <v>#VALUE!</v>
      </c>
      <c r="TMJ24">
        <f t="shared" si="217"/>
        <v>0</v>
      </c>
      <c r="TMK24" t="e">
        <f t="shared" si="217"/>
        <v>#NUM!</v>
      </c>
      <c r="TML24" t="e">
        <f t="shared" si="217"/>
        <v>#NUM!</v>
      </c>
      <c r="TMM24" t="e">
        <f t="shared" si="217"/>
        <v>#VALUE!</v>
      </c>
      <c r="TMN24">
        <f t="shared" si="217"/>
        <v>0</v>
      </c>
      <c r="TMO24" t="e">
        <f t="shared" si="217"/>
        <v>#NUM!</v>
      </c>
      <c r="TMP24" t="e">
        <f t="shared" si="217"/>
        <v>#NUM!</v>
      </c>
      <c r="TMQ24" t="e">
        <f t="shared" si="217"/>
        <v>#VALUE!</v>
      </c>
      <c r="TMR24">
        <f t="shared" si="217"/>
        <v>0</v>
      </c>
      <c r="TMS24" t="e">
        <f t="shared" si="217"/>
        <v>#NUM!</v>
      </c>
      <c r="TMT24" t="e">
        <f t="shared" si="217"/>
        <v>#NUM!</v>
      </c>
      <c r="TMU24" t="e">
        <f t="shared" si="217"/>
        <v>#VALUE!</v>
      </c>
      <c r="TMV24">
        <f t="shared" si="217"/>
        <v>0</v>
      </c>
      <c r="TMW24" t="e">
        <f t="shared" si="217"/>
        <v>#NUM!</v>
      </c>
      <c r="TMX24" t="e">
        <f t="shared" si="217"/>
        <v>#NUM!</v>
      </c>
      <c r="TMY24" t="e">
        <f t="shared" si="217"/>
        <v>#VALUE!</v>
      </c>
      <c r="TMZ24">
        <f t="shared" si="217"/>
        <v>0</v>
      </c>
      <c r="TNA24" t="e">
        <f t="shared" si="217"/>
        <v>#NUM!</v>
      </c>
      <c r="TNB24" t="e">
        <f t="shared" si="217"/>
        <v>#NUM!</v>
      </c>
      <c r="TNC24" t="e">
        <f t="shared" si="217"/>
        <v>#VALUE!</v>
      </c>
      <c r="TND24">
        <f t="shared" si="217"/>
        <v>0</v>
      </c>
      <c r="TNE24" t="e">
        <f t="shared" si="217"/>
        <v>#NUM!</v>
      </c>
      <c r="TNF24" t="e">
        <f t="shared" si="217"/>
        <v>#NUM!</v>
      </c>
      <c r="TNG24" t="e">
        <f t="shared" si="217"/>
        <v>#VALUE!</v>
      </c>
      <c r="TNH24">
        <f t="shared" si="217"/>
        <v>0</v>
      </c>
      <c r="TNI24" t="e">
        <f t="shared" si="217"/>
        <v>#NUM!</v>
      </c>
      <c r="TNJ24" t="e">
        <f t="shared" si="217"/>
        <v>#NUM!</v>
      </c>
      <c r="TNK24" t="e">
        <f t="shared" si="217"/>
        <v>#VALUE!</v>
      </c>
      <c r="TNL24">
        <f t="shared" si="217"/>
        <v>0</v>
      </c>
      <c r="TNM24" t="e">
        <f t="shared" ref="TNM24:TPX24" si="218">TNI24/0.45</f>
        <v>#NUM!</v>
      </c>
      <c r="TNN24" t="e">
        <f t="shared" si="218"/>
        <v>#NUM!</v>
      </c>
      <c r="TNO24" t="e">
        <f t="shared" si="218"/>
        <v>#VALUE!</v>
      </c>
      <c r="TNP24">
        <f t="shared" si="218"/>
        <v>0</v>
      </c>
      <c r="TNQ24" t="e">
        <f t="shared" si="218"/>
        <v>#NUM!</v>
      </c>
      <c r="TNR24" t="e">
        <f t="shared" si="218"/>
        <v>#NUM!</v>
      </c>
      <c r="TNS24" t="e">
        <f t="shared" si="218"/>
        <v>#VALUE!</v>
      </c>
      <c r="TNT24">
        <f t="shared" si="218"/>
        <v>0</v>
      </c>
      <c r="TNU24" t="e">
        <f t="shared" si="218"/>
        <v>#NUM!</v>
      </c>
      <c r="TNV24" t="e">
        <f t="shared" si="218"/>
        <v>#NUM!</v>
      </c>
      <c r="TNW24" t="e">
        <f t="shared" si="218"/>
        <v>#VALUE!</v>
      </c>
      <c r="TNX24">
        <f t="shared" si="218"/>
        <v>0</v>
      </c>
      <c r="TNY24" t="e">
        <f t="shared" si="218"/>
        <v>#NUM!</v>
      </c>
      <c r="TNZ24" t="e">
        <f t="shared" si="218"/>
        <v>#NUM!</v>
      </c>
      <c r="TOA24" t="e">
        <f t="shared" si="218"/>
        <v>#VALUE!</v>
      </c>
      <c r="TOB24">
        <f t="shared" si="218"/>
        <v>0</v>
      </c>
      <c r="TOC24" t="e">
        <f t="shared" si="218"/>
        <v>#NUM!</v>
      </c>
      <c r="TOD24" t="e">
        <f t="shared" si="218"/>
        <v>#NUM!</v>
      </c>
      <c r="TOE24" t="e">
        <f t="shared" si="218"/>
        <v>#VALUE!</v>
      </c>
      <c r="TOF24">
        <f t="shared" si="218"/>
        <v>0</v>
      </c>
      <c r="TOG24" t="e">
        <f t="shared" si="218"/>
        <v>#NUM!</v>
      </c>
      <c r="TOH24" t="e">
        <f t="shared" si="218"/>
        <v>#NUM!</v>
      </c>
      <c r="TOI24" t="e">
        <f t="shared" si="218"/>
        <v>#VALUE!</v>
      </c>
      <c r="TOJ24">
        <f t="shared" si="218"/>
        <v>0</v>
      </c>
      <c r="TOK24" t="e">
        <f t="shared" si="218"/>
        <v>#NUM!</v>
      </c>
      <c r="TOL24" t="e">
        <f t="shared" si="218"/>
        <v>#NUM!</v>
      </c>
      <c r="TOM24" t="e">
        <f t="shared" si="218"/>
        <v>#VALUE!</v>
      </c>
      <c r="TON24">
        <f t="shared" si="218"/>
        <v>0</v>
      </c>
      <c r="TOO24" t="e">
        <f t="shared" si="218"/>
        <v>#NUM!</v>
      </c>
      <c r="TOP24" t="e">
        <f t="shared" si="218"/>
        <v>#NUM!</v>
      </c>
      <c r="TOQ24" t="e">
        <f t="shared" si="218"/>
        <v>#VALUE!</v>
      </c>
      <c r="TOR24">
        <f t="shared" si="218"/>
        <v>0</v>
      </c>
      <c r="TOS24" t="e">
        <f t="shared" si="218"/>
        <v>#NUM!</v>
      </c>
      <c r="TOT24" t="e">
        <f t="shared" si="218"/>
        <v>#NUM!</v>
      </c>
      <c r="TOU24" t="e">
        <f t="shared" si="218"/>
        <v>#VALUE!</v>
      </c>
      <c r="TOV24">
        <f t="shared" si="218"/>
        <v>0</v>
      </c>
      <c r="TOW24" t="e">
        <f t="shared" si="218"/>
        <v>#NUM!</v>
      </c>
      <c r="TOX24" t="e">
        <f t="shared" si="218"/>
        <v>#NUM!</v>
      </c>
      <c r="TOY24" t="e">
        <f t="shared" si="218"/>
        <v>#VALUE!</v>
      </c>
      <c r="TOZ24">
        <f t="shared" si="218"/>
        <v>0</v>
      </c>
      <c r="TPA24" t="e">
        <f t="shared" si="218"/>
        <v>#NUM!</v>
      </c>
      <c r="TPB24" t="e">
        <f t="shared" si="218"/>
        <v>#NUM!</v>
      </c>
      <c r="TPC24" t="e">
        <f t="shared" si="218"/>
        <v>#VALUE!</v>
      </c>
      <c r="TPD24">
        <f t="shared" si="218"/>
        <v>0</v>
      </c>
      <c r="TPE24" t="e">
        <f t="shared" si="218"/>
        <v>#NUM!</v>
      </c>
      <c r="TPF24" t="e">
        <f t="shared" si="218"/>
        <v>#NUM!</v>
      </c>
      <c r="TPG24" t="e">
        <f t="shared" si="218"/>
        <v>#VALUE!</v>
      </c>
      <c r="TPH24">
        <f t="shared" si="218"/>
        <v>0</v>
      </c>
      <c r="TPI24" t="e">
        <f t="shared" si="218"/>
        <v>#NUM!</v>
      </c>
      <c r="TPJ24" t="e">
        <f t="shared" si="218"/>
        <v>#NUM!</v>
      </c>
      <c r="TPK24" t="e">
        <f t="shared" si="218"/>
        <v>#VALUE!</v>
      </c>
      <c r="TPL24">
        <f t="shared" si="218"/>
        <v>0</v>
      </c>
      <c r="TPM24" t="e">
        <f t="shared" si="218"/>
        <v>#NUM!</v>
      </c>
      <c r="TPN24" t="e">
        <f t="shared" si="218"/>
        <v>#NUM!</v>
      </c>
      <c r="TPO24" t="e">
        <f t="shared" si="218"/>
        <v>#VALUE!</v>
      </c>
      <c r="TPP24">
        <f t="shared" si="218"/>
        <v>0</v>
      </c>
      <c r="TPQ24" t="e">
        <f t="shared" si="218"/>
        <v>#NUM!</v>
      </c>
      <c r="TPR24" t="e">
        <f t="shared" si="218"/>
        <v>#NUM!</v>
      </c>
      <c r="TPS24" t="e">
        <f t="shared" si="218"/>
        <v>#VALUE!</v>
      </c>
      <c r="TPT24">
        <f t="shared" si="218"/>
        <v>0</v>
      </c>
      <c r="TPU24" t="e">
        <f t="shared" si="218"/>
        <v>#NUM!</v>
      </c>
      <c r="TPV24" t="e">
        <f t="shared" si="218"/>
        <v>#NUM!</v>
      </c>
      <c r="TPW24" t="e">
        <f t="shared" si="218"/>
        <v>#VALUE!</v>
      </c>
      <c r="TPX24">
        <f t="shared" si="218"/>
        <v>0</v>
      </c>
      <c r="TPY24" t="e">
        <f t="shared" ref="TPY24:TSJ24" si="219">TPU24/0.45</f>
        <v>#NUM!</v>
      </c>
      <c r="TPZ24" t="e">
        <f t="shared" si="219"/>
        <v>#NUM!</v>
      </c>
      <c r="TQA24" t="e">
        <f t="shared" si="219"/>
        <v>#VALUE!</v>
      </c>
      <c r="TQB24">
        <f t="shared" si="219"/>
        <v>0</v>
      </c>
      <c r="TQC24" t="e">
        <f t="shared" si="219"/>
        <v>#NUM!</v>
      </c>
      <c r="TQD24" t="e">
        <f t="shared" si="219"/>
        <v>#NUM!</v>
      </c>
      <c r="TQE24" t="e">
        <f t="shared" si="219"/>
        <v>#VALUE!</v>
      </c>
      <c r="TQF24">
        <f t="shared" si="219"/>
        <v>0</v>
      </c>
      <c r="TQG24" t="e">
        <f t="shared" si="219"/>
        <v>#NUM!</v>
      </c>
      <c r="TQH24" t="e">
        <f t="shared" si="219"/>
        <v>#NUM!</v>
      </c>
      <c r="TQI24" t="e">
        <f t="shared" si="219"/>
        <v>#VALUE!</v>
      </c>
      <c r="TQJ24">
        <f t="shared" si="219"/>
        <v>0</v>
      </c>
      <c r="TQK24" t="e">
        <f t="shared" si="219"/>
        <v>#NUM!</v>
      </c>
      <c r="TQL24" t="e">
        <f t="shared" si="219"/>
        <v>#NUM!</v>
      </c>
      <c r="TQM24" t="e">
        <f t="shared" si="219"/>
        <v>#VALUE!</v>
      </c>
      <c r="TQN24">
        <f t="shared" si="219"/>
        <v>0</v>
      </c>
      <c r="TQO24" t="e">
        <f t="shared" si="219"/>
        <v>#NUM!</v>
      </c>
      <c r="TQP24" t="e">
        <f t="shared" si="219"/>
        <v>#NUM!</v>
      </c>
      <c r="TQQ24" t="e">
        <f t="shared" si="219"/>
        <v>#VALUE!</v>
      </c>
      <c r="TQR24">
        <f t="shared" si="219"/>
        <v>0</v>
      </c>
      <c r="TQS24" t="e">
        <f t="shared" si="219"/>
        <v>#NUM!</v>
      </c>
      <c r="TQT24" t="e">
        <f t="shared" si="219"/>
        <v>#NUM!</v>
      </c>
      <c r="TQU24" t="e">
        <f t="shared" si="219"/>
        <v>#VALUE!</v>
      </c>
      <c r="TQV24">
        <f t="shared" si="219"/>
        <v>0</v>
      </c>
      <c r="TQW24" t="e">
        <f t="shared" si="219"/>
        <v>#NUM!</v>
      </c>
      <c r="TQX24" t="e">
        <f t="shared" si="219"/>
        <v>#NUM!</v>
      </c>
      <c r="TQY24" t="e">
        <f t="shared" si="219"/>
        <v>#VALUE!</v>
      </c>
      <c r="TQZ24">
        <f t="shared" si="219"/>
        <v>0</v>
      </c>
      <c r="TRA24" t="e">
        <f t="shared" si="219"/>
        <v>#NUM!</v>
      </c>
      <c r="TRB24" t="e">
        <f t="shared" si="219"/>
        <v>#NUM!</v>
      </c>
      <c r="TRC24" t="e">
        <f t="shared" si="219"/>
        <v>#VALUE!</v>
      </c>
      <c r="TRD24">
        <f t="shared" si="219"/>
        <v>0</v>
      </c>
      <c r="TRE24" t="e">
        <f t="shared" si="219"/>
        <v>#NUM!</v>
      </c>
      <c r="TRF24" t="e">
        <f t="shared" si="219"/>
        <v>#NUM!</v>
      </c>
      <c r="TRG24" t="e">
        <f t="shared" si="219"/>
        <v>#VALUE!</v>
      </c>
      <c r="TRH24">
        <f t="shared" si="219"/>
        <v>0</v>
      </c>
      <c r="TRI24" t="e">
        <f t="shared" si="219"/>
        <v>#NUM!</v>
      </c>
      <c r="TRJ24" t="e">
        <f t="shared" si="219"/>
        <v>#NUM!</v>
      </c>
      <c r="TRK24" t="e">
        <f t="shared" si="219"/>
        <v>#VALUE!</v>
      </c>
      <c r="TRL24">
        <f t="shared" si="219"/>
        <v>0</v>
      </c>
      <c r="TRM24" t="e">
        <f t="shared" si="219"/>
        <v>#NUM!</v>
      </c>
      <c r="TRN24" t="e">
        <f t="shared" si="219"/>
        <v>#NUM!</v>
      </c>
      <c r="TRO24" t="e">
        <f t="shared" si="219"/>
        <v>#VALUE!</v>
      </c>
      <c r="TRP24">
        <f t="shared" si="219"/>
        <v>0</v>
      </c>
      <c r="TRQ24" t="e">
        <f t="shared" si="219"/>
        <v>#NUM!</v>
      </c>
      <c r="TRR24" t="e">
        <f t="shared" si="219"/>
        <v>#NUM!</v>
      </c>
      <c r="TRS24" t="e">
        <f t="shared" si="219"/>
        <v>#VALUE!</v>
      </c>
      <c r="TRT24">
        <f t="shared" si="219"/>
        <v>0</v>
      </c>
      <c r="TRU24" t="e">
        <f t="shared" si="219"/>
        <v>#NUM!</v>
      </c>
      <c r="TRV24" t="e">
        <f t="shared" si="219"/>
        <v>#NUM!</v>
      </c>
      <c r="TRW24" t="e">
        <f t="shared" si="219"/>
        <v>#VALUE!</v>
      </c>
      <c r="TRX24">
        <f t="shared" si="219"/>
        <v>0</v>
      </c>
      <c r="TRY24" t="e">
        <f t="shared" si="219"/>
        <v>#NUM!</v>
      </c>
      <c r="TRZ24" t="e">
        <f t="shared" si="219"/>
        <v>#NUM!</v>
      </c>
      <c r="TSA24" t="e">
        <f t="shared" si="219"/>
        <v>#VALUE!</v>
      </c>
      <c r="TSB24">
        <f t="shared" si="219"/>
        <v>0</v>
      </c>
      <c r="TSC24" t="e">
        <f t="shared" si="219"/>
        <v>#NUM!</v>
      </c>
      <c r="TSD24" t="e">
        <f t="shared" si="219"/>
        <v>#NUM!</v>
      </c>
      <c r="TSE24" t="e">
        <f t="shared" si="219"/>
        <v>#VALUE!</v>
      </c>
      <c r="TSF24">
        <f t="shared" si="219"/>
        <v>0</v>
      </c>
      <c r="TSG24" t="e">
        <f t="shared" si="219"/>
        <v>#NUM!</v>
      </c>
      <c r="TSH24" t="e">
        <f t="shared" si="219"/>
        <v>#NUM!</v>
      </c>
      <c r="TSI24" t="e">
        <f t="shared" si="219"/>
        <v>#VALUE!</v>
      </c>
      <c r="TSJ24">
        <f t="shared" si="219"/>
        <v>0</v>
      </c>
      <c r="TSK24" t="e">
        <f t="shared" ref="TSK24:TUV24" si="220">TSG24/0.45</f>
        <v>#NUM!</v>
      </c>
      <c r="TSL24" t="e">
        <f t="shared" si="220"/>
        <v>#NUM!</v>
      </c>
      <c r="TSM24" t="e">
        <f t="shared" si="220"/>
        <v>#VALUE!</v>
      </c>
      <c r="TSN24">
        <f t="shared" si="220"/>
        <v>0</v>
      </c>
      <c r="TSO24" t="e">
        <f t="shared" si="220"/>
        <v>#NUM!</v>
      </c>
      <c r="TSP24" t="e">
        <f t="shared" si="220"/>
        <v>#NUM!</v>
      </c>
      <c r="TSQ24" t="e">
        <f t="shared" si="220"/>
        <v>#VALUE!</v>
      </c>
      <c r="TSR24">
        <f t="shared" si="220"/>
        <v>0</v>
      </c>
      <c r="TSS24" t="e">
        <f t="shared" si="220"/>
        <v>#NUM!</v>
      </c>
      <c r="TST24" t="e">
        <f t="shared" si="220"/>
        <v>#NUM!</v>
      </c>
      <c r="TSU24" t="e">
        <f t="shared" si="220"/>
        <v>#VALUE!</v>
      </c>
      <c r="TSV24">
        <f t="shared" si="220"/>
        <v>0</v>
      </c>
      <c r="TSW24" t="e">
        <f t="shared" si="220"/>
        <v>#NUM!</v>
      </c>
      <c r="TSX24" t="e">
        <f t="shared" si="220"/>
        <v>#NUM!</v>
      </c>
      <c r="TSY24" t="e">
        <f t="shared" si="220"/>
        <v>#VALUE!</v>
      </c>
      <c r="TSZ24">
        <f t="shared" si="220"/>
        <v>0</v>
      </c>
      <c r="TTA24" t="e">
        <f t="shared" si="220"/>
        <v>#NUM!</v>
      </c>
      <c r="TTB24" t="e">
        <f t="shared" si="220"/>
        <v>#NUM!</v>
      </c>
      <c r="TTC24" t="e">
        <f t="shared" si="220"/>
        <v>#VALUE!</v>
      </c>
      <c r="TTD24">
        <f t="shared" si="220"/>
        <v>0</v>
      </c>
      <c r="TTE24" t="e">
        <f t="shared" si="220"/>
        <v>#NUM!</v>
      </c>
      <c r="TTF24" t="e">
        <f t="shared" si="220"/>
        <v>#NUM!</v>
      </c>
      <c r="TTG24" t="e">
        <f t="shared" si="220"/>
        <v>#VALUE!</v>
      </c>
      <c r="TTH24">
        <f t="shared" si="220"/>
        <v>0</v>
      </c>
      <c r="TTI24" t="e">
        <f t="shared" si="220"/>
        <v>#NUM!</v>
      </c>
      <c r="TTJ24" t="e">
        <f t="shared" si="220"/>
        <v>#NUM!</v>
      </c>
      <c r="TTK24" t="e">
        <f t="shared" si="220"/>
        <v>#VALUE!</v>
      </c>
      <c r="TTL24">
        <f t="shared" si="220"/>
        <v>0</v>
      </c>
      <c r="TTM24" t="e">
        <f t="shared" si="220"/>
        <v>#NUM!</v>
      </c>
      <c r="TTN24" t="e">
        <f t="shared" si="220"/>
        <v>#NUM!</v>
      </c>
      <c r="TTO24" t="e">
        <f t="shared" si="220"/>
        <v>#VALUE!</v>
      </c>
      <c r="TTP24">
        <f t="shared" si="220"/>
        <v>0</v>
      </c>
      <c r="TTQ24" t="e">
        <f t="shared" si="220"/>
        <v>#NUM!</v>
      </c>
      <c r="TTR24" t="e">
        <f t="shared" si="220"/>
        <v>#NUM!</v>
      </c>
      <c r="TTS24" t="e">
        <f t="shared" si="220"/>
        <v>#VALUE!</v>
      </c>
      <c r="TTT24">
        <f t="shared" si="220"/>
        <v>0</v>
      </c>
      <c r="TTU24" t="e">
        <f t="shared" si="220"/>
        <v>#NUM!</v>
      </c>
      <c r="TTV24" t="e">
        <f t="shared" si="220"/>
        <v>#NUM!</v>
      </c>
      <c r="TTW24" t="e">
        <f t="shared" si="220"/>
        <v>#VALUE!</v>
      </c>
      <c r="TTX24">
        <f t="shared" si="220"/>
        <v>0</v>
      </c>
      <c r="TTY24" t="e">
        <f t="shared" si="220"/>
        <v>#NUM!</v>
      </c>
      <c r="TTZ24" t="e">
        <f t="shared" si="220"/>
        <v>#NUM!</v>
      </c>
      <c r="TUA24" t="e">
        <f t="shared" si="220"/>
        <v>#VALUE!</v>
      </c>
      <c r="TUB24">
        <f t="shared" si="220"/>
        <v>0</v>
      </c>
      <c r="TUC24" t="e">
        <f t="shared" si="220"/>
        <v>#NUM!</v>
      </c>
      <c r="TUD24" t="e">
        <f t="shared" si="220"/>
        <v>#NUM!</v>
      </c>
      <c r="TUE24" t="e">
        <f t="shared" si="220"/>
        <v>#VALUE!</v>
      </c>
      <c r="TUF24">
        <f t="shared" si="220"/>
        <v>0</v>
      </c>
      <c r="TUG24" t="e">
        <f t="shared" si="220"/>
        <v>#NUM!</v>
      </c>
      <c r="TUH24" t="e">
        <f t="shared" si="220"/>
        <v>#NUM!</v>
      </c>
      <c r="TUI24" t="e">
        <f t="shared" si="220"/>
        <v>#VALUE!</v>
      </c>
      <c r="TUJ24">
        <f t="shared" si="220"/>
        <v>0</v>
      </c>
      <c r="TUK24" t="e">
        <f t="shared" si="220"/>
        <v>#NUM!</v>
      </c>
      <c r="TUL24" t="e">
        <f t="shared" si="220"/>
        <v>#NUM!</v>
      </c>
      <c r="TUM24" t="e">
        <f t="shared" si="220"/>
        <v>#VALUE!</v>
      </c>
      <c r="TUN24">
        <f t="shared" si="220"/>
        <v>0</v>
      </c>
      <c r="TUO24" t="e">
        <f t="shared" si="220"/>
        <v>#NUM!</v>
      </c>
      <c r="TUP24" t="e">
        <f t="shared" si="220"/>
        <v>#NUM!</v>
      </c>
      <c r="TUQ24" t="e">
        <f t="shared" si="220"/>
        <v>#VALUE!</v>
      </c>
      <c r="TUR24">
        <f t="shared" si="220"/>
        <v>0</v>
      </c>
      <c r="TUS24" t="e">
        <f t="shared" si="220"/>
        <v>#NUM!</v>
      </c>
      <c r="TUT24" t="e">
        <f t="shared" si="220"/>
        <v>#NUM!</v>
      </c>
      <c r="TUU24" t="e">
        <f t="shared" si="220"/>
        <v>#VALUE!</v>
      </c>
      <c r="TUV24">
        <f t="shared" si="220"/>
        <v>0</v>
      </c>
      <c r="TUW24" t="e">
        <f t="shared" ref="TUW24:TXH24" si="221">TUS24/0.45</f>
        <v>#NUM!</v>
      </c>
      <c r="TUX24" t="e">
        <f t="shared" si="221"/>
        <v>#NUM!</v>
      </c>
      <c r="TUY24" t="e">
        <f t="shared" si="221"/>
        <v>#VALUE!</v>
      </c>
      <c r="TUZ24">
        <f t="shared" si="221"/>
        <v>0</v>
      </c>
      <c r="TVA24" t="e">
        <f t="shared" si="221"/>
        <v>#NUM!</v>
      </c>
      <c r="TVB24" t="e">
        <f t="shared" si="221"/>
        <v>#NUM!</v>
      </c>
      <c r="TVC24" t="e">
        <f t="shared" si="221"/>
        <v>#VALUE!</v>
      </c>
      <c r="TVD24">
        <f t="shared" si="221"/>
        <v>0</v>
      </c>
      <c r="TVE24" t="e">
        <f t="shared" si="221"/>
        <v>#NUM!</v>
      </c>
      <c r="TVF24" t="e">
        <f t="shared" si="221"/>
        <v>#NUM!</v>
      </c>
      <c r="TVG24" t="e">
        <f t="shared" si="221"/>
        <v>#VALUE!</v>
      </c>
      <c r="TVH24">
        <f t="shared" si="221"/>
        <v>0</v>
      </c>
      <c r="TVI24" t="e">
        <f t="shared" si="221"/>
        <v>#NUM!</v>
      </c>
      <c r="TVJ24" t="e">
        <f t="shared" si="221"/>
        <v>#NUM!</v>
      </c>
      <c r="TVK24" t="e">
        <f t="shared" si="221"/>
        <v>#VALUE!</v>
      </c>
      <c r="TVL24">
        <f t="shared" si="221"/>
        <v>0</v>
      </c>
      <c r="TVM24" t="e">
        <f t="shared" si="221"/>
        <v>#NUM!</v>
      </c>
      <c r="TVN24" t="e">
        <f t="shared" si="221"/>
        <v>#NUM!</v>
      </c>
      <c r="TVO24" t="e">
        <f t="shared" si="221"/>
        <v>#VALUE!</v>
      </c>
      <c r="TVP24">
        <f t="shared" si="221"/>
        <v>0</v>
      </c>
      <c r="TVQ24" t="e">
        <f t="shared" si="221"/>
        <v>#NUM!</v>
      </c>
      <c r="TVR24" t="e">
        <f t="shared" si="221"/>
        <v>#NUM!</v>
      </c>
      <c r="TVS24" t="e">
        <f t="shared" si="221"/>
        <v>#VALUE!</v>
      </c>
      <c r="TVT24">
        <f t="shared" si="221"/>
        <v>0</v>
      </c>
      <c r="TVU24" t="e">
        <f t="shared" si="221"/>
        <v>#NUM!</v>
      </c>
      <c r="TVV24" t="e">
        <f t="shared" si="221"/>
        <v>#NUM!</v>
      </c>
      <c r="TVW24" t="e">
        <f t="shared" si="221"/>
        <v>#VALUE!</v>
      </c>
      <c r="TVX24">
        <f t="shared" si="221"/>
        <v>0</v>
      </c>
      <c r="TVY24" t="e">
        <f t="shared" si="221"/>
        <v>#NUM!</v>
      </c>
      <c r="TVZ24" t="e">
        <f t="shared" si="221"/>
        <v>#NUM!</v>
      </c>
      <c r="TWA24" t="e">
        <f t="shared" si="221"/>
        <v>#VALUE!</v>
      </c>
      <c r="TWB24">
        <f t="shared" si="221"/>
        <v>0</v>
      </c>
      <c r="TWC24" t="e">
        <f t="shared" si="221"/>
        <v>#NUM!</v>
      </c>
      <c r="TWD24" t="e">
        <f t="shared" si="221"/>
        <v>#NUM!</v>
      </c>
      <c r="TWE24" t="e">
        <f t="shared" si="221"/>
        <v>#VALUE!</v>
      </c>
      <c r="TWF24">
        <f t="shared" si="221"/>
        <v>0</v>
      </c>
      <c r="TWG24" t="e">
        <f t="shared" si="221"/>
        <v>#NUM!</v>
      </c>
      <c r="TWH24" t="e">
        <f t="shared" si="221"/>
        <v>#NUM!</v>
      </c>
      <c r="TWI24" t="e">
        <f t="shared" si="221"/>
        <v>#VALUE!</v>
      </c>
      <c r="TWJ24">
        <f t="shared" si="221"/>
        <v>0</v>
      </c>
      <c r="TWK24" t="e">
        <f t="shared" si="221"/>
        <v>#NUM!</v>
      </c>
      <c r="TWL24" t="e">
        <f t="shared" si="221"/>
        <v>#NUM!</v>
      </c>
      <c r="TWM24" t="e">
        <f t="shared" si="221"/>
        <v>#VALUE!</v>
      </c>
      <c r="TWN24">
        <f t="shared" si="221"/>
        <v>0</v>
      </c>
      <c r="TWO24" t="e">
        <f t="shared" si="221"/>
        <v>#NUM!</v>
      </c>
      <c r="TWP24" t="e">
        <f t="shared" si="221"/>
        <v>#NUM!</v>
      </c>
      <c r="TWQ24" t="e">
        <f t="shared" si="221"/>
        <v>#VALUE!</v>
      </c>
      <c r="TWR24">
        <f t="shared" si="221"/>
        <v>0</v>
      </c>
      <c r="TWS24" t="e">
        <f t="shared" si="221"/>
        <v>#NUM!</v>
      </c>
      <c r="TWT24" t="e">
        <f t="shared" si="221"/>
        <v>#NUM!</v>
      </c>
      <c r="TWU24" t="e">
        <f t="shared" si="221"/>
        <v>#VALUE!</v>
      </c>
      <c r="TWV24">
        <f t="shared" si="221"/>
        <v>0</v>
      </c>
      <c r="TWW24" t="e">
        <f t="shared" si="221"/>
        <v>#NUM!</v>
      </c>
      <c r="TWX24" t="e">
        <f t="shared" si="221"/>
        <v>#NUM!</v>
      </c>
      <c r="TWY24" t="e">
        <f t="shared" si="221"/>
        <v>#VALUE!</v>
      </c>
      <c r="TWZ24">
        <f t="shared" si="221"/>
        <v>0</v>
      </c>
      <c r="TXA24" t="e">
        <f t="shared" si="221"/>
        <v>#NUM!</v>
      </c>
      <c r="TXB24" t="e">
        <f t="shared" si="221"/>
        <v>#NUM!</v>
      </c>
      <c r="TXC24" t="e">
        <f t="shared" si="221"/>
        <v>#VALUE!</v>
      </c>
      <c r="TXD24">
        <f t="shared" si="221"/>
        <v>0</v>
      </c>
      <c r="TXE24" t="e">
        <f t="shared" si="221"/>
        <v>#NUM!</v>
      </c>
      <c r="TXF24" t="e">
        <f t="shared" si="221"/>
        <v>#NUM!</v>
      </c>
      <c r="TXG24" t="e">
        <f t="shared" si="221"/>
        <v>#VALUE!</v>
      </c>
      <c r="TXH24">
        <f t="shared" si="221"/>
        <v>0</v>
      </c>
      <c r="TXI24" t="e">
        <f t="shared" ref="TXI24:TZT24" si="222">TXE24/0.45</f>
        <v>#NUM!</v>
      </c>
      <c r="TXJ24" t="e">
        <f t="shared" si="222"/>
        <v>#NUM!</v>
      </c>
      <c r="TXK24" t="e">
        <f t="shared" si="222"/>
        <v>#VALUE!</v>
      </c>
      <c r="TXL24">
        <f t="shared" si="222"/>
        <v>0</v>
      </c>
      <c r="TXM24" t="e">
        <f t="shared" si="222"/>
        <v>#NUM!</v>
      </c>
      <c r="TXN24" t="e">
        <f t="shared" si="222"/>
        <v>#NUM!</v>
      </c>
      <c r="TXO24" t="e">
        <f t="shared" si="222"/>
        <v>#VALUE!</v>
      </c>
      <c r="TXP24">
        <f t="shared" si="222"/>
        <v>0</v>
      </c>
      <c r="TXQ24" t="e">
        <f t="shared" si="222"/>
        <v>#NUM!</v>
      </c>
      <c r="TXR24" t="e">
        <f t="shared" si="222"/>
        <v>#NUM!</v>
      </c>
      <c r="TXS24" t="e">
        <f t="shared" si="222"/>
        <v>#VALUE!</v>
      </c>
      <c r="TXT24">
        <f t="shared" si="222"/>
        <v>0</v>
      </c>
      <c r="TXU24" t="e">
        <f t="shared" si="222"/>
        <v>#NUM!</v>
      </c>
      <c r="TXV24" t="e">
        <f t="shared" si="222"/>
        <v>#NUM!</v>
      </c>
      <c r="TXW24" t="e">
        <f t="shared" si="222"/>
        <v>#VALUE!</v>
      </c>
      <c r="TXX24">
        <f t="shared" si="222"/>
        <v>0</v>
      </c>
      <c r="TXY24" t="e">
        <f t="shared" si="222"/>
        <v>#NUM!</v>
      </c>
      <c r="TXZ24" t="e">
        <f t="shared" si="222"/>
        <v>#NUM!</v>
      </c>
      <c r="TYA24" t="e">
        <f t="shared" si="222"/>
        <v>#VALUE!</v>
      </c>
      <c r="TYB24">
        <f t="shared" si="222"/>
        <v>0</v>
      </c>
      <c r="TYC24" t="e">
        <f t="shared" si="222"/>
        <v>#NUM!</v>
      </c>
      <c r="TYD24" t="e">
        <f t="shared" si="222"/>
        <v>#NUM!</v>
      </c>
      <c r="TYE24" t="e">
        <f t="shared" si="222"/>
        <v>#VALUE!</v>
      </c>
      <c r="TYF24">
        <f t="shared" si="222"/>
        <v>0</v>
      </c>
      <c r="TYG24" t="e">
        <f t="shared" si="222"/>
        <v>#NUM!</v>
      </c>
      <c r="TYH24" t="e">
        <f t="shared" si="222"/>
        <v>#NUM!</v>
      </c>
      <c r="TYI24" t="e">
        <f t="shared" si="222"/>
        <v>#VALUE!</v>
      </c>
      <c r="TYJ24">
        <f t="shared" si="222"/>
        <v>0</v>
      </c>
      <c r="TYK24" t="e">
        <f t="shared" si="222"/>
        <v>#NUM!</v>
      </c>
      <c r="TYL24" t="e">
        <f t="shared" si="222"/>
        <v>#NUM!</v>
      </c>
      <c r="TYM24" t="e">
        <f t="shared" si="222"/>
        <v>#VALUE!</v>
      </c>
      <c r="TYN24">
        <f t="shared" si="222"/>
        <v>0</v>
      </c>
      <c r="TYO24" t="e">
        <f t="shared" si="222"/>
        <v>#NUM!</v>
      </c>
      <c r="TYP24" t="e">
        <f t="shared" si="222"/>
        <v>#NUM!</v>
      </c>
      <c r="TYQ24" t="e">
        <f t="shared" si="222"/>
        <v>#VALUE!</v>
      </c>
      <c r="TYR24">
        <f t="shared" si="222"/>
        <v>0</v>
      </c>
      <c r="TYS24" t="e">
        <f t="shared" si="222"/>
        <v>#NUM!</v>
      </c>
      <c r="TYT24" t="e">
        <f t="shared" si="222"/>
        <v>#NUM!</v>
      </c>
      <c r="TYU24" t="e">
        <f t="shared" si="222"/>
        <v>#VALUE!</v>
      </c>
      <c r="TYV24">
        <f t="shared" si="222"/>
        <v>0</v>
      </c>
      <c r="TYW24" t="e">
        <f t="shared" si="222"/>
        <v>#NUM!</v>
      </c>
      <c r="TYX24" t="e">
        <f t="shared" si="222"/>
        <v>#NUM!</v>
      </c>
      <c r="TYY24" t="e">
        <f t="shared" si="222"/>
        <v>#VALUE!</v>
      </c>
      <c r="TYZ24">
        <f t="shared" si="222"/>
        <v>0</v>
      </c>
      <c r="TZA24" t="e">
        <f t="shared" si="222"/>
        <v>#NUM!</v>
      </c>
      <c r="TZB24" t="e">
        <f t="shared" si="222"/>
        <v>#NUM!</v>
      </c>
      <c r="TZC24" t="e">
        <f t="shared" si="222"/>
        <v>#VALUE!</v>
      </c>
      <c r="TZD24">
        <f t="shared" si="222"/>
        <v>0</v>
      </c>
      <c r="TZE24" t="e">
        <f t="shared" si="222"/>
        <v>#NUM!</v>
      </c>
      <c r="TZF24" t="e">
        <f t="shared" si="222"/>
        <v>#NUM!</v>
      </c>
      <c r="TZG24" t="e">
        <f t="shared" si="222"/>
        <v>#VALUE!</v>
      </c>
      <c r="TZH24">
        <f t="shared" si="222"/>
        <v>0</v>
      </c>
      <c r="TZI24" t="e">
        <f t="shared" si="222"/>
        <v>#NUM!</v>
      </c>
      <c r="TZJ24" t="e">
        <f t="shared" si="222"/>
        <v>#NUM!</v>
      </c>
      <c r="TZK24" t="e">
        <f t="shared" si="222"/>
        <v>#VALUE!</v>
      </c>
      <c r="TZL24">
        <f t="shared" si="222"/>
        <v>0</v>
      </c>
      <c r="TZM24" t="e">
        <f t="shared" si="222"/>
        <v>#NUM!</v>
      </c>
      <c r="TZN24" t="e">
        <f t="shared" si="222"/>
        <v>#NUM!</v>
      </c>
      <c r="TZO24" t="e">
        <f t="shared" si="222"/>
        <v>#VALUE!</v>
      </c>
      <c r="TZP24">
        <f t="shared" si="222"/>
        <v>0</v>
      </c>
      <c r="TZQ24" t="e">
        <f t="shared" si="222"/>
        <v>#NUM!</v>
      </c>
      <c r="TZR24" t="e">
        <f t="shared" si="222"/>
        <v>#NUM!</v>
      </c>
      <c r="TZS24" t="e">
        <f t="shared" si="222"/>
        <v>#VALUE!</v>
      </c>
      <c r="TZT24">
        <f t="shared" si="222"/>
        <v>0</v>
      </c>
      <c r="TZU24" t="e">
        <f t="shared" ref="TZU24:UCF24" si="223">TZQ24/0.45</f>
        <v>#NUM!</v>
      </c>
      <c r="TZV24" t="e">
        <f t="shared" si="223"/>
        <v>#NUM!</v>
      </c>
      <c r="TZW24" t="e">
        <f t="shared" si="223"/>
        <v>#VALUE!</v>
      </c>
      <c r="TZX24">
        <f t="shared" si="223"/>
        <v>0</v>
      </c>
      <c r="TZY24" t="e">
        <f t="shared" si="223"/>
        <v>#NUM!</v>
      </c>
      <c r="TZZ24" t="e">
        <f t="shared" si="223"/>
        <v>#NUM!</v>
      </c>
      <c r="UAA24" t="e">
        <f t="shared" si="223"/>
        <v>#VALUE!</v>
      </c>
      <c r="UAB24">
        <f t="shared" si="223"/>
        <v>0</v>
      </c>
      <c r="UAC24" t="e">
        <f t="shared" si="223"/>
        <v>#NUM!</v>
      </c>
      <c r="UAD24" t="e">
        <f t="shared" si="223"/>
        <v>#NUM!</v>
      </c>
      <c r="UAE24" t="e">
        <f t="shared" si="223"/>
        <v>#VALUE!</v>
      </c>
      <c r="UAF24">
        <f t="shared" si="223"/>
        <v>0</v>
      </c>
      <c r="UAG24" t="e">
        <f t="shared" si="223"/>
        <v>#NUM!</v>
      </c>
      <c r="UAH24" t="e">
        <f t="shared" si="223"/>
        <v>#NUM!</v>
      </c>
      <c r="UAI24" t="e">
        <f t="shared" si="223"/>
        <v>#VALUE!</v>
      </c>
      <c r="UAJ24">
        <f t="shared" si="223"/>
        <v>0</v>
      </c>
      <c r="UAK24" t="e">
        <f t="shared" si="223"/>
        <v>#NUM!</v>
      </c>
      <c r="UAL24" t="e">
        <f t="shared" si="223"/>
        <v>#NUM!</v>
      </c>
      <c r="UAM24" t="e">
        <f t="shared" si="223"/>
        <v>#VALUE!</v>
      </c>
      <c r="UAN24">
        <f t="shared" si="223"/>
        <v>0</v>
      </c>
      <c r="UAO24" t="e">
        <f t="shared" si="223"/>
        <v>#NUM!</v>
      </c>
      <c r="UAP24" t="e">
        <f t="shared" si="223"/>
        <v>#NUM!</v>
      </c>
      <c r="UAQ24" t="e">
        <f t="shared" si="223"/>
        <v>#VALUE!</v>
      </c>
      <c r="UAR24">
        <f t="shared" si="223"/>
        <v>0</v>
      </c>
      <c r="UAS24" t="e">
        <f t="shared" si="223"/>
        <v>#NUM!</v>
      </c>
      <c r="UAT24" t="e">
        <f t="shared" si="223"/>
        <v>#NUM!</v>
      </c>
      <c r="UAU24" t="e">
        <f t="shared" si="223"/>
        <v>#VALUE!</v>
      </c>
      <c r="UAV24">
        <f t="shared" si="223"/>
        <v>0</v>
      </c>
      <c r="UAW24" t="e">
        <f t="shared" si="223"/>
        <v>#NUM!</v>
      </c>
      <c r="UAX24" t="e">
        <f t="shared" si="223"/>
        <v>#NUM!</v>
      </c>
      <c r="UAY24" t="e">
        <f t="shared" si="223"/>
        <v>#VALUE!</v>
      </c>
      <c r="UAZ24">
        <f t="shared" si="223"/>
        <v>0</v>
      </c>
      <c r="UBA24" t="e">
        <f t="shared" si="223"/>
        <v>#NUM!</v>
      </c>
      <c r="UBB24" t="e">
        <f t="shared" si="223"/>
        <v>#NUM!</v>
      </c>
      <c r="UBC24" t="e">
        <f t="shared" si="223"/>
        <v>#VALUE!</v>
      </c>
      <c r="UBD24">
        <f t="shared" si="223"/>
        <v>0</v>
      </c>
      <c r="UBE24" t="e">
        <f t="shared" si="223"/>
        <v>#NUM!</v>
      </c>
      <c r="UBF24" t="e">
        <f t="shared" si="223"/>
        <v>#NUM!</v>
      </c>
      <c r="UBG24" t="e">
        <f t="shared" si="223"/>
        <v>#VALUE!</v>
      </c>
      <c r="UBH24">
        <f t="shared" si="223"/>
        <v>0</v>
      </c>
      <c r="UBI24" t="e">
        <f t="shared" si="223"/>
        <v>#NUM!</v>
      </c>
      <c r="UBJ24" t="e">
        <f t="shared" si="223"/>
        <v>#NUM!</v>
      </c>
      <c r="UBK24" t="e">
        <f t="shared" si="223"/>
        <v>#VALUE!</v>
      </c>
      <c r="UBL24">
        <f t="shared" si="223"/>
        <v>0</v>
      </c>
      <c r="UBM24" t="e">
        <f t="shared" si="223"/>
        <v>#NUM!</v>
      </c>
      <c r="UBN24" t="e">
        <f t="shared" si="223"/>
        <v>#NUM!</v>
      </c>
      <c r="UBO24" t="e">
        <f t="shared" si="223"/>
        <v>#VALUE!</v>
      </c>
      <c r="UBP24">
        <f t="shared" si="223"/>
        <v>0</v>
      </c>
      <c r="UBQ24" t="e">
        <f t="shared" si="223"/>
        <v>#NUM!</v>
      </c>
      <c r="UBR24" t="e">
        <f t="shared" si="223"/>
        <v>#NUM!</v>
      </c>
      <c r="UBS24" t="e">
        <f t="shared" si="223"/>
        <v>#VALUE!</v>
      </c>
      <c r="UBT24">
        <f t="shared" si="223"/>
        <v>0</v>
      </c>
      <c r="UBU24" t="e">
        <f t="shared" si="223"/>
        <v>#NUM!</v>
      </c>
      <c r="UBV24" t="e">
        <f t="shared" si="223"/>
        <v>#NUM!</v>
      </c>
      <c r="UBW24" t="e">
        <f t="shared" si="223"/>
        <v>#VALUE!</v>
      </c>
      <c r="UBX24">
        <f t="shared" si="223"/>
        <v>0</v>
      </c>
      <c r="UBY24" t="e">
        <f t="shared" si="223"/>
        <v>#NUM!</v>
      </c>
      <c r="UBZ24" t="e">
        <f t="shared" si="223"/>
        <v>#NUM!</v>
      </c>
      <c r="UCA24" t="e">
        <f t="shared" si="223"/>
        <v>#VALUE!</v>
      </c>
      <c r="UCB24">
        <f t="shared" si="223"/>
        <v>0</v>
      </c>
      <c r="UCC24" t="e">
        <f t="shared" si="223"/>
        <v>#NUM!</v>
      </c>
      <c r="UCD24" t="e">
        <f t="shared" si="223"/>
        <v>#NUM!</v>
      </c>
      <c r="UCE24" t="e">
        <f t="shared" si="223"/>
        <v>#VALUE!</v>
      </c>
      <c r="UCF24">
        <f t="shared" si="223"/>
        <v>0</v>
      </c>
      <c r="UCG24" t="e">
        <f t="shared" ref="UCG24:UER24" si="224">UCC24/0.45</f>
        <v>#NUM!</v>
      </c>
      <c r="UCH24" t="e">
        <f t="shared" si="224"/>
        <v>#NUM!</v>
      </c>
      <c r="UCI24" t="e">
        <f t="shared" si="224"/>
        <v>#VALUE!</v>
      </c>
      <c r="UCJ24">
        <f t="shared" si="224"/>
        <v>0</v>
      </c>
      <c r="UCK24" t="e">
        <f t="shared" si="224"/>
        <v>#NUM!</v>
      </c>
      <c r="UCL24" t="e">
        <f t="shared" si="224"/>
        <v>#NUM!</v>
      </c>
      <c r="UCM24" t="e">
        <f t="shared" si="224"/>
        <v>#VALUE!</v>
      </c>
      <c r="UCN24">
        <f t="shared" si="224"/>
        <v>0</v>
      </c>
      <c r="UCO24" t="e">
        <f t="shared" si="224"/>
        <v>#NUM!</v>
      </c>
      <c r="UCP24" t="e">
        <f t="shared" si="224"/>
        <v>#NUM!</v>
      </c>
      <c r="UCQ24" t="e">
        <f t="shared" si="224"/>
        <v>#VALUE!</v>
      </c>
      <c r="UCR24">
        <f t="shared" si="224"/>
        <v>0</v>
      </c>
      <c r="UCS24" t="e">
        <f t="shared" si="224"/>
        <v>#NUM!</v>
      </c>
      <c r="UCT24" t="e">
        <f t="shared" si="224"/>
        <v>#NUM!</v>
      </c>
      <c r="UCU24" t="e">
        <f t="shared" si="224"/>
        <v>#VALUE!</v>
      </c>
      <c r="UCV24">
        <f t="shared" si="224"/>
        <v>0</v>
      </c>
      <c r="UCW24" t="e">
        <f t="shared" si="224"/>
        <v>#NUM!</v>
      </c>
      <c r="UCX24" t="e">
        <f t="shared" si="224"/>
        <v>#NUM!</v>
      </c>
      <c r="UCY24" t="e">
        <f t="shared" si="224"/>
        <v>#VALUE!</v>
      </c>
      <c r="UCZ24">
        <f t="shared" si="224"/>
        <v>0</v>
      </c>
      <c r="UDA24" t="e">
        <f t="shared" si="224"/>
        <v>#NUM!</v>
      </c>
      <c r="UDB24" t="e">
        <f t="shared" si="224"/>
        <v>#NUM!</v>
      </c>
      <c r="UDC24" t="e">
        <f t="shared" si="224"/>
        <v>#VALUE!</v>
      </c>
      <c r="UDD24">
        <f t="shared" si="224"/>
        <v>0</v>
      </c>
      <c r="UDE24" t="e">
        <f t="shared" si="224"/>
        <v>#NUM!</v>
      </c>
      <c r="UDF24" t="e">
        <f t="shared" si="224"/>
        <v>#NUM!</v>
      </c>
      <c r="UDG24" t="e">
        <f t="shared" si="224"/>
        <v>#VALUE!</v>
      </c>
      <c r="UDH24">
        <f t="shared" si="224"/>
        <v>0</v>
      </c>
      <c r="UDI24" t="e">
        <f t="shared" si="224"/>
        <v>#NUM!</v>
      </c>
      <c r="UDJ24" t="e">
        <f t="shared" si="224"/>
        <v>#NUM!</v>
      </c>
      <c r="UDK24" t="e">
        <f t="shared" si="224"/>
        <v>#VALUE!</v>
      </c>
      <c r="UDL24">
        <f t="shared" si="224"/>
        <v>0</v>
      </c>
      <c r="UDM24" t="e">
        <f t="shared" si="224"/>
        <v>#NUM!</v>
      </c>
      <c r="UDN24" t="e">
        <f t="shared" si="224"/>
        <v>#NUM!</v>
      </c>
      <c r="UDO24" t="e">
        <f t="shared" si="224"/>
        <v>#VALUE!</v>
      </c>
      <c r="UDP24">
        <f t="shared" si="224"/>
        <v>0</v>
      </c>
      <c r="UDQ24" t="e">
        <f t="shared" si="224"/>
        <v>#NUM!</v>
      </c>
      <c r="UDR24" t="e">
        <f t="shared" si="224"/>
        <v>#NUM!</v>
      </c>
      <c r="UDS24" t="e">
        <f t="shared" si="224"/>
        <v>#VALUE!</v>
      </c>
      <c r="UDT24">
        <f t="shared" si="224"/>
        <v>0</v>
      </c>
      <c r="UDU24" t="e">
        <f t="shared" si="224"/>
        <v>#NUM!</v>
      </c>
      <c r="UDV24" t="e">
        <f t="shared" si="224"/>
        <v>#NUM!</v>
      </c>
      <c r="UDW24" t="e">
        <f t="shared" si="224"/>
        <v>#VALUE!</v>
      </c>
      <c r="UDX24">
        <f t="shared" si="224"/>
        <v>0</v>
      </c>
      <c r="UDY24" t="e">
        <f t="shared" si="224"/>
        <v>#NUM!</v>
      </c>
      <c r="UDZ24" t="e">
        <f t="shared" si="224"/>
        <v>#NUM!</v>
      </c>
      <c r="UEA24" t="e">
        <f t="shared" si="224"/>
        <v>#VALUE!</v>
      </c>
      <c r="UEB24">
        <f t="shared" si="224"/>
        <v>0</v>
      </c>
      <c r="UEC24" t="e">
        <f t="shared" si="224"/>
        <v>#NUM!</v>
      </c>
      <c r="UED24" t="e">
        <f t="shared" si="224"/>
        <v>#NUM!</v>
      </c>
      <c r="UEE24" t="e">
        <f t="shared" si="224"/>
        <v>#VALUE!</v>
      </c>
      <c r="UEF24">
        <f t="shared" si="224"/>
        <v>0</v>
      </c>
      <c r="UEG24" t="e">
        <f t="shared" si="224"/>
        <v>#NUM!</v>
      </c>
      <c r="UEH24" t="e">
        <f t="shared" si="224"/>
        <v>#NUM!</v>
      </c>
      <c r="UEI24" t="e">
        <f t="shared" si="224"/>
        <v>#VALUE!</v>
      </c>
      <c r="UEJ24">
        <f t="shared" si="224"/>
        <v>0</v>
      </c>
      <c r="UEK24" t="e">
        <f t="shared" si="224"/>
        <v>#NUM!</v>
      </c>
      <c r="UEL24" t="e">
        <f t="shared" si="224"/>
        <v>#NUM!</v>
      </c>
      <c r="UEM24" t="e">
        <f t="shared" si="224"/>
        <v>#VALUE!</v>
      </c>
      <c r="UEN24">
        <f t="shared" si="224"/>
        <v>0</v>
      </c>
      <c r="UEO24" t="e">
        <f t="shared" si="224"/>
        <v>#NUM!</v>
      </c>
      <c r="UEP24" t="e">
        <f t="shared" si="224"/>
        <v>#NUM!</v>
      </c>
      <c r="UEQ24" t="e">
        <f t="shared" si="224"/>
        <v>#VALUE!</v>
      </c>
      <c r="UER24">
        <f t="shared" si="224"/>
        <v>0</v>
      </c>
      <c r="UES24" t="e">
        <f t="shared" ref="UES24:UHD24" si="225">UEO24/0.45</f>
        <v>#NUM!</v>
      </c>
      <c r="UET24" t="e">
        <f t="shared" si="225"/>
        <v>#NUM!</v>
      </c>
      <c r="UEU24" t="e">
        <f t="shared" si="225"/>
        <v>#VALUE!</v>
      </c>
      <c r="UEV24">
        <f t="shared" si="225"/>
        <v>0</v>
      </c>
      <c r="UEW24" t="e">
        <f t="shared" si="225"/>
        <v>#NUM!</v>
      </c>
      <c r="UEX24" t="e">
        <f t="shared" si="225"/>
        <v>#NUM!</v>
      </c>
      <c r="UEY24" t="e">
        <f t="shared" si="225"/>
        <v>#VALUE!</v>
      </c>
      <c r="UEZ24">
        <f t="shared" si="225"/>
        <v>0</v>
      </c>
      <c r="UFA24" t="e">
        <f t="shared" si="225"/>
        <v>#NUM!</v>
      </c>
      <c r="UFB24" t="e">
        <f t="shared" si="225"/>
        <v>#NUM!</v>
      </c>
      <c r="UFC24" t="e">
        <f t="shared" si="225"/>
        <v>#VALUE!</v>
      </c>
      <c r="UFD24">
        <f t="shared" si="225"/>
        <v>0</v>
      </c>
      <c r="UFE24" t="e">
        <f t="shared" si="225"/>
        <v>#NUM!</v>
      </c>
      <c r="UFF24" t="e">
        <f t="shared" si="225"/>
        <v>#NUM!</v>
      </c>
      <c r="UFG24" t="e">
        <f t="shared" si="225"/>
        <v>#VALUE!</v>
      </c>
      <c r="UFH24">
        <f t="shared" si="225"/>
        <v>0</v>
      </c>
      <c r="UFI24" t="e">
        <f t="shared" si="225"/>
        <v>#NUM!</v>
      </c>
      <c r="UFJ24" t="e">
        <f t="shared" si="225"/>
        <v>#NUM!</v>
      </c>
      <c r="UFK24" t="e">
        <f t="shared" si="225"/>
        <v>#VALUE!</v>
      </c>
      <c r="UFL24">
        <f t="shared" si="225"/>
        <v>0</v>
      </c>
      <c r="UFM24" t="e">
        <f t="shared" si="225"/>
        <v>#NUM!</v>
      </c>
      <c r="UFN24" t="e">
        <f t="shared" si="225"/>
        <v>#NUM!</v>
      </c>
      <c r="UFO24" t="e">
        <f t="shared" si="225"/>
        <v>#VALUE!</v>
      </c>
      <c r="UFP24">
        <f t="shared" si="225"/>
        <v>0</v>
      </c>
      <c r="UFQ24" t="e">
        <f t="shared" si="225"/>
        <v>#NUM!</v>
      </c>
      <c r="UFR24" t="e">
        <f t="shared" si="225"/>
        <v>#NUM!</v>
      </c>
      <c r="UFS24" t="e">
        <f t="shared" si="225"/>
        <v>#VALUE!</v>
      </c>
      <c r="UFT24">
        <f t="shared" si="225"/>
        <v>0</v>
      </c>
      <c r="UFU24" t="e">
        <f t="shared" si="225"/>
        <v>#NUM!</v>
      </c>
      <c r="UFV24" t="e">
        <f t="shared" si="225"/>
        <v>#NUM!</v>
      </c>
      <c r="UFW24" t="e">
        <f t="shared" si="225"/>
        <v>#VALUE!</v>
      </c>
      <c r="UFX24">
        <f t="shared" si="225"/>
        <v>0</v>
      </c>
      <c r="UFY24" t="e">
        <f t="shared" si="225"/>
        <v>#NUM!</v>
      </c>
      <c r="UFZ24" t="e">
        <f t="shared" si="225"/>
        <v>#NUM!</v>
      </c>
      <c r="UGA24" t="e">
        <f t="shared" si="225"/>
        <v>#VALUE!</v>
      </c>
      <c r="UGB24">
        <f t="shared" si="225"/>
        <v>0</v>
      </c>
      <c r="UGC24" t="e">
        <f t="shared" si="225"/>
        <v>#NUM!</v>
      </c>
      <c r="UGD24" t="e">
        <f t="shared" si="225"/>
        <v>#NUM!</v>
      </c>
      <c r="UGE24" t="e">
        <f t="shared" si="225"/>
        <v>#VALUE!</v>
      </c>
      <c r="UGF24">
        <f t="shared" si="225"/>
        <v>0</v>
      </c>
      <c r="UGG24" t="e">
        <f t="shared" si="225"/>
        <v>#NUM!</v>
      </c>
      <c r="UGH24" t="e">
        <f t="shared" si="225"/>
        <v>#NUM!</v>
      </c>
      <c r="UGI24" t="e">
        <f t="shared" si="225"/>
        <v>#VALUE!</v>
      </c>
      <c r="UGJ24">
        <f t="shared" si="225"/>
        <v>0</v>
      </c>
      <c r="UGK24" t="e">
        <f t="shared" si="225"/>
        <v>#NUM!</v>
      </c>
      <c r="UGL24" t="e">
        <f t="shared" si="225"/>
        <v>#NUM!</v>
      </c>
      <c r="UGM24" t="e">
        <f t="shared" si="225"/>
        <v>#VALUE!</v>
      </c>
      <c r="UGN24">
        <f t="shared" si="225"/>
        <v>0</v>
      </c>
      <c r="UGO24" t="e">
        <f t="shared" si="225"/>
        <v>#NUM!</v>
      </c>
      <c r="UGP24" t="e">
        <f t="shared" si="225"/>
        <v>#NUM!</v>
      </c>
      <c r="UGQ24" t="e">
        <f t="shared" si="225"/>
        <v>#VALUE!</v>
      </c>
      <c r="UGR24">
        <f t="shared" si="225"/>
        <v>0</v>
      </c>
      <c r="UGS24" t="e">
        <f t="shared" si="225"/>
        <v>#NUM!</v>
      </c>
      <c r="UGT24" t="e">
        <f t="shared" si="225"/>
        <v>#NUM!</v>
      </c>
      <c r="UGU24" t="e">
        <f t="shared" si="225"/>
        <v>#VALUE!</v>
      </c>
      <c r="UGV24">
        <f t="shared" si="225"/>
        <v>0</v>
      </c>
      <c r="UGW24" t="e">
        <f t="shared" si="225"/>
        <v>#NUM!</v>
      </c>
      <c r="UGX24" t="e">
        <f t="shared" si="225"/>
        <v>#NUM!</v>
      </c>
      <c r="UGY24" t="e">
        <f t="shared" si="225"/>
        <v>#VALUE!</v>
      </c>
      <c r="UGZ24">
        <f t="shared" si="225"/>
        <v>0</v>
      </c>
      <c r="UHA24" t="e">
        <f t="shared" si="225"/>
        <v>#NUM!</v>
      </c>
      <c r="UHB24" t="e">
        <f t="shared" si="225"/>
        <v>#NUM!</v>
      </c>
      <c r="UHC24" t="e">
        <f t="shared" si="225"/>
        <v>#VALUE!</v>
      </c>
      <c r="UHD24">
        <f t="shared" si="225"/>
        <v>0</v>
      </c>
      <c r="UHE24" t="e">
        <f t="shared" ref="UHE24:UJP24" si="226">UHA24/0.45</f>
        <v>#NUM!</v>
      </c>
      <c r="UHF24" t="e">
        <f t="shared" si="226"/>
        <v>#NUM!</v>
      </c>
      <c r="UHG24" t="e">
        <f t="shared" si="226"/>
        <v>#VALUE!</v>
      </c>
      <c r="UHH24">
        <f t="shared" si="226"/>
        <v>0</v>
      </c>
      <c r="UHI24" t="e">
        <f t="shared" si="226"/>
        <v>#NUM!</v>
      </c>
      <c r="UHJ24" t="e">
        <f t="shared" si="226"/>
        <v>#NUM!</v>
      </c>
      <c r="UHK24" t="e">
        <f t="shared" si="226"/>
        <v>#VALUE!</v>
      </c>
      <c r="UHL24">
        <f t="shared" si="226"/>
        <v>0</v>
      </c>
      <c r="UHM24" t="e">
        <f t="shared" si="226"/>
        <v>#NUM!</v>
      </c>
      <c r="UHN24" t="e">
        <f t="shared" si="226"/>
        <v>#NUM!</v>
      </c>
      <c r="UHO24" t="e">
        <f t="shared" si="226"/>
        <v>#VALUE!</v>
      </c>
      <c r="UHP24">
        <f t="shared" si="226"/>
        <v>0</v>
      </c>
      <c r="UHQ24" t="e">
        <f t="shared" si="226"/>
        <v>#NUM!</v>
      </c>
      <c r="UHR24" t="e">
        <f t="shared" si="226"/>
        <v>#NUM!</v>
      </c>
      <c r="UHS24" t="e">
        <f t="shared" si="226"/>
        <v>#VALUE!</v>
      </c>
      <c r="UHT24">
        <f t="shared" si="226"/>
        <v>0</v>
      </c>
      <c r="UHU24" t="e">
        <f t="shared" si="226"/>
        <v>#NUM!</v>
      </c>
      <c r="UHV24" t="e">
        <f t="shared" si="226"/>
        <v>#NUM!</v>
      </c>
      <c r="UHW24" t="e">
        <f t="shared" si="226"/>
        <v>#VALUE!</v>
      </c>
      <c r="UHX24">
        <f t="shared" si="226"/>
        <v>0</v>
      </c>
      <c r="UHY24" t="e">
        <f t="shared" si="226"/>
        <v>#NUM!</v>
      </c>
      <c r="UHZ24" t="e">
        <f t="shared" si="226"/>
        <v>#NUM!</v>
      </c>
      <c r="UIA24" t="e">
        <f t="shared" si="226"/>
        <v>#VALUE!</v>
      </c>
      <c r="UIB24">
        <f t="shared" si="226"/>
        <v>0</v>
      </c>
      <c r="UIC24" t="e">
        <f t="shared" si="226"/>
        <v>#NUM!</v>
      </c>
      <c r="UID24" t="e">
        <f t="shared" si="226"/>
        <v>#NUM!</v>
      </c>
      <c r="UIE24" t="e">
        <f t="shared" si="226"/>
        <v>#VALUE!</v>
      </c>
      <c r="UIF24">
        <f t="shared" si="226"/>
        <v>0</v>
      </c>
      <c r="UIG24" t="e">
        <f t="shared" si="226"/>
        <v>#NUM!</v>
      </c>
      <c r="UIH24" t="e">
        <f t="shared" si="226"/>
        <v>#NUM!</v>
      </c>
      <c r="UII24" t="e">
        <f t="shared" si="226"/>
        <v>#VALUE!</v>
      </c>
      <c r="UIJ24">
        <f t="shared" si="226"/>
        <v>0</v>
      </c>
      <c r="UIK24" t="e">
        <f t="shared" si="226"/>
        <v>#NUM!</v>
      </c>
      <c r="UIL24" t="e">
        <f t="shared" si="226"/>
        <v>#NUM!</v>
      </c>
      <c r="UIM24" t="e">
        <f t="shared" si="226"/>
        <v>#VALUE!</v>
      </c>
      <c r="UIN24">
        <f t="shared" si="226"/>
        <v>0</v>
      </c>
      <c r="UIO24" t="e">
        <f t="shared" si="226"/>
        <v>#NUM!</v>
      </c>
      <c r="UIP24" t="e">
        <f t="shared" si="226"/>
        <v>#NUM!</v>
      </c>
      <c r="UIQ24" t="e">
        <f t="shared" si="226"/>
        <v>#VALUE!</v>
      </c>
      <c r="UIR24">
        <f t="shared" si="226"/>
        <v>0</v>
      </c>
      <c r="UIS24" t="e">
        <f t="shared" si="226"/>
        <v>#NUM!</v>
      </c>
      <c r="UIT24" t="e">
        <f t="shared" si="226"/>
        <v>#NUM!</v>
      </c>
      <c r="UIU24" t="e">
        <f t="shared" si="226"/>
        <v>#VALUE!</v>
      </c>
      <c r="UIV24">
        <f t="shared" si="226"/>
        <v>0</v>
      </c>
      <c r="UIW24" t="e">
        <f t="shared" si="226"/>
        <v>#NUM!</v>
      </c>
      <c r="UIX24" t="e">
        <f t="shared" si="226"/>
        <v>#NUM!</v>
      </c>
      <c r="UIY24" t="e">
        <f t="shared" si="226"/>
        <v>#VALUE!</v>
      </c>
      <c r="UIZ24">
        <f t="shared" si="226"/>
        <v>0</v>
      </c>
      <c r="UJA24" t="e">
        <f t="shared" si="226"/>
        <v>#NUM!</v>
      </c>
      <c r="UJB24" t="e">
        <f t="shared" si="226"/>
        <v>#NUM!</v>
      </c>
      <c r="UJC24" t="e">
        <f t="shared" si="226"/>
        <v>#VALUE!</v>
      </c>
      <c r="UJD24">
        <f t="shared" si="226"/>
        <v>0</v>
      </c>
      <c r="UJE24" t="e">
        <f t="shared" si="226"/>
        <v>#NUM!</v>
      </c>
      <c r="UJF24" t="e">
        <f t="shared" si="226"/>
        <v>#NUM!</v>
      </c>
      <c r="UJG24" t="e">
        <f t="shared" si="226"/>
        <v>#VALUE!</v>
      </c>
      <c r="UJH24">
        <f t="shared" si="226"/>
        <v>0</v>
      </c>
      <c r="UJI24" t="e">
        <f t="shared" si="226"/>
        <v>#NUM!</v>
      </c>
      <c r="UJJ24" t="e">
        <f t="shared" si="226"/>
        <v>#NUM!</v>
      </c>
      <c r="UJK24" t="e">
        <f t="shared" si="226"/>
        <v>#VALUE!</v>
      </c>
      <c r="UJL24">
        <f t="shared" si="226"/>
        <v>0</v>
      </c>
      <c r="UJM24" t="e">
        <f t="shared" si="226"/>
        <v>#NUM!</v>
      </c>
      <c r="UJN24" t="e">
        <f t="shared" si="226"/>
        <v>#NUM!</v>
      </c>
      <c r="UJO24" t="e">
        <f t="shared" si="226"/>
        <v>#VALUE!</v>
      </c>
      <c r="UJP24">
        <f t="shared" si="226"/>
        <v>0</v>
      </c>
      <c r="UJQ24" t="e">
        <f t="shared" ref="UJQ24:UMB24" si="227">UJM24/0.45</f>
        <v>#NUM!</v>
      </c>
      <c r="UJR24" t="e">
        <f t="shared" si="227"/>
        <v>#NUM!</v>
      </c>
      <c r="UJS24" t="e">
        <f t="shared" si="227"/>
        <v>#VALUE!</v>
      </c>
      <c r="UJT24">
        <f t="shared" si="227"/>
        <v>0</v>
      </c>
      <c r="UJU24" t="e">
        <f t="shared" si="227"/>
        <v>#NUM!</v>
      </c>
      <c r="UJV24" t="e">
        <f t="shared" si="227"/>
        <v>#NUM!</v>
      </c>
      <c r="UJW24" t="e">
        <f t="shared" si="227"/>
        <v>#VALUE!</v>
      </c>
      <c r="UJX24">
        <f t="shared" si="227"/>
        <v>0</v>
      </c>
      <c r="UJY24" t="e">
        <f t="shared" si="227"/>
        <v>#NUM!</v>
      </c>
      <c r="UJZ24" t="e">
        <f t="shared" si="227"/>
        <v>#NUM!</v>
      </c>
      <c r="UKA24" t="e">
        <f t="shared" si="227"/>
        <v>#VALUE!</v>
      </c>
      <c r="UKB24">
        <f t="shared" si="227"/>
        <v>0</v>
      </c>
      <c r="UKC24" t="e">
        <f t="shared" si="227"/>
        <v>#NUM!</v>
      </c>
      <c r="UKD24" t="e">
        <f t="shared" si="227"/>
        <v>#NUM!</v>
      </c>
      <c r="UKE24" t="e">
        <f t="shared" si="227"/>
        <v>#VALUE!</v>
      </c>
      <c r="UKF24">
        <f t="shared" si="227"/>
        <v>0</v>
      </c>
      <c r="UKG24" t="e">
        <f t="shared" si="227"/>
        <v>#NUM!</v>
      </c>
      <c r="UKH24" t="e">
        <f t="shared" si="227"/>
        <v>#NUM!</v>
      </c>
      <c r="UKI24" t="e">
        <f t="shared" si="227"/>
        <v>#VALUE!</v>
      </c>
      <c r="UKJ24">
        <f t="shared" si="227"/>
        <v>0</v>
      </c>
      <c r="UKK24" t="e">
        <f t="shared" si="227"/>
        <v>#NUM!</v>
      </c>
      <c r="UKL24" t="e">
        <f t="shared" si="227"/>
        <v>#NUM!</v>
      </c>
      <c r="UKM24" t="e">
        <f t="shared" si="227"/>
        <v>#VALUE!</v>
      </c>
      <c r="UKN24">
        <f t="shared" si="227"/>
        <v>0</v>
      </c>
      <c r="UKO24" t="e">
        <f t="shared" si="227"/>
        <v>#NUM!</v>
      </c>
      <c r="UKP24" t="e">
        <f t="shared" si="227"/>
        <v>#NUM!</v>
      </c>
      <c r="UKQ24" t="e">
        <f t="shared" si="227"/>
        <v>#VALUE!</v>
      </c>
      <c r="UKR24">
        <f t="shared" si="227"/>
        <v>0</v>
      </c>
      <c r="UKS24" t="e">
        <f t="shared" si="227"/>
        <v>#NUM!</v>
      </c>
      <c r="UKT24" t="e">
        <f t="shared" si="227"/>
        <v>#NUM!</v>
      </c>
      <c r="UKU24" t="e">
        <f t="shared" si="227"/>
        <v>#VALUE!</v>
      </c>
      <c r="UKV24">
        <f t="shared" si="227"/>
        <v>0</v>
      </c>
      <c r="UKW24" t="e">
        <f t="shared" si="227"/>
        <v>#NUM!</v>
      </c>
      <c r="UKX24" t="e">
        <f t="shared" si="227"/>
        <v>#NUM!</v>
      </c>
      <c r="UKY24" t="e">
        <f t="shared" si="227"/>
        <v>#VALUE!</v>
      </c>
      <c r="UKZ24">
        <f t="shared" si="227"/>
        <v>0</v>
      </c>
      <c r="ULA24" t="e">
        <f t="shared" si="227"/>
        <v>#NUM!</v>
      </c>
      <c r="ULB24" t="e">
        <f t="shared" si="227"/>
        <v>#NUM!</v>
      </c>
      <c r="ULC24" t="e">
        <f t="shared" si="227"/>
        <v>#VALUE!</v>
      </c>
      <c r="ULD24">
        <f t="shared" si="227"/>
        <v>0</v>
      </c>
      <c r="ULE24" t="e">
        <f t="shared" si="227"/>
        <v>#NUM!</v>
      </c>
      <c r="ULF24" t="e">
        <f t="shared" si="227"/>
        <v>#NUM!</v>
      </c>
      <c r="ULG24" t="e">
        <f t="shared" si="227"/>
        <v>#VALUE!</v>
      </c>
      <c r="ULH24">
        <f t="shared" si="227"/>
        <v>0</v>
      </c>
      <c r="ULI24" t="e">
        <f t="shared" si="227"/>
        <v>#NUM!</v>
      </c>
      <c r="ULJ24" t="e">
        <f t="shared" si="227"/>
        <v>#NUM!</v>
      </c>
      <c r="ULK24" t="e">
        <f t="shared" si="227"/>
        <v>#VALUE!</v>
      </c>
      <c r="ULL24">
        <f t="shared" si="227"/>
        <v>0</v>
      </c>
      <c r="ULM24" t="e">
        <f t="shared" si="227"/>
        <v>#NUM!</v>
      </c>
      <c r="ULN24" t="e">
        <f t="shared" si="227"/>
        <v>#NUM!</v>
      </c>
      <c r="ULO24" t="e">
        <f t="shared" si="227"/>
        <v>#VALUE!</v>
      </c>
      <c r="ULP24">
        <f t="shared" si="227"/>
        <v>0</v>
      </c>
      <c r="ULQ24" t="e">
        <f t="shared" si="227"/>
        <v>#NUM!</v>
      </c>
      <c r="ULR24" t="e">
        <f t="shared" si="227"/>
        <v>#NUM!</v>
      </c>
      <c r="ULS24" t="e">
        <f t="shared" si="227"/>
        <v>#VALUE!</v>
      </c>
      <c r="ULT24">
        <f t="shared" si="227"/>
        <v>0</v>
      </c>
      <c r="ULU24" t="e">
        <f t="shared" si="227"/>
        <v>#NUM!</v>
      </c>
      <c r="ULV24" t="e">
        <f t="shared" si="227"/>
        <v>#NUM!</v>
      </c>
      <c r="ULW24" t="e">
        <f t="shared" si="227"/>
        <v>#VALUE!</v>
      </c>
      <c r="ULX24">
        <f t="shared" si="227"/>
        <v>0</v>
      </c>
      <c r="ULY24" t="e">
        <f t="shared" si="227"/>
        <v>#NUM!</v>
      </c>
      <c r="ULZ24" t="e">
        <f t="shared" si="227"/>
        <v>#NUM!</v>
      </c>
      <c r="UMA24" t="e">
        <f t="shared" si="227"/>
        <v>#VALUE!</v>
      </c>
      <c r="UMB24">
        <f t="shared" si="227"/>
        <v>0</v>
      </c>
      <c r="UMC24" t="e">
        <f t="shared" ref="UMC24:UON24" si="228">ULY24/0.45</f>
        <v>#NUM!</v>
      </c>
      <c r="UMD24" t="e">
        <f t="shared" si="228"/>
        <v>#NUM!</v>
      </c>
      <c r="UME24" t="e">
        <f t="shared" si="228"/>
        <v>#VALUE!</v>
      </c>
      <c r="UMF24">
        <f t="shared" si="228"/>
        <v>0</v>
      </c>
      <c r="UMG24" t="e">
        <f t="shared" si="228"/>
        <v>#NUM!</v>
      </c>
      <c r="UMH24" t="e">
        <f t="shared" si="228"/>
        <v>#NUM!</v>
      </c>
      <c r="UMI24" t="e">
        <f t="shared" si="228"/>
        <v>#VALUE!</v>
      </c>
      <c r="UMJ24">
        <f t="shared" si="228"/>
        <v>0</v>
      </c>
      <c r="UMK24" t="e">
        <f t="shared" si="228"/>
        <v>#NUM!</v>
      </c>
      <c r="UML24" t="e">
        <f t="shared" si="228"/>
        <v>#NUM!</v>
      </c>
      <c r="UMM24" t="e">
        <f t="shared" si="228"/>
        <v>#VALUE!</v>
      </c>
      <c r="UMN24">
        <f t="shared" si="228"/>
        <v>0</v>
      </c>
      <c r="UMO24" t="e">
        <f t="shared" si="228"/>
        <v>#NUM!</v>
      </c>
      <c r="UMP24" t="e">
        <f t="shared" si="228"/>
        <v>#NUM!</v>
      </c>
      <c r="UMQ24" t="e">
        <f t="shared" si="228"/>
        <v>#VALUE!</v>
      </c>
      <c r="UMR24">
        <f t="shared" si="228"/>
        <v>0</v>
      </c>
      <c r="UMS24" t="e">
        <f t="shared" si="228"/>
        <v>#NUM!</v>
      </c>
      <c r="UMT24" t="e">
        <f t="shared" si="228"/>
        <v>#NUM!</v>
      </c>
      <c r="UMU24" t="e">
        <f t="shared" si="228"/>
        <v>#VALUE!</v>
      </c>
      <c r="UMV24">
        <f t="shared" si="228"/>
        <v>0</v>
      </c>
      <c r="UMW24" t="e">
        <f t="shared" si="228"/>
        <v>#NUM!</v>
      </c>
      <c r="UMX24" t="e">
        <f t="shared" si="228"/>
        <v>#NUM!</v>
      </c>
      <c r="UMY24" t="e">
        <f t="shared" si="228"/>
        <v>#VALUE!</v>
      </c>
      <c r="UMZ24">
        <f t="shared" si="228"/>
        <v>0</v>
      </c>
      <c r="UNA24" t="e">
        <f t="shared" si="228"/>
        <v>#NUM!</v>
      </c>
      <c r="UNB24" t="e">
        <f t="shared" si="228"/>
        <v>#NUM!</v>
      </c>
      <c r="UNC24" t="e">
        <f t="shared" si="228"/>
        <v>#VALUE!</v>
      </c>
      <c r="UND24">
        <f t="shared" si="228"/>
        <v>0</v>
      </c>
      <c r="UNE24" t="e">
        <f t="shared" si="228"/>
        <v>#NUM!</v>
      </c>
      <c r="UNF24" t="e">
        <f t="shared" si="228"/>
        <v>#NUM!</v>
      </c>
      <c r="UNG24" t="e">
        <f t="shared" si="228"/>
        <v>#VALUE!</v>
      </c>
      <c r="UNH24">
        <f t="shared" si="228"/>
        <v>0</v>
      </c>
      <c r="UNI24" t="e">
        <f t="shared" si="228"/>
        <v>#NUM!</v>
      </c>
      <c r="UNJ24" t="e">
        <f t="shared" si="228"/>
        <v>#NUM!</v>
      </c>
      <c r="UNK24" t="e">
        <f t="shared" si="228"/>
        <v>#VALUE!</v>
      </c>
      <c r="UNL24">
        <f t="shared" si="228"/>
        <v>0</v>
      </c>
      <c r="UNM24" t="e">
        <f t="shared" si="228"/>
        <v>#NUM!</v>
      </c>
      <c r="UNN24" t="e">
        <f t="shared" si="228"/>
        <v>#NUM!</v>
      </c>
      <c r="UNO24" t="e">
        <f t="shared" si="228"/>
        <v>#VALUE!</v>
      </c>
      <c r="UNP24">
        <f t="shared" si="228"/>
        <v>0</v>
      </c>
      <c r="UNQ24" t="e">
        <f t="shared" si="228"/>
        <v>#NUM!</v>
      </c>
      <c r="UNR24" t="e">
        <f t="shared" si="228"/>
        <v>#NUM!</v>
      </c>
      <c r="UNS24" t="e">
        <f t="shared" si="228"/>
        <v>#VALUE!</v>
      </c>
      <c r="UNT24">
        <f t="shared" si="228"/>
        <v>0</v>
      </c>
      <c r="UNU24" t="e">
        <f t="shared" si="228"/>
        <v>#NUM!</v>
      </c>
      <c r="UNV24" t="e">
        <f t="shared" si="228"/>
        <v>#NUM!</v>
      </c>
      <c r="UNW24" t="e">
        <f t="shared" si="228"/>
        <v>#VALUE!</v>
      </c>
      <c r="UNX24">
        <f t="shared" si="228"/>
        <v>0</v>
      </c>
      <c r="UNY24" t="e">
        <f t="shared" si="228"/>
        <v>#NUM!</v>
      </c>
      <c r="UNZ24" t="e">
        <f t="shared" si="228"/>
        <v>#NUM!</v>
      </c>
      <c r="UOA24" t="e">
        <f t="shared" si="228"/>
        <v>#VALUE!</v>
      </c>
      <c r="UOB24">
        <f t="shared" si="228"/>
        <v>0</v>
      </c>
      <c r="UOC24" t="e">
        <f t="shared" si="228"/>
        <v>#NUM!</v>
      </c>
      <c r="UOD24" t="e">
        <f t="shared" si="228"/>
        <v>#NUM!</v>
      </c>
      <c r="UOE24" t="e">
        <f t="shared" si="228"/>
        <v>#VALUE!</v>
      </c>
      <c r="UOF24">
        <f t="shared" si="228"/>
        <v>0</v>
      </c>
      <c r="UOG24" t="e">
        <f t="shared" si="228"/>
        <v>#NUM!</v>
      </c>
      <c r="UOH24" t="e">
        <f t="shared" si="228"/>
        <v>#NUM!</v>
      </c>
      <c r="UOI24" t="e">
        <f t="shared" si="228"/>
        <v>#VALUE!</v>
      </c>
      <c r="UOJ24">
        <f t="shared" si="228"/>
        <v>0</v>
      </c>
      <c r="UOK24" t="e">
        <f t="shared" si="228"/>
        <v>#NUM!</v>
      </c>
      <c r="UOL24" t="e">
        <f t="shared" si="228"/>
        <v>#NUM!</v>
      </c>
      <c r="UOM24" t="e">
        <f t="shared" si="228"/>
        <v>#VALUE!</v>
      </c>
      <c r="UON24">
        <f t="shared" si="228"/>
        <v>0</v>
      </c>
      <c r="UOO24" t="e">
        <f t="shared" ref="UOO24:UQZ24" si="229">UOK24/0.45</f>
        <v>#NUM!</v>
      </c>
      <c r="UOP24" t="e">
        <f t="shared" si="229"/>
        <v>#NUM!</v>
      </c>
      <c r="UOQ24" t="e">
        <f t="shared" si="229"/>
        <v>#VALUE!</v>
      </c>
      <c r="UOR24">
        <f t="shared" si="229"/>
        <v>0</v>
      </c>
      <c r="UOS24" t="e">
        <f t="shared" si="229"/>
        <v>#NUM!</v>
      </c>
      <c r="UOT24" t="e">
        <f t="shared" si="229"/>
        <v>#NUM!</v>
      </c>
      <c r="UOU24" t="e">
        <f t="shared" si="229"/>
        <v>#VALUE!</v>
      </c>
      <c r="UOV24">
        <f t="shared" si="229"/>
        <v>0</v>
      </c>
      <c r="UOW24" t="e">
        <f t="shared" si="229"/>
        <v>#NUM!</v>
      </c>
      <c r="UOX24" t="e">
        <f t="shared" si="229"/>
        <v>#NUM!</v>
      </c>
      <c r="UOY24" t="e">
        <f t="shared" si="229"/>
        <v>#VALUE!</v>
      </c>
      <c r="UOZ24">
        <f t="shared" si="229"/>
        <v>0</v>
      </c>
      <c r="UPA24" t="e">
        <f t="shared" si="229"/>
        <v>#NUM!</v>
      </c>
      <c r="UPB24" t="e">
        <f t="shared" si="229"/>
        <v>#NUM!</v>
      </c>
      <c r="UPC24" t="e">
        <f t="shared" si="229"/>
        <v>#VALUE!</v>
      </c>
      <c r="UPD24">
        <f t="shared" si="229"/>
        <v>0</v>
      </c>
      <c r="UPE24" t="e">
        <f t="shared" si="229"/>
        <v>#NUM!</v>
      </c>
      <c r="UPF24" t="e">
        <f t="shared" si="229"/>
        <v>#NUM!</v>
      </c>
      <c r="UPG24" t="e">
        <f t="shared" si="229"/>
        <v>#VALUE!</v>
      </c>
      <c r="UPH24">
        <f t="shared" si="229"/>
        <v>0</v>
      </c>
      <c r="UPI24" t="e">
        <f t="shared" si="229"/>
        <v>#NUM!</v>
      </c>
      <c r="UPJ24" t="e">
        <f t="shared" si="229"/>
        <v>#NUM!</v>
      </c>
      <c r="UPK24" t="e">
        <f t="shared" si="229"/>
        <v>#VALUE!</v>
      </c>
      <c r="UPL24">
        <f t="shared" si="229"/>
        <v>0</v>
      </c>
      <c r="UPM24" t="e">
        <f t="shared" si="229"/>
        <v>#NUM!</v>
      </c>
      <c r="UPN24" t="e">
        <f t="shared" si="229"/>
        <v>#NUM!</v>
      </c>
      <c r="UPO24" t="e">
        <f t="shared" si="229"/>
        <v>#VALUE!</v>
      </c>
      <c r="UPP24">
        <f t="shared" si="229"/>
        <v>0</v>
      </c>
      <c r="UPQ24" t="e">
        <f t="shared" si="229"/>
        <v>#NUM!</v>
      </c>
      <c r="UPR24" t="e">
        <f t="shared" si="229"/>
        <v>#NUM!</v>
      </c>
      <c r="UPS24" t="e">
        <f t="shared" si="229"/>
        <v>#VALUE!</v>
      </c>
      <c r="UPT24">
        <f t="shared" si="229"/>
        <v>0</v>
      </c>
      <c r="UPU24" t="e">
        <f t="shared" si="229"/>
        <v>#NUM!</v>
      </c>
      <c r="UPV24" t="e">
        <f t="shared" si="229"/>
        <v>#NUM!</v>
      </c>
      <c r="UPW24" t="e">
        <f t="shared" si="229"/>
        <v>#VALUE!</v>
      </c>
      <c r="UPX24">
        <f t="shared" si="229"/>
        <v>0</v>
      </c>
      <c r="UPY24" t="e">
        <f t="shared" si="229"/>
        <v>#NUM!</v>
      </c>
      <c r="UPZ24" t="e">
        <f t="shared" si="229"/>
        <v>#NUM!</v>
      </c>
      <c r="UQA24" t="e">
        <f t="shared" si="229"/>
        <v>#VALUE!</v>
      </c>
      <c r="UQB24">
        <f t="shared" si="229"/>
        <v>0</v>
      </c>
      <c r="UQC24" t="e">
        <f t="shared" si="229"/>
        <v>#NUM!</v>
      </c>
      <c r="UQD24" t="e">
        <f t="shared" si="229"/>
        <v>#NUM!</v>
      </c>
      <c r="UQE24" t="e">
        <f t="shared" si="229"/>
        <v>#VALUE!</v>
      </c>
      <c r="UQF24">
        <f t="shared" si="229"/>
        <v>0</v>
      </c>
      <c r="UQG24" t="e">
        <f t="shared" si="229"/>
        <v>#NUM!</v>
      </c>
      <c r="UQH24" t="e">
        <f t="shared" si="229"/>
        <v>#NUM!</v>
      </c>
      <c r="UQI24" t="e">
        <f t="shared" si="229"/>
        <v>#VALUE!</v>
      </c>
      <c r="UQJ24">
        <f t="shared" si="229"/>
        <v>0</v>
      </c>
      <c r="UQK24" t="e">
        <f t="shared" si="229"/>
        <v>#NUM!</v>
      </c>
      <c r="UQL24" t="e">
        <f t="shared" si="229"/>
        <v>#NUM!</v>
      </c>
      <c r="UQM24" t="e">
        <f t="shared" si="229"/>
        <v>#VALUE!</v>
      </c>
      <c r="UQN24">
        <f t="shared" si="229"/>
        <v>0</v>
      </c>
      <c r="UQO24" t="e">
        <f t="shared" si="229"/>
        <v>#NUM!</v>
      </c>
      <c r="UQP24" t="e">
        <f t="shared" si="229"/>
        <v>#NUM!</v>
      </c>
      <c r="UQQ24" t="e">
        <f t="shared" si="229"/>
        <v>#VALUE!</v>
      </c>
      <c r="UQR24">
        <f t="shared" si="229"/>
        <v>0</v>
      </c>
      <c r="UQS24" t="e">
        <f t="shared" si="229"/>
        <v>#NUM!</v>
      </c>
      <c r="UQT24" t="e">
        <f t="shared" si="229"/>
        <v>#NUM!</v>
      </c>
      <c r="UQU24" t="e">
        <f t="shared" si="229"/>
        <v>#VALUE!</v>
      </c>
      <c r="UQV24">
        <f t="shared" si="229"/>
        <v>0</v>
      </c>
      <c r="UQW24" t="e">
        <f t="shared" si="229"/>
        <v>#NUM!</v>
      </c>
      <c r="UQX24" t="e">
        <f t="shared" si="229"/>
        <v>#NUM!</v>
      </c>
      <c r="UQY24" t="e">
        <f t="shared" si="229"/>
        <v>#VALUE!</v>
      </c>
      <c r="UQZ24">
        <f t="shared" si="229"/>
        <v>0</v>
      </c>
      <c r="URA24" t="e">
        <f t="shared" ref="URA24:UTL24" si="230">UQW24/0.45</f>
        <v>#NUM!</v>
      </c>
      <c r="URB24" t="e">
        <f t="shared" si="230"/>
        <v>#NUM!</v>
      </c>
      <c r="URC24" t="e">
        <f t="shared" si="230"/>
        <v>#VALUE!</v>
      </c>
      <c r="URD24">
        <f t="shared" si="230"/>
        <v>0</v>
      </c>
      <c r="URE24" t="e">
        <f t="shared" si="230"/>
        <v>#NUM!</v>
      </c>
      <c r="URF24" t="e">
        <f t="shared" si="230"/>
        <v>#NUM!</v>
      </c>
      <c r="URG24" t="e">
        <f t="shared" si="230"/>
        <v>#VALUE!</v>
      </c>
      <c r="URH24">
        <f t="shared" si="230"/>
        <v>0</v>
      </c>
      <c r="URI24" t="e">
        <f t="shared" si="230"/>
        <v>#NUM!</v>
      </c>
      <c r="URJ24" t="e">
        <f t="shared" si="230"/>
        <v>#NUM!</v>
      </c>
      <c r="URK24" t="e">
        <f t="shared" si="230"/>
        <v>#VALUE!</v>
      </c>
      <c r="URL24">
        <f t="shared" si="230"/>
        <v>0</v>
      </c>
      <c r="URM24" t="e">
        <f t="shared" si="230"/>
        <v>#NUM!</v>
      </c>
      <c r="URN24" t="e">
        <f t="shared" si="230"/>
        <v>#NUM!</v>
      </c>
      <c r="URO24" t="e">
        <f t="shared" si="230"/>
        <v>#VALUE!</v>
      </c>
      <c r="URP24">
        <f t="shared" si="230"/>
        <v>0</v>
      </c>
      <c r="URQ24" t="e">
        <f t="shared" si="230"/>
        <v>#NUM!</v>
      </c>
      <c r="URR24" t="e">
        <f t="shared" si="230"/>
        <v>#NUM!</v>
      </c>
      <c r="URS24" t="e">
        <f t="shared" si="230"/>
        <v>#VALUE!</v>
      </c>
      <c r="URT24">
        <f t="shared" si="230"/>
        <v>0</v>
      </c>
      <c r="URU24" t="e">
        <f t="shared" si="230"/>
        <v>#NUM!</v>
      </c>
      <c r="URV24" t="e">
        <f t="shared" si="230"/>
        <v>#NUM!</v>
      </c>
      <c r="URW24" t="e">
        <f t="shared" si="230"/>
        <v>#VALUE!</v>
      </c>
      <c r="URX24">
        <f t="shared" si="230"/>
        <v>0</v>
      </c>
      <c r="URY24" t="e">
        <f t="shared" si="230"/>
        <v>#NUM!</v>
      </c>
      <c r="URZ24" t="e">
        <f t="shared" si="230"/>
        <v>#NUM!</v>
      </c>
      <c r="USA24" t="e">
        <f t="shared" si="230"/>
        <v>#VALUE!</v>
      </c>
      <c r="USB24">
        <f t="shared" si="230"/>
        <v>0</v>
      </c>
      <c r="USC24" t="e">
        <f t="shared" si="230"/>
        <v>#NUM!</v>
      </c>
      <c r="USD24" t="e">
        <f t="shared" si="230"/>
        <v>#NUM!</v>
      </c>
      <c r="USE24" t="e">
        <f t="shared" si="230"/>
        <v>#VALUE!</v>
      </c>
      <c r="USF24">
        <f t="shared" si="230"/>
        <v>0</v>
      </c>
      <c r="USG24" t="e">
        <f t="shared" si="230"/>
        <v>#NUM!</v>
      </c>
      <c r="USH24" t="e">
        <f t="shared" si="230"/>
        <v>#NUM!</v>
      </c>
      <c r="USI24" t="e">
        <f t="shared" si="230"/>
        <v>#VALUE!</v>
      </c>
      <c r="USJ24">
        <f t="shared" si="230"/>
        <v>0</v>
      </c>
      <c r="USK24" t="e">
        <f t="shared" si="230"/>
        <v>#NUM!</v>
      </c>
      <c r="USL24" t="e">
        <f t="shared" si="230"/>
        <v>#NUM!</v>
      </c>
      <c r="USM24" t="e">
        <f t="shared" si="230"/>
        <v>#VALUE!</v>
      </c>
      <c r="USN24">
        <f t="shared" si="230"/>
        <v>0</v>
      </c>
      <c r="USO24" t="e">
        <f t="shared" si="230"/>
        <v>#NUM!</v>
      </c>
      <c r="USP24" t="e">
        <f t="shared" si="230"/>
        <v>#NUM!</v>
      </c>
      <c r="USQ24" t="e">
        <f t="shared" si="230"/>
        <v>#VALUE!</v>
      </c>
      <c r="USR24">
        <f t="shared" si="230"/>
        <v>0</v>
      </c>
      <c r="USS24" t="e">
        <f t="shared" si="230"/>
        <v>#NUM!</v>
      </c>
      <c r="UST24" t="e">
        <f t="shared" si="230"/>
        <v>#NUM!</v>
      </c>
      <c r="USU24" t="e">
        <f t="shared" si="230"/>
        <v>#VALUE!</v>
      </c>
      <c r="USV24">
        <f t="shared" si="230"/>
        <v>0</v>
      </c>
      <c r="USW24" t="e">
        <f t="shared" si="230"/>
        <v>#NUM!</v>
      </c>
      <c r="USX24" t="e">
        <f t="shared" si="230"/>
        <v>#NUM!</v>
      </c>
      <c r="USY24" t="e">
        <f t="shared" si="230"/>
        <v>#VALUE!</v>
      </c>
      <c r="USZ24">
        <f t="shared" si="230"/>
        <v>0</v>
      </c>
      <c r="UTA24" t="e">
        <f t="shared" si="230"/>
        <v>#NUM!</v>
      </c>
      <c r="UTB24" t="e">
        <f t="shared" si="230"/>
        <v>#NUM!</v>
      </c>
      <c r="UTC24" t="e">
        <f t="shared" si="230"/>
        <v>#VALUE!</v>
      </c>
      <c r="UTD24">
        <f t="shared" si="230"/>
        <v>0</v>
      </c>
      <c r="UTE24" t="e">
        <f t="shared" si="230"/>
        <v>#NUM!</v>
      </c>
      <c r="UTF24" t="e">
        <f t="shared" si="230"/>
        <v>#NUM!</v>
      </c>
      <c r="UTG24" t="e">
        <f t="shared" si="230"/>
        <v>#VALUE!</v>
      </c>
      <c r="UTH24">
        <f t="shared" si="230"/>
        <v>0</v>
      </c>
      <c r="UTI24" t="e">
        <f t="shared" si="230"/>
        <v>#NUM!</v>
      </c>
      <c r="UTJ24" t="e">
        <f t="shared" si="230"/>
        <v>#NUM!</v>
      </c>
      <c r="UTK24" t="e">
        <f t="shared" si="230"/>
        <v>#VALUE!</v>
      </c>
      <c r="UTL24">
        <f t="shared" si="230"/>
        <v>0</v>
      </c>
      <c r="UTM24" t="e">
        <f t="shared" ref="UTM24:UVX24" si="231">UTI24/0.45</f>
        <v>#NUM!</v>
      </c>
      <c r="UTN24" t="e">
        <f t="shared" si="231"/>
        <v>#NUM!</v>
      </c>
      <c r="UTO24" t="e">
        <f t="shared" si="231"/>
        <v>#VALUE!</v>
      </c>
      <c r="UTP24">
        <f t="shared" si="231"/>
        <v>0</v>
      </c>
      <c r="UTQ24" t="e">
        <f t="shared" si="231"/>
        <v>#NUM!</v>
      </c>
      <c r="UTR24" t="e">
        <f t="shared" si="231"/>
        <v>#NUM!</v>
      </c>
      <c r="UTS24" t="e">
        <f t="shared" si="231"/>
        <v>#VALUE!</v>
      </c>
      <c r="UTT24">
        <f t="shared" si="231"/>
        <v>0</v>
      </c>
      <c r="UTU24" t="e">
        <f t="shared" si="231"/>
        <v>#NUM!</v>
      </c>
      <c r="UTV24" t="e">
        <f t="shared" si="231"/>
        <v>#NUM!</v>
      </c>
      <c r="UTW24" t="e">
        <f t="shared" si="231"/>
        <v>#VALUE!</v>
      </c>
      <c r="UTX24">
        <f t="shared" si="231"/>
        <v>0</v>
      </c>
      <c r="UTY24" t="e">
        <f t="shared" si="231"/>
        <v>#NUM!</v>
      </c>
      <c r="UTZ24" t="e">
        <f t="shared" si="231"/>
        <v>#NUM!</v>
      </c>
      <c r="UUA24" t="e">
        <f t="shared" si="231"/>
        <v>#VALUE!</v>
      </c>
      <c r="UUB24">
        <f t="shared" si="231"/>
        <v>0</v>
      </c>
      <c r="UUC24" t="e">
        <f t="shared" si="231"/>
        <v>#NUM!</v>
      </c>
      <c r="UUD24" t="e">
        <f t="shared" si="231"/>
        <v>#NUM!</v>
      </c>
      <c r="UUE24" t="e">
        <f t="shared" si="231"/>
        <v>#VALUE!</v>
      </c>
      <c r="UUF24">
        <f t="shared" si="231"/>
        <v>0</v>
      </c>
      <c r="UUG24" t="e">
        <f t="shared" si="231"/>
        <v>#NUM!</v>
      </c>
      <c r="UUH24" t="e">
        <f t="shared" si="231"/>
        <v>#NUM!</v>
      </c>
      <c r="UUI24" t="e">
        <f t="shared" si="231"/>
        <v>#VALUE!</v>
      </c>
      <c r="UUJ24">
        <f t="shared" si="231"/>
        <v>0</v>
      </c>
      <c r="UUK24" t="e">
        <f t="shared" si="231"/>
        <v>#NUM!</v>
      </c>
      <c r="UUL24" t="e">
        <f t="shared" si="231"/>
        <v>#NUM!</v>
      </c>
      <c r="UUM24" t="e">
        <f t="shared" si="231"/>
        <v>#VALUE!</v>
      </c>
      <c r="UUN24">
        <f t="shared" si="231"/>
        <v>0</v>
      </c>
      <c r="UUO24" t="e">
        <f t="shared" si="231"/>
        <v>#NUM!</v>
      </c>
      <c r="UUP24" t="e">
        <f t="shared" si="231"/>
        <v>#NUM!</v>
      </c>
      <c r="UUQ24" t="e">
        <f t="shared" si="231"/>
        <v>#VALUE!</v>
      </c>
      <c r="UUR24">
        <f t="shared" si="231"/>
        <v>0</v>
      </c>
      <c r="UUS24" t="e">
        <f t="shared" si="231"/>
        <v>#NUM!</v>
      </c>
      <c r="UUT24" t="e">
        <f t="shared" si="231"/>
        <v>#NUM!</v>
      </c>
      <c r="UUU24" t="e">
        <f t="shared" si="231"/>
        <v>#VALUE!</v>
      </c>
      <c r="UUV24">
        <f t="shared" si="231"/>
        <v>0</v>
      </c>
      <c r="UUW24" t="e">
        <f t="shared" si="231"/>
        <v>#NUM!</v>
      </c>
      <c r="UUX24" t="e">
        <f t="shared" si="231"/>
        <v>#NUM!</v>
      </c>
      <c r="UUY24" t="e">
        <f t="shared" si="231"/>
        <v>#VALUE!</v>
      </c>
      <c r="UUZ24">
        <f t="shared" si="231"/>
        <v>0</v>
      </c>
      <c r="UVA24" t="e">
        <f t="shared" si="231"/>
        <v>#NUM!</v>
      </c>
      <c r="UVB24" t="e">
        <f t="shared" si="231"/>
        <v>#NUM!</v>
      </c>
      <c r="UVC24" t="e">
        <f t="shared" si="231"/>
        <v>#VALUE!</v>
      </c>
      <c r="UVD24">
        <f t="shared" si="231"/>
        <v>0</v>
      </c>
      <c r="UVE24" t="e">
        <f t="shared" si="231"/>
        <v>#NUM!</v>
      </c>
      <c r="UVF24" t="e">
        <f t="shared" si="231"/>
        <v>#NUM!</v>
      </c>
      <c r="UVG24" t="e">
        <f t="shared" si="231"/>
        <v>#VALUE!</v>
      </c>
      <c r="UVH24">
        <f t="shared" si="231"/>
        <v>0</v>
      </c>
      <c r="UVI24" t="e">
        <f t="shared" si="231"/>
        <v>#NUM!</v>
      </c>
      <c r="UVJ24" t="e">
        <f t="shared" si="231"/>
        <v>#NUM!</v>
      </c>
      <c r="UVK24" t="e">
        <f t="shared" si="231"/>
        <v>#VALUE!</v>
      </c>
      <c r="UVL24">
        <f t="shared" si="231"/>
        <v>0</v>
      </c>
      <c r="UVM24" t="e">
        <f t="shared" si="231"/>
        <v>#NUM!</v>
      </c>
      <c r="UVN24" t="e">
        <f t="shared" si="231"/>
        <v>#NUM!</v>
      </c>
      <c r="UVO24" t="e">
        <f t="shared" si="231"/>
        <v>#VALUE!</v>
      </c>
      <c r="UVP24">
        <f t="shared" si="231"/>
        <v>0</v>
      </c>
      <c r="UVQ24" t="e">
        <f t="shared" si="231"/>
        <v>#NUM!</v>
      </c>
      <c r="UVR24" t="e">
        <f t="shared" si="231"/>
        <v>#NUM!</v>
      </c>
      <c r="UVS24" t="e">
        <f t="shared" si="231"/>
        <v>#VALUE!</v>
      </c>
      <c r="UVT24">
        <f t="shared" si="231"/>
        <v>0</v>
      </c>
      <c r="UVU24" t="e">
        <f t="shared" si="231"/>
        <v>#NUM!</v>
      </c>
      <c r="UVV24" t="e">
        <f t="shared" si="231"/>
        <v>#NUM!</v>
      </c>
      <c r="UVW24" t="e">
        <f t="shared" si="231"/>
        <v>#VALUE!</v>
      </c>
      <c r="UVX24">
        <f t="shared" si="231"/>
        <v>0</v>
      </c>
      <c r="UVY24" t="e">
        <f t="shared" ref="UVY24:UYJ24" si="232">UVU24/0.45</f>
        <v>#NUM!</v>
      </c>
      <c r="UVZ24" t="e">
        <f t="shared" si="232"/>
        <v>#NUM!</v>
      </c>
      <c r="UWA24" t="e">
        <f t="shared" si="232"/>
        <v>#VALUE!</v>
      </c>
      <c r="UWB24">
        <f t="shared" si="232"/>
        <v>0</v>
      </c>
      <c r="UWC24" t="e">
        <f t="shared" si="232"/>
        <v>#NUM!</v>
      </c>
      <c r="UWD24" t="e">
        <f t="shared" si="232"/>
        <v>#NUM!</v>
      </c>
      <c r="UWE24" t="e">
        <f t="shared" si="232"/>
        <v>#VALUE!</v>
      </c>
      <c r="UWF24">
        <f t="shared" si="232"/>
        <v>0</v>
      </c>
      <c r="UWG24" t="e">
        <f t="shared" si="232"/>
        <v>#NUM!</v>
      </c>
      <c r="UWH24" t="e">
        <f t="shared" si="232"/>
        <v>#NUM!</v>
      </c>
      <c r="UWI24" t="e">
        <f t="shared" si="232"/>
        <v>#VALUE!</v>
      </c>
      <c r="UWJ24">
        <f t="shared" si="232"/>
        <v>0</v>
      </c>
      <c r="UWK24" t="e">
        <f t="shared" si="232"/>
        <v>#NUM!</v>
      </c>
      <c r="UWL24" t="e">
        <f t="shared" si="232"/>
        <v>#NUM!</v>
      </c>
      <c r="UWM24" t="e">
        <f t="shared" si="232"/>
        <v>#VALUE!</v>
      </c>
      <c r="UWN24">
        <f t="shared" si="232"/>
        <v>0</v>
      </c>
      <c r="UWO24" t="e">
        <f t="shared" si="232"/>
        <v>#NUM!</v>
      </c>
      <c r="UWP24" t="e">
        <f t="shared" si="232"/>
        <v>#NUM!</v>
      </c>
      <c r="UWQ24" t="e">
        <f t="shared" si="232"/>
        <v>#VALUE!</v>
      </c>
      <c r="UWR24">
        <f t="shared" si="232"/>
        <v>0</v>
      </c>
      <c r="UWS24" t="e">
        <f t="shared" si="232"/>
        <v>#NUM!</v>
      </c>
      <c r="UWT24" t="e">
        <f t="shared" si="232"/>
        <v>#NUM!</v>
      </c>
      <c r="UWU24" t="e">
        <f t="shared" si="232"/>
        <v>#VALUE!</v>
      </c>
      <c r="UWV24">
        <f t="shared" si="232"/>
        <v>0</v>
      </c>
      <c r="UWW24" t="e">
        <f t="shared" si="232"/>
        <v>#NUM!</v>
      </c>
      <c r="UWX24" t="e">
        <f t="shared" si="232"/>
        <v>#NUM!</v>
      </c>
      <c r="UWY24" t="e">
        <f t="shared" si="232"/>
        <v>#VALUE!</v>
      </c>
      <c r="UWZ24">
        <f t="shared" si="232"/>
        <v>0</v>
      </c>
      <c r="UXA24" t="e">
        <f t="shared" si="232"/>
        <v>#NUM!</v>
      </c>
      <c r="UXB24" t="e">
        <f t="shared" si="232"/>
        <v>#NUM!</v>
      </c>
      <c r="UXC24" t="e">
        <f t="shared" si="232"/>
        <v>#VALUE!</v>
      </c>
      <c r="UXD24">
        <f t="shared" si="232"/>
        <v>0</v>
      </c>
      <c r="UXE24" t="e">
        <f t="shared" si="232"/>
        <v>#NUM!</v>
      </c>
      <c r="UXF24" t="e">
        <f t="shared" si="232"/>
        <v>#NUM!</v>
      </c>
      <c r="UXG24" t="e">
        <f t="shared" si="232"/>
        <v>#VALUE!</v>
      </c>
      <c r="UXH24">
        <f t="shared" si="232"/>
        <v>0</v>
      </c>
      <c r="UXI24" t="e">
        <f t="shared" si="232"/>
        <v>#NUM!</v>
      </c>
      <c r="UXJ24" t="e">
        <f t="shared" si="232"/>
        <v>#NUM!</v>
      </c>
      <c r="UXK24" t="e">
        <f t="shared" si="232"/>
        <v>#VALUE!</v>
      </c>
      <c r="UXL24">
        <f t="shared" si="232"/>
        <v>0</v>
      </c>
      <c r="UXM24" t="e">
        <f t="shared" si="232"/>
        <v>#NUM!</v>
      </c>
      <c r="UXN24" t="e">
        <f t="shared" si="232"/>
        <v>#NUM!</v>
      </c>
      <c r="UXO24" t="e">
        <f t="shared" si="232"/>
        <v>#VALUE!</v>
      </c>
      <c r="UXP24">
        <f t="shared" si="232"/>
        <v>0</v>
      </c>
      <c r="UXQ24" t="e">
        <f t="shared" si="232"/>
        <v>#NUM!</v>
      </c>
      <c r="UXR24" t="e">
        <f t="shared" si="232"/>
        <v>#NUM!</v>
      </c>
      <c r="UXS24" t="e">
        <f t="shared" si="232"/>
        <v>#VALUE!</v>
      </c>
      <c r="UXT24">
        <f t="shared" si="232"/>
        <v>0</v>
      </c>
      <c r="UXU24" t="e">
        <f t="shared" si="232"/>
        <v>#NUM!</v>
      </c>
      <c r="UXV24" t="e">
        <f t="shared" si="232"/>
        <v>#NUM!</v>
      </c>
      <c r="UXW24" t="e">
        <f t="shared" si="232"/>
        <v>#VALUE!</v>
      </c>
      <c r="UXX24">
        <f t="shared" si="232"/>
        <v>0</v>
      </c>
      <c r="UXY24" t="e">
        <f t="shared" si="232"/>
        <v>#NUM!</v>
      </c>
      <c r="UXZ24" t="e">
        <f t="shared" si="232"/>
        <v>#NUM!</v>
      </c>
      <c r="UYA24" t="e">
        <f t="shared" si="232"/>
        <v>#VALUE!</v>
      </c>
      <c r="UYB24">
        <f t="shared" si="232"/>
        <v>0</v>
      </c>
      <c r="UYC24" t="e">
        <f t="shared" si="232"/>
        <v>#NUM!</v>
      </c>
      <c r="UYD24" t="e">
        <f t="shared" si="232"/>
        <v>#NUM!</v>
      </c>
      <c r="UYE24" t="e">
        <f t="shared" si="232"/>
        <v>#VALUE!</v>
      </c>
      <c r="UYF24">
        <f t="shared" si="232"/>
        <v>0</v>
      </c>
      <c r="UYG24" t="e">
        <f t="shared" si="232"/>
        <v>#NUM!</v>
      </c>
      <c r="UYH24" t="e">
        <f t="shared" si="232"/>
        <v>#NUM!</v>
      </c>
      <c r="UYI24" t="e">
        <f t="shared" si="232"/>
        <v>#VALUE!</v>
      </c>
      <c r="UYJ24">
        <f t="shared" si="232"/>
        <v>0</v>
      </c>
      <c r="UYK24" t="e">
        <f t="shared" ref="UYK24:VAV24" si="233">UYG24/0.45</f>
        <v>#NUM!</v>
      </c>
      <c r="UYL24" t="e">
        <f t="shared" si="233"/>
        <v>#NUM!</v>
      </c>
      <c r="UYM24" t="e">
        <f t="shared" si="233"/>
        <v>#VALUE!</v>
      </c>
      <c r="UYN24">
        <f t="shared" si="233"/>
        <v>0</v>
      </c>
      <c r="UYO24" t="e">
        <f t="shared" si="233"/>
        <v>#NUM!</v>
      </c>
      <c r="UYP24" t="e">
        <f t="shared" si="233"/>
        <v>#NUM!</v>
      </c>
      <c r="UYQ24" t="e">
        <f t="shared" si="233"/>
        <v>#VALUE!</v>
      </c>
      <c r="UYR24">
        <f t="shared" si="233"/>
        <v>0</v>
      </c>
      <c r="UYS24" t="e">
        <f t="shared" si="233"/>
        <v>#NUM!</v>
      </c>
      <c r="UYT24" t="e">
        <f t="shared" si="233"/>
        <v>#NUM!</v>
      </c>
      <c r="UYU24" t="e">
        <f t="shared" si="233"/>
        <v>#VALUE!</v>
      </c>
      <c r="UYV24">
        <f t="shared" si="233"/>
        <v>0</v>
      </c>
      <c r="UYW24" t="e">
        <f t="shared" si="233"/>
        <v>#NUM!</v>
      </c>
      <c r="UYX24" t="e">
        <f t="shared" si="233"/>
        <v>#NUM!</v>
      </c>
      <c r="UYY24" t="e">
        <f t="shared" si="233"/>
        <v>#VALUE!</v>
      </c>
      <c r="UYZ24">
        <f t="shared" si="233"/>
        <v>0</v>
      </c>
      <c r="UZA24" t="e">
        <f t="shared" si="233"/>
        <v>#NUM!</v>
      </c>
      <c r="UZB24" t="e">
        <f t="shared" si="233"/>
        <v>#NUM!</v>
      </c>
      <c r="UZC24" t="e">
        <f t="shared" si="233"/>
        <v>#VALUE!</v>
      </c>
      <c r="UZD24">
        <f t="shared" si="233"/>
        <v>0</v>
      </c>
      <c r="UZE24" t="e">
        <f t="shared" si="233"/>
        <v>#NUM!</v>
      </c>
      <c r="UZF24" t="e">
        <f t="shared" si="233"/>
        <v>#NUM!</v>
      </c>
      <c r="UZG24" t="e">
        <f t="shared" si="233"/>
        <v>#VALUE!</v>
      </c>
      <c r="UZH24">
        <f t="shared" si="233"/>
        <v>0</v>
      </c>
      <c r="UZI24" t="e">
        <f t="shared" si="233"/>
        <v>#NUM!</v>
      </c>
      <c r="UZJ24" t="e">
        <f t="shared" si="233"/>
        <v>#NUM!</v>
      </c>
      <c r="UZK24" t="e">
        <f t="shared" si="233"/>
        <v>#VALUE!</v>
      </c>
      <c r="UZL24">
        <f t="shared" si="233"/>
        <v>0</v>
      </c>
      <c r="UZM24" t="e">
        <f t="shared" si="233"/>
        <v>#NUM!</v>
      </c>
      <c r="UZN24" t="e">
        <f t="shared" si="233"/>
        <v>#NUM!</v>
      </c>
      <c r="UZO24" t="e">
        <f t="shared" si="233"/>
        <v>#VALUE!</v>
      </c>
      <c r="UZP24">
        <f t="shared" si="233"/>
        <v>0</v>
      </c>
      <c r="UZQ24" t="e">
        <f t="shared" si="233"/>
        <v>#NUM!</v>
      </c>
      <c r="UZR24" t="e">
        <f t="shared" si="233"/>
        <v>#NUM!</v>
      </c>
      <c r="UZS24" t="e">
        <f t="shared" si="233"/>
        <v>#VALUE!</v>
      </c>
      <c r="UZT24">
        <f t="shared" si="233"/>
        <v>0</v>
      </c>
      <c r="UZU24" t="e">
        <f t="shared" si="233"/>
        <v>#NUM!</v>
      </c>
      <c r="UZV24" t="e">
        <f t="shared" si="233"/>
        <v>#NUM!</v>
      </c>
      <c r="UZW24" t="e">
        <f t="shared" si="233"/>
        <v>#VALUE!</v>
      </c>
      <c r="UZX24">
        <f t="shared" si="233"/>
        <v>0</v>
      </c>
      <c r="UZY24" t="e">
        <f t="shared" si="233"/>
        <v>#NUM!</v>
      </c>
      <c r="UZZ24" t="e">
        <f t="shared" si="233"/>
        <v>#NUM!</v>
      </c>
      <c r="VAA24" t="e">
        <f t="shared" si="233"/>
        <v>#VALUE!</v>
      </c>
      <c r="VAB24">
        <f t="shared" si="233"/>
        <v>0</v>
      </c>
      <c r="VAC24" t="e">
        <f t="shared" si="233"/>
        <v>#NUM!</v>
      </c>
      <c r="VAD24" t="e">
        <f t="shared" si="233"/>
        <v>#NUM!</v>
      </c>
      <c r="VAE24" t="e">
        <f t="shared" si="233"/>
        <v>#VALUE!</v>
      </c>
      <c r="VAF24">
        <f t="shared" si="233"/>
        <v>0</v>
      </c>
      <c r="VAG24" t="e">
        <f t="shared" si="233"/>
        <v>#NUM!</v>
      </c>
      <c r="VAH24" t="e">
        <f t="shared" si="233"/>
        <v>#NUM!</v>
      </c>
      <c r="VAI24" t="e">
        <f t="shared" si="233"/>
        <v>#VALUE!</v>
      </c>
      <c r="VAJ24">
        <f t="shared" si="233"/>
        <v>0</v>
      </c>
      <c r="VAK24" t="e">
        <f t="shared" si="233"/>
        <v>#NUM!</v>
      </c>
      <c r="VAL24" t="e">
        <f t="shared" si="233"/>
        <v>#NUM!</v>
      </c>
      <c r="VAM24" t="e">
        <f t="shared" si="233"/>
        <v>#VALUE!</v>
      </c>
      <c r="VAN24">
        <f t="shared" si="233"/>
        <v>0</v>
      </c>
      <c r="VAO24" t="e">
        <f t="shared" si="233"/>
        <v>#NUM!</v>
      </c>
      <c r="VAP24" t="e">
        <f t="shared" si="233"/>
        <v>#NUM!</v>
      </c>
      <c r="VAQ24" t="e">
        <f t="shared" si="233"/>
        <v>#VALUE!</v>
      </c>
      <c r="VAR24">
        <f t="shared" si="233"/>
        <v>0</v>
      </c>
      <c r="VAS24" t="e">
        <f t="shared" si="233"/>
        <v>#NUM!</v>
      </c>
      <c r="VAT24" t="e">
        <f t="shared" si="233"/>
        <v>#NUM!</v>
      </c>
      <c r="VAU24" t="e">
        <f t="shared" si="233"/>
        <v>#VALUE!</v>
      </c>
      <c r="VAV24">
        <f t="shared" si="233"/>
        <v>0</v>
      </c>
      <c r="VAW24" t="e">
        <f t="shared" ref="VAW24:VDH24" si="234">VAS24/0.45</f>
        <v>#NUM!</v>
      </c>
      <c r="VAX24" t="e">
        <f t="shared" si="234"/>
        <v>#NUM!</v>
      </c>
      <c r="VAY24" t="e">
        <f t="shared" si="234"/>
        <v>#VALUE!</v>
      </c>
      <c r="VAZ24">
        <f t="shared" si="234"/>
        <v>0</v>
      </c>
      <c r="VBA24" t="e">
        <f t="shared" si="234"/>
        <v>#NUM!</v>
      </c>
      <c r="VBB24" t="e">
        <f t="shared" si="234"/>
        <v>#NUM!</v>
      </c>
      <c r="VBC24" t="e">
        <f t="shared" si="234"/>
        <v>#VALUE!</v>
      </c>
      <c r="VBD24">
        <f t="shared" si="234"/>
        <v>0</v>
      </c>
      <c r="VBE24" t="e">
        <f t="shared" si="234"/>
        <v>#NUM!</v>
      </c>
      <c r="VBF24" t="e">
        <f t="shared" si="234"/>
        <v>#NUM!</v>
      </c>
      <c r="VBG24" t="e">
        <f t="shared" si="234"/>
        <v>#VALUE!</v>
      </c>
      <c r="VBH24">
        <f t="shared" si="234"/>
        <v>0</v>
      </c>
      <c r="VBI24" t="e">
        <f t="shared" si="234"/>
        <v>#NUM!</v>
      </c>
      <c r="VBJ24" t="e">
        <f t="shared" si="234"/>
        <v>#NUM!</v>
      </c>
      <c r="VBK24" t="e">
        <f t="shared" si="234"/>
        <v>#VALUE!</v>
      </c>
      <c r="VBL24">
        <f t="shared" si="234"/>
        <v>0</v>
      </c>
      <c r="VBM24" t="e">
        <f t="shared" si="234"/>
        <v>#NUM!</v>
      </c>
      <c r="VBN24" t="e">
        <f t="shared" si="234"/>
        <v>#NUM!</v>
      </c>
      <c r="VBO24" t="e">
        <f t="shared" si="234"/>
        <v>#VALUE!</v>
      </c>
      <c r="VBP24">
        <f t="shared" si="234"/>
        <v>0</v>
      </c>
      <c r="VBQ24" t="e">
        <f t="shared" si="234"/>
        <v>#NUM!</v>
      </c>
      <c r="VBR24" t="e">
        <f t="shared" si="234"/>
        <v>#NUM!</v>
      </c>
      <c r="VBS24" t="e">
        <f t="shared" si="234"/>
        <v>#VALUE!</v>
      </c>
      <c r="VBT24">
        <f t="shared" si="234"/>
        <v>0</v>
      </c>
      <c r="VBU24" t="e">
        <f t="shared" si="234"/>
        <v>#NUM!</v>
      </c>
      <c r="VBV24" t="e">
        <f t="shared" si="234"/>
        <v>#NUM!</v>
      </c>
      <c r="VBW24" t="e">
        <f t="shared" si="234"/>
        <v>#VALUE!</v>
      </c>
      <c r="VBX24">
        <f t="shared" si="234"/>
        <v>0</v>
      </c>
      <c r="VBY24" t="e">
        <f t="shared" si="234"/>
        <v>#NUM!</v>
      </c>
      <c r="VBZ24" t="e">
        <f t="shared" si="234"/>
        <v>#NUM!</v>
      </c>
      <c r="VCA24" t="e">
        <f t="shared" si="234"/>
        <v>#VALUE!</v>
      </c>
      <c r="VCB24">
        <f t="shared" si="234"/>
        <v>0</v>
      </c>
      <c r="VCC24" t="e">
        <f t="shared" si="234"/>
        <v>#NUM!</v>
      </c>
      <c r="VCD24" t="e">
        <f t="shared" si="234"/>
        <v>#NUM!</v>
      </c>
      <c r="VCE24" t="e">
        <f t="shared" si="234"/>
        <v>#VALUE!</v>
      </c>
      <c r="VCF24">
        <f t="shared" si="234"/>
        <v>0</v>
      </c>
      <c r="VCG24" t="e">
        <f t="shared" si="234"/>
        <v>#NUM!</v>
      </c>
      <c r="VCH24" t="e">
        <f t="shared" si="234"/>
        <v>#NUM!</v>
      </c>
      <c r="VCI24" t="e">
        <f t="shared" si="234"/>
        <v>#VALUE!</v>
      </c>
      <c r="VCJ24">
        <f t="shared" si="234"/>
        <v>0</v>
      </c>
      <c r="VCK24" t="e">
        <f t="shared" si="234"/>
        <v>#NUM!</v>
      </c>
      <c r="VCL24" t="e">
        <f t="shared" si="234"/>
        <v>#NUM!</v>
      </c>
      <c r="VCM24" t="e">
        <f t="shared" si="234"/>
        <v>#VALUE!</v>
      </c>
      <c r="VCN24">
        <f t="shared" si="234"/>
        <v>0</v>
      </c>
      <c r="VCO24" t="e">
        <f t="shared" si="234"/>
        <v>#NUM!</v>
      </c>
      <c r="VCP24" t="e">
        <f t="shared" si="234"/>
        <v>#NUM!</v>
      </c>
      <c r="VCQ24" t="e">
        <f t="shared" si="234"/>
        <v>#VALUE!</v>
      </c>
      <c r="VCR24">
        <f t="shared" si="234"/>
        <v>0</v>
      </c>
      <c r="VCS24" t="e">
        <f t="shared" si="234"/>
        <v>#NUM!</v>
      </c>
      <c r="VCT24" t="e">
        <f t="shared" si="234"/>
        <v>#NUM!</v>
      </c>
      <c r="VCU24" t="e">
        <f t="shared" si="234"/>
        <v>#VALUE!</v>
      </c>
      <c r="VCV24">
        <f t="shared" si="234"/>
        <v>0</v>
      </c>
      <c r="VCW24" t="e">
        <f t="shared" si="234"/>
        <v>#NUM!</v>
      </c>
      <c r="VCX24" t="e">
        <f t="shared" si="234"/>
        <v>#NUM!</v>
      </c>
      <c r="VCY24" t="e">
        <f t="shared" si="234"/>
        <v>#VALUE!</v>
      </c>
      <c r="VCZ24">
        <f t="shared" si="234"/>
        <v>0</v>
      </c>
      <c r="VDA24" t="e">
        <f t="shared" si="234"/>
        <v>#NUM!</v>
      </c>
      <c r="VDB24" t="e">
        <f t="shared" si="234"/>
        <v>#NUM!</v>
      </c>
      <c r="VDC24" t="e">
        <f t="shared" si="234"/>
        <v>#VALUE!</v>
      </c>
      <c r="VDD24">
        <f t="shared" si="234"/>
        <v>0</v>
      </c>
      <c r="VDE24" t="e">
        <f t="shared" si="234"/>
        <v>#NUM!</v>
      </c>
      <c r="VDF24" t="e">
        <f t="shared" si="234"/>
        <v>#NUM!</v>
      </c>
      <c r="VDG24" t="e">
        <f t="shared" si="234"/>
        <v>#VALUE!</v>
      </c>
      <c r="VDH24">
        <f t="shared" si="234"/>
        <v>0</v>
      </c>
      <c r="VDI24" t="e">
        <f t="shared" ref="VDI24:VFT24" si="235">VDE24/0.45</f>
        <v>#NUM!</v>
      </c>
      <c r="VDJ24" t="e">
        <f t="shared" si="235"/>
        <v>#NUM!</v>
      </c>
      <c r="VDK24" t="e">
        <f t="shared" si="235"/>
        <v>#VALUE!</v>
      </c>
      <c r="VDL24">
        <f t="shared" si="235"/>
        <v>0</v>
      </c>
      <c r="VDM24" t="e">
        <f t="shared" si="235"/>
        <v>#NUM!</v>
      </c>
      <c r="VDN24" t="e">
        <f t="shared" si="235"/>
        <v>#NUM!</v>
      </c>
      <c r="VDO24" t="e">
        <f t="shared" si="235"/>
        <v>#VALUE!</v>
      </c>
      <c r="VDP24">
        <f t="shared" si="235"/>
        <v>0</v>
      </c>
      <c r="VDQ24" t="e">
        <f t="shared" si="235"/>
        <v>#NUM!</v>
      </c>
      <c r="VDR24" t="e">
        <f t="shared" si="235"/>
        <v>#NUM!</v>
      </c>
      <c r="VDS24" t="e">
        <f t="shared" si="235"/>
        <v>#VALUE!</v>
      </c>
      <c r="VDT24">
        <f t="shared" si="235"/>
        <v>0</v>
      </c>
      <c r="VDU24" t="e">
        <f t="shared" si="235"/>
        <v>#NUM!</v>
      </c>
      <c r="VDV24" t="e">
        <f t="shared" si="235"/>
        <v>#NUM!</v>
      </c>
      <c r="VDW24" t="e">
        <f t="shared" si="235"/>
        <v>#VALUE!</v>
      </c>
      <c r="VDX24">
        <f t="shared" si="235"/>
        <v>0</v>
      </c>
      <c r="VDY24" t="e">
        <f t="shared" si="235"/>
        <v>#NUM!</v>
      </c>
      <c r="VDZ24" t="e">
        <f t="shared" si="235"/>
        <v>#NUM!</v>
      </c>
      <c r="VEA24" t="e">
        <f t="shared" si="235"/>
        <v>#VALUE!</v>
      </c>
      <c r="VEB24">
        <f t="shared" si="235"/>
        <v>0</v>
      </c>
      <c r="VEC24" t="e">
        <f t="shared" si="235"/>
        <v>#NUM!</v>
      </c>
      <c r="VED24" t="e">
        <f t="shared" si="235"/>
        <v>#NUM!</v>
      </c>
      <c r="VEE24" t="e">
        <f t="shared" si="235"/>
        <v>#VALUE!</v>
      </c>
      <c r="VEF24">
        <f t="shared" si="235"/>
        <v>0</v>
      </c>
      <c r="VEG24" t="e">
        <f t="shared" si="235"/>
        <v>#NUM!</v>
      </c>
      <c r="VEH24" t="e">
        <f t="shared" si="235"/>
        <v>#NUM!</v>
      </c>
      <c r="VEI24" t="e">
        <f t="shared" si="235"/>
        <v>#VALUE!</v>
      </c>
      <c r="VEJ24">
        <f t="shared" si="235"/>
        <v>0</v>
      </c>
      <c r="VEK24" t="e">
        <f t="shared" si="235"/>
        <v>#NUM!</v>
      </c>
      <c r="VEL24" t="e">
        <f t="shared" si="235"/>
        <v>#NUM!</v>
      </c>
      <c r="VEM24" t="e">
        <f t="shared" si="235"/>
        <v>#VALUE!</v>
      </c>
      <c r="VEN24">
        <f t="shared" si="235"/>
        <v>0</v>
      </c>
      <c r="VEO24" t="e">
        <f t="shared" si="235"/>
        <v>#NUM!</v>
      </c>
      <c r="VEP24" t="e">
        <f t="shared" si="235"/>
        <v>#NUM!</v>
      </c>
      <c r="VEQ24" t="e">
        <f t="shared" si="235"/>
        <v>#VALUE!</v>
      </c>
      <c r="VER24">
        <f t="shared" si="235"/>
        <v>0</v>
      </c>
      <c r="VES24" t="e">
        <f t="shared" si="235"/>
        <v>#NUM!</v>
      </c>
      <c r="VET24" t="e">
        <f t="shared" si="235"/>
        <v>#NUM!</v>
      </c>
      <c r="VEU24" t="e">
        <f t="shared" si="235"/>
        <v>#VALUE!</v>
      </c>
      <c r="VEV24">
        <f t="shared" si="235"/>
        <v>0</v>
      </c>
      <c r="VEW24" t="e">
        <f t="shared" si="235"/>
        <v>#NUM!</v>
      </c>
      <c r="VEX24" t="e">
        <f t="shared" si="235"/>
        <v>#NUM!</v>
      </c>
      <c r="VEY24" t="e">
        <f t="shared" si="235"/>
        <v>#VALUE!</v>
      </c>
      <c r="VEZ24">
        <f t="shared" si="235"/>
        <v>0</v>
      </c>
      <c r="VFA24" t="e">
        <f t="shared" si="235"/>
        <v>#NUM!</v>
      </c>
      <c r="VFB24" t="e">
        <f t="shared" si="235"/>
        <v>#NUM!</v>
      </c>
      <c r="VFC24" t="e">
        <f t="shared" si="235"/>
        <v>#VALUE!</v>
      </c>
      <c r="VFD24">
        <f t="shared" si="235"/>
        <v>0</v>
      </c>
      <c r="VFE24" t="e">
        <f t="shared" si="235"/>
        <v>#NUM!</v>
      </c>
      <c r="VFF24" t="e">
        <f t="shared" si="235"/>
        <v>#NUM!</v>
      </c>
      <c r="VFG24" t="e">
        <f t="shared" si="235"/>
        <v>#VALUE!</v>
      </c>
      <c r="VFH24">
        <f t="shared" si="235"/>
        <v>0</v>
      </c>
      <c r="VFI24" t="e">
        <f t="shared" si="235"/>
        <v>#NUM!</v>
      </c>
      <c r="VFJ24" t="e">
        <f t="shared" si="235"/>
        <v>#NUM!</v>
      </c>
      <c r="VFK24" t="e">
        <f t="shared" si="235"/>
        <v>#VALUE!</v>
      </c>
      <c r="VFL24">
        <f t="shared" si="235"/>
        <v>0</v>
      </c>
      <c r="VFM24" t="e">
        <f t="shared" si="235"/>
        <v>#NUM!</v>
      </c>
      <c r="VFN24" t="e">
        <f t="shared" si="235"/>
        <v>#NUM!</v>
      </c>
      <c r="VFO24" t="e">
        <f t="shared" si="235"/>
        <v>#VALUE!</v>
      </c>
      <c r="VFP24">
        <f t="shared" si="235"/>
        <v>0</v>
      </c>
      <c r="VFQ24" t="e">
        <f t="shared" si="235"/>
        <v>#NUM!</v>
      </c>
      <c r="VFR24" t="e">
        <f t="shared" si="235"/>
        <v>#NUM!</v>
      </c>
      <c r="VFS24" t="e">
        <f t="shared" si="235"/>
        <v>#VALUE!</v>
      </c>
      <c r="VFT24">
        <f t="shared" si="235"/>
        <v>0</v>
      </c>
      <c r="VFU24" t="e">
        <f t="shared" ref="VFU24:VIF24" si="236">VFQ24/0.45</f>
        <v>#NUM!</v>
      </c>
      <c r="VFV24" t="e">
        <f t="shared" si="236"/>
        <v>#NUM!</v>
      </c>
      <c r="VFW24" t="e">
        <f t="shared" si="236"/>
        <v>#VALUE!</v>
      </c>
      <c r="VFX24">
        <f t="shared" si="236"/>
        <v>0</v>
      </c>
      <c r="VFY24" t="e">
        <f t="shared" si="236"/>
        <v>#NUM!</v>
      </c>
      <c r="VFZ24" t="e">
        <f t="shared" si="236"/>
        <v>#NUM!</v>
      </c>
      <c r="VGA24" t="e">
        <f t="shared" si="236"/>
        <v>#VALUE!</v>
      </c>
      <c r="VGB24">
        <f t="shared" si="236"/>
        <v>0</v>
      </c>
      <c r="VGC24" t="e">
        <f t="shared" si="236"/>
        <v>#NUM!</v>
      </c>
      <c r="VGD24" t="e">
        <f t="shared" si="236"/>
        <v>#NUM!</v>
      </c>
      <c r="VGE24" t="e">
        <f t="shared" si="236"/>
        <v>#VALUE!</v>
      </c>
      <c r="VGF24">
        <f t="shared" si="236"/>
        <v>0</v>
      </c>
      <c r="VGG24" t="e">
        <f t="shared" si="236"/>
        <v>#NUM!</v>
      </c>
      <c r="VGH24" t="e">
        <f t="shared" si="236"/>
        <v>#NUM!</v>
      </c>
      <c r="VGI24" t="e">
        <f t="shared" si="236"/>
        <v>#VALUE!</v>
      </c>
      <c r="VGJ24">
        <f t="shared" si="236"/>
        <v>0</v>
      </c>
      <c r="VGK24" t="e">
        <f t="shared" si="236"/>
        <v>#NUM!</v>
      </c>
      <c r="VGL24" t="e">
        <f t="shared" si="236"/>
        <v>#NUM!</v>
      </c>
      <c r="VGM24" t="e">
        <f t="shared" si="236"/>
        <v>#VALUE!</v>
      </c>
      <c r="VGN24">
        <f t="shared" si="236"/>
        <v>0</v>
      </c>
      <c r="VGO24" t="e">
        <f t="shared" si="236"/>
        <v>#NUM!</v>
      </c>
      <c r="VGP24" t="e">
        <f t="shared" si="236"/>
        <v>#NUM!</v>
      </c>
      <c r="VGQ24" t="e">
        <f t="shared" si="236"/>
        <v>#VALUE!</v>
      </c>
      <c r="VGR24">
        <f t="shared" si="236"/>
        <v>0</v>
      </c>
      <c r="VGS24" t="e">
        <f t="shared" si="236"/>
        <v>#NUM!</v>
      </c>
      <c r="VGT24" t="e">
        <f t="shared" si="236"/>
        <v>#NUM!</v>
      </c>
      <c r="VGU24" t="e">
        <f t="shared" si="236"/>
        <v>#VALUE!</v>
      </c>
      <c r="VGV24">
        <f t="shared" si="236"/>
        <v>0</v>
      </c>
      <c r="VGW24" t="e">
        <f t="shared" si="236"/>
        <v>#NUM!</v>
      </c>
      <c r="VGX24" t="e">
        <f t="shared" si="236"/>
        <v>#NUM!</v>
      </c>
      <c r="VGY24" t="e">
        <f t="shared" si="236"/>
        <v>#VALUE!</v>
      </c>
      <c r="VGZ24">
        <f t="shared" si="236"/>
        <v>0</v>
      </c>
      <c r="VHA24" t="e">
        <f t="shared" si="236"/>
        <v>#NUM!</v>
      </c>
      <c r="VHB24" t="e">
        <f t="shared" si="236"/>
        <v>#NUM!</v>
      </c>
      <c r="VHC24" t="e">
        <f t="shared" si="236"/>
        <v>#VALUE!</v>
      </c>
      <c r="VHD24">
        <f t="shared" si="236"/>
        <v>0</v>
      </c>
      <c r="VHE24" t="e">
        <f t="shared" si="236"/>
        <v>#NUM!</v>
      </c>
      <c r="VHF24" t="e">
        <f t="shared" si="236"/>
        <v>#NUM!</v>
      </c>
      <c r="VHG24" t="e">
        <f t="shared" si="236"/>
        <v>#VALUE!</v>
      </c>
      <c r="VHH24">
        <f t="shared" si="236"/>
        <v>0</v>
      </c>
      <c r="VHI24" t="e">
        <f t="shared" si="236"/>
        <v>#NUM!</v>
      </c>
      <c r="VHJ24" t="e">
        <f t="shared" si="236"/>
        <v>#NUM!</v>
      </c>
      <c r="VHK24" t="e">
        <f t="shared" si="236"/>
        <v>#VALUE!</v>
      </c>
      <c r="VHL24">
        <f t="shared" si="236"/>
        <v>0</v>
      </c>
      <c r="VHM24" t="e">
        <f t="shared" si="236"/>
        <v>#NUM!</v>
      </c>
      <c r="VHN24" t="e">
        <f t="shared" si="236"/>
        <v>#NUM!</v>
      </c>
      <c r="VHO24" t="e">
        <f t="shared" si="236"/>
        <v>#VALUE!</v>
      </c>
      <c r="VHP24">
        <f t="shared" si="236"/>
        <v>0</v>
      </c>
      <c r="VHQ24" t="e">
        <f t="shared" si="236"/>
        <v>#NUM!</v>
      </c>
      <c r="VHR24" t="e">
        <f t="shared" si="236"/>
        <v>#NUM!</v>
      </c>
      <c r="VHS24" t="e">
        <f t="shared" si="236"/>
        <v>#VALUE!</v>
      </c>
      <c r="VHT24">
        <f t="shared" si="236"/>
        <v>0</v>
      </c>
      <c r="VHU24" t="e">
        <f t="shared" si="236"/>
        <v>#NUM!</v>
      </c>
      <c r="VHV24" t="e">
        <f t="shared" si="236"/>
        <v>#NUM!</v>
      </c>
      <c r="VHW24" t="e">
        <f t="shared" si="236"/>
        <v>#VALUE!</v>
      </c>
      <c r="VHX24">
        <f t="shared" si="236"/>
        <v>0</v>
      </c>
      <c r="VHY24" t="e">
        <f t="shared" si="236"/>
        <v>#NUM!</v>
      </c>
      <c r="VHZ24" t="e">
        <f t="shared" si="236"/>
        <v>#NUM!</v>
      </c>
      <c r="VIA24" t="e">
        <f t="shared" si="236"/>
        <v>#VALUE!</v>
      </c>
      <c r="VIB24">
        <f t="shared" si="236"/>
        <v>0</v>
      </c>
      <c r="VIC24" t="e">
        <f t="shared" si="236"/>
        <v>#NUM!</v>
      </c>
      <c r="VID24" t="e">
        <f t="shared" si="236"/>
        <v>#NUM!</v>
      </c>
      <c r="VIE24" t="e">
        <f t="shared" si="236"/>
        <v>#VALUE!</v>
      </c>
      <c r="VIF24">
        <f t="shared" si="236"/>
        <v>0</v>
      </c>
      <c r="VIG24" t="e">
        <f t="shared" ref="VIG24:VKR24" si="237">VIC24/0.45</f>
        <v>#NUM!</v>
      </c>
      <c r="VIH24" t="e">
        <f t="shared" si="237"/>
        <v>#NUM!</v>
      </c>
      <c r="VII24" t="e">
        <f t="shared" si="237"/>
        <v>#VALUE!</v>
      </c>
      <c r="VIJ24">
        <f t="shared" si="237"/>
        <v>0</v>
      </c>
      <c r="VIK24" t="e">
        <f t="shared" si="237"/>
        <v>#NUM!</v>
      </c>
      <c r="VIL24" t="e">
        <f t="shared" si="237"/>
        <v>#NUM!</v>
      </c>
      <c r="VIM24" t="e">
        <f t="shared" si="237"/>
        <v>#VALUE!</v>
      </c>
      <c r="VIN24">
        <f t="shared" si="237"/>
        <v>0</v>
      </c>
      <c r="VIO24" t="e">
        <f t="shared" si="237"/>
        <v>#NUM!</v>
      </c>
      <c r="VIP24" t="e">
        <f t="shared" si="237"/>
        <v>#NUM!</v>
      </c>
      <c r="VIQ24" t="e">
        <f t="shared" si="237"/>
        <v>#VALUE!</v>
      </c>
      <c r="VIR24">
        <f t="shared" si="237"/>
        <v>0</v>
      </c>
      <c r="VIS24" t="e">
        <f t="shared" si="237"/>
        <v>#NUM!</v>
      </c>
      <c r="VIT24" t="e">
        <f t="shared" si="237"/>
        <v>#NUM!</v>
      </c>
      <c r="VIU24" t="e">
        <f t="shared" si="237"/>
        <v>#VALUE!</v>
      </c>
      <c r="VIV24">
        <f t="shared" si="237"/>
        <v>0</v>
      </c>
      <c r="VIW24" t="e">
        <f t="shared" si="237"/>
        <v>#NUM!</v>
      </c>
      <c r="VIX24" t="e">
        <f t="shared" si="237"/>
        <v>#NUM!</v>
      </c>
      <c r="VIY24" t="e">
        <f t="shared" si="237"/>
        <v>#VALUE!</v>
      </c>
      <c r="VIZ24">
        <f t="shared" si="237"/>
        <v>0</v>
      </c>
      <c r="VJA24" t="e">
        <f t="shared" si="237"/>
        <v>#NUM!</v>
      </c>
      <c r="VJB24" t="e">
        <f t="shared" si="237"/>
        <v>#NUM!</v>
      </c>
      <c r="VJC24" t="e">
        <f t="shared" si="237"/>
        <v>#VALUE!</v>
      </c>
      <c r="VJD24">
        <f t="shared" si="237"/>
        <v>0</v>
      </c>
      <c r="VJE24" t="e">
        <f t="shared" si="237"/>
        <v>#NUM!</v>
      </c>
      <c r="VJF24" t="e">
        <f t="shared" si="237"/>
        <v>#NUM!</v>
      </c>
      <c r="VJG24" t="e">
        <f t="shared" si="237"/>
        <v>#VALUE!</v>
      </c>
      <c r="VJH24">
        <f t="shared" si="237"/>
        <v>0</v>
      </c>
      <c r="VJI24" t="e">
        <f t="shared" si="237"/>
        <v>#NUM!</v>
      </c>
      <c r="VJJ24" t="e">
        <f t="shared" si="237"/>
        <v>#NUM!</v>
      </c>
      <c r="VJK24" t="e">
        <f t="shared" si="237"/>
        <v>#VALUE!</v>
      </c>
      <c r="VJL24">
        <f t="shared" si="237"/>
        <v>0</v>
      </c>
      <c r="VJM24" t="e">
        <f t="shared" si="237"/>
        <v>#NUM!</v>
      </c>
      <c r="VJN24" t="e">
        <f t="shared" si="237"/>
        <v>#NUM!</v>
      </c>
      <c r="VJO24" t="e">
        <f t="shared" si="237"/>
        <v>#VALUE!</v>
      </c>
      <c r="VJP24">
        <f t="shared" si="237"/>
        <v>0</v>
      </c>
      <c r="VJQ24" t="e">
        <f t="shared" si="237"/>
        <v>#NUM!</v>
      </c>
      <c r="VJR24" t="e">
        <f t="shared" si="237"/>
        <v>#NUM!</v>
      </c>
      <c r="VJS24" t="e">
        <f t="shared" si="237"/>
        <v>#VALUE!</v>
      </c>
      <c r="VJT24">
        <f t="shared" si="237"/>
        <v>0</v>
      </c>
      <c r="VJU24" t="e">
        <f t="shared" si="237"/>
        <v>#NUM!</v>
      </c>
      <c r="VJV24" t="e">
        <f t="shared" si="237"/>
        <v>#NUM!</v>
      </c>
      <c r="VJW24" t="e">
        <f t="shared" si="237"/>
        <v>#VALUE!</v>
      </c>
      <c r="VJX24">
        <f t="shared" si="237"/>
        <v>0</v>
      </c>
      <c r="VJY24" t="e">
        <f t="shared" si="237"/>
        <v>#NUM!</v>
      </c>
      <c r="VJZ24" t="e">
        <f t="shared" si="237"/>
        <v>#NUM!</v>
      </c>
      <c r="VKA24" t="e">
        <f t="shared" si="237"/>
        <v>#VALUE!</v>
      </c>
      <c r="VKB24">
        <f t="shared" si="237"/>
        <v>0</v>
      </c>
      <c r="VKC24" t="e">
        <f t="shared" si="237"/>
        <v>#NUM!</v>
      </c>
      <c r="VKD24" t="e">
        <f t="shared" si="237"/>
        <v>#NUM!</v>
      </c>
      <c r="VKE24" t="e">
        <f t="shared" si="237"/>
        <v>#VALUE!</v>
      </c>
      <c r="VKF24">
        <f t="shared" si="237"/>
        <v>0</v>
      </c>
      <c r="VKG24" t="e">
        <f t="shared" si="237"/>
        <v>#NUM!</v>
      </c>
      <c r="VKH24" t="e">
        <f t="shared" si="237"/>
        <v>#NUM!</v>
      </c>
      <c r="VKI24" t="e">
        <f t="shared" si="237"/>
        <v>#VALUE!</v>
      </c>
      <c r="VKJ24">
        <f t="shared" si="237"/>
        <v>0</v>
      </c>
      <c r="VKK24" t="e">
        <f t="shared" si="237"/>
        <v>#NUM!</v>
      </c>
      <c r="VKL24" t="e">
        <f t="shared" si="237"/>
        <v>#NUM!</v>
      </c>
      <c r="VKM24" t="e">
        <f t="shared" si="237"/>
        <v>#VALUE!</v>
      </c>
      <c r="VKN24">
        <f t="shared" si="237"/>
        <v>0</v>
      </c>
      <c r="VKO24" t="e">
        <f t="shared" si="237"/>
        <v>#NUM!</v>
      </c>
      <c r="VKP24" t="e">
        <f t="shared" si="237"/>
        <v>#NUM!</v>
      </c>
      <c r="VKQ24" t="e">
        <f t="shared" si="237"/>
        <v>#VALUE!</v>
      </c>
      <c r="VKR24">
        <f t="shared" si="237"/>
        <v>0</v>
      </c>
      <c r="VKS24" t="e">
        <f t="shared" ref="VKS24:VND24" si="238">VKO24/0.45</f>
        <v>#NUM!</v>
      </c>
      <c r="VKT24" t="e">
        <f t="shared" si="238"/>
        <v>#NUM!</v>
      </c>
      <c r="VKU24" t="e">
        <f t="shared" si="238"/>
        <v>#VALUE!</v>
      </c>
      <c r="VKV24">
        <f t="shared" si="238"/>
        <v>0</v>
      </c>
      <c r="VKW24" t="e">
        <f t="shared" si="238"/>
        <v>#NUM!</v>
      </c>
      <c r="VKX24" t="e">
        <f t="shared" si="238"/>
        <v>#NUM!</v>
      </c>
      <c r="VKY24" t="e">
        <f t="shared" si="238"/>
        <v>#VALUE!</v>
      </c>
      <c r="VKZ24">
        <f t="shared" si="238"/>
        <v>0</v>
      </c>
      <c r="VLA24" t="e">
        <f t="shared" si="238"/>
        <v>#NUM!</v>
      </c>
      <c r="VLB24" t="e">
        <f t="shared" si="238"/>
        <v>#NUM!</v>
      </c>
      <c r="VLC24" t="e">
        <f t="shared" si="238"/>
        <v>#VALUE!</v>
      </c>
      <c r="VLD24">
        <f t="shared" si="238"/>
        <v>0</v>
      </c>
      <c r="VLE24" t="e">
        <f t="shared" si="238"/>
        <v>#NUM!</v>
      </c>
      <c r="VLF24" t="e">
        <f t="shared" si="238"/>
        <v>#NUM!</v>
      </c>
      <c r="VLG24" t="e">
        <f t="shared" si="238"/>
        <v>#VALUE!</v>
      </c>
      <c r="VLH24">
        <f t="shared" si="238"/>
        <v>0</v>
      </c>
      <c r="VLI24" t="e">
        <f t="shared" si="238"/>
        <v>#NUM!</v>
      </c>
      <c r="VLJ24" t="e">
        <f t="shared" si="238"/>
        <v>#NUM!</v>
      </c>
      <c r="VLK24" t="e">
        <f t="shared" si="238"/>
        <v>#VALUE!</v>
      </c>
      <c r="VLL24">
        <f t="shared" si="238"/>
        <v>0</v>
      </c>
      <c r="VLM24" t="e">
        <f t="shared" si="238"/>
        <v>#NUM!</v>
      </c>
      <c r="VLN24" t="e">
        <f t="shared" si="238"/>
        <v>#NUM!</v>
      </c>
      <c r="VLO24" t="e">
        <f t="shared" si="238"/>
        <v>#VALUE!</v>
      </c>
      <c r="VLP24">
        <f t="shared" si="238"/>
        <v>0</v>
      </c>
      <c r="VLQ24" t="e">
        <f t="shared" si="238"/>
        <v>#NUM!</v>
      </c>
      <c r="VLR24" t="e">
        <f t="shared" si="238"/>
        <v>#NUM!</v>
      </c>
      <c r="VLS24" t="e">
        <f t="shared" si="238"/>
        <v>#VALUE!</v>
      </c>
      <c r="VLT24">
        <f t="shared" si="238"/>
        <v>0</v>
      </c>
      <c r="VLU24" t="e">
        <f t="shared" si="238"/>
        <v>#NUM!</v>
      </c>
      <c r="VLV24" t="e">
        <f t="shared" si="238"/>
        <v>#NUM!</v>
      </c>
      <c r="VLW24" t="e">
        <f t="shared" si="238"/>
        <v>#VALUE!</v>
      </c>
      <c r="VLX24">
        <f t="shared" si="238"/>
        <v>0</v>
      </c>
      <c r="VLY24" t="e">
        <f t="shared" si="238"/>
        <v>#NUM!</v>
      </c>
      <c r="VLZ24" t="e">
        <f t="shared" si="238"/>
        <v>#NUM!</v>
      </c>
      <c r="VMA24" t="e">
        <f t="shared" si="238"/>
        <v>#VALUE!</v>
      </c>
      <c r="VMB24">
        <f t="shared" si="238"/>
        <v>0</v>
      </c>
      <c r="VMC24" t="e">
        <f t="shared" si="238"/>
        <v>#NUM!</v>
      </c>
      <c r="VMD24" t="e">
        <f t="shared" si="238"/>
        <v>#NUM!</v>
      </c>
      <c r="VME24" t="e">
        <f t="shared" si="238"/>
        <v>#VALUE!</v>
      </c>
      <c r="VMF24">
        <f t="shared" si="238"/>
        <v>0</v>
      </c>
      <c r="VMG24" t="e">
        <f t="shared" si="238"/>
        <v>#NUM!</v>
      </c>
      <c r="VMH24" t="e">
        <f t="shared" si="238"/>
        <v>#NUM!</v>
      </c>
      <c r="VMI24" t="e">
        <f t="shared" si="238"/>
        <v>#VALUE!</v>
      </c>
      <c r="VMJ24">
        <f t="shared" si="238"/>
        <v>0</v>
      </c>
      <c r="VMK24" t="e">
        <f t="shared" si="238"/>
        <v>#NUM!</v>
      </c>
      <c r="VML24" t="e">
        <f t="shared" si="238"/>
        <v>#NUM!</v>
      </c>
      <c r="VMM24" t="e">
        <f t="shared" si="238"/>
        <v>#VALUE!</v>
      </c>
      <c r="VMN24">
        <f t="shared" si="238"/>
        <v>0</v>
      </c>
      <c r="VMO24" t="e">
        <f t="shared" si="238"/>
        <v>#NUM!</v>
      </c>
      <c r="VMP24" t="e">
        <f t="shared" si="238"/>
        <v>#NUM!</v>
      </c>
      <c r="VMQ24" t="e">
        <f t="shared" si="238"/>
        <v>#VALUE!</v>
      </c>
      <c r="VMR24">
        <f t="shared" si="238"/>
        <v>0</v>
      </c>
      <c r="VMS24" t="e">
        <f t="shared" si="238"/>
        <v>#NUM!</v>
      </c>
      <c r="VMT24" t="e">
        <f t="shared" si="238"/>
        <v>#NUM!</v>
      </c>
      <c r="VMU24" t="e">
        <f t="shared" si="238"/>
        <v>#VALUE!</v>
      </c>
      <c r="VMV24">
        <f t="shared" si="238"/>
        <v>0</v>
      </c>
      <c r="VMW24" t="e">
        <f t="shared" si="238"/>
        <v>#NUM!</v>
      </c>
      <c r="VMX24" t="e">
        <f t="shared" si="238"/>
        <v>#NUM!</v>
      </c>
      <c r="VMY24" t="e">
        <f t="shared" si="238"/>
        <v>#VALUE!</v>
      </c>
      <c r="VMZ24">
        <f t="shared" si="238"/>
        <v>0</v>
      </c>
      <c r="VNA24" t="e">
        <f t="shared" si="238"/>
        <v>#NUM!</v>
      </c>
      <c r="VNB24" t="e">
        <f t="shared" si="238"/>
        <v>#NUM!</v>
      </c>
      <c r="VNC24" t="e">
        <f t="shared" si="238"/>
        <v>#VALUE!</v>
      </c>
      <c r="VND24">
        <f t="shared" si="238"/>
        <v>0</v>
      </c>
      <c r="VNE24" t="e">
        <f t="shared" ref="VNE24:VPP24" si="239">VNA24/0.45</f>
        <v>#NUM!</v>
      </c>
      <c r="VNF24" t="e">
        <f t="shared" si="239"/>
        <v>#NUM!</v>
      </c>
      <c r="VNG24" t="e">
        <f t="shared" si="239"/>
        <v>#VALUE!</v>
      </c>
      <c r="VNH24">
        <f t="shared" si="239"/>
        <v>0</v>
      </c>
      <c r="VNI24" t="e">
        <f t="shared" si="239"/>
        <v>#NUM!</v>
      </c>
      <c r="VNJ24" t="e">
        <f t="shared" si="239"/>
        <v>#NUM!</v>
      </c>
      <c r="VNK24" t="e">
        <f t="shared" si="239"/>
        <v>#VALUE!</v>
      </c>
      <c r="VNL24">
        <f t="shared" si="239"/>
        <v>0</v>
      </c>
      <c r="VNM24" t="e">
        <f t="shared" si="239"/>
        <v>#NUM!</v>
      </c>
      <c r="VNN24" t="e">
        <f t="shared" si="239"/>
        <v>#NUM!</v>
      </c>
      <c r="VNO24" t="e">
        <f t="shared" si="239"/>
        <v>#VALUE!</v>
      </c>
      <c r="VNP24">
        <f t="shared" si="239"/>
        <v>0</v>
      </c>
      <c r="VNQ24" t="e">
        <f t="shared" si="239"/>
        <v>#NUM!</v>
      </c>
      <c r="VNR24" t="e">
        <f t="shared" si="239"/>
        <v>#NUM!</v>
      </c>
      <c r="VNS24" t="e">
        <f t="shared" si="239"/>
        <v>#VALUE!</v>
      </c>
      <c r="VNT24">
        <f t="shared" si="239"/>
        <v>0</v>
      </c>
      <c r="VNU24" t="e">
        <f t="shared" si="239"/>
        <v>#NUM!</v>
      </c>
      <c r="VNV24" t="e">
        <f t="shared" si="239"/>
        <v>#NUM!</v>
      </c>
      <c r="VNW24" t="e">
        <f t="shared" si="239"/>
        <v>#VALUE!</v>
      </c>
      <c r="VNX24">
        <f t="shared" si="239"/>
        <v>0</v>
      </c>
      <c r="VNY24" t="e">
        <f t="shared" si="239"/>
        <v>#NUM!</v>
      </c>
      <c r="VNZ24" t="e">
        <f t="shared" si="239"/>
        <v>#NUM!</v>
      </c>
      <c r="VOA24" t="e">
        <f t="shared" si="239"/>
        <v>#VALUE!</v>
      </c>
      <c r="VOB24">
        <f t="shared" si="239"/>
        <v>0</v>
      </c>
      <c r="VOC24" t="e">
        <f t="shared" si="239"/>
        <v>#NUM!</v>
      </c>
      <c r="VOD24" t="e">
        <f t="shared" si="239"/>
        <v>#NUM!</v>
      </c>
      <c r="VOE24" t="e">
        <f t="shared" si="239"/>
        <v>#VALUE!</v>
      </c>
      <c r="VOF24">
        <f t="shared" si="239"/>
        <v>0</v>
      </c>
      <c r="VOG24" t="e">
        <f t="shared" si="239"/>
        <v>#NUM!</v>
      </c>
      <c r="VOH24" t="e">
        <f t="shared" si="239"/>
        <v>#NUM!</v>
      </c>
      <c r="VOI24" t="e">
        <f t="shared" si="239"/>
        <v>#VALUE!</v>
      </c>
      <c r="VOJ24">
        <f t="shared" si="239"/>
        <v>0</v>
      </c>
      <c r="VOK24" t="e">
        <f t="shared" si="239"/>
        <v>#NUM!</v>
      </c>
      <c r="VOL24" t="e">
        <f t="shared" si="239"/>
        <v>#NUM!</v>
      </c>
      <c r="VOM24" t="e">
        <f t="shared" si="239"/>
        <v>#VALUE!</v>
      </c>
      <c r="VON24">
        <f t="shared" si="239"/>
        <v>0</v>
      </c>
      <c r="VOO24" t="e">
        <f t="shared" si="239"/>
        <v>#NUM!</v>
      </c>
      <c r="VOP24" t="e">
        <f t="shared" si="239"/>
        <v>#NUM!</v>
      </c>
      <c r="VOQ24" t="e">
        <f t="shared" si="239"/>
        <v>#VALUE!</v>
      </c>
      <c r="VOR24">
        <f t="shared" si="239"/>
        <v>0</v>
      </c>
      <c r="VOS24" t="e">
        <f t="shared" si="239"/>
        <v>#NUM!</v>
      </c>
      <c r="VOT24" t="e">
        <f t="shared" si="239"/>
        <v>#NUM!</v>
      </c>
      <c r="VOU24" t="e">
        <f t="shared" si="239"/>
        <v>#VALUE!</v>
      </c>
      <c r="VOV24">
        <f t="shared" si="239"/>
        <v>0</v>
      </c>
      <c r="VOW24" t="e">
        <f t="shared" si="239"/>
        <v>#NUM!</v>
      </c>
      <c r="VOX24" t="e">
        <f t="shared" si="239"/>
        <v>#NUM!</v>
      </c>
      <c r="VOY24" t="e">
        <f t="shared" si="239"/>
        <v>#VALUE!</v>
      </c>
      <c r="VOZ24">
        <f t="shared" si="239"/>
        <v>0</v>
      </c>
      <c r="VPA24" t="e">
        <f t="shared" si="239"/>
        <v>#NUM!</v>
      </c>
      <c r="VPB24" t="e">
        <f t="shared" si="239"/>
        <v>#NUM!</v>
      </c>
      <c r="VPC24" t="e">
        <f t="shared" si="239"/>
        <v>#VALUE!</v>
      </c>
      <c r="VPD24">
        <f t="shared" si="239"/>
        <v>0</v>
      </c>
      <c r="VPE24" t="e">
        <f t="shared" si="239"/>
        <v>#NUM!</v>
      </c>
      <c r="VPF24" t="e">
        <f t="shared" si="239"/>
        <v>#NUM!</v>
      </c>
      <c r="VPG24" t="e">
        <f t="shared" si="239"/>
        <v>#VALUE!</v>
      </c>
      <c r="VPH24">
        <f t="shared" si="239"/>
        <v>0</v>
      </c>
      <c r="VPI24" t="e">
        <f t="shared" si="239"/>
        <v>#NUM!</v>
      </c>
      <c r="VPJ24" t="e">
        <f t="shared" si="239"/>
        <v>#NUM!</v>
      </c>
      <c r="VPK24" t="e">
        <f t="shared" si="239"/>
        <v>#VALUE!</v>
      </c>
      <c r="VPL24">
        <f t="shared" si="239"/>
        <v>0</v>
      </c>
      <c r="VPM24" t="e">
        <f t="shared" si="239"/>
        <v>#NUM!</v>
      </c>
      <c r="VPN24" t="e">
        <f t="shared" si="239"/>
        <v>#NUM!</v>
      </c>
      <c r="VPO24" t="e">
        <f t="shared" si="239"/>
        <v>#VALUE!</v>
      </c>
      <c r="VPP24">
        <f t="shared" si="239"/>
        <v>0</v>
      </c>
      <c r="VPQ24" t="e">
        <f t="shared" ref="VPQ24:VSB24" si="240">VPM24/0.45</f>
        <v>#NUM!</v>
      </c>
      <c r="VPR24" t="e">
        <f t="shared" si="240"/>
        <v>#NUM!</v>
      </c>
      <c r="VPS24" t="e">
        <f t="shared" si="240"/>
        <v>#VALUE!</v>
      </c>
      <c r="VPT24">
        <f t="shared" si="240"/>
        <v>0</v>
      </c>
      <c r="VPU24" t="e">
        <f t="shared" si="240"/>
        <v>#NUM!</v>
      </c>
      <c r="VPV24" t="e">
        <f t="shared" si="240"/>
        <v>#NUM!</v>
      </c>
      <c r="VPW24" t="e">
        <f t="shared" si="240"/>
        <v>#VALUE!</v>
      </c>
      <c r="VPX24">
        <f t="shared" si="240"/>
        <v>0</v>
      </c>
      <c r="VPY24" t="e">
        <f t="shared" si="240"/>
        <v>#NUM!</v>
      </c>
      <c r="VPZ24" t="e">
        <f t="shared" si="240"/>
        <v>#NUM!</v>
      </c>
      <c r="VQA24" t="e">
        <f t="shared" si="240"/>
        <v>#VALUE!</v>
      </c>
      <c r="VQB24">
        <f t="shared" si="240"/>
        <v>0</v>
      </c>
      <c r="VQC24" t="e">
        <f t="shared" si="240"/>
        <v>#NUM!</v>
      </c>
      <c r="VQD24" t="e">
        <f t="shared" si="240"/>
        <v>#NUM!</v>
      </c>
      <c r="VQE24" t="e">
        <f t="shared" si="240"/>
        <v>#VALUE!</v>
      </c>
      <c r="VQF24">
        <f t="shared" si="240"/>
        <v>0</v>
      </c>
      <c r="VQG24" t="e">
        <f t="shared" si="240"/>
        <v>#NUM!</v>
      </c>
      <c r="VQH24" t="e">
        <f t="shared" si="240"/>
        <v>#NUM!</v>
      </c>
      <c r="VQI24" t="e">
        <f t="shared" si="240"/>
        <v>#VALUE!</v>
      </c>
      <c r="VQJ24">
        <f t="shared" si="240"/>
        <v>0</v>
      </c>
      <c r="VQK24" t="e">
        <f t="shared" si="240"/>
        <v>#NUM!</v>
      </c>
      <c r="VQL24" t="e">
        <f t="shared" si="240"/>
        <v>#NUM!</v>
      </c>
      <c r="VQM24" t="e">
        <f t="shared" si="240"/>
        <v>#VALUE!</v>
      </c>
      <c r="VQN24">
        <f t="shared" si="240"/>
        <v>0</v>
      </c>
      <c r="VQO24" t="e">
        <f t="shared" si="240"/>
        <v>#NUM!</v>
      </c>
      <c r="VQP24" t="e">
        <f t="shared" si="240"/>
        <v>#NUM!</v>
      </c>
      <c r="VQQ24" t="e">
        <f t="shared" si="240"/>
        <v>#VALUE!</v>
      </c>
      <c r="VQR24">
        <f t="shared" si="240"/>
        <v>0</v>
      </c>
      <c r="VQS24" t="e">
        <f t="shared" si="240"/>
        <v>#NUM!</v>
      </c>
      <c r="VQT24" t="e">
        <f t="shared" si="240"/>
        <v>#NUM!</v>
      </c>
      <c r="VQU24" t="e">
        <f t="shared" si="240"/>
        <v>#VALUE!</v>
      </c>
      <c r="VQV24">
        <f t="shared" si="240"/>
        <v>0</v>
      </c>
      <c r="VQW24" t="e">
        <f t="shared" si="240"/>
        <v>#NUM!</v>
      </c>
      <c r="VQX24" t="e">
        <f t="shared" si="240"/>
        <v>#NUM!</v>
      </c>
      <c r="VQY24" t="e">
        <f t="shared" si="240"/>
        <v>#VALUE!</v>
      </c>
      <c r="VQZ24">
        <f t="shared" si="240"/>
        <v>0</v>
      </c>
      <c r="VRA24" t="e">
        <f t="shared" si="240"/>
        <v>#NUM!</v>
      </c>
      <c r="VRB24" t="e">
        <f t="shared" si="240"/>
        <v>#NUM!</v>
      </c>
      <c r="VRC24" t="e">
        <f t="shared" si="240"/>
        <v>#VALUE!</v>
      </c>
      <c r="VRD24">
        <f t="shared" si="240"/>
        <v>0</v>
      </c>
      <c r="VRE24" t="e">
        <f t="shared" si="240"/>
        <v>#NUM!</v>
      </c>
      <c r="VRF24" t="e">
        <f t="shared" si="240"/>
        <v>#NUM!</v>
      </c>
      <c r="VRG24" t="e">
        <f t="shared" si="240"/>
        <v>#VALUE!</v>
      </c>
      <c r="VRH24">
        <f t="shared" si="240"/>
        <v>0</v>
      </c>
      <c r="VRI24" t="e">
        <f t="shared" si="240"/>
        <v>#NUM!</v>
      </c>
      <c r="VRJ24" t="e">
        <f t="shared" si="240"/>
        <v>#NUM!</v>
      </c>
      <c r="VRK24" t="e">
        <f t="shared" si="240"/>
        <v>#VALUE!</v>
      </c>
      <c r="VRL24">
        <f t="shared" si="240"/>
        <v>0</v>
      </c>
      <c r="VRM24" t="e">
        <f t="shared" si="240"/>
        <v>#NUM!</v>
      </c>
      <c r="VRN24" t="e">
        <f t="shared" si="240"/>
        <v>#NUM!</v>
      </c>
      <c r="VRO24" t="e">
        <f t="shared" si="240"/>
        <v>#VALUE!</v>
      </c>
      <c r="VRP24">
        <f t="shared" si="240"/>
        <v>0</v>
      </c>
      <c r="VRQ24" t="e">
        <f t="shared" si="240"/>
        <v>#NUM!</v>
      </c>
      <c r="VRR24" t="e">
        <f t="shared" si="240"/>
        <v>#NUM!</v>
      </c>
      <c r="VRS24" t="e">
        <f t="shared" si="240"/>
        <v>#VALUE!</v>
      </c>
      <c r="VRT24">
        <f t="shared" si="240"/>
        <v>0</v>
      </c>
      <c r="VRU24" t="e">
        <f t="shared" si="240"/>
        <v>#NUM!</v>
      </c>
      <c r="VRV24" t="e">
        <f t="shared" si="240"/>
        <v>#NUM!</v>
      </c>
      <c r="VRW24" t="e">
        <f t="shared" si="240"/>
        <v>#VALUE!</v>
      </c>
      <c r="VRX24">
        <f t="shared" si="240"/>
        <v>0</v>
      </c>
      <c r="VRY24" t="e">
        <f t="shared" si="240"/>
        <v>#NUM!</v>
      </c>
      <c r="VRZ24" t="e">
        <f t="shared" si="240"/>
        <v>#NUM!</v>
      </c>
      <c r="VSA24" t="e">
        <f t="shared" si="240"/>
        <v>#VALUE!</v>
      </c>
      <c r="VSB24">
        <f t="shared" si="240"/>
        <v>0</v>
      </c>
      <c r="VSC24" t="e">
        <f t="shared" ref="VSC24:VUN24" si="241">VRY24/0.45</f>
        <v>#NUM!</v>
      </c>
      <c r="VSD24" t="e">
        <f t="shared" si="241"/>
        <v>#NUM!</v>
      </c>
      <c r="VSE24" t="e">
        <f t="shared" si="241"/>
        <v>#VALUE!</v>
      </c>
      <c r="VSF24">
        <f t="shared" si="241"/>
        <v>0</v>
      </c>
      <c r="VSG24" t="e">
        <f t="shared" si="241"/>
        <v>#NUM!</v>
      </c>
      <c r="VSH24" t="e">
        <f t="shared" si="241"/>
        <v>#NUM!</v>
      </c>
      <c r="VSI24" t="e">
        <f t="shared" si="241"/>
        <v>#VALUE!</v>
      </c>
      <c r="VSJ24">
        <f t="shared" si="241"/>
        <v>0</v>
      </c>
      <c r="VSK24" t="e">
        <f t="shared" si="241"/>
        <v>#NUM!</v>
      </c>
      <c r="VSL24" t="e">
        <f t="shared" si="241"/>
        <v>#NUM!</v>
      </c>
      <c r="VSM24" t="e">
        <f t="shared" si="241"/>
        <v>#VALUE!</v>
      </c>
      <c r="VSN24">
        <f t="shared" si="241"/>
        <v>0</v>
      </c>
      <c r="VSO24" t="e">
        <f t="shared" si="241"/>
        <v>#NUM!</v>
      </c>
      <c r="VSP24" t="e">
        <f t="shared" si="241"/>
        <v>#NUM!</v>
      </c>
      <c r="VSQ24" t="e">
        <f t="shared" si="241"/>
        <v>#VALUE!</v>
      </c>
      <c r="VSR24">
        <f t="shared" si="241"/>
        <v>0</v>
      </c>
      <c r="VSS24" t="e">
        <f t="shared" si="241"/>
        <v>#NUM!</v>
      </c>
      <c r="VST24" t="e">
        <f t="shared" si="241"/>
        <v>#NUM!</v>
      </c>
      <c r="VSU24" t="e">
        <f t="shared" si="241"/>
        <v>#VALUE!</v>
      </c>
      <c r="VSV24">
        <f t="shared" si="241"/>
        <v>0</v>
      </c>
      <c r="VSW24" t="e">
        <f t="shared" si="241"/>
        <v>#NUM!</v>
      </c>
      <c r="VSX24" t="e">
        <f t="shared" si="241"/>
        <v>#NUM!</v>
      </c>
      <c r="VSY24" t="e">
        <f t="shared" si="241"/>
        <v>#VALUE!</v>
      </c>
      <c r="VSZ24">
        <f t="shared" si="241"/>
        <v>0</v>
      </c>
      <c r="VTA24" t="e">
        <f t="shared" si="241"/>
        <v>#NUM!</v>
      </c>
      <c r="VTB24" t="e">
        <f t="shared" si="241"/>
        <v>#NUM!</v>
      </c>
      <c r="VTC24" t="e">
        <f t="shared" si="241"/>
        <v>#VALUE!</v>
      </c>
      <c r="VTD24">
        <f t="shared" si="241"/>
        <v>0</v>
      </c>
      <c r="VTE24" t="e">
        <f t="shared" si="241"/>
        <v>#NUM!</v>
      </c>
      <c r="VTF24" t="e">
        <f t="shared" si="241"/>
        <v>#NUM!</v>
      </c>
      <c r="VTG24" t="e">
        <f t="shared" si="241"/>
        <v>#VALUE!</v>
      </c>
      <c r="VTH24">
        <f t="shared" si="241"/>
        <v>0</v>
      </c>
      <c r="VTI24" t="e">
        <f t="shared" si="241"/>
        <v>#NUM!</v>
      </c>
      <c r="VTJ24" t="e">
        <f t="shared" si="241"/>
        <v>#NUM!</v>
      </c>
      <c r="VTK24" t="e">
        <f t="shared" si="241"/>
        <v>#VALUE!</v>
      </c>
      <c r="VTL24">
        <f t="shared" si="241"/>
        <v>0</v>
      </c>
      <c r="VTM24" t="e">
        <f t="shared" si="241"/>
        <v>#NUM!</v>
      </c>
      <c r="VTN24" t="e">
        <f t="shared" si="241"/>
        <v>#NUM!</v>
      </c>
      <c r="VTO24" t="e">
        <f t="shared" si="241"/>
        <v>#VALUE!</v>
      </c>
      <c r="VTP24">
        <f t="shared" si="241"/>
        <v>0</v>
      </c>
      <c r="VTQ24" t="e">
        <f t="shared" si="241"/>
        <v>#NUM!</v>
      </c>
      <c r="VTR24" t="e">
        <f t="shared" si="241"/>
        <v>#NUM!</v>
      </c>
      <c r="VTS24" t="e">
        <f t="shared" si="241"/>
        <v>#VALUE!</v>
      </c>
      <c r="VTT24">
        <f t="shared" si="241"/>
        <v>0</v>
      </c>
      <c r="VTU24" t="e">
        <f t="shared" si="241"/>
        <v>#NUM!</v>
      </c>
      <c r="VTV24" t="e">
        <f t="shared" si="241"/>
        <v>#NUM!</v>
      </c>
      <c r="VTW24" t="e">
        <f t="shared" si="241"/>
        <v>#VALUE!</v>
      </c>
      <c r="VTX24">
        <f t="shared" si="241"/>
        <v>0</v>
      </c>
      <c r="VTY24" t="e">
        <f t="shared" si="241"/>
        <v>#NUM!</v>
      </c>
      <c r="VTZ24" t="e">
        <f t="shared" si="241"/>
        <v>#NUM!</v>
      </c>
      <c r="VUA24" t="e">
        <f t="shared" si="241"/>
        <v>#VALUE!</v>
      </c>
      <c r="VUB24">
        <f t="shared" si="241"/>
        <v>0</v>
      </c>
      <c r="VUC24" t="e">
        <f t="shared" si="241"/>
        <v>#NUM!</v>
      </c>
      <c r="VUD24" t="e">
        <f t="shared" si="241"/>
        <v>#NUM!</v>
      </c>
      <c r="VUE24" t="e">
        <f t="shared" si="241"/>
        <v>#VALUE!</v>
      </c>
      <c r="VUF24">
        <f t="shared" si="241"/>
        <v>0</v>
      </c>
      <c r="VUG24" t="e">
        <f t="shared" si="241"/>
        <v>#NUM!</v>
      </c>
      <c r="VUH24" t="e">
        <f t="shared" si="241"/>
        <v>#NUM!</v>
      </c>
      <c r="VUI24" t="e">
        <f t="shared" si="241"/>
        <v>#VALUE!</v>
      </c>
      <c r="VUJ24">
        <f t="shared" si="241"/>
        <v>0</v>
      </c>
      <c r="VUK24" t="e">
        <f t="shared" si="241"/>
        <v>#NUM!</v>
      </c>
      <c r="VUL24" t="e">
        <f t="shared" si="241"/>
        <v>#NUM!</v>
      </c>
      <c r="VUM24" t="e">
        <f t="shared" si="241"/>
        <v>#VALUE!</v>
      </c>
      <c r="VUN24">
        <f t="shared" si="241"/>
        <v>0</v>
      </c>
      <c r="VUO24" t="e">
        <f t="shared" ref="VUO24:VWZ24" si="242">VUK24/0.45</f>
        <v>#NUM!</v>
      </c>
      <c r="VUP24" t="e">
        <f t="shared" si="242"/>
        <v>#NUM!</v>
      </c>
      <c r="VUQ24" t="e">
        <f t="shared" si="242"/>
        <v>#VALUE!</v>
      </c>
      <c r="VUR24">
        <f t="shared" si="242"/>
        <v>0</v>
      </c>
      <c r="VUS24" t="e">
        <f t="shared" si="242"/>
        <v>#NUM!</v>
      </c>
      <c r="VUT24" t="e">
        <f t="shared" si="242"/>
        <v>#NUM!</v>
      </c>
      <c r="VUU24" t="e">
        <f t="shared" si="242"/>
        <v>#VALUE!</v>
      </c>
      <c r="VUV24">
        <f t="shared" si="242"/>
        <v>0</v>
      </c>
      <c r="VUW24" t="e">
        <f t="shared" si="242"/>
        <v>#NUM!</v>
      </c>
      <c r="VUX24" t="e">
        <f t="shared" si="242"/>
        <v>#NUM!</v>
      </c>
      <c r="VUY24" t="e">
        <f t="shared" si="242"/>
        <v>#VALUE!</v>
      </c>
      <c r="VUZ24">
        <f t="shared" si="242"/>
        <v>0</v>
      </c>
      <c r="VVA24" t="e">
        <f t="shared" si="242"/>
        <v>#NUM!</v>
      </c>
      <c r="VVB24" t="e">
        <f t="shared" si="242"/>
        <v>#NUM!</v>
      </c>
      <c r="VVC24" t="e">
        <f t="shared" si="242"/>
        <v>#VALUE!</v>
      </c>
      <c r="VVD24">
        <f t="shared" si="242"/>
        <v>0</v>
      </c>
      <c r="VVE24" t="e">
        <f t="shared" si="242"/>
        <v>#NUM!</v>
      </c>
      <c r="VVF24" t="e">
        <f t="shared" si="242"/>
        <v>#NUM!</v>
      </c>
      <c r="VVG24" t="e">
        <f t="shared" si="242"/>
        <v>#VALUE!</v>
      </c>
      <c r="VVH24">
        <f t="shared" si="242"/>
        <v>0</v>
      </c>
      <c r="VVI24" t="e">
        <f t="shared" si="242"/>
        <v>#NUM!</v>
      </c>
      <c r="VVJ24" t="e">
        <f t="shared" si="242"/>
        <v>#NUM!</v>
      </c>
      <c r="VVK24" t="e">
        <f t="shared" si="242"/>
        <v>#VALUE!</v>
      </c>
      <c r="VVL24">
        <f t="shared" si="242"/>
        <v>0</v>
      </c>
      <c r="VVM24" t="e">
        <f t="shared" si="242"/>
        <v>#NUM!</v>
      </c>
      <c r="VVN24" t="e">
        <f t="shared" si="242"/>
        <v>#NUM!</v>
      </c>
      <c r="VVO24" t="e">
        <f t="shared" si="242"/>
        <v>#VALUE!</v>
      </c>
      <c r="VVP24">
        <f t="shared" si="242"/>
        <v>0</v>
      </c>
      <c r="VVQ24" t="e">
        <f t="shared" si="242"/>
        <v>#NUM!</v>
      </c>
      <c r="VVR24" t="e">
        <f t="shared" si="242"/>
        <v>#NUM!</v>
      </c>
      <c r="VVS24" t="e">
        <f t="shared" si="242"/>
        <v>#VALUE!</v>
      </c>
      <c r="VVT24">
        <f t="shared" si="242"/>
        <v>0</v>
      </c>
      <c r="VVU24" t="e">
        <f t="shared" si="242"/>
        <v>#NUM!</v>
      </c>
      <c r="VVV24" t="e">
        <f t="shared" si="242"/>
        <v>#NUM!</v>
      </c>
      <c r="VVW24" t="e">
        <f t="shared" si="242"/>
        <v>#VALUE!</v>
      </c>
      <c r="VVX24">
        <f t="shared" si="242"/>
        <v>0</v>
      </c>
      <c r="VVY24" t="e">
        <f t="shared" si="242"/>
        <v>#NUM!</v>
      </c>
      <c r="VVZ24" t="e">
        <f t="shared" si="242"/>
        <v>#NUM!</v>
      </c>
      <c r="VWA24" t="e">
        <f t="shared" si="242"/>
        <v>#VALUE!</v>
      </c>
      <c r="VWB24">
        <f t="shared" si="242"/>
        <v>0</v>
      </c>
      <c r="VWC24" t="e">
        <f t="shared" si="242"/>
        <v>#NUM!</v>
      </c>
      <c r="VWD24" t="e">
        <f t="shared" si="242"/>
        <v>#NUM!</v>
      </c>
      <c r="VWE24" t="e">
        <f t="shared" si="242"/>
        <v>#VALUE!</v>
      </c>
      <c r="VWF24">
        <f t="shared" si="242"/>
        <v>0</v>
      </c>
      <c r="VWG24" t="e">
        <f t="shared" si="242"/>
        <v>#NUM!</v>
      </c>
      <c r="VWH24" t="e">
        <f t="shared" si="242"/>
        <v>#NUM!</v>
      </c>
      <c r="VWI24" t="e">
        <f t="shared" si="242"/>
        <v>#VALUE!</v>
      </c>
      <c r="VWJ24">
        <f t="shared" si="242"/>
        <v>0</v>
      </c>
      <c r="VWK24" t="e">
        <f t="shared" si="242"/>
        <v>#NUM!</v>
      </c>
      <c r="VWL24" t="e">
        <f t="shared" si="242"/>
        <v>#NUM!</v>
      </c>
      <c r="VWM24" t="e">
        <f t="shared" si="242"/>
        <v>#VALUE!</v>
      </c>
      <c r="VWN24">
        <f t="shared" si="242"/>
        <v>0</v>
      </c>
      <c r="VWO24" t="e">
        <f t="shared" si="242"/>
        <v>#NUM!</v>
      </c>
      <c r="VWP24" t="e">
        <f t="shared" si="242"/>
        <v>#NUM!</v>
      </c>
      <c r="VWQ24" t="e">
        <f t="shared" si="242"/>
        <v>#VALUE!</v>
      </c>
      <c r="VWR24">
        <f t="shared" si="242"/>
        <v>0</v>
      </c>
      <c r="VWS24" t="e">
        <f t="shared" si="242"/>
        <v>#NUM!</v>
      </c>
      <c r="VWT24" t="e">
        <f t="shared" si="242"/>
        <v>#NUM!</v>
      </c>
      <c r="VWU24" t="e">
        <f t="shared" si="242"/>
        <v>#VALUE!</v>
      </c>
      <c r="VWV24">
        <f t="shared" si="242"/>
        <v>0</v>
      </c>
      <c r="VWW24" t="e">
        <f t="shared" si="242"/>
        <v>#NUM!</v>
      </c>
      <c r="VWX24" t="e">
        <f t="shared" si="242"/>
        <v>#NUM!</v>
      </c>
      <c r="VWY24" t="e">
        <f t="shared" si="242"/>
        <v>#VALUE!</v>
      </c>
      <c r="VWZ24">
        <f t="shared" si="242"/>
        <v>0</v>
      </c>
      <c r="VXA24" t="e">
        <f t="shared" ref="VXA24:VZL24" si="243">VWW24/0.45</f>
        <v>#NUM!</v>
      </c>
      <c r="VXB24" t="e">
        <f t="shared" si="243"/>
        <v>#NUM!</v>
      </c>
      <c r="VXC24" t="e">
        <f t="shared" si="243"/>
        <v>#VALUE!</v>
      </c>
      <c r="VXD24">
        <f t="shared" si="243"/>
        <v>0</v>
      </c>
      <c r="VXE24" t="e">
        <f t="shared" si="243"/>
        <v>#NUM!</v>
      </c>
      <c r="VXF24" t="e">
        <f t="shared" si="243"/>
        <v>#NUM!</v>
      </c>
      <c r="VXG24" t="e">
        <f t="shared" si="243"/>
        <v>#VALUE!</v>
      </c>
      <c r="VXH24">
        <f t="shared" si="243"/>
        <v>0</v>
      </c>
      <c r="VXI24" t="e">
        <f t="shared" si="243"/>
        <v>#NUM!</v>
      </c>
      <c r="VXJ24" t="e">
        <f t="shared" si="243"/>
        <v>#NUM!</v>
      </c>
      <c r="VXK24" t="e">
        <f t="shared" si="243"/>
        <v>#VALUE!</v>
      </c>
      <c r="VXL24">
        <f t="shared" si="243"/>
        <v>0</v>
      </c>
      <c r="VXM24" t="e">
        <f t="shared" si="243"/>
        <v>#NUM!</v>
      </c>
      <c r="VXN24" t="e">
        <f t="shared" si="243"/>
        <v>#NUM!</v>
      </c>
      <c r="VXO24" t="e">
        <f t="shared" si="243"/>
        <v>#VALUE!</v>
      </c>
      <c r="VXP24">
        <f t="shared" si="243"/>
        <v>0</v>
      </c>
      <c r="VXQ24" t="e">
        <f t="shared" si="243"/>
        <v>#NUM!</v>
      </c>
      <c r="VXR24" t="e">
        <f t="shared" si="243"/>
        <v>#NUM!</v>
      </c>
      <c r="VXS24" t="e">
        <f t="shared" si="243"/>
        <v>#VALUE!</v>
      </c>
      <c r="VXT24">
        <f t="shared" si="243"/>
        <v>0</v>
      </c>
      <c r="VXU24" t="e">
        <f t="shared" si="243"/>
        <v>#NUM!</v>
      </c>
      <c r="VXV24" t="e">
        <f t="shared" si="243"/>
        <v>#NUM!</v>
      </c>
      <c r="VXW24" t="e">
        <f t="shared" si="243"/>
        <v>#VALUE!</v>
      </c>
      <c r="VXX24">
        <f t="shared" si="243"/>
        <v>0</v>
      </c>
      <c r="VXY24" t="e">
        <f t="shared" si="243"/>
        <v>#NUM!</v>
      </c>
      <c r="VXZ24" t="e">
        <f t="shared" si="243"/>
        <v>#NUM!</v>
      </c>
      <c r="VYA24" t="e">
        <f t="shared" si="243"/>
        <v>#VALUE!</v>
      </c>
      <c r="VYB24">
        <f t="shared" si="243"/>
        <v>0</v>
      </c>
      <c r="VYC24" t="e">
        <f t="shared" si="243"/>
        <v>#NUM!</v>
      </c>
      <c r="VYD24" t="e">
        <f t="shared" si="243"/>
        <v>#NUM!</v>
      </c>
      <c r="VYE24" t="e">
        <f t="shared" si="243"/>
        <v>#VALUE!</v>
      </c>
      <c r="VYF24">
        <f t="shared" si="243"/>
        <v>0</v>
      </c>
      <c r="VYG24" t="e">
        <f t="shared" si="243"/>
        <v>#NUM!</v>
      </c>
      <c r="VYH24" t="e">
        <f t="shared" si="243"/>
        <v>#NUM!</v>
      </c>
      <c r="VYI24" t="e">
        <f t="shared" si="243"/>
        <v>#VALUE!</v>
      </c>
      <c r="VYJ24">
        <f t="shared" si="243"/>
        <v>0</v>
      </c>
      <c r="VYK24" t="e">
        <f t="shared" si="243"/>
        <v>#NUM!</v>
      </c>
      <c r="VYL24" t="e">
        <f t="shared" si="243"/>
        <v>#NUM!</v>
      </c>
      <c r="VYM24" t="e">
        <f t="shared" si="243"/>
        <v>#VALUE!</v>
      </c>
      <c r="VYN24">
        <f t="shared" si="243"/>
        <v>0</v>
      </c>
      <c r="VYO24" t="e">
        <f t="shared" si="243"/>
        <v>#NUM!</v>
      </c>
      <c r="VYP24" t="e">
        <f t="shared" si="243"/>
        <v>#NUM!</v>
      </c>
      <c r="VYQ24" t="e">
        <f t="shared" si="243"/>
        <v>#VALUE!</v>
      </c>
      <c r="VYR24">
        <f t="shared" si="243"/>
        <v>0</v>
      </c>
      <c r="VYS24" t="e">
        <f t="shared" si="243"/>
        <v>#NUM!</v>
      </c>
      <c r="VYT24" t="e">
        <f t="shared" si="243"/>
        <v>#NUM!</v>
      </c>
      <c r="VYU24" t="e">
        <f t="shared" si="243"/>
        <v>#VALUE!</v>
      </c>
      <c r="VYV24">
        <f t="shared" si="243"/>
        <v>0</v>
      </c>
      <c r="VYW24" t="e">
        <f t="shared" si="243"/>
        <v>#NUM!</v>
      </c>
      <c r="VYX24" t="e">
        <f t="shared" si="243"/>
        <v>#NUM!</v>
      </c>
      <c r="VYY24" t="e">
        <f t="shared" si="243"/>
        <v>#VALUE!</v>
      </c>
      <c r="VYZ24">
        <f t="shared" si="243"/>
        <v>0</v>
      </c>
      <c r="VZA24" t="e">
        <f t="shared" si="243"/>
        <v>#NUM!</v>
      </c>
      <c r="VZB24" t="e">
        <f t="shared" si="243"/>
        <v>#NUM!</v>
      </c>
      <c r="VZC24" t="e">
        <f t="shared" si="243"/>
        <v>#VALUE!</v>
      </c>
      <c r="VZD24">
        <f t="shared" si="243"/>
        <v>0</v>
      </c>
      <c r="VZE24" t="e">
        <f t="shared" si="243"/>
        <v>#NUM!</v>
      </c>
      <c r="VZF24" t="e">
        <f t="shared" si="243"/>
        <v>#NUM!</v>
      </c>
      <c r="VZG24" t="e">
        <f t="shared" si="243"/>
        <v>#VALUE!</v>
      </c>
      <c r="VZH24">
        <f t="shared" si="243"/>
        <v>0</v>
      </c>
      <c r="VZI24" t="e">
        <f t="shared" si="243"/>
        <v>#NUM!</v>
      </c>
      <c r="VZJ24" t="e">
        <f t="shared" si="243"/>
        <v>#NUM!</v>
      </c>
      <c r="VZK24" t="e">
        <f t="shared" si="243"/>
        <v>#VALUE!</v>
      </c>
      <c r="VZL24">
        <f t="shared" si="243"/>
        <v>0</v>
      </c>
      <c r="VZM24" t="e">
        <f t="shared" ref="VZM24:WBX24" si="244">VZI24/0.45</f>
        <v>#NUM!</v>
      </c>
      <c r="VZN24" t="e">
        <f t="shared" si="244"/>
        <v>#NUM!</v>
      </c>
      <c r="VZO24" t="e">
        <f t="shared" si="244"/>
        <v>#VALUE!</v>
      </c>
      <c r="VZP24">
        <f t="shared" si="244"/>
        <v>0</v>
      </c>
      <c r="VZQ24" t="e">
        <f t="shared" si="244"/>
        <v>#NUM!</v>
      </c>
      <c r="VZR24" t="e">
        <f t="shared" si="244"/>
        <v>#NUM!</v>
      </c>
      <c r="VZS24" t="e">
        <f t="shared" si="244"/>
        <v>#VALUE!</v>
      </c>
      <c r="VZT24">
        <f t="shared" si="244"/>
        <v>0</v>
      </c>
      <c r="VZU24" t="e">
        <f t="shared" si="244"/>
        <v>#NUM!</v>
      </c>
      <c r="VZV24" t="e">
        <f t="shared" si="244"/>
        <v>#NUM!</v>
      </c>
      <c r="VZW24" t="e">
        <f t="shared" si="244"/>
        <v>#VALUE!</v>
      </c>
      <c r="VZX24">
        <f t="shared" si="244"/>
        <v>0</v>
      </c>
      <c r="VZY24" t="e">
        <f t="shared" si="244"/>
        <v>#NUM!</v>
      </c>
      <c r="VZZ24" t="e">
        <f t="shared" si="244"/>
        <v>#NUM!</v>
      </c>
      <c r="WAA24" t="e">
        <f t="shared" si="244"/>
        <v>#VALUE!</v>
      </c>
      <c r="WAB24">
        <f t="shared" si="244"/>
        <v>0</v>
      </c>
      <c r="WAC24" t="e">
        <f t="shared" si="244"/>
        <v>#NUM!</v>
      </c>
      <c r="WAD24" t="e">
        <f t="shared" si="244"/>
        <v>#NUM!</v>
      </c>
      <c r="WAE24" t="e">
        <f t="shared" si="244"/>
        <v>#VALUE!</v>
      </c>
      <c r="WAF24">
        <f t="shared" si="244"/>
        <v>0</v>
      </c>
      <c r="WAG24" t="e">
        <f t="shared" si="244"/>
        <v>#NUM!</v>
      </c>
      <c r="WAH24" t="e">
        <f t="shared" si="244"/>
        <v>#NUM!</v>
      </c>
      <c r="WAI24" t="e">
        <f t="shared" si="244"/>
        <v>#VALUE!</v>
      </c>
      <c r="WAJ24">
        <f t="shared" si="244"/>
        <v>0</v>
      </c>
      <c r="WAK24" t="e">
        <f t="shared" si="244"/>
        <v>#NUM!</v>
      </c>
      <c r="WAL24" t="e">
        <f t="shared" si="244"/>
        <v>#NUM!</v>
      </c>
      <c r="WAM24" t="e">
        <f t="shared" si="244"/>
        <v>#VALUE!</v>
      </c>
      <c r="WAN24">
        <f t="shared" si="244"/>
        <v>0</v>
      </c>
      <c r="WAO24" t="e">
        <f t="shared" si="244"/>
        <v>#NUM!</v>
      </c>
      <c r="WAP24" t="e">
        <f t="shared" si="244"/>
        <v>#NUM!</v>
      </c>
      <c r="WAQ24" t="e">
        <f t="shared" si="244"/>
        <v>#VALUE!</v>
      </c>
      <c r="WAR24">
        <f t="shared" si="244"/>
        <v>0</v>
      </c>
      <c r="WAS24" t="e">
        <f t="shared" si="244"/>
        <v>#NUM!</v>
      </c>
      <c r="WAT24" t="e">
        <f t="shared" si="244"/>
        <v>#NUM!</v>
      </c>
      <c r="WAU24" t="e">
        <f t="shared" si="244"/>
        <v>#VALUE!</v>
      </c>
      <c r="WAV24">
        <f t="shared" si="244"/>
        <v>0</v>
      </c>
      <c r="WAW24" t="e">
        <f t="shared" si="244"/>
        <v>#NUM!</v>
      </c>
      <c r="WAX24" t="e">
        <f t="shared" si="244"/>
        <v>#NUM!</v>
      </c>
      <c r="WAY24" t="e">
        <f t="shared" si="244"/>
        <v>#VALUE!</v>
      </c>
      <c r="WAZ24">
        <f t="shared" si="244"/>
        <v>0</v>
      </c>
      <c r="WBA24" t="e">
        <f t="shared" si="244"/>
        <v>#NUM!</v>
      </c>
      <c r="WBB24" t="e">
        <f t="shared" si="244"/>
        <v>#NUM!</v>
      </c>
      <c r="WBC24" t="e">
        <f t="shared" si="244"/>
        <v>#VALUE!</v>
      </c>
      <c r="WBD24">
        <f t="shared" si="244"/>
        <v>0</v>
      </c>
      <c r="WBE24" t="e">
        <f t="shared" si="244"/>
        <v>#NUM!</v>
      </c>
      <c r="WBF24" t="e">
        <f t="shared" si="244"/>
        <v>#NUM!</v>
      </c>
      <c r="WBG24" t="e">
        <f t="shared" si="244"/>
        <v>#VALUE!</v>
      </c>
      <c r="WBH24">
        <f t="shared" si="244"/>
        <v>0</v>
      </c>
      <c r="WBI24" t="e">
        <f t="shared" si="244"/>
        <v>#NUM!</v>
      </c>
      <c r="WBJ24" t="e">
        <f t="shared" si="244"/>
        <v>#NUM!</v>
      </c>
      <c r="WBK24" t="e">
        <f t="shared" si="244"/>
        <v>#VALUE!</v>
      </c>
      <c r="WBL24">
        <f t="shared" si="244"/>
        <v>0</v>
      </c>
      <c r="WBM24" t="e">
        <f t="shared" si="244"/>
        <v>#NUM!</v>
      </c>
      <c r="WBN24" t="e">
        <f t="shared" si="244"/>
        <v>#NUM!</v>
      </c>
      <c r="WBO24" t="e">
        <f t="shared" si="244"/>
        <v>#VALUE!</v>
      </c>
      <c r="WBP24">
        <f t="shared" si="244"/>
        <v>0</v>
      </c>
      <c r="WBQ24" t="e">
        <f t="shared" si="244"/>
        <v>#NUM!</v>
      </c>
      <c r="WBR24" t="e">
        <f t="shared" si="244"/>
        <v>#NUM!</v>
      </c>
      <c r="WBS24" t="e">
        <f t="shared" si="244"/>
        <v>#VALUE!</v>
      </c>
      <c r="WBT24">
        <f t="shared" si="244"/>
        <v>0</v>
      </c>
      <c r="WBU24" t="e">
        <f t="shared" si="244"/>
        <v>#NUM!</v>
      </c>
      <c r="WBV24" t="e">
        <f t="shared" si="244"/>
        <v>#NUM!</v>
      </c>
      <c r="WBW24" t="e">
        <f t="shared" si="244"/>
        <v>#VALUE!</v>
      </c>
      <c r="WBX24">
        <f t="shared" si="244"/>
        <v>0</v>
      </c>
      <c r="WBY24" t="e">
        <f t="shared" ref="WBY24:WEJ24" si="245">WBU24/0.45</f>
        <v>#NUM!</v>
      </c>
      <c r="WBZ24" t="e">
        <f t="shared" si="245"/>
        <v>#NUM!</v>
      </c>
      <c r="WCA24" t="e">
        <f t="shared" si="245"/>
        <v>#VALUE!</v>
      </c>
      <c r="WCB24">
        <f t="shared" si="245"/>
        <v>0</v>
      </c>
      <c r="WCC24" t="e">
        <f t="shared" si="245"/>
        <v>#NUM!</v>
      </c>
      <c r="WCD24" t="e">
        <f t="shared" si="245"/>
        <v>#NUM!</v>
      </c>
      <c r="WCE24" t="e">
        <f t="shared" si="245"/>
        <v>#VALUE!</v>
      </c>
      <c r="WCF24">
        <f t="shared" si="245"/>
        <v>0</v>
      </c>
      <c r="WCG24" t="e">
        <f t="shared" si="245"/>
        <v>#NUM!</v>
      </c>
      <c r="WCH24" t="e">
        <f t="shared" si="245"/>
        <v>#NUM!</v>
      </c>
      <c r="WCI24" t="e">
        <f t="shared" si="245"/>
        <v>#VALUE!</v>
      </c>
      <c r="WCJ24">
        <f t="shared" si="245"/>
        <v>0</v>
      </c>
      <c r="WCK24" t="e">
        <f t="shared" si="245"/>
        <v>#NUM!</v>
      </c>
      <c r="WCL24" t="e">
        <f t="shared" si="245"/>
        <v>#NUM!</v>
      </c>
      <c r="WCM24" t="e">
        <f t="shared" si="245"/>
        <v>#VALUE!</v>
      </c>
      <c r="WCN24">
        <f t="shared" si="245"/>
        <v>0</v>
      </c>
      <c r="WCO24" t="e">
        <f t="shared" si="245"/>
        <v>#NUM!</v>
      </c>
      <c r="WCP24" t="e">
        <f t="shared" si="245"/>
        <v>#NUM!</v>
      </c>
      <c r="WCQ24" t="e">
        <f t="shared" si="245"/>
        <v>#VALUE!</v>
      </c>
      <c r="WCR24">
        <f t="shared" si="245"/>
        <v>0</v>
      </c>
      <c r="WCS24" t="e">
        <f t="shared" si="245"/>
        <v>#NUM!</v>
      </c>
      <c r="WCT24" t="e">
        <f t="shared" si="245"/>
        <v>#NUM!</v>
      </c>
      <c r="WCU24" t="e">
        <f t="shared" si="245"/>
        <v>#VALUE!</v>
      </c>
      <c r="WCV24">
        <f t="shared" si="245"/>
        <v>0</v>
      </c>
      <c r="WCW24" t="e">
        <f t="shared" si="245"/>
        <v>#NUM!</v>
      </c>
      <c r="WCX24" t="e">
        <f t="shared" si="245"/>
        <v>#NUM!</v>
      </c>
      <c r="WCY24" t="e">
        <f t="shared" si="245"/>
        <v>#VALUE!</v>
      </c>
      <c r="WCZ24">
        <f t="shared" si="245"/>
        <v>0</v>
      </c>
      <c r="WDA24" t="e">
        <f t="shared" si="245"/>
        <v>#NUM!</v>
      </c>
      <c r="WDB24" t="e">
        <f t="shared" si="245"/>
        <v>#NUM!</v>
      </c>
      <c r="WDC24" t="e">
        <f t="shared" si="245"/>
        <v>#VALUE!</v>
      </c>
      <c r="WDD24">
        <f t="shared" si="245"/>
        <v>0</v>
      </c>
      <c r="WDE24" t="e">
        <f t="shared" si="245"/>
        <v>#NUM!</v>
      </c>
      <c r="WDF24" t="e">
        <f t="shared" si="245"/>
        <v>#NUM!</v>
      </c>
      <c r="WDG24" t="e">
        <f t="shared" si="245"/>
        <v>#VALUE!</v>
      </c>
      <c r="WDH24">
        <f t="shared" si="245"/>
        <v>0</v>
      </c>
      <c r="WDI24" t="e">
        <f t="shared" si="245"/>
        <v>#NUM!</v>
      </c>
      <c r="WDJ24" t="e">
        <f t="shared" si="245"/>
        <v>#NUM!</v>
      </c>
      <c r="WDK24" t="e">
        <f t="shared" si="245"/>
        <v>#VALUE!</v>
      </c>
      <c r="WDL24">
        <f t="shared" si="245"/>
        <v>0</v>
      </c>
      <c r="WDM24" t="e">
        <f t="shared" si="245"/>
        <v>#NUM!</v>
      </c>
      <c r="WDN24" t="e">
        <f t="shared" si="245"/>
        <v>#NUM!</v>
      </c>
      <c r="WDO24" t="e">
        <f t="shared" si="245"/>
        <v>#VALUE!</v>
      </c>
      <c r="WDP24">
        <f t="shared" si="245"/>
        <v>0</v>
      </c>
      <c r="WDQ24" t="e">
        <f t="shared" si="245"/>
        <v>#NUM!</v>
      </c>
      <c r="WDR24" t="e">
        <f t="shared" si="245"/>
        <v>#NUM!</v>
      </c>
      <c r="WDS24" t="e">
        <f t="shared" si="245"/>
        <v>#VALUE!</v>
      </c>
      <c r="WDT24">
        <f t="shared" si="245"/>
        <v>0</v>
      </c>
      <c r="WDU24" t="e">
        <f t="shared" si="245"/>
        <v>#NUM!</v>
      </c>
      <c r="WDV24" t="e">
        <f t="shared" si="245"/>
        <v>#NUM!</v>
      </c>
      <c r="WDW24" t="e">
        <f t="shared" si="245"/>
        <v>#VALUE!</v>
      </c>
      <c r="WDX24">
        <f t="shared" si="245"/>
        <v>0</v>
      </c>
      <c r="WDY24" t="e">
        <f t="shared" si="245"/>
        <v>#NUM!</v>
      </c>
      <c r="WDZ24" t="e">
        <f t="shared" si="245"/>
        <v>#NUM!</v>
      </c>
      <c r="WEA24" t="e">
        <f t="shared" si="245"/>
        <v>#VALUE!</v>
      </c>
      <c r="WEB24">
        <f t="shared" si="245"/>
        <v>0</v>
      </c>
      <c r="WEC24" t="e">
        <f t="shared" si="245"/>
        <v>#NUM!</v>
      </c>
      <c r="WED24" t="e">
        <f t="shared" si="245"/>
        <v>#NUM!</v>
      </c>
      <c r="WEE24" t="e">
        <f t="shared" si="245"/>
        <v>#VALUE!</v>
      </c>
      <c r="WEF24">
        <f t="shared" si="245"/>
        <v>0</v>
      </c>
      <c r="WEG24" t="e">
        <f t="shared" si="245"/>
        <v>#NUM!</v>
      </c>
      <c r="WEH24" t="e">
        <f t="shared" si="245"/>
        <v>#NUM!</v>
      </c>
      <c r="WEI24" t="e">
        <f t="shared" si="245"/>
        <v>#VALUE!</v>
      </c>
      <c r="WEJ24">
        <f t="shared" si="245"/>
        <v>0</v>
      </c>
      <c r="WEK24" t="e">
        <f t="shared" ref="WEK24:WGV24" si="246">WEG24/0.45</f>
        <v>#NUM!</v>
      </c>
      <c r="WEL24" t="e">
        <f t="shared" si="246"/>
        <v>#NUM!</v>
      </c>
      <c r="WEM24" t="e">
        <f t="shared" si="246"/>
        <v>#VALUE!</v>
      </c>
      <c r="WEN24">
        <f t="shared" si="246"/>
        <v>0</v>
      </c>
      <c r="WEO24" t="e">
        <f t="shared" si="246"/>
        <v>#NUM!</v>
      </c>
      <c r="WEP24" t="e">
        <f t="shared" si="246"/>
        <v>#NUM!</v>
      </c>
      <c r="WEQ24" t="e">
        <f t="shared" si="246"/>
        <v>#VALUE!</v>
      </c>
      <c r="WER24">
        <f t="shared" si="246"/>
        <v>0</v>
      </c>
      <c r="WES24" t="e">
        <f t="shared" si="246"/>
        <v>#NUM!</v>
      </c>
      <c r="WET24" t="e">
        <f t="shared" si="246"/>
        <v>#NUM!</v>
      </c>
      <c r="WEU24" t="e">
        <f t="shared" si="246"/>
        <v>#VALUE!</v>
      </c>
      <c r="WEV24">
        <f t="shared" si="246"/>
        <v>0</v>
      </c>
      <c r="WEW24" t="e">
        <f t="shared" si="246"/>
        <v>#NUM!</v>
      </c>
      <c r="WEX24" t="e">
        <f t="shared" si="246"/>
        <v>#NUM!</v>
      </c>
      <c r="WEY24" t="e">
        <f t="shared" si="246"/>
        <v>#VALUE!</v>
      </c>
      <c r="WEZ24">
        <f t="shared" si="246"/>
        <v>0</v>
      </c>
      <c r="WFA24" t="e">
        <f t="shared" si="246"/>
        <v>#NUM!</v>
      </c>
      <c r="WFB24" t="e">
        <f t="shared" si="246"/>
        <v>#NUM!</v>
      </c>
      <c r="WFC24" t="e">
        <f t="shared" si="246"/>
        <v>#VALUE!</v>
      </c>
      <c r="WFD24">
        <f t="shared" si="246"/>
        <v>0</v>
      </c>
      <c r="WFE24" t="e">
        <f t="shared" si="246"/>
        <v>#NUM!</v>
      </c>
      <c r="WFF24" t="e">
        <f t="shared" si="246"/>
        <v>#NUM!</v>
      </c>
      <c r="WFG24" t="e">
        <f t="shared" si="246"/>
        <v>#VALUE!</v>
      </c>
      <c r="WFH24">
        <f t="shared" si="246"/>
        <v>0</v>
      </c>
      <c r="WFI24" t="e">
        <f t="shared" si="246"/>
        <v>#NUM!</v>
      </c>
      <c r="WFJ24" t="e">
        <f t="shared" si="246"/>
        <v>#NUM!</v>
      </c>
      <c r="WFK24" t="e">
        <f t="shared" si="246"/>
        <v>#VALUE!</v>
      </c>
      <c r="WFL24">
        <f t="shared" si="246"/>
        <v>0</v>
      </c>
      <c r="WFM24" t="e">
        <f t="shared" si="246"/>
        <v>#NUM!</v>
      </c>
      <c r="WFN24" t="e">
        <f t="shared" si="246"/>
        <v>#NUM!</v>
      </c>
      <c r="WFO24" t="e">
        <f t="shared" si="246"/>
        <v>#VALUE!</v>
      </c>
      <c r="WFP24">
        <f t="shared" si="246"/>
        <v>0</v>
      </c>
      <c r="WFQ24" t="e">
        <f t="shared" si="246"/>
        <v>#NUM!</v>
      </c>
      <c r="WFR24" t="e">
        <f t="shared" si="246"/>
        <v>#NUM!</v>
      </c>
      <c r="WFS24" t="e">
        <f t="shared" si="246"/>
        <v>#VALUE!</v>
      </c>
      <c r="WFT24">
        <f t="shared" si="246"/>
        <v>0</v>
      </c>
      <c r="WFU24" t="e">
        <f t="shared" si="246"/>
        <v>#NUM!</v>
      </c>
      <c r="WFV24" t="e">
        <f t="shared" si="246"/>
        <v>#NUM!</v>
      </c>
      <c r="WFW24" t="e">
        <f t="shared" si="246"/>
        <v>#VALUE!</v>
      </c>
      <c r="WFX24">
        <f t="shared" si="246"/>
        <v>0</v>
      </c>
      <c r="WFY24" t="e">
        <f t="shared" si="246"/>
        <v>#NUM!</v>
      </c>
      <c r="WFZ24" t="e">
        <f t="shared" si="246"/>
        <v>#NUM!</v>
      </c>
      <c r="WGA24" t="e">
        <f t="shared" si="246"/>
        <v>#VALUE!</v>
      </c>
      <c r="WGB24">
        <f t="shared" si="246"/>
        <v>0</v>
      </c>
      <c r="WGC24" t="e">
        <f t="shared" si="246"/>
        <v>#NUM!</v>
      </c>
      <c r="WGD24" t="e">
        <f t="shared" si="246"/>
        <v>#NUM!</v>
      </c>
      <c r="WGE24" t="e">
        <f t="shared" si="246"/>
        <v>#VALUE!</v>
      </c>
      <c r="WGF24">
        <f t="shared" si="246"/>
        <v>0</v>
      </c>
      <c r="WGG24" t="e">
        <f t="shared" si="246"/>
        <v>#NUM!</v>
      </c>
      <c r="WGH24" t="e">
        <f t="shared" si="246"/>
        <v>#NUM!</v>
      </c>
      <c r="WGI24" t="e">
        <f t="shared" si="246"/>
        <v>#VALUE!</v>
      </c>
      <c r="WGJ24">
        <f t="shared" si="246"/>
        <v>0</v>
      </c>
      <c r="WGK24" t="e">
        <f t="shared" si="246"/>
        <v>#NUM!</v>
      </c>
      <c r="WGL24" t="e">
        <f t="shared" si="246"/>
        <v>#NUM!</v>
      </c>
      <c r="WGM24" t="e">
        <f t="shared" si="246"/>
        <v>#VALUE!</v>
      </c>
      <c r="WGN24">
        <f t="shared" si="246"/>
        <v>0</v>
      </c>
      <c r="WGO24" t="e">
        <f t="shared" si="246"/>
        <v>#NUM!</v>
      </c>
      <c r="WGP24" t="e">
        <f t="shared" si="246"/>
        <v>#NUM!</v>
      </c>
      <c r="WGQ24" t="e">
        <f t="shared" si="246"/>
        <v>#VALUE!</v>
      </c>
      <c r="WGR24">
        <f t="shared" si="246"/>
        <v>0</v>
      </c>
      <c r="WGS24" t="e">
        <f t="shared" si="246"/>
        <v>#NUM!</v>
      </c>
      <c r="WGT24" t="e">
        <f t="shared" si="246"/>
        <v>#NUM!</v>
      </c>
      <c r="WGU24" t="e">
        <f t="shared" si="246"/>
        <v>#VALUE!</v>
      </c>
      <c r="WGV24">
        <f t="shared" si="246"/>
        <v>0</v>
      </c>
      <c r="WGW24" t="e">
        <f t="shared" ref="WGW24:WJH24" si="247">WGS24/0.45</f>
        <v>#NUM!</v>
      </c>
      <c r="WGX24" t="e">
        <f t="shared" si="247"/>
        <v>#NUM!</v>
      </c>
      <c r="WGY24" t="e">
        <f t="shared" si="247"/>
        <v>#VALUE!</v>
      </c>
      <c r="WGZ24">
        <f t="shared" si="247"/>
        <v>0</v>
      </c>
      <c r="WHA24" t="e">
        <f t="shared" si="247"/>
        <v>#NUM!</v>
      </c>
      <c r="WHB24" t="e">
        <f t="shared" si="247"/>
        <v>#NUM!</v>
      </c>
      <c r="WHC24" t="e">
        <f t="shared" si="247"/>
        <v>#VALUE!</v>
      </c>
      <c r="WHD24">
        <f t="shared" si="247"/>
        <v>0</v>
      </c>
      <c r="WHE24" t="e">
        <f t="shared" si="247"/>
        <v>#NUM!</v>
      </c>
      <c r="WHF24" t="e">
        <f t="shared" si="247"/>
        <v>#NUM!</v>
      </c>
      <c r="WHG24" t="e">
        <f t="shared" si="247"/>
        <v>#VALUE!</v>
      </c>
      <c r="WHH24">
        <f t="shared" si="247"/>
        <v>0</v>
      </c>
      <c r="WHI24" t="e">
        <f t="shared" si="247"/>
        <v>#NUM!</v>
      </c>
      <c r="WHJ24" t="e">
        <f t="shared" si="247"/>
        <v>#NUM!</v>
      </c>
      <c r="WHK24" t="e">
        <f t="shared" si="247"/>
        <v>#VALUE!</v>
      </c>
      <c r="WHL24">
        <f t="shared" si="247"/>
        <v>0</v>
      </c>
      <c r="WHM24" t="e">
        <f t="shared" si="247"/>
        <v>#NUM!</v>
      </c>
      <c r="WHN24" t="e">
        <f t="shared" si="247"/>
        <v>#NUM!</v>
      </c>
      <c r="WHO24" t="e">
        <f t="shared" si="247"/>
        <v>#VALUE!</v>
      </c>
      <c r="WHP24">
        <f t="shared" si="247"/>
        <v>0</v>
      </c>
      <c r="WHQ24" t="e">
        <f t="shared" si="247"/>
        <v>#NUM!</v>
      </c>
      <c r="WHR24" t="e">
        <f t="shared" si="247"/>
        <v>#NUM!</v>
      </c>
      <c r="WHS24" t="e">
        <f t="shared" si="247"/>
        <v>#VALUE!</v>
      </c>
      <c r="WHT24">
        <f t="shared" si="247"/>
        <v>0</v>
      </c>
      <c r="WHU24" t="e">
        <f t="shared" si="247"/>
        <v>#NUM!</v>
      </c>
      <c r="WHV24" t="e">
        <f t="shared" si="247"/>
        <v>#NUM!</v>
      </c>
      <c r="WHW24" t="e">
        <f t="shared" si="247"/>
        <v>#VALUE!</v>
      </c>
      <c r="WHX24">
        <f t="shared" si="247"/>
        <v>0</v>
      </c>
      <c r="WHY24" t="e">
        <f t="shared" si="247"/>
        <v>#NUM!</v>
      </c>
      <c r="WHZ24" t="e">
        <f t="shared" si="247"/>
        <v>#NUM!</v>
      </c>
      <c r="WIA24" t="e">
        <f t="shared" si="247"/>
        <v>#VALUE!</v>
      </c>
      <c r="WIB24">
        <f t="shared" si="247"/>
        <v>0</v>
      </c>
      <c r="WIC24" t="e">
        <f t="shared" si="247"/>
        <v>#NUM!</v>
      </c>
      <c r="WID24" t="e">
        <f t="shared" si="247"/>
        <v>#NUM!</v>
      </c>
      <c r="WIE24" t="e">
        <f t="shared" si="247"/>
        <v>#VALUE!</v>
      </c>
      <c r="WIF24">
        <f t="shared" si="247"/>
        <v>0</v>
      </c>
      <c r="WIG24" t="e">
        <f t="shared" si="247"/>
        <v>#NUM!</v>
      </c>
      <c r="WIH24" t="e">
        <f t="shared" si="247"/>
        <v>#NUM!</v>
      </c>
      <c r="WII24" t="e">
        <f t="shared" si="247"/>
        <v>#VALUE!</v>
      </c>
      <c r="WIJ24">
        <f t="shared" si="247"/>
        <v>0</v>
      </c>
      <c r="WIK24" t="e">
        <f t="shared" si="247"/>
        <v>#NUM!</v>
      </c>
      <c r="WIL24" t="e">
        <f t="shared" si="247"/>
        <v>#NUM!</v>
      </c>
      <c r="WIM24" t="e">
        <f t="shared" si="247"/>
        <v>#VALUE!</v>
      </c>
      <c r="WIN24">
        <f t="shared" si="247"/>
        <v>0</v>
      </c>
      <c r="WIO24" t="e">
        <f t="shared" si="247"/>
        <v>#NUM!</v>
      </c>
      <c r="WIP24" t="e">
        <f t="shared" si="247"/>
        <v>#NUM!</v>
      </c>
      <c r="WIQ24" t="e">
        <f t="shared" si="247"/>
        <v>#VALUE!</v>
      </c>
      <c r="WIR24">
        <f t="shared" si="247"/>
        <v>0</v>
      </c>
      <c r="WIS24" t="e">
        <f t="shared" si="247"/>
        <v>#NUM!</v>
      </c>
      <c r="WIT24" t="e">
        <f t="shared" si="247"/>
        <v>#NUM!</v>
      </c>
      <c r="WIU24" t="e">
        <f t="shared" si="247"/>
        <v>#VALUE!</v>
      </c>
      <c r="WIV24">
        <f t="shared" si="247"/>
        <v>0</v>
      </c>
      <c r="WIW24" t="e">
        <f t="shared" si="247"/>
        <v>#NUM!</v>
      </c>
      <c r="WIX24" t="e">
        <f t="shared" si="247"/>
        <v>#NUM!</v>
      </c>
      <c r="WIY24" t="e">
        <f t="shared" si="247"/>
        <v>#VALUE!</v>
      </c>
      <c r="WIZ24">
        <f t="shared" si="247"/>
        <v>0</v>
      </c>
      <c r="WJA24" t="e">
        <f t="shared" si="247"/>
        <v>#NUM!</v>
      </c>
      <c r="WJB24" t="e">
        <f t="shared" si="247"/>
        <v>#NUM!</v>
      </c>
      <c r="WJC24" t="e">
        <f t="shared" si="247"/>
        <v>#VALUE!</v>
      </c>
      <c r="WJD24">
        <f t="shared" si="247"/>
        <v>0</v>
      </c>
      <c r="WJE24" t="e">
        <f t="shared" si="247"/>
        <v>#NUM!</v>
      </c>
      <c r="WJF24" t="e">
        <f t="shared" si="247"/>
        <v>#NUM!</v>
      </c>
      <c r="WJG24" t="e">
        <f t="shared" si="247"/>
        <v>#VALUE!</v>
      </c>
      <c r="WJH24">
        <f t="shared" si="247"/>
        <v>0</v>
      </c>
      <c r="WJI24" t="e">
        <f t="shared" ref="WJI24:WLT24" si="248">WJE24/0.45</f>
        <v>#NUM!</v>
      </c>
      <c r="WJJ24" t="e">
        <f t="shared" si="248"/>
        <v>#NUM!</v>
      </c>
      <c r="WJK24" t="e">
        <f t="shared" si="248"/>
        <v>#VALUE!</v>
      </c>
      <c r="WJL24">
        <f t="shared" si="248"/>
        <v>0</v>
      </c>
      <c r="WJM24" t="e">
        <f t="shared" si="248"/>
        <v>#NUM!</v>
      </c>
      <c r="WJN24" t="e">
        <f t="shared" si="248"/>
        <v>#NUM!</v>
      </c>
      <c r="WJO24" t="e">
        <f t="shared" si="248"/>
        <v>#VALUE!</v>
      </c>
      <c r="WJP24">
        <f t="shared" si="248"/>
        <v>0</v>
      </c>
      <c r="WJQ24" t="e">
        <f t="shared" si="248"/>
        <v>#NUM!</v>
      </c>
      <c r="WJR24" t="e">
        <f t="shared" si="248"/>
        <v>#NUM!</v>
      </c>
      <c r="WJS24" t="e">
        <f t="shared" si="248"/>
        <v>#VALUE!</v>
      </c>
      <c r="WJT24">
        <f t="shared" si="248"/>
        <v>0</v>
      </c>
      <c r="WJU24" t="e">
        <f t="shared" si="248"/>
        <v>#NUM!</v>
      </c>
      <c r="WJV24" t="e">
        <f t="shared" si="248"/>
        <v>#NUM!</v>
      </c>
      <c r="WJW24" t="e">
        <f t="shared" si="248"/>
        <v>#VALUE!</v>
      </c>
      <c r="WJX24">
        <f t="shared" si="248"/>
        <v>0</v>
      </c>
      <c r="WJY24" t="e">
        <f t="shared" si="248"/>
        <v>#NUM!</v>
      </c>
      <c r="WJZ24" t="e">
        <f t="shared" si="248"/>
        <v>#NUM!</v>
      </c>
      <c r="WKA24" t="e">
        <f t="shared" si="248"/>
        <v>#VALUE!</v>
      </c>
      <c r="WKB24">
        <f t="shared" si="248"/>
        <v>0</v>
      </c>
      <c r="WKC24" t="e">
        <f t="shared" si="248"/>
        <v>#NUM!</v>
      </c>
      <c r="WKD24" t="e">
        <f t="shared" si="248"/>
        <v>#NUM!</v>
      </c>
      <c r="WKE24" t="e">
        <f t="shared" si="248"/>
        <v>#VALUE!</v>
      </c>
      <c r="WKF24">
        <f t="shared" si="248"/>
        <v>0</v>
      </c>
      <c r="WKG24" t="e">
        <f t="shared" si="248"/>
        <v>#NUM!</v>
      </c>
      <c r="WKH24" t="e">
        <f t="shared" si="248"/>
        <v>#NUM!</v>
      </c>
      <c r="WKI24" t="e">
        <f t="shared" si="248"/>
        <v>#VALUE!</v>
      </c>
      <c r="WKJ24">
        <f t="shared" si="248"/>
        <v>0</v>
      </c>
      <c r="WKK24" t="e">
        <f t="shared" si="248"/>
        <v>#NUM!</v>
      </c>
      <c r="WKL24" t="e">
        <f t="shared" si="248"/>
        <v>#NUM!</v>
      </c>
      <c r="WKM24" t="e">
        <f t="shared" si="248"/>
        <v>#VALUE!</v>
      </c>
      <c r="WKN24">
        <f t="shared" si="248"/>
        <v>0</v>
      </c>
      <c r="WKO24" t="e">
        <f t="shared" si="248"/>
        <v>#NUM!</v>
      </c>
      <c r="WKP24" t="e">
        <f t="shared" si="248"/>
        <v>#NUM!</v>
      </c>
      <c r="WKQ24" t="e">
        <f t="shared" si="248"/>
        <v>#VALUE!</v>
      </c>
      <c r="WKR24">
        <f t="shared" si="248"/>
        <v>0</v>
      </c>
      <c r="WKS24" t="e">
        <f t="shared" si="248"/>
        <v>#NUM!</v>
      </c>
      <c r="WKT24" t="e">
        <f t="shared" si="248"/>
        <v>#NUM!</v>
      </c>
      <c r="WKU24" t="e">
        <f t="shared" si="248"/>
        <v>#VALUE!</v>
      </c>
      <c r="WKV24">
        <f t="shared" si="248"/>
        <v>0</v>
      </c>
      <c r="WKW24" t="e">
        <f t="shared" si="248"/>
        <v>#NUM!</v>
      </c>
      <c r="WKX24" t="e">
        <f t="shared" si="248"/>
        <v>#NUM!</v>
      </c>
      <c r="WKY24" t="e">
        <f t="shared" si="248"/>
        <v>#VALUE!</v>
      </c>
      <c r="WKZ24">
        <f t="shared" si="248"/>
        <v>0</v>
      </c>
      <c r="WLA24" t="e">
        <f t="shared" si="248"/>
        <v>#NUM!</v>
      </c>
      <c r="WLB24" t="e">
        <f t="shared" si="248"/>
        <v>#NUM!</v>
      </c>
      <c r="WLC24" t="e">
        <f t="shared" si="248"/>
        <v>#VALUE!</v>
      </c>
      <c r="WLD24">
        <f t="shared" si="248"/>
        <v>0</v>
      </c>
      <c r="WLE24" t="e">
        <f t="shared" si="248"/>
        <v>#NUM!</v>
      </c>
      <c r="WLF24" t="e">
        <f t="shared" si="248"/>
        <v>#NUM!</v>
      </c>
      <c r="WLG24" t="e">
        <f t="shared" si="248"/>
        <v>#VALUE!</v>
      </c>
      <c r="WLH24">
        <f t="shared" si="248"/>
        <v>0</v>
      </c>
      <c r="WLI24" t="e">
        <f t="shared" si="248"/>
        <v>#NUM!</v>
      </c>
      <c r="WLJ24" t="e">
        <f t="shared" si="248"/>
        <v>#NUM!</v>
      </c>
      <c r="WLK24" t="e">
        <f t="shared" si="248"/>
        <v>#VALUE!</v>
      </c>
      <c r="WLL24">
        <f t="shared" si="248"/>
        <v>0</v>
      </c>
      <c r="WLM24" t="e">
        <f t="shared" si="248"/>
        <v>#NUM!</v>
      </c>
      <c r="WLN24" t="e">
        <f t="shared" si="248"/>
        <v>#NUM!</v>
      </c>
      <c r="WLO24" t="e">
        <f t="shared" si="248"/>
        <v>#VALUE!</v>
      </c>
      <c r="WLP24">
        <f t="shared" si="248"/>
        <v>0</v>
      </c>
      <c r="WLQ24" t="e">
        <f t="shared" si="248"/>
        <v>#NUM!</v>
      </c>
      <c r="WLR24" t="e">
        <f t="shared" si="248"/>
        <v>#NUM!</v>
      </c>
      <c r="WLS24" t="e">
        <f t="shared" si="248"/>
        <v>#VALUE!</v>
      </c>
      <c r="WLT24">
        <f t="shared" si="248"/>
        <v>0</v>
      </c>
      <c r="WLU24" t="e">
        <f t="shared" ref="WLU24:WOF24" si="249">WLQ24/0.45</f>
        <v>#NUM!</v>
      </c>
      <c r="WLV24" t="e">
        <f t="shared" si="249"/>
        <v>#NUM!</v>
      </c>
      <c r="WLW24" t="e">
        <f t="shared" si="249"/>
        <v>#VALUE!</v>
      </c>
      <c r="WLX24">
        <f t="shared" si="249"/>
        <v>0</v>
      </c>
      <c r="WLY24" t="e">
        <f t="shared" si="249"/>
        <v>#NUM!</v>
      </c>
      <c r="WLZ24" t="e">
        <f t="shared" si="249"/>
        <v>#NUM!</v>
      </c>
      <c r="WMA24" t="e">
        <f t="shared" si="249"/>
        <v>#VALUE!</v>
      </c>
      <c r="WMB24">
        <f t="shared" si="249"/>
        <v>0</v>
      </c>
      <c r="WMC24" t="e">
        <f t="shared" si="249"/>
        <v>#NUM!</v>
      </c>
      <c r="WMD24" t="e">
        <f t="shared" si="249"/>
        <v>#NUM!</v>
      </c>
      <c r="WME24" t="e">
        <f t="shared" si="249"/>
        <v>#VALUE!</v>
      </c>
      <c r="WMF24">
        <f t="shared" si="249"/>
        <v>0</v>
      </c>
      <c r="WMG24" t="e">
        <f t="shared" si="249"/>
        <v>#NUM!</v>
      </c>
      <c r="WMH24" t="e">
        <f t="shared" si="249"/>
        <v>#NUM!</v>
      </c>
      <c r="WMI24" t="e">
        <f t="shared" si="249"/>
        <v>#VALUE!</v>
      </c>
      <c r="WMJ24">
        <f t="shared" si="249"/>
        <v>0</v>
      </c>
      <c r="WMK24" t="e">
        <f t="shared" si="249"/>
        <v>#NUM!</v>
      </c>
      <c r="WML24" t="e">
        <f t="shared" si="249"/>
        <v>#NUM!</v>
      </c>
      <c r="WMM24" t="e">
        <f t="shared" si="249"/>
        <v>#VALUE!</v>
      </c>
      <c r="WMN24">
        <f t="shared" si="249"/>
        <v>0</v>
      </c>
      <c r="WMO24" t="e">
        <f t="shared" si="249"/>
        <v>#NUM!</v>
      </c>
      <c r="WMP24" t="e">
        <f t="shared" si="249"/>
        <v>#NUM!</v>
      </c>
      <c r="WMQ24" t="e">
        <f t="shared" si="249"/>
        <v>#VALUE!</v>
      </c>
      <c r="WMR24">
        <f t="shared" si="249"/>
        <v>0</v>
      </c>
      <c r="WMS24" t="e">
        <f t="shared" si="249"/>
        <v>#NUM!</v>
      </c>
      <c r="WMT24" t="e">
        <f t="shared" si="249"/>
        <v>#NUM!</v>
      </c>
      <c r="WMU24" t="e">
        <f t="shared" si="249"/>
        <v>#VALUE!</v>
      </c>
      <c r="WMV24">
        <f t="shared" si="249"/>
        <v>0</v>
      </c>
      <c r="WMW24" t="e">
        <f t="shared" si="249"/>
        <v>#NUM!</v>
      </c>
      <c r="WMX24" t="e">
        <f t="shared" si="249"/>
        <v>#NUM!</v>
      </c>
      <c r="WMY24" t="e">
        <f t="shared" si="249"/>
        <v>#VALUE!</v>
      </c>
      <c r="WMZ24">
        <f t="shared" si="249"/>
        <v>0</v>
      </c>
      <c r="WNA24" t="e">
        <f t="shared" si="249"/>
        <v>#NUM!</v>
      </c>
      <c r="WNB24" t="e">
        <f t="shared" si="249"/>
        <v>#NUM!</v>
      </c>
      <c r="WNC24" t="e">
        <f t="shared" si="249"/>
        <v>#VALUE!</v>
      </c>
      <c r="WND24">
        <f t="shared" si="249"/>
        <v>0</v>
      </c>
      <c r="WNE24" t="e">
        <f t="shared" si="249"/>
        <v>#NUM!</v>
      </c>
      <c r="WNF24" t="e">
        <f t="shared" si="249"/>
        <v>#NUM!</v>
      </c>
      <c r="WNG24" t="e">
        <f t="shared" si="249"/>
        <v>#VALUE!</v>
      </c>
      <c r="WNH24">
        <f t="shared" si="249"/>
        <v>0</v>
      </c>
      <c r="WNI24" t="e">
        <f t="shared" si="249"/>
        <v>#NUM!</v>
      </c>
      <c r="WNJ24" t="e">
        <f t="shared" si="249"/>
        <v>#NUM!</v>
      </c>
      <c r="WNK24" t="e">
        <f t="shared" si="249"/>
        <v>#VALUE!</v>
      </c>
      <c r="WNL24">
        <f t="shared" si="249"/>
        <v>0</v>
      </c>
      <c r="WNM24" t="e">
        <f t="shared" si="249"/>
        <v>#NUM!</v>
      </c>
      <c r="WNN24" t="e">
        <f t="shared" si="249"/>
        <v>#NUM!</v>
      </c>
      <c r="WNO24" t="e">
        <f t="shared" si="249"/>
        <v>#VALUE!</v>
      </c>
      <c r="WNP24">
        <f t="shared" si="249"/>
        <v>0</v>
      </c>
      <c r="WNQ24" t="e">
        <f t="shared" si="249"/>
        <v>#NUM!</v>
      </c>
      <c r="WNR24" t="e">
        <f t="shared" si="249"/>
        <v>#NUM!</v>
      </c>
      <c r="WNS24" t="e">
        <f t="shared" si="249"/>
        <v>#VALUE!</v>
      </c>
      <c r="WNT24">
        <f t="shared" si="249"/>
        <v>0</v>
      </c>
      <c r="WNU24" t="e">
        <f t="shared" si="249"/>
        <v>#NUM!</v>
      </c>
      <c r="WNV24" t="e">
        <f t="shared" si="249"/>
        <v>#NUM!</v>
      </c>
      <c r="WNW24" t="e">
        <f t="shared" si="249"/>
        <v>#VALUE!</v>
      </c>
      <c r="WNX24">
        <f t="shared" si="249"/>
        <v>0</v>
      </c>
      <c r="WNY24" t="e">
        <f t="shared" si="249"/>
        <v>#NUM!</v>
      </c>
      <c r="WNZ24" t="e">
        <f t="shared" si="249"/>
        <v>#NUM!</v>
      </c>
      <c r="WOA24" t="e">
        <f t="shared" si="249"/>
        <v>#VALUE!</v>
      </c>
      <c r="WOB24">
        <f t="shared" si="249"/>
        <v>0</v>
      </c>
      <c r="WOC24" t="e">
        <f t="shared" si="249"/>
        <v>#NUM!</v>
      </c>
      <c r="WOD24" t="e">
        <f t="shared" si="249"/>
        <v>#NUM!</v>
      </c>
      <c r="WOE24" t="e">
        <f t="shared" si="249"/>
        <v>#VALUE!</v>
      </c>
      <c r="WOF24">
        <f t="shared" si="249"/>
        <v>0</v>
      </c>
      <c r="WOG24" t="e">
        <f t="shared" ref="WOG24:WQR24" si="250">WOC24/0.45</f>
        <v>#NUM!</v>
      </c>
      <c r="WOH24" t="e">
        <f t="shared" si="250"/>
        <v>#NUM!</v>
      </c>
      <c r="WOI24" t="e">
        <f t="shared" si="250"/>
        <v>#VALUE!</v>
      </c>
      <c r="WOJ24">
        <f t="shared" si="250"/>
        <v>0</v>
      </c>
      <c r="WOK24" t="e">
        <f t="shared" si="250"/>
        <v>#NUM!</v>
      </c>
      <c r="WOL24" t="e">
        <f t="shared" si="250"/>
        <v>#NUM!</v>
      </c>
      <c r="WOM24" t="e">
        <f t="shared" si="250"/>
        <v>#VALUE!</v>
      </c>
      <c r="WON24">
        <f t="shared" si="250"/>
        <v>0</v>
      </c>
      <c r="WOO24" t="e">
        <f t="shared" si="250"/>
        <v>#NUM!</v>
      </c>
      <c r="WOP24" t="e">
        <f t="shared" si="250"/>
        <v>#NUM!</v>
      </c>
      <c r="WOQ24" t="e">
        <f t="shared" si="250"/>
        <v>#VALUE!</v>
      </c>
      <c r="WOR24">
        <f t="shared" si="250"/>
        <v>0</v>
      </c>
      <c r="WOS24" t="e">
        <f t="shared" si="250"/>
        <v>#NUM!</v>
      </c>
      <c r="WOT24" t="e">
        <f t="shared" si="250"/>
        <v>#NUM!</v>
      </c>
      <c r="WOU24" t="e">
        <f t="shared" si="250"/>
        <v>#VALUE!</v>
      </c>
      <c r="WOV24">
        <f t="shared" si="250"/>
        <v>0</v>
      </c>
      <c r="WOW24" t="e">
        <f t="shared" si="250"/>
        <v>#NUM!</v>
      </c>
      <c r="WOX24" t="e">
        <f t="shared" si="250"/>
        <v>#NUM!</v>
      </c>
      <c r="WOY24" t="e">
        <f t="shared" si="250"/>
        <v>#VALUE!</v>
      </c>
      <c r="WOZ24">
        <f t="shared" si="250"/>
        <v>0</v>
      </c>
      <c r="WPA24" t="e">
        <f t="shared" si="250"/>
        <v>#NUM!</v>
      </c>
      <c r="WPB24" t="e">
        <f t="shared" si="250"/>
        <v>#NUM!</v>
      </c>
      <c r="WPC24" t="e">
        <f t="shared" si="250"/>
        <v>#VALUE!</v>
      </c>
      <c r="WPD24">
        <f t="shared" si="250"/>
        <v>0</v>
      </c>
      <c r="WPE24" t="e">
        <f t="shared" si="250"/>
        <v>#NUM!</v>
      </c>
      <c r="WPF24" t="e">
        <f t="shared" si="250"/>
        <v>#NUM!</v>
      </c>
      <c r="WPG24" t="e">
        <f t="shared" si="250"/>
        <v>#VALUE!</v>
      </c>
      <c r="WPH24">
        <f t="shared" si="250"/>
        <v>0</v>
      </c>
      <c r="WPI24" t="e">
        <f t="shared" si="250"/>
        <v>#NUM!</v>
      </c>
      <c r="WPJ24" t="e">
        <f t="shared" si="250"/>
        <v>#NUM!</v>
      </c>
      <c r="WPK24" t="e">
        <f t="shared" si="250"/>
        <v>#VALUE!</v>
      </c>
      <c r="WPL24">
        <f t="shared" si="250"/>
        <v>0</v>
      </c>
      <c r="WPM24" t="e">
        <f t="shared" si="250"/>
        <v>#NUM!</v>
      </c>
      <c r="WPN24" t="e">
        <f t="shared" si="250"/>
        <v>#NUM!</v>
      </c>
      <c r="WPO24" t="e">
        <f t="shared" si="250"/>
        <v>#VALUE!</v>
      </c>
      <c r="WPP24">
        <f t="shared" si="250"/>
        <v>0</v>
      </c>
      <c r="WPQ24" t="e">
        <f t="shared" si="250"/>
        <v>#NUM!</v>
      </c>
      <c r="WPR24" t="e">
        <f t="shared" si="250"/>
        <v>#NUM!</v>
      </c>
      <c r="WPS24" t="e">
        <f t="shared" si="250"/>
        <v>#VALUE!</v>
      </c>
      <c r="WPT24">
        <f t="shared" si="250"/>
        <v>0</v>
      </c>
      <c r="WPU24" t="e">
        <f t="shared" si="250"/>
        <v>#NUM!</v>
      </c>
      <c r="WPV24" t="e">
        <f t="shared" si="250"/>
        <v>#NUM!</v>
      </c>
      <c r="WPW24" t="e">
        <f t="shared" si="250"/>
        <v>#VALUE!</v>
      </c>
      <c r="WPX24">
        <f t="shared" si="250"/>
        <v>0</v>
      </c>
      <c r="WPY24" t="e">
        <f t="shared" si="250"/>
        <v>#NUM!</v>
      </c>
      <c r="WPZ24" t="e">
        <f t="shared" si="250"/>
        <v>#NUM!</v>
      </c>
      <c r="WQA24" t="e">
        <f t="shared" si="250"/>
        <v>#VALUE!</v>
      </c>
      <c r="WQB24">
        <f t="shared" si="250"/>
        <v>0</v>
      </c>
      <c r="WQC24" t="e">
        <f t="shared" si="250"/>
        <v>#NUM!</v>
      </c>
      <c r="WQD24" t="e">
        <f t="shared" si="250"/>
        <v>#NUM!</v>
      </c>
      <c r="WQE24" t="e">
        <f t="shared" si="250"/>
        <v>#VALUE!</v>
      </c>
      <c r="WQF24">
        <f t="shared" si="250"/>
        <v>0</v>
      </c>
      <c r="WQG24" t="e">
        <f t="shared" si="250"/>
        <v>#NUM!</v>
      </c>
      <c r="WQH24" t="e">
        <f t="shared" si="250"/>
        <v>#NUM!</v>
      </c>
      <c r="WQI24" t="e">
        <f t="shared" si="250"/>
        <v>#VALUE!</v>
      </c>
      <c r="WQJ24">
        <f t="shared" si="250"/>
        <v>0</v>
      </c>
      <c r="WQK24" t="e">
        <f t="shared" si="250"/>
        <v>#NUM!</v>
      </c>
      <c r="WQL24" t="e">
        <f t="shared" si="250"/>
        <v>#NUM!</v>
      </c>
      <c r="WQM24" t="e">
        <f t="shared" si="250"/>
        <v>#VALUE!</v>
      </c>
      <c r="WQN24">
        <f t="shared" si="250"/>
        <v>0</v>
      </c>
      <c r="WQO24" t="e">
        <f t="shared" si="250"/>
        <v>#NUM!</v>
      </c>
      <c r="WQP24" t="e">
        <f t="shared" si="250"/>
        <v>#NUM!</v>
      </c>
      <c r="WQQ24" t="e">
        <f t="shared" si="250"/>
        <v>#VALUE!</v>
      </c>
      <c r="WQR24">
        <f t="shared" si="250"/>
        <v>0</v>
      </c>
      <c r="WQS24" t="e">
        <f t="shared" ref="WQS24:WTD24" si="251">WQO24/0.45</f>
        <v>#NUM!</v>
      </c>
      <c r="WQT24" t="e">
        <f t="shared" si="251"/>
        <v>#NUM!</v>
      </c>
      <c r="WQU24" t="e">
        <f t="shared" si="251"/>
        <v>#VALUE!</v>
      </c>
      <c r="WQV24">
        <f t="shared" si="251"/>
        <v>0</v>
      </c>
      <c r="WQW24" t="e">
        <f t="shared" si="251"/>
        <v>#NUM!</v>
      </c>
      <c r="WQX24" t="e">
        <f t="shared" si="251"/>
        <v>#NUM!</v>
      </c>
      <c r="WQY24" t="e">
        <f t="shared" si="251"/>
        <v>#VALUE!</v>
      </c>
      <c r="WQZ24">
        <f t="shared" si="251"/>
        <v>0</v>
      </c>
      <c r="WRA24" t="e">
        <f t="shared" si="251"/>
        <v>#NUM!</v>
      </c>
      <c r="WRB24" t="e">
        <f t="shared" si="251"/>
        <v>#NUM!</v>
      </c>
      <c r="WRC24" t="e">
        <f t="shared" si="251"/>
        <v>#VALUE!</v>
      </c>
      <c r="WRD24">
        <f t="shared" si="251"/>
        <v>0</v>
      </c>
      <c r="WRE24" t="e">
        <f t="shared" si="251"/>
        <v>#NUM!</v>
      </c>
      <c r="WRF24" t="e">
        <f t="shared" si="251"/>
        <v>#NUM!</v>
      </c>
      <c r="WRG24" t="e">
        <f t="shared" si="251"/>
        <v>#VALUE!</v>
      </c>
      <c r="WRH24">
        <f t="shared" si="251"/>
        <v>0</v>
      </c>
      <c r="WRI24" t="e">
        <f t="shared" si="251"/>
        <v>#NUM!</v>
      </c>
      <c r="WRJ24" t="e">
        <f t="shared" si="251"/>
        <v>#NUM!</v>
      </c>
      <c r="WRK24" t="e">
        <f t="shared" si="251"/>
        <v>#VALUE!</v>
      </c>
      <c r="WRL24">
        <f t="shared" si="251"/>
        <v>0</v>
      </c>
      <c r="WRM24" t="e">
        <f t="shared" si="251"/>
        <v>#NUM!</v>
      </c>
      <c r="WRN24" t="e">
        <f t="shared" si="251"/>
        <v>#NUM!</v>
      </c>
      <c r="WRO24" t="e">
        <f t="shared" si="251"/>
        <v>#VALUE!</v>
      </c>
      <c r="WRP24">
        <f t="shared" si="251"/>
        <v>0</v>
      </c>
      <c r="WRQ24" t="e">
        <f t="shared" si="251"/>
        <v>#NUM!</v>
      </c>
      <c r="WRR24" t="e">
        <f t="shared" si="251"/>
        <v>#NUM!</v>
      </c>
      <c r="WRS24" t="e">
        <f t="shared" si="251"/>
        <v>#VALUE!</v>
      </c>
      <c r="WRT24">
        <f t="shared" si="251"/>
        <v>0</v>
      </c>
      <c r="WRU24" t="e">
        <f t="shared" si="251"/>
        <v>#NUM!</v>
      </c>
      <c r="WRV24" t="e">
        <f t="shared" si="251"/>
        <v>#NUM!</v>
      </c>
      <c r="WRW24" t="e">
        <f t="shared" si="251"/>
        <v>#VALUE!</v>
      </c>
      <c r="WRX24">
        <f t="shared" si="251"/>
        <v>0</v>
      </c>
      <c r="WRY24" t="e">
        <f t="shared" si="251"/>
        <v>#NUM!</v>
      </c>
      <c r="WRZ24" t="e">
        <f t="shared" si="251"/>
        <v>#NUM!</v>
      </c>
      <c r="WSA24" t="e">
        <f t="shared" si="251"/>
        <v>#VALUE!</v>
      </c>
      <c r="WSB24">
        <f t="shared" si="251"/>
        <v>0</v>
      </c>
      <c r="WSC24" t="e">
        <f t="shared" si="251"/>
        <v>#NUM!</v>
      </c>
      <c r="WSD24" t="e">
        <f t="shared" si="251"/>
        <v>#NUM!</v>
      </c>
      <c r="WSE24" t="e">
        <f t="shared" si="251"/>
        <v>#VALUE!</v>
      </c>
      <c r="WSF24">
        <f t="shared" si="251"/>
        <v>0</v>
      </c>
      <c r="WSG24" t="e">
        <f t="shared" si="251"/>
        <v>#NUM!</v>
      </c>
      <c r="WSH24" t="e">
        <f t="shared" si="251"/>
        <v>#NUM!</v>
      </c>
      <c r="WSI24" t="e">
        <f t="shared" si="251"/>
        <v>#VALUE!</v>
      </c>
      <c r="WSJ24">
        <f t="shared" si="251"/>
        <v>0</v>
      </c>
      <c r="WSK24" t="e">
        <f t="shared" si="251"/>
        <v>#NUM!</v>
      </c>
      <c r="WSL24" t="e">
        <f t="shared" si="251"/>
        <v>#NUM!</v>
      </c>
      <c r="WSM24" t="e">
        <f t="shared" si="251"/>
        <v>#VALUE!</v>
      </c>
      <c r="WSN24">
        <f t="shared" si="251"/>
        <v>0</v>
      </c>
      <c r="WSO24" t="e">
        <f t="shared" si="251"/>
        <v>#NUM!</v>
      </c>
      <c r="WSP24" t="e">
        <f t="shared" si="251"/>
        <v>#NUM!</v>
      </c>
      <c r="WSQ24" t="e">
        <f t="shared" si="251"/>
        <v>#VALUE!</v>
      </c>
      <c r="WSR24">
        <f t="shared" si="251"/>
        <v>0</v>
      </c>
      <c r="WSS24" t="e">
        <f t="shared" si="251"/>
        <v>#NUM!</v>
      </c>
      <c r="WST24" t="e">
        <f t="shared" si="251"/>
        <v>#NUM!</v>
      </c>
      <c r="WSU24" t="e">
        <f t="shared" si="251"/>
        <v>#VALUE!</v>
      </c>
      <c r="WSV24">
        <f t="shared" si="251"/>
        <v>0</v>
      </c>
      <c r="WSW24" t="e">
        <f t="shared" si="251"/>
        <v>#NUM!</v>
      </c>
      <c r="WSX24" t="e">
        <f t="shared" si="251"/>
        <v>#NUM!</v>
      </c>
      <c r="WSY24" t="e">
        <f t="shared" si="251"/>
        <v>#VALUE!</v>
      </c>
      <c r="WSZ24">
        <f t="shared" si="251"/>
        <v>0</v>
      </c>
      <c r="WTA24" t="e">
        <f t="shared" si="251"/>
        <v>#NUM!</v>
      </c>
      <c r="WTB24" t="e">
        <f t="shared" si="251"/>
        <v>#NUM!</v>
      </c>
      <c r="WTC24" t="e">
        <f t="shared" si="251"/>
        <v>#VALUE!</v>
      </c>
      <c r="WTD24">
        <f t="shared" si="251"/>
        <v>0</v>
      </c>
      <c r="WTE24" t="e">
        <f t="shared" ref="WTE24:WVP24" si="252">WTA24/0.45</f>
        <v>#NUM!</v>
      </c>
      <c r="WTF24" t="e">
        <f t="shared" si="252"/>
        <v>#NUM!</v>
      </c>
      <c r="WTG24" t="e">
        <f t="shared" si="252"/>
        <v>#VALUE!</v>
      </c>
      <c r="WTH24">
        <f t="shared" si="252"/>
        <v>0</v>
      </c>
      <c r="WTI24" t="e">
        <f t="shared" si="252"/>
        <v>#NUM!</v>
      </c>
      <c r="WTJ24" t="e">
        <f t="shared" si="252"/>
        <v>#NUM!</v>
      </c>
      <c r="WTK24" t="e">
        <f t="shared" si="252"/>
        <v>#VALUE!</v>
      </c>
      <c r="WTL24">
        <f t="shared" si="252"/>
        <v>0</v>
      </c>
      <c r="WTM24" t="e">
        <f t="shared" si="252"/>
        <v>#NUM!</v>
      </c>
      <c r="WTN24" t="e">
        <f t="shared" si="252"/>
        <v>#NUM!</v>
      </c>
      <c r="WTO24" t="e">
        <f t="shared" si="252"/>
        <v>#VALUE!</v>
      </c>
      <c r="WTP24">
        <f t="shared" si="252"/>
        <v>0</v>
      </c>
      <c r="WTQ24" t="e">
        <f t="shared" si="252"/>
        <v>#NUM!</v>
      </c>
      <c r="WTR24" t="e">
        <f t="shared" si="252"/>
        <v>#NUM!</v>
      </c>
      <c r="WTS24" t="e">
        <f t="shared" si="252"/>
        <v>#VALUE!</v>
      </c>
      <c r="WTT24">
        <f t="shared" si="252"/>
        <v>0</v>
      </c>
      <c r="WTU24" t="e">
        <f t="shared" si="252"/>
        <v>#NUM!</v>
      </c>
      <c r="WTV24" t="e">
        <f t="shared" si="252"/>
        <v>#NUM!</v>
      </c>
      <c r="WTW24" t="e">
        <f t="shared" si="252"/>
        <v>#VALUE!</v>
      </c>
      <c r="WTX24">
        <f t="shared" si="252"/>
        <v>0</v>
      </c>
      <c r="WTY24" t="e">
        <f t="shared" si="252"/>
        <v>#NUM!</v>
      </c>
      <c r="WTZ24" t="e">
        <f t="shared" si="252"/>
        <v>#NUM!</v>
      </c>
      <c r="WUA24" t="e">
        <f t="shared" si="252"/>
        <v>#VALUE!</v>
      </c>
      <c r="WUB24">
        <f t="shared" si="252"/>
        <v>0</v>
      </c>
      <c r="WUC24" t="e">
        <f t="shared" si="252"/>
        <v>#NUM!</v>
      </c>
      <c r="WUD24" t="e">
        <f t="shared" si="252"/>
        <v>#NUM!</v>
      </c>
      <c r="WUE24" t="e">
        <f t="shared" si="252"/>
        <v>#VALUE!</v>
      </c>
      <c r="WUF24">
        <f t="shared" si="252"/>
        <v>0</v>
      </c>
      <c r="WUG24" t="e">
        <f t="shared" si="252"/>
        <v>#NUM!</v>
      </c>
      <c r="WUH24" t="e">
        <f t="shared" si="252"/>
        <v>#NUM!</v>
      </c>
      <c r="WUI24" t="e">
        <f t="shared" si="252"/>
        <v>#VALUE!</v>
      </c>
      <c r="WUJ24">
        <f t="shared" si="252"/>
        <v>0</v>
      </c>
      <c r="WUK24" t="e">
        <f t="shared" si="252"/>
        <v>#NUM!</v>
      </c>
      <c r="WUL24" t="e">
        <f t="shared" si="252"/>
        <v>#NUM!</v>
      </c>
      <c r="WUM24" t="e">
        <f t="shared" si="252"/>
        <v>#VALUE!</v>
      </c>
      <c r="WUN24">
        <f t="shared" si="252"/>
        <v>0</v>
      </c>
      <c r="WUO24" t="e">
        <f t="shared" si="252"/>
        <v>#NUM!</v>
      </c>
      <c r="WUP24" t="e">
        <f t="shared" si="252"/>
        <v>#NUM!</v>
      </c>
      <c r="WUQ24" t="e">
        <f t="shared" si="252"/>
        <v>#VALUE!</v>
      </c>
      <c r="WUR24">
        <f t="shared" si="252"/>
        <v>0</v>
      </c>
      <c r="WUS24" t="e">
        <f t="shared" si="252"/>
        <v>#NUM!</v>
      </c>
      <c r="WUT24" t="e">
        <f t="shared" si="252"/>
        <v>#NUM!</v>
      </c>
      <c r="WUU24" t="e">
        <f t="shared" si="252"/>
        <v>#VALUE!</v>
      </c>
      <c r="WUV24">
        <f t="shared" si="252"/>
        <v>0</v>
      </c>
      <c r="WUW24" t="e">
        <f t="shared" si="252"/>
        <v>#NUM!</v>
      </c>
      <c r="WUX24" t="e">
        <f t="shared" si="252"/>
        <v>#NUM!</v>
      </c>
      <c r="WUY24" t="e">
        <f t="shared" si="252"/>
        <v>#VALUE!</v>
      </c>
      <c r="WUZ24">
        <f t="shared" si="252"/>
        <v>0</v>
      </c>
      <c r="WVA24" t="e">
        <f t="shared" si="252"/>
        <v>#NUM!</v>
      </c>
      <c r="WVB24" t="e">
        <f t="shared" si="252"/>
        <v>#NUM!</v>
      </c>
      <c r="WVC24" t="e">
        <f t="shared" si="252"/>
        <v>#VALUE!</v>
      </c>
      <c r="WVD24">
        <f t="shared" si="252"/>
        <v>0</v>
      </c>
      <c r="WVE24" t="e">
        <f t="shared" si="252"/>
        <v>#NUM!</v>
      </c>
      <c r="WVF24" t="e">
        <f t="shared" si="252"/>
        <v>#NUM!</v>
      </c>
      <c r="WVG24" t="e">
        <f t="shared" si="252"/>
        <v>#VALUE!</v>
      </c>
      <c r="WVH24">
        <f t="shared" si="252"/>
        <v>0</v>
      </c>
      <c r="WVI24" t="e">
        <f t="shared" si="252"/>
        <v>#NUM!</v>
      </c>
      <c r="WVJ24" t="e">
        <f t="shared" si="252"/>
        <v>#NUM!</v>
      </c>
      <c r="WVK24" t="e">
        <f t="shared" si="252"/>
        <v>#VALUE!</v>
      </c>
      <c r="WVL24">
        <f t="shared" si="252"/>
        <v>0</v>
      </c>
      <c r="WVM24" t="e">
        <f t="shared" si="252"/>
        <v>#NUM!</v>
      </c>
      <c r="WVN24" t="e">
        <f t="shared" si="252"/>
        <v>#NUM!</v>
      </c>
      <c r="WVO24" t="e">
        <f t="shared" si="252"/>
        <v>#VALUE!</v>
      </c>
      <c r="WVP24">
        <f t="shared" si="252"/>
        <v>0</v>
      </c>
      <c r="WVQ24" t="e">
        <f t="shared" ref="WVQ24:WYB24" si="253">WVM24/0.45</f>
        <v>#NUM!</v>
      </c>
      <c r="WVR24" t="e">
        <f t="shared" si="253"/>
        <v>#NUM!</v>
      </c>
      <c r="WVS24" t="e">
        <f t="shared" si="253"/>
        <v>#VALUE!</v>
      </c>
      <c r="WVT24">
        <f t="shared" si="253"/>
        <v>0</v>
      </c>
      <c r="WVU24" t="e">
        <f t="shared" si="253"/>
        <v>#NUM!</v>
      </c>
      <c r="WVV24" t="e">
        <f t="shared" si="253"/>
        <v>#NUM!</v>
      </c>
      <c r="WVW24" t="e">
        <f t="shared" si="253"/>
        <v>#VALUE!</v>
      </c>
      <c r="WVX24">
        <f t="shared" si="253"/>
        <v>0</v>
      </c>
      <c r="WVY24" t="e">
        <f t="shared" si="253"/>
        <v>#NUM!</v>
      </c>
      <c r="WVZ24" t="e">
        <f t="shared" si="253"/>
        <v>#NUM!</v>
      </c>
      <c r="WWA24" t="e">
        <f t="shared" si="253"/>
        <v>#VALUE!</v>
      </c>
      <c r="WWB24">
        <f t="shared" si="253"/>
        <v>0</v>
      </c>
      <c r="WWC24" t="e">
        <f t="shared" si="253"/>
        <v>#NUM!</v>
      </c>
      <c r="WWD24" t="e">
        <f t="shared" si="253"/>
        <v>#NUM!</v>
      </c>
      <c r="WWE24" t="e">
        <f t="shared" si="253"/>
        <v>#VALUE!</v>
      </c>
      <c r="WWF24">
        <f t="shared" si="253"/>
        <v>0</v>
      </c>
      <c r="WWG24" t="e">
        <f t="shared" si="253"/>
        <v>#NUM!</v>
      </c>
      <c r="WWH24" t="e">
        <f t="shared" si="253"/>
        <v>#NUM!</v>
      </c>
      <c r="WWI24" t="e">
        <f t="shared" si="253"/>
        <v>#VALUE!</v>
      </c>
      <c r="WWJ24">
        <f t="shared" si="253"/>
        <v>0</v>
      </c>
      <c r="WWK24" t="e">
        <f t="shared" si="253"/>
        <v>#NUM!</v>
      </c>
      <c r="WWL24" t="e">
        <f t="shared" si="253"/>
        <v>#NUM!</v>
      </c>
      <c r="WWM24" t="e">
        <f t="shared" si="253"/>
        <v>#VALUE!</v>
      </c>
      <c r="WWN24">
        <f t="shared" si="253"/>
        <v>0</v>
      </c>
      <c r="WWO24" t="e">
        <f t="shared" si="253"/>
        <v>#NUM!</v>
      </c>
      <c r="WWP24" t="e">
        <f t="shared" si="253"/>
        <v>#NUM!</v>
      </c>
      <c r="WWQ24" t="e">
        <f t="shared" si="253"/>
        <v>#VALUE!</v>
      </c>
      <c r="WWR24">
        <f t="shared" si="253"/>
        <v>0</v>
      </c>
      <c r="WWS24" t="e">
        <f t="shared" si="253"/>
        <v>#NUM!</v>
      </c>
      <c r="WWT24" t="e">
        <f t="shared" si="253"/>
        <v>#NUM!</v>
      </c>
      <c r="WWU24" t="e">
        <f t="shared" si="253"/>
        <v>#VALUE!</v>
      </c>
      <c r="WWV24">
        <f t="shared" si="253"/>
        <v>0</v>
      </c>
      <c r="WWW24" t="e">
        <f t="shared" si="253"/>
        <v>#NUM!</v>
      </c>
      <c r="WWX24" t="e">
        <f t="shared" si="253"/>
        <v>#NUM!</v>
      </c>
      <c r="WWY24" t="e">
        <f t="shared" si="253"/>
        <v>#VALUE!</v>
      </c>
      <c r="WWZ24">
        <f t="shared" si="253"/>
        <v>0</v>
      </c>
      <c r="WXA24" t="e">
        <f t="shared" si="253"/>
        <v>#NUM!</v>
      </c>
      <c r="WXB24" t="e">
        <f t="shared" si="253"/>
        <v>#NUM!</v>
      </c>
      <c r="WXC24" t="e">
        <f t="shared" si="253"/>
        <v>#VALUE!</v>
      </c>
      <c r="WXD24">
        <f t="shared" si="253"/>
        <v>0</v>
      </c>
      <c r="WXE24" t="e">
        <f t="shared" si="253"/>
        <v>#NUM!</v>
      </c>
      <c r="WXF24" t="e">
        <f t="shared" si="253"/>
        <v>#NUM!</v>
      </c>
      <c r="WXG24" t="e">
        <f t="shared" si="253"/>
        <v>#VALUE!</v>
      </c>
      <c r="WXH24">
        <f t="shared" si="253"/>
        <v>0</v>
      </c>
      <c r="WXI24" t="e">
        <f t="shared" si="253"/>
        <v>#NUM!</v>
      </c>
      <c r="WXJ24" t="e">
        <f t="shared" si="253"/>
        <v>#NUM!</v>
      </c>
      <c r="WXK24" t="e">
        <f t="shared" si="253"/>
        <v>#VALUE!</v>
      </c>
      <c r="WXL24">
        <f t="shared" si="253"/>
        <v>0</v>
      </c>
      <c r="WXM24" t="e">
        <f t="shared" si="253"/>
        <v>#NUM!</v>
      </c>
      <c r="WXN24" t="e">
        <f t="shared" si="253"/>
        <v>#NUM!</v>
      </c>
      <c r="WXO24" t="e">
        <f t="shared" si="253"/>
        <v>#VALUE!</v>
      </c>
      <c r="WXP24">
        <f t="shared" si="253"/>
        <v>0</v>
      </c>
      <c r="WXQ24" t="e">
        <f t="shared" si="253"/>
        <v>#NUM!</v>
      </c>
      <c r="WXR24" t="e">
        <f t="shared" si="253"/>
        <v>#NUM!</v>
      </c>
      <c r="WXS24" t="e">
        <f t="shared" si="253"/>
        <v>#VALUE!</v>
      </c>
      <c r="WXT24">
        <f t="shared" si="253"/>
        <v>0</v>
      </c>
      <c r="WXU24" t="e">
        <f t="shared" si="253"/>
        <v>#NUM!</v>
      </c>
      <c r="WXV24" t="e">
        <f t="shared" si="253"/>
        <v>#NUM!</v>
      </c>
      <c r="WXW24" t="e">
        <f t="shared" si="253"/>
        <v>#VALUE!</v>
      </c>
      <c r="WXX24">
        <f t="shared" si="253"/>
        <v>0</v>
      </c>
      <c r="WXY24" t="e">
        <f t="shared" si="253"/>
        <v>#NUM!</v>
      </c>
      <c r="WXZ24" t="e">
        <f t="shared" si="253"/>
        <v>#NUM!</v>
      </c>
      <c r="WYA24" t="e">
        <f t="shared" si="253"/>
        <v>#VALUE!</v>
      </c>
      <c r="WYB24">
        <f t="shared" si="253"/>
        <v>0</v>
      </c>
      <c r="WYC24" t="e">
        <f t="shared" ref="WYC24:XAN24" si="254">WXY24/0.45</f>
        <v>#NUM!</v>
      </c>
      <c r="WYD24" t="e">
        <f t="shared" si="254"/>
        <v>#NUM!</v>
      </c>
      <c r="WYE24" t="e">
        <f t="shared" si="254"/>
        <v>#VALUE!</v>
      </c>
      <c r="WYF24">
        <f t="shared" si="254"/>
        <v>0</v>
      </c>
      <c r="WYG24" t="e">
        <f t="shared" si="254"/>
        <v>#NUM!</v>
      </c>
      <c r="WYH24" t="e">
        <f t="shared" si="254"/>
        <v>#NUM!</v>
      </c>
      <c r="WYI24" t="e">
        <f t="shared" si="254"/>
        <v>#VALUE!</v>
      </c>
      <c r="WYJ24">
        <f t="shared" si="254"/>
        <v>0</v>
      </c>
      <c r="WYK24" t="e">
        <f t="shared" si="254"/>
        <v>#NUM!</v>
      </c>
      <c r="WYL24" t="e">
        <f t="shared" si="254"/>
        <v>#NUM!</v>
      </c>
      <c r="WYM24" t="e">
        <f t="shared" si="254"/>
        <v>#VALUE!</v>
      </c>
      <c r="WYN24">
        <f t="shared" si="254"/>
        <v>0</v>
      </c>
      <c r="WYO24" t="e">
        <f t="shared" si="254"/>
        <v>#NUM!</v>
      </c>
      <c r="WYP24" t="e">
        <f t="shared" si="254"/>
        <v>#NUM!</v>
      </c>
      <c r="WYQ24" t="e">
        <f t="shared" si="254"/>
        <v>#VALUE!</v>
      </c>
      <c r="WYR24">
        <f t="shared" si="254"/>
        <v>0</v>
      </c>
      <c r="WYS24" t="e">
        <f t="shared" si="254"/>
        <v>#NUM!</v>
      </c>
      <c r="WYT24" t="e">
        <f t="shared" si="254"/>
        <v>#NUM!</v>
      </c>
      <c r="WYU24" t="e">
        <f t="shared" si="254"/>
        <v>#VALUE!</v>
      </c>
      <c r="WYV24">
        <f t="shared" si="254"/>
        <v>0</v>
      </c>
      <c r="WYW24" t="e">
        <f t="shared" si="254"/>
        <v>#NUM!</v>
      </c>
      <c r="WYX24" t="e">
        <f t="shared" si="254"/>
        <v>#NUM!</v>
      </c>
      <c r="WYY24" t="e">
        <f t="shared" si="254"/>
        <v>#VALUE!</v>
      </c>
      <c r="WYZ24">
        <f t="shared" si="254"/>
        <v>0</v>
      </c>
      <c r="WZA24" t="e">
        <f t="shared" si="254"/>
        <v>#NUM!</v>
      </c>
      <c r="WZB24" t="e">
        <f t="shared" si="254"/>
        <v>#NUM!</v>
      </c>
      <c r="WZC24" t="e">
        <f t="shared" si="254"/>
        <v>#VALUE!</v>
      </c>
      <c r="WZD24">
        <f t="shared" si="254"/>
        <v>0</v>
      </c>
      <c r="WZE24" t="e">
        <f t="shared" si="254"/>
        <v>#NUM!</v>
      </c>
      <c r="WZF24" t="e">
        <f t="shared" si="254"/>
        <v>#NUM!</v>
      </c>
      <c r="WZG24" t="e">
        <f t="shared" si="254"/>
        <v>#VALUE!</v>
      </c>
      <c r="WZH24">
        <f t="shared" si="254"/>
        <v>0</v>
      </c>
      <c r="WZI24" t="e">
        <f t="shared" si="254"/>
        <v>#NUM!</v>
      </c>
      <c r="WZJ24" t="e">
        <f t="shared" si="254"/>
        <v>#NUM!</v>
      </c>
      <c r="WZK24" t="e">
        <f t="shared" si="254"/>
        <v>#VALUE!</v>
      </c>
      <c r="WZL24">
        <f t="shared" si="254"/>
        <v>0</v>
      </c>
      <c r="WZM24" t="e">
        <f t="shared" si="254"/>
        <v>#NUM!</v>
      </c>
      <c r="WZN24" t="e">
        <f t="shared" si="254"/>
        <v>#NUM!</v>
      </c>
      <c r="WZO24" t="e">
        <f t="shared" si="254"/>
        <v>#VALUE!</v>
      </c>
      <c r="WZP24">
        <f t="shared" si="254"/>
        <v>0</v>
      </c>
      <c r="WZQ24" t="e">
        <f t="shared" si="254"/>
        <v>#NUM!</v>
      </c>
      <c r="WZR24" t="e">
        <f t="shared" si="254"/>
        <v>#NUM!</v>
      </c>
      <c r="WZS24" t="e">
        <f t="shared" si="254"/>
        <v>#VALUE!</v>
      </c>
      <c r="WZT24">
        <f t="shared" si="254"/>
        <v>0</v>
      </c>
      <c r="WZU24" t="e">
        <f t="shared" si="254"/>
        <v>#NUM!</v>
      </c>
      <c r="WZV24" t="e">
        <f t="shared" si="254"/>
        <v>#NUM!</v>
      </c>
      <c r="WZW24" t="e">
        <f t="shared" si="254"/>
        <v>#VALUE!</v>
      </c>
      <c r="WZX24">
        <f t="shared" si="254"/>
        <v>0</v>
      </c>
      <c r="WZY24" t="e">
        <f t="shared" si="254"/>
        <v>#NUM!</v>
      </c>
      <c r="WZZ24" t="e">
        <f t="shared" si="254"/>
        <v>#NUM!</v>
      </c>
      <c r="XAA24" t="e">
        <f t="shared" si="254"/>
        <v>#VALUE!</v>
      </c>
      <c r="XAB24">
        <f t="shared" si="254"/>
        <v>0</v>
      </c>
      <c r="XAC24" t="e">
        <f t="shared" si="254"/>
        <v>#NUM!</v>
      </c>
      <c r="XAD24" t="e">
        <f t="shared" si="254"/>
        <v>#NUM!</v>
      </c>
      <c r="XAE24" t="e">
        <f t="shared" si="254"/>
        <v>#VALUE!</v>
      </c>
      <c r="XAF24">
        <f t="shared" si="254"/>
        <v>0</v>
      </c>
      <c r="XAG24" t="e">
        <f t="shared" si="254"/>
        <v>#NUM!</v>
      </c>
      <c r="XAH24" t="e">
        <f t="shared" si="254"/>
        <v>#NUM!</v>
      </c>
      <c r="XAI24" t="e">
        <f t="shared" si="254"/>
        <v>#VALUE!</v>
      </c>
      <c r="XAJ24">
        <f t="shared" si="254"/>
        <v>0</v>
      </c>
      <c r="XAK24" t="e">
        <f t="shared" si="254"/>
        <v>#NUM!</v>
      </c>
      <c r="XAL24" t="e">
        <f t="shared" si="254"/>
        <v>#NUM!</v>
      </c>
      <c r="XAM24" t="e">
        <f t="shared" si="254"/>
        <v>#VALUE!</v>
      </c>
      <c r="XAN24">
        <f t="shared" si="254"/>
        <v>0</v>
      </c>
      <c r="XAO24" t="e">
        <f t="shared" ref="XAO24:XCZ24" si="255">XAK24/0.45</f>
        <v>#NUM!</v>
      </c>
      <c r="XAP24" t="e">
        <f t="shared" si="255"/>
        <v>#NUM!</v>
      </c>
      <c r="XAQ24" t="e">
        <f t="shared" si="255"/>
        <v>#VALUE!</v>
      </c>
      <c r="XAR24">
        <f t="shared" si="255"/>
        <v>0</v>
      </c>
      <c r="XAS24" t="e">
        <f t="shared" si="255"/>
        <v>#NUM!</v>
      </c>
      <c r="XAT24" t="e">
        <f t="shared" si="255"/>
        <v>#NUM!</v>
      </c>
      <c r="XAU24" t="e">
        <f t="shared" si="255"/>
        <v>#VALUE!</v>
      </c>
      <c r="XAV24">
        <f t="shared" si="255"/>
        <v>0</v>
      </c>
      <c r="XAW24" t="e">
        <f t="shared" si="255"/>
        <v>#NUM!</v>
      </c>
      <c r="XAX24" t="e">
        <f t="shared" si="255"/>
        <v>#NUM!</v>
      </c>
      <c r="XAY24" t="e">
        <f t="shared" si="255"/>
        <v>#VALUE!</v>
      </c>
      <c r="XAZ24">
        <f t="shared" si="255"/>
        <v>0</v>
      </c>
      <c r="XBA24" t="e">
        <f t="shared" si="255"/>
        <v>#NUM!</v>
      </c>
      <c r="XBB24" t="e">
        <f t="shared" si="255"/>
        <v>#NUM!</v>
      </c>
      <c r="XBC24" t="e">
        <f t="shared" si="255"/>
        <v>#VALUE!</v>
      </c>
      <c r="XBD24">
        <f t="shared" si="255"/>
        <v>0</v>
      </c>
      <c r="XBE24" t="e">
        <f t="shared" si="255"/>
        <v>#NUM!</v>
      </c>
      <c r="XBF24" t="e">
        <f t="shared" si="255"/>
        <v>#NUM!</v>
      </c>
      <c r="XBG24" t="e">
        <f t="shared" si="255"/>
        <v>#VALUE!</v>
      </c>
      <c r="XBH24">
        <f t="shared" si="255"/>
        <v>0</v>
      </c>
      <c r="XBI24" t="e">
        <f t="shared" si="255"/>
        <v>#NUM!</v>
      </c>
      <c r="XBJ24" t="e">
        <f t="shared" si="255"/>
        <v>#NUM!</v>
      </c>
      <c r="XBK24" t="e">
        <f t="shared" si="255"/>
        <v>#VALUE!</v>
      </c>
      <c r="XBL24">
        <f t="shared" si="255"/>
        <v>0</v>
      </c>
      <c r="XBM24" t="e">
        <f t="shared" si="255"/>
        <v>#NUM!</v>
      </c>
      <c r="XBN24" t="e">
        <f t="shared" si="255"/>
        <v>#NUM!</v>
      </c>
      <c r="XBO24" t="e">
        <f t="shared" si="255"/>
        <v>#VALUE!</v>
      </c>
      <c r="XBP24">
        <f t="shared" si="255"/>
        <v>0</v>
      </c>
      <c r="XBQ24" t="e">
        <f t="shared" si="255"/>
        <v>#NUM!</v>
      </c>
      <c r="XBR24" t="e">
        <f t="shared" si="255"/>
        <v>#NUM!</v>
      </c>
      <c r="XBS24" t="e">
        <f t="shared" si="255"/>
        <v>#VALUE!</v>
      </c>
      <c r="XBT24">
        <f t="shared" si="255"/>
        <v>0</v>
      </c>
      <c r="XBU24" t="e">
        <f t="shared" si="255"/>
        <v>#NUM!</v>
      </c>
      <c r="XBV24" t="e">
        <f t="shared" si="255"/>
        <v>#NUM!</v>
      </c>
      <c r="XBW24" t="e">
        <f t="shared" si="255"/>
        <v>#VALUE!</v>
      </c>
      <c r="XBX24">
        <f t="shared" si="255"/>
        <v>0</v>
      </c>
      <c r="XBY24" t="e">
        <f t="shared" si="255"/>
        <v>#NUM!</v>
      </c>
      <c r="XBZ24" t="e">
        <f t="shared" si="255"/>
        <v>#NUM!</v>
      </c>
      <c r="XCA24" t="e">
        <f t="shared" si="255"/>
        <v>#VALUE!</v>
      </c>
      <c r="XCB24">
        <f t="shared" si="255"/>
        <v>0</v>
      </c>
      <c r="XCC24" t="e">
        <f t="shared" si="255"/>
        <v>#NUM!</v>
      </c>
      <c r="XCD24" t="e">
        <f t="shared" si="255"/>
        <v>#NUM!</v>
      </c>
      <c r="XCE24" t="e">
        <f t="shared" si="255"/>
        <v>#VALUE!</v>
      </c>
      <c r="XCF24">
        <f t="shared" si="255"/>
        <v>0</v>
      </c>
      <c r="XCG24" t="e">
        <f t="shared" si="255"/>
        <v>#NUM!</v>
      </c>
      <c r="XCH24" t="e">
        <f t="shared" si="255"/>
        <v>#NUM!</v>
      </c>
      <c r="XCI24" t="e">
        <f t="shared" si="255"/>
        <v>#VALUE!</v>
      </c>
      <c r="XCJ24">
        <f t="shared" si="255"/>
        <v>0</v>
      </c>
      <c r="XCK24" t="e">
        <f t="shared" si="255"/>
        <v>#NUM!</v>
      </c>
      <c r="XCL24" t="e">
        <f t="shared" si="255"/>
        <v>#NUM!</v>
      </c>
      <c r="XCM24" t="e">
        <f t="shared" si="255"/>
        <v>#VALUE!</v>
      </c>
      <c r="XCN24">
        <f t="shared" si="255"/>
        <v>0</v>
      </c>
      <c r="XCO24" t="e">
        <f t="shared" si="255"/>
        <v>#NUM!</v>
      </c>
      <c r="XCP24" t="e">
        <f t="shared" si="255"/>
        <v>#NUM!</v>
      </c>
      <c r="XCQ24" t="e">
        <f t="shared" si="255"/>
        <v>#VALUE!</v>
      </c>
      <c r="XCR24">
        <f t="shared" si="255"/>
        <v>0</v>
      </c>
      <c r="XCS24" t="e">
        <f t="shared" si="255"/>
        <v>#NUM!</v>
      </c>
      <c r="XCT24" t="e">
        <f t="shared" si="255"/>
        <v>#NUM!</v>
      </c>
      <c r="XCU24" t="e">
        <f t="shared" si="255"/>
        <v>#VALUE!</v>
      </c>
      <c r="XCV24">
        <f t="shared" si="255"/>
        <v>0</v>
      </c>
      <c r="XCW24" t="e">
        <f t="shared" si="255"/>
        <v>#NUM!</v>
      </c>
      <c r="XCX24" t="e">
        <f t="shared" si="255"/>
        <v>#NUM!</v>
      </c>
      <c r="XCY24" t="e">
        <f t="shared" si="255"/>
        <v>#VALUE!</v>
      </c>
      <c r="XCZ24">
        <f t="shared" si="255"/>
        <v>0</v>
      </c>
      <c r="XDA24" t="e">
        <f t="shared" ref="XDA24:XFD24" si="256">XCW24/0.45</f>
        <v>#NUM!</v>
      </c>
      <c r="XDB24" t="e">
        <f t="shared" si="256"/>
        <v>#NUM!</v>
      </c>
      <c r="XDC24" t="e">
        <f t="shared" si="256"/>
        <v>#VALUE!</v>
      </c>
      <c r="XDD24">
        <f t="shared" si="256"/>
        <v>0</v>
      </c>
      <c r="XDE24" t="e">
        <f t="shared" si="256"/>
        <v>#NUM!</v>
      </c>
      <c r="XDF24" t="e">
        <f t="shared" si="256"/>
        <v>#NUM!</v>
      </c>
      <c r="XDG24" t="e">
        <f t="shared" si="256"/>
        <v>#VALUE!</v>
      </c>
      <c r="XDH24">
        <f t="shared" si="256"/>
        <v>0</v>
      </c>
      <c r="XDI24" t="e">
        <f t="shared" si="256"/>
        <v>#NUM!</v>
      </c>
      <c r="XDJ24" t="e">
        <f t="shared" si="256"/>
        <v>#NUM!</v>
      </c>
      <c r="XDK24" t="e">
        <f t="shared" si="256"/>
        <v>#VALUE!</v>
      </c>
      <c r="XDL24">
        <f t="shared" si="256"/>
        <v>0</v>
      </c>
      <c r="XDM24" t="e">
        <f t="shared" si="256"/>
        <v>#NUM!</v>
      </c>
      <c r="XDN24" t="e">
        <f t="shared" si="256"/>
        <v>#NUM!</v>
      </c>
      <c r="XDO24" t="e">
        <f t="shared" si="256"/>
        <v>#VALUE!</v>
      </c>
      <c r="XDP24">
        <f t="shared" si="256"/>
        <v>0</v>
      </c>
      <c r="XDQ24" t="e">
        <f t="shared" si="256"/>
        <v>#NUM!</v>
      </c>
      <c r="XDR24" t="e">
        <f t="shared" si="256"/>
        <v>#NUM!</v>
      </c>
      <c r="XDS24" t="e">
        <f t="shared" si="256"/>
        <v>#VALUE!</v>
      </c>
      <c r="XDT24">
        <f t="shared" si="256"/>
        <v>0</v>
      </c>
      <c r="XDU24" t="e">
        <f t="shared" si="256"/>
        <v>#NUM!</v>
      </c>
      <c r="XDV24" t="e">
        <f t="shared" si="256"/>
        <v>#NUM!</v>
      </c>
      <c r="XDW24" t="e">
        <f t="shared" si="256"/>
        <v>#VALUE!</v>
      </c>
      <c r="XDX24">
        <f t="shared" si="256"/>
        <v>0</v>
      </c>
      <c r="XDY24" t="e">
        <f t="shared" si="256"/>
        <v>#NUM!</v>
      </c>
      <c r="XDZ24" t="e">
        <f t="shared" si="256"/>
        <v>#NUM!</v>
      </c>
      <c r="XEA24" t="e">
        <f t="shared" si="256"/>
        <v>#VALUE!</v>
      </c>
      <c r="XEB24">
        <f t="shared" si="256"/>
        <v>0</v>
      </c>
      <c r="XEC24" t="e">
        <f t="shared" si="256"/>
        <v>#NUM!</v>
      </c>
      <c r="XED24" t="e">
        <f t="shared" si="256"/>
        <v>#NUM!</v>
      </c>
      <c r="XEE24" t="e">
        <f t="shared" si="256"/>
        <v>#VALUE!</v>
      </c>
      <c r="XEF24">
        <f t="shared" si="256"/>
        <v>0</v>
      </c>
      <c r="XEG24" t="e">
        <f t="shared" si="256"/>
        <v>#NUM!</v>
      </c>
      <c r="XEH24" t="e">
        <f t="shared" si="256"/>
        <v>#NUM!</v>
      </c>
      <c r="XEI24" t="e">
        <f t="shared" si="256"/>
        <v>#VALUE!</v>
      </c>
      <c r="XEJ24">
        <f t="shared" si="256"/>
        <v>0</v>
      </c>
      <c r="XEK24" t="e">
        <f t="shared" si="256"/>
        <v>#NUM!</v>
      </c>
      <c r="XEL24" t="e">
        <f t="shared" si="256"/>
        <v>#NUM!</v>
      </c>
      <c r="XEM24" t="e">
        <f t="shared" si="256"/>
        <v>#VALUE!</v>
      </c>
      <c r="XEN24">
        <f t="shared" si="256"/>
        <v>0</v>
      </c>
      <c r="XEO24" t="e">
        <f t="shared" si="256"/>
        <v>#NUM!</v>
      </c>
      <c r="XEP24" t="e">
        <f t="shared" si="256"/>
        <v>#NUM!</v>
      </c>
      <c r="XEQ24" t="e">
        <f t="shared" si="256"/>
        <v>#VALUE!</v>
      </c>
      <c r="XER24">
        <f t="shared" si="256"/>
        <v>0</v>
      </c>
      <c r="XES24" t="e">
        <f t="shared" si="256"/>
        <v>#NUM!</v>
      </c>
      <c r="XET24" t="e">
        <f t="shared" si="256"/>
        <v>#NUM!</v>
      </c>
      <c r="XEU24" t="e">
        <f t="shared" si="256"/>
        <v>#VALUE!</v>
      </c>
      <c r="XEV24">
        <f t="shared" si="256"/>
        <v>0</v>
      </c>
      <c r="XEW24" t="e">
        <f t="shared" si="256"/>
        <v>#NUM!</v>
      </c>
      <c r="XEX24" t="e">
        <f t="shared" si="256"/>
        <v>#NUM!</v>
      </c>
      <c r="XEY24" t="e">
        <f t="shared" si="256"/>
        <v>#VALUE!</v>
      </c>
      <c r="XEZ24">
        <f t="shared" si="256"/>
        <v>0</v>
      </c>
      <c r="XFA24" t="e">
        <f t="shared" si="256"/>
        <v>#NUM!</v>
      </c>
      <c r="XFB24" t="e">
        <f t="shared" si="256"/>
        <v>#NUM!</v>
      </c>
      <c r="XFC24" t="e">
        <f t="shared" si="256"/>
        <v>#VALUE!</v>
      </c>
      <c r="XFD24">
        <f t="shared" si="256"/>
        <v>0</v>
      </c>
    </row>
    <row r="25" spans="2:16384" x14ac:dyDescent="0.3">
      <c r="B25" s="330" t="s">
        <v>402</v>
      </c>
      <c r="C25" s="318" t="s">
        <v>1</v>
      </c>
      <c r="D25" s="332">
        <v>90000</v>
      </c>
      <c r="E25" s="332">
        <v>110000</v>
      </c>
      <c r="F25" s="332">
        <v>130000</v>
      </c>
      <c r="G25" s="319" t="s">
        <v>416</v>
      </c>
    </row>
    <row r="26" spans="2:16384" x14ac:dyDescent="0.3">
      <c r="B26" s="330" t="s">
        <v>403</v>
      </c>
      <c r="C26" s="318" t="s">
        <v>1</v>
      </c>
      <c r="D26" s="332">
        <v>120000</v>
      </c>
      <c r="E26" s="332">
        <v>145000</v>
      </c>
      <c r="F26" s="332">
        <v>170000</v>
      </c>
      <c r="G26" s="319" t="s">
        <v>416</v>
      </c>
    </row>
    <row r="27" spans="2:16384" x14ac:dyDescent="0.3">
      <c r="B27" s="330" t="s">
        <v>404</v>
      </c>
      <c r="C27" s="318" t="s">
        <v>1</v>
      </c>
      <c r="D27" s="332">
        <v>150000</v>
      </c>
      <c r="E27" s="332">
        <v>175000</v>
      </c>
      <c r="F27" s="332">
        <v>200000</v>
      </c>
      <c r="G27" s="319" t="s">
        <v>416</v>
      </c>
    </row>
    <row r="28" spans="2:16384" x14ac:dyDescent="0.3">
      <c r="B28" s="330" t="s">
        <v>405</v>
      </c>
      <c r="C28" s="318" t="s">
        <v>1</v>
      </c>
      <c r="D28" s="332">
        <v>130000</v>
      </c>
      <c r="E28" s="332">
        <v>155000</v>
      </c>
      <c r="F28" s="332">
        <v>180000</v>
      </c>
      <c r="G28" s="319" t="s">
        <v>416</v>
      </c>
    </row>
    <row r="29" spans="2:16384" x14ac:dyDescent="0.3">
      <c r="B29" s="330" t="s">
        <v>406</v>
      </c>
      <c r="C29" s="318" t="s">
        <v>1</v>
      </c>
      <c r="D29" s="332">
        <v>120000</v>
      </c>
      <c r="E29" s="332">
        <v>145000</v>
      </c>
      <c r="F29" s="332">
        <v>170000</v>
      </c>
      <c r="G29" s="319" t="s">
        <v>416</v>
      </c>
    </row>
    <row r="30" spans="2:16384" x14ac:dyDescent="0.3">
      <c r="B30" s="330" t="s">
        <v>407</v>
      </c>
      <c r="C30" s="318" t="s">
        <v>1</v>
      </c>
      <c r="D30" s="332">
        <v>130000</v>
      </c>
      <c r="E30" s="332">
        <v>160000</v>
      </c>
      <c r="F30" s="332">
        <v>190000</v>
      </c>
      <c r="G30" s="319" t="s">
        <v>416</v>
      </c>
    </row>
    <row r="31" spans="2:16384" ht="43.2" x14ac:dyDescent="0.3">
      <c r="B31" s="82" t="s">
        <v>131</v>
      </c>
      <c r="C31" s="293" t="s">
        <v>133</v>
      </c>
      <c r="D31" s="321">
        <v>975</v>
      </c>
      <c r="E31" s="321">
        <v>975</v>
      </c>
      <c r="F31" s="321"/>
      <c r="G31" s="86" t="s">
        <v>136</v>
      </c>
    </row>
    <row r="32" spans="2:16384" x14ac:dyDescent="0.3">
      <c r="C32" s="76"/>
      <c r="D32" s="76"/>
      <c r="E32" s="76"/>
    </row>
    <row r="33" spans="2:6" x14ac:dyDescent="0.3">
      <c r="B33" s="84" t="s">
        <v>135</v>
      </c>
      <c r="C33" s="85"/>
      <c r="D33" s="85"/>
      <c r="E33" s="85"/>
      <c r="F33" s="85"/>
    </row>
    <row r="34" spans="2:6" x14ac:dyDescent="0.3">
      <c r="C34" s="76"/>
      <c r="D34" s="76"/>
      <c r="E34" s="76"/>
    </row>
    <row r="35" spans="2:6" x14ac:dyDescent="0.3">
      <c r="B35" s="77" t="s">
        <v>75</v>
      </c>
      <c r="C35" s="79" t="s">
        <v>104</v>
      </c>
      <c r="D35" s="79" t="s">
        <v>128</v>
      </c>
      <c r="E35" s="632" t="s">
        <v>124</v>
      </c>
      <c r="F35" s="633"/>
    </row>
    <row r="36" spans="2:6" x14ac:dyDescent="0.3">
      <c r="B36" s="65" t="s">
        <v>138</v>
      </c>
      <c r="C36" s="294" t="s">
        <v>76</v>
      </c>
      <c r="D36" s="333">
        <v>1.3520000000000001</v>
      </c>
      <c r="E36" s="642" t="s">
        <v>422</v>
      </c>
      <c r="F36" s="643"/>
    </row>
    <row r="37" spans="2:6" x14ac:dyDescent="0.3">
      <c r="B37" s="65" t="s">
        <v>137</v>
      </c>
      <c r="C37" s="294" t="s">
        <v>76</v>
      </c>
      <c r="D37" s="83">
        <v>1.2250000000000001</v>
      </c>
      <c r="E37" s="642" t="s">
        <v>152</v>
      </c>
      <c r="F37" s="643"/>
    </row>
    <row r="38" spans="2:6" x14ac:dyDescent="0.3">
      <c r="B38" s="91"/>
      <c r="C38" s="92"/>
      <c r="D38" s="93"/>
      <c r="E38" s="95"/>
      <c r="F38" s="95"/>
    </row>
    <row r="39" spans="2:6" x14ac:dyDescent="0.3">
      <c r="B39" s="77" t="s">
        <v>130</v>
      </c>
      <c r="C39" s="79" t="s">
        <v>104</v>
      </c>
      <c r="D39" s="79" t="s">
        <v>442</v>
      </c>
      <c r="E39" s="632"/>
      <c r="F39" s="633"/>
    </row>
    <row r="40" spans="2:6" x14ac:dyDescent="0.3">
      <c r="B40" s="330" t="s">
        <v>402</v>
      </c>
      <c r="C40" s="135" t="s">
        <v>1</v>
      </c>
      <c r="D40" s="83">
        <f t="shared" ref="D40:D45" si="257">E25/0.55</f>
        <v>199999.99999999997</v>
      </c>
      <c r="E40" s="640"/>
      <c r="F40" s="641"/>
    </row>
    <row r="41" spans="2:6" x14ac:dyDescent="0.3">
      <c r="B41" s="330" t="s">
        <v>403</v>
      </c>
      <c r="C41" s="135" t="s">
        <v>1</v>
      </c>
      <c r="D41" s="83">
        <f t="shared" si="257"/>
        <v>263636.36363636359</v>
      </c>
      <c r="E41" s="640"/>
      <c r="F41" s="641"/>
    </row>
    <row r="42" spans="2:6" x14ac:dyDescent="0.3">
      <c r="B42" s="330" t="s">
        <v>404</v>
      </c>
      <c r="C42" s="135" t="s">
        <v>1</v>
      </c>
      <c r="D42" s="83">
        <f t="shared" si="257"/>
        <v>318181.81818181818</v>
      </c>
      <c r="E42" s="640"/>
      <c r="F42" s="641"/>
    </row>
    <row r="43" spans="2:6" x14ac:dyDescent="0.3">
      <c r="B43" s="330" t="s">
        <v>405</v>
      </c>
      <c r="C43" s="135" t="s">
        <v>1</v>
      </c>
      <c r="D43" s="83">
        <f t="shared" si="257"/>
        <v>281818.18181818182</v>
      </c>
      <c r="E43" s="640"/>
      <c r="F43" s="640"/>
    </row>
    <row r="44" spans="2:6" x14ac:dyDescent="0.3">
      <c r="B44" s="330" t="s">
        <v>406</v>
      </c>
      <c r="C44" s="135" t="s">
        <v>1</v>
      </c>
      <c r="D44" s="83">
        <f t="shared" si="257"/>
        <v>263636.36363636359</v>
      </c>
      <c r="E44" s="640"/>
      <c r="F44" s="641"/>
    </row>
    <row r="45" spans="2:6" x14ac:dyDescent="0.3">
      <c r="B45" s="330" t="s">
        <v>407</v>
      </c>
      <c r="C45" s="135" t="s">
        <v>1</v>
      </c>
      <c r="D45" s="83">
        <f t="shared" si="257"/>
        <v>290909.09090909088</v>
      </c>
      <c r="E45" s="641"/>
      <c r="F45" s="641"/>
    </row>
    <row r="46" spans="2:6" s="216" customFormat="1" x14ac:dyDescent="0.3">
      <c r="B46" s="334"/>
      <c r="C46" s="335"/>
      <c r="D46" s="93"/>
      <c r="E46" s="647"/>
      <c r="F46" s="648"/>
    </row>
    <row r="47" spans="2:6" s="216" customFormat="1" x14ac:dyDescent="0.3">
      <c r="B47" s="334"/>
      <c r="C47" s="335"/>
      <c r="D47" s="93"/>
      <c r="E47" s="649"/>
      <c r="F47" s="649"/>
    </row>
    <row r="48" spans="2:6" x14ac:dyDescent="0.3">
      <c r="B48" s="91"/>
      <c r="C48" s="92"/>
      <c r="D48" s="93"/>
      <c r="E48" s="93"/>
      <c r="F48" s="94"/>
    </row>
    <row r="49" spans="2:9" s="2" customFormat="1" ht="28.8" x14ac:dyDescent="0.3">
      <c r="B49" s="98" t="s">
        <v>134</v>
      </c>
      <c r="C49" s="99" t="s">
        <v>139</v>
      </c>
      <c r="D49" s="99" t="s">
        <v>385</v>
      </c>
      <c r="E49" s="645" t="s">
        <v>124</v>
      </c>
      <c r="F49" s="645"/>
      <c r="G49" s="100"/>
      <c r="H49" s="100"/>
      <c r="I49" s="100"/>
    </row>
    <row r="50" spans="2:9" ht="15" customHeight="1" x14ac:dyDescent="0.3">
      <c r="B50" s="326" t="s">
        <v>423</v>
      </c>
      <c r="C50" s="295">
        <v>15</v>
      </c>
      <c r="D50" s="101">
        <v>3.3</v>
      </c>
      <c r="E50" s="641" t="s">
        <v>149</v>
      </c>
      <c r="F50" s="641"/>
      <c r="G50" s="206"/>
      <c r="H50" s="14"/>
      <c r="I50" s="14"/>
    </row>
    <row r="51" spans="2:9" x14ac:dyDescent="0.3">
      <c r="B51" s="325" t="s">
        <v>121</v>
      </c>
      <c r="C51" s="296">
        <v>37.5</v>
      </c>
      <c r="D51" s="102">
        <v>9</v>
      </c>
      <c r="E51" s="646" t="s">
        <v>155</v>
      </c>
      <c r="F51" s="646"/>
      <c r="G51" s="97"/>
      <c r="H51" s="97"/>
      <c r="I51" s="97"/>
    </row>
    <row r="52" spans="2:9" x14ac:dyDescent="0.3">
      <c r="B52" s="325" t="s">
        <v>122</v>
      </c>
      <c r="C52" s="296">
        <v>70</v>
      </c>
      <c r="D52" s="115">
        <v>12</v>
      </c>
      <c r="E52" s="644" t="s">
        <v>151</v>
      </c>
      <c r="F52" s="644"/>
      <c r="G52" s="97"/>
      <c r="H52" s="97"/>
      <c r="I52" s="97"/>
    </row>
    <row r="53" spans="2:9" x14ac:dyDescent="0.3"/>
    <row r="54" spans="2:9" x14ac:dyDescent="0.3">
      <c r="B54" s="84" t="s">
        <v>259</v>
      </c>
      <c r="C54" s="85"/>
      <c r="D54" s="85"/>
      <c r="E54" s="85"/>
      <c r="F54" s="85"/>
    </row>
    <row r="55" spans="2:9" x14ac:dyDescent="0.3"/>
    <row r="56" spans="2:9" x14ac:dyDescent="0.3">
      <c r="B56" s="215" t="s">
        <v>260</v>
      </c>
      <c r="C56" s="79" t="s">
        <v>104</v>
      </c>
      <c r="D56" s="79" t="s">
        <v>261</v>
      </c>
      <c r="E56" s="632" t="s">
        <v>124</v>
      </c>
      <c r="F56" s="633"/>
    </row>
    <row r="57" spans="2:9" x14ac:dyDescent="0.3">
      <c r="B57" s="203" t="s">
        <v>274</v>
      </c>
      <c r="C57" s="294" t="s">
        <v>218</v>
      </c>
      <c r="D57" s="261">
        <f>+'Costes de ref CAPEX SMR'!D21</f>
        <v>8.9</v>
      </c>
      <c r="E57" s="634" t="s">
        <v>275</v>
      </c>
      <c r="F57" s="635"/>
    </row>
    <row r="58" spans="2:9" x14ac:dyDescent="0.3">
      <c r="B58" s="72" t="s">
        <v>272</v>
      </c>
      <c r="C58" s="294" t="s">
        <v>384</v>
      </c>
      <c r="D58" s="262">
        <v>2.456</v>
      </c>
      <c r="E58" s="636" t="s">
        <v>273</v>
      </c>
      <c r="F58" s="637"/>
    </row>
    <row r="59" spans="2:9" x14ac:dyDescent="0.3">
      <c r="B59" s="72" t="s">
        <v>276</v>
      </c>
      <c r="C59" s="294" t="s">
        <v>352</v>
      </c>
      <c r="D59" s="262">
        <v>0.68</v>
      </c>
      <c r="E59" s="636" t="s">
        <v>283</v>
      </c>
      <c r="F59" s="637"/>
    </row>
    <row r="60" spans="2:9" x14ac:dyDescent="0.3">
      <c r="B60" s="327" t="s">
        <v>426</v>
      </c>
      <c r="C60" s="294" t="s">
        <v>218</v>
      </c>
      <c r="D60" s="80">
        <v>8.1690000000000005</v>
      </c>
      <c r="E60" s="328" t="s">
        <v>273</v>
      </c>
      <c r="F60" s="65"/>
    </row>
    <row r="61" spans="2:9" x14ac:dyDescent="0.3"/>
    <row r="62" spans="2:9" x14ac:dyDescent="0.3"/>
    <row r="63" spans="2:9" x14ac:dyDescent="0.3"/>
    <row r="64" spans="2:9"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x14ac:dyDescent="0.3"/>
    <row r="128" x14ac:dyDescent="0.3"/>
    <row r="129" x14ac:dyDescent="0.3"/>
    <row r="130" x14ac:dyDescent="0.3"/>
  </sheetData>
  <mergeCells count="25">
    <mergeCell ref="E52:F52"/>
    <mergeCell ref="E49:F49"/>
    <mergeCell ref="E50:F50"/>
    <mergeCell ref="E51:F51"/>
    <mergeCell ref="E42:F42"/>
    <mergeCell ref="E43:F43"/>
    <mergeCell ref="E45:F45"/>
    <mergeCell ref="E46:F46"/>
    <mergeCell ref="E47:F47"/>
    <mergeCell ref="E56:F56"/>
    <mergeCell ref="E57:F57"/>
    <mergeCell ref="E58:F58"/>
    <mergeCell ref="E59:F59"/>
    <mergeCell ref="E13:F13"/>
    <mergeCell ref="E19:F19"/>
    <mergeCell ref="E20:F20"/>
    <mergeCell ref="E44:F44"/>
    <mergeCell ref="E36:F36"/>
    <mergeCell ref="E41:F41"/>
    <mergeCell ref="E35:F35"/>
    <mergeCell ref="E37:F37"/>
    <mergeCell ref="E39:F39"/>
    <mergeCell ref="E40:F40"/>
    <mergeCell ref="E14:F14"/>
    <mergeCell ref="E15:F15"/>
  </mergeCells>
  <hyperlinks>
    <hyperlink ref="E58" r:id="rId1"/>
    <hyperlink ref="E59" r:id="rId2"/>
    <hyperlink ref="E60" r:id="rId3"/>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I53"/>
  <sheetViews>
    <sheetView showGridLines="0" zoomScale="80" zoomScaleNormal="80" workbookViewId="0">
      <selection activeCell="D37" sqref="D37"/>
    </sheetView>
  </sheetViews>
  <sheetFormatPr baseColWidth="10" defaultColWidth="0" defaultRowHeight="14.7" customHeight="1" zeroHeight="1" x14ac:dyDescent="0.3"/>
  <cols>
    <col min="1" max="1" width="3.44140625" customWidth="1"/>
    <col min="2" max="2" width="51.5546875" bestFit="1" customWidth="1"/>
    <col min="3" max="3" width="13.33203125" bestFit="1" customWidth="1"/>
    <col min="4" max="4" width="16.5546875" bestFit="1" customWidth="1"/>
    <col min="5" max="5" width="10.44140625" bestFit="1" customWidth="1"/>
    <col min="6" max="6" width="48" customWidth="1"/>
    <col min="7" max="8" width="8.6640625" customWidth="1"/>
    <col min="9" max="9" width="10.44140625" hidden="1" customWidth="1"/>
    <col min="10" max="16384" width="8.88671875" hidden="1"/>
  </cols>
  <sheetData>
    <row r="1" spans="2:6" ht="14.4" x14ac:dyDescent="0.3"/>
    <row r="2" spans="2:6" ht="14.4" x14ac:dyDescent="0.3"/>
    <row r="3" spans="2:6" ht="14.4" x14ac:dyDescent="0.3"/>
    <row r="4" spans="2:6" ht="14.4" x14ac:dyDescent="0.3"/>
    <row r="5" spans="2:6" ht="14.4" x14ac:dyDescent="0.3"/>
    <row r="6" spans="2:6" ht="14.4" x14ac:dyDescent="0.3"/>
    <row r="7" spans="2:6" ht="14.4" x14ac:dyDescent="0.3"/>
    <row r="8" spans="2:6" ht="21" x14ac:dyDescent="0.4">
      <c r="B8" s="147" t="s">
        <v>172</v>
      </c>
      <c r="C8" s="148"/>
      <c r="D8" s="148"/>
      <c r="E8" s="148"/>
      <c r="F8" s="148"/>
    </row>
    <row r="9" spans="2:6" ht="14.4" x14ac:dyDescent="0.3">
      <c r="B9" s="2"/>
    </row>
    <row r="10" spans="2:6" ht="14.4" x14ac:dyDescent="0.3">
      <c r="B10" s="2"/>
    </row>
    <row r="11" spans="2:6" ht="14.4" x14ac:dyDescent="0.3">
      <c r="B11" s="84" t="s">
        <v>173</v>
      </c>
      <c r="C11" s="149" t="s">
        <v>104</v>
      </c>
      <c r="D11" s="149" t="s">
        <v>174</v>
      </c>
      <c r="E11" s="149" t="s">
        <v>175</v>
      </c>
      <c r="F11" s="84" t="s">
        <v>176</v>
      </c>
    </row>
    <row r="12" spans="2:6" ht="56.4" customHeight="1" x14ac:dyDescent="0.3">
      <c r="B12" s="65" t="s">
        <v>177</v>
      </c>
      <c r="C12" s="135" t="s">
        <v>76</v>
      </c>
      <c r="D12" s="65">
        <v>0.21</v>
      </c>
      <c r="E12" s="65"/>
      <c r="F12" s="86" t="s">
        <v>178</v>
      </c>
    </row>
    <row r="13" spans="2:6" ht="14.4" x14ac:dyDescent="0.3">
      <c r="B13" s="65" t="s">
        <v>179</v>
      </c>
      <c r="C13" s="135" t="s">
        <v>147</v>
      </c>
      <c r="D13" s="150">
        <v>12.7</v>
      </c>
      <c r="E13" s="65"/>
      <c r="F13" s="65"/>
    </row>
    <row r="14" spans="2:6" ht="14.4" x14ac:dyDescent="0.3">
      <c r="B14" s="65" t="s">
        <v>180</v>
      </c>
      <c r="C14" s="135" t="s">
        <v>181</v>
      </c>
      <c r="D14" s="150">
        <v>0.84499999999999997</v>
      </c>
      <c r="E14" s="65"/>
      <c r="F14" s="65"/>
    </row>
    <row r="15" spans="2:6" ht="14.4" x14ac:dyDescent="0.3">
      <c r="B15" s="65" t="s">
        <v>179</v>
      </c>
      <c r="C15" s="135" t="s">
        <v>182</v>
      </c>
      <c r="D15" s="151">
        <f>+D13*D14</f>
        <v>10.731499999999999</v>
      </c>
      <c r="E15" s="65"/>
      <c r="F15" s="65"/>
    </row>
    <row r="16" spans="2:6" ht="14.4" x14ac:dyDescent="0.3">
      <c r="B16" s="65" t="s">
        <v>183</v>
      </c>
      <c r="C16" s="135" t="s">
        <v>147</v>
      </c>
      <c r="D16" s="152">
        <v>33.332999999999998</v>
      </c>
      <c r="E16" s="65"/>
      <c r="F16" s="65"/>
    </row>
    <row r="17" spans="2:7" ht="14.4" x14ac:dyDescent="0.3">
      <c r="B17" s="65" t="s">
        <v>184</v>
      </c>
      <c r="C17" s="135" t="s">
        <v>185</v>
      </c>
      <c r="D17" s="153">
        <f>+D15/D16</f>
        <v>0.32194821948219482</v>
      </c>
      <c r="E17" s="65"/>
      <c r="F17" s="65"/>
    </row>
    <row r="18" spans="2:7" ht="14.4" x14ac:dyDescent="0.3">
      <c r="B18" s="66" t="s">
        <v>186</v>
      </c>
      <c r="C18" s="134" t="s">
        <v>187</v>
      </c>
      <c r="D18" s="155">
        <f>+D12/D17</f>
        <v>0.65227880538601313</v>
      </c>
      <c r="E18" s="65"/>
      <c r="F18" s="65"/>
    </row>
    <row r="19" spans="2:7" ht="14.4" x14ac:dyDescent="0.3">
      <c r="B19" s="66" t="s">
        <v>186</v>
      </c>
      <c r="C19" s="134" t="s">
        <v>188</v>
      </c>
      <c r="D19" s="155">
        <f>+D18/D16</f>
        <v>1.9568559847178868E-2</v>
      </c>
      <c r="E19" s="65"/>
      <c r="F19" s="65"/>
    </row>
    <row r="20" spans="2:7" ht="14.4" x14ac:dyDescent="0.3">
      <c r="B20" s="65" t="s">
        <v>189</v>
      </c>
      <c r="C20" s="135" t="s">
        <v>39</v>
      </c>
      <c r="D20" s="156">
        <v>7500</v>
      </c>
      <c r="E20" s="65"/>
      <c r="F20" s="65" t="s">
        <v>190</v>
      </c>
    </row>
    <row r="21" spans="2:7" ht="14.4" x14ac:dyDescent="0.3">
      <c r="B21" s="65" t="s">
        <v>191</v>
      </c>
      <c r="C21" s="135" t="s">
        <v>192</v>
      </c>
      <c r="D21" s="151">
        <f>+D19*D20</f>
        <v>146.76419885384152</v>
      </c>
      <c r="E21" s="65"/>
      <c r="F21" s="65"/>
    </row>
    <row r="22" spans="2:7" ht="14.4" x14ac:dyDescent="0.3">
      <c r="B22" s="65" t="s">
        <v>193</v>
      </c>
      <c r="C22" s="135" t="s">
        <v>26</v>
      </c>
      <c r="D22" s="157">
        <v>0.6</v>
      </c>
      <c r="E22" s="157">
        <v>0.65</v>
      </c>
      <c r="F22" s="157"/>
      <c r="G22" s="158"/>
    </row>
    <row r="23" spans="2:7" ht="14.4" x14ac:dyDescent="0.3">
      <c r="B23" s="66" t="s">
        <v>194</v>
      </c>
      <c r="C23" s="134" t="s">
        <v>195</v>
      </c>
      <c r="D23" s="159">
        <f>+$D21*D22*1000/1000000</f>
        <v>8.8058519312304906E-2</v>
      </c>
      <c r="E23" s="159">
        <f>+$D21*E22*1000/1000000</f>
        <v>9.5396729254996995E-2</v>
      </c>
      <c r="F23" s="66"/>
      <c r="G23" s="2"/>
    </row>
    <row r="24" spans="2:7" ht="14.4" x14ac:dyDescent="0.3">
      <c r="B24" s="66" t="s">
        <v>196</v>
      </c>
      <c r="C24" s="134" t="s">
        <v>195</v>
      </c>
      <c r="D24" s="159">
        <f>+AVERAGE(D23:E23)</f>
        <v>9.1727624283650944E-2</v>
      </c>
      <c r="E24" s="160"/>
      <c r="F24" s="65"/>
    </row>
    <row r="25" spans="2:7" ht="14.4" x14ac:dyDescent="0.3"/>
    <row r="26" spans="2:7" ht="14.4" x14ac:dyDescent="0.3">
      <c r="B26" s="161" t="s">
        <v>197</v>
      </c>
      <c r="C26" s="36"/>
      <c r="D26" s="36"/>
    </row>
    <row r="27" spans="2:7" ht="14.4" x14ac:dyDescent="0.3">
      <c r="B27" s="11"/>
    </row>
    <row r="28" spans="2:7" ht="14.4" x14ac:dyDescent="0.3">
      <c r="C28" s="162"/>
      <c r="D28" s="162" t="s">
        <v>198</v>
      </c>
    </row>
    <row r="29" spans="2:7" ht="14.4" x14ac:dyDescent="0.3">
      <c r="C29" s="163" t="s">
        <v>199</v>
      </c>
      <c r="D29" s="164">
        <f>+D24</f>
        <v>9.1727624283650944E-2</v>
      </c>
    </row>
    <row r="30" spans="2:7" ht="14.4" x14ac:dyDescent="0.3">
      <c r="C30" s="165">
        <v>1000</v>
      </c>
      <c r="D30" s="160">
        <f t="dataTable" ref="D30:D39" dt2D="0" dtr="0" r1="D20"/>
        <v>1.2230349904486792E-2</v>
      </c>
    </row>
    <row r="31" spans="2:7" ht="14.4" x14ac:dyDescent="0.3">
      <c r="C31" s="165">
        <f t="shared" ref="C31:C36" si="0">+C30+1000</f>
        <v>2000</v>
      </c>
      <c r="D31" s="160">
        <v>2.4460699808973585E-2</v>
      </c>
    </row>
    <row r="32" spans="2:7" ht="14.4" x14ac:dyDescent="0.3">
      <c r="C32" s="165">
        <f t="shared" si="0"/>
        <v>3000</v>
      </c>
      <c r="D32" s="160">
        <v>3.6691049713460377E-2</v>
      </c>
    </row>
    <row r="33" spans="2:4" ht="14.4" x14ac:dyDescent="0.3">
      <c r="C33" s="165">
        <f t="shared" si="0"/>
        <v>4000</v>
      </c>
      <c r="D33" s="160">
        <v>4.892139961794717E-2</v>
      </c>
    </row>
    <row r="34" spans="2:4" ht="14.4" x14ac:dyDescent="0.3">
      <c r="C34" s="165">
        <f t="shared" si="0"/>
        <v>5000</v>
      </c>
      <c r="D34" s="160">
        <v>6.1151749522433969E-2</v>
      </c>
    </row>
    <row r="35" spans="2:4" ht="14.4" x14ac:dyDescent="0.3">
      <c r="C35" s="165">
        <f t="shared" si="0"/>
        <v>6000</v>
      </c>
      <c r="D35" s="160">
        <v>7.3382099426920755E-2</v>
      </c>
    </row>
    <row r="36" spans="2:4" ht="14.4" x14ac:dyDescent="0.3">
      <c r="C36" s="165">
        <f t="shared" si="0"/>
        <v>7000</v>
      </c>
      <c r="D36" s="160">
        <v>8.5612449331407547E-2</v>
      </c>
    </row>
    <row r="37" spans="2:4" ht="14.4" x14ac:dyDescent="0.3">
      <c r="C37" s="165">
        <v>7500</v>
      </c>
      <c r="D37" s="160">
        <v>9.1727624283650944E-2</v>
      </c>
    </row>
    <row r="38" spans="2:4" ht="14.4" x14ac:dyDescent="0.3">
      <c r="C38" s="165">
        <v>8000</v>
      </c>
      <c r="D38" s="160">
        <v>9.784279923589434E-2</v>
      </c>
    </row>
    <row r="39" spans="2:4" ht="14.4" x14ac:dyDescent="0.3">
      <c r="C39" s="165">
        <v>8760</v>
      </c>
      <c r="D39" s="160">
        <v>0.1071378651633043</v>
      </c>
    </row>
    <row r="40" spans="2:4" ht="14.4" x14ac:dyDescent="0.3"/>
    <row r="41" spans="2:4" ht="14.4" x14ac:dyDescent="0.3"/>
    <row r="42" spans="2:4" ht="14.4" x14ac:dyDescent="0.3">
      <c r="B42" s="166" t="s">
        <v>200</v>
      </c>
      <c r="C42" s="36"/>
      <c r="D42" s="36"/>
    </row>
    <row r="43" spans="2:4" ht="14.4" x14ac:dyDescent="0.3"/>
    <row r="44" spans="2:4" ht="14.4" x14ac:dyDescent="0.3">
      <c r="B44" s="116" t="s">
        <v>201</v>
      </c>
      <c r="C44" s="135" t="s">
        <v>202</v>
      </c>
      <c r="D44" s="80">
        <v>9.0999999999999998E-2</v>
      </c>
    </row>
    <row r="45" spans="2:4" ht="14.4" x14ac:dyDescent="0.3"/>
    <row r="46" spans="2:4" ht="14.4" x14ac:dyDescent="0.3"/>
    <row r="47" spans="2:4" ht="14.4" x14ac:dyDescent="0.3"/>
    <row r="48" spans="2:4" ht="14.4" hidden="1" x14ac:dyDescent="0.3"/>
    <row r="49" ht="14.4" hidden="1" x14ac:dyDescent="0.3"/>
    <row r="50" ht="14.4" hidden="1" x14ac:dyDescent="0.3"/>
    <row r="51" ht="14.4" hidden="1" x14ac:dyDescent="0.3"/>
    <row r="52" ht="14.4" hidden="1" x14ac:dyDescent="0.3"/>
    <row r="53" ht="14.4" hidden="1" x14ac:dyDescent="0.3"/>
  </sheetData>
  <conditionalFormatting sqref="D30:D39">
    <cfRule type="colorScale" priority="1">
      <colorScale>
        <cfvo type="min"/>
        <cfvo type="max"/>
        <color rgb="FFFFEF9C"/>
        <color rgb="FF63BE7B"/>
      </colorScale>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L64"/>
  <sheetViews>
    <sheetView showGridLines="0" zoomScale="80" zoomScaleNormal="80" workbookViewId="0">
      <selection activeCell="G55" sqref="G55"/>
    </sheetView>
  </sheetViews>
  <sheetFormatPr baseColWidth="10" defaultColWidth="0" defaultRowHeight="14.4" zeroHeight="1" x14ac:dyDescent="0.3"/>
  <cols>
    <col min="1" max="1" width="3.33203125" customWidth="1"/>
    <col min="2" max="2" width="48.5546875" customWidth="1"/>
    <col min="3" max="3" width="13" style="76" bestFit="1" customWidth="1"/>
    <col min="4" max="4" width="16.33203125" bestFit="1" customWidth="1"/>
    <col min="5" max="5" width="11.109375" bestFit="1" customWidth="1"/>
    <col min="6" max="6" width="8.88671875" customWidth="1"/>
    <col min="7" max="7" width="14" bestFit="1" customWidth="1"/>
    <col min="8" max="12" width="8.88671875" customWidth="1"/>
    <col min="13" max="16384" width="8.88671875" hidden="1"/>
  </cols>
  <sheetData>
    <row r="1" spans="2:10" x14ac:dyDescent="0.3"/>
    <row r="2" spans="2:10" x14ac:dyDescent="0.3"/>
    <row r="3" spans="2:10" x14ac:dyDescent="0.3"/>
    <row r="4" spans="2:10" x14ac:dyDescent="0.3"/>
    <row r="5" spans="2:10" x14ac:dyDescent="0.3"/>
    <row r="6" spans="2:10" x14ac:dyDescent="0.3"/>
    <row r="7" spans="2:10" x14ac:dyDescent="0.3"/>
    <row r="8" spans="2:10" ht="22.2" customHeight="1" x14ac:dyDescent="0.3">
      <c r="B8" s="26" t="s">
        <v>389</v>
      </c>
      <c r="C8" s="297"/>
      <c r="D8" s="297"/>
      <c r="E8" s="297"/>
      <c r="F8" s="297"/>
      <c r="G8" s="297"/>
      <c r="H8" s="297"/>
      <c r="I8" s="297"/>
      <c r="J8" s="297"/>
    </row>
    <row r="9" spans="2:10" x14ac:dyDescent="0.3"/>
    <row r="10" spans="2:10" x14ac:dyDescent="0.3">
      <c r="D10" s="135" t="s">
        <v>204</v>
      </c>
      <c r="E10" s="135" t="s">
        <v>205</v>
      </c>
    </row>
    <row r="11" spans="2:10" x14ac:dyDescent="0.3">
      <c r="B11" s="167" t="s">
        <v>206</v>
      </c>
      <c r="C11" s="154" t="s">
        <v>207</v>
      </c>
      <c r="D11" s="168">
        <f>+AVERAGE(D24,D38,D48,D61)</f>
        <v>0.25885982989101575</v>
      </c>
      <c r="E11" s="168">
        <f>+AVERAGE(E24,E38,E48,E61)</f>
        <v>0.28043148238193377</v>
      </c>
      <c r="G11" s="650" t="s">
        <v>203</v>
      </c>
      <c r="H11" s="650"/>
      <c r="I11" s="650"/>
      <c r="J11" s="650"/>
    </row>
    <row r="12" spans="2:10" x14ac:dyDescent="0.3">
      <c r="B12" s="169" t="s">
        <v>208</v>
      </c>
      <c r="C12" s="298" t="s">
        <v>207</v>
      </c>
      <c r="D12" s="170">
        <f>+AVERAGE(D24,D38)</f>
        <v>0.30750581143113531</v>
      </c>
      <c r="E12" s="170">
        <f>+AVERAGE(E24,E38)</f>
        <v>0.33313129571706324</v>
      </c>
      <c r="G12" s="650"/>
      <c r="H12" s="650"/>
      <c r="I12" s="650"/>
      <c r="J12" s="650"/>
    </row>
    <row r="13" spans="2:10" x14ac:dyDescent="0.3">
      <c r="B13" s="169" t="s">
        <v>209</v>
      </c>
      <c r="C13" s="298" t="s">
        <v>207</v>
      </c>
      <c r="D13" s="170">
        <f>+AVERAGE(D48,D61)</f>
        <v>0.21021384835089624</v>
      </c>
      <c r="E13" s="170">
        <f>+AVERAGE(E48,E61)</f>
        <v>0.22773166904680431</v>
      </c>
      <c r="G13">
        <v>0.25</v>
      </c>
      <c r="H13" t="s">
        <v>195</v>
      </c>
    </row>
    <row r="14" spans="2:10" x14ac:dyDescent="0.3"/>
    <row r="15" spans="2:10" x14ac:dyDescent="0.3">
      <c r="B15" s="84" t="s">
        <v>210</v>
      </c>
      <c r="C15" s="121"/>
      <c r="D15" s="85"/>
      <c r="E15" s="85"/>
      <c r="F15" s="85"/>
      <c r="G15" s="85"/>
      <c r="H15" s="85"/>
      <c r="I15" s="85"/>
      <c r="J15" s="85"/>
    </row>
    <row r="16" spans="2:10" x14ac:dyDescent="0.3">
      <c r="B16" s="179" t="s">
        <v>211</v>
      </c>
    </row>
    <row r="17" spans="2:10" x14ac:dyDescent="0.3">
      <c r="C17" s="80" t="s">
        <v>212</v>
      </c>
      <c r="D17" s="80" t="s">
        <v>204</v>
      </c>
      <c r="E17" s="80" t="s">
        <v>205</v>
      </c>
    </row>
    <row r="18" spans="2:10" x14ac:dyDescent="0.3">
      <c r="B18" s="66" t="s">
        <v>3</v>
      </c>
      <c r="C18" s="135" t="s">
        <v>213</v>
      </c>
      <c r="D18" s="150">
        <v>500</v>
      </c>
      <c r="E18" s="150">
        <v>910</v>
      </c>
    </row>
    <row r="19" spans="2:10" x14ac:dyDescent="0.3">
      <c r="B19" s="66" t="s">
        <v>214</v>
      </c>
      <c r="C19" s="135" t="s">
        <v>26</v>
      </c>
      <c r="D19" s="150">
        <v>76</v>
      </c>
      <c r="E19" s="65"/>
    </row>
    <row r="20" spans="2:10" x14ac:dyDescent="0.3">
      <c r="B20" s="66" t="s">
        <v>215</v>
      </c>
      <c r="C20" s="135" t="s">
        <v>216</v>
      </c>
      <c r="D20" s="150">
        <v>4.7</v>
      </c>
      <c r="E20" s="65"/>
    </row>
    <row r="21" spans="2:10" x14ac:dyDescent="0.3">
      <c r="B21" s="66" t="s">
        <v>217</v>
      </c>
      <c r="C21" s="135" t="s">
        <v>218</v>
      </c>
      <c r="D21" s="150">
        <v>8.9</v>
      </c>
      <c r="E21" s="65"/>
    </row>
    <row r="22" spans="2:10" x14ac:dyDescent="0.3">
      <c r="B22" s="66" t="s">
        <v>219</v>
      </c>
      <c r="C22" s="135" t="s">
        <v>220</v>
      </c>
      <c r="D22" s="150">
        <v>1.1000000000000001</v>
      </c>
      <c r="E22" s="65"/>
    </row>
    <row r="23" spans="2:10" x14ac:dyDescent="0.3">
      <c r="B23" s="66" t="s">
        <v>221</v>
      </c>
      <c r="C23" s="135" t="s">
        <v>222</v>
      </c>
      <c r="D23" s="171">
        <v>0.6</v>
      </c>
      <c r="E23" s="171">
        <v>0.65</v>
      </c>
    </row>
    <row r="24" spans="2:10" x14ac:dyDescent="0.3">
      <c r="B24" s="66" t="s">
        <v>223</v>
      </c>
      <c r="C24" s="154" t="s">
        <v>207</v>
      </c>
      <c r="D24" s="172">
        <f>+$D$18*D23/$D$22/1000</f>
        <v>0.27272727272727271</v>
      </c>
      <c r="E24" s="172">
        <f>+$D$18*E23/$D$22/1000</f>
        <v>0.29545454545454541</v>
      </c>
    </row>
    <row r="25" spans="2:10" x14ac:dyDescent="0.3"/>
    <row r="26" spans="2:10" x14ac:dyDescent="0.3"/>
    <row r="27" spans="2:10" x14ac:dyDescent="0.3">
      <c r="B27" s="84" t="s">
        <v>224</v>
      </c>
      <c r="C27" s="121"/>
      <c r="D27" s="85"/>
      <c r="E27" s="85"/>
      <c r="F27" s="85"/>
      <c r="G27" s="85"/>
      <c r="H27" s="85"/>
      <c r="I27" s="85"/>
      <c r="J27" s="85"/>
    </row>
    <row r="28" spans="2:10" x14ac:dyDescent="0.3"/>
    <row r="29" spans="2:10" x14ac:dyDescent="0.3">
      <c r="C29" s="76" t="s">
        <v>212</v>
      </c>
      <c r="D29" s="76" t="s">
        <v>204</v>
      </c>
      <c r="E29" s="76" t="s">
        <v>205</v>
      </c>
    </row>
    <row r="30" spans="2:10" x14ac:dyDescent="0.3">
      <c r="B30" s="66" t="s">
        <v>3</v>
      </c>
      <c r="C30" s="135" t="s">
        <v>1</v>
      </c>
      <c r="D30" s="173">
        <v>170952000</v>
      </c>
      <c r="E30" s="65"/>
    </row>
    <row r="31" spans="2:10" x14ac:dyDescent="0.3">
      <c r="B31" s="66" t="s">
        <v>225</v>
      </c>
      <c r="C31" s="135" t="s">
        <v>226</v>
      </c>
      <c r="D31" s="173">
        <v>100000</v>
      </c>
      <c r="E31" s="65"/>
      <c r="F31" s="174" t="s">
        <v>227</v>
      </c>
      <c r="G31" s="175">
        <f>+D31*D32*365*24/1000</f>
        <v>78752.399999999994</v>
      </c>
    </row>
    <row r="32" spans="2:10" x14ac:dyDescent="0.3">
      <c r="B32" s="66" t="s">
        <v>228</v>
      </c>
      <c r="C32" s="135" t="s">
        <v>229</v>
      </c>
      <c r="D32" s="173">
        <v>8.9899999999999994E-2</v>
      </c>
      <c r="E32" s="65"/>
    </row>
    <row r="33" spans="2:11" x14ac:dyDescent="0.3">
      <c r="B33" s="66" t="s">
        <v>225</v>
      </c>
      <c r="C33" s="135" t="s">
        <v>230</v>
      </c>
      <c r="D33" s="176">
        <f>+D31*D32</f>
        <v>8990</v>
      </c>
      <c r="E33" s="65"/>
    </row>
    <row r="34" spans="2:11" x14ac:dyDescent="0.3">
      <c r="B34" s="66" t="s">
        <v>231</v>
      </c>
      <c r="C34" s="135" t="s">
        <v>147</v>
      </c>
      <c r="D34" s="173">
        <v>33.333329999999997</v>
      </c>
      <c r="E34" s="65"/>
    </row>
    <row r="35" spans="2:11" x14ac:dyDescent="0.3">
      <c r="B35" s="66" t="s">
        <v>225</v>
      </c>
      <c r="C35" s="135" t="s">
        <v>232</v>
      </c>
      <c r="D35" s="177">
        <f>+D33*D34/1000</f>
        <v>299.66663669999997</v>
      </c>
      <c r="E35" s="65"/>
    </row>
    <row r="36" spans="2:11" x14ac:dyDescent="0.3">
      <c r="B36" s="66" t="s">
        <v>3</v>
      </c>
      <c r="C36" s="135" t="s">
        <v>233</v>
      </c>
      <c r="D36" s="178">
        <f>+D30/D35</f>
        <v>570473.9168916631</v>
      </c>
      <c r="E36" s="65"/>
    </row>
    <row r="37" spans="2:11" x14ac:dyDescent="0.3">
      <c r="B37" s="66" t="s">
        <v>221</v>
      </c>
      <c r="C37" s="135" t="s">
        <v>222</v>
      </c>
      <c r="D37" s="171">
        <v>0.6</v>
      </c>
      <c r="E37" s="171">
        <v>0.65</v>
      </c>
    </row>
    <row r="38" spans="2:11" x14ac:dyDescent="0.3">
      <c r="B38" s="66" t="s">
        <v>223</v>
      </c>
      <c r="C38" s="154" t="s">
        <v>207</v>
      </c>
      <c r="D38" s="172">
        <f>+$D$36*D37/1000000</f>
        <v>0.34228435013499786</v>
      </c>
      <c r="E38" s="172">
        <f>+$D$36*E37/1000000</f>
        <v>0.370808045979581</v>
      </c>
    </row>
    <row r="39" spans="2:11" x14ac:dyDescent="0.3"/>
    <row r="40" spans="2:11" x14ac:dyDescent="0.3">
      <c r="B40" s="84" t="s">
        <v>234</v>
      </c>
      <c r="C40" s="121"/>
      <c r="D40" s="85"/>
      <c r="E40" s="85"/>
      <c r="F40" s="85"/>
      <c r="G40" s="85"/>
      <c r="H40" s="85"/>
      <c r="I40" s="85"/>
      <c r="J40" s="85"/>
    </row>
    <row r="41" spans="2:11" x14ac:dyDescent="0.3">
      <c r="B41" s="179" t="s">
        <v>235</v>
      </c>
    </row>
    <row r="42" spans="2:11" x14ac:dyDescent="0.3">
      <c r="K42" s="180"/>
    </row>
    <row r="43" spans="2:11" x14ac:dyDescent="0.3">
      <c r="B43" s="66" t="s">
        <v>3</v>
      </c>
      <c r="C43" s="135" t="s">
        <v>1</v>
      </c>
      <c r="D43" s="173">
        <v>58000000</v>
      </c>
      <c r="E43" s="65"/>
    </row>
    <row r="44" spans="2:11" x14ac:dyDescent="0.3">
      <c r="B44" s="66" t="s">
        <v>225</v>
      </c>
      <c r="C44" s="135" t="s">
        <v>236</v>
      </c>
      <c r="D44" s="150">
        <v>144</v>
      </c>
      <c r="E44" s="65"/>
      <c r="F44" s="174" t="s">
        <v>227</v>
      </c>
      <c r="G44" s="181">
        <f>+D44*365</f>
        <v>52560</v>
      </c>
    </row>
    <row r="45" spans="2:11" x14ac:dyDescent="0.3">
      <c r="B45" s="66" t="s">
        <v>225</v>
      </c>
      <c r="C45" s="135" t="s">
        <v>232</v>
      </c>
      <c r="D45" s="177">
        <f>+D44/24*1000*D34/1000</f>
        <v>199.99997999999999</v>
      </c>
      <c r="E45" s="65"/>
    </row>
    <row r="46" spans="2:11" x14ac:dyDescent="0.3">
      <c r="B46" s="66" t="s">
        <v>3</v>
      </c>
      <c r="C46" s="135" t="s">
        <v>233</v>
      </c>
      <c r="D46" s="178">
        <f>+D43/D45</f>
        <v>290000.02900000289</v>
      </c>
      <c r="E46" s="65"/>
    </row>
    <row r="47" spans="2:11" x14ac:dyDescent="0.3">
      <c r="B47" s="66" t="s">
        <v>221</v>
      </c>
      <c r="C47" s="135" t="s">
        <v>222</v>
      </c>
      <c r="D47" s="171">
        <v>0.6</v>
      </c>
      <c r="E47" s="171">
        <v>0.65</v>
      </c>
    </row>
    <row r="48" spans="2:11" x14ac:dyDescent="0.3">
      <c r="B48" s="66" t="s">
        <v>223</v>
      </c>
      <c r="C48" s="154" t="s">
        <v>207</v>
      </c>
      <c r="D48" s="172">
        <f>+$D$46*D47/1000000</f>
        <v>0.17400001740000173</v>
      </c>
      <c r="E48" s="172">
        <f>+$D$46*E47/1000000</f>
        <v>0.18850001885000189</v>
      </c>
    </row>
    <row r="49" spans="2:10" x14ac:dyDescent="0.3">
      <c r="B49" s="2"/>
      <c r="C49" s="299"/>
      <c r="D49" s="182"/>
      <c r="E49" s="182"/>
    </row>
    <row r="50" spans="2:10" x14ac:dyDescent="0.3">
      <c r="B50" s="84" t="s">
        <v>237</v>
      </c>
      <c r="C50" s="121"/>
      <c r="D50" s="85"/>
      <c r="E50" s="85"/>
      <c r="F50" s="85"/>
      <c r="G50" s="85"/>
      <c r="H50" s="85"/>
      <c r="I50" s="85"/>
      <c r="J50" s="85"/>
    </row>
    <row r="51" spans="2:10" x14ac:dyDescent="0.3">
      <c r="B51" s="179" t="s">
        <v>238</v>
      </c>
    </row>
    <row r="52" spans="2:10" x14ac:dyDescent="0.3"/>
    <row r="53" spans="2:10" x14ac:dyDescent="0.3">
      <c r="B53" s="66" t="s">
        <v>3</v>
      </c>
      <c r="C53" s="135" t="s">
        <v>1</v>
      </c>
      <c r="D53" s="173">
        <v>160000000</v>
      </c>
      <c r="E53" s="65"/>
    </row>
    <row r="54" spans="2:10" x14ac:dyDescent="0.3">
      <c r="B54" s="66" t="s">
        <v>225</v>
      </c>
      <c r="C54" s="135" t="s">
        <v>226</v>
      </c>
      <c r="D54" s="173">
        <v>130000</v>
      </c>
      <c r="E54" s="65"/>
      <c r="F54" s="174" t="s">
        <v>227</v>
      </c>
      <c r="G54" s="175">
        <f>+D54*D55*365*24/1000</f>
        <v>102378.12</v>
      </c>
    </row>
    <row r="55" spans="2:10" x14ac:dyDescent="0.3">
      <c r="B55" s="66" t="s">
        <v>228</v>
      </c>
      <c r="C55" s="135" t="s">
        <v>229</v>
      </c>
      <c r="D55" s="173">
        <v>8.9899999999999994E-2</v>
      </c>
      <c r="E55" s="65"/>
    </row>
    <row r="56" spans="2:10" x14ac:dyDescent="0.3">
      <c r="B56" s="66" t="s">
        <v>225</v>
      </c>
      <c r="C56" s="135" t="s">
        <v>230</v>
      </c>
      <c r="D56" s="176">
        <f>+D54*D55</f>
        <v>11687</v>
      </c>
      <c r="E56" s="65"/>
    </row>
    <row r="57" spans="2:10" x14ac:dyDescent="0.3">
      <c r="B57" s="66" t="s">
        <v>239</v>
      </c>
      <c r="C57" s="135" t="s">
        <v>147</v>
      </c>
      <c r="D57" s="173">
        <v>33.333329999999997</v>
      </c>
      <c r="E57" s="65"/>
    </row>
    <row r="58" spans="2:10" x14ac:dyDescent="0.3">
      <c r="B58" s="66" t="s">
        <v>240</v>
      </c>
      <c r="C58" s="135" t="s">
        <v>232</v>
      </c>
      <c r="D58" s="177">
        <f>+D56*D57/1000</f>
        <v>389.56662770999998</v>
      </c>
      <c r="E58" s="65"/>
    </row>
    <row r="59" spans="2:10" x14ac:dyDescent="0.3">
      <c r="B59" s="66" t="s">
        <v>3</v>
      </c>
      <c r="C59" s="135" t="s">
        <v>233</v>
      </c>
      <c r="D59" s="178">
        <f>+D53/D58</f>
        <v>410712.79883631796</v>
      </c>
      <c r="E59" s="65"/>
    </row>
    <row r="60" spans="2:10" x14ac:dyDescent="0.3">
      <c r="B60" s="66" t="s">
        <v>221</v>
      </c>
      <c r="C60" s="135" t="s">
        <v>222</v>
      </c>
      <c r="D60" s="171">
        <v>0.6</v>
      </c>
      <c r="E60" s="171">
        <v>0.65</v>
      </c>
    </row>
    <row r="61" spans="2:10" x14ac:dyDescent="0.3">
      <c r="B61" s="66" t="s">
        <v>223</v>
      </c>
      <c r="C61" s="154" t="s">
        <v>207</v>
      </c>
      <c r="D61" s="172">
        <f>+$D$59*D60/1000000</f>
        <v>0.24642767930179077</v>
      </c>
      <c r="E61" s="172">
        <f>+$D$59*E60/1000000</f>
        <v>0.26696331924360672</v>
      </c>
    </row>
    <row r="62" spans="2:10" x14ac:dyDescent="0.3"/>
    <row r="63" spans="2:10" x14ac:dyDescent="0.3"/>
    <row r="64" spans="2:10" x14ac:dyDescent="0.3"/>
  </sheetData>
  <mergeCells count="1">
    <mergeCell ref="G11:J12"/>
  </mergeCells>
  <hyperlinks>
    <hyperlink ref="B41" r:id="rId1" display="http://www.carburos.com/Company/news-center/2015/08/0805-la-planta-hyco-de-carburos-metalicos-en-tarragona.aspx"/>
    <hyperlink ref="B51" r:id="rId2" display="https://www.airliquide.com/sites/airliquide.com/files/2016/06/09/2008-06-25_air-liquide_smr-rotterdam_eng.pdf"/>
    <hyperlink ref="B16" r:id="rId3"/>
  </hyperlinks>
  <pageMargins left="0.7" right="0.7" top="0.75" bottom="0.75" header="0.3" footer="0.3"/>
  <pageSetup paperSize="9"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H46"/>
  <sheetViews>
    <sheetView showGridLines="0" zoomScale="80" zoomScaleNormal="80" workbookViewId="0">
      <selection activeCell="F35" sqref="F35"/>
    </sheetView>
  </sheetViews>
  <sheetFormatPr baseColWidth="10" defaultColWidth="0" defaultRowHeight="14.4" zeroHeight="1" x14ac:dyDescent="0.3"/>
  <cols>
    <col min="1" max="1" width="3.33203125" customWidth="1"/>
    <col min="2" max="2" width="39.6640625" customWidth="1"/>
    <col min="3" max="3" width="8.88671875" customWidth="1"/>
    <col min="4" max="6" width="16.5546875" customWidth="1"/>
    <col min="7" max="8" width="8.88671875" customWidth="1"/>
    <col min="9" max="16384" width="8.88671875" hidden="1"/>
  </cols>
  <sheetData>
    <row r="1" spans="2:6" s="7" customFormat="1" x14ac:dyDescent="0.3"/>
    <row r="2" spans="2:6" s="7" customFormat="1" x14ac:dyDescent="0.3"/>
    <row r="3" spans="2:6" s="7" customFormat="1" x14ac:dyDescent="0.3"/>
    <row r="4" spans="2:6" s="7" customFormat="1" x14ac:dyDescent="0.3"/>
    <row r="5" spans="2:6" s="7" customFormat="1" x14ac:dyDescent="0.3"/>
    <row r="6" spans="2:6" s="7" customFormat="1" x14ac:dyDescent="0.3"/>
    <row r="7" spans="2:6" s="7" customFormat="1" x14ac:dyDescent="0.3"/>
    <row r="8" spans="2:6" s="6" customFormat="1" ht="21" x14ac:dyDescent="0.3">
      <c r="B8" s="26" t="s">
        <v>379</v>
      </c>
      <c r="C8" s="27"/>
      <c r="D8" s="27"/>
      <c r="E8" s="27"/>
      <c r="F8" s="27"/>
    </row>
    <row r="9" spans="2:6" x14ac:dyDescent="0.3"/>
    <row r="10" spans="2:6" x14ac:dyDescent="0.3"/>
    <row r="11" spans="2:6" x14ac:dyDescent="0.3">
      <c r="B11" s="36" t="s">
        <v>344</v>
      </c>
    </row>
    <row r="12" spans="2:6" x14ac:dyDescent="0.3">
      <c r="B12" s="207" t="s">
        <v>341</v>
      </c>
    </row>
    <row r="13" spans="2:6" x14ac:dyDescent="0.3">
      <c r="B13" s="207" t="s">
        <v>340</v>
      </c>
    </row>
    <row r="14" spans="2:6" x14ac:dyDescent="0.3">
      <c r="B14" s="207" t="s">
        <v>298</v>
      </c>
    </row>
    <row r="15" spans="2:6" x14ac:dyDescent="0.3"/>
    <row r="16" spans="2:6" x14ac:dyDescent="0.3">
      <c r="B16" s="36" t="s">
        <v>299</v>
      </c>
    </row>
    <row r="17" spans="2:2" x14ac:dyDescent="0.3">
      <c r="B17" s="207" t="s">
        <v>294</v>
      </c>
    </row>
    <row r="18" spans="2:2" x14ac:dyDescent="0.3">
      <c r="B18" s="207" t="s">
        <v>295</v>
      </c>
    </row>
    <row r="19" spans="2:2" x14ac:dyDescent="0.3"/>
    <row r="20" spans="2:2" x14ac:dyDescent="0.3">
      <c r="B20" s="36" t="s">
        <v>380</v>
      </c>
    </row>
    <row r="21" spans="2:2" x14ac:dyDescent="0.3">
      <c r="B21" s="207" t="s">
        <v>294</v>
      </c>
    </row>
    <row r="22" spans="2:2" x14ac:dyDescent="0.3">
      <c r="B22" s="207" t="s">
        <v>295</v>
      </c>
    </row>
    <row r="23" spans="2:2" x14ac:dyDescent="0.3"/>
    <row r="24" spans="2:2" x14ac:dyDescent="0.3">
      <c r="B24" s="36" t="s">
        <v>381</v>
      </c>
    </row>
    <row r="25" spans="2:2" x14ac:dyDescent="0.3">
      <c r="B25" s="330" t="s">
        <v>402</v>
      </c>
    </row>
    <row r="26" spans="2:2" x14ac:dyDescent="0.3">
      <c r="B26" s="330" t="s">
        <v>437</v>
      </c>
    </row>
    <row r="27" spans="2:2" x14ac:dyDescent="0.3">
      <c r="B27" s="330" t="s">
        <v>438</v>
      </c>
    </row>
    <row r="28" spans="2:2" x14ac:dyDescent="0.3">
      <c r="B28" s="330" t="s">
        <v>441</v>
      </c>
    </row>
    <row r="29" spans="2:2" x14ac:dyDescent="0.3">
      <c r="B29" s="330" t="s">
        <v>440</v>
      </c>
    </row>
    <row r="30" spans="2:2" x14ac:dyDescent="0.3">
      <c r="B30" s="330" t="s">
        <v>439</v>
      </c>
    </row>
    <row r="31" spans="2:2" x14ac:dyDescent="0.3"/>
    <row r="32" spans="2:2" x14ac:dyDescent="0.3">
      <c r="B32" s="36" t="s">
        <v>286</v>
      </c>
    </row>
    <row r="33" spans="2:2" x14ac:dyDescent="0.3">
      <c r="B33" s="207" t="s">
        <v>313</v>
      </c>
    </row>
    <row r="34" spans="2:2" x14ac:dyDescent="0.3">
      <c r="B34" s="207" t="s">
        <v>314</v>
      </c>
    </row>
    <row r="35" spans="2:2" x14ac:dyDescent="0.3"/>
    <row r="36" spans="2:2" x14ac:dyDescent="0.3">
      <c r="B36" s="36" t="s">
        <v>293</v>
      </c>
    </row>
    <row r="37" spans="2:2" x14ac:dyDescent="0.3">
      <c r="B37" s="207" t="s">
        <v>294</v>
      </c>
    </row>
    <row r="38" spans="2:2" x14ac:dyDescent="0.3">
      <c r="B38" s="207" t="s">
        <v>295</v>
      </c>
    </row>
    <row r="39" spans="2:2" x14ac:dyDescent="0.3"/>
    <row r="40" spans="2:2" x14ac:dyDescent="0.3"/>
    <row r="41" spans="2:2" x14ac:dyDescent="0.3"/>
    <row r="42" spans="2:2" x14ac:dyDescent="0.3"/>
    <row r="43" spans="2:2" x14ac:dyDescent="0.3"/>
    <row r="44" spans="2:2" x14ac:dyDescent="0.3"/>
    <row r="45" spans="2:2" x14ac:dyDescent="0.3"/>
    <row r="46" spans="2:2"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00"/>
  <sheetViews>
    <sheetView showGridLines="0" topLeftCell="A4" zoomScaleNormal="100" workbookViewId="0">
      <selection activeCell="G14" sqref="G14"/>
    </sheetView>
  </sheetViews>
  <sheetFormatPr baseColWidth="10" defaultColWidth="0" defaultRowHeight="14.4" zeroHeight="1" x14ac:dyDescent="0.3"/>
  <cols>
    <col min="1" max="1" width="3.33203125" customWidth="1"/>
    <col min="2" max="2" width="20.6640625" customWidth="1"/>
    <col min="3" max="3" width="36.33203125" customWidth="1"/>
    <col min="4" max="5" width="28.88671875" customWidth="1"/>
    <col min="6" max="7" width="33.88671875" customWidth="1"/>
    <col min="8" max="9" width="8.88671875" customWidth="1"/>
    <col min="10" max="10" width="8.6640625" hidden="1" customWidth="1"/>
    <col min="11" max="16384" width="8.88671875" hidden="1"/>
  </cols>
  <sheetData>
    <row r="1" spans="1:66" x14ac:dyDescent="0.3">
      <c r="A1" s="7"/>
      <c r="B1" s="7"/>
      <c r="C1" s="7"/>
      <c r="D1" s="7"/>
      <c r="E1" s="7"/>
      <c r="F1" s="7"/>
      <c r="G1" s="7"/>
    </row>
    <row r="2" spans="1:66" x14ac:dyDescent="0.3">
      <c r="A2" s="7"/>
      <c r="B2" s="7"/>
      <c r="C2" s="7"/>
      <c r="D2" s="7"/>
      <c r="E2" s="7"/>
      <c r="F2" s="7"/>
      <c r="G2" s="7"/>
    </row>
    <row r="3" spans="1:66" x14ac:dyDescent="0.3">
      <c r="A3" s="7"/>
      <c r="B3" s="7"/>
      <c r="C3" s="7"/>
      <c r="D3" s="7"/>
      <c r="E3" s="7" t="s">
        <v>328</v>
      </c>
      <c r="F3" s="234" t="str">
        <f>+IF('0. Instrucciones'!$O$3="","",'0. Instrucciones'!$O$3)</f>
        <v/>
      </c>
      <c r="G3" s="235"/>
    </row>
    <row r="4" spans="1:66" x14ac:dyDescent="0.3">
      <c r="A4" s="7"/>
      <c r="B4" s="7"/>
      <c r="C4" s="7"/>
      <c r="D4" s="7"/>
      <c r="E4" s="7"/>
      <c r="F4" s="7"/>
      <c r="G4" s="7"/>
    </row>
    <row r="5" spans="1:66" x14ac:dyDescent="0.3">
      <c r="A5" s="7"/>
      <c r="B5" s="7"/>
      <c r="C5" s="7"/>
      <c r="D5" s="7"/>
      <c r="E5" s="7"/>
      <c r="F5" s="7"/>
      <c r="G5" s="7"/>
    </row>
    <row r="6" spans="1:66" x14ac:dyDescent="0.3">
      <c r="A6" s="7"/>
      <c r="B6" s="7"/>
      <c r="C6" s="7"/>
      <c r="D6" s="7"/>
      <c r="E6" s="7"/>
      <c r="F6" s="7"/>
      <c r="G6" s="7"/>
    </row>
    <row r="7" spans="1:66" x14ac:dyDescent="0.3">
      <c r="A7" s="7"/>
      <c r="B7" s="7"/>
      <c r="C7" s="7"/>
      <c r="D7" s="7"/>
      <c r="E7" s="7"/>
      <c r="F7" s="7"/>
      <c r="G7" s="7"/>
    </row>
    <row r="8" spans="1:66" ht="21" x14ac:dyDescent="0.3">
      <c r="A8" s="6"/>
      <c r="B8" s="26" t="s">
        <v>4</v>
      </c>
      <c r="C8" s="27"/>
      <c r="D8" s="27"/>
      <c r="E8" s="27"/>
      <c r="F8" s="27"/>
      <c r="G8" s="27"/>
    </row>
    <row r="9" spans="1:66" s="6" customFormat="1" ht="15" customHeight="1" x14ac:dyDescent="0.3">
      <c r="B9" s="117"/>
      <c r="C9" s="75"/>
      <c r="D9" s="75"/>
      <c r="E9" s="75"/>
      <c r="F9" s="75"/>
      <c r="G9" s="75"/>
      <c r="H9" s="75"/>
      <c r="I9" s="75"/>
      <c r="J9" s="75"/>
      <c r="K9" s="75"/>
      <c r="L9" s="75"/>
      <c r="M9" s="75"/>
      <c r="N9" s="75"/>
      <c r="O9" s="75"/>
    </row>
    <row r="10" spans="1:66" s="68" customFormat="1" ht="15" customHeight="1" x14ac:dyDescent="0.35">
      <c r="A10" s="73"/>
      <c r="B10" s="118" t="s">
        <v>108</v>
      </c>
      <c r="D10"/>
      <c r="E10"/>
      <c r="F10"/>
      <c r="G10" s="67"/>
      <c r="H10" s="67"/>
      <c r="I10" s="67"/>
      <c r="J10" s="67"/>
      <c r="L10" s="73"/>
      <c r="M1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row>
    <row r="11" spans="1:66" x14ac:dyDescent="0.3">
      <c r="A11" s="7"/>
      <c r="B11" s="7"/>
      <c r="C11" s="7"/>
      <c r="D11" s="7"/>
      <c r="E11" s="7"/>
      <c r="F11" s="7"/>
      <c r="G11" s="7"/>
    </row>
    <row r="12" spans="1:66" ht="22.95" customHeight="1" x14ac:dyDescent="0.3">
      <c r="A12" s="7"/>
      <c r="B12" s="570" t="s">
        <v>391</v>
      </c>
      <c r="C12" s="571"/>
      <c r="D12" s="571"/>
      <c r="E12" s="571"/>
      <c r="F12" s="572"/>
      <c r="G12" s="183"/>
    </row>
    <row r="13" spans="1:66" ht="22.95" customHeight="1" x14ac:dyDescent="0.3">
      <c r="A13" s="7"/>
      <c r="B13" s="573"/>
      <c r="C13" s="574"/>
      <c r="D13" s="574"/>
      <c r="E13" s="574"/>
      <c r="F13" s="575"/>
      <c r="G13" s="183"/>
    </row>
    <row r="14" spans="1:66" x14ac:dyDescent="0.3">
      <c r="A14" s="7"/>
      <c r="B14" s="7"/>
      <c r="C14" s="7"/>
      <c r="D14" s="7"/>
      <c r="E14" s="7"/>
      <c r="F14" s="7"/>
      <c r="G14" s="7"/>
    </row>
    <row r="15" spans="1:66" ht="28.8" x14ac:dyDescent="0.3">
      <c r="A15" s="7"/>
      <c r="B15" s="224" t="s">
        <v>331</v>
      </c>
      <c r="C15" s="224" t="s">
        <v>285</v>
      </c>
      <c r="D15" s="224" t="s">
        <v>297</v>
      </c>
      <c r="E15" s="223" t="s">
        <v>296</v>
      </c>
      <c r="F15" s="222" t="s">
        <v>299</v>
      </c>
    </row>
    <row r="16" spans="1:66" x14ac:dyDescent="0.3">
      <c r="A16" s="7"/>
      <c r="B16" s="339"/>
      <c r="C16" s="340"/>
      <c r="D16" s="340"/>
      <c r="E16" s="340"/>
      <c r="F16" s="340"/>
      <c r="G16" s="7"/>
      <c r="O16" s="225" t="s">
        <v>341</v>
      </c>
    </row>
    <row r="17" spans="1:15" x14ac:dyDescent="0.3">
      <c r="A17" s="7"/>
      <c r="B17" s="339"/>
      <c r="C17" s="340"/>
      <c r="D17" s="340"/>
      <c r="E17" s="340"/>
      <c r="F17" s="340"/>
      <c r="G17" s="7"/>
      <c r="O17" s="225"/>
    </row>
    <row r="18" spans="1:15" x14ac:dyDescent="0.3">
      <c r="A18" s="7"/>
      <c r="B18" s="339"/>
      <c r="C18" s="340"/>
      <c r="D18" s="340"/>
      <c r="E18" s="340"/>
      <c r="F18" s="340"/>
      <c r="G18" s="7"/>
      <c r="O18" s="225"/>
    </row>
    <row r="19" spans="1:15" x14ac:dyDescent="0.3">
      <c r="A19" s="7"/>
      <c r="B19" s="339"/>
      <c r="C19" s="340"/>
      <c r="D19" s="340"/>
      <c r="E19" s="340"/>
      <c r="F19" s="340"/>
      <c r="G19" s="7"/>
      <c r="O19" s="225"/>
    </row>
    <row r="20" spans="1:15" x14ac:dyDescent="0.3">
      <c r="A20" s="7"/>
      <c r="B20" s="339"/>
      <c r="C20" s="340"/>
      <c r="D20" s="340"/>
      <c r="E20" s="340"/>
      <c r="F20" s="340"/>
      <c r="G20" s="7"/>
      <c r="O20" s="225"/>
    </row>
    <row r="21" spans="1:15" x14ac:dyDescent="0.3">
      <c r="A21" s="7"/>
      <c r="B21" s="339"/>
      <c r="C21" s="340"/>
      <c r="D21" s="340"/>
      <c r="E21" s="340"/>
      <c r="F21" s="340"/>
      <c r="G21" s="7"/>
      <c r="O21" s="225"/>
    </row>
    <row r="22" spans="1:15" x14ac:dyDescent="0.3">
      <c r="A22" s="7"/>
      <c r="B22" s="339"/>
      <c r="C22" s="340"/>
      <c r="D22" s="340"/>
      <c r="E22" s="340"/>
      <c r="F22" s="340"/>
      <c r="G22" s="7"/>
      <c r="O22" s="225"/>
    </row>
    <row r="23" spans="1:15" x14ac:dyDescent="0.3">
      <c r="A23" s="7"/>
      <c r="B23" s="339"/>
      <c r="C23" s="340"/>
      <c r="D23" s="340"/>
      <c r="E23" s="340"/>
      <c r="F23" s="340"/>
      <c r="G23" s="7"/>
      <c r="O23" s="225"/>
    </row>
    <row r="24" spans="1:15" x14ac:dyDescent="0.3">
      <c r="A24" s="7"/>
      <c r="B24" s="339"/>
      <c r="C24" s="340"/>
      <c r="D24" s="340"/>
      <c r="E24" s="340"/>
      <c r="F24" s="340"/>
      <c r="G24" s="7"/>
      <c r="O24" s="225"/>
    </row>
    <row r="25" spans="1:15" x14ac:dyDescent="0.3">
      <c r="A25" s="7"/>
      <c r="B25" s="339"/>
      <c r="C25" s="340"/>
      <c r="D25" s="340"/>
      <c r="E25" s="340"/>
      <c r="F25" s="340"/>
      <c r="G25" s="7"/>
      <c r="O25" s="225"/>
    </row>
    <row r="26" spans="1:15" x14ac:dyDescent="0.3">
      <c r="A26" s="7"/>
      <c r="B26" s="339"/>
      <c r="C26" s="340"/>
      <c r="D26" s="340"/>
      <c r="E26" s="340"/>
      <c r="F26" s="340"/>
      <c r="G26" s="7"/>
      <c r="O26" s="225"/>
    </row>
    <row r="27" spans="1:15" x14ac:dyDescent="0.3">
      <c r="A27" s="7"/>
      <c r="B27" s="339"/>
      <c r="C27" s="340"/>
      <c r="D27" s="340"/>
      <c r="E27" s="340"/>
      <c r="F27" s="340"/>
      <c r="G27" s="7"/>
      <c r="O27" s="225" t="s">
        <v>340</v>
      </c>
    </row>
    <row r="28" spans="1:15" x14ac:dyDescent="0.3">
      <c r="A28" s="7"/>
      <c r="B28" s="339"/>
      <c r="C28" s="340"/>
      <c r="D28" s="340"/>
      <c r="E28" s="340"/>
      <c r="F28" s="340"/>
      <c r="G28" s="7"/>
      <c r="O28" s="225" t="s">
        <v>298</v>
      </c>
    </row>
    <row r="29" spans="1:15" x14ac:dyDescent="0.3">
      <c r="A29" s="7"/>
      <c r="B29" s="339"/>
      <c r="C29" s="340"/>
      <c r="D29" s="340"/>
      <c r="E29" s="340"/>
      <c r="F29" s="340"/>
      <c r="G29" s="7"/>
      <c r="O29" s="225" t="s">
        <v>294</v>
      </c>
    </row>
    <row r="30" spans="1:15" x14ac:dyDescent="0.3">
      <c r="A30" s="7"/>
      <c r="B30" s="339"/>
      <c r="C30" s="340"/>
      <c r="D30" s="340"/>
      <c r="E30" s="340"/>
      <c r="F30" s="340"/>
      <c r="G30" s="7"/>
      <c r="O30" s="225" t="s">
        <v>295</v>
      </c>
    </row>
    <row r="31" spans="1:15" x14ac:dyDescent="0.3">
      <c r="A31" s="7"/>
      <c r="B31" s="226"/>
      <c r="C31" s="7"/>
      <c r="D31" s="7"/>
      <c r="E31" s="7"/>
      <c r="F31" s="7"/>
      <c r="G31" s="7"/>
    </row>
    <row r="32" spans="1:15" ht="15" thickBot="1" x14ac:dyDescent="0.35">
      <c r="A32" s="7"/>
      <c r="B32" s="7"/>
      <c r="C32" s="7"/>
      <c r="D32" s="7"/>
      <c r="E32" s="7"/>
      <c r="F32" s="7"/>
      <c r="G32" s="7"/>
    </row>
    <row r="33" spans="1:7" ht="15" thickBot="1" x14ac:dyDescent="0.35">
      <c r="A33" s="221"/>
      <c r="B33" s="264" t="s">
        <v>242</v>
      </c>
      <c r="C33" s="265" t="s">
        <v>243</v>
      </c>
      <c r="D33" s="266" t="s">
        <v>355</v>
      </c>
      <c r="E33" s="266" t="s">
        <v>246</v>
      </c>
      <c r="F33" s="267" t="s">
        <v>247</v>
      </c>
      <c r="G33" s="221"/>
    </row>
    <row r="34" spans="1:7" x14ac:dyDescent="0.3">
      <c r="A34" s="7"/>
      <c r="B34" s="191" t="s">
        <v>255</v>
      </c>
      <c r="C34" s="533" t="s">
        <v>244</v>
      </c>
      <c r="D34" s="341"/>
      <c r="E34" s="342"/>
      <c r="F34" s="535">
        <f>+E34+D34</f>
        <v>0</v>
      </c>
      <c r="G34" s="7"/>
    </row>
    <row r="35" spans="1:7" x14ac:dyDescent="0.3">
      <c r="A35" s="7"/>
      <c r="B35" s="186"/>
      <c r="C35" s="534" t="s">
        <v>245</v>
      </c>
      <c r="D35" s="343"/>
      <c r="E35" s="344"/>
      <c r="F35" s="536">
        <f>+E35+D35</f>
        <v>0</v>
      </c>
      <c r="G35" s="7"/>
    </row>
    <row r="36" spans="1:7" x14ac:dyDescent="0.3">
      <c r="A36" s="7"/>
      <c r="B36" s="186"/>
      <c r="C36" s="534" t="s">
        <v>353</v>
      </c>
      <c r="D36" s="343"/>
      <c r="E36" s="344"/>
      <c r="F36" s="536">
        <f>+E36+D36</f>
        <v>0</v>
      </c>
      <c r="G36" s="7"/>
    </row>
    <row r="37" spans="1:7" x14ac:dyDescent="0.3">
      <c r="A37" s="7"/>
      <c r="B37" s="186"/>
      <c r="C37" s="345"/>
      <c r="D37" s="343"/>
      <c r="E37" s="344"/>
      <c r="F37" s="536">
        <f>+E37+D37</f>
        <v>0</v>
      </c>
      <c r="G37" s="7"/>
    </row>
    <row r="38" spans="1:7" x14ac:dyDescent="0.3">
      <c r="A38" s="7"/>
      <c r="B38" s="186"/>
      <c r="C38" s="97"/>
      <c r="D38" s="184"/>
      <c r="E38" s="268"/>
      <c r="F38" s="537"/>
      <c r="G38" s="7"/>
    </row>
    <row r="39" spans="1:7" x14ac:dyDescent="0.3">
      <c r="A39" s="7"/>
      <c r="B39" s="192" t="s">
        <v>248</v>
      </c>
      <c r="C39" s="534" t="s">
        <v>354</v>
      </c>
      <c r="D39" s="343"/>
      <c r="E39" s="344"/>
      <c r="F39" s="536">
        <f t="shared" ref="F39:F44" si="0">+E39+D39</f>
        <v>0</v>
      </c>
      <c r="G39" s="7"/>
    </row>
    <row r="40" spans="1:7" x14ac:dyDescent="0.3">
      <c r="A40" s="7"/>
      <c r="B40" s="186"/>
      <c r="C40" s="534" t="s">
        <v>249</v>
      </c>
      <c r="D40" s="343"/>
      <c r="E40" s="344"/>
      <c r="F40" s="536">
        <f t="shared" si="0"/>
        <v>0</v>
      </c>
      <c r="G40" s="7"/>
    </row>
    <row r="41" spans="1:7" x14ac:dyDescent="0.3">
      <c r="A41" s="7"/>
      <c r="B41" s="186"/>
      <c r="C41" s="534" t="s">
        <v>250</v>
      </c>
      <c r="D41" s="343"/>
      <c r="E41" s="344"/>
      <c r="F41" s="536">
        <f t="shared" si="0"/>
        <v>0</v>
      </c>
      <c r="G41" s="7"/>
    </row>
    <row r="42" spans="1:7" x14ac:dyDescent="0.3">
      <c r="A42" s="7"/>
      <c r="B42" s="186"/>
      <c r="C42" s="534" t="s">
        <v>5</v>
      </c>
      <c r="D42" s="343"/>
      <c r="E42" s="344"/>
      <c r="F42" s="536">
        <f t="shared" si="0"/>
        <v>0</v>
      </c>
      <c r="G42" s="7"/>
    </row>
    <row r="43" spans="1:7" x14ac:dyDescent="0.3">
      <c r="A43" s="7"/>
      <c r="B43" s="186"/>
      <c r="C43" s="534" t="s">
        <v>356</v>
      </c>
      <c r="D43" s="343"/>
      <c r="E43" s="344"/>
      <c r="F43" s="536">
        <f t="shared" si="0"/>
        <v>0</v>
      </c>
      <c r="G43" s="7"/>
    </row>
    <row r="44" spans="1:7" x14ac:dyDescent="0.3">
      <c r="A44" s="7"/>
      <c r="B44" s="186"/>
      <c r="C44" s="345"/>
      <c r="D44" s="343"/>
      <c r="E44" s="344"/>
      <c r="F44" s="536">
        <f t="shared" si="0"/>
        <v>0</v>
      </c>
      <c r="G44" s="7"/>
    </row>
    <row r="45" spans="1:7" x14ac:dyDescent="0.3">
      <c r="A45" s="7"/>
      <c r="B45" s="187"/>
      <c r="C45" s="97"/>
      <c r="D45" s="185"/>
      <c r="E45" s="185"/>
      <c r="F45" s="537"/>
      <c r="G45" s="7"/>
    </row>
    <row r="46" spans="1:7" x14ac:dyDescent="0.3">
      <c r="A46" s="7"/>
      <c r="B46" s="193" t="s">
        <v>251</v>
      </c>
      <c r="C46" s="346"/>
      <c r="D46" s="343"/>
      <c r="E46" s="344"/>
      <c r="F46" s="536">
        <f>+E46+D46</f>
        <v>0</v>
      </c>
      <c r="G46" s="7"/>
    </row>
    <row r="47" spans="1:7" x14ac:dyDescent="0.3">
      <c r="A47" s="7"/>
      <c r="B47" s="187"/>
      <c r="C47" s="9"/>
      <c r="D47" s="97"/>
      <c r="E47" s="9"/>
      <c r="F47" s="538"/>
      <c r="G47" s="7"/>
    </row>
    <row r="48" spans="1:7" ht="15" thickBot="1" x14ac:dyDescent="0.35">
      <c r="A48" s="7"/>
      <c r="B48" s="188"/>
      <c r="C48" s="189"/>
      <c r="D48" s="190"/>
      <c r="E48" s="540" t="s">
        <v>241</v>
      </c>
      <c r="F48" s="539">
        <f>+SUM(F34:F46)</f>
        <v>0</v>
      </c>
      <c r="G48" s="7"/>
    </row>
    <row r="49" spans="1:7" x14ac:dyDescent="0.3">
      <c r="A49" s="7"/>
      <c r="B49" s="7"/>
      <c r="C49" s="7"/>
      <c r="D49" s="7"/>
      <c r="E49" s="7"/>
      <c r="F49" s="7"/>
      <c r="G49" s="7"/>
    </row>
    <row r="50" spans="1:7" x14ac:dyDescent="0.3">
      <c r="A50" s="7"/>
      <c r="B50" s="7"/>
      <c r="C50" s="7"/>
      <c r="D50" s="7"/>
      <c r="E50" s="7"/>
      <c r="F50" s="7"/>
      <c r="G50" s="7"/>
    </row>
    <row r="51" spans="1:7" x14ac:dyDescent="0.3">
      <c r="A51" s="7"/>
      <c r="B51" s="7"/>
      <c r="C51" s="7"/>
      <c r="D51" s="7"/>
      <c r="E51" s="7"/>
      <c r="F51" s="7"/>
      <c r="G51" s="7"/>
    </row>
    <row r="52" spans="1:7" x14ac:dyDescent="0.3"/>
    <row r="53" spans="1:7" x14ac:dyDescent="0.3"/>
    <row r="54" spans="1:7" x14ac:dyDescent="0.3"/>
    <row r="55" spans="1:7" x14ac:dyDescent="0.3"/>
    <row r="56" spans="1:7" hidden="1" x14ac:dyDescent="0.3"/>
    <row r="57" spans="1:7" hidden="1" x14ac:dyDescent="0.3"/>
    <row r="58" spans="1:7" hidden="1" x14ac:dyDescent="0.3"/>
    <row r="59" spans="1:7" hidden="1" x14ac:dyDescent="0.3"/>
    <row r="60" spans="1:7" hidden="1" x14ac:dyDescent="0.3"/>
    <row r="61" spans="1:7" hidden="1" x14ac:dyDescent="0.3"/>
    <row r="62" spans="1:7" hidden="1" x14ac:dyDescent="0.3"/>
    <row r="63" spans="1:7" hidden="1" x14ac:dyDescent="0.3"/>
    <row r="64" spans="1:7"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sheetData>
  <sheetProtection algorithmName="SHA-512" hashValue="pIj+dPFnF9f0Z1pZtjOUK01wrjIq2bNr4K5wCWVyRTZZvWZdTO6vmwd3BwJXuyMvah5aja5Dtd3X7eMbj5Yjcw==" saltValue="qTi7IEPrFV1Rlc8U7Bo6bg==" spinCount="100000" sheet="1" insertColumns="0" insertRows="0"/>
  <mergeCells count="1">
    <mergeCell ref="B12:F1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Validation'!$B$12:$B$14</xm:f>
          </x14:formula1>
          <xm:sqref>C16:C30</xm:sqref>
        </x14:dataValidation>
        <x14:dataValidation type="list" allowBlank="1" showInputMessage="1" showErrorMessage="1">
          <x14:formula1>
            <xm:f>'Data Validation'!$B$17:$B$18</xm:f>
          </x14:formula1>
          <xm:sqref>F16:F30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20"/>
  <sheetViews>
    <sheetView showGridLines="0" tabSelected="1" topLeftCell="B1" zoomScale="85" zoomScaleNormal="85" workbookViewId="0">
      <selection activeCell="B10" sqref="B10"/>
    </sheetView>
  </sheetViews>
  <sheetFormatPr baseColWidth="10" defaultColWidth="0" defaultRowHeight="14.4" zeroHeight="1" x14ac:dyDescent="0.3"/>
  <cols>
    <col min="1" max="1" width="3.33203125" style="7" customWidth="1"/>
    <col min="2" max="2" width="77.33203125" style="7" customWidth="1"/>
    <col min="3" max="3" width="37.5546875" style="7" customWidth="1"/>
    <col min="4" max="4" width="21.44140625" style="7" customWidth="1"/>
    <col min="5" max="5" width="20.33203125" style="7" customWidth="1"/>
    <col min="6" max="6" width="36.109375" style="7" bestFit="1" customWidth="1"/>
    <col min="7" max="7" width="28" style="7" bestFit="1" customWidth="1"/>
    <col min="8" max="8" width="21.33203125" style="7" bestFit="1" customWidth="1"/>
    <col min="9" max="9" width="21.5546875" style="7" bestFit="1" customWidth="1"/>
    <col min="10" max="10" width="16.88671875" style="15" customWidth="1"/>
    <col min="11" max="11" width="8.88671875" style="7" customWidth="1"/>
    <col min="12" max="14" width="8.88671875" style="7" hidden="1" customWidth="1"/>
    <col min="15" max="18" width="0" style="7" hidden="1" customWidth="1"/>
    <col min="19" max="16384" width="8.88671875" style="7" hidden="1"/>
  </cols>
  <sheetData>
    <row r="1" spans="1:68" x14ac:dyDescent="0.3"/>
    <row r="2" spans="1:68" x14ac:dyDescent="0.3"/>
    <row r="3" spans="1:68" x14ac:dyDescent="0.3">
      <c r="D3" s="7" t="s">
        <v>328</v>
      </c>
      <c r="E3" s="234" t="str">
        <f>+IF('0. Instrucciones'!$O$3="","",'0. Instrucciones'!$O$3)</f>
        <v/>
      </c>
      <c r="F3" s="235"/>
      <c r="G3" s="292"/>
    </row>
    <row r="4" spans="1:68" x14ac:dyDescent="0.3"/>
    <row r="5" spans="1:68" x14ac:dyDescent="0.3"/>
    <row r="6" spans="1:68" x14ac:dyDescent="0.3"/>
    <row r="7" spans="1:68" x14ac:dyDescent="0.3"/>
    <row r="8" spans="1:68" s="6" customFormat="1" ht="21" x14ac:dyDescent="0.3">
      <c r="B8" s="26" t="s">
        <v>6</v>
      </c>
      <c r="C8" s="27"/>
      <c r="D8" s="27"/>
      <c r="E8" s="27"/>
      <c r="F8" s="27"/>
      <c r="G8" s="27"/>
      <c r="H8" s="27"/>
      <c r="I8" s="27"/>
    </row>
    <row r="9" spans="1:68" s="6" customFormat="1" ht="15" customHeight="1" x14ac:dyDescent="0.3">
      <c r="B9" s="117"/>
      <c r="C9" s="75"/>
      <c r="D9" s="75"/>
      <c r="E9" s="75"/>
      <c r="F9" s="75"/>
      <c r="G9" s="75"/>
      <c r="H9" s="75"/>
      <c r="I9" s="75"/>
      <c r="J9" s="75"/>
      <c r="K9" s="75"/>
      <c r="L9" s="75"/>
      <c r="M9" s="75"/>
      <c r="N9" s="75"/>
      <c r="O9" s="75"/>
      <c r="P9" s="75"/>
      <c r="Q9" s="75"/>
    </row>
    <row r="10" spans="1:68" s="68" customFormat="1" ht="15" customHeight="1" x14ac:dyDescent="0.35">
      <c r="A10" s="73"/>
      <c r="B10" s="118" t="s">
        <v>108</v>
      </c>
      <c r="D10"/>
      <c r="E10"/>
      <c r="F10"/>
      <c r="G10"/>
      <c r="H10" s="67"/>
      <c r="I10" s="67"/>
      <c r="J10" s="287"/>
      <c r="K10" s="67"/>
      <c r="L10" s="67"/>
      <c r="N10" s="73"/>
      <c r="O1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row>
    <row r="11" spans="1:68" x14ac:dyDescent="0.3"/>
    <row r="12" spans="1:68" ht="43.2" customHeight="1" x14ac:dyDescent="0.3">
      <c r="B12" s="576" t="s">
        <v>394</v>
      </c>
      <c r="C12" s="577"/>
      <c r="D12" s="577"/>
      <c r="E12" s="577"/>
      <c r="F12" s="577"/>
      <c r="G12" s="577"/>
      <c r="H12" s="577"/>
      <c r="I12" s="578"/>
    </row>
    <row r="13" spans="1:68" ht="43.2" customHeight="1" x14ac:dyDescent="0.3">
      <c r="B13" s="579"/>
      <c r="C13" s="580"/>
      <c r="D13" s="580"/>
      <c r="E13" s="580"/>
      <c r="F13" s="580"/>
      <c r="G13" s="580"/>
      <c r="H13" s="580"/>
      <c r="I13" s="581"/>
    </row>
    <row r="14" spans="1:68" x14ac:dyDescent="0.3">
      <c r="B14" s="8"/>
      <c r="C14" s="8"/>
      <c r="D14" s="8"/>
      <c r="E14" s="8"/>
    </row>
    <row r="15" spans="1:68" ht="34.950000000000003" customHeight="1" x14ac:dyDescent="0.3">
      <c r="B15" s="582" t="s">
        <v>392</v>
      </c>
      <c r="C15" s="583"/>
      <c r="D15" s="583"/>
      <c r="E15" s="583"/>
      <c r="F15" s="583"/>
      <c r="G15" s="583"/>
      <c r="H15" s="583"/>
      <c r="I15" s="584"/>
    </row>
    <row r="16" spans="1:68" ht="34.950000000000003" customHeight="1" x14ac:dyDescent="0.3">
      <c r="B16" s="585"/>
      <c r="C16" s="586"/>
      <c r="D16" s="586"/>
      <c r="E16" s="586"/>
      <c r="F16" s="586"/>
      <c r="G16" s="586"/>
      <c r="H16" s="586"/>
      <c r="I16" s="587"/>
    </row>
    <row r="17" spans="2:10" x14ac:dyDescent="0.3">
      <c r="B17" s="8"/>
      <c r="C17" s="8"/>
      <c r="D17" s="8"/>
      <c r="E17" s="8"/>
    </row>
    <row r="18" spans="2:10" ht="56.4" customHeight="1" x14ac:dyDescent="0.3">
      <c r="B18" s="588" t="s">
        <v>369</v>
      </c>
      <c r="C18" s="589"/>
      <c r="D18" s="589"/>
      <c r="E18" s="589"/>
      <c r="F18" s="589"/>
      <c r="G18" s="589"/>
      <c r="H18" s="589"/>
      <c r="I18" s="590"/>
    </row>
    <row r="19" spans="2:10" ht="56.4" customHeight="1" x14ac:dyDescent="0.3">
      <c r="B19" s="591"/>
      <c r="C19" s="592"/>
      <c r="D19" s="592"/>
      <c r="E19" s="592"/>
      <c r="F19" s="592"/>
      <c r="G19" s="592"/>
      <c r="H19" s="592"/>
      <c r="I19" s="593"/>
    </row>
    <row r="20" spans="2:10" x14ac:dyDescent="0.3"/>
    <row r="21" spans="2:10" x14ac:dyDescent="0.3"/>
    <row r="22" spans="2:10" x14ac:dyDescent="0.3">
      <c r="B22" s="12" t="s">
        <v>451</v>
      </c>
      <c r="C22" s="12" t="s">
        <v>11</v>
      </c>
      <c r="D22" s="13"/>
      <c r="E22" s="28" t="s">
        <v>13</v>
      </c>
      <c r="F22" s="54" t="s">
        <v>345</v>
      </c>
      <c r="G22" s="54" t="s">
        <v>371</v>
      </c>
      <c r="H22" s="54" t="s">
        <v>346</v>
      </c>
      <c r="I22" s="269" t="s">
        <v>347</v>
      </c>
      <c r="J22" s="288"/>
    </row>
    <row r="23" spans="2:10" x14ac:dyDescent="0.3">
      <c r="B23" s="347" t="s">
        <v>8</v>
      </c>
      <c r="C23" s="598"/>
      <c r="D23" s="599"/>
      <c r="E23" s="348"/>
      <c r="F23" s="349" t="s">
        <v>341</v>
      </c>
      <c r="G23" s="517">
        <f>+IFERROR($E$75*E23/$E$65,0)</f>
        <v>0</v>
      </c>
      <c r="H23" s="518">
        <f>+INDEX(Ayudas!$C$18:$C$20,MATCH(F23,Ayudas!$B$18:$B$20,0),1)</f>
        <v>0.6</v>
      </c>
      <c r="I23" s="564">
        <f>+H23*G23</f>
        <v>0</v>
      </c>
      <c r="J23" s="282"/>
    </row>
    <row r="24" spans="2:10" x14ac:dyDescent="0.3">
      <c r="B24" s="347" t="s">
        <v>10</v>
      </c>
      <c r="C24" s="600"/>
      <c r="D24" s="601"/>
      <c r="E24" s="348"/>
      <c r="F24" s="350" t="s">
        <v>298</v>
      </c>
      <c r="G24" s="519">
        <f>+IFERROR($E$75*E24/$E$65,0)</f>
        <v>0</v>
      </c>
      <c r="H24" s="518">
        <f>+INDEX(Ayudas!$C$18:$C$20,MATCH(F24,Ayudas!$B$18:$B$20,0),1)</f>
        <v>0.4</v>
      </c>
      <c r="I24" s="565">
        <f t="shared" ref="I24:I37" si="0">+H24*G24</f>
        <v>0</v>
      </c>
      <c r="J24" s="282"/>
    </row>
    <row r="25" spans="2:10" x14ac:dyDescent="0.3">
      <c r="B25" s="347" t="s">
        <v>9</v>
      </c>
      <c r="C25" s="600"/>
      <c r="D25" s="601"/>
      <c r="E25" s="348"/>
      <c r="F25" s="350" t="s">
        <v>341</v>
      </c>
      <c r="G25" s="519">
        <f>+IFERROR($E$75*E25/$E$65,0)</f>
        <v>0</v>
      </c>
      <c r="H25" s="518">
        <f>+INDEX(Ayudas!$C$18:$C$20,MATCH(F25,Ayudas!$B$18:$B$20,0),1)</f>
        <v>0.6</v>
      </c>
      <c r="I25" s="565">
        <f t="shared" si="0"/>
        <v>0</v>
      </c>
      <c r="J25" s="282"/>
    </row>
    <row r="26" spans="2:10" x14ac:dyDescent="0.3">
      <c r="B26" s="351" t="s">
        <v>348</v>
      </c>
      <c r="C26" s="600"/>
      <c r="D26" s="601"/>
      <c r="E26" s="348"/>
      <c r="F26" s="350" t="s">
        <v>340</v>
      </c>
      <c r="G26" s="519">
        <f>+IFERROR($E$75*E26/$E$65,0)</f>
        <v>0</v>
      </c>
      <c r="H26" s="518">
        <f>+INDEX(Ayudas!$C$18:$C$20,MATCH(F26,Ayudas!$B$18:$B$20,0),1)</f>
        <v>0.5</v>
      </c>
      <c r="I26" s="565">
        <f t="shared" si="0"/>
        <v>0</v>
      </c>
      <c r="J26" s="282"/>
    </row>
    <row r="27" spans="2:10" x14ac:dyDescent="0.3">
      <c r="B27" s="352" t="s">
        <v>358</v>
      </c>
      <c r="C27" s="600"/>
      <c r="D27" s="601"/>
      <c r="E27" s="348"/>
      <c r="F27" s="350" t="s">
        <v>340</v>
      </c>
      <c r="G27" s="519">
        <f>+IFERROR($E$75*E27/$E$65,0)</f>
        <v>0</v>
      </c>
      <c r="H27" s="518">
        <f>+INDEX(Ayudas!$C$18:$C$20,MATCH(F27,Ayudas!$B$18:$B$20,0),1)</f>
        <v>0.5</v>
      </c>
      <c r="I27" s="565">
        <f t="shared" si="0"/>
        <v>0</v>
      </c>
      <c r="J27" s="282"/>
    </row>
    <row r="28" spans="2:10" x14ac:dyDescent="0.3">
      <c r="B28" s="352"/>
      <c r="C28" s="544"/>
      <c r="D28" s="545"/>
      <c r="E28" s="348"/>
      <c r="F28" s="350" t="s">
        <v>340</v>
      </c>
      <c r="G28" s="519">
        <f>+IFERROR($E$75*E28/$E$65,0)</f>
        <v>0</v>
      </c>
      <c r="H28" s="518">
        <f>+INDEX(Ayudas!$C$18:$C$20,MATCH(F28,Ayudas!$B$18:$B$20,0),1)</f>
        <v>0.5</v>
      </c>
      <c r="I28" s="565">
        <f>+H28*G28</f>
        <v>0</v>
      </c>
      <c r="J28" s="282"/>
    </row>
    <row r="29" spans="2:10" x14ac:dyDescent="0.3">
      <c r="B29" s="352"/>
      <c r="C29" s="544"/>
      <c r="D29" s="545"/>
      <c r="E29" s="348"/>
      <c r="F29" s="350" t="s">
        <v>340</v>
      </c>
      <c r="G29" s="519">
        <f>+IFERROR($E$75*E29/$E$65,0)</f>
        <v>0</v>
      </c>
      <c r="H29" s="518">
        <f>+INDEX(Ayudas!$C$18:$C$20,MATCH(F29,Ayudas!$B$18:$B$20,0),1)</f>
        <v>0.5</v>
      </c>
      <c r="I29" s="565">
        <f>+H29*G29</f>
        <v>0</v>
      </c>
      <c r="J29" s="282"/>
    </row>
    <row r="30" spans="2:10" x14ac:dyDescent="0.3">
      <c r="B30" s="352"/>
      <c r="C30" s="544"/>
      <c r="D30" s="545"/>
      <c r="E30" s="348"/>
      <c r="F30" s="350" t="s">
        <v>340</v>
      </c>
      <c r="G30" s="519">
        <f>+IFERROR($E$75*E30/$E$65,0)</f>
        <v>0</v>
      </c>
      <c r="H30" s="518">
        <f>+INDEX(Ayudas!$C$18:$C$20,MATCH(F30,Ayudas!$B$18:$B$20,0),1)</f>
        <v>0.5</v>
      </c>
      <c r="I30" s="565">
        <f>+H30*G30</f>
        <v>0</v>
      </c>
      <c r="J30" s="282"/>
    </row>
    <row r="31" spans="2:10" x14ac:dyDescent="0.3">
      <c r="B31" s="352"/>
      <c r="C31" s="544"/>
      <c r="D31" s="545"/>
      <c r="E31" s="348"/>
      <c r="F31" s="350" t="s">
        <v>340</v>
      </c>
      <c r="G31" s="519">
        <f>+IFERROR($E$75*E31/$E$65,0)</f>
        <v>0</v>
      </c>
      <c r="H31" s="518">
        <f>+INDEX(Ayudas!$C$18:$C$20,MATCH(F31,Ayudas!$B$18:$B$20,0),1)</f>
        <v>0.5</v>
      </c>
      <c r="I31" s="565">
        <f>+H31*G31</f>
        <v>0</v>
      </c>
      <c r="J31" s="282"/>
    </row>
    <row r="32" spans="2:10" x14ac:dyDescent="0.3">
      <c r="B32" s="352"/>
      <c r="C32" s="353"/>
      <c r="D32" s="354"/>
      <c r="E32" s="348"/>
      <c r="F32" s="350" t="s">
        <v>298</v>
      </c>
      <c r="G32" s="519">
        <f>+IFERROR($E$75*E32/$E$65,0)</f>
        <v>0</v>
      </c>
      <c r="H32" s="518">
        <f>+INDEX(Ayudas!$C$18:$C$20,MATCH(F32,Ayudas!$B$18:$B$20,0),1)</f>
        <v>0.4</v>
      </c>
      <c r="I32" s="565">
        <f t="shared" si="0"/>
        <v>0</v>
      </c>
      <c r="J32" s="282"/>
    </row>
    <row r="33" spans="2:10" x14ac:dyDescent="0.3">
      <c r="B33" s="355"/>
      <c r="C33" s="600"/>
      <c r="D33" s="601"/>
      <c r="E33" s="348"/>
      <c r="F33" s="350" t="s">
        <v>341</v>
      </c>
      <c r="G33" s="519">
        <f>+IFERROR($E$75*E33/$E$65,0)</f>
        <v>0</v>
      </c>
      <c r="H33" s="518">
        <f>+INDEX(Ayudas!$C$18:$C$20,MATCH(F33,Ayudas!$B$18:$B$20,0),1)</f>
        <v>0.6</v>
      </c>
      <c r="I33" s="565">
        <f t="shared" si="0"/>
        <v>0</v>
      </c>
      <c r="J33" s="282"/>
    </row>
    <row r="34" spans="2:10" ht="15" customHeight="1" x14ac:dyDescent="0.3">
      <c r="B34" s="355"/>
      <c r="C34" s="600"/>
      <c r="D34" s="601"/>
      <c r="E34" s="348"/>
      <c r="F34" s="350" t="s">
        <v>341</v>
      </c>
      <c r="G34" s="519">
        <f>+IFERROR($E$75*E34/$E$65,0)</f>
        <v>0</v>
      </c>
      <c r="H34" s="518">
        <f>+INDEX(Ayudas!$C$18:$C$20,MATCH(F34,Ayudas!$B$18:$B$20,0),1)</f>
        <v>0.6</v>
      </c>
      <c r="I34" s="565">
        <f t="shared" si="0"/>
        <v>0</v>
      </c>
      <c r="J34" s="282"/>
    </row>
    <row r="35" spans="2:10" ht="15" customHeight="1" x14ac:dyDescent="0.3">
      <c r="B35" s="355"/>
      <c r="C35" s="600"/>
      <c r="D35" s="601"/>
      <c r="E35" s="348"/>
      <c r="F35" s="350" t="s">
        <v>341</v>
      </c>
      <c r="G35" s="519">
        <f>+IFERROR($E$75*E35/$E$65,0)</f>
        <v>0</v>
      </c>
      <c r="H35" s="518">
        <f>+INDEX(Ayudas!$C$18:$C$20,MATCH(F35,Ayudas!$B$18:$B$20,0),1)</f>
        <v>0.6</v>
      </c>
      <c r="I35" s="565">
        <f t="shared" si="0"/>
        <v>0</v>
      </c>
      <c r="J35" s="282"/>
    </row>
    <row r="36" spans="2:10" ht="15" customHeight="1" x14ac:dyDescent="0.3">
      <c r="B36" s="355"/>
      <c r="C36" s="600"/>
      <c r="D36" s="601"/>
      <c r="E36" s="348"/>
      <c r="F36" s="350" t="s">
        <v>341</v>
      </c>
      <c r="G36" s="519">
        <f>+IFERROR($E$75*E36/$E$65,0)</f>
        <v>0</v>
      </c>
      <c r="H36" s="518">
        <f>+INDEX(Ayudas!$C$18:$C$20,MATCH(F36,Ayudas!$B$18:$B$20,0),1)</f>
        <v>0.6</v>
      </c>
      <c r="I36" s="565">
        <f t="shared" si="0"/>
        <v>0</v>
      </c>
      <c r="J36" s="282"/>
    </row>
    <row r="37" spans="2:10" x14ac:dyDescent="0.3">
      <c r="B37" s="356"/>
      <c r="C37" s="603"/>
      <c r="D37" s="604"/>
      <c r="E37" s="357"/>
      <c r="F37" s="358" t="s">
        <v>341</v>
      </c>
      <c r="G37" s="520">
        <f>+IFERROR($E$75*E37/$E$65,0)</f>
        <v>0</v>
      </c>
      <c r="H37" s="521">
        <f>+INDEX(Ayudas!$C$18:$C$20,MATCH(F37,Ayudas!$B$18:$B$20,0),1)</f>
        <v>0.6</v>
      </c>
      <c r="I37" s="566">
        <f t="shared" si="0"/>
        <v>0</v>
      </c>
      <c r="J37" s="282"/>
    </row>
    <row r="38" spans="2:10" x14ac:dyDescent="0.3">
      <c r="B38" s="18"/>
      <c r="C38" s="19"/>
      <c r="D38" s="522" t="s">
        <v>12</v>
      </c>
      <c r="E38" s="500">
        <f>+SUM(E23:E37)</f>
        <v>0</v>
      </c>
      <c r="I38" s="506">
        <f>+SUM(I23:I37)</f>
        <v>0</v>
      </c>
      <c r="J38" s="24"/>
    </row>
    <row r="39" spans="2:10" x14ac:dyDescent="0.3">
      <c r="B39" s="16"/>
      <c r="C39" s="9"/>
      <c r="D39" s="20"/>
      <c r="E39" s="21"/>
    </row>
    <row r="40" spans="2:10" x14ac:dyDescent="0.3">
      <c r="B40" s="12" t="s">
        <v>452</v>
      </c>
      <c r="C40" s="12" t="s">
        <v>93</v>
      </c>
      <c r="D40" s="13"/>
      <c r="E40" s="28" t="s">
        <v>13</v>
      </c>
      <c r="F40" s="54" t="s">
        <v>345</v>
      </c>
      <c r="G40" s="224" t="s">
        <v>371</v>
      </c>
      <c r="H40" s="54" t="s">
        <v>346</v>
      </c>
      <c r="I40" s="269" t="s">
        <v>347</v>
      </c>
      <c r="J40" s="288"/>
    </row>
    <row r="41" spans="2:10" x14ac:dyDescent="0.3">
      <c r="B41" s="347"/>
      <c r="C41" s="598"/>
      <c r="D41" s="599"/>
      <c r="E41" s="348"/>
      <c r="F41" s="554" t="s">
        <v>341</v>
      </c>
      <c r="G41" s="558">
        <f>+IFERROR(E41,0)</f>
        <v>0</v>
      </c>
      <c r="H41" s="560">
        <f>+INDEX(Ayudas!$C$18:$C$20,MATCH(F41,Ayudas!$B$18:$B$20,0),1)</f>
        <v>0.6</v>
      </c>
      <c r="I41" s="564">
        <f>+H41*G41</f>
        <v>0</v>
      </c>
      <c r="J41" s="282"/>
    </row>
    <row r="42" spans="2:10" x14ac:dyDescent="0.3">
      <c r="B42" s="347"/>
      <c r="C42" s="600"/>
      <c r="D42" s="601"/>
      <c r="E42" s="348"/>
      <c r="F42" s="555" t="s">
        <v>298</v>
      </c>
      <c r="G42" s="519">
        <f t="shared" ref="G42:G48" si="1">+IFERROR(E42,0)</f>
        <v>0</v>
      </c>
      <c r="H42" s="561">
        <f>+INDEX(Ayudas!$C$18:$C$20,MATCH(F42,Ayudas!$B$18:$B$20,0),1)</f>
        <v>0.4</v>
      </c>
      <c r="I42" s="565">
        <f t="shared" ref="I42:I48" si="2">+H42*G42</f>
        <v>0</v>
      </c>
      <c r="J42" s="282"/>
    </row>
    <row r="43" spans="2:10" x14ac:dyDescent="0.3">
      <c r="B43" s="352"/>
      <c r="C43" s="359"/>
      <c r="D43" s="360"/>
      <c r="E43" s="361"/>
      <c r="F43" s="555" t="s">
        <v>341</v>
      </c>
      <c r="G43" s="519">
        <f t="shared" si="1"/>
        <v>0</v>
      </c>
      <c r="H43" s="561">
        <f>+INDEX(Ayudas!$C$18:$C$20,MATCH(F43,Ayudas!$B$18:$B$20,0),1)</f>
        <v>0.6</v>
      </c>
      <c r="I43" s="565">
        <f t="shared" si="2"/>
        <v>0</v>
      </c>
      <c r="J43" s="282"/>
    </row>
    <row r="44" spans="2:10" x14ac:dyDescent="0.3">
      <c r="B44" s="352"/>
      <c r="C44" s="359"/>
      <c r="D44" s="360" t="s">
        <v>458</v>
      </c>
      <c r="E44" s="361"/>
      <c r="F44" s="555" t="s">
        <v>340</v>
      </c>
      <c r="G44" s="519">
        <f t="shared" si="1"/>
        <v>0</v>
      </c>
      <c r="H44" s="561">
        <f>+INDEX(Ayudas!$C$18:$C$20,MATCH(F44,Ayudas!$B$18:$B$20,0),1)</f>
        <v>0.5</v>
      </c>
      <c r="I44" s="565">
        <f t="shared" si="2"/>
        <v>0</v>
      </c>
      <c r="J44" s="282"/>
    </row>
    <row r="45" spans="2:10" x14ac:dyDescent="0.3">
      <c r="B45" s="362"/>
      <c r="C45" s="596"/>
      <c r="D45" s="597"/>
      <c r="E45" s="363"/>
      <c r="F45" s="555" t="s">
        <v>340</v>
      </c>
      <c r="G45" s="519">
        <f t="shared" si="1"/>
        <v>0</v>
      </c>
      <c r="H45" s="561">
        <f>+INDEX(Ayudas!$C$18:$C$20,MATCH(F45,Ayudas!$B$18:$B$20,0),1)</f>
        <v>0.5</v>
      </c>
      <c r="I45" s="565">
        <f t="shared" si="2"/>
        <v>0</v>
      </c>
      <c r="J45" s="282"/>
    </row>
    <row r="46" spans="2:10" x14ac:dyDescent="0.3">
      <c r="B46" s="362"/>
      <c r="C46" s="596"/>
      <c r="D46" s="597"/>
      <c r="E46" s="363"/>
      <c r="F46" s="555" t="s">
        <v>341</v>
      </c>
      <c r="G46" s="562">
        <f t="shared" si="1"/>
        <v>0</v>
      </c>
      <c r="H46" s="557">
        <f>+INDEX(Ayudas!$C$18:$C$20,MATCH(F46,Ayudas!$B$18:$B$20,0),1)</f>
        <v>0.6</v>
      </c>
      <c r="I46" s="565">
        <f t="shared" si="2"/>
        <v>0</v>
      </c>
      <c r="J46" s="282"/>
    </row>
    <row r="47" spans="2:10" x14ac:dyDescent="0.3">
      <c r="B47" s="362"/>
      <c r="C47" s="596"/>
      <c r="D47" s="597"/>
      <c r="E47" s="363"/>
      <c r="F47" s="555" t="s">
        <v>341</v>
      </c>
      <c r="G47" s="519">
        <f t="shared" si="1"/>
        <v>0</v>
      </c>
      <c r="H47" s="561">
        <f>+INDEX(Ayudas!$C$18:$C$20,MATCH(F47,Ayudas!$B$18:$B$20,0),1)</f>
        <v>0.6</v>
      </c>
      <c r="I47" s="565">
        <f t="shared" si="2"/>
        <v>0</v>
      </c>
      <c r="J47" s="282"/>
    </row>
    <row r="48" spans="2:10" x14ac:dyDescent="0.3">
      <c r="B48" s="364"/>
      <c r="C48" s="594"/>
      <c r="D48" s="595"/>
      <c r="E48" s="365"/>
      <c r="F48" s="556" t="s">
        <v>298</v>
      </c>
      <c r="G48" s="559">
        <f t="shared" si="1"/>
        <v>0</v>
      </c>
      <c r="H48" s="563">
        <f>+INDEX(Ayudas!$C$18:$C$20,MATCH(F48,Ayudas!$B$18:$B$20,0),1)</f>
        <v>0.4</v>
      </c>
      <c r="I48" s="566">
        <f t="shared" si="2"/>
        <v>0</v>
      </c>
      <c r="J48" s="282"/>
    </row>
    <row r="49" spans="2:11" x14ac:dyDescent="0.3">
      <c r="B49" s="18"/>
      <c r="C49" s="19"/>
      <c r="D49" s="524" t="s">
        <v>12</v>
      </c>
      <c r="E49" s="525">
        <f>+SUM(E41:E48)</f>
        <v>0</v>
      </c>
      <c r="F49" s="56"/>
      <c r="G49" s="56"/>
      <c r="I49" s="506">
        <f>+SUM(I41:I48)</f>
        <v>0</v>
      </c>
      <c r="J49" s="24"/>
    </row>
    <row r="50" spans="2:11" x14ac:dyDescent="0.3">
      <c r="B50" s="16"/>
      <c r="C50" s="22"/>
      <c r="D50" s="284"/>
      <c r="E50" s="285"/>
    </row>
    <row r="51" spans="2:11" x14ac:dyDescent="0.3">
      <c r="B51" s="16"/>
      <c r="C51" s="9"/>
      <c r="D51" s="9"/>
      <c r="E51" s="219"/>
    </row>
    <row r="52" spans="2:11" x14ac:dyDescent="0.3">
      <c r="B52" s="12" t="s">
        <v>362</v>
      </c>
      <c r="C52" s="12" t="s">
        <v>93</v>
      </c>
      <c r="D52" s="13"/>
      <c r="E52" s="28" t="s">
        <v>13</v>
      </c>
      <c r="F52" s="54" t="s">
        <v>345</v>
      </c>
      <c r="G52" s="54" t="s">
        <v>371</v>
      </c>
      <c r="H52" s="54" t="s">
        <v>346</v>
      </c>
      <c r="I52" s="269" t="s">
        <v>347</v>
      </c>
      <c r="J52" s="288"/>
    </row>
    <row r="53" spans="2:11" x14ac:dyDescent="0.3">
      <c r="B53" s="351" t="s">
        <v>368</v>
      </c>
      <c r="C53" s="600"/>
      <c r="D53" s="601"/>
      <c r="E53" s="348"/>
      <c r="F53" s="350" t="s">
        <v>298</v>
      </c>
      <c r="G53" s="519">
        <f>+IFERROR($E$75*E53/$E$65,0)</f>
        <v>0</v>
      </c>
      <c r="H53" s="518">
        <f>+INDEX(Ayudas!$C$12:$C$14,MATCH(F53,Ayudas!$B$12:$B$14,0),1)</f>
        <v>0.15</v>
      </c>
      <c r="I53" s="564">
        <f t="shared" ref="I53:I61" si="3">+H53*G53</f>
        <v>0</v>
      </c>
      <c r="J53" s="282"/>
    </row>
    <row r="54" spans="2:11" x14ac:dyDescent="0.3">
      <c r="B54" s="366" t="s">
        <v>399</v>
      </c>
      <c r="C54" s="359"/>
      <c r="D54" s="360"/>
      <c r="E54" s="361"/>
      <c r="F54" s="350" t="s">
        <v>298</v>
      </c>
      <c r="G54" s="519">
        <f>+IFERROR($E$75*E54/$E$65,0)</f>
        <v>0</v>
      </c>
      <c r="H54" s="518">
        <f>+INDEX(Ayudas!$C$12:$C$14,MATCH(F54,Ayudas!$B$12:$B$14,0),1)</f>
        <v>0.15</v>
      </c>
      <c r="I54" s="565">
        <f t="shared" si="3"/>
        <v>0</v>
      </c>
      <c r="J54" s="282"/>
    </row>
    <row r="55" spans="2:11" x14ac:dyDescent="0.3">
      <c r="B55" s="366" t="s">
        <v>400</v>
      </c>
      <c r="C55" s="359"/>
      <c r="D55" s="360"/>
      <c r="E55" s="361"/>
      <c r="F55" s="350" t="s">
        <v>298</v>
      </c>
      <c r="G55" s="519">
        <f>+IFERROR($E$75*E55/$E$65,0)</f>
        <v>0</v>
      </c>
      <c r="H55" s="518">
        <f>+INDEX(Ayudas!$C$12:$C$14,MATCH(F55,Ayudas!$B$12:$B$14,0),1)</f>
        <v>0.15</v>
      </c>
      <c r="I55" s="565">
        <f t="shared" si="3"/>
        <v>0</v>
      </c>
      <c r="J55" s="282"/>
    </row>
    <row r="56" spans="2:11" x14ac:dyDescent="0.3">
      <c r="B56" s="553"/>
      <c r="C56" s="359"/>
      <c r="D56" s="360"/>
      <c r="E56" s="361"/>
      <c r="F56" s="350" t="s">
        <v>298</v>
      </c>
      <c r="G56" s="519">
        <f>+IFERROR($E$75*E56/$E$65,0)</f>
        <v>0</v>
      </c>
      <c r="H56" s="518">
        <f>+INDEX(Ayudas!$C$12:$C$14,MATCH(F56,Ayudas!$B$12:$B$14,0),1)</f>
        <v>0.15</v>
      </c>
      <c r="I56" s="565">
        <f t="shared" si="3"/>
        <v>0</v>
      </c>
      <c r="J56" s="282"/>
    </row>
    <row r="57" spans="2:11" x14ac:dyDescent="0.3">
      <c r="B57" s="553"/>
      <c r="C57" s="359"/>
      <c r="D57" s="360"/>
      <c r="E57" s="361"/>
      <c r="F57" s="350" t="s">
        <v>298</v>
      </c>
      <c r="G57" s="519">
        <f>+IFERROR($E$75*E57/$E$65,0)</f>
        <v>0</v>
      </c>
      <c r="H57" s="518">
        <f>+INDEX(Ayudas!$C$12:$C$14,MATCH(F57,Ayudas!$B$12:$B$14,0),1)</f>
        <v>0.15</v>
      </c>
      <c r="I57" s="565">
        <f t="shared" si="3"/>
        <v>0</v>
      </c>
      <c r="J57" s="282"/>
    </row>
    <row r="58" spans="2:11" x14ac:dyDescent="0.3">
      <c r="B58" s="553"/>
      <c r="C58" s="359"/>
      <c r="D58" s="360"/>
      <c r="E58" s="361"/>
      <c r="F58" s="350" t="s">
        <v>298</v>
      </c>
      <c r="G58" s="519">
        <f>+IFERROR($E$75*E58/$E$65,0)</f>
        <v>0</v>
      </c>
      <c r="H58" s="518">
        <f>+INDEX(Ayudas!$C$12:$C$14,MATCH(F58,Ayudas!$B$12:$B$14,0),1)</f>
        <v>0.15</v>
      </c>
      <c r="I58" s="565">
        <f t="shared" si="3"/>
        <v>0</v>
      </c>
      <c r="J58" s="282"/>
    </row>
    <row r="59" spans="2:11" x14ac:dyDescent="0.3">
      <c r="B59" s="366"/>
      <c r="C59" s="596"/>
      <c r="D59" s="597"/>
      <c r="E59" s="363"/>
      <c r="F59" s="350" t="s">
        <v>341</v>
      </c>
      <c r="G59" s="519">
        <f>+IFERROR($E$75*E59/$E$65,0)</f>
        <v>0</v>
      </c>
      <c r="H59" s="518">
        <f>+INDEX(Ayudas!$C$12:$C$14,MATCH(F59,Ayudas!$B$12:$B$14,0),1)</f>
        <v>0.30000000000000004</v>
      </c>
      <c r="I59" s="565">
        <f t="shared" si="3"/>
        <v>0</v>
      </c>
      <c r="J59" s="282"/>
    </row>
    <row r="60" spans="2:11" x14ac:dyDescent="0.3">
      <c r="B60" s="366"/>
      <c r="C60" s="596"/>
      <c r="D60" s="597"/>
      <c r="E60" s="363"/>
      <c r="F60" s="350" t="s">
        <v>340</v>
      </c>
      <c r="G60" s="519">
        <f>+IFERROR($E$75*E60/$E$65,0)</f>
        <v>0</v>
      </c>
      <c r="H60" s="518">
        <f>+INDEX(Ayudas!$C$12:$C$14,MATCH(F60,Ayudas!$B$12:$B$14,0),1)</f>
        <v>0.2</v>
      </c>
      <c r="I60" s="565">
        <f t="shared" si="3"/>
        <v>0</v>
      </c>
      <c r="J60" s="282"/>
    </row>
    <row r="61" spans="2:11" x14ac:dyDescent="0.3">
      <c r="B61" s="367"/>
      <c r="C61" s="594"/>
      <c r="D61" s="595"/>
      <c r="E61" s="368"/>
      <c r="F61" s="358" t="s">
        <v>341</v>
      </c>
      <c r="G61" s="520">
        <f>+IFERROR($E$75*E61/$E$65,0)</f>
        <v>0</v>
      </c>
      <c r="H61" s="523">
        <f>+INDEX(Ayudas!$C$12:$C$14,MATCH(F61,Ayudas!$B$12:$B$14,0),1)</f>
        <v>0.30000000000000004</v>
      </c>
      <c r="I61" s="566">
        <f t="shared" si="3"/>
        <v>0</v>
      </c>
      <c r="J61" s="282"/>
    </row>
    <row r="62" spans="2:11" x14ac:dyDescent="0.3">
      <c r="B62" s="18"/>
      <c r="C62" s="19"/>
      <c r="D62" s="524" t="s">
        <v>12</v>
      </c>
      <c r="E62" s="525">
        <f>+SUM(E53:E61)</f>
        <v>0</v>
      </c>
      <c r="F62" s="56"/>
      <c r="G62" s="56"/>
      <c r="I62" s="506">
        <f>+SUM(I53:I61)</f>
        <v>0</v>
      </c>
      <c r="J62" s="24"/>
    </row>
    <row r="63" spans="2:11" s="15" customFormat="1" x14ac:dyDescent="0.3">
      <c r="B63" s="279"/>
      <c r="C63" s="283"/>
      <c r="D63" s="283"/>
      <c r="E63" s="219"/>
      <c r="F63" s="280"/>
      <c r="G63" s="280"/>
      <c r="H63" s="281"/>
      <c r="I63" s="282"/>
      <c r="J63" s="282"/>
      <c r="K63" s="97"/>
    </row>
    <row r="64" spans="2:11" s="15" customFormat="1" x14ac:dyDescent="0.3">
      <c r="B64" s="279"/>
      <c r="C64" s="283"/>
      <c r="D64" s="283"/>
      <c r="E64" s="219"/>
      <c r="F64" s="280"/>
      <c r="G64" s="280"/>
      <c r="H64" s="281"/>
      <c r="I64" s="282"/>
      <c r="J64" s="282"/>
    </row>
    <row r="65" spans="1:14" x14ac:dyDescent="0.3">
      <c r="B65" s="17"/>
      <c r="C65" s="526" t="s">
        <v>14</v>
      </c>
      <c r="D65" s="527"/>
      <c r="E65" s="500">
        <f>+E38+E49+E62</f>
        <v>0</v>
      </c>
    </row>
    <row r="66" spans="1:14" x14ac:dyDescent="0.3">
      <c r="B66" s="10"/>
      <c r="C66" s="14"/>
      <c r="D66" s="14"/>
      <c r="E66" s="9"/>
      <c r="I66" s="56"/>
      <c r="J66" s="64"/>
      <c r="K66" s="56"/>
      <c r="L66" s="56"/>
      <c r="M66" s="56"/>
      <c r="N66" s="56"/>
    </row>
    <row r="67" spans="1:14" x14ac:dyDescent="0.3">
      <c r="C67" s="14"/>
      <c r="D67" s="14"/>
      <c r="I67" s="56"/>
      <c r="J67" s="64"/>
      <c r="K67" s="56"/>
      <c r="L67" s="56"/>
      <c r="M67" s="56"/>
      <c r="N67" s="56"/>
    </row>
    <row r="68" spans="1:14" ht="36" customHeight="1" x14ac:dyDescent="0.3">
      <c r="B68" s="57" t="s">
        <v>96</v>
      </c>
      <c r="C68" s="54" t="s">
        <v>378</v>
      </c>
      <c r="D68" s="329" t="s">
        <v>433</v>
      </c>
      <c r="E68" s="224"/>
      <c r="F68" s="218" t="s">
        <v>13</v>
      </c>
      <c r="H68" s="64"/>
      <c r="I68" s="89"/>
      <c r="J68" s="89"/>
      <c r="K68" s="64"/>
      <c r="L68" s="56"/>
      <c r="M68" s="56"/>
    </row>
    <row r="69" spans="1:14" x14ac:dyDescent="0.3">
      <c r="B69" s="528" t="s">
        <v>434</v>
      </c>
      <c r="C69" s="605"/>
      <c r="D69" s="369">
        <v>0.4</v>
      </c>
      <c r="E69" s="531"/>
      <c r="F69" s="549">
        <f>+Referencias!D15*C69*D69</f>
        <v>0</v>
      </c>
      <c r="H69" s="289"/>
      <c r="I69" s="90"/>
      <c r="J69" s="90"/>
      <c r="K69" s="90"/>
      <c r="L69" s="55"/>
      <c r="M69" s="56"/>
    </row>
    <row r="70" spans="1:14" x14ac:dyDescent="0.3">
      <c r="B70" s="528" t="s">
        <v>435</v>
      </c>
      <c r="C70" s="606"/>
      <c r="D70" s="370">
        <v>0.4</v>
      </c>
      <c r="E70" s="532"/>
      <c r="F70" s="550">
        <f>+Referencias!D14*C69*D70</f>
        <v>0</v>
      </c>
      <c r="H70" s="289"/>
      <c r="I70" s="90"/>
      <c r="J70" s="90"/>
      <c r="K70" s="90"/>
      <c r="L70" s="55"/>
      <c r="M70" s="56"/>
    </row>
    <row r="71" spans="1:14" x14ac:dyDescent="0.3">
      <c r="B71" s="529" t="s">
        <v>398</v>
      </c>
      <c r="C71" s="607"/>
      <c r="D71" s="530">
        <f>1-D69-D70</f>
        <v>0.19999999999999996</v>
      </c>
      <c r="E71" s="532"/>
      <c r="F71" s="550">
        <f>+Referencias!D15*C69*D71</f>
        <v>0</v>
      </c>
      <c r="H71" s="289"/>
      <c r="I71" s="90"/>
      <c r="J71" s="90"/>
      <c r="K71" s="90"/>
      <c r="L71" s="55"/>
      <c r="M71" s="56"/>
    </row>
    <row r="72" spans="1:14" x14ac:dyDescent="0.3">
      <c r="B72" s="16"/>
      <c r="C72" s="22"/>
      <c r="D72" s="22"/>
      <c r="E72" s="524" t="s">
        <v>12</v>
      </c>
      <c r="F72" s="525">
        <f>+SUM(F69:F71)</f>
        <v>0</v>
      </c>
      <c r="H72" s="15"/>
      <c r="I72" s="64"/>
      <c r="J72" s="64"/>
      <c r="K72" s="56"/>
      <c r="L72" s="56"/>
      <c r="M72" s="56"/>
      <c r="N72" s="56"/>
    </row>
    <row r="73" spans="1:14" x14ac:dyDescent="0.3">
      <c r="B73" s="16"/>
      <c r="C73" s="22"/>
      <c r="D73" s="23"/>
      <c r="E73" s="24"/>
      <c r="I73" s="56"/>
      <c r="J73" s="64"/>
      <c r="K73" s="56"/>
      <c r="L73" s="56"/>
      <c r="M73" s="56"/>
      <c r="N73" s="56"/>
    </row>
    <row r="74" spans="1:14" x14ac:dyDescent="0.3">
      <c r="B74" s="16"/>
      <c r="C74" s="22"/>
      <c r="D74" s="23"/>
      <c r="E74" s="24"/>
      <c r="I74" s="56"/>
      <c r="J74" s="64"/>
      <c r="K74" s="56"/>
      <c r="L74" s="56"/>
      <c r="M74" s="56"/>
      <c r="N74" s="56"/>
    </row>
    <row r="75" spans="1:14" s="270" customFormat="1" x14ac:dyDescent="0.3">
      <c r="A75" s="15"/>
      <c r="B75" s="17"/>
      <c r="C75" s="29" t="s">
        <v>94</v>
      </c>
      <c r="D75" s="25"/>
      <c r="E75" s="500">
        <f>+E65-F72</f>
        <v>0</v>
      </c>
      <c r="F75" s="15"/>
      <c r="G75" s="15"/>
      <c r="H75" s="15"/>
      <c r="I75" s="64"/>
      <c r="J75" s="64"/>
      <c r="K75" s="64"/>
      <c r="L75" s="271"/>
      <c r="M75" s="271"/>
      <c r="N75" s="271"/>
    </row>
    <row r="76" spans="1:14" x14ac:dyDescent="0.3">
      <c r="I76" s="56"/>
      <c r="J76" s="64"/>
      <c r="K76" s="56"/>
      <c r="L76" s="56"/>
      <c r="M76" s="56"/>
      <c r="N76" s="56"/>
    </row>
    <row r="77" spans="1:14" x14ac:dyDescent="0.3">
      <c r="C77" s="29" t="s">
        <v>453</v>
      </c>
      <c r="D77" s="25"/>
      <c r="E77" s="547">
        <f>+I38</f>
        <v>0</v>
      </c>
    </row>
    <row r="78" spans="1:14" x14ac:dyDescent="0.3">
      <c r="C78" s="17"/>
      <c r="D78" s="14"/>
      <c r="E78" s="546"/>
    </row>
    <row r="79" spans="1:14" x14ac:dyDescent="0.3">
      <c r="C79" s="29" t="s">
        <v>454</v>
      </c>
      <c r="D79" s="25"/>
      <c r="E79" s="547"/>
    </row>
    <row r="80" spans="1:14" x14ac:dyDescent="0.3">
      <c r="C80" s="17"/>
      <c r="D80" s="14"/>
      <c r="E80" s="546"/>
      <c r="F80" s="15"/>
    </row>
    <row r="81" spans="2:8" x14ac:dyDescent="0.3">
      <c r="C81" s="29" t="s">
        <v>455</v>
      </c>
      <c r="D81" s="25"/>
      <c r="E81" s="547"/>
    </row>
    <row r="82" spans="2:8" x14ac:dyDescent="0.3">
      <c r="C82" s="17"/>
      <c r="D82" s="14"/>
      <c r="E82" s="548"/>
      <c r="F82" s="15"/>
    </row>
    <row r="83" spans="2:8" x14ac:dyDescent="0.3">
      <c r="C83" s="29" t="s">
        <v>456</v>
      </c>
      <c r="D83" s="25"/>
      <c r="E83" s="547">
        <f>E77+E79+E81+E75*E87</f>
        <v>0</v>
      </c>
    </row>
    <row r="84" spans="2:8" x14ac:dyDescent="0.3"/>
    <row r="85" spans="2:8" x14ac:dyDescent="0.3">
      <c r="C85" s="29" t="s">
        <v>95</v>
      </c>
      <c r="D85" s="25"/>
      <c r="E85" s="567">
        <f>IFERROR(E83/E75,0)</f>
        <v>0</v>
      </c>
    </row>
    <row r="86" spans="2:8" x14ac:dyDescent="0.3"/>
    <row r="87" spans="2:8" x14ac:dyDescent="0.3">
      <c r="C87" s="29" t="s">
        <v>436</v>
      </c>
      <c r="D87" s="25"/>
      <c r="E87" s="516">
        <f>IF('5. Impacto en Empleo'!$E$13="Sí",0.05,IF('5. Impacto en Empleo'!$E$12="insular",0.05,0))</f>
        <v>0</v>
      </c>
    </row>
    <row r="88" spans="2:8" x14ac:dyDescent="0.3"/>
    <row r="89" spans="2:8" hidden="1" x14ac:dyDescent="0.3"/>
    <row r="90" spans="2:8" hidden="1" x14ac:dyDescent="0.3"/>
    <row r="91" spans="2:8" ht="14.4" hidden="1" customHeight="1" x14ac:dyDescent="0.3">
      <c r="B91" s="602"/>
      <c r="C91" s="602"/>
      <c r="D91" s="602"/>
      <c r="E91" s="602"/>
      <c r="F91" s="602"/>
      <c r="G91" s="602"/>
      <c r="H91" s="602"/>
    </row>
    <row r="92" spans="2:8" hidden="1" x14ac:dyDescent="0.3"/>
    <row r="93" spans="2:8" hidden="1" x14ac:dyDescent="0.3"/>
    <row r="94" spans="2:8" hidden="1" x14ac:dyDescent="0.3"/>
    <row r="95" spans="2:8" hidden="1" x14ac:dyDescent="0.3"/>
    <row r="96" spans="2:8"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x14ac:dyDescent="0.3"/>
  </sheetData>
  <sheetProtection algorithmName="SHA-512" hashValue="P9uIoyaI5Y76KGlLoUFVcRQW0A0NbhZnBoY0TV9sYRFn4s/BEQ5fDH3C46ZN8GlXyiGnR4Sf5K3J8P55xzaZVw==" saltValue="f+hOQLnk/yCBPQI2K3bATQ==" spinCount="100000" sheet="1" insertColumns="0" insertRows="0"/>
  <dataConsolidate/>
  <mergeCells count="25">
    <mergeCell ref="B91:H91"/>
    <mergeCell ref="C34:D34"/>
    <mergeCell ref="C37:D37"/>
    <mergeCell ref="C42:D42"/>
    <mergeCell ref="C45:D45"/>
    <mergeCell ref="C48:D48"/>
    <mergeCell ref="C41:D41"/>
    <mergeCell ref="C69:C71"/>
    <mergeCell ref="C36:D36"/>
    <mergeCell ref="C35:D35"/>
    <mergeCell ref="C46:D46"/>
    <mergeCell ref="C47:D47"/>
    <mergeCell ref="C59:D59"/>
    <mergeCell ref="C53:D53"/>
    <mergeCell ref="B12:I13"/>
    <mergeCell ref="B15:I16"/>
    <mergeCell ref="B18:I19"/>
    <mergeCell ref="C61:D61"/>
    <mergeCell ref="C60:D60"/>
    <mergeCell ref="C23:D23"/>
    <mergeCell ref="C24:D24"/>
    <mergeCell ref="C25:D25"/>
    <mergeCell ref="C26:D26"/>
    <mergeCell ref="C27:D27"/>
    <mergeCell ref="C33:D33"/>
  </mergeCells>
  <pageMargins left="0.70866141732283472" right="0.70866141732283472" top="0.74803149606299213" bottom="0.74803149606299213" header="0.31496062992125984" footer="0.31496062992125984"/>
  <pageSetup paperSize="9" scale="5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 Plan de Financiación'!$O$16:$O$28</xm:f>
          </x14:formula1>
          <xm:sqref>F63:G64</xm:sqref>
        </x14:dataValidation>
        <x14:dataValidation type="list" allowBlank="1" showInputMessage="1" showErrorMessage="1">
          <x14:formula1>
            <xm:f>'Data Validation'!$B$12:$B$14</xm:f>
          </x14:formula1>
          <xm:sqref>F53:F61 F41:F48 F23:F37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78"/>
  <sheetViews>
    <sheetView showGridLines="0" zoomScale="85" zoomScaleNormal="85" workbookViewId="0">
      <selection activeCell="F68" sqref="F68"/>
    </sheetView>
  </sheetViews>
  <sheetFormatPr baseColWidth="10" defaultColWidth="0" defaultRowHeight="0" customHeight="1" zeroHeight="1" x14ac:dyDescent="0.3"/>
  <cols>
    <col min="1" max="1" width="3.33203125" style="7" customWidth="1"/>
    <col min="2" max="2" width="54.5546875" style="7" customWidth="1"/>
    <col min="3" max="3" width="21.6640625" style="7" bestFit="1" customWidth="1"/>
    <col min="4" max="5" width="21.33203125" style="7" bestFit="1" customWidth="1"/>
    <col min="6" max="6" width="77.109375" style="7" customWidth="1"/>
    <col min="7" max="7" width="49.33203125" style="7" customWidth="1"/>
    <col min="8" max="8" width="23.5546875" style="7" customWidth="1"/>
    <col min="9" max="9" width="20.33203125" style="7" bestFit="1" customWidth="1"/>
    <col min="10" max="10" width="21.109375" style="7" bestFit="1" customWidth="1"/>
    <col min="11" max="11" width="17.6640625" style="7" bestFit="1" customWidth="1"/>
    <col min="12" max="12" width="18.33203125" style="7" bestFit="1" customWidth="1"/>
    <col min="13" max="13" width="8.88671875" style="7" customWidth="1"/>
    <col min="14" max="17" width="0" style="7" hidden="1" customWidth="1"/>
    <col min="18" max="16384" width="8.88671875" style="7" hidden="1"/>
  </cols>
  <sheetData>
    <row r="1" spans="1:67" ht="14.4" x14ac:dyDescent="0.3">
      <c r="K1" s="15"/>
      <c r="L1" s="15"/>
    </row>
    <row r="2" spans="1:67" ht="14.4" x14ac:dyDescent="0.3">
      <c r="K2" s="15"/>
      <c r="L2" s="15"/>
    </row>
    <row r="3" spans="1:67" ht="14.4" x14ac:dyDescent="0.3">
      <c r="E3" s="7" t="s">
        <v>328</v>
      </c>
      <c r="F3" s="234" t="str">
        <f>+IF('0. Instrucciones'!$O$3="","",'0. Instrucciones'!$O$3)</f>
        <v/>
      </c>
      <c r="G3" s="235"/>
      <c r="K3" s="15"/>
      <c r="L3" s="15"/>
    </row>
    <row r="4" spans="1:67" ht="14.4" x14ac:dyDescent="0.3">
      <c r="K4" s="15"/>
      <c r="L4" s="15"/>
    </row>
    <row r="5" spans="1:67" ht="14.4" x14ac:dyDescent="0.3">
      <c r="K5" s="15"/>
      <c r="L5" s="15"/>
    </row>
    <row r="6" spans="1:67" ht="14.4" x14ac:dyDescent="0.3">
      <c r="K6" s="15"/>
      <c r="L6" s="15"/>
    </row>
    <row r="7" spans="1:67" ht="14.4" x14ac:dyDescent="0.3">
      <c r="K7" s="15"/>
      <c r="L7" s="15"/>
    </row>
    <row r="8" spans="1:67" s="6" customFormat="1" ht="21" x14ac:dyDescent="0.3">
      <c r="B8" s="26" t="s">
        <v>7</v>
      </c>
      <c r="C8" s="27"/>
      <c r="D8" s="27"/>
      <c r="E8" s="27"/>
      <c r="F8" s="27"/>
      <c r="G8" s="27"/>
      <c r="H8" s="27"/>
      <c r="I8" s="27"/>
      <c r="J8" s="27"/>
      <c r="K8" s="27"/>
    </row>
    <row r="9" spans="1:67" s="6" customFormat="1" ht="15" customHeight="1" x14ac:dyDescent="0.3">
      <c r="B9" s="117"/>
      <c r="C9" s="75"/>
      <c r="D9" s="75"/>
      <c r="E9" s="75"/>
      <c r="F9" s="75"/>
      <c r="G9" s="75"/>
      <c r="H9" s="75"/>
      <c r="I9" s="75"/>
      <c r="J9" s="75"/>
      <c r="K9" s="75"/>
      <c r="L9" s="75"/>
      <c r="M9" s="75"/>
      <c r="N9" s="75"/>
      <c r="O9" s="75"/>
      <c r="P9" s="75"/>
    </row>
    <row r="10" spans="1:67" s="68" customFormat="1" ht="15" customHeight="1" x14ac:dyDescent="0.35">
      <c r="A10" s="73"/>
      <c r="B10" s="118" t="s">
        <v>108</v>
      </c>
      <c r="D10"/>
      <c r="E10"/>
      <c r="F10"/>
      <c r="G10" s="67"/>
      <c r="H10" s="67"/>
      <c r="I10" s="67"/>
      <c r="J10" s="67"/>
      <c r="M10" s="73"/>
      <c r="N1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row>
    <row r="11" spans="1:67" ht="14.4" x14ac:dyDescent="0.3">
      <c r="K11" s="15"/>
      <c r="L11" s="15"/>
    </row>
    <row r="12" spans="1:67" ht="32.4" customHeight="1" x14ac:dyDescent="0.3">
      <c r="B12" s="588" t="s">
        <v>393</v>
      </c>
      <c r="C12" s="589"/>
      <c r="D12" s="589"/>
      <c r="E12" s="589"/>
      <c r="F12" s="589"/>
      <c r="G12" s="589"/>
      <c r="H12" s="589"/>
      <c r="I12" s="589"/>
      <c r="J12" s="589"/>
      <c r="K12" s="590"/>
      <c r="L12" s="15"/>
    </row>
    <row r="13" spans="1:67" ht="32.4" customHeight="1" x14ac:dyDescent="0.3">
      <c r="B13" s="591"/>
      <c r="C13" s="592"/>
      <c r="D13" s="592"/>
      <c r="E13" s="592"/>
      <c r="F13" s="592"/>
      <c r="G13" s="592"/>
      <c r="H13" s="592"/>
      <c r="I13" s="592"/>
      <c r="J13" s="592"/>
      <c r="K13" s="593"/>
      <c r="L13" s="15"/>
    </row>
    <row r="14" spans="1:67" ht="14.4" x14ac:dyDescent="0.3">
      <c r="B14" s="8"/>
      <c r="C14" s="8"/>
      <c r="D14" s="221"/>
      <c r="E14" s="8"/>
      <c r="F14" s="8"/>
      <c r="G14" s="8"/>
      <c r="H14" s="8"/>
      <c r="K14" s="15"/>
      <c r="L14" s="15"/>
    </row>
    <row r="15" spans="1:67" ht="22.95" customHeight="1" x14ac:dyDescent="0.3">
      <c r="B15" s="582" t="s">
        <v>443</v>
      </c>
      <c r="C15" s="583"/>
      <c r="D15" s="583"/>
      <c r="E15" s="583"/>
      <c r="F15" s="583"/>
      <c r="G15" s="583"/>
      <c r="H15" s="583"/>
      <c r="I15" s="583"/>
      <c r="J15" s="583"/>
      <c r="K15" s="584"/>
    </row>
    <row r="16" spans="1:67" ht="22.95" customHeight="1" x14ac:dyDescent="0.3">
      <c r="B16" s="585"/>
      <c r="C16" s="586"/>
      <c r="D16" s="586"/>
      <c r="E16" s="586"/>
      <c r="F16" s="586"/>
      <c r="G16" s="586"/>
      <c r="H16" s="586"/>
      <c r="I16" s="586"/>
      <c r="J16" s="586"/>
      <c r="K16" s="587"/>
    </row>
    <row r="17" spans="2:12" ht="14.4" x14ac:dyDescent="0.3">
      <c r="B17" s="8"/>
      <c r="C17" s="8"/>
      <c r="D17" s="221"/>
      <c r="E17" s="8"/>
      <c r="F17" s="8"/>
    </row>
    <row r="18" spans="2:12" ht="39" customHeight="1" x14ac:dyDescent="0.3">
      <c r="B18" s="614" t="s">
        <v>370</v>
      </c>
      <c r="C18" s="615"/>
      <c r="D18" s="615"/>
      <c r="E18" s="615"/>
      <c r="F18" s="615"/>
      <c r="G18" s="615"/>
      <c r="H18" s="615"/>
      <c r="I18" s="615"/>
      <c r="J18" s="615"/>
      <c r="K18" s="616"/>
      <c r="L18" s="15"/>
    </row>
    <row r="19" spans="2:12" ht="39" customHeight="1" x14ac:dyDescent="0.3">
      <c r="B19" s="617"/>
      <c r="C19" s="618"/>
      <c r="D19" s="618"/>
      <c r="E19" s="618"/>
      <c r="F19" s="618"/>
      <c r="G19" s="618"/>
      <c r="H19" s="618"/>
      <c r="I19" s="618"/>
      <c r="J19" s="618"/>
      <c r="K19" s="619"/>
      <c r="L19" s="15"/>
    </row>
    <row r="20" spans="2:12" ht="14.4" x14ac:dyDescent="0.3">
      <c r="K20" s="15"/>
      <c r="L20" s="15"/>
    </row>
    <row r="21" spans="2:12" ht="14.4" x14ac:dyDescent="0.3">
      <c r="B21" s="608"/>
      <c r="C21" s="609"/>
      <c r="D21" s="609"/>
      <c r="E21" s="609"/>
      <c r="F21" s="609"/>
      <c r="G21" s="609"/>
      <c r="H21" s="609"/>
      <c r="K21" s="15"/>
      <c r="L21" s="15"/>
    </row>
    <row r="22" spans="2:12" ht="28.8" x14ac:dyDescent="0.3">
      <c r="B22" s="58" t="s">
        <v>401</v>
      </c>
      <c r="C22" s="58" t="s">
        <v>91</v>
      </c>
      <c r="D22" s="58" t="s">
        <v>359</v>
      </c>
      <c r="E22" s="610" t="s">
        <v>99</v>
      </c>
      <c r="F22" s="610"/>
      <c r="G22" s="59" t="s">
        <v>360</v>
      </c>
      <c r="H22" s="60" t="s">
        <v>98</v>
      </c>
      <c r="I22" s="274" t="s">
        <v>344</v>
      </c>
      <c r="J22" s="275" t="s">
        <v>350</v>
      </c>
      <c r="K22" s="275" t="s">
        <v>349</v>
      </c>
      <c r="L22" s="15"/>
    </row>
    <row r="23" spans="2:12" ht="14.4" x14ac:dyDescent="0.3">
      <c r="B23" s="371"/>
      <c r="C23" s="372"/>
      <c r="D23" s="373"/>
      <c r="E23" s="607"/>
      <c r="F23" s="611"/>
      <c r="G23" s="374"/>
      <c r="H23" s="501">
        <f>+D23*C23</f>
        <v>0</v>
      </c>
      <c r="I23" s="398"/>
      <c r="J23" s="504" t="str">
        <f>+IFERROR((H23-G23)*INDEX(Ayudas!$C$24:$C$26,MATCH(I23,Ayudas!$B$24:$B$26,0),1)/C23,"")</f>
        <v/>
      </c>
      <c r="K23" s="505" t="str">
        <f>+IFERROR((H23-G23)*INDEX(Ayudas!$C$24:$C$26,MATCH(I23,Ayudas!$B$24:$B$26,0),1),"")</f>
        <v/>
      </c>
      <c r="L23" s="15"/>
    </row>
    <row r="24" spans="2:12" ht="14.4" x14ac:dyDescent="0.3">
      <c r="B24" s="347"/>
      <c r="C24" s="375"/>
      <c r="D24" s="376"/>
      <c r="E24" s="600"/>
      <c r="F24" s="601"/>
      <c r="G24" s="377"/>
      <c r="H24" s="501">
        <f t="shared" ref="H24:H30" si="0">+D24*C24</f>
        <v>0</v>
      </c>
      <c r="I24" s="398"/>
      <c r="J24" s="504" t="str">
        <f>+IFERROR((H24-G24)*INDEX(Ayudas!$C$24:$C$26,MATCH(I24,Ayudas!$B$24:$B$26,0),1)/C24,"")</f>
        <v/>
      </c>
      <c r="K24" s="505" t="str">
        <f>+IFERROR((H24-G24)*INDEX(Ayudas!$C$24:$C$26,MATCH(I24,Ayudas!$B$24:$B$26,0),1),"")</f>
        <v/>
      </c>
      <c r="L24" s="15"/>
    </row>
    <row r="25" spans="2:12" ht="14.4" x14ac:dyDescent="0.3">
      <c r="B25" s="347"/>
      <c r="C25" s="375"/>
      <c r="D25" s="376"/>
      <c r="E25" s="544"/>
      <c r="F25" s="545"/>
      <c r="G25" s="377"/>
      <c r="H25" s="501">
        <f>+D25*C25</f>
        <v>0</v>
      </c>
      <c r="I25" s="398"/>
      <c r="J25" s="504" t="str">
        <f>+IFERROR((H25-G25)*INDEX(Ayudas!$C$24:$C$26,MATCH(I25,Ayudas!$B$24:$B$26,0),1)/C25,"")</f>
        <v/>
      </c>
      <c r="K25" s="505" t="str">
        <f>+IFERROR((H25-G25)*INDEX(Ayudas!$C$24:$C$26,MATCH(I25,Ayudas!$B$24:$B$26,0),1),"")</f>
        <v/>
      </c>
      <c r="L25" s="15"/>
    </row>
    <row r="26" spans="2:12" ht="14.4" x14ac:dyDescent="0.3">
      <c r="B26" s="347"/>
      <c r="C26" s="375"/>
      <c r="D26" s="376"/>
      <c r="E26" s="544"/>
      <c r="F26" s="545"/>
      <c r="G26" s="377"/>
      <c r="H26" s="501">
        <f>+D26*C26</f>
        <v>0</v>
      </c>
      <c r="I26" s="398"/>
      <c r="J26" s="504" t="str">
        <f>+IFERROR((H26-G26)*INDEX(Ayudas!$C$24:$C$26,MATCH(I26,Ayudas!$B$24:$B$26,0),1)/C26,"")</f>
        <v/>
      </c>
      <c r="K26" s="505" t="str">
        <f>+IFERROR((H26-G26)*INDEX(Ayudas!$C$24:$C$26,MATCH(I26,Ayudas!$B$24:$B$26,0),1),"")</f>
        <v/>
      </c>
      <c r="L26" s="15"/>
    </row>
    <row r="27" spans="2:12" ht="14.4" x14ac:dyDescent="0.3">
      <c r="B27" s="347"/>
      <c r="C27" s="375"/>
      <c r="D27" s="376"/>
      <c r="E27" s="544"/>
      <c r="F27" s="545"/>
      <c r="G27" s="377"/>
      <c r="H27" s="501">
        <f>+D27*C27</f>
        <v>0</v>
      </c>
      <c r="I27" s="398"/>
      <c r="J27" s="504" t="str">
        <f>+IFERROR((H27-G27)*INDEX(Ayudas!$C$24:$C$26,MATCH(I27,Ayudas!$B$24:$B$26,0),1)/C27,"")</f>
        <v/>
      </c>
      <c r="K27" s="505" t="str">
        <f>+IFERROR((H27-G27)*INDEX(Ayudas!$C$24:$C$26,MATCH(I27,Ayudas!$B$24:$B$26,0),1),"")</f>
        <v/>
      </c>
      <c r="L27" s="15"/>
    </row>
    <row r="28" spans="2:12" ht="14.4" x14ac:dyDescent="0.3">
      <c r="B28" s="347"/>
      <c r="C28" s="375"/>
      <c r="D28" s="376"/>
      <c r="E28" s="544"/>
      <c r="F28" s="545"/>
      <c r="G28" s="377"/>
      <c r="H28" s="501">
        <f>+D28*C28</f>
        <v>0</v>
      </c>
      <c r="I28" s="398"/>
      <c r="J28" s="504" t="str">
        <f>+IFERROR((H28-G28)*INDEX(Ayudas!$C$24:$C$26,MATCH(I28,Ayudas!$B$24:$B$26,0),1)/C28,"")</f>
        <v/>
      </c>
      <c r="K28" s="505" t="str">
        <f>+IFERROR((H28-G28)*INDEX(Ayudas!$C$24:$C$26,MATCH(I28,Ayudas!$B$24:$B$26,0),1),"")</f>
        <v/>
      </c>
      <c r="L28" s="15"/>
    </row>
    <row r="29" spans="2:12" ht="14.4" x14ac:dyDescent="0.3">
      <c r="B29" s="347"/>
      <c r="C29" s="375"/>
      <c r="D29" s="376"/>
      <c r="E29" s="544"/>
      <c r="F29" s="545"/>
      <c r="G29" s="377"/>
      <c r="H29" s="501">
        <f t="shared" si="0"/>
        <v>0</v>
      </c>
      <c r="I29" s="398"/>
      <c r="J29" s="504" t="str">
        <f>+IFERROR((H29-G29)*INDEX(Ayudas!$C$24:$C$26,MATCH(I29,Ayudas!$B$24:$B$26,0),1)/C29,"")</f>
        <v/>
      </c>
      <c r="K29" s="505" t="str">
        <f>+IFERROR((H29-G29)*INDEX(Ayudas!$C$24:$C$26,MATCH(I29,Ayudas!$B$24:$B$26,0),1),"")</f>
        <v/>
      </c>
      <c r="L29" s="15"/>
    </row>
    <row r="30" spans="2:12" ht="14.4" x14ac:dyDescent="0.3">
      <c r="B30" s="347"/>
      <c r="C30" s="375"/>
      <c r="D30" s="376"/>
      <c r="E30" s="544"/>
      <c r="F30" s="545"/>
      <c r="G30" s="377"/>
      <c r="H30" s="501">
        <f t="shared" si="0"/>
        <v>0</v>
      </c>
      <c r="I30" s="398"/>
      <c r="J30" s="504" t="str">
        <f>+IFERROR((H30-G30)*INDEX(Ayudas!$C$24:$C$26,MATCH(I30,Ayudas!$B$24:$B$26,0),1)/C30,"")</f>
        <v/>
      </c>
      <c r="K30" s="505" t="str">
        <f>+IFERROR((H30-G30)*INDEX(Ayudas!$C$24:$C$26,MATCH(I30,Ayudas!$B$24:$B$26,0),1),"")</f>
        <v/>
      </c>
      <c r="L30" s="15"/>
    </row>
    <row r="31" spans="2:12" ht="14.4" x14ac:dyDescent="0.3">
      <c r="B31" s="347"/>
      <c r="C31" s="375"/>
      <c r="D31" s="376"/>
      <c r="E31" s="600"/>
      <c r="F31" s="601"/>
      <c r="G31" s="377"/>
      <c r="H31" s="502">
        <f>+D31*C31</f>
        <v>0</v>
      </c>
      <c r="I31" s="399"/>
      <c r="J31" s="504" t="str">
        <f>+IFERROR((H31-G31)*INDEX(Ayudas!$C$24:$C$26,MATCH(I31,Ayudas!$B$24:$B$26,0),1)/C31,"")</f>
        <v/>
      </c>
      <c r="K31" s="505" t="str">
        <f>+IFERROR((H31-G31)*INDEX(Ayudas!$C$24:$C$26,MATCH(I31,Ayudas!$B$24:$B$26,0),1),"")</f>
        <v/>
      </c>
      <c r="L31" s="15"/>
    </row>
    <row r="32" spans="2:12" ht="14.4" x14ac:dyDescent="0.3">
      <c r="B32" s="355"/>
      <c r="C32" s="375"/>
      <c r="D32" s="376"/>
      <c r="E32" s="600"/>
      <c r="F32" s="601"/>
      <c r="G32" s="377"/>
      <c r="H32" s="502">
        <f>+D32*C32</f>
        <v>0</v>
      </c>
      <c r="I32" s="399"/>
      <c r="J32" s="504" t="str">
        <f>+IFERROR((H32-G32)*INDEX(Ayudas!$C$24:$C$26,MATCH(I32,Ayudas!$B$24:$B$26,0),1)/C32,"")</f>
        <v/>
      </c>
      <c r="K32" s="505" t="str">
        <f>+IFERROR((H32-G32)*INDEX(Ayudas!$C$24:$C$26,MATCH(I32,Ayudas!$B$24:$B$26,0),1),"")</f>
        <v/>
      </c>
      <c r="L32" s="15"/>
    </row>
    <row r="33" spans="1:12" ht="14.4" x14ac:dyDescent="0.3">
      <c r="B33" s="356"/>
      <c r="C33" s="378"/>
      <c r="D33" s="379"/>
      <c r="E33" s="603"/>
      <c r="F33" s="604"/>
      <c r="G33" s="380"/>
      <c r="H33" s="503">
        <f>+D33*C33</f>
        <v>0</v>
      </c>
      <c r="I33" s="400"/>
      <c r="J33" s="504" t="str">
        <f>+IFERROR((H33-G33)*INDEX(Ayudas!$C$24:$C$26,MATCH(I33,Ayudas!$B$24:$B$26,0),1)/C33,"")</f>
        <v/>
      </c>
      <c r="K33" s="505" t="str">
        <f>+IFERROR((H33-G33)*INDEX(Ayudas!$C$24:$C$26,MATCH(I33,Ayudas!$B$24:$B$26,0),1),"")</f>
        <v/>
      </c>
      <c r="L33" s="15"/>
    </row>
    <row r="34" spans="1:12" ht="14.4" x14ac:dyDescent="0.3">
      <c r="B34" s="18"/>
      <c r="C34" s="19"/>
      <c r="D34" s="19"/>
      <c r="E34" s="19"/>
      <c r="F34" s="498" t="s">
        <v>12</v>
      </c>
      <c r="G34" s="499">
        <f>+SUM(G23:G33)</f>
        <v>0</v>
      </c>
      <c r="H34" s="500">
        <f>+SUM(H23:H33)</f>
        <v>0</v>
      </c>
      <c r="I34" s="56"/>
      <c r="J34" s="64"/>
      <c r="K34" s="506">
        <f>+SUM(K23:K33)</f>
        <v>0</v>
      </c>
      <c r="L34" s="15"/>
    </row>
    <row r="35" spans="1:12" ht="14.4" x14ac:dyDescent="0.3">
      <c r="B35" s="316"/>
      <c r="C35" s="317"/>
      <c r="D35" s="317"/>
      <c r="E35" s="317"/>
      <c r="F35" s="317"/>
      <c r="G35" s="317"/>
      <c r="H35" s="317"/>
      <c r="K35" s="15"/>
      <c r="L35" s="15"/>
    </row>
    <row r="36" spans="1:12" s="56" customFormat="1" ht="14.4" x14ac:dyDescent="0.3">
      <c r="A36" s="7"/>
      <c r="B36" s="58" t="s">
        <v>424</v>
      </c>
      <c r="C36" s="58" t="s">
        <v>91</v>
      </c>
      <c r="D36" s="58" t="s">
        <v>359</v>
      </c>
      <c r="E36" s="610" t="s">
        <v>99</v>
      </c>
      <c r="F36" s="610"/>
      <c r="I36" s="274" t="s">
        <v>344</v>
      </c>
      <c r="J36" s="275" t="s">
        <v>350</v>
      </c>
      <c r="K36" s="275" t="s">
        <v>349</v>
      </c>
      <c r="L36" s="272"/>
    </row>
    <row r="37" spans="1:12" s="56" customFormat="1" ht="14.4" x14ac:dyDescent="0.3">
      <c r="A37" s="7"/>
      <c r="B37" s="496" t="s">
        <v>402</v>
      </c>
      <c r="C37" s="381"/>
      <c r="D37" s="382"/>
      <c r="E37" s="598"/>
      <c r="F37" s="599"/>
      <c r="H37" s="501">
        <f>+D37*C37</f>
        <v>0</v>
      </c>
      <c r="I37" s="401" t="s">
        <v>298</v>
      </c>
      <c r="J37" s="504">
        <f>IF(I37="gran empresa",Referencias!D25,IF(I37="mediana empresa",Referencias!E25,IF(I37="Pequeña empresa",Referencias!F25)))</f>
        <v>90000</v>
      </c>
      <c r="K37" s="504">
        <f t="shared" ref="K37:K42" si="1">C37*J37</f>
        <v>0</v>
      </c>
      <c r="L37" s="273"/>
    </row>
    <row r="38" spans="1:12" s="56" customFormat="1" ht="14.4" x14ac:dyDescent="0.3">
      <c r="A38" s="7"/>
      <c r="B38" s="496" t="s">
        <v>412</v>
      </c>
      <c r="C38" s="372"/>
      <c r="D38" s="373"/>
      <c r="E38" s="383"/>
      <c r="F38" s="384"/>
      <c r="H38" s="501">
        <f t="shared" ref="H38:H47" si="2">+D38*C38</f>
        <v>0</v>
      </c>
      <c r="I38" s="398" t="s">
        <v>340</v>
      </c>
      <c r="J38" s="504">
        <f>IF(I38="gran empresa",Referencias!D26,IF(I38="mediana empresa",Referencias!E26,IF(I38="Pequeña empresa",Referencias!F26)))</f>
        <v>145000</v>
      </c>
      <c r="K38" s="504">
        <f t="shared" si="1"/>
        <v>0</v>
      </c>
      <c r="L38" s="273"/>
    </row>
    <row r="39" spans="1:12" s="56" customFormat="1" ht="14.4" x14ac:dyDescent="0.3">
      <c r="A39" s="7"/>
      <c r="B39" s="496" t="s">
        <v>411</v>
      </c>
      <c r="C39" s="372"/>
      <c r="D39" s="373"/>
      <c r="E39" s="383"/>
      <c r="F39" s="384"/>
      <c r="H39" s="501">
        <f t="shared" si="2"/>
        <v>0</v>
      </c>
      <c r="I39" s="398" t="s">
        <v>341</v>
      </c>
      <c r="J39" s="504">
        <f>IF(I39="gran empresa",Referencias!D27,IF(I39="mediana empresa",Referencias!E27,IF(I39="Pequeña empresa",Referencias!F27)))</f>
        <v>200000</v>
      </c>
      <c r="K39" s="504">
        <f t="shared" si="1"/>
        <v>0</v>
      </c>
      <c r="L39" s="273"/>
    </row>
    <row r="40" spans="1:12" s="56" customFormat="1" ht="14.4" x14ac:dyDescent="0.3">
      <c r="A40" s="7"/>
      <c r="B40" s="496" t="s">
        <v>413</v>
      </c>
      <c r="C40" s="375"/>
      <c r="D40" s="376"/>
      <c r="E40" s="600"/>
      <c r="F40" s="601"/>
      <c r="H40" s="501">
        <f t="shared" si="2"/>
        <v>0</v>
      </c>
      <c r="I40" s="399" t="s">
        <v>341</v>
      </c>
      <c r="J40" s="504">
        <f>IF(I40="gran empresa",Referencias!D28,IF(I40="mediana empresa",Referencias!E28,IF(I40="Pequeña empresa",Referencias!F28)))</f>
        <v>180000</v>
      </c>
      <c r="K40" s="504">
        <f t="shared" si="1"/>
        <v>0</v>
      </c>
      <c r="L40" s="273"/>
    </row>
    <row r="41" spans="1:12" s="56" customFormat="1" ht="23.25" customHeight="1" x14ac:dyDescent="0.3">
      <c r="A41" s="7"/>
      <c r="B41" s="496" t="s">
        <v>414</v>
      </c>
      <c r="C41" s="375"/>
      <c r="D41" s="376"/>
      <c r="E41" s="600"/>
      <c r="F41" s="601"/>
      <c r="G41" s="612" t="s">
        <v>360</v>
      </c>
      <c r="H41" s="501">
        <f t="shared" si="2"/>
        <v>0</v>
      </c>
      <c r="I41" s="399" t="s">
        <v>298</v>
      </c>
      <c r="J41" s="504">
        <f>IF(I41="gran empresa",Referencias!D29,IF(I41="mediana empresa",Referencias!E29,IF(I41="Pequeña empresa",Referencias!F29)))</f>
        <v>120000</v>
      </c>
      <c r="K41" s="504">
        <f t="shared" si="1"/>
        <v>0</v>
      </c>
      <c r="L41" s="273"/>
    </row>
    <row r="42" spans="1:12" s="56" customFormat="1" ht="23.25" customHeight="1" x14ac:dyDescent="0.3">
      <c r="A42" s="7"/>
      <c r="B42" s="496" t="s">
        <v>415</v>
      </c>
      <c r="C42" s="378"/>
      <c r="D42" s="379"/>
      <c r="E42" s="603"/>
      <c r="F42" s="604"/>
      <c r="G42" s="613"/>
      <c r="H42" s="501">
        <f t="shared" si="2"/>
        <v>0</v>
      </c>
      <c r="I42" s="400" t="s">
        <v>340</v>
      </c>
      <c r="J42" s="504">
        <f>IF(I42="gran empresa",Referencias!D30,IF(I42="mediana empresa",Referencias!E30,IF(I42="Pequeña empresa",Referencias!F30)))</f>
        <v>160000</v>
      </c>
      <c r="K42" s="504">
        <f t="shared" si="1"/>
        <v>0</v>
      </c>
      <c r="L42" s="273"/>
    </row>
    <row r="43" spans="1:12" s="56" customFormat="1" ht="14.4" x14ac:dyDescent="0.3">
      <c r="A43" s="7"/>
      <c r="B43" s="371" t="s">
        <v>418</v>
      </c>
      <c r="C43" s="372"/>
      <c r="D43" s="373"/>
      <c r="E43" s="607"/>
      <c r="F43" s="611"/>
      <c r="G43" s="374"/>
      <c r="H43" s="501">
        <f>+D43*C43</f>
        <v>0</v>
      </c>
      <c r="I43" s="398" t="s">
        <v>340</v>
      </c>
      <c r="J43" s="504" t="str">
        <f>+IFERROR((H43-G43)*INDEX(Ayudas!$C$24:$C$26,MATCH(I43,Ayudas!$B$24:$B$26,0),1)/C43,"")</f>
        <v/>
      </c>
      <c r="K43" s="505">
        <f>+IFERROR((H43-G43)*INDEX(Ayudas!$C$24:$C$26,MATCH(I43,Ayudas!$B$24:$B$26,0),1),"")</f>
        <v>0</v>
      </c>
      <c r="L43" s="273"/>
    </row>
    <row r="44" spans="1:12" s="56" customFormat="1" ht="14.4" x14ac:dyDescent="0.3">
      <c r="A44" s="7"/>
      <c r="B44" s="347" t="s">
        <v>425</v>
      </c>
      <c r="C44" s="375"/>
      <c r="D44" s="376"/>
      <c r="E44" s="600"/>
      <c r="F44" s="601"/>
      <c r="G44" s="377"/>
      <c r="H44" s="501">
        <f t="shared" si="2"/>
        <v>0</v>
      </c>
      <c r="I44" s="399" t="s">
        <v>298</v>
      </c>
      <c r="J44" s="504" t="str">
        <f>+IFERROR((H44-G44)*INDEX(Ayudas!$C$24:$C$26,MATCH(I44,Ayudas!$B$24:$B$26,0),1)/C44,"")</f>
        <v/>
      </c>
      <c r="K44" s="505">
        <f>+IFERROR((H44-G44)*INDEX(Ayudas!$C$24:$C$26,MATCH(I44,Ayudas!$B$24:$B$26,0),1),"")</f>
        <v>0</v>
      </c>
      <c r="L44" s="273"/>
    </row>
    <row r="45" spans="1:12" s="56" customFormat="1" ht="14.4" x14ac:dyDescent="0.3">
      <c r="A45" s="7"/>
      <c r="B45" s="347"/>
      <c r="C45" s="375"/>
      <c r="D45" s="376"/>
      <c r="E45" s="600"/>
      <c r="F45" s="601"/>
      <c r="G45" s="377"/>
      <c r="H45" s="501">
        <f t="shared" si="2"/>
        <v>0</v>
      </c>
      <c r="I45" s="399"/>
      <c r="J45" s="504" t="str">
        <f>+IFERROR((H45-G45)*INDEX(Ayudas!$C$24:$C$26,MATCH(I45,Ayudas!$B$24:$B$26,0),1)/C45,"")</f>
        <v/>
      </c>
      <c r="K45" s="505" t="str">
        <f>+IFERROR((H45-G45)*INDEX(Ayudas!$C$24:$C$26,MATCH(I45,Ayudas!$B$24:$B$26,0),1),"")</f>
        <v/>
      </c>
      <c r="L45" s="273"/>
    </row>
    <row r="46" spans="1:12" s="56" customFormat="1" ht="15" customHeight="1" x14ac:dyDescent="0.3">
      <c r="A46" s="7"/>
      <c r="B46" s="355"/>
      <c r="C46" s="375"/>
      <c r="D46" s="376"/>
      <c r="E46" s="600"/>
      <c r="F46" s="601"/>
      <c r="G46" s="377"/>
      <c r="H46" s="501">
        <f t="shared" si="2"/>
        <v>0</v>
      </c>
      <c r="I46" s="399"/>
      <c r="J46" s="504" t="str">
        <f>+IFERROR((H46-G46)*INDEX(Ayudas!$C$24:$C$26,MATCH(I46,Ayudas!$B$24:$B$26,0),1)/C46,"")</f>
        <v/>
      </c>
      <c r="K46" s="505" t="str">
        <f>+IFERROR((H46-G46)*INDEX(Ayudas!$C$24:$C$26,MATCH(I46,Ayudas!$B$24:$B$26,0),1),"")</f>
        <v/>
      </c>
      <c r="L46" s="273"/>
    </row>
    <row r="47" spans="1:12" s="56" customFormat="1" ht="14.4" x14ac:dyDescent="0.3">
      <c r="A47" s="7"/>
      <c r="B47" s="356"/>
      <c r="C47" s="378"/>
      <c r="D47" s="379"/>
      <c r="E47" s="603"/>
      <c r="F47" s="604"/>
      <c r="G47" s="380"/>
      <c r="H47" s="501">
        <f t="shared" si="2"/>
        <v>0</v>
      </c>
      <c r="I47" s="400"/>
      <c r="J47" s="504" t="str">
        <f>+IFERROR((H47-G47)*INDEX(Ayudas!$C$24:$C$26,MATCH(I47,Ayudas!$B$24:$B$26,0),1)/C47,"")</f>
        <v/>
      </c>
      <c r="K47" s="505" t="str">
        <f>+IFERROR((H47-G47)*INDEX(Ayudas!$C$24:$C$26,MATCH(I47,Ayudas!$B$24:$B$26,0),1),"")</f>
        <v/>
      </c>
      <c r="L47" s="273"/>
    </row>
    <row r="48" spans="1:12" s="56" customFormat="1" ht="14.4" x14ac:dyDescent="0.3">
      <c r="A48" s="7"/>
      <c r="B48" s="18"/>
      <c r="C48" s="19"/>
      <c r="D48" s="19"/>
      <c r="E48" s="19"/>
      <c r="F48" s="498" t="s">
        <v>12</v>
      </c>
      <c r="G48" s="499">
        <f>+SUM(G43:G47)</f>
        <v>0</v>
      </c>
      <c r="H48" s="500">
        <f>+SUM(H37:H47)</f>
        <v>0</v>
      </c>
      <c r="J48" s="64"/>
      <c r="K48" s="506">
        <f>+SUM(K37:K47)</f>
        <v>0</v>
      </c>
      <c r="L48" s="24"/>
    </row>
    <row r="49" spans="1:13" s="56" customFormat="1" ht="14.4" x14ac:dyDescent="0.3">
      <c r="A49" s="7"/>
      <c r="B49" s="16"/>
      <c r="C49" s="9"/>
      <c r="D49" s="9"/>
      <c r="E49" s="9"/>
      <c r="F49" s="20"/>
      <c r="G49" s="20"/>
      <c r="H49" s="277"/>
      <c r="I49" s="278"/>
      <c r="J49" s="64"/>
      <c r="K49" s="276"/>
      <c r="L49" s="276"/>
    </row>
    <row r="50" spans="1:13" s="56" customFormat="1" ht="43.2" customHeight="1" x14ac:dyDescent="0.3">
      <c r="A50" s="7"/>
      <c r="B50" s="58" t="s">
        <v>16</v>
      </c>
      <c r="C50" s="58" t="s">
        <v>92</v>
      </c>
      <c r="D50" s="58" t="s">
        <v>91</v>
      </c>
      <c r="E50" s="58" t="s">
        <v>359</v>
      </c>
      <c r="F50" s="59" t="s">
        <v>99</v>
      </c>
      <c r="G50" s="59" t="s">
        <v>97</v>
      </c>
      <c r="H50" s="60" t="s">
        <v>100</v>
      </c>
      <c r="I50" s="274" t="s">
        <v>344</v>
      </c>
      <c r="J50" s="324" t="s">
        <v>347</v>
      </c>
    </row>
    <row r="51" spans="1:13" s="56" customFormat="1" ht="14.4" x14ac:dyDescent="0.3">
      <c r="A51" s="7"/>
      <c r="B51" s="496" t="s">
        <v>17</v>
      </c>
      <c r="C51" s="381"/>
      <c r="D51" s="385"/>
      <c r="E51" s="382"/>
      <c r="F51" s="381"/>
      <c r="G51" s="507">
        <f>+C51*Referencias!$D$31</f>
        <v>0</v>
      </c>
      <c r="H51" s="508">
        <f t="shared" ref="H51:H56" si="3">+D51*E51</f>
        <v>0</v>
      </c>
      <c r="I51" s="402" t="s">
        <v>298</v>
      </c>
      <c r="J51" s="510">
        <f>+IFERROR((H51-G51)*INDEX(Ayudas!$C$29:$C$31,MATCH(I51,Ayudas!$B$29:$B$31,0),1),"")</f>
        <v>0</v>
      </c>
    </row>
    <row r="52" spans="1:13" s="56" customFormat="1" ht="14.4" x14ac:dyDescent="0.3">
      <c r="A52" s="7"/>
      <c r="B52" s="496" t="s">
        <v>17</v>
      </c>
      <c r="C52" s="375"/>
      <c r="D52" s="386"/>
      <c r="E52" s="376"/>
      <c r="F52" s="375"/>
      <c r="G52" s="507">
        <f>+C52*Referencias!$D$31</f>
        <v>0</v>
      </c>
      <c r="H52" s="502">
        <f t="shared" si="3"/>
        <v>0</v>
      </c>
      <c r="I52" s="403"/>
      <c r="J52" s="504" t="str">
        <f>+IFERROR((H52-G52)*INDEX(Ayudas!$C$29:$C$31,MATCH(I52,Ayudas!$B$29:$B$31,0),1),"")</f>
        <v/>
      </c>
    </row>
    <row r="53" spans="1:13" s="56" customFormat="1" ht="14.4" x14ac:dyDescent="0.3">
      <c r="A53" s="7"/>
      <c r="B53" s="497" t="s">
        <v>17</v>
      </c>
      <c r="C53" s="387"/>
      <c r="D53" s="388"/>
      <c r="E53" s="389"/>
      <c r="F53" s="378"/>
      <c r="G53" s="507">
        <f>+C53*Referencias!$D$31</f>
        <v>0</v>
      </c>
      <c r="H53" s="509">
        <f t="shared" si="3"/>
        <v>0</v>
      </c>
      <c r="I53" s="404"/>
      <c r="J53" s="511" t="str">
        <f>+IFERROR((H53-G53)*INDEX(Ayudas!$C$29:$C$31,MATCH(I53,Ayudas!$B$29:$B$31,0),1),"")</f>
        <v/>
      </c>
      <c r="K53" s="323"/>
    </row>
    <row r="54" spans="1:13" ht="14.4" x14ac:dyDescent="0.3">
      <c r="B54" s="355" t="s">
        <v>420</v>
      </c>
      <c r="C54" s="390"/>
      <c r="D54" s="386"/>
      <c r="E54" s="391"/>
      <c r="F54" s="392"/>
      <c r="G54" s="377"/>
      <c r="H54" s="502">
        <f t="shared" si="3"/>
        <v>0</v>
      </c>
      <c r="I54" s="403" t="s">
        <v>341</v>
      </c>
      <c r="J54" s="512">
        <f>+IFERROR((H54-G54)*INDEX(Ayudas!$C$29:$C$31,MATCH(I54,Ayudas!$B$29:$B$31,0),1),"")</f>
        <v>0</v>
      </c>
      <c r="K54" s="322"/>
      <c r="L54" s="15"/>
    </row>
    <row r="55" spans="1:13" ht="14.4" x14ac:dyDescent="0.3">
      <c r="B55" s="355"/>
      <c r="C55" s="390" t="s">
        <v>419</v>
      </c>
      <c r="D55" s="386"/>
      <c r="E55" s="393"/>
      <c r="F55" s="394"/>
      <c r="G55" s="377"/>
      <c r="H55" s="502">
        <f t="shared" si="3"/>
        <v>0</v>
      </c>
      <c r="I55" s="403"/>
      <c r="J55" s="505" t="str">
        <f>+IFERROR((H55-G55)*INDEX(Ayudas!$C$29:$C$31,MATCH(I55,Ayudas!$B$29:$B$31,0),1),"")</f>
        <v/>
      </c>
      <c r="K55" s="322"/>
      <c r="L55" s="15"/>
    </row>
    <row r="56" spans="1:13" ht="14.4" x14ac:dyDescent="0.3">
      <c r="B56" s="355"/>
      <c r="C56" s="395" t="s">
        <v>419</v>
      </c>
      <c r="D56" s="386"/>
      <c r="E56" s="396"/>
      <c r="F56" s="397"/>
      <c r="G56" s="380"/>
      <c r="H56" s="502">
        <f t="shared" si="3"/>
        <v>0</v>
      </c>
      <c r="I56" s="404"/>
      <c r="J56" s="513" t="str">
        <f>+IFERROR((H56-G56)*INDEX(Ayudas!$C$29:$C$31,MATCH(I56,Ayudas!$B$29:$B$31,0),1),"")</f>
        <v/>
      </c>
      <c r="K56" s="322"/>
      <c r="L56" s="15"/>
    </row>
    <row r="57" spans="1:13" s="56" customFormat="1" ht="14.4" x14ac:dyDescent="0.3">
      <c r="A57" s="7"/>
      <c r="B57" s="18"/>
      <c r="C57" s="19"/>
      <c r="D57" s="22"/>
      <c r="E57" s="22"/>
      <c r="F57" s="30" t="s">
        <v>12</v>
      </c>
      <c r="G57" s="499">
        <f>+SUM(G51:G56)</f>
        <v>0</v>
      </c>
      <c r="H57" s="515">
        <f>+SUM(H51:H56)</f>
        <v>0</v>
      </c>
      <c r="J57" s="514">
        <f>+SUM(J51:J53)</f>
        <v>0</v>
      </c>
      <c r="K57" s="323"/>
    </row>
    <row r="58" spans="1:13" s="56" customFormat="1" ht="14.4" x14ac:dyDescent="0.3">
      <c r="A58" s="7"/>
      <c r="B58" s="16"/>
      <c r="C58" s="22"/>
      <c r="D58" s="22"/>
      <c r="E58" s="22"/>
      <c r="F58" s="22"/>
      <c r="G58" s="23"/>
      <c r="H58" s="23"/>
      <c r="I58" s="24"/>
      <c r="J58" s="276"/>
      <c r="K58" s="276"/>
      <c r="L58" s="276"/>
    </row>
    <row r="59" spans="1:13" s="56" customFormat="1" ht="14.4" x14ac:dyDescent="0.3">
      <c r="A59" s="7"/>
      <c r="B59" s="17"/>
      <c r="C59" s="53"/>
      <c r="D59" s="53"/>
      <c r="E59" s="53"/>
      <c r="F59" s="61"/>
      <c r="G59" s="62" t="s">
        <v>15</v>
      </c>
      <c r="H59" s="63"/>
      <c r="I59" s="500">
        <f>H57+H48+H34</f>
        <v>0</v>
      </c>
    </row>
    <row r="60" spans="1:13" s="56" customFormat="1" ht="14.4" x14ac:dyDescent="0.3">
      <c r="A60" s="7"/>
      <c r="B60" s="279"/>
      <c r="C60" s="14"/>
      <c r="D60" s="14"/>
      <c r="E60" s="14"/>
      <c r="F60" s="14"/>
      <c r="G60" s="14"/>
      <c r="I60" s="9"/>
    </row>
    <row r="61" spans="1:13" s="56" customFormat="1" ht="14.4" x14ac:dyDescent="0.3">
      <c r="A61" s="7"/>
      <c r="B61" s="279"/>
      <c r="C61" s="14"/>
      <c r="D61" s="14"/>
      <c r="E61" s="14"/>
      <c r="F61" s="14"/>
      <c r="G61" s="62" t="s">
        <v>101</v>
      </c>
      <c r="H61" s="63"/>
      <c r="I61" s="500">
        <f>G57+G48+G34</f>
        <v>0</v>
      </c>
    </row>
    <row r="62" spans="1:13" s="56" customFormat="1" ht="14.4" x14ac:dyDescent="0.3">
      <c r="A62" s="7"/>
      <c r="B62" s="10"/>
      <c r="C62" s="14"/>
      <c r="D62" s="14"/>
      <c r="E62" s="14"/>
      <c r="F62" s="14"/>
      <c r="G62" s="14"/>
      <c r="I62" s="9"/>
    </row>
    <row r="63" spans="1:13" s="56" customFormat="1" ht="14.4" x14ac:dyDescent="0.3">
      <c r="A63" s="7"/>
      <c r="B63" s="7"/>
      <c r="C63" s="14"/>
      <c r="D63" s="14"/>
      <c r="E63" s="14"/>
      <c r="F63" s="7"/>
      <c r="G63" s="62" t="s">
        <v>102</v>
      </c>
      <c r="H63" s="63"/>
      <c r="I63" s="500">
        <f>+I59-I61</f>
        <v>0</v>
      </c>
      <c r="K63" s="7"/>
      <c r="L63" s="7"/>
      <c r="M63" s="7"/>
    </row>
    <row r="64" spans="1:13" s="56" customFormat="1" ht="14.4" x14ac:dyDescent="0.3">
      <c r="A64" s="7"/>
      <c r="B64" s="7"/>
      <c r="C64" s="7"/>
      <c r="D64" s="7"/>
      <c r="E64" s="7"/>
      <c r="F64" s="7"/>
      <c r="G64" s="7"/>
      <c r="I64" s="7"/>
      <c r="K64" s="7"/>
      <c r="L64" s="7"/>
      <c r="M64" s="7"/>
    </row>
    <row r="65" spans="7:9" ht="14.4" x14ac:dyDescent="0.3">
      <c r="G65" s="62" t="s">
        <v>103</v>
      </c>
      <c r="H65" s="551"/>
      <c r="I65" s="552"/>
    </row>
    <row r="66" spans="7:9" ht="14.4" x14ac:dyDescent="0.3"/>
    <row r="67" spans="7:9" ht="14.4" x14ac:dyDescent="0.3">
      <c r="G67" s="29" t="s">
        <v>436</v>
      </c>
      <c r="H67" s="25"/>
      <c r="I67" s="516">
        <f>IF('5. Impacto en Empleo'!$E$13="Sí",0.05,IF('5. Impacto en Empleo'!$E$12="insular",0.05,0))</f>
        <v>0</v>
      </c>
    </row>
    <row r="68" spans="7:9" ht="14.4" x14ac:dyDescent="0.3"/>
    <row r="69" spans="7:9" ht="14.4" customHeight="1" x14ac:dyDescent="0.3"/>
    <row r="70" spans="7:9" ht="14.4" customHeight="1" x14ac:dyDescent="0.3"/>
    <row r="71" spans="7:9" ht="14.4" hidden="1" customHeight="1" x14ac:dyDescent="0.3"/>
    <row r="72" spans="7:9" ht="14.4" hidden="1" customHeight="1" x14ac:dyDescent="0.3"/>
    <row r="73" spans="7:9" ht="14.4" hidden="1" customHeight="1" x14ac:dyDescent="0.3"/>
    <row r="74" spans="7:9" ht="14.4" hidden="1" customHeight="1" x14ac:dyDescent="0.3"/>
    <row r="75" spans="7:9" ht="14.4" hidden="1" customHeight="1" x14ac:dyDescent="0.3"/>
    <row r="76" spans="7:9" ht="14.4" hidden="1" customHeight="1" x14ac:dyDescent="0.3"/>
    <row r="77" spans="7:9" ht="14.4" hidden="1" customHeight="1" x14ac:dyDescent="0.3"/>
    <row r="78" spans="7:9" ht="0" hidden="1" customHeight="1" x14ac:dyDescent="0.3"/>
  </sheetData>
  <sheetProtection algorithmName="SHA-512" hashValue="Wo3X0oBGkwr6afCmr/P53cx0NzZVyGW2FIAm8kRao69XKWQMtkLaVQU4BuuhBxX5ySUqhFlJnUS3gAp8HX1YUw==" saltValue="Jzp6ftr6wYL4GqmOgD3UGQ==" spinCount="100000" sheet="1" insertColumns="0" insertRows="0"/>
  <mergeCells count="21">
    <mergeCell ref="G41:G42"/>
    <mergeCell ref="E31:F31"/>
    <mergeCell ref="B12:K13"/>
    <mergeCell ref="B15:K16"/>
    <mergeCell ref="B18:K19"/>
    <mergeCell ref="E47:F47"/>
    <mergeCell ref="E37:F37"/>
    <mergeCell ref="E40:F40"/>
    <mergeCell ref="E41:F41"/>
    <mergeCell ref="B21:H21"/>
    <mergeCell ref="E36:F36"/>
    <mergeCell ref="E42:F42"/>
    <mergeCell ref="E43:F43"/>
    <mergeCell ref="E44:F44"/>
    <mergeCell ref="E45:F45"/>
    <mergeCell ref="E46:F46"/>
    <mergeCell ref="E32:F32"/>
    <mergeCell ref="E33:F33"/>
    <mergeCell ref="E22:F22"/>
    <mergeCell ref="E23:F23"/>
    <mergeCell ref="E24:F24"/>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Validation'!$B$12:$B$14</xm:f>
          </x14:formula1>
          <xm:sqref>I51:I56 I37:I47 I23:I33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48570"/>
  <sheetViews>
    <sheetView showGridLines="0" topLeftCell="A22" zoomScaleNormal="100" workbookViewId="0">
      <selection activeCell="M39" sqref="M39"/>
    </sheetView>
  </sheetViews>
  <sheetFormatPr baseColWidth="10" defaultColWidth="0" defaultRowHeight="14.4" outlineLevelRow="1" x14ac:dyDescent="0.3"/>
  <cols>
    <col min="1" max="1" width="3.33203125" customWidth="1"/>
    <col min="2" max="2" width="19.33203125" customWidth="1"/>
    <col min="3" max="5" width="8.88671875" customWidth="1"/>
    <col min="6" max="6" width="10.44140625" bestFit="1" customWidth="1"/>
    <col min="7" max="7" width="13" bestFit="1" customWidth="1"/>
    <col min="8" max="9" width="8.88671875" customWidth="1"/>
    <col min="10" max="10" width="35.109375" customWidth="1"/>
    <col min="11" max="11" width="9.88671875" bestFit="1" customWidth="1"/>
    <col min="12" max="12" width="15.109375" customWidth="1"/>
    <col min="13" max="31" width="15.109375" bestFit="1" customWidth="1"/>
    <col min="32" max="32" width="15.33203125" customWidth="1"/>
    <col min="33" max="67" width="15.109375" customWidth="1"/>
  </cols>
  <sheetData>
    <row r="1" spans="1:16384" s="97" customFormat="1"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c r="XDB1" s="96"/>
      <c r="XDC1" s="96"/>
      <c r="XDD1" s="96"/>
      <c r="XDE1" s="96"/>
      <c r="XDF1" s="96"/>
      <c r="XDG1" s="96"/>
      <c r="XDH1" s="96"/>
      <c r="XDI1" s="96"/>
      <c r="XDJ1" s="96"/>
      <c r="XDK1" s="96"/>
      <c r="XDL1" s="96"/>
      <c r="XDM1" s="96"/>
      <c r="XDN1" s="96"/>
      <c r="XDO1" s="96"/>
      <c r="XDP1" s="96"/>
      <c r="XDQ1" s="96"/>
      <c r="XDR1" s="96"/>
      <c r="XDS1" s="96"/>
      <c r="XDT1" s="96"/>
      <c r="XDU1" s="96"/>
      <c r="XDV1" s="96"/>
      <c r="XDW1" s="96"/>
      <c r="XDX1" s="96"/>
      <c r="XDY1" s="96"/>
      <c r="XDZ1" s="96"/>
      <c r="XEA1" s="96"/>
      <c r="XEB1" s="96"/>
      <c r="XEC1" s="96"/>
      <c r="XED1" s="96"/>
      <c r="XEE1" s="96"/>
      <c r="XEF1" s="96"/>
      <c r="XEG1" s="96"/>
      <c r="XEH1" s="96"/>
      <c r="XEI1" s="96"/>
      <c r="XEJ1" s="96"/>
      <c r="XEK1" s="96"/>
      <c r="XEL1" s="96"/>
      <c r="XEM1" s="96"/>
      <c r="XEN1" s="96"/>
      <c r="XEO1" s="96"/>
      <c r="XEP1" s="96"/>
      <c r="XEQ1" s="96"/>
      <c r="XER1" s="96"/>
      <c r="XES1" s="96"/>
      <c r="XET1" s="96"/>
      <c r="XEU1" s="96"/>
      <c r="XEV1" s="96"/>
      <c r="XEW1" s="96"/>
      <c r="XEX1" s="96"/>
      <c r="XEY1" s="96"/>
      <c r="XEZ1" s="96"/>
      <c r="XFA1" s="96"/>
      <c r="XFB1" s="96"/>
      <c r="XFC1" s="96"/>
      <c r="XFD1" s="96"/>
    </row>
    <row r="2" spans="1:16384" s="97" customFormat="1" x14ac:dyDescent="0.3">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c r="IW2" s="96"/>
      <c r="IX2" s="96"/>
      <c r="IY2" s="96"/>
      <c r="IZ2" s="96"/>
      <c r="JA2" s="96"/>
      <c r="JB2" s="96"/>
      <c r="JC2" s="96"/>
      <c r="JD2" s="96"/>
      <c r="JE2" s="96"/>
      <c r="JF2" s="96"/>
      <c r="JG2" s="96"/>
      <c r="JH2" s="96"/>
      <c r="JI2" s="96"/>
      <c r="JJ2" s="96"/>
      <c r="JK2" s="96"/>
      <c r="JL2" s="96"/>
      <c r="JM2" s="96"/>
      <c r="JN2" s="96"/>
      <c r="JO2" s="96"/>
      <c r="JP2" s="96"/>
      <c r="JQ2" s="96"/>
      <c r="JR2" s="96"/>
      <c r="JS2" s="96"/>
      <c r="JT2" s="96"/>
      <c r="JU2" s="96"/>
      <c r="JV2" s="96"/>
      <c r="JW2" s="96"/>
      <c r="JX2" s="96"/>
      <c r="JY2" s="96"/>
      <c r="JZ2" s="96"/>
      <c r="KA2" s="96"/>
      <c r="KB2" s="96"/>
      <c r="KC2" s="96"/>
      <c r="KD2" s="96"/>
      <c r="KE2" s="96"/>
      <c r="KF2" s="96"/>
      <c r="KG2" s="96"/>
      <c r="KH2" s="96"/>
      <c r="KI2" s="96"/>
      <c r="KJ2" s="96"/>
      <c r="KK2" s="96"/>
      <c r="KL2" s="96"/>
      <c r="KM2" s="96"/>
      <c r="KN2" s="96"/>
      <c r="KO2" s="96"/>
      <c r="KP2" s="96"/>
      <c r="KQ2" s="96"/>
      <c r="KR2" s="96"/>
      <c r="KS2" s="96"/>
      <c r="KT2" s="96"/>
      <c r="KU2" s="96"/>
      <c r="KV2" s="96"/>
      <c r="KW2" s="96"/>
      <c r="KX2" s="96"/>
      <c r="KY2" s="96"/>
      <c r="KZ2" s="96"/>
      <c r="LA2" s="96"/>
      <c r="LB2" s="96"/>
      <c r="LC2" s="96"/>
      <c r="LD2" s="96"/>
      <c r="LE2" s="96"/>
      <c r="LF2" s="96"/>
      <c r="LG2" s="96"/>
      <c r="LH2" s="96"/>
      <c r="LI2" s="96"/>
      <c r="LJ2" s="96"/>
      <c r="LK2" s="96"/>
      <c r="LL2" s="96"/>
      <c r="LM2" s="96"/>
      <c r="LN2" s="96"/>
      <c r="LO2" s="96"/>
      <c r="LP2" s="96"/>
      <c r="LQ2" s="96"/>
      <c r="LR2" s="96"/>
      <c r="LS2" s="96"/>
      <c r="LT2" s="96"/>
      <c r="LU2" s="96"/>
      <c r="LV2" s="96"/>
      <c r="LW2" s="96"/>
      <c r="LX2" s="96"/>
      <c r="LY2" s="96"/>
      <c r="LZ2" s="96"/>
      <c r="MA2" s="96"/>
      <c r="MB2" s="96"/>
      <c r="MC2" s="96"/>
      <c r="MD2" s="96"/>
      <c r="ME2" s="96"/>
      <c r="MF2" s="96"/>
      <c r="MG2" s="96"/>
      <c r="MH2" s="96"/>
      <c r="MI2" s="96"/>
      <c r="MJ2" s="96"/>
      <c r="MK2" s="96"/>
      <c r="ML2" s="96"/>
      <c r="MM2" s="96"/>
      <c r="MN2" s="96"/>
      <c r="MO2" s="96"/>
      <c r="MP2" s="96"/>
      <c r="MQ2" s="96"/>
      <c r="MR2" s="96"/>
      <c r="MS2" s="96"/>
      <c r="MT2" s="96"/>
      <c r="MU2" s="96"/>
      <c r="MV2" s="96"/>
      <c r="MW2" s="96"/>
      <c r="MX2" s="96"/>
      <c r="MY2" s="96"/>
      <c r="MZ2" s="96"/>
      <c r="NA2" s="96"/>
      <c r="NB2" s="96"/>
      <c r="NC2" s="96"/>
      <c r="ND2" s="96"/>
      <c r="NE2" s="96"/>
      <c r="NF2" s="96"/>
      <c r="NG2" s="96"/>
      <c r="NH2" s="96"/>
      <c r="NI2" s="96"/>
      <c r="NJ2" s="96"/>
      <c r="NK2" s="96"/>
      <c r="NL2" s="96"/>
      <c r="NM2" s="96"/>
      <c r="NN2" s="96"/>
      <c r="NO2" s="96"/>
      <c r="NP2" s="96"/>
      <c r="NQ2" s="96"/>
      <c r="NR2" s="96"/>
      <c r="NS2" s="96"/>
      <c r="NT2" s="96"/>
      <c r="NU2" s="96"/>
      <c r="NV2" s="96"/>
      <c r="NW2" s="96"/>
      <c r="NX2" s="96"/>
      <c r="NY2" s="96"/>
      <c r="NZ2" s="96"/>
      <c r="OA2" s="96"/>
      <c r="OB2" s="96"/>
      <c r="OC2" s="96"/>
      <c r="OD2" s="96"/>
      <c r="OE2" s="96"/>
      <c r="OF2" s="96"/>
      <c r="OG2" s="96"/>
      <c r="OH2" s="96"/>
      <c r="OI2" s="96"/>
      <c r="OJ2" s="96"/>
      <c r="OK2" s="96"/>
      <c r="OL2" s="96"/>
      <c r="OM2" s="96"/>
      <c r="ON2" s="96"/>
      <c r="OO2" s="96"/>
      <c r="OP2" s="96"/>
      <c r="OQ2" s="96"/>
      <c r="OR2" s="96"/>
      <c r="OS2" s="96"/>
      <c r="OT2" s="96"/>
      <c r="OU2" s="96"/>
      <c r="OV2" s="96"/>
      <c r="OW2" s="96"/>
      <c r="OX2" s="96"/>
      <c r="OY2" s="96"/>
      <c r="OZ2" s="96"/>
      <c r="PA2" s="96"/>
      <c r="PB2" s="96"/>
      <c r="PC2" s="96"/>
      <c r="PD2" s="96"/>
      <c r="PE2" s="96"/>
      <c r="PF2" s="96"/>
      <c r="PG2" s="96"/>
      <c r="PH2" s="96"/>
      <c r="PI2" s="96"/>
      <c r="PJ2" s="96"/>
      <c r="PK2" s="96"/>
      <c r="PL2" s="96"/>
      <c r="PM2" s="96"/>
      <c r="PN2" s="96"/>
      <c r="PO2" s="96"/>
      <c r="PP2" s="96"/>
      <c r="PQ2" s="96"/>
      <c r="PR2" s="96"/>
      <c r="PS2" s="96"/>
      <c r="PT2" s="96"/>
      <c r="PU2" s="96"/>
      <c r="PV2" s="96"/>
      <c r="PW2" s="96"/>
      <c r="PX2" s="96"/>
      <c r="PY2" s="96"/>
      <c r="PZ2" s="96"/>
      <c r="QA2" s="96"/>
      <c r="QB2" s="96"/>
      <c r="QC2" s="96"/>
      <c r="QD2" s="96"/>
      <c r="QE2" s="96"/>
      <c r="QF2" s="96"/>
      <c r="QG2" s="96"/>
      <c r="QH2" s="96"/>
      <c r="QI2" s="96"/>
      <c r="QJ2" s="96"/>
      <c r="QK2" s="96"/>
      <c r="QL2" s="96"/>
      <c r="QM2" s="96"/>
      <c r="QN2" s="96"/>
      <c r="QO2" s="96"/>
      <c r="QP2" s="96"/>
      <c r="QQ2" s="96"/>
      <c r="QR2" s="96"/>
      <c r="QS2" s="96"/>
      <c r="QT2" s="96"/>
      <c r="QU2" s="96"/>
      <c r="QV2" s="96"/>
      <c r="QW2" s="96"/>
      <c r="QX2" s="96"/>
      <c r="QY2" s="96"/>
      <c r="QZ2" s="96"/>
      <c r="RA2" s="96"/>
      <c r="RB2" s="96"/>
      <c r="RC2" s="96"/>
      <c r="RD2" s="96"/>
      <c r="RE2" s="96"/>
      <c r="RF2" s="96"/>
      <c r="RG2" s="96"/>
      <c r="RH2" s="96"/>
      <c r="RI2" s="96"/>
      <c r="RJ2" s="96"/>
      <c r="RK2" s="96"/>
      <c r="RL2" s="96"/>
      <c r="RM2" s="96"/>
      <c r="RN2" s="96"/>
      <c r="RO2" s="96"/>
      <c r="RP2" s="96"/>
      <c r="RQ2" s="96"/>
      <c r="RR2" s="96"/>
      <c r="RS2" s="96"/>
      <c r="RT2" s="96"/>
      <c r="RU2" s="96"/>
      <c r="RV2" s="96"/>
      <c r="RW2" s="96"/>
      <c r="RX2" s="96"/>
      <c r="RY2" s="96"/>
      <c r="RZ2" s="96"/>
      <c r="SA2" s="96"/>
      <c r="SB2" s="96"/>
      <c r="SC2" s="96"/>
      <c r="SD2" s="96"/>
      <c r="SE2" s="96"/>
      <c r="SF2" s="96"/>
      <c r="SG2" s="96"/>
      <c r="SH2" s="96"/>
      <c r="SI2" s="96"/>
      <c r="SJ2" s="96"/>
      <c r="SK2" s="96"/>
      <c r="SL2" s="96"/>
      <c r="SM2" s="96"/>
      <c r="SN2" s="96"/>
      <c r="SO2" s="96"/>
      <c r="SP2" s="96"/>
      <c r="SQ2" s="96"/>
      <c r="SR2" s="96"/>
      <c r="SS2" s="96"/>
      <c r="ST2" s="96"/>
      <c r="SU2" s="96"/>
      <c r="SV2" s="96"/>
      <c r="SW2" s="96"/>
      <c r="SX2" s="96"/>
      <c r="SY2" s="96"/>
      <c r="SZ2" s="96"/>
      <c r="TA2" s="96"/>
      <c r="TB2" s="96"/>
      <c r="TC2" s="96"/>
      <c r="TD2" s="96"/>
      <c r="TE2" s="96"/>
      <c r="TF2" s="96"/>
      <c r="TG2" s="96"/>
      <c r="TH2" s="96"/>
      <c r="TI2" s="96"/>
      <c r="TJ2" s="96"/>
      <c r="TK2" s="96"/>
      <c r="TL2" s="96"/>
      <c r="TM2" s="96"/>
      <c r="TN2" s="96"/>
      <c r="TO2" s="96"/>
      <c r="TP2" s="96"/>
      <c r="TQ2" s="96"/>
      <c r="TR2" s="96"/>
      <c r="TS2" s="96"/>
      <c r="TT2" s="96"/>
      <c r="TU2" s="96"/>
      <c r="TV2" s="96"/>
      <c r="TW2" s="96"/>
      <c r="TX2" s="96"/>
      <c r="TY2" s="96"/>
      <c r="TZ2" s="96"/>
      <c r="UA2" s="96"/>
      <c r="UB2" s="96"/>
      <c r="UC2" s="96"/>
      <c r="UD2" s="96"/>
      <c r="UE2" s="96"/>
      <c r="UF2" s="96"/>
      <c r="UG2" s="96"/>
      <c r="UH2" s="96"/>
      <c r="UI2" s="96"/>
      <c r="UJ2" s="96"/>
      <c r="UK2" s="96"/>
      <c r="UL2" s="96"/>
      <c r="UM2" s="96"/>
      <c r="UN2" s="96"/>
      <c r="UO2" s="96"/>
      <c r="UP2" s="96"/>
      <c r="UQ2" s="96"/>
      <c r="UR2" s="96"/>
      <c r="US2" s="96"/>
      <c r="UT2" s="96"/>
      <c r="UU2" s="96"/>
      <c r="UV2" s="96"/>
      <c r="UW2" s="96"/>
      <c r="UX2" s="96"/>
      <c r="UY2" s="96"/>
      <c r="UZ2" s="96"/>
      <c r="VA2" s="96"/>
      <c r="VB2" s="96"/>
      <c r="VC2" s="96"/>
      <c r="VD2" s="96"/>
      <c r="VE2" s="96"/>
      <c r="VF2" s="96"/>
      <c r="VG2" s="96"/>
      <c r="VH2" s="96"/>
      <c r="VI2" s="96"/>
      <c r="VJ2" s="96"/>
      <c r="VK2" s="96"/>
      <c r="VL2" s="96"/>
      <c r="VM2" s="96"/>
      <c r="VN2" s="96"/>
      <c r="VO2" s="96"/>
      <c r="VP2" s="96"/>
      <c r="VQ2" s="96"/>
      <c r="VR2" s="96"/>
      <c r="VS2" s="96"/>
      <c r="VT2" s="96"/>
      <c r="VU2" s="96"/>
      <c r="VV2" s="96"/>
      <c r="VW2" s="96"/>
      <c r="VX2" s="96"/>
      <c r="VY2" s="96"/>
      <c r="VZ2" s="96"/>
      <c r="WA2" s="96"/>
      <c r="WB2" s="96"/>
      <c r="WC2" s="96"/>
      <c r="WD2" s="96"/>
      <c r="WE2" s="96"/>
      <c r="WF2" s="96"/>
      <c r="WG2" s="96"/>
      <c r="WH2" s="96"/>
      <c r="WI2" s="96"/>
      <c r="WJ2" s="96"/>
      <c r="WK2" s="96"/>
      <c r="WL2" s="96"/>
      <c r="WM2" s="96"/>
      <c r="WN2" s="96"/>
      <c r="WO2" s="96"/>
      <c r="WP2" s="96"/>
      <c r="WQ2" s="96"/>
      <c r="WR2" s="96"/>
      <c r="WS2" s="96"/>
      <c r="WT2" s="96"/>
      <c r="WU2" s="96"/>
      <c r="WV2" s="96"/>
      <c r="WW2" s="96"/>
      <c r="WX2" s="96"/>
      <c r="WY2" s="96"/>
      <c r="WZ2" s="96"/>
      <c r="XA2" s="96"/>
      <c r="XB2" s="96"/>
      <c r="XC2" s="96"/>
      <c r="XD2" s="96"/>
      <c r="XE2" s="96"/>
      <c r="XF2" s="96"/>
      <c r="XG2" s="96"/>
      <c r="XH2" s="96"/>
      <c r="XI2" s="96"/>
      <c r="XJ2" s="96"/>
      <c r="XK2" s="96"/>
      <c r="XL2" s="96"/>
      <c r="XM2" s="96"/>
      <c r="XN2" s="96"/>
      <c r="XO2" s="96"/>
      <c r="XP2" s="96"/>
      <c r="XQ2" s="96"/>
      <c r="XR2" s="96"/>
      <c r="XS2" s="96"/>
      <c r="XT2" s="96"/>
      <c r="XU2" s="96"/>
      <c r="XV2" s="96"/>
      <c r="XW2" s="96"/>
      <c r="XX2" s="96"/>
      <c r="XY2" s="96"/>
      <c r="XZ2" s="96"/>
      <c r="YA2" s="96"/>
      <c r="YB2" s="96"/>
      <c r="YC2" s="96"/>
      <c r="YD2" s="96"/>
      <c r="YE2" s="96"/>
      <c r="YF2" s="96"/>
      <c r="YG2" s="96"/>
      <c r="YH2" s="96"/>
      <c r="YI2" s="96"/>
      <c r="YJ2" s="96"/>
      <c r="YK2" s="96"/>
      <c r="YL2" s="96"/>
      <c r="YM2" s="96"/>
      <c r="YN2" s="96"/>
      <c r="YO2" s="96"/>
      <c r="YP2" s="96"/>
      <c r="YQ2" s="96"/>
      <c r="YR2" s="96"/>
      <c r="YS2" s="96"/>
      <c r="YT2" s="96"/>
      <c r="YU2" s="96"/>
      <c r="YV2" s="96"/>
      <c r="YW2" s="96"/>
      <c r="YX2" s="96"/>
      <c r="YY2" s="96"/>
      <c r="YZ2" s="96"/>
      <c r="ZA2" s="96"/>
      <c r="ZB2" s="96"/>
      <c r="ZC2" s="96"/>
      <c r="ZD2" s="96"/>
      <c r="ZE2" s="96"/>
      <c r="ZF2" s="96"/>
      <c r="ZG2" s="96"/>
      <c r="ZH2" s="96"/>
      <c r="ZI2" s="96"/>
      <c r="ZJ2" s="96"/>
      <c r="ZK2" s="96"/>
      <c r="ZL2" s="96"/>
      <c r="ZM2" s="96"/>
      <c r="ZN2" s="96"/>
      <c r="ZO2" s="96"/>
      <c r="ZP2" s="96"/>
      <c r="ZQ2" s="96"/>
      <c r="ZR2" s="96"/>
      <c r="ZS2" s="96"/>
      <c r="ZT2" s="96"/>
      <c r="ZU2" s="96"/>
      <c r="ZV2" s="96"/>
      <c r="ZW2" s="96"/>
      <c r="ZX2" s="96"/>
      <c r="ZY2" s="96"/>
      <c r="ZZ2" s="96"/>
      <c r="AAA2" s="96"/>
      <c r="AAB2" s="96"/>
      <c r="AAC2" s="96"/>
      <c r="AAD2" s="96"/>
      <c r="AAE2" s="96"/>
      <c r="AAF2" s="96"/>
      <c r="AAG2" s="96"/>
      <c r="AAH2" s="96"/>
      <c r="AAI2" s="96"/>
      <c r="AAJ2" s="96"/>
      <c r="AAK2" s="96"/>
      <c r="AAL2" s="96"/>
      <c r="AAM2" s="96"/>
      <c r="AAN2" s="96"/>
      <c r="AAO2" s="96"/>
      <c r="AAP2" s="96"/>
      <c r="AAQ2" s="96"/>
      <c r="AAR2" s="96"/>
      <c r="AAS2" s="96"/>
      <c r="AAT2" s="96"/>
      <c r="AAU2" s="96"/>
      <c r="AAV2" s="96"/>
      <c r="AAW2" s="96"/>
      <c r="AAX2" s="96"/>
      <c r="AAY2" s="96"/>
      <c r="AAZ2" s="96"/>
      <c r="ABA2" s="96"/>
      <c r="ABB2" s="96"/>
      <c r="ABC2" s="96"/>
      <c r="ABD2" s="96"/>
      <c r="ABE2" s="96"/>
      <c r="ABF2" s="96"/>
      <c r="ABG2" s="96"/>
      <c r="ABH2" s="96"/>
      <c r="ABI2" s="96"/>
      <c r="ABJ2" s="96"/>
      <c r="ABK2" s="96"/>
      <c r="ABL2" s="96"/>
      <c r="ABM2" s="96"/>
      <c r="ABN2" s="96"/>
      <c r="ABO2" s="96"/>
      <c r="ABP2" s="96"/>
      <c r="ABQ2" s="96"/>
      <c r="ABR2" s="96"/>
      <c r="ABS2" s="96"/>
      <c r="ABT2" s="96"/>
      <c r="ABU2" s="96"/>
      <c r="ABV2" s="96"/>
      <c r="ABW2" s="96"/>
      <c r="ABX2" s="96"/>
      <c r="ABY2" s="96"/>
      <c r="ABZ2" s="96"/>
      <c r="ACA2" s="96"/>
      <c r="ACB2" s="96"/>
      <c r="ACC2" s="96"/>
      <c r="ACD2" s="96"/>
      <c r="ACE2" s="96"/>
      <c r="ACF2" s="96"/>
      <c r="ACG2" s="96"/>
      <c r="ACH2" s="96"/>
      <c r="ACI2" s="96"/>
      <c r="ACJ2" s="96"/>
      <c r="ACK2" s="96"/>
      <c r="ACL2" s="96"/>
      <c r="ACM2" s="96"/>
      <c r="ACN2" s="96"/>
      <c r="ACO2" s="96"/>
      <c r="ACP2" s="96"/>
      <c r="ACQ2" s="96"/>
      <c r="ACR2" s="96"/>
      <c r="ACS2" s="96"/>
      <c r="ACT2" s="96"/>
      <c r="ACU2" s="96"/>
      <c r="ACV2" s="96"/>
      <c r="ACW2" s="96"/>
      <c r="ACX2" s="96"/>
      <c r="ACY2" s="96"/>
      <c r="ACZ2" s="96"/>
      <c r="ADA2" s="96"/>
      <c r="ADB2" s="96"/>
      <c r="ADC2" s="96"/>
      <c r="ADD2" s="96"/>
      <c r="ADE2" s="96"/>
      <c r="ADF2" s="96"/>
      <c r="ADG2" s="96"/>
      <c r="ADH2" s="96"/>
      <c r="ADI2" s="96"/>
      <c r="ADJ2" s="96"/>
      <c r="ADK2" s="96"/>
      <c r="ADL2" s="96"/>
      <c r="ADM2" s="96"/>
      <c r="ADN2" s="96"/>
      <c r="ADO2" s="96"/>
      <c r="ADP2" s="96"/>
      <c r="ADQ2" s="96"/>
      <c r="ADR2" s="96"/>
      <c r="ADS2" s="96"/>
      <c r="ADT2" s="96"/>
      <c r="ADU2" s="96"/>
      <c r="ADV2" s="96"/>
      <c r="ADW2" s="96"/>
      <c r="ADX2" s="96"/>
      <c r="ADY2" s="96"/>
      <c r="ADZ2" s="96"/>
      <c r="AEA2" s="96"/>
      <c r="AEB2" s="96"/>
      <c r="AEC2" s="96"/>
      <c r="AED2" s="96"/>
      <c r="AEE2" s="96"/>
      <c r="AEF2" s="96"/>
      <c r="AEG2" s="96"/>
      <c r="AEH2" s="96"/>
      <c r="AEI2" s="96"/>
      <c r="AEJ2" s="96"/>
      <c r="AEK2" s="96"/>
      <c r="AEL2" s="96"/>
      <c r="AEM2" s="96"/>
      <c r="AEN2" s="96"/>
      <c r="AEO2" s="96"/>
      <c r="AEP2" s="96"/>
      <c r="AEQ2" s="96"/>
      <c r="AER2" s="96"/>
      <c r="AES2" s="96"/>
      <c r="AET2" s="96"/>
      <c r="AEU2" s="96"/>
      <c r="AEV2" s="96"/>
      <c r="AEW2" s="96"/>
      <c r="AEX2" s="96"/>
      <c r="AEY2" s="96"/>
      <c r="AEZ2" s="96"/>
      <c r="AFA2" s="96"/>
      <c r="AFB2" s="96"/>
      <c r="AFC2" s="96"/>
      <c r="AFD2" s="96"/>
      <c r="AFE2" s="96"/>
      <c r="AFF2" s="96"/>
      <c r="AFG2" s="96"/>
      <c r="AFH2" s="96"/>
      <c r="AFI2" s="96"/>
      <c r="AFJ2" s="96"/>
      <c r="AFK2" s="96"/>
      <c r="AFL2" s="96"/>
      <c r="AFM2" s="96"/>
      <c r="AFN2" s="96"/>
      <c r="AFO2" s="96"/>
      <c r="AFP2" s="96"/>
      <c r="AFQ2" s="96"/>
      <c r="AFR2" s="96"/>
      <c r="AFS2" s="96"/>
      <c r="AFT2" s="96"/>
      <c r="AFU2" s="96"/>
      <c r="AFV2" s="96"/>
      <c r="AFW2" s="96"/>
      <c r="AFX2" s="96"/>
      <c r="AFY2" s="96"/>
      <c r="AFZ2" s="96"/>
      <c r="AGA2" s="96"/>
      <c r="AGB2" s="96"/>
      <c r="AGC2" s="96"/>
      <c r="AGD2" s="96"/>
      <c r="AGE2" s="96"/>
      <c r="AGF2" s="96"/>
      <c r="AGG2" s="96"/>
      <c r="AGH2" s="96"/>
      <c r="AGI2" s="96"/>
      <c r="AGJ2" s="96"/>
      <c r="AGK2" s="96"/>
      <c r="AGL2" s="96"/>
      <c r="AGM2" s="96"/>
      <c r="AGN2" s="96"/>
      <c r="AGO2" s="96"/>
      <c r="AGP2" s="96"/>
      <c r="AGQ2" s="96"/>
      <c r="AGR2" s="96"/>
      <c r="AGS2" s="96"/>
      <c r="AGT2" s="96"/>
      <c r="AGU2" s="96"/>
      <c r="AGV2" s="96"/>
      <c r="AGW2" s="96"/>
      <c r="AGX2" s="96"/>
      <c r="AGY2" s="96"/>
      <c r="AGZ2" s="96"/>
      <c r="AHA2" s="96"/>
      <c r="AHB2" s="96"/>
      <c r="AHC2" s="96"/>
      <c r="AHD2" s="96"/>
      <c r="AHE2" s="96"/>
      <c r="AHF2" s="96"/>
      <c r="AHG2" s="96"/>
      <c r="AHH2" s="96"/>
      <c r="AHI2" s="96"/>
      <c r="AHJ2" s="96"/>
      <c r="AHK2" s="96"/>
      <c r="AHL2" s="96"/>
      <c r="AHM2" s="96"/>
      <c r="AHN2" s="96"/>
      <c r="AHO2" s="96"/>
      <c r="AHP2" s="96"/>
      <c r="AHQ2" s="96"/>
      <c r="AHR2" s="96"/>
      <c r="AHS2" s="96"/>
      <c r="AHT2" s="96"/>
      <c r="AHU2" s="96"/>
      <c r="AHV2" s="96"/>
      <c r="AHW2" s="96"/>
      <c r="AHX2" s="96"/>
      <c r="AHY2" s="96"/>
      <c r="AHZ2" s="96"/>
      <c r="AIA2" s="96"/>
      <c r="AIB2" s="96"/>
      <c r="AIC2" s="96"/>
      <c r="AID2" s="96"/>
      <c r="AIE2" s="96"/>
      <c r="AIF2" s="96"/>
      <c r="AIG2" s="96"/>
      <c r="AIH2" s="96"/>
      <c r="AII2" s="96"/>
      <c r="AIJ2" s="96"/>
      <c r="AIK2" s="96"/>
      <c r="AIL2" s="96"/>
      <c r="AIM2" s="96"/>
      <c r="AIN2" s="96"/>
      <c r="AIO2" s="96"/>
      <c r="AIP2" s="96"/>
      <c r="AIQ2" s="96"/>
      <c r="AIR2" s="96"/>
      <c r="AIS2" s="96"/>
      <c r="AIT2" s="96"/>
      <c r="AIU2" s="96"/>
      <c r="AIV2" s="96"/>
      <c r="AIW2" s="96"/>
      <c r="AIX2" s="96"/>
      <c r="AIY2" s="96"/>
      <c r="AIZ2" s="96"/>
      <c r="AJA2" s="96"/>
      <c r="AJB2" s="96"/>
      <c r="AJC2" s="96"/>
      <c r="AJD2" s="96"/>
      <c r="AJE2" s="96"/>
      <c r="AJF2" s="96"/>
      <c r="AJG2" s="96"/>
      <c r="AJH2" s="96"/>
      <c r="AJI2" s="96"/>
      <c r="AJJ2" s="96"/>
      <c r="AJK2" s="96"/>
      <c r="AJL2" s="96"/>
      <c r="AJM2" s="96"/>
      <c r="AJN2" s="96"/>
      <c r="AJO2" s="96"/>
      <c r="AJP2" s="96"/>
      <c r="AJQ2" s="96"/>
      <c r="AJR2" s="96"/>
      <c r="AJS2" s="96"/>
      <c r="AJT2" s="96"/>
      <c r="AJU2" s="96"/>
      <c r="AJV2" s="96"/>
      <c r="AJW2" s="96"/>
      <c r="AJX2" s="96"/>
      <c r="AJY2" s="96"/>
      <c r="AJZ2" s="96"/>
      <c r="AKA2" s="96"/>
      <c r="AKB2" s="96"/>
      <c r="AKC2" s="96"/>
      <c r="AKD2" s="96"/>
      <c r="AKE2" s="96"/>
      <c r="AKF2" s="96"/>
      <c r="AKG2" s="96"/>
      <c r="AKH2" s="96"/>
      <c r="AKI2" s="96"/>
      <c r="AKJ2" s="96"/>
      <c r="AKK2" s="96"/>
      <c r="AKL2" s="96"/>
      <c r="AKM2" s="96"/>
      <c r="AKN2" s="96"/>
      <c r="AKO2" s="96"/>
      <c r="AKP2" s="96"/>
      <c r="AKQ2" s="96"/>
      <c r="AKR2" s="96"/>
      <c r="AKS2" s="96"/>
      <c r="AKT2" s="96"/>
      <c r="AKU2" s="96"/>
      <c r="AKV2" s="96"/>
      <c r="AKW2" s="96"/>
      <c r="AKX2" s="96"/>
      <c r="AKY2" s="96"/>
      <c r="AKZ2" s="96"/>
      <c r="ALA2" s="96"/>
      <c r="ALB2" s="96"/>
      <c r="ALC2" s="96"/>
      <c r="ALD2" s="96"/>
      <c r="ALE2" s="96"/>
      <c r="ALF2" s="96"/>
      <c r="ALG2" s="96"/>
      <c r="ALH2" s="96"/>
      <c r="ALI2" s="96"/>
      <c r="ALJ2" s="96"/>
      <c r="ALK2" s="96"/>
      <c r="ALL2" s="96"/>
      <c r="ALM2" s="96"/>
      <c r="ALN2" s="96"/>
      <c r="ALO2" s="96"/>
      <c r="ALP2" s="96"/>
      <c r="ALQ2" s="96"/>
      <c r="ALR2" s="96"/>
      <c r="ALS2" s="96"/>
      <c r="ALT2" s="96"/>
      <c r="ALU2" s="96"/>
      <c r="ALV2" s="96"/>
      <c r="ALW2" s="96"/>
      <c r="ALX2" s="96"/>
      <c r="ALY2" s="96"/>
      <c r="ALZ2" s="96"/>
      <c r="AMA2" s="96"/>
      <c r="AMB2" s="96"/>
      <c r="AMC2" s="96"/>
      <c r="AMD2" s="96"/>
      <c r="AME2" s="96"/>
      <c r="AMF2" s="96"/>
      <c r="AMG2" s="96"/>
      <c r="AMH2" s="96"/>
      <c r="AMI2" s="96"/>
      <c r="AMJ2" s="96"/>
      <c r="AMK2" s="96"/>
      <c r="AML2" s="96"/>
      <c r="AMM2" s="96"/>
      <c r="AMN2" s="96"/>
      <c r="AMO2" s="96"/>
      <c r="AMP2" s="96"/>
      <c r="AMQ2" s="96"/>
      <c r="AMR2" s="96"/>
      <c r="AMS2" s="96"/>
      <c r="AMT2" s="96"/>
      <c r="AMU2" s="96"/>
      <c r="AMV2" s="96"/>
      <c r="AMW2" s="96"/>
      <c r="AMX2" s="96"/>
      <c r="AMY2" s="96"/>
      <c r="AMZ2" s="96"/>
      <c r="ANA2" s="96"/>
      <c r="ANB2" s="96"/>
      <c r="ANC2" s="96"/>
      <c r="AND2" s="96"/>
      <c r="ANE2" s="96"/>
      <c r="ANF2" s="96"/>
      <c r="ANG2" s="96"/>
      <c r="ANH2" s="96"/>
      <c r="ANI2" s="96"/>
      <c r="ANJ2" s="96"/>
      <c r="ANK2" s="96"/>
      <c r="ANL2" s="96"/>
      <c r="ANM2" s="96"/>
      <c r="ANN2" s="96"/>
      <c r="ANO2" s="96"/>
      <c r="ANP2" s="96"/>
      <c r="ANQ2" s="96"/>
      <c r="ANR2" s="96"/>
      <c r="ANS2" s="96"/>
      <c r="ANT2" s="96"/>
      <c r="ANU2" s="96"/>
      <c r="ANV2" s="96"/>
      <c r="ANW2" s="96"/>
      <c r="ANX2" s="96"/>
      <c r="ANY2" s="96"/>
      <c r="ANZ2" s="96"/>
      <c r="AOA2" s="96"/>
      <c r="AOB2" s="96"/>
      <c r="AOC2" s="96"/>
      <c r="AOD2" s="96"/>
      <c r="AOE2" s="96"/>
      <c r="AOF2" s="96"/>
      <c r="AOG2" s="96"/>
      <c r="AOH2" s="96"/>
      <c r="AOI2" s="96"/>
      <c r="AOJ2" s="96"/>
      <c r="AOK2" s="96"/>
      <c r="AOL2" s="96"/>
      <c r="AOM2" s="96"/>
      <c r="AON2" s="96"/>
      <c r="AOO2" s="96"/>
      <c r="AOP2" s="96"/>
      <c r="AOQ2" s="96"/>
      <c r="AOR2" s="96"/>
      <c r="AOS2" s="96"/>
      <c r="AOT2" s="96"/>
      <c r="AOU2" s="96"/>
      <c r="AOV2" s="96"/>
      <c r="AOW2" s="96"/>
      <c r="AOX2" s="96"/>
      <c r="AOY2" s="96"/>
      <c r="AOZ2" s="96"/>
      <c r="APA2" s="96"/>
      <c r="APB2" s="96"/>
      <c r="APC2" s="96"/>
      <c r="APD2" s="96"/>
      <c r="APE2" s="96"/>
      <c r="APF2" s="96"/>
      <c r="APG2" s="96"/>
      <c r="APH2" s="96"/>
      <c r="API2" s="96"/>
      <c r="APJ2" s="96"/>
      <c r="APK2" s="96"/>
      <c r="APL2" s="96"/>
      <c r="APM2" s="96"/>
      <c r="APN2" s="96"/>
      <c r="APO2" s="96"/>
      <c r="APP2" s="96"/>
      <c r="APQ2" s="96"/>
      <c r="APR2" s="96"/>
      <c r="APS2" s="96"/>
      <c r="APT2" s="96"/>
      <c r="APU2" s="96"/>
      <c r="APV2" s="96"/>
      <c r="APW2" s="96"/>
      <c r="APX2" s="96"/>
      <c r="APY2" s="96"/>
      <c r="APZ2" s="96"/>
      <c r="AQA2" s="96"/>
      <c r="AQB2" s="96"/>
      <c r="AQC2" s="96"/>
      <c r="AQD2" s="96"/>
      <c r="AQE2" s="96"/>
      <c r="AQF2" s="96"/>
      <c r="AQG2" s="96"/>
      <c r="AQH2" s="96"/>
      <c r="AQI2" s="96"/>
      <c r="AQJ2" s="96"/>
      <c r="AQK2" s="96"/>
      <c r="AQL2" s="96"/>
      <c r="AQM2" s="96"/>
      <c r="AQN2" s="96"/>
      <c r="AQO2" s="96"/>
      <c r="AQP2" s="96"/>
      <c r="AQQ2" s="96"/>
      <c r="AQR2" s="96"/>
      <c r="AQS2" s="96"/>
      <c r="AQT2" s="96"/>
      <c r="AQU2" s="96"/>
      <c r="AQV2" s="96"/>
      <c r="AQW2" s="96"/>
      <c r="AQX2" s="96"/>
      <c r="AQY2" s="96"/>
      <c r="AQZ2" s="96"/>
      <c r="ARA2" s="96"/>
      <c r="ARB2" s="96"/>
      <c r="ARC2" s="96"/>
      <c r="ARD2" s="96"/>
      <c r="ARE2" s="96"/>
      <c r="ARF2" s="96"/>
      <c r="ARG2" s="96"/>
      <c r="ARH2" s="96"/>
      <c r="ARI2" s="96"/>
      <c r="ARJ2" s="96"/>
      <c r="ARK2" s="96"/>
      <c r="ARL2" s="96"/>
      <c r="ARM2" s="96"/>
      <c r="ARN2" s="96"/>
      <c r="ARO2" s="96"/>
      <c r="ARP2" s="96"/>
      <c r="ARQ2" s="96"/>
      <c r="ARR2" s="96"/>
      <c r="ARS2" s="96"/>
      <c r="ART2" s="96"/>
      <c r="ARU2" s="96"/>
      <c r="ARV2" s="96"/>
      <c r="ARW2" s="96"/>
      <c r="ARX2" s="96"/>
      <c r="ARY2" s="96"/>
      <c r="ARZ2" s="96"/>
      <c r="ASA2" s="96"/>
      <c r="ASB2" s="96"/>
      <c r="ASC2" s="96"/>
      <c r="ASD2" s="96"/>
      <c r="ASE2" s="96"/>
      <c r="ASF2" s="96"/>
      <c r="ASG2" s="96"/>
      <c r="ASH2" s="96"/>
      <c r="ASI2" s="96"/>
      <c r="ASJ2" s="96"/>
      <c r="ASK2" s="96"/>
      <c r="ASL2" s="96"/>
      <c r="ASM2" s="96"/>
      <c r="ASN2" s="96"/>
      <c r="ASO2" s="96"/>
      <c r="ASP2" s="96"/>
      <c r="ASQ2" s="96"/>
      <c r="ASR2" s="96"/>
      <c r="ASS2" s="96"/>
      <c r="AST2" s="96"/>
      <c r="ASU2" s="96"/>
      <c r="ASV2" s="96"/>
      <c r="ASW2" s="96"/>
      <c r="ASX2" s="96"/>
      <c r="ASY2" s="96"/>
      <c r="ASZ2" s="96"/>
      <c r="ATA2" s="96"/>
      <c r="ATB2" s="96"/>
      <c r="ATC2" s="96"/>
      <c r="ATD2" s="96"/>
      <c r="ATE2" s="96"/>
      <c r="ATF2" s="96"/>
      <c r="ATG2" s="96"/>
      <c r="ATH2" s="96"/>
      <c r="ATI2" s="96"/>
      <c r="ATJ2" s="96"/>
      <c r="ATK2" s="96"/>
      <c r="ATL2" s="96"/>
      <c r="ATM2" s="96"/>
      <c r="ATN2" s="96"/>
      <c r="ATO2" s="96"/>
      <c r="ATP2" s="96"/>
      <c r="ATQ2" s="96"/>
      <c r="ATR2" s="96"/>
      <c r="ATS2" s="96"/>
      <c r="ATT2" s="96"/>
      <c r="ATU2" s="96"/>
      <c r="ATV2" s="96"/>
      <c r="ATW2" s="96"/>
      <c r="ATX2" s="96"/>
      <c r="ATY2" s="96"/>
      <c r="ATZ2" s="96"/>
      <c r="AUA2" s="96"/>
      <c r="AUB2" s="96"/>
      <c r="AUC2" s="96"/>
      <c r="AUD2" s="96"/>
      <c r="AUE2" s="96"/>
      <c r="AUF2" s="96"/>
      <c r="AUG2" s="96"/>
      <c r="AUH2" s="96"/>
      <c r="AUI2" s="96"/>
      <c r="AUJ2" s="96"/>
      <c r="AUK2" s="96"/>
      <c r="AUL2" s="96"/>
      <c r="AUM2" s="96"/>
      <c r="AUN2" s="96"/>
      <c r="AUO2" s="96"/>
      <c r="AUP2" s="96"/>
      <c r="AUQ2" s="96"/>
      <c r="AUR2" s="96"/>
      <c r="AUS2" s="96"/>
      <c r="AUT2" s="96"/>
      <c r="AUU2" s="96"/>
      <c r="AUV2" s="96"/>
      <c r="AUW2" s="96"/>
      <c r="AUX2" s="96"/>
      <c r="AUY2" s="96"/>
      <c r="AUZ2" s="96"/>
      <c r="AVA2" s="96"/>
      <c r="AVB2" s="96"/>
      <c r="AVC2" s="96"/>
      <c r="AVD2" s="96"/>
      <c r="AVE2" s="96"/>
      <c r="AVF2" s="96"/>
      <c r="AVG2" s="96"/>
      <c r="AVH2" s="96"/>
      <c r="AVI2" s="96"/>
      <c r="AVJ2" s="96"/>
      <c r="AVK2" s="96"/>
      <c r="AVL2" s="96"/>
      <c r="AVM2" s="96"/>
      <c r="AVN2" s="96"/>
      <c r="AVO2" s="96"/>
      <c r="AVP2" s="96"/>
      <c r="AVQ2" s="96"/>
      <c r="AVR2" s="96"/>
      <c r="AVS2" s="96"/>
      <c r="AVT2" s="96"/>
      <c r="AVU2" s="96"/>
      <c r="AVV2" s="96"/>
      <c r="AVW2" s="96"/>
      <c r="AVX2" s="96"/>
      <c r="AVY2" s="96"/>
      <c r="AVZ2" s="96"/>
      <c r="AWA2" s="96"/>
      <c r="AWB2" s="96"/>
      <c r="AWC2" s="96"/>
      <c r="AWD2" s="96"/>
      <c r="AWE2" s="96"/>
      <c r="AWF2" s="96"/>
      <c r="AWG2" s="96"/>
      <c r="AWH2" s="96"/>
      <c r="AWI2" s="96"/>
      <c r="AWJ2" s="96"/>
      <c r="AWK2" s="96"/>
      <c r="AWL2" s="96"/>
      <c r="AWM2" s="96"/>
      <c r="AWN2" s="96"/>
      <c r="AWO2" s="96"/>
      <c r="AWP2" s="96"/>
      <c r="AWQ2" s="96"/>
      <c r="AWR2" s="96"/>
      <c r="AWS2" s="96"/>
      <c r="AWT2" s="96"/>
      <c r="AWU2" s="96"/>
      <c r="AWV2" s="96"/>
      <c r="AWW2" s="96"/>
      <c r="AWX2" s="96"/>
      <c r="AWY2" s="96"/>
      <c r="AWZ2" s="96"/>
      <c r="AXA2" s="96"/>
      <c r="AXB2" s="96"/>
      <c r="AXC2" s="96"/>
      <c r="AXD2" s="96"/>
      <c r="AXE2" s="96"/>
      <c r="AXF2" s="96"/>
      <c r="AXG2" s="96"/>
      <c r="AXH2" s="96"/>
      <c r="AXI2" s="96"/>
      <c r="AXJ2" s="96"/>
      <c r="AXK2" s="96"/>
      <c r="AXL2" s="96"/>
      <c r="AXM2" s="96"/>
      <c r="AXN2" s="96"/>
      <c r="AXO2" s="96"/>
      <c r="AXP2" s="96"/>
      <c r="AXQ2" s="96"/>
      <c r="AXR2" s="96"/>
      <c r="AXS2" s="96"/>
      <c r="AXT2" s="96"/>
      <c r="AXU2" s="96"/>
      <c r="AXV2" s="96"/>
      <c r="AXW2" s="96"/>
      <c r="AXX2" s="96"/>
      <c r="AXY2" s="96"/>
      <c r="AXZ2" s="96"/>
      <c r="AYA2" s="96"/>
      <c r="AYB2" s="96"/>
      <c r="AYC2" s="96"/>
      <c r="AYD2" s="96"/>
      <c r="AYE2" s="96"/>
      <c r="AYF2" s="96"/>
      <c r="AYG2" s="96"/>
      <c r="AYH2" s="96"/>
      <c r="AYI2" s="96"/>
      <c r="AYJ2" s="96"/>
      <c r="AYK2" s="96"/>
      <c r="AYL2" s="96"/>
      <c r="AYM2" s="96"/>
      <c r="AYN2" s="96"/>
      <c r="AYO2" s="96"/>
      <c r="AYP2" s="96"/>
      <c r="AYQ2" s="96"/>
      <c r="AYR2" s="96"/>
      <c r="AYS2" s="96"/>
      <c r="AYT2" s="96"/>
      <c r="AYU2" s="96"/>
      <c r="AYV2" s="96"/>
      <c r="AYW2" s="96"/>
      <c r="AYX2" s="96"/>
      <c r="AYY2" s="96"/>
      <c r="AYZ2" s="96"/>
      <c r="AZA2" s="96"/>
      <c r="AZB2" s="96"/>
      <c r="AZC2" s="96"/>
      <c r="AZD2" s="96"/>
      <c r="AZE2" s="96"/>
      <c r="AZF2" s="96"/>
      <c r="AZG2" s="96"/>
      <c r="AZH2" s="96"/>
      <c r="AZI2" s="96"/>
      <c r="AZJ2" s="96"/>
      <c r="AZK2" s="96"/>
      <c r="AZL2" s="96"/>
      <c r="AZM2" s="96"/>
      <c r="AZN2" s="96"/>
      <c r="AZO2" s="96"/>
      <c r="AZP2" s="96"/>
      <c r="AZQ2" s="96"/>
      <c r="AZR2" s="96"/>
      <c r="AZS2" s="96"/>
      <c r="AZT2" s="96"/>
      <c r="AZU2" s="96"/>
      <c r="AZV2" s="96"/>
      <c r="AZW2" s="96"/>
      <c r="AZX2" s="96"/>
      <c r="AZY2" s="96"/>
      <c r="AZZ2" s="96"/>
      <c r="BAA2" s="96"/>
      <c r="BAB2" s="96"/>
      <c r="BAC2" s="96"/>
      <c r="BAD2" s="96"/>
      <c r="BAE2" s="96"/>
      <c r="BAF2" s="96"/>
      <c r="BAG2" s="96"/>
      <c r="BAH2" s="96"/>
      <c r="BAI2" s="96"/>
      <c r="BAJ2" s="96"/>
      <c r="BAK2" s="96"/>
      <c r="BAL2" s="96"/>
      <c r="BAM2" s="96"/>
      <c r="BAN2" s="96"/>
      <c r="BAO2" s="96"/>
      <c r="BAP2" s="96"/>
      <c r="BAQ2" s="96"/>
      <c r="BAR2" s="96"/>
      <c r="BAS2" s="96"/>
      <c r="BAT2" s="96"/>
      <c r="BAU2" s="96"/>
      <c r="BAV2" s="96"/>
      <c r="BAW2" s="96"/>
      <c r="BAX2" s="96"/>
      <c r="BAY2" s="96"/>
      <c r="BAZ2" s="96"/>
      <c r="BBA2" s="96"/>
      <c r="BBB2" s="96"/>
      <c r="BBC2" s="96"/>
      <c r="BBD2" s="96"/>
      <c r="BBE2" s="96"/>
      <c r="BBF2" s="96"/>
      <c r="BBG2" s="96"/>
      <c r="BBH2" s="96"/>
      <c r="BBI2" s="96"/>
      <c r="BBJ2" s="96"/>
      <c r="BBK2" s="96"/>
      <c r="BBL2" s="96"/>
      <c r="BBM2" s="96"/>
      <c r="BBN2" s="96"/>
      <c r="BBO2" s="96"/>
      <c r="BBP2" s="96"/>
      <c r="BBQ2" s="96"/>
      <c r="BBR2" s="96"/>
      <c r="BBS2" s="96"/>
      <c r="BBT2" s="96"/>
      <c r="BBU2" s="96"/>
      <c r="BBV2" s="96"/>
      <c r="BBW2" s="96"/>
      <c r="BBX2" s="96"/>
      <c r="BBY2" s="96"/>
      <c r="BBZ2" s="96"/>
      <c r="BCA2" s="96"/>
      <c r="BCB2" s="96"/>
      <c r="BCC2" s="96"/>
      <c r="BCD2" s="96"/>
      <c r="BCE2" s="96"/>
      <c r="BCF2" s="96"/>
      <c r="BCG2" s="96"/>
      <c r="BCH2" s="96"/>
      <c r="BCI2" s="96"/>
      <c r="BCJ2" s="96"/>
      <c r="BCK2" s="96"/>
      <c r="BCL2" s="96"/>
      <c r="BCM2" s="96"/>
      <c r="BCN2" s="96"/>
      <c r="BCO2" s="96"/>
      <c r="BCP2" s="96"/>
      <c r="BCQ2" s="96"/>
      <c r="BCR2" s="96"/>
      <c r="BCS2" s="96"/>
      <c r="BCT2" s="96"/>
      <c r="BCU2" s="96"/>
      <c r="BCV2" s="96"/>
      <c r="BCW2" s="96"/>
      <c r="BCX2" s="96"/>
      <c r="BCY2" s="96"/>
      <c r="BCZ2" s="96"/>
      <c r="BDA2" s="96"/>
      <c r="BDB2" s="96"/>
      <c r="BDC2" s="96"/>
      <c r="BDD2" s="96"/>
      <c r="BDE2" s="96"/>
      <c r="BDF2" s="96"/>
      <c r="BDG2" s="96"/>
      <c r="BDH2" s="96"/>
      <c r="BDI2" s="96"/>
      <c r="BDJ2" s="96"/>
      <c r="BDK2" s="96"/>
      <c r="BDL2" s="96"/>
      <c r="BDM2" s="96"/>
      <c r="BDN2" s="96"/>
      <c r="BDO2" s="96"/>
      <c r="BDP2" s="96"/>
      <c r="BDQ2" s="96"/>
      <c r="BDR2" s="96"/>
      <c r="BDS2" s="96"/>
      <c r="BDT2" s="96"/>
      <c r="BDU2" s="96"/>
      <c r="BDV2" s="96"/>
      <c r="BDW2" s="96"/>
      <c r="BDX2" s="96"/>
      <c r="BDY2" s="96"/>
      <c r="BDZ2" s="96"/>
      <c r="BEA2" s="96"/>
      <c r="BEB2" s="96"/>
      <c r="BEC2" s="96"/>
      <c r="BED2" s="96"/>
      <c r="BEE2" s="96"/>
      <c r="BEF2" s="96"/>
      <c r="BEG2" s="96"/>
      <c r="BEH2" s="96"/>
      <c r="BEI2" s="96"/>
      <c r="BEJ2" s="96"/>
      <c r="BEK2" s="96"/>
      <c r="BEL2" s="96"/>
      <c r="BEM2" s="96"/>
      <c r="BEN2" s="96"/>
      <c r="BEO2" s="96"/>
      <c r="BEP2" s="96"/>
      <c r="BEQ2" s="96"/>
      <c r="BER2" s="96"/>
      <c r="BES2" s="96"/>
      <c r="BET2" s="96"/>
      <c r="BEU2" s="96"/>
      <c r="BEV2" s="96"/>
      <c r="BEW2" s="96"/>
      <c r="BEX2" s="96"/>
      <c r="BEY2" s="96"/>
      <c r="BEZ2" s="96"/>
      <c r="BFA2" s="96"/>
      <c r="BFB2" s="96"/>
      <c r="BFC2" s="96"/>
      <c r="BFD2" s="96"/>
      <c r="BFE2" s="96"/>
      <c r="BFF2" s="96"/>
      <c r="BFG2" s="96"/>
      <c r="BFH2" s="96"/>
      <c r="BFI2" s="96"/>
      <c r="BFJ2" s="96"/>
      <c r="BFK2" s="96"/>
      <c r="BFL2" s="96"/>
      <c r="BFM2" s="96"/>
      <c r="BFN2" s="96"/>
      <c r="BFO2" s="96"/>
      <c r="BFP2" s="96"/>
      <c r="BFQ2" s="96"/>
      <c r="BFR2" s="96"/>
      <c r="BFS2" s="96"/>
      <c r="BFT2" s="96"/>
      <c r="BFU2" s="96"/>
      <c r="BFV2" s="96"/>
      <c r="BFW2" s="96"/>
      <c r="BFX2" s="96"/>
      <c r="BFY2" s="96"/>
      <c r="BFZ2" s="96"/>
      <c r="BGA2" s="96"/>
      <c r="BGB2" s="96"/>
      <c r="BGC2" s="96"/>
      <c r="BGD2" s="96"/>
      <c r="BGE2" s="96"/>
      <c r="BGF2" s="96"/>
      <c r="BGG2" s="96"/>
      <c r="BGH2" s="96"/>
      <c r="BGI2" s="96"/>
      <c r="BGJ2" s="96"/>
      <c r="BGK2" s="96"/>
      <c r="BGL2" s="96"/>
      <c r="BGM2" s="96"/>
      <c r="BGN2" s="96"/>
      <c r="BGO2" s="96"/>
      <c r="BGP2" s="96"/>
      <c r="BGQ2" s="96"/>
      <c r="BGR2" s="96"/>
      <c r="BGS2" s="96"/>
      <c r="BGT2" s="96"/>
      <c r="BGU2" s="96"/>
      <c r="BGV2" s="96"/>
      <c r="BGW2" s="96"/>
      <c r="BGX2" s="96"/>
      <c r="BGY2" s="96"/>
      <c r="BGZ2" s="96"/>
      <c r="BHA2" s="96"/>
      <c r="BHB2" s="96"/>
      <c r="BHC2" s="96"/>
      <c r="BHD2" s="96"/>
      <c r="BHE2" s="96"/>
      <c r="BHF2" s="96"/>
      <c r="BHG2" s="96"/>
      <c r="BHH2" s="96"/>
      <c r="BHI2" s="96"/>
      <c r="BHJ2" s="96"/>
      <c r="BHK2" s="96"/>
      <c r="BHL2" s="96"/>
      <c r="BHM2" s="96"/>
      <c r="BHN2" s="96"/>
      <c r="BHO2" s="96"/>
      <c r="BHP2" s="96"/>
      <c r="BHQ2" s="96"/>
      <c r="BHR2" s="96"/>
      <c r="BHS2" s="96"/>
      <c r="BHT2" s="96"/>
      <c r="BHU2" s="96"/>
      <c r="BHV2" s="96"/>
      <c r="BHW2" s="96"/>
      <c r="BHX2" s="96"/>
      <c r="BHY2" s="96"/>
      <c r="BHZ2" s="96"/>
      <c r="BIA2" s="96"/>
      <c r="BIB2" s="96"/>
      <c r="BIC2" s="96"/>
      <c r="BID2" s="96"/>
      <c r="BIE2" s="96"/>
      <c r="BIF2" s="96"/>
      <c r="BIG2" s="96"/>
      <c r="BIH2" s="96"/>
      <c r="BII2" s="96"/>
      <c r="BIJ2" s="96"/>
      <c r="BIK2" s="96"/>
      <c r="BIL2" s="96"/>
      <c r="BIM2" s="96"/>
      <c r="BIN2" s="96"/>
      <c r="BIO2" s="96"/>
      <c r="BIP2" s="96"/>
      <c r="BIQ2" s="96"/>
      <c r="BIR2" s="96"/>
      <c r="BIS2" s="96"/>
      <c r="BIT2" s="96"/>
      <c r="BIU2" s="96"/>
      <c r="BIV2" s="96"/>
      <c r="BIW2" s="96"/>
      <c r="BIX2" s="96"/>
      <c r="BIY2" s="96"/>
      <c r="BIZ2" s="96"/>
      <c r="BJA2" s="96"/>
      <c r="BJB2" s="96"/>
      <c r="BJC2" s="96"/>
      <c r="BJD2" s="96"/>
      <c r="BJE2" s="96"/>
      <c r="BJF2" s="96"/>
      <c r="BJG2" s="96"/>
      <c r="BJH2" s="96"/>
      <c r="BJI2" s="96"/>
      <c r="BJJ2" s="96"/>
      <c r="BJK2" s="96"/>
      <c r="BJL2" s="96"/>
      <c r="BJM2" s="96"/>
      <c r="BJN2" s="96"/>
      <c r="BJO2" s="96"/>
      <c r="BJP2" s="96"/>
      <c r="BJQ2" s="96"/>
      <c r="BJR2" s="96"/>
      <c r="BJS2" s="96"/>
      <c r="BJT2" s="96"/>
      <c r="BJU2" s="96"/>
      <c r="BJV2" s="96"/>
      <c r="BJW2" s="96"/>
      <c r="BJX2" s="96"/>
      <c r="BJY2" s="96"/>
      <c r="BJZ2" s="96"/>
      <c r="BKA2" s="96"/>
      <c r="BKB2" s="96"/>
      <c r="BKC2" s="96"/>
      <c r="BKD2" s="96"/>
      <c r="BKE2" s="96"/>
      <c r="BKF2" s="96"/>
      <c r="BKG2" s="96"/>
      <c r="BKH2" s="96"/>
      <c r="BKI2" s="96"/>
      <c r="BKJ2" s="96"/>
      <c r="BKK2" s="96"/>
      <c r="BKL2" s="96"/>
      <c r="BKM2" s="96"/>
      <c r="BKN2" s="96"/>
      <c r="BKO2" s="96"/>
      <c r="BKP2" s="96"/>
      <c r="BKQ2" s="96"/>
      <c r="BKR2" s="96"/>
      <c r="BKS2" s="96"/>
      <c r="BKT2" s="96"/>
      <c r="BKU2" s="96"/>
      <c r="BKV2" s="96"/>
      <c r="BKW2" s="96"/>
      <c r="BKX2" s="96"/>
      <c r="BKY2" s="96"/>
      <c r="BKZ2" s="96"/>
      <c r="BLA2" s="96"/>
      <c r="BLB2" s="96"/>
      <c r="BLC2" s="96"/>
      <c r="BLD2" s="96"/>
      <c r="BLE2" s="96"/>
      <c r="BLF2" s="96"/>
      <c r="BLG2" s="96"/>
      <c r="BLH2" s="96"/>
      <c r="BLI2" s="96"/>
      <c r="BLJ2" s="96"/>
      <c r="BLK2" s="96"/>
      <c r="BLL2" s="96"/>
      <c r="BLM2" s="96"/>
      <c r="BLN2" s="96"/>
      <c r="BLO2" s="96"/>
      <c r="BLP2" s="96"/>
      <c r="BLQ2" s="96"/>
      <c r="BLR2" s="96"/>
      <c r="BLS2" s="96"/>
      <c r="BLT2" s="96"/>
      <c r="BLU2" s="96"/>
      <c r="BLV2" s="96"/>
      <c r="BLW2" s="96"/>
      <c r="BLX2" s="96"/>
      <c r="BLY2" s="96"/>
      <c r="BLZ2" s="96"/>
      <c r="BMA2" s="96"/>
      <c r="BMB2" s="96"/>
      <c r="BMC2" s="96"/>
      <c r="BMD2" s="96"/>
      <c r="BME2" s="96"/>
      <c r="BMF2" s="96"/>
      <c r="BMG2" s="96"/>
      <c r="BMH2" s="96"/>
      <c r="BMI2" s="96"/>
      <c r="BMJ2" s="96"/>
      <c r="BMK2" s="96"/>
      <c r="BML2" s="96"/>
      <c r="BMM2" s="96"/>
      <c r="BMN2" s="96"/>
      <c r="BMO2" s="96"/>
      <c r="BMP2" s="96"/>
      <c r="BMQ2" s="96"/>
      <c r="BMR2" s="96"/>
      <c r="BMS2" s="96"/>
      <c r="BMT2" s="96"/>
      <c r="BMU2" s="96"/>
      <c r="BMV2" s="96"/>
      <c r="BMW2" s="96"/>
      <c r="BMX2" s="96"/>
      <c r="BMY2" s="96"/>
      <c r="BMZ2" s="96"/>
      <c r="BNA2" s="96"/>
      <c r="BNB2" s="96"/>
      <c r="BNC2" s="96"/>
      <c r="BND2" s="96"/>
      <c r="BNE2" s="96"/>
      <c r="BNF2" s="96"/>
      <c r="BNG2" s="96"/>
      <c r="BNH2" s="96"/>
      <c r="BNI2" s="96"/>
      <c r="BNJ2" s="96"/>
      <c r="BNK2" s="96"/>
      <c r="BNL2" s="96"/>
      <c r="BNM2" s="96"/>
      <c r="BNN2" s="96"/>
      <c r="BNO2" s="96"/>
      <c r="BNP2" s="96"/>
      <c r="BNQ2" s="96"/>
      <c r="BNR2" s="96"/>
      <c r="BNS2" s="96"/>
      <c r="BNT2" s="96"/>
      <c r="BNU2" s="96"/>
      <c r="BNV2" s="96"/>
      <c r="BNW2" s="96"/>
      <c r="BNX2" s="96"/>
      <c r="BNY2" s="96"/>
      <c r="BNZ2" s="96"/>
      <c r="BOA2" s="96"/>
      <c r="BOB2" s="96"/>
      <c r="BOC2" s="96"/>
      <c r="BOD2" s="96"/>
      <c r="BOE2" s="96"/>
      <c r="BOF2" s="96"/>
      <c r="BOG2" s="96"/>
      <c r="BOH2" s="96"/>
      <c r="BOI2" s="96"/>
      <c r="BOJ2" s="96"/>
      <c r="BOK2" s="96"/>
      <c r="BOL2" s="96"/>
      <c r="BOM2" s="96"/>
      <c r="BON2" s="96"/>
      <c r="BOO2" s="96"/>
      <c r="BOP2" s="96"/>
      <c r="BOQ2" s="96"/>
      <c r="BOR2" s="96"/>
      <c r="BOS2" s="96"/>
      <c r="BOT2" s="96"/>
      <c r="BOU2" s="96"/>
      <c r="BOV2" s="96"/>
      <c r="BOW2" s="96"/>
      <c r="BOX2" s="96"/>
      <c r="BOY2" s="96"/>
      <c r="BOZ2" s="96"/>
      <c r="BPA2" s="96"/>
      <c r="BPB2" s="96"/>
      <c r="BPC2" s="96"/>
      <c r="BPD2" s="96"/>
      <c r="BPE2" s="96"/>
      <c r="BPF2" s="96"/>
      <c r="BPG2" s="96"/>
      <c r="BPH2" s="96"/>
      <c r="BPI2" s="96"/>
      <c r="BPJ2" s="96"/>
      <c r="BPK2" s="96"/>
      <c r="BPL2" s="96"/>
      <c r="BPM2" s="96"/>
      <c r="BPN2" s="96"/>
      <c r="BPO2" s="96"/>
      <c r="BPP2" s="96"/>
      <c r="BPQ2" s="96"/>
      <c r="BPR2" s="96"/>
      <c r="BPS2" s="96"/>
      <c r="BPT2" s="96"/>
      <c r="BPU2" s="96"/>
      <c r="BPV2" s="96"/>
      <c r="BPW2" s="96"/>
      <c r="BPX2" s="96"/>
      <c r="BPY2" s="96"/>
      <c r="BPZ2" s="96"/>
      <c r="BQA2" s="96"/>
      <c r="BQB2" s="96"/>
      <c r="BQC2" s="96"/>
      <c r="BQD2" s="96"/>
      <c r="BQE2" s="96"/>
      <c r="BQF2" s="96"/>
      <c r="BQG2" s="96"/>
      <c r="BQH2" s="96"/>
      <c r="BQI2" s="96"/>
      <c r="BQJ2" s="96"/>
      <c r="BQK2" s="96"/>
      <c r="BQL2" s="96"/>
      <c r="BQM2" s="96"/>
      <c r="BQN2" s="96"/>
      <c r="BQO2" s="96"/>
      <c r="BQP2" s="96"/>
      <c r="BQQ2" s="96"/>
      <c r="BQR2" s="96"/>
      <c r="BQS2" s="96"/>
      <c r="BQT2" s="96"/>
      <c r="BQU2" s="96"/>
      <c r="BQV2" s="96"/>
      <c r="BQW2" s="96"/>
      <c r="BQX2" s="96"/>
      <c r="BQY2" s="96"/>
      <c r="BQZ2" s="96"/>
      <c r="BRA2" s="96"/>
      <c r="BRB2" s="96"/>
      <c r="BRC2" s="96"/>
      <c r="BRD2" s="96"/>
      <c r="BRE2" s="96"/>
      <c r="BRF2" s="96"/>
      <c r="BRG2" s="96"/>
      <c r="BRH2" s="96"/>
      <c r="BRI2" s="96"/>
      <c r="BRJ2" s="96"/>
      <c r="BRK2" s="96"/>
      <c r="BRL2" s="96"/>
      <c r="BRM2" s="96"/>
      <c r="BRN2" s="96"/>
      <c r="BRO2" s="96"/>
      <c r="BRP2" s="96"/>
      <c r="BRQ2" s="96"/>
      <c r="BRR2" s="96"/>
      <c r="BRS2" s="96"/>
      <c r="BRT2" s="96"/>
      <c r="BRU2" s="96"/>
      <c r="BRV2" s="96"/>
      <c r="BRW2" s="96"/>
      <c r="BRX2" s="96"/>
      <c r="BRY2" s="96"/>
      <c r="BRZ2" s="96"/>
      <c r="BSA2" s="96"/>
      <c r="BSB2" s="96"/>
      <c r="BSC2" s="96"/>
      <c r="BSD2" s="96"/>
      <c r="BSE2" s="96"/>
      <c r="BSF2" s="96"/>
      <c r="BSG2" s="96"/>
      <c r="BSH2" s="96"/>
      <c r="BSI2" s="96"/>
      <c r="BSJ2" s="96"/>
      <c r="BSK2" s="96"/>
      <c r="BSL2" s="96"/>
      <c r="BSM2" s="96"/>
      <c r="BSN2" s="96"/>
      <c r="BSO2" s="96"/>
      <c r="BSP2" s="96"/>
      <c r="BSQ2" s="96"/>
      <c r="BSR2" s="96"/>
      <c r="BSS2" s="96"/>
      <c r="BST2" s="96"/>
      <c r="BSU2" s="96"/>
      <c r="BSV2" s="96"/>
      <c r="BSW2" s="96"/>
      <c r="BSX2" s="96"/>
      <c r="BSY2" s="96"/>
      <c r="BSZ2" s="96"/>
      <c r="BTA2" s="96"/>
      <c r="BTB2" s="96"/>
      <c r="BTC2" s="96"/>
      <c r="BTD2" s="96"/>
      <c r="BTE2" s="96"/>
      <c r="BTF2" s="96"/>
      <c r="BTG2" s="96"/>
      <c r="BTH2" s="96"/>
      <c r="BTI2" s="96"/>
      <c r="BTJ2" s="96"/>
      <c r="BTK2" s="96"/>
      <c r="BTL2" s="96"/>
      <c r="BTM2" s="96"/>
      <c r="BTN2" s="96"/>
      <c r="BTO2" s="96"/>
      <c r="BTP2" s="96"/>
      <c r="BTQ2" s="96"/>
      <c r="BTR2" s="96"/>
      <c r="BTS2" s="96"/>
      <c r="BTT2" s="96"/>
      <c r="BTU2" s="96"/>
      <c r="BTV2" s="96"/>
      <c r="BTW2" s="96"/>
      <c r="BTX2" s="96"/>
      <c r="BTY2" s="96"/>
      <c r="BTZ2" s="96"/>
      <c r="BUA2" s="96"/>
      <c r="BUB2" s="96"/>
      <c r="BUC2" s="96"/>
      <c r="BUD2" s="96"/>
      <c r="BUE2" s="96"/>
      <c r="BUF2" s="96"/>
      <c r="BUG2" s="96"/>
      <c r="BUH2" s="96"/>
      <c r="BUI2" s="96"/>
      <c r="BUJ2" s="96"/>
      <c r="BUK2" s="96"/>
      <c r="BUL2" s="96"/>
      <c r="BUM2" s="96"/>
      <c r="BUN2" s="96"/>
      <c r="BUO2" s="96"/>
      <c r="BUP2" s="96"/>
      <c r="BUQ2" s="96"/>
      <c r="BUR2" s="96"/>
      <c r="BUS2" s="96"/>
      <c r="BUT2" s="96"/>
      <c r="BUU2" s="96"/>
      <c r="BUV2" s="96"/>
      <c r="BUW2" s="96"/>
      <c r="BUX2" s="96"/>
      <c r="BUY2" s="96"/>
      <c r="BUZ2" s="96"/>
      <c r="BVA2" s="96"/>
      <c r="BVB2" s="96"/>
      <c r="BVC2" s="96"/>
      <c r="BVD2" s="96"/>
      <c r="BVE2" s="96"/>
      <c r="BVF2" s="96"/>
      <c r="BVG2" s="96"/>
      <c r="BVH2" s="96"/>
      <c r="BVI2" s="96"/>
      <c r="BVJ2" s="96"/>
      <c r="BVK2" s="96"/>
      <c r="BVL2" s="96"/>
      <c r="BVM2" s="96"/>
      <c r="BVN2" s="96"/>
      <c r="BVO2" s="96"/>
      <c r="BVP2" s="96"/>
      <c r="BVQ2" s="96"/>
      <c r="BVR2" s="96"/>
      <c r="BVS2" s="96"/>
      <c r="BVT2" s="96"/>
      <c r="BVU2" s="96"/>
      <c r="BVV2" s="96"/>
      <c r="BVW2" s="96"/>
      <c r="BVX2" s="96"/>
      <c r="BVY2" s="96"/>
      <c r="BVZ2" s="96"/>
      <c r="BWA2" s="96"/>
      <c r="BWB2" s="96"/>
      <c r="BWC2" s="96"/>
      <c r="BWD2" s="96"/>
      <c r="BWE2" s="96"/>
      <c r="BWF2" s="96"/>
      <c r="BWG2" s="96"/>
      <c r="BWH2" s="96"/>
      <c r="BWI2" s="96"/>
      <c r="BWJ2" s="96"/>
      <c r="BWK2" s="96"/>
      <c r="BWL2" s="96"/>
      <c r="BWM2" s="96"/>
      <c r="BWN2" s="96"/>
      <c r="BWO2" s="96"/>
      <c r="BWP2" s="96"/>
      <c r="BWQ2" s="96"/>
      <c r="BWR2" s="96"/>
      <c r="BWS2" s="96"/>
      <c r="BWT2" s="96"/>
      <c r="BWU2" s="96"/>
      <c r="BWV2" s="96"/>
      <c r="BWW2" s="96"/>
      <c r="BWX2" s="96"/>
      <c r="BWY2" s="96"/>
      <c r="BWZ2" s="96"/>
      <c r="BXA2" s="96"/>
      <c r="BXB2" s="96"/>
      <c r="BXC2" s="96"/>
      <c r="BXD2" s="96"/>
      <c r="BXE2" s="96"/>
      <c r="BXF2" s="96"/>
      <c r="BXG2" s="96"/>
      <c r="BXH2" s="96"/>
      <c r="BXI2" s="96"/>
      <c r="BXJ2" s="96"/>
      <c r="BXK2" s="96"/>
      <c r="BXL2" s="96"/>
      <c r="BXM2" s="96"/>
      <c r="BXN2" s="96"/>
      <c r="BXO2" s="96"/>
      <c r="BXP2" s="96"/>
      <c r="BXQ2" s="96"/>
      <c r="BXR2" s="96"/>
      <c r="BXS2" s="96"/>
      <c r="BXT2" s="96"/>
      <c r="BXU2" s="96"/>
      <c r="BXV2" s="96"/>
      <c r="BXW2" s="96"/>
      <c r="BXX2" s="96"/>
      <c r="BXY2" s="96"/>
      <c r="BXZ2" s="96"/>
      <c r="BYA2" s="96"/>
      <c r="BYB2" s="96"/>
      <c r="BYC2" s="96"/>
      <c r="BYD2" s="96"/>
      <c r="BYE2" s="96"/>
      <c r="BYF2" s="96"/>
      <c r="BYG2" s="96"/>
      <c r="BYH2" s="96"/>
      <c r="BYI2" s="96"/>
      <c r="BYJ2" s="96"/>
      <c r="BYK2" s="96"/>
      <c r="BYL2" s="96"/>
      <c r="BYM2" s="96"/>
      <c r="BYN2" s="96"/>
      <c r="BYO2" s="96"/>
      <c r="BYP2" s="96"/>
      <c r="BYQ2" s="96"/>
      <c r="BYR2" s="96"/>
      <c r="BYS2" s="96"/>
      <c r="BYT2" s="96"/>
      <c r="BYU2" s="96"/>
      <c r="BYV2" s="96"/>
      <c r="BYW2" s="96"/>
      <c r="BYX2" s="96"/>
      <c r="BYY2" s="96"/>
      <c r="BYZ2" s="96"/>
      <c r="BZA2" s="96"/>
      <c r="BZB2" s="96"/>
      <c r="BZC2" s="96"/>
      <c r="BZD2" s="96"/>
      <c r="BZE2" s="96"/>
      <c r="BZF2" s="96"/>
      <c r="BZG2" s="96"/>
      <c r="BZH2" s="96"/>
      <c r="BZI2" s="96"/>
      <c r="BZJ2" s="96"/>
      <c r="BZK2" s="96"/>
      <c r="BZL2" s="96"/>
      <c r="BZM2" s="96"/>
      <c r="BZN2" s="96"/>
      <c r="BZO2" s="96"/>
      <c r="BZP2" s="96"/>
      <c r="BZQ2" s="96"/>
      <c r="BZR2" s="96"/>
      <c r="BZS2" s="96"/>
      <c r="BZT2" s="96"/>
      <c r="BZU2" s="96"/>
      <c r="BZV2" s="96"/>
      <c r="BZW2" s="96"/>
      <c r="BZX2" s="96"/>
      <c r="BZY2" s="96"/>
      <c r="BZZ2" s="96"/>
      <c r="CAA2" s="96"/>
      <c r="CAB2" s="96"/>
      <c r="CAC2" s="96"/>
      <c r="CAD2" s="96"/>
      <c r="CAE2" s="96"/>
      <c r="CAF2" s="96"/>
      <c r="CAG2" s="96"/>
      <c r="CAH2" s="96"/>
      <c r="CAI2" s="96"/>
      <c r="CAJ2" s="96"/>
      <c r="CAK2" s="96"/>
      <c r="CAL2" s="96"/>
      <c r="CAM2" s="96"/>
      <c r="CAN2" s="96"/>
      <c r="CAO2" s="96"/>
      <c r="CAP2" s="96"/>
      <c r="CAQ2" s="96"/>
      <c r="CAR2" s="96"/>
      <c r="CAS2" s="96"/>
      <c r="CAT2" s="96"/>
      <c r="CAU2" s="96"/>
      <c r="CAV2" s="96"/>
      <c r="CAW2" s="96"/>
      <c r="CAX2" s="96"/>
      <c r="CAY2" s="96"/>
      <c r="CAZ2" s="96"/>
      <c r="CBA2" s="96"/>
      <c r="CBB2" s="96"/>
      <c r="CBC2" s="96"/>
      <c r="CBD2" s="96"/>
      <c r="CBE2" s="96"/>
      <c r="CBF2" s="96"/>
      <c r="CBG2" s="96"/>
      <c r="CBH2" s="96"/>
      <c r="CBI2" s="96"/>
      <c r="CBJ2" s="96"/>
      <c r="CBK2" s="96"/>
      <c r="CBL2" s="96"/>
      <c r="CBM2" s="96"/>
      <c r="CBN2" s="96"/>
      <c r="CBO2" s="96"/>
      <c r="CBP2" s="96"/>
      <c r="CBQ2" s="96"/>
      <c r="CBR2" s="96"/>
      <c r="CBS2" s="96"/>
      <c r="CBT2" s="96"/>
      <c r="CBU2" s="96"/>
      <c r="CBV2" s="96"/>
      <c r="CBW2" s="96"/>
      <c r="CBX2" s="96"/>
      <c r="CBY2" s="96"/>
      <c r="CBZ2" s="96"/>
      <c r="CCA2" s="96"/>
      <c r="CCB2" s="96"/>
      <c r="CCC2" s="96"/>
      <c r="CCD2" s="96"/>
      <c r="CCE2" s="96"/>
      <c r="CCF2" s="96"/>
      <c r="CCG2" s="96"/>
      <c r="CCH2" s="96"/>
      <c r="CCI2" s="96"/>
      <c r="CCJ2" s="96"/>
      <c r="CCK2" s="96"/>
      <c r="CCL2" s="96"/>
      <c r="CCM2" s="96"/>
      <c r="CCN2" s="96"/>
      <c r="CCO2" s="96"/>
      <c r="CCP2" s="96"/>
      <c r="CCQ2" s="96"/>
      <c r="CCR2" s="96"/>
      <c r="CCS2" s="96"/>
      <c r="CCT2" s="96"/>
      <c r="CCU2" s="96"/>
      <c r="CCV2" s="96"/>
      <c r="CCW2" s="96"/>
      <c r="CCX2" s="96"/>
      <c r="CCY2" s="96"/>
      <c r="CCZ2" s="96"/>
      <c r="CDA2" s="96"/>
      <c r="CDB2" s="96"/>
      <c r="CDC2" s="96"/>
      <c r="CDD2" s="96"/>
      <c r="CDE2" s="96"/>
      <c r="CDF2" s="96"/>
      <c r="CDG2" s="96"/>
      <c r="CDH2" s="96"/>
      <c r="CDI2" s="96"/>
      <c r="CDJ2" s="96"/>
      <c r="CDK2" s="96"/>
      <c r="CDL2" s="96"/>
      <c r="CDM2" s="96"/>
      <c r="CDN2" s="96"/>
      <c r="CDO2" s="96"/>
      <c r="CDP2" s="96"/>
      <c r="CDQ2" s="96"/>
      <c r="CDR2" s="96"/>
      <c r="CDS2" s="96"/>
      <c r="CDT2" s="96"/>
      <c r="CDU2" s="96"/>
      <c r="CDV2" s="96"/>
      <c r="CDW2" s="96"/>
      <c r="CDX2" s="96"/>
      <c r="CDY2" s="96"/>
      <c r="CDZ2" s="96"/>
      <c r="CEA2" s="96"/>
      <c r="CEB2" s="96"/>
      <c r="CEC2" s="96"/>
      <c r="CED2" s="96"/>
      <c r="CEE2" s="96"/>
      <c r="CEF2" s="96"/>
      <c r="CEG2" s="96"/>
      <c r="CEH2" s="96"/>
      <c r="CEI2" s="96"/>
      <c r="CEJ2" s="96"/>
      <c r="CEK2" s="96"/>
      <c r="CEL2" s="96"/>
      <c r="CEM2" s="96"/>
      <c r="CEN2" s="96"/>
      <c r="CEO2" s="96"/>
      <c r="CEP2" s="96"/>
      <c r="CEQ2" s="96"/>
      <c r="CER2" s="96"/>
      <c r="CES2" s="96"/>
      <c r="CET2" s="96"/>
      <c r="CEU2" s="96"/>
      <c r="CEV2" s="96"/>
      <c r="CEW2" s="96"/>
      <c r="CEX2" s="96"/>
      <c r="CEY2" s="96"/>
      <c r="CEZ2" s="96"/>
      <c r="CFA2" s="96"/>
      <c r="CFB2" s="96"/>
      <c r="CFC2" s="96"/>
      <c r="CFD2" s="96"/>
      <c r="CFE2" s="96"/>
      <c r="CFF2" s="96"/>
      <c r="CFG2" s="96"/>
      <c r="CFH2" s="96"/>
      <c r="CFI2" s="96"/>
      <c r="CFJ2" s="96"/>
      <c r="CFK2" s="96"/>
      <c r="CFL2" s="96"/>
      <c r="CFM2" s="96"/>
      <c r="CFN2" s="96"/>
      <c r="CFO2" s="96"/>
      <c r="CFP2" s="96"/>
      <c r="CFQ2" s="96"/>
      <c r="CFR2" s="96"/>
      <c r="CFS2" s="96"/>
      <c r="CFT2" s="96"/>
      <c r="CFU2" s="96"/>
      <c r="CFV2" s="96"/>
      <c r="CFW2" s="96"/>
      <c r="CFX2" s="96"/>
      <c r="CFY2" s="96"/>
      <c r="CFZ2" s="96"/>
      <c r="CGA2" s="96"/>
      <c r="CGB2" s="96"/>
      <c r="CGC2" s="96"/>
      <c r="CGD2" s="96"/>
      <c r="CGE2" s="96"/>
      <c r="CGF2" s="96"/>
      <c r="CGG2" s="96"/>
      <c r="CGH2" s="96"/>
      <c r="CGI2" s="96"/>
      <c r="CGJ2" s="96"/>
      <c r="CGK2" s="96"/>
      <c r="CGL2" s="96"/>
      <c r="CGM2" s="96"/>
      <c r="CGN2" s="96"/>
      <c r="CGO2" s="96"/>
      <c r="CGP2" s="96"/>
      <c r="CGQ2" s="96"/>
      <c r="CGR2" s="96"/>
      <c r="CGS2" s="96"/>
      <c r="CGT2" s="96"/>
      <c r="CGU2" s="96"/>
      <c r="CGV2" s="96"/>
      <c r="CGW2" s="96"/>
      <c r="CGX2" s="96"/>
      <c r="CGY2" s="96"/>
      <c r="CGZ2" s="96"/>
      <c r="CHA2" s="96"/>
      <c r="CHB2" s="96"/>
      <c r="CHC2" s="96"/>
      <c r="CHD2" s="96"/>
      <c r="CHE2" s="96"/>
      <c r="CHF2" s="96"/>
      <c r="CHG2" s="96"/>
      <c r="CHH2" s="96"/>
      <c r="CHI2" s="96"/>
      <c r="CHJ2" s="96"/>
      <c r="CHK2" s="96"/>
      <c r="CHL2" s="96"/>
      <c r="CHM2" s="96"/>
      <c r="CHN2" s="96"/>
      <c r="CHO2" s="96"/>
      <c r="CHP2" s="96"/>
      <c r="CHQ2" s="96"/>
      <c r="CHR2" s="96"/>
      <c r="CHS2" s="96"/>
      <c r="CHT2" s="96"/>
      <c r="CHU2" s="96"/>
      <c r="CHV2" s="96"/>
      <c r="CHW2" s="96"/>
      <c r="CHX2" s="96"/>
      <c r="CHY2" s="96"/>
      <c r="CHZ2" s="96"/>
      <c r="CIA2" s="96"/>
      <c r="CIB2" s="96"/>
      <c r="CIC2" s="96"/>
      <c r="CID2" s="96"/>
      <c r="CIE2" s="96"/>
      <c r="CIF2" s="96"/>
      <c r="CIG2" s="96"/>
      <c r="CIH2" s="96"/>
      <c r="CII2" s="96"/>
      <c r="CIJ2" s="96"/>
      <c r="CIK2" s="96"/>
      <c r="CIL2" s="96"/>
      <c r="CIM2" s="96"/>
      <c r="CIN2" s="96"/>
      <c r="CIO2" s="96"/>
      <c r="CIP2" s="96"/>
      <c r="CIQ2" s="96"/>
      <c r="CIR2" s="96"/>
      <c r="CIS2" s="96"/>
      <c r="CIT2" s="96"/>
      <c r="CIU2" s="96"/>
      <c r="CIV2" s="96"/>
      <c r="CIW2" s="96"/>
      <c r="CIX2" s="96"/>
      <c r="CIY2" s="96"/>
      <c r="CIZ2" s="96"/>
      <c r="CJA2" s="96"/>
      <c r="CJB2" s="96"/>
      <c r="CJC2" s="96"/>
      <c r="CJD2" s="96"/>
      <c r="CJE2" s="96"/>
      <c r="CJF2" s="96"/>
      <c r="CJG2" s="96"/>
      <c r="CJH2" s="96"/>
      <c r="CJI2" s="96"/>
      <c r="CJJ2" s="96"/>
      <c r="CJK2" s="96"/>
      <c r="CJL2" s="96"/>
      <c r="CJM2" s="96"/>
      <c r="CJN2" s="96"/>
      <c r="CJO2" s="96"/>
      <c r="CJP2" s="96"/>
      <c r="CJQ2" s="96"/>
      <c r="CJR2" s="96"/>
      <c r="CJS2" s="96"/>
      <c r="CJT2" s="96"/>
      <c r="CJU2" s="96"/>
      <c r="CJV2" s="96"/>
      <c r="CJW2" s="96"/>
      <c r="CJX2" s="96"/>
      <c r="CJY2" s="96"/>
      <c r="CJZ2" s="96"/>
      <c r="CKA2" s="96"/>
      <c r="CKB2" s="96"/>
      <c r="CKC2" s="96"/>
      <c r="CKD2" s="96"/>
      <c r="CKE2" s="96"/>
      <c r="CKF2" s="96"/>
      <c r="CKG2" s="96"/>
      <c r="CKH2" s="96"/>
      <c r="CKI2" s="96"/>
      <c r="CKJ2" s="96"/>
      <c r="CKK2" s="96"/>
      <c r="CKL2" s="96"/>
      <c r="CKM2" s="96"/>
      <c r="CKN2" s="96"/>
      <c r="CKO2" s="96"/>
      <c r="CKP2" s="96"/>
      <c r="CKQ2" s="96"/>
      <c r="CKR2" s="96"/>
      <c r="CKS2" s="96"/>
      <c r="CKT2" s="96"/>
      <c r="CKU2" s="96"/>
      <c r="CKV2" s="96"/>
      <c r="CKW2" s="96"/>
      <c r="CKX2" s="96"/>
      <c r="CKY2" s="96"/>
      <c r="CKZ2" s="96"/>
      <c r="CLA2" s="96"/>
      <c r="CLB2" s="96"/>
      <c r="CLC2" s="96"/>
      <c r="CLD2" s="96"/>
      <c r="CLE2" s="96"/>
      <c r="CLF2" s="96"/>
      <c r="CLG2" s="96"/>
      <c r="CLH2" s="96"/>
      <c r="CLI2" s="96"/>
      <c r="CLJ2" s="96"/>
      <c r="CLK2" s="96"/>
      <c r="CLL2" s="96"/>
      <c r="CLM2" s="96"/>
      <c r="CLN2" s="96"/>
      <c r="CLO2" s="96"/>
      <c r="CLP2" s="96"/>
      <c r="CLQ2" s="96"/>
      <c r="CLR2" s="96"/>
      <c r="CLS2" s="96"/>
      <c r="CLT2" s="96"/>
      <c r="CLU2" s="96"/>
      <c r="CLV2" s="96"/>
      <c r="CLW2" s="96"/>
      <c r="CLX2" s="96"/>
      <c r="CLY2" s="96"/>
      <c r="CLZ2" s="96"/>
      <c r="CMA2" s="96"/>
      <c r="CMB2" s="96"/>
      <c r="CMC2" s="96"/>
      <c r="CMD2" s="96"/>
      <c r="CME2" s="96"/>
      <c r="CMF2" s="96"/>
      <c r="CMG2" s="96"/>
      <c r="CMH2" s="96"/>
      <c r="CMI2" s="96"/>
      <c r="CMJ2" s="96"/>
      <c r="CMK2" s="96"/>
      <c r="CML2" s="96"/>
      <c r="CMM2" s="96"/>
      <c r="CMN2" s="96"/>
      <c r="CMO2" s="96"/>
      <c r="CMP2" s="96"/>
      <c r="CMQ2" s="96"/>
      <c r="CMR2" s="96"/>
      <c r="CMS2" s="96"/>
      <c r="CMT2" s="96"/>
      <c r="CMU2" s="96"/>
      <c r="CMV2" s="96"/>
      <c r="CMW2" s="96"/>
      <c r="CMX2" s="96"/>
      <c r="CMY2" s="96"/>
      <c r="CMZ2" s="96"/>
      <c r="CNA2" s="96"/>
      <c r="CNB2" s="96"/>
      <c r="CNC2" s="96"/>
      <c r="CND2" s="96"/>
      <c r="CNE2" s="96"/>
      <c r="CNF2" s="96"/>
      <c r="CNG2" s="96"/>
      <c r="CNH2" s="96"/>
      <c r="CNI2" s="96"/>
      <c r="CNJ2" s="96"/>
      <c r="CNK2" s="96"/>
      <c r="CNL2" s="96"/>
      <c r="CNM2" s="96"/>
      <c r="CNN2" s="96"/>
      <c r="CNO2" s="96"/>
      <c r="CNP2" s="96"/>
      <c r="CNQ2" s="96"/>
      <c r="CNR2" s="96"/>
      <c r="CNS2" s="96"/>
      <c r="CNT2" s="96"/>
      <c r="CNU2" s="96"/>
      <c r="CNV2" s="96"/>
      <c r="CNW2" s="96"/>
      <c r="CNX2" s="96"/>
      <c r="CNY2" s="96"/>
      <c r="CNZ2" s="96"/>
      <c r="COA2" s="96"/>
      <c r="COB2" s="96"/>
      <c r="COC2" s="96"/>
      <c r="COD2" s="96"/>
      <c r="COE2" s="96"/>
      <c r="COF2" s="96"/>
      <c r="COG2" s="96"/>
      <c r="COH2" s="96"/>
      <c r="COI2" s="96"/>
      <c r="COJ2" s="96"/>
      <c r="COK2" s="96"/>
      <c r="COL2" s="96"/>
      <c r="COM2" s="96"/>
      <c r="CON2" s="96"/>
      <c r="COO2" s="96"/>
      <c r="COP2" s="96"/>
      <c r="COQ2" s="96"/>
      <c r="COR2" s="96"/>
      <c r="COS2" s="96"/>
      <c r="COT2" s="96"/>
      <c r="COU2" s="96"/>
      <c r="COV2" s="96"/>
      <c r="COW2" s="96"/>
      <c r="COX2" s="96"/>
      <c r="COY2" s="96"/>
      <c r="COZ2" s="96"/>
      <c r="CPA2" s="96"/>
      <c r="CPB2" s="96"/>
      <c r="CPC2" s="96"/>
      <c r="CPD2" s="96"/>
      <c r="CPE2" s="96"/>
      <c r="CPF2" s="96"/>
      <c r="CPG2" s="96"/>
      <c r="CPH2" s="96"/>
      <c r="CPI2" s="96"/>
      <c r="CPJ2" s="96"/>
      <c r="CPK2" s="96"/>
      <c r="CPL2" s="96"/>
      <c r="CPM2" s="96"/>
      <c r="CPN2" s="96"/>
      <c r="CPO2" s="96"/>
      <c r="CPP2" s="96"/>
      <c r="CPQ2" s="96"/>
      <c r="CPR2" s="96"/>
      <c r="CPS2" s="96"/>
      <c r="CPT2" s="96"/>
      <c r="CPU2" s="96"/>
      <c r="CPV2" s="96"/>
      <c r="CPW2" s="96"/>
      <c r="CPX2" s="96"/>
      <c r="CPY2" s="96"/>
      <c r="CPZ2" s="96"/>
      <c r="CQA2" s="96"/>
      <c r="CQB2" s="96"/>
      <c r="CQC2" s="96"/>
      <c r="CQD2" s="96"/>
      <c r="CQE2" s="96"/>
      <c r="CQF2" s="96"/>
      <c r="CQG2" s="96"/>
      <c r="CQH2" s="96"/>
      <c r="CQI2" s="96"/>
      <c r="CQJ2" s="96"/>
      <c r="CQK2" s="96"/>
      <c r="CQL2" s="96"/>
      <c r="CQM2" s="96"/>
      <c r="CQN2" s="96"/>
      <c r="CQO2" s="96"/>
      <c r="CQP2" s="96"/>
      <c r="CQQ2" s="96"/>
      <c r="CQR2" s="96"/>
      <c r="CQS2" s="96"/>
      <c r="CQT2" s="96"/>
      <c r="CQU2" s="96"/>
      <c r="CQV2" s="96"/>
      <c r="CQW2" s="96"/>
      <c r="CQX2" s="96"/>
      <c r="CQY2" s="96"/>
      <c r="CQZ2" s="96"/>
      <c r="CRA2" s="96"/>
      <c r="CRB2" s="96"/>
      <c r="CRC2" s="96"/>
      <c r="CRD2" s="96"/>
      <c r="CRE2" s="96"/>
      <c r="CRF2" s="96"/>
      <c r="CRG2" s="96"/>
      <c r="CRH2" s="96"/>
      <c r="CRI2" s="96"/>
      <c r="CRJ2" s="96"/>
      <c r="CRK2" s="96"/>
      <c r="CRL2" s="96"/>
      <c r="CRM2" s="96"/>
      <c r="CRN2" s="96"/>
      <c r="CRO2" s="96"/>
      <c r="CRP2" s="96"/>
      <c r="CRQ2" s="96"/>
      <c r="CRR2" s="96"/>
      <c r="CRS2" s="96"/>
      <c r="CRT2" s="96"/>
      <c r="CRU2" s="96"/>
      <c r="CRV2" s="96"/>
      <c r="CRW2" s="96"/>
      <c r="CRX2" s="96"/>
      <c r="CRY2" s="96"/>
      <c r="CRZ2" s="96"/>
      <c r="CSA2" s="96"/>
      <c r="CSB2" s="96"/>
      <c r="CSC2" s="96"/>
      <c r="CSD2" s="96"/>
      <c r="CSE2" s="96"/>
      <c r="CSF2" s="96"/>
      <c r="CSG2" s="96"/>
      <c r="CSH2" s="96"/>
      <c r="CSI2" s="96"/>
      <c r="CSJ2" s="96"/>
      <c r="CSK2" s="96"/>
      <c r="CSL2" s="96"/>
      <c r="CSM2" s="96"/>
      <c r="CSN2" s="96"/>
      <c r="CSO2" s="96"/>
      <c r="CSP2" s="96"/>
      <c r="CSQ2" s="96"/>
      <c r="CSR2" s="96"/>
      <c r="CSS2" s="96"/>
      <c r="CST2" s="96"/>
      <c r="CSU2" s="96"/>
      <c r="CSV2" s="96"/>
      <c r="CSW2" s="96"/>
      <c r="CSX2" s="96"/>
      <c r="CSY2" s="96"/>
      <c r="CSZ2" s="96"/>
      <c r="CTA2" s="96"/>
      <c r="CTB2" s="96"/>
      <c r="CTC2" s="96"/>
      <c r="CTD2" s="96"/>
      <c r="CTE2" s="96"/>
      <c r="CTF2" s="96"/>
      <c r="CTG2" s="96"/>
      <c r="CTH2" s="96"/>
      <c r="CTI2" s="96"/>
      <c r="CTJ2" s="96"/>
      <c r="CTK2" s="96"/>
      <c r="CTL2" s="96"/>
      <c r="CTM2" s="96"/>
      <c r="CTN2" s="96"/>
      <c r="CTO2" s="96"/>
      <c r="CTP2" s="96"/>
      <c r="CTQ2" s="96"/>
      <c r="CTR2" s="96"/>
      <c r="CTS2" s="96"/>
      <c r="CTT2" s="96"/>
      <c r="CTU2" s="96"/>
      <c r="CTV2" s="96"/>
      <c r="CTW2" s="96"/>
      <c r="CTX2" s="96"/>
      <c r="CTY2" s="96"/>
      <c r="CTZ2" s="96"/>
      <c r="CUA2" s="96"/>
      <c r="CUB2" s="96"/>
      <c r="CUC2" s="96"/>
      <c r="CUD2" s="96"/>
      <c r="CUE2" s="96"/>
      <c r="CUF2" s="96"/>
      <c r="CUG2" s="96"/>
      <c r="CUH2" s="96"/>
      <c r="CUI2" s="96"/>
      <c r="CUJ2" s="96"/>
      <c r="CUK2" s="96"/>
      <c r="CUL2" s="96"/>
      <c r="CUM2" s="96"/>
      <c r="CUN2" s="96"/>
      <c r="CUO2" s="96"/>
      <c r="CUP2" s="96"/>
      <c r="CUQ2" s="96"/>
      <c r="CUR2" s="96"/>
      <c r="CUS2" s="96"/>
      <c r="CUT2" s="96"/>
      <c r="CUU2" s="96"/>
      <c r="CUV2" s="96"/>
      <c r="CUW2" s="96"/>
      <c r="CUX2" s="96"/>
      <c r="CUY2" s="96"/>
      <c r="CUZ2" s="96"/>
      <c r="CVA2" s="96"/>
      <c r="CVB2" s="96"/>
      <c r="CVC2" s="96"/>
      <c r="CVD2" s="96"/>
      <c r="CVE2" s="96"/>
      <c r="CVF2" s="96"/>
      <c r="CVG2" s="96"/>
      <c r="CVH2" s="96"/>
      <c r="CVI2" s="96"/>
      <c r="CVJ2" s="96"/>
      <c r="CVK2" s="96"/>
      <c r="CVL2" s="96"/>
      <c r="CVM2" s="96"/>
      <c r="CVN2" s="96"/>
      <c r="CVO2" s="96"/>
      <c r="CVP2" s="96"/>
      <c r="CVQ2" s="96"/>
      <c r="CVR2" s="96"/>
      <c r="CVS2" s="96"/>
      <c r="CVT2" s="96"/>
      <c r="CVU2" s="96"/>
      <c r="CVV2" s="96"/>
      <c r="CVW2" s="96"/>
      <c r="CVX2" s="96"/>
      <c r="CVY2" s="96"/>
      <c r="CVZ2" s="96"/>
      <c r="CWA2" s="96"/>
      <c r="CWB2" s="96"/>
      <c r="CWC2" s="96"/>
      <c r="CWD2" s="96"/>
      <c r="CWE2" s="96"/>
      <c r="CWF2" s="96"/>
      <c r="CWG2" s="96"/>
      <c r="CWH2" s="96"/>
      <c r="CWI2" s="96"/>
      <c r="CWJ2" s="96"/>
      <c r="CWK2" s="96"/>
      <c r="CWL2" s="96"/>
      <c r="CWM2" s="96"/>
      <c r="CWN2" s="96"/>
      <c r="CWO2" s="96"/>
      <c r="CWP2" s="96"/>
      <c r="CWQ2" s="96"/>
      <c r="CWR2" s="96"/>
      <c r="CWS2" s="96"/>
      <c r="CWT2" s="96"/>
      <c r="CWU2" s="96"/>
      <c r="CWV2" s="96"/>
      <c r="CWW2" s="96"/>
      <c r="CWX2" s="96"/>
      <c r="CWY2" s="96"/>
      <c r="CWZ2" s="96"/>
      <c r="CXA2" s="96"/>
      <c r="CXB2" s="96"/>
      <c r="CXC2" s="96"/>
      <c r="CXD2" s="96"/>
      <c r="CXE2" s="96"/>
      <c r="CXF2" s="96"/>
      <c r="CXG2" s="96"/>
      <c r="CXH2" s="96"/>
      <c r="CXI2" s="96"/>
      <c r="CXJ2" s="96"/>
      <c r="CXK2" s="96"/>
      <c r="CXL2" s="96"/>
      <c r="CXM2" s="96"/>
      <c r="CXN2" s="96"/>
      <c r="CXO2" s="96"/>
      <c r="CXP2" s="96"/>
      <c r="CXQ2" s="96"/>
      <c r="CXR2" s="96"/>
      <c r="CXS2" s="96"/>
      <c r="CXT2" s="96"/>
      <c r="CXU2" s="96"/>
      <c r="CXV2" s="96"/>
      <c r="CXW2" s="96"/>
      <c r="CXX2" s="96"/>
      <c r="CXY2" s="96"/>
      <c r="CXZ2" s="96"/>
      <c r="CYA2" s="96"/>
      <c r="CYB2" s="96"/>
      <c r="CYC2" s="96"/>
      <c r="CYD2" s="96"/>
      <c r="CYE2" s="96"/>
      <c r="CYF2" s="96"/>
      <c r="CYG2" s="96"/>
      <c r="CYH2" s="96"/>
      <c r="CYI2" s="96"/>
      <c r="CYJ2" s="96"/>
      <c r="CYK2" s="96"/>
      <c r="CYL2" s="96"/>
      <c r="CYM2" s="96"/>
      <c r="CYN2" s="96"/>
      <c r="CYO2" s="96"/>
      <c r="CYP2" s="96"/>
      <c r="CYQ2" s="96"/>
      <c r="CYR2" s="96"/>
      <c r="CYS2" s="96"/>
      <c r="CYT2" s="96"/>
      <c r="CYU2" s="96"/>
      <c r="CYV2" s="96"/>
      <c r="CYW2" s="96"/>
      <c r="CYX2" s="96"/>
      <c r="CYY2" s="96"/>
      <c r="CYZ2" s="96"/>
      <c r="CZA2" s="96"/>
      <c r="CZB2" s="96"/>
      <c r="CZC2" s="96"/>
      <c r="CZD2" s="96"/>
      <c r="CZE2" s="96"/>
      <c r="CZF2" s="96"/>
      <c r="CZG2" s="96"/>
      <c r="CZH2" s="96"/>
      <c r="CZI2" s="96"/>
      <c r="CZJ2" s="96"/>
      <c r="CZK2" s="96"/>
      <c r="CZL2" s="96"/>
      <c r="CZM2" s="96"/>
      <c r="CZN2" s="96"/>
      <c r="CZO2" s="96"/>
      <c r="CZP2" s="96"/>
      <c r="CZQ2" s="96"/>
      <c r="CZR2" s="96"/>
      <c r="CZS2" s="96"/>
      <c r="CZT2" s="96"/>
      <c r="CZU2" s="96"/>
      <c r="CZV2" s="96"/>
      <c r="CZW2" s="96"/>
      <c r="CZX2" s="96"/>
      <c r="CZY2" s="96"/>
      <c r="CZZ2" s="96"/>
      <c r="DAA2" s="96"/>
      <c r="DAB2" s="96"/>
      <c r="DAC2" s="96"/>
      <c r="DAD2" s="96"/>
      <c r="DAE2" s="96"/>
      <c r="DAF2" s="96"/>
      <c r="DAG2" s="96"/>
      <c r="DAH2" s="96"/>
      <c r="DAI2" s="96"/>
      <c r="DAJ2" s="96"/>
      <c r="DAK2" s="96"/>
      <c r="DAL2" s="96"/>
      <c r="DAM2" s="96"/>
      <c r="DAN2" s="96"/>
      <c r="DAO2" s="96"/>
      <c r="DAP2" s="96"/>
      <c r="DAQ2" s="96"/>
      <c r="DAR2" s="96"/>
      <c r="DAS2" s="96"/>
      <c r="DAT2" s="96"/>
      <c r="DAU2" s="96"/>
      <c r="DAV2" s="96"/>
      <c r="DAW2" s="96"/>
      <c r="DAX2" s="96"/>
      <c r="DAY2" s="96"/>
      <c r="DAZ2" s="96"/>
      <c r="DBA2" s="96"/>
      <c r="DBB2" s="96"/>
      <c r="DBC2" s="96"/>
      <c r="DBD2" s="96"/>
      <c r="DBE2" s="96"/>
      <c r="DBF2" s="96"/>
      <c r="DBG2" s="96"/>
      <c r="DBH2" s="96"/>
      <c r="DBI2" s="96"/>
      <c r="DBJ2" s="96"/>
      <c r="DBK2" s="96"/>
      <c r="DBL2" s="96"/>
      <c r="DBM2" s="96"/>
      <c r="DBN2" s="96"/>
      <c r="DBO2" s="96"/>
      <c r="DBP2" s="96"/>
      <c r="DBQ2" s="96"/>
      <c r="DBR2" s="96"/>
      <c r="DBS2" s="96"/>
      <c r="DBT2" s="96"/>
      <c r="DBU2" s="96"/>
      <c r="DBV2" s="96"/>
      <c r="DBW2" s="96"/>
      <c r="DBX2" s="96"/>
      <c r="DBY2" s="96"/>
      <c r="DBZ2" s="96"/>
      <c r="DCA2" s="96"/>
      <c r="DCB2" s="96"/>
      <c r="DCC2" s="96"/>
      <c r="DCD2" s="96"/>
      <c r="DCE2" s="96"/>
      <c r="DCF2" s="96"/>
      <c r="DCG2" s="96"/>
      <c r="DCH2" s="96"/>
      <c r="DCI2" s="96"/>
      <c r="DCJ2" s="96"/>
      <c r="DCK2" s="96"/>
      <c r="DCL2" s="96"/>
      <c r="DCM2" s="96"/>
      <c r="DCN2" s="96"/>
      <c r="DCO2" s="96"/>
      <c r="DCP2" s="96"/>
      <c r="DCQ2" s="96"/>
      <c r="DCR2" s="96"/>
      <c r="DCS2" s="96"/>
      <c r="DCT2" s="96"/>
      <c r="DCU2" s="96"/>
      <c r="DCV2" s="96"/>
      <c r="DCW2" s="96"/>
      <c r="DCX2" s="96"/>
      <c r="DCY2" s="96"/>
      <c r="DCZ2" s="96"/>
      <c r="DDA2" s="96"/>
      <c r="DDB2" s="96"/>
      <c r="DDC2" s="96"/>
      <c r="DDD2" s="96"/>
      <c r="DDE2" s="96"/>
      <c r="DDF2" s="96"/>
      <c r="DDG2" s="96"/>
      <c r="DDH2" s="96"/>
      <c r="DDI2" s="96"/>
      <c r="DDJ2" s="96"/>
      <c r="DDK2" s="96"/>
      <c r="DDL2" s="96"/>
      <c r="DDM2" s="96"/>
      <c r="DDN2" s="96"/>
      <c r="DDO2" s="96"/>
      <c r="DDP2" s="96"/>
      <c r="DDQ2" s="96"/>
      <c r="DDR2" s="96"/>
      <c r="DDS2" s="96"/>
      <c r="DDT2" s="96"/>
      <c r="DDU2" s="96"/>
      <c r="DDV2" s="96"/>
      <c r="DDW2" s="96"/>
      <c r="DDX2" s="96"/>
      <c r="DDY2" s="96"/>
      <c r="DDZ2" s="96"/>
      <c r="DEA2" s="96"/>
      <c r="DEB2" s="96"/>
      <c r="DEC2" s="96"/>
      <c r="DED2" s="96"/>
      <c r="DEE2" s="96"/>
      <c r="DEF2" s="96"/>
      <c r="DEG2" s="96"/>
      <c r="DEH2" s="96"/>
      <c r="DEI2" s="96"/>
      <c r="DEJ2" s="96"/>
      <c r="DEK2" s="96"/>
      <c r="DEL2" s="96"/>
      <c r="DEM2" s="96"/>
      <c r="DEN2" s="96"/>
      <c r="DEO2" s="96"/>
      <c r="DEP2" s="96"/>
      <c r="DEQ2" s="96"/>
      <c r="DER2" s="96"/>
      <c r="DES2" s="96"/>
      <c r="DET2" s="96"/>
      <c r="DEU2" s="96"/>
      <c r="DEV2" s="96"/>
      <c r="DEW2" s="96"/>
      <c r="DEX2" s="96"/>
      <c r="DEY2" s="96"/>
      <c r="DEZ2" s="96"/>
      <c r="DFA2" s="96"/>
      <c r="DFB2" s="96"/>
      <c r="DFC2" s="96"/>
      <c r="DFD2" s="96"/>
      <c r="DFE2" s="96"/>
      <c r="DFF2" s="96"/>
      <c r="DFG2" s="96"/>
      <c r="DFH2" s="96"/>
      <c r="DFI2" s="96"/>
      <c r="DFJ2" s="96"/>
      <c r="DFK2" s="96"/>
      <c r="DFL2" s="96"/>
      <c r="DFM2" s="96"/>
      <c r="DFN2" s="96"/>
      <c r="DFO2" s="96"/>
      <c r="DFP2" s="96"/>
      <c r="DFQ2" s="96"/>
      <c r="DFR2" s="96"/>
      <c r="DFS2" s="96"/>
      <c r="DFT2" s="96"/>
      <c r="DFU2" s="96"/>
      <c r="DFV2" s="96"/>
      <c r="DFW2" s="96"/>
      <c r="DFX2" s="96"/>
      <c r="DFY2" s="96"/>
      <c r="DFZ2" s="96"/>
      <c r="DGA2" s="96"/>
      <c r="DGB2" s="96"/>
      <c r="DGC2" s="96"/>
      <c r="DGD2" s="96"/>
      <c r="DGE2" s="96"/>
      <c r="DGF2" s="96"/>
      <c r="DGG2" s="96"/>
      <c r="DGH2" s="96"/>
      <c r="DGI2" s="96"/>
      <c r="DGJ2" s="96"/>
      <c r="DGK2" s="96"/>
      <c r="DGL2" s="96"/>
      <c r="DGM2" s="96"/>
      <c r="DGN2" s="96"/>
      <c r="DGO2" s="96"/>
      <c r="DGP2" s="96"/>
      <c r="DGQ2" s="96"/>
      <c r="DGR2" s="96"/>
      <c r="DGS2" s="96"/>
      <c r="DGT2" s="96"/>
      <c r="DGU2" s="96"/>
      <c r="DGV2" s="96"/>
      <c r="DGW2" s="96"/>
      <c r="DGX2" s="96"/>
      <c r="DGY2" s="96"/>
      <c r="DGZ2" s="96"/>
      <c r="DHA2" s="96"/>
      <c r="DHB2" s="96"/>
      <c r="DHC2" s="96"/>
      <c r="DHD2" s="96"/>
      <c r="DHE2" s="96"/>
      <c r="DHF2" s="96"/>
      <c r="DHG2" s="96"/>
      <c r="DHH2" s="96"/>
      <c r="DHI2" s="96"/>
      <c r="DHJ2" s="96"/>
      <c r="DHK2" s="96"/>
      <c r="DHL2" s="96"/>
      <c r="DHM2" s="96"/>
      <c r="DHN2" s="96"/>
      <c r="DHO2" s="96"/>
      <c r="DHP2" s="96"/>
      <c r="DHQ2" s="96"/>
      <c r="DHR2" s="96"/>
      <c r="DHS2" s="96"/>
      <c r="DHT2" s="96"/>
      <c r="DHU2" s="96"/>
      <c r="DHV2" s="96"/>
      <c r="DHW2" s="96"/>
      <c r="DHX2" s="96"/>
      <c r="DHY2" s="96"/>
      <c r="DHZ2" s="96"/>
      <c r="DIA2" s="96"/>
      <c r="DIB2" s="96"/>
      <c r="DIC2" s="96"/>
      <c r="DID2" s="96"/>
      <c r="DIE2" s="96"/>
      <c r="DIF2" s="96"/>
      <c r="DIG2" s="96"/>
      <c r="DIH2" s="96"/>
      <c r="DII2" s="96"/>
      <c r="DIJ2" s="96"/>
      <c r="DIK2" s="96"/>
      <c r="DIL2" s="96"/>
      <c r="DIM2" s="96"/>
      <c r="DIN2" s="96"/>
      <c r="DIO2" s="96"/>
      <c r="DIP2" s="96"/>
      <c r="DIQ2" s="96"/>
      <c r="DIR2" s="96"/>
      <c r="DIS2" s="96"/>
      <c r="DIT2" s="96"/>
      <c r="DIU2" s="96"/>
      <c r="DIV2" s="96"/>
      <c r="DIW2" s="96"/>
      <c r="DIX2" s="96"/>
      <c r="DIY2" s="96"/>
      <c r="DIZ2" s="96"/>
      <c r="DJA2" s="96"/>
      <c r="DJB2" s="96"/>
      <c r="DJC2" s="96"/>
      <c r="DJD2" s="96"/>
      <c r="DJE2" s="96"/>
      <c r="DJF2" s="96"/>
      <c r="DJG2" s="96"/>
      <c r="DJH2" s="96"/>
      <c r="DJI2" s="96"/>
      <c r="DJJ2" s="96"/>
      <c r="DJK2" s="96"/>
      <c r="DJL2" s="96"/>
      <c r="DJM2" s="96"/>
      <c r="DJN2" s="96"/>
      <c r="DJO2" s="96"/>
      <c r="DJP2" s="96"/>
      <c r="DJQ2" s="96"/>
      <c r="DJR2" s="96"/>
      <c r="DJS2" s="96"/>
      <c r="DJT2" s="96"/>
      <c r="DJU2" s="96"/>
      <c r="DJV2" s="96"/>
      <c r="DJW2" s="96"/>
      <c r="DJX2" s="96"/>
      <c r="DJY2" s="96"/>
      <c r="DJZ2" s="96"/>
      <c r="DKA2" s="96"/>
      <c r="DKB2" s="96"/>
      <c r="DKC2" s="96"/>
      <c r="DKD2" s="96"/>
      <c r="DKE2" s="96"/>
      <c r="DKF2" s="96"/>
      <c r="DKG2" s="96"/>
      <c r="DKH2" s="96"/>
      <c r="DKI2" s="96"/>
      <c r="DKJ2" s="96"/>
      <c r="DKK2" s="96"/>
      <c r="DKL2" s="96"/>
      <c r="DKM2" s="96"/>
      <c r="DKN2" s="96"/>
      <c r="DKO2" s="96"/>
      <c r="DKP2" s="96"/>
      <c r="DKQ2" s="96"/>
      <c r="DKR2" s="96"/>
      <c r="DKS2" s="96"/>
      <c r="DKT2" s="96"/>
      <c r="DKU2" s="96"/>
      <c r="DKV2" s="96"/>
      <c r="DKW2" s="96"/>
      <c r="DKX2" s="96"/>
      <c r="DKY2" s="96"/>
      <c r="DKZ2" s="96"/>
      <c r="DLA2" s="96"/>
      <c r="DLB2" s="96"/>
      <c r="DLC2" s="96"/>
      <c r="DLD2" s="96"/>
      <c r="DLE2" s="96"/>
      <c r="DLF2" s="96"/>
      <c r="DLG2" s="96"/>
      <c r="DLH2" s="96"/>
      <c r="DLI2" s="96"/>
      <c r="DLJ2" s="96"/>
      <c r="DLK2" s="96"/>
      <c r="DLL2" s="96"/>
      <c r="DLM2" s="96"/>
      <c r="DLN2" s="96"/>
      <c r="DLO2" s="96"/>
      <c r="DLP2" s="96"/>
      <c r="DLQ2" s="96"/>
      <c r="DLR2" s="96"/>
      <c r="DLS2" s="96"/>
      <c r="DLT2" s="96"/>
      <c r="DLU2" s="96"/>
      <c r="DLV2" s="96"/>
      <c r="DLW2" s="96"/>
      <c r="DLX2" s="96"/>
      <c r="DLY2" s="96"/>
      <c r="DLZ2" s="96"/>
      <c r="DMA2" s="96"/>
      <c r="DMB2" s="96"/>
      <c r="DMC2" s="96"/>
      <c r="DMD2" s="96"/>
      <c r="DME2" s="96"/>
      <c r="DMF2" s="96"/>
      <c r="DMG2" s="96"/>
      <c r="DMH2" s="96"/>
      <c r="DMI2" s="96"/>
      <c r="DMJ2" s="96"/>
      <c r="DMK2" s="96"/>
      <c r="DML2" s="96"/>
      <c r="DMM2" s="96"/>
      <c r="DMN2" s="96"/>
      <c r="DMO2" s="96"/>
      <c r="DMP2" s="96"/>
      <c r="DMQ2" s="96"/>
      <c r="DMR2" s="96"/>
      <c r="DMS2" s="96"/>
      <c r="DMT2" s="96"/>
      <c r="DMU2" s="96"/>
      <c r="DMV2" s="96"/>
      <c r="DMW2" s="96"/>
      <c r="DMX2" s="96"/>
      <c r="DMY2" s="96"/>
      <c r="DMZ2" s="96"/>
      <c r="DNA2" s="96"/>
      <c r="DNB2" s="96"/>
      <c r="DNC2" s="96"/>
      <c r="DND2" s="96"/>
      <c r="DNE2" s="96"/>
      <c r="DNF2" s="96"/>
      <c r="DNG2" s="96"/>
      <c r="DNH2" s="96"/>
      <c r="DNI2" s="96"/>
      <c r="DNJ2" s="96"/>
      <c r="DNK2" s="96"/>
      <c r="DNL2" s="96"/>
      <c r="DNM2" s="96"/>
      <c r="DNN2" s="96"/>
      <c r="DNO2" s="96"/>
      <c r="DNP2" s="96"/>
      <c r="DNQ2" s="96"/>
      <c r="DNR2" s="96"/>
      <c r="DNS2" s="96"/>
      <c r="DNT2" s="96"/>
      <c r="DNU2" s="96"/>
      <c r="DNV2" s="96"/>
      <c r="DNW2" s="96"/>
      <c r="DNX2" s="96"/>
      <c r="DNY2" s="96"/>
      <c r="DNZ2" s="96"/>
      <c r="DOA2" s="96"/>
      <c r="DOB2" s="96"/>
      <c r="DOC2" s="96"/>
      <c r="DOD2" s="96"/>
      <c r="DOE2" s="96"/>
      <c r="DOF2" s="96"/>
      <c r="DOG2" s="96"/>
      <c r="DOH2" s="96"/>
      <c r="DOI2" s="96"/>
      <c r="DOJ2" s="96"/>
      <c r="DOK2" s="96"/>
      <c r="DOL2" s="96"/>
      <c r="DOM2" s="96"/>
      <c r="DON2" s="96"/>
      <c r="DOO2" s="96"/>
      <c r="DOP2" s="96"/>
      <c r="DOQ2" s="96"/>
      <c r="DOR2" s="96"/>
      <c r="DOS2" s="96"/>
      <c r="DOT2" s="96"/>
      <c r="DOU2" s="96"/>
      <c r="DOV2" s="96"/>
      <c r="DOW2" s="96"/>
      <c r="DOX2" s="96"/>
      <c r="DOY2" s="96"/>
      <c r="DOZ2" s="96"/>
      <c r="DPA2" s="96"/>
      <c r="DPB2" s="96"/>
      <c r="DPC2" s="96"/>
      <c r="DPD2" s="96"/>
      <c r="DPE2" s="96"/>
      <c r="DPF2" s="96"/>
      <c r="DPG2" s="96"/>
      <c r="DPH2" s="96"/>
      <c r="DPI2" s="96"/>
      <c r="DPJ2" s="96"/>
      <c r="DPK2" s="96"/>
      <c r="DPL2" s="96"/>
      <c r="DPM2" s="96"/>
      <c r="DPN2" s="96"/>
      <c r="DPO2" s="96"/>
      <c r="DPP2" s="96"/>
      <c r="DPQ2" s="96"/>
      <c r="DPR2" s="96"/>
      <c r="DPS2" s="96"/>
      <c r="DPT2" s="96"/>
      <c r="DPU2" s="96"/>
      <c r="DPV2" s="96"/>
      <c r="DPW2" s="96"/>
      <c r="DPX2" s="96"/>
      <c r="DPY2" s="96"/>
      <c r="DPZ2" s="96"/>
      <c r="DQA2" s="96"/>
      <c r="DQB2" s="96"/>
      <c r="DQC2" s="96"/>
      <c r="DQD2" s="96"/>
      <c r="DQE2" s="96"/>
      <c r="DQF2" s="96"/>
      <c r="DQG2" s="96"/>
      <c r="DQH2" s="96"/>
      <c r="DQI2" s="96"/>
      <c r="DQJ2" s="96"/>
      <c r="DQK2" s="96"/>
      <c r="DQL2" s="96"/>
      <c r="DQM2" s="96"/>
      <c r="DQN2" s="96"/>
      <c r="DQO2" s="96"/>
      <c r="DQP2" s="96"/>
      <c r="DQQ2" s="96"/>
      <c r="DQR2" s="96"/>
      <c r="DQS2" s="96"/>
      <c r="DQT2" s="96"/>
      <c r="DQU2" s="96"/>
      <c r="DQV2" s="96"/>
      <c r="DQW2" s="96"/>
      <c r="DQX2" s="96"/>
      <c r="DQY2" s="96"/>
      <c r="DQZ2" s="96"/>
      <c r="DRA2" s="96"/>
      <c r="DRB2" s="96"/>
      <c r="DRC2" s="96"/>
      <c r="DRD2" s="96"/>
      <c r="DRE2" s="96"/>
      <c r="DRF2" s="96"/>
      <c r="DRG2" s="96"/>
      <c r="DRH2" s="96"/>
      <c r="DRI2" s="96"/>
      <c r="DRJ2" s="96"/>
      <c r="DRK2" s="96"/>
      <c r="DRL2" s="96"/>
      <c r="DRM2" s="96"/>
      <c r="DRN2" s="96"/>
      <c r="DRO2" s="96"/>
      <c r="DRP2" s="96"/>
      <c r="DRQ2" s="96"/>
      <c r="DRR2" s="96"/>
      <c r="DRS2" s="96"/>
      <c r="DRT2" s="96"/>
      <c r="DRU2" s="96"/>
      <c r="DRV2" s="96"/>
      <c r="DRW2" s="96"/>
      <c r="DRX2" s="96"/>
      <c r="DRY2" s="96"/>
      <c r="DRZ2" s="96"/>
      <c r="DSA2" s="96"/>
      <c r="DSB2" s="96"/>
      <c r="DSC2" s="96"/>
      <c r="DSD2" s="96"/>
      <c r="DSE2" s="96"/>
      <c r="DSF2" s="96"/>
      <c r="DSG2" s="96"/>
      <c r="DSH2" s="96"/>
      <c r="DSI2" s="96"/>
      <c r="DSJ2" s="96"/>
      <c r="DSK2" s="96"/>
      <c r="DSL2" s="96"/>
      <c r="DSM2" s="96"/>
      <c r="DSN2" s="96"/>
      <c r="DSO2" s="96"/>
      <c r="DSP2" s="96"/>
      <c r="DSQ2" s="96"/>
      <c r="DSR2" s="96"/>
      <c r="DSS2" s="96"/>
      <c r="DST2" s="96"/>
      <c r="DSU2" s="96"/>
      <c r="DSV2" s="96"/>
      <c r="DSW2" s="96"/>
      <c r="DSX2" s="96"/>
      <c r="DSY2" s="96"/>
      <c r="DSZ2" s="96"/>
      <c r="DTA2" s="96"/>
      <c r="DTB2" s="96"/>
      <c r="DTC2" s="96"/>
      <c r="DTD2" s="96"/>
      <c r="DTE2" s="96"/>
      <c r="DTF2" s="96"/>
      <c r="DTG2" s="96"/>
      <c r="DTH2" s="96"/>
      <c r="DTI2" s="96"/>
      <c r="DTJ2" s="96"/>
      <c r="DTK2" s="96"/>
      <c r="DTL2" s="96"/>
      <c r="DTM2" s="96"/>
      <c r="DTN2" s="96"/>
      <c r="DTO2" s="96"/>
      <c r="DTP2" s="96"/>
      <c r="DTQ2" s="96"/>
      <c r="DTR2" s="96"/>
      <c r="DTS2" s="96"/>
      <c r="DTT2" s="96"/>
      <c r="DTU2" s="96"/>
      <c r="DTV2" s="96"/>
      <c r="DTW2" s="96"/>
      <c r="DTX2" s="96"/>
      <c r="DTY2" s="96"/>
      <c r="DTZ2" s="96"/>
      <c r="DUA2" s="96"/>
      <c r="DUB2" s="96"/>
      <c r="DUC2" s="96"/>
      <c r="DUD2" s="96"/>
      <c r="DUE2" s="96"/>
      <c r="DUF2" s="96"/>
      <c r="DUG2" s="96"/>
      <c r="DUH2" s="96"/>
      <c r="DUI2" s="96"/>
      <c r="DUJ2" s="96"/>
      <c r="DUK2" s="96"/>
      <c r="DUL2" s="96"/>
      <c r="DUM2" s="96"/>
      <c r="DUN2" s="96"/>
      <c r="DUO2" s="96"/>
      <c r="DUP2" s="96"/>
      <c r="DUQ2" s="96"/>
      <c r="DUR2" s="96"/>
      <c r="DUS2" s="96"/>
      <c r="DUT2" s="96"/>
      <c r="DUU2" s="96"/>
      <c r="DUV2" s="96"/>
      <c r="DUW2" s="96"/>
      <c r="DUX2" s="96"/>
      <c r="DUY2" s="96"/>
      <c r="DUZ2" s="96"/>
      <c r="DVA2" s="96"/>
      <c r="DVB2" s="96"/>
      <c r="DVC2" s="96"/>
      <c r="DVD2" s="96"/>
      <c r="DVE2" s="96"/>
      <c r="DVF2" s="96"/>
      <c r="DVG2" s="96"/>
      <c r="DVH2" s="96"/>
      <c r="DVI2" s="96"/>
      <c r="DVJ2" s="96"/>
      <c r="DVK2" s="96"/>
      <c r="DVL2" s="96"/>
      <c r="DVM2" s="96"/>
      <c r="DVN2" s="96"/>
      <c r="DVO2" s="96"/>
      <c r="DVP2" s="96"/>
      <c r="DVQ2" s="96"/>
      <c r="DVR2" s="96"/>
      <c r="DVS2" s="96"/>
      <c r="DVT2" s="96"/>
      <c r="DVU2" s="96"/>
      <c r="DVV2" s="96"/>
      <c r="DVW2" s="96"/>
      <c r="DVX2" s="96"/>
      <c r="DVY2" s="96"/>
      <c r="DVZ2" s="96"/>
      <c r="DWA2" s="96"/>
      <c r="DWB2" s="96"/>
      <c r="DWC2" s="96"/>
      <c r="DWD2" s="96"/>
      <c r="DWE2" s="96"/>
      <c r="DWF2" s="96"/>
      <c r="DWG2" s="96"/>
      <c r="DWH2" s="96"/>
      <c r="DWI2" s="96"/>
      <c r="DWJ2" s="96"/>
      <c r="DWK2" s="96"/>
      <c r="DWL2" s="96"/>
      <c r="DWM2" s="96"/>
      <c r="DWN2" s="96"/>
      <c r="DWO2" s="96"/>
      <c r="DWP2" s="96"/>
      <c r="DWQ2" s="96"/>
      <c r="DWR2" s="96"/>
      <c r="DWS2" s="96"/>
      <c r="DWT2" s="96"/>
      <c r="DWU2" s="96"/>
      <c r="DWV2" s="96"/>
      <c r="DWW2" s="96"/>
      <c r="DWX2" s="96"/>
      <c r="DWY2" s="96"/>
      <c r="DWZ2" s="96"/>
      <c r="DXA2" s="96"/>
      <c r="DXB2" s="96"/>
      <c r="DXC2" s="96"/>
      <c r="DXD2" s="96"/>
      <c r="DXE2" s="96"/>
      <c r="DXF2" s="96"/>
      <c r="DXG2" s="96"/>
      <c r="DXH2" s="96"/>
      <c r="DXI2" s="96"/>
      <c r="DXJ2" s="96"/>
      <c r="DXK2" s="96"/>
      <c r="DXL2" s="96"/>
      <c r="DXM2" s="96"/>
      <c r="DXN2" s="96"/>
      <c r="DXO2" s="96"/>
      <c r="DXP2" s="96"/>
      <c r="DXQ2" s="96"/>
      <c r="DXR2" s="96"/>
      <c r="DXS2" s="96"/>
      <c r="DXT2" s="96"/>
      <c r="DXU2" s="96"/>
      <c r="DXV2" s="96"/>
      <c r="DXW2" s="96"/>
      <c r="DXX2" s="96"/>
      <c r="DXY2" s="96"/>
      <c r="DXZ2" s="96"/>
      <c r="DYA2" s="96"/>
      <c r="DYB2" s="96"/>
      <c r="DYC2" s="96"/>
      <c r="DYD2" s="96"/>
      <c r="DYE2" s="96"/>
      <c r="DYF2" s="96"/>
      <c r="DYG2" s="96"/>
      <c r="DYH2" s="96"/>
      <c r="DYI2" s="96"/>
      <c r="DYJ2" s="96"/>
      <c r="DYK2" s="96"/>
      <c r="DYL2" s="96"/>
      <c r="DYM2" s="96"/>
      <c r="DYN2" s="96"/>
      <c r="DYO2" s="96"/>
      <c r="DYP2" s="96"/>
      <c r="DYQ2" s="96"/>
      <c r="DYR2" s="96"/>
      <c r="DYS2" s="96"/>
      <c r="DYT2" s="96"/>
      <c r="DYU2" s="96"/>
      <c r="DYV2" s="96"/>
      <c r="DYW2" s="96"/>
      <c r="DYX2" s="96"/>
      <c r="DYY2" s="96"/>
      <c r="DYZ2" s="96"/>
      <c r="DZA2" s="96"/>
      <c r="DZB2" s="96"/>
      <c r="DZC2" s="96"/>
      <c r="DZD2" s="96"/>
      <c r="DZE2" s="96"/>
      <c r="DZF2" s="96"/>
      <c r="DZG2" s="96"/>
      <c r="DZH2" s="96"/>
      <c r="DZI2" s="96"/>
      <c r="DZJ2" s="96"/>
      <c r="DZK2" s="96"/>
      <c r="DZL2" s="96"/>
      <c r="DZM2" s="96"/>
      <c r="DZN2" s="96"/>
      <c r="DZO2" s="96"/>
      <c r="DZP2" s="96"/>
      <c r="DZQ2" s="96"/>
      <c r="DZR2" s="96"/>
      <c r="DZS2" s="96"/>
      <c r="DZT2" s="96"/>
      <c r="DZU2" s="96"/>
      <c r="DZV2" s="96"/>
      <c r="DZW2" s="96"/>
      <c r="DZX2" s="96"/>
      <c r="DZY2" s="96"/>
      <c r="DZZ2" s="96"/>
      <c r="EAA2" s="96"/>
      <c r="EAB2" s="96"/>
      <c r="EAC2" s="96"/>
      <c r="EAD2" s="96"/>
      <c r="EAE2" s="96"/>
      <c r="EAF2" s="96"/>
      <c r="EAG2" s="96"/>
      <c r="EAH2" s="96"/>
      <c r="EAI2" s="96"/>
      <c r="EAJ2" s="96"/>
      <c r="EAK2" s="96"/>
      <c r="EAL2" s="96"/>
      <c r="EAM2" s="96"/>
      <c r="EAN2" s="96"/>
      <c r="EAO2" s="96"/>
      <c r="EAP2" s="96"/>
      <c r="EAQ2" s="96"/>
      <c r="EAR2" s="96"/>
      <c r="EAS2" s="96"/>
      <c r="EAT2" s="96"/>
      <c r="EAU2" s="96"/>
      <c r="EAV2" s="96"/>
      <c r="EAW2" s="96"/>
      <c r="EAX2" s="96"/>
      <c r="EAY2" s="96"/>
      <c r="EAZ2" s="96"/>
      <c r="EBA2" s="96"/>
      <c r="EBB2" s="96"/>
      <c r="EBC2" s="96"/>
      <c r="EBD2" s="96"/>
      <c r="EBE2" s="96"/>
      <c r="EBF2" s="96"/>
      <c r="EBG2" s="96"/>
      <c r="EBH2" s="96"/>
      <c r="EBI2" s="96"/>
      <c r="EBJ2" s="96"/>
      <c r="EBK2" s="96"/>
      <c r="EBL2" s="96"/>
      <c r="EBM2" s="96"/>
      <c r="EBN2" s="96"/>
      <c r="EBO2" s="96"/>
      <c r="EBP2" s="96"/>
      <c r="EBQ2" s="96"/>
      <c r="EBR2" s="96"/>
      <c r="EBS2" s="96"/>
      <c r="EBT2" s="96"/>
      <c r="EBU2" s="96"/>
      <c r="EBV2" s="96"/>
      <c r="EBW2" s="96"/>
      <c r="EBX2" s="96"/>
      <c r="EBY2" s="96"/>
      <c r="EBZ2" s="96"/>
      <c r="ECA2" s="96"/>
      <c r="ECB2" s="96"/>
      <c r="ECC2" s="96"/>
      <c r="ECD2" s="96"/>
      <c r="ECE2" s="96"/>
      <c r="ECF2" s="96"/>
      <c r="ECG2" s="96"/>
      <c r="ECH2" s="96"/>
      <c r="ECI2" s="96"/>
      <c r="ECJ2" s="96"/>
      <c r="ECK2" s="96"/>
      <c r="ECL2" s="96"/>
      <c r="ECM2" s="96"/>
      <c r="ECN2" s="96"/>
      <c r="ECO2" s="96"/>
      <c r="ECP2" s="96"/>
      <c r="ECQ2" s="96"/>
      <c r="ECR2" s="96"/>
      <c r="ECS2" s="96"/>
      <c r="ECT2" s="96"/>
      <c r="ECU2" s="96"/>
      <c r="ECV2" s="96"/>
      <c r="ECW2" s="96"/>
      <c r="ECX2" s="96"/>
      <c r="ECY2" s="96"/>
      <c r="ECZ2" s="96"/>
      <c r="EDA2" s="96"/>
      <c r="EDB2" s="96"/>
      <c r="EDC2" s="96"/>
      <c r="EDD2" s="96"/>
      <c r="EDE2" s="96"/>
      <c r="EDF2" s="96"/>
      <c r="EDG2" s="96"/>
      <c r="EDH2" s="96"/>
      <c r="EDI2" s="96"/>
      <c r="EDJ2" s="96"/>
      <c r="EDK2" s="96"/>
      <c r="EDL2" s="96"/>
      <c r="EDM2" s="96"/>
      <c r="EDN2" s="96"/>
      <c r="EDO2" s="96"/>
      <c r="EDP2" s="96"/>
      <c r="EDQ2" s="96"/>
      <c r="EDR2" s="96"/>
      <c r="EDS2" s="96"/>
      <c r="EDT2" s="96"/>
      <c r="EDU2" s="96"/>
      <c r="EDV2" s="96"/>
      <c r="EDW2" s="96"/>
      <c r="EDX2" s="96"/>
      <c r="EDY2" s="96"/>
      <c r="EDZ2" s="96"/>
      <c r="EEA2" s="96"/>
      <c r="EEB2" s="96"/>
      <c r="EEC2" s="96"/>
      <c r="EED2" s="96"/>
      <c r="EEE2" s="96"/>
      <c r="EEF2" s="96"/>
      <c r="EEG2" s="96"/>
      <c r="EEH2" s="96"/>
      <c r="EEI2" s="96"/>
      <c r="EEJ2" s="96"/>
      <c r="EEK2" s="96"/>
      <c r="EEL2" s="96"/>
      <c r="EEM2" s="96"/>
      <c r="EEN2" s="96"/>
      <c r="EEO2" s="96"/>
      <c r="EEP2" s="96"/>
      <c r="EEQ2" s="96"/>
      <c r="EER2" s="96"/>
      <c r="EES2" s="96"/>
      <c r="EET2" s="96"/>
      <c r="EEU2" s="96"/>
      <c r="EEV2" s="96"/>
      <c r="EEW2" s="96"/>
      <c r="EEX2" s="96"/>
      <c r="EEY2" s="96"/>
      <c r="EEZ2" s="96"/>
      <c r="EFA2" s="96"/>
      <c r="EFB2" s="96"/>
      <c r="EFC2" s="96"/>
      <c r="EFD2" s="96"/>
      <c r="EFE2" s="96"/>
      <c r="EFF2" s="96"/>
      <c r="EFG2" s="96"/>
      <c r="EFH2" s="96"/>
      <c r="EFI2" s="96"/>
      <c r="EFJ2" s="96"/>
      <c r="EFK2" s="96"/>
      <c r="EFL2" s="96"/>
      <c r="EFM2" s="96"/>
      <c r="EFN2" s="96"/>
      <c r="EFO2" s="96"/>
      <c r="EFP2" s="96"/>
      <c r="EFQ2" s="96"/>
      <c r="EFR2" s="96"/>
      <c r="EFS2" s="96"/>
      <c r="EFT2" s="96"/>
      <c r="EFU2" s="96"/>
      <c r="EFV2" s="96"/>
      <c r="EFW2" s="96"/>
      <c r="EFX2" s="96"/>
      <c r="EFY2" s="96"/>
      <c r="EFZ2" s="96"/>
      <c r="EGA2" s="96"/>
      <c r="EGB2" s="96"/>
      <c r="EGC2" s="96"/>
      <c r="EGD2" s="96"/>
      <c r="EGE2" s="96"/>
      <c r="EGF2" s="96"/>
      <c r="EGG2" s="96"/>
      <c r="EGH2" s="96"/>
      <c r="EGI2" s="96"/>
      <c r="EGJ2" s="96"/>
      <c r="EGK2" s="96"/>
      <c r="EGL2" s="96"/>
      <c r="EGM2" s="96"/>
      <c r="EGN2" s="96"/>
      <c r="EGO2" s="96"/>
      <c r="EGP2" s="96"/>
      <c r="EGQ2" s="96"/>
      <c r="EGR2" s="96"/>
      <c r="EGS2" s="96"/>
      <c r="EGT2" s="96"/>
      <c r="EGU2" s="96"/>
      <c r="EGV2" s="96"/>
      <c r="EGW2" s="96"/>
      <c r="EGX2" s="96"/>
      <c r="EGY2" s="96"/>
      <c r="EGZ2" s="96"/>
      <c r="EHA2" s="96"/>
      <c r="EHB2" s="96"/>
      <c r="EHC2" s="96"/>
      <c r="EHD2" s="96"/>
      <c r="EHE2" s="96"/>
      <c r="EHF2" s="96"/>
      <c r="EHG2" s="96"/>
      <c r="EHH2" s="96"/>
      <c r="EHI2" s="96"/>
      <c r="EHJ2" s="96"/>
      <c r="EHK2" s="96"/>
      <c r="EHL2" s="96"/>
      <c r="EHM2" s="96"/>
      <c r="EHN2" s="96"/>
      <c r="EHO2" s="96"/>
      <c r="EHP2" s="96"/>
      <c r="EHQ2" s="96"/>
      <c r="EHR2" s="96"/>
      <c r="EHS2" s="96"/>
      <c r="EHT2" s="96"/>
      <c r="EHU2" s="96"/>
      <c r="EHV2" s="96"/>
      <c r="EHW2" s="96"/>
      <c r="EHX2" s="96"/>
      <c r="EHY2" s="96"/>
      <c r="EHZ2" s="96"/>
      <c r="EIA2" s="96"/>
      <c r="EIB2" s="96"/>
      <c r="EIC2" s="96"/>
      <c r="EID2" s="96"/>
      <c r="EIE2" s="96"/>
      <c r="EIF2" s="96"/>
      <c r="EIG2" s="96"/>
      <c r="EIH2" s="96"/>
      <c r="EII2" s="96"/>
      <c r="EIJ2" s="96"/>
      <c r="EIK2" s="96"/>
      <c r="EIL2" s="96"/>
      <c r="EIM2" s="96"/>
      <c r="EIN2" s="96"/>
      <c r="EIO2" s="96"/>
      <c r="EIP2" s="96"/>
      <c r="EIQ2" s="96"/>
      <c r="EIR2" s="96"/>
      <c r="EIS2" s="96"/>
      <c r="EIT2" s="96"/>
      <c r="EIU2" s="96"/>
      <c r="EIV2" s="96"/>
      <c r="EIW2" s="96"/>
      <c r="EIX2" s="96"/>
      <c r="EIY2" s="96"/>
      <c r="EIZ2" s="96"/>
      <c r="EJA2" s="96"/>
      <c r="EJB2" s="96"/>
      <c r="EJC2" s="96"/>
      <c r="EJD2" s="96"/>
      <c r="EJE2" s="96"/>
      <c r="EJF2" s="96"/>
      <c r="EJG2" s="96"/>
      <c r="EJH2" s="96"/>
      <c r="EJI2" s="96"/>
      <c r="EJJ2" s="96"/>
      <c r="EJK2" s="96"/>
      <c r="EJL2" s="96"/>
      <c r="EJM2" s="96"/>
      <c r="EJN2" s="96"/>
      <c r="EJO2" s="96"/>
      <c r="EJP2" s="96"/>
      <c r="EJQ2" s="96"/>
      <c r="EJR2" s="96"/>
      <c r="EJS2" s="96"/>
      <c r="EJT2" s="96"/>
      <c r="EJU2" s="96"/>
      <c r="EJV2" s="96"/>
      <c r="EJW2" s="96"/>
      <c r="EJX2" s="96"/>
      <c r="EJY2" s="96"/>
      <c r="EJZ2" s="96"/>
      <c r="EKA2" s="96"/>
      <c r="EKB2" s="96"/>
      <c r="EKC2" s="96"/>
      <c r="EKD2" s="96"/>
      <c r="EKE2" s="96"/>
      <c r="EKF2" s="96"/>
      <c r="EKG2" s="96"/>
      <c r="EKH2" s="96"/>
      <c r="EKI2" s="96"/>
      <c r="EKJ2" s="96"/>
      <c r="EKK2" s="96"/>
      <c r="EKL2" s="96"/>
      <c r="EKM2" s="96"/>
      <c r="EKN2" s="96"/>
      <c r="EKO2" s="96"/>
      <c r="EKP2" s="96"/>
      <c r="EKQ2" s="96"/>
      <c r="EKR2" s="96"/>
      <c r="EKS2" s="96"/>
      <c r="EKT2" s="96"/>
      <c r="EKU2" s="96"/>
      <c r="EKV2" s="96"/>
      <c r="EKW2" s="96"/>
      <c r="EKX2" s="96"/>
      <c r="EKY2" s="96"/>
      <c r="EKZ2" s="96"/>
      <c r="ELA2" s="96"/>
      <c r="ELB2" s="96"/>
      <c r="ELC2" s="96"/>
      <c r="ELD2" s="96"/>
      <c r="ELE2" s="96"/>
      <c r="ELF2" s="96"/>
      <c r="ELG2" s="96"/>
      <c r="ELH2" s="96"/>
      <c r="ELI2" s="96"/>
      <c r="ELJ2" s="96"/>
      <c r="ELK2" s="96"/>
      <c r="ELL2" s="96"/>
      <c r="ELM2" s="96"/>
      <c r="ELN2" s="96"/>
      <c r="ELO2" s="96"/>
      <c r="ELP2" s="96"/>
      <c r="ELQ2" s="96"/>
      <c r="ELR2" s="96"/>
      <c r="ELS2" s="96"/>
      <c r="ELT2" s="96"/>
      <c r="ELU2" s="96"/>
      <c r="ELV2" s="96"/>
      <c r="ELW2" s="96"/>
      <c r="ELX2" s="96"/>
      <c r="ELY2" s="96"/>
      <c r="ELZ2" s="96"/>
      <c r="EMA2" s="96"/>
      <c r="EMB2" s="96"/>
      <c r="EMC2" s="96"/>
      <c r="EMD2" s="96"/>
      <c r="EME2" s="96"/>
      <c r="EMF2" s="96"/>
      <c r="EMG2" s="96"/>
      <c r="EMH2" s="96"/>
      <c r="EMI2" s="96"/>
      <c r="EMJ2" s="96"/>
      <c r="EMK2" s="96"/>
      <c r="EML2" s="96"/>
      <c r="EMM2" s="96"/>
      <c r="EMN2" s="96"/>
      <c r="EMO2" s="96"/>
      <c r="EMP2" s="96"/>
      <c r="EMQ2" s="96"/>
      <c r="EMR2" s="96"/>
      <c r="EMS2" s="96"/>
      <c r="EMT2" s="96"/>
      <c r="EMU2" s="96"/>
      <c r="EMV2" s="96"/>
      <c r="EMW2" s="96"/>
      <c r="EMX2" s="96"/>
      <c r="EMY2" s="96"/>
      <c r="EMZ2" s="96"/>
      <c r="ENA2" s="96"/>
      <c r="ENB2" s="96"/>
      <c r="ENC2" s="96"/>
      <c r="END2" s="96"/>
      <c r="ENE2" s="96"/>
      <c r="ENF2" s="96"/>
      <c r="ENG2" s="96"/>
      <c r="ENH2" s="96"/>
      <c r="ENI2" s="96"/>
      <c r="ENJ2" s="96"/>
      <c r="ENK2" s="96"/>
      <c r="ENL2" s="96"/>
      <c r="ENM2" s="96"/>
      <c r="ENN2" s="96"/>
      <c r="ENO2" s="96"/>
      <c r="ENP2" s="96"/>
      <c r="ENQ2" s="96"/>
      <c r="ENR2" s="96"/>
      <c r="ENS2" s="96"/>
      <c r="ENT2" s="96"/>
      <c r="ENU2" s="96"/>
      <c r="ENV2" s="96"/>
      <c r="ENW2" s="96"/>
      <c r="ENX2" s="96"/>
      <c r="ENY2" s="96"/>
      <c r="ENZ2" s="96"/>
      <c r="EOA2" s="96"/>
      <c r="EOB2" s="96"/>
      <c r="EOC2" s="96"/>
      <c r="EOD2" s="96"/>
      <c r="EOE2" s="96"/>
      <c r="EOF2" s="96"/>
      <c r="EOG2" s="96"/>
      <c r="EOH2" s="96"/>
      <c r="EOI2" s="96"/>
      <c r="EOJ2" s="96"/>
      <c r="EOK2" s="96"/>
      <c r="EOL2" s="96"/>
      <c r="EOM2" s="96"/>
      <c r="EON2" s="96"/>
      <c r="EOO2" s="96"/>
      <c r="EOP2" s="96"/>
      <c r="EOQ2" s="96"/>
      <c r="EOR2" s="96"/>
      <c r="EOS2" s="96"/>
      <c r="EOT2" s="96"/>
      <c r="EOU2" s="96"/>
      <c r="EOV2" s="96"/>
      <c r="EOW2" s="96"/>
      <c r="EOX2" s="96"/>
      <c r="EOY2" s="96"/>
      <c r="EOZ2" s="96"/>
      <c r="EPA2" s="96"/>
      <c r="EPB2" s="96"/>
      <c r="EPC2" s="96"/>
      <c r="EPD2" s="96"/>
      <c r="EPE2" s="96"/>
      <c r="EPF2" s="96"/>
      <c r="EPG2" s="96"/>
      <c r="EPH2" s="96"/>
      <c r="EPI2" s="96"/>
      <c r="EPJ2" s="96"/>
      <c r="EPK2" s="96"/>
      <c r="EPL2" s="96"/>
      <c r="EPM2" s="96"/>
      <c r="EPN2" s="96"/>
      <c r="EPO2" s="96"/>
      <c r="EPP2" s="96"/>
      <c r="EPQ2" s="96"/>
      <c r="EPR2" s="96"/>
      <c r="EPS2" s="96"/>
      <c r="EPT2" s="96"/>
      <c r="EPU2" s="96"/>
      <c r="EPV2" s="96"/>
      <c r="EPW2" s="96"/>
      <c r="EPX2" s="96"/>
      <c r="EPY2" s="96"/>
      <c r="EPZ2" s="96"/>
      <c r="EQA2" s="96"/>
      <c r="EQB2" s="96"/>
      <c r="EQC2" s="96"/>
      <c r="EQD2" s="96"/>
      <c r="EQE2" s="96"/>
      <c r="EQF2" s="96"/>
      <c r="EQG2" s="96"/>
      <c r="EQH2" s="96"/>
      <c r="EQI2" s="96"/>
      <c r="EQJ2" s="96"/>
      <c r="EQK2" s="96"/>
      <c r="EQL2" s="96"/>
      <c r="EQM2" s="96"/>
      <c r="EQN2" s="96"/>
      <c r="EQO2" s="96"/>
      <c r="EQP2" s="96"/>
      <c r="EQQ2" s="96"/>
      <c r="EQR2" s="96"/>
      <c r="EQS2" s="96"/>
      <c r="EQT2" s="96"/>
      <c r="EQU2" s="96"/>
      <c r="EQV2" s="96"/>
      <c r="EQW2" s="96"/>
      <c r="EQX2" s="96"/>
      <c r="EQY2" s="96"/>
      <c r="EQZ2" s="96"/>
      <c r="ERA2" s="96"/>
      <c r="ERB2" s="96"/>
      <c r="ERC2" s="96"/>
      <c r="ERD2" s="96"/>
      <c r="ERE2" s="96"/>
      <c r="ERF2" s="96"/>
      <c r="ERG2" s="96"/>
      <c r="ERH2" s="96"/>
      <c r="ERI2" s="96"/>
      <c r="ERJ2" s="96"/>
      <c r="ERK2" s="96"/>
      <c r="ERL2" s="96"/>
      <c r="ERM2" s="96"/>
      <c r="ERN2" s="96"/>
      <c r="ERO2" s="96"/>
      <c r="ERP2" s="96"/>
      <c r="ERQ2" s="96"/>
      <c r="ERR2" s="96"/>
      <c r="ERS2" s="96"/>
      <c r="ERT2" s="96"/>
      <c r="ERU2" s="96"/>
      <c r="ERV2" s="96"/>
      <c r="ERW2" s="96"/>
      <c r="ERX2" s="96"/>
      <c r="ERY2" s="96"/>
      <c r="ERZ2" s="96"/>
      <c r="ESA2" s="96"/>
      <c r="ESB2" s="96"/>
      <c r="ESC2" s="96"/>
      <c r="ESD2" s="96"/>
      <c r="ESE2" s="96"/>
      <c r="ESF2" s="96"/>
      <c r="ESG2" s="96"/>
      <c r="ESH2" s="96"/>
      <c r="ESI2" s="96"/>
      <c r="ESJ2" s="96"/>
      <c r="ESK2" s="96"/>
      <c r="ESL2" s="96"/>
      <c r="ESM2" s="96"/>
      <c r="ESN2" s="96"/>
      <c r="ESO2" s="96"/>
      <c r="ESP2" s="96"/>
      <c r="ESQ2" s="96"/>
      <c r="ESR2" s="96"/>
      <c r="ESS2" s="96"/>
      <c r="EST2" s="96"/>
      <c r="ESU2" s="96"/>
      <c r="ESV2" s="96"/>
      <c r="ESW2" s="96"/>
      <c r="ESX2" s="96"/>
      <c r="ESY2" s="96"/>
      <c r="ESZ2" s="96"/>
      <c r="ETA2" s="96"/>
      <c r="ETB2" s="96"/>
      <c r="ETC2" s="96"/>
      <c r="ETD2" s="96"/>
      <c r="ETE2" s="96"/>
      <c r="ETF2" s="96"/>
      <c r="ETG2" s="96"/>
      <c r="ETH2" s="96"/>
      <c r="ETI2" s="96"/>
      <c r="ETJ2" s="96"/>
      <c r="ETK2" s="96"/>
      <c r="ETL2" s="96"/>
      <c r="ETM2" s="96"/>
      <c r="ETN2" s="96"/>
      <c r="ETO2" s="96"/>
      <c r="ETP2" s="96"/>
      <c r="ETQ2" s="96"/>
      <c r="ETR2" s="96"/>
      <c r="ETS2" s="96"/>
      <c r="ETT2" s="96"/>
      <c r="ETU2" s="96"/>
      <c r="ETV2" s="96"/>
      <c r="ETW2" s="96"/>
      <c r="ETX2" s="96"/>
      <c r="ETY2" s="96"/>
      <c r="ETZ2" s="96"/>
      <c r="EUA2" s="96"/>
      <c r="EUB2" s="96"/>
      <c r="EUC2" s="96"/>
      <c r="EUD2" s="96"/>
      <c r="EUE2" s="96"/>
      <c r="EUF2" s="96"/>
      <c r="EUG2" s="96"/>
      <c r="EUH2" s="96"/>
      <c r="EUI2" s="96"/>
      <c r="EUJ2" s="96"/>
      <c r="EUK2" s="96"/>
      <c r="EUL2" s="96"/>
      <c r="EUM2" s="96"/>
      <c r="EUN2" s="96"/>
      <c r="EUO2" s="96"/>
      <c r="EUP2" s="96"/>
      <c r="EUQ2" s="96"/>
      <c r="EUR2" s="96"/>
      <c r="EUS2" s="96"/>
      <c r="EUT2" s="96"/>
      <c r="EUU2" s="96"/>
      <c r="EUV2" s="96"/>
      <c r="EUW2" s="96"/>
      <c r="EUX2" s="96"/>
      <c r="EUY2" s="96"/>
      <c r="EUZ2" s="96"/>
      <c r="EVA2" s="96"/>
      <c r="EVB2" s="96"/>
      <c r="EVC2" s="96"/>
      <c r="EVD2" s="96"/>
      <c r="EVE2" s="96"/>
      <c r="EVF2" s="96"/>
      <c r="EVG2" s="96"/>
      <c r="EVH2" s="96"/>
      <c r="EVI2" s="96"/>
      <c r="EVJ2" s="96"/>
      <c r="EVK2" s="96"/>
      <c r="EVL2" s="96"/>
      <c r="EVM2" s="96"/>
      <c r="EVN2" s="96"/>
      <c r="EVO2" s="96"/>
      <c r="EVP2" s="96"/>
      <c r="EVQ2" s="96"/>
      <c r="EVR2" s="96"/>
      <c r="EVS2" s="96"/>
      <c r="EVT2" s="96"/>
      <c r="EVU2" s="96"/>
      <c r="EVV2" s="96"/>
      <c r="EVW2" s="96"/>
      <c r="EVX2" s="96"/>
      <c r="EVY2" s="96"/>
      <c r="EVZ2" s="96"/>
      <c r="EWA2" s="96"/>
      <c r="EWB2" s="96"/>
      <c r="EWC2" s="96"/>
      <c r="EWD2" s="96"/>
      <c r="EWE2" s="96"/>
      <c r="EWF2" s="96"/>
      <c r="EWG2" s="96"/>
      <c r="EWH2" s="96"/>
      <c r="EWI2" s="96"/>
      <c r="EWJ2" s="96"/>
      <c r="EWK2" s="96"/>
      <c r="EWL2" s="96"/>
      <c r="EWM2" s="96"/>
      <c r="EWN2" s="96"/>
      <c r="EWO2" s="96"/>
      <c r="EWP2" s="96"/>
      <c r="EWQ2" s="96"/>
      <c r="EWR2" s="96"/>
      <c r="EWS2" s="96"/>
      <c r="EWT2" s="96"/>
      <c r="EWU2" s="96"/>
      <c r="EWV2" s="96"/>
      <c r="EWW2" s="96"/>
      <c r="EWX2" s="96"/>
      <c r="EWY2" s="96"/>
      <c r="EWZ2" s="96"/>
      <c r="EXA2" s="96"/>
      <c r="EXB2" s="96"/>
      <c r="EXC2" s="96"/>
      <c r="EXD2" s="96"/>
      <c r="EXE2" s="96"/>
      <c r="EXF2" s="96"/>
      <c r="EXG2" s="96"/>
      <c r="EXH2" s="96"/>
      <c r="EXI2" s="96"/>
      <c r="EXJ2" s="96"/>
      <c r="EXK2" s="96"/>
      <c r="EXL2" s="96"/>
      <c r="EXM2" s="96"/>
      <c r="EXN2" s="96"/>
      <c r="EXO2" s="96"/>
      <c r="EXP2" s="96"/>
      <c r="EXQ2" s="96"/>
      <c r="EXR2" s="96"/>
      <c r="EXS2" s="96"/>
      <c r="EXT2" s="96"/>
      <c r="EXU2" s="96"/>
      <c r="EXV2" s="96"/>
      <c r="EXW2" s="96"/>
      <c r="EXX2" s="96"/>
      <c r="EXY2" s="96"/>
      <c r="EXZ2" s="96"/>
      <c r="EYA2" s="96"/>
      <c r="EYB2" s="96"/>
      <c r="EYC2" s="96"/>
      <c r="EYD2" s="96"/>
      <c r="EYE2" s="96"/>
      <c r="EYF2" s="96"/>
      <c r="EYG2" s="96"/>
      <c r="EYH2" s="96"/>
      <c r="EYI2" s="96"/>
      <c r="EYJ2" s="96"/>
      <c r="EYK2" s="96"/>
      <c r="EYL2" s="96"/>
      <c r="EYM2" s="96"/>
      <c r="EYN2" s="96"/>
      <c r="EYO2" s="96"/>
      <c r="EYP2" s="96"/>
      <c r="EYQ2" s="96"/>
      <c r="EYR2" s="96"/>
      <c r="EYS2" s="96"/>
      <c r="EYT2" s="96"/>
      <c r="EYU2" s="96"/>
      <c r="EYV2" s="96"/>
      <c r="EYW2" s="96"/>
      <c r="EYX2" s="96"/>
      <c r="EYY2" s="96"/>
      <c r="EYZ2" s="96"/>
      <c r="EZA2" s="96"/>
      <c r="EZB2" s="96"/>
      <c r="EZC2" s="96"/>
      <c r="EZD2" s="96"/>
      <c r="EZE2" s="96"/>
      <c r="EZF2" s="96"/>
      <c r="EZG2" s="96"/>
      <c r="EZH2" s="96"/>
      <c r="EZI2" s="96"/>
      <c r="EZJ2" s="96"/>
      <c r="EZK2" s="96"/>
      <c r="EZL2" s="96"/>
      <c r="EZM2" s="96"/>
      <c r="EZN2" s="96"/>
      <c r="EZO2" s="96"/>
      <c r="EZP2" s="96"/>
      <c r="EZQ2" s="96"/>
      <c r="EZR2" s="96"/>
      <c r="EZS2" s="96"/>
      <c r="EZT2" s="96"/>
      <c r="EZU2" s="96"/>
      <c r="EZV2" s="96"/>
      <c r="EZW2" s="96"/>
      <c r="EZX2" s="96"/>
      <c r="EZY2" s="96"/>
      <c r="EZZ2" s="96"/>
      <c r="FAA2" s="96"/>
      <c r="FAB2" s="96"/>
      <c r="FAC2" s="96"/>
      <c r="FAD2" s="96"/>
      <c r="FAE2" s="96"/>
      <c r="FAF2" s="96"/>
      <c r="FAG2" s="96"/>
      <c r="FAH2" s="96"/>
      <c r="FAI2" s="96"/>
      <c r="FAJ2" s="96"/>
      <c r="FAK2" s="96"/>
      <c r="FAL2" s="96"/>
      <c r="FAM2" s="96"/>
      <c r="FAN2" s="96"/>
      <c r="FAO2" s="96"/>
      <c r="FAP2" s="96"/>
      <c r="FAQ2" s="96"/>
      <c r="FAR2" s="96"/>
      <c r="FAS2" s="96"/>
      <c r="FAT2" s="96"/>
      <c r="FAU2" s="96"/>
      <c r="FAV2" s="96"/>
      <c r="FAW2" s="96"/>
      <c r="FAX2" s="96"/>
      <c r="FAY2" s="96"/>
      <c r="FAZ2" s="96"/>
      <c r="FBA2" s="96"/>
      <c r="FBB2" s="96"/>
      <c r="FBC2" s="96"/>
      <c r="FBD2" s="96"/>
      <c r="FBE2" s="96"/>
      <c r="FBF2" s="96"/>
      <c r="FBG2" s="96"/>
      <c r="FBH2" s="96"/>
      <c r="FBI2" s="96"/>
      <c r="FBJ2" s="96"/>
      <c r="FBK2" s="96"/>
      <c r="FBL2" s="96"/>
      <c r="FBM2" s="96"/>
      <c r="FBN2" s="96"/>
      <c r="FBO2" s="96"/>
      <c r="FBP2" s="96"/>
      <c r="FBQ2" s="96"/>
      <c r="FBR2" s="96"/>
      <c r="FBS2" s="96"/>
      <c r="FBT2" s="96"/>
      <c r="FBU2" s="96"/>
      <c r="FBV2" s="96"/>
      <c r="FBW2" s="96"/>
      <c r="FBX2" s="96"/>
      <c r="FBY2" s="96"/>
      <c r="FBZ2" s="96"/>
      <c r="FCA2" s="96"/>
      <c r="FCB2" s="96"/>
      <c r="FCC2" s="96"/>
      <c r="FCD2" s="96"/>
      <c r="FCE2" s="96"/>
      <c r="FCF2" s="96"/>
      <c r="FCG2" s="96"/>
      <c r="FCH2" s="96"/>
      <c r="FCI2" s="96"/>
      <c r="FCJ2" s="96"/>
      <c r="FCK2" s="96"/>
      <c r="FCL2" s="96"/>
      <c r="FCM2" s="96"/>
      <c r="FCN2" s="96"/>
      <c r="FCO2" s="96"/>
      <c r="FCP2" s="96"/>
      <c r="FCQ2" s="96"/>
      <c r="FCR2" s="96"/>
      <c r="FCS2" s="96"/>
      <c r="FCT2" s="96"/>
      <c r="FCU2" s="96"/>
      <c r="FCV2" s="96"/>
      <c r="FCW2" s="96"/>
      <c r="FCX2" s="96"/>
      <c r="FCY2" s="96"/>
      <c r="FCZ2" s="96"/>
      <c r="FDA2" s="96"/>
      <c r="FDB2" s="96"/>
      <c r="FDC2" s="96"/>
      <c r="FDD2" s="96"/>
      <c r="FDE2" s="96"/>
      <c r="FDF2" s="96"/>
      <c r="FDG2" s="96"/>
      <c r="FDH2" s="96"/>
      <c r="FDI2" s="96"/>
      <c r="FDJ2" s="96"/>
      <c r="FDK2" s="96"/>
      <c r="FDL2" s="96"/>
      <c r="FDM2" s="96"/>
      <c r="FDN2" s="96"/>
      <c r="FDO2" s="96"/>
      <c r="FDP2" s="96"/>
      <c r="FDQ2" s="96"/>
      <c r="FDR2" s="96"/>
      <c r="FDS2" s="96"/>
      <c r="FDT2" s="96"/>
      <c r="FDU2" s="96"/>
      <c r="FDV2" s="96"/>
      <c r="FDW2" s="96"/>
      <c r="FDX2" s="96"/>
      <c r="FDY2" s="96"/>
      <c r="FDZ2" s="96"/>
      <c r="FEA2" s="96"/>
      <c r="FEB2" s="96"/>
      <c r="FEC2" s="96"/>
      <c r="FED2" s="96"/>
      <c r="FEE2" s="96"/>
      <c r="FEF2" s="96"/>
      <c r="FEG2" s="96"/>
      <c r="FEH2" s="96"/>
      <c r="FEI2" s="96"/>
      <c r="FEJ2" s="96"/>
      <c r="FEK2" s="96"/>
      <c r="FEL2" s="96"/>
      <c r="FEM2" s="96"/>
      <c r="FEN2" s="96"/>
      <c r="FEO2" s="96"/>
      <c r="FEP2" s="96"/>
      <c r="FEQ2" s="96"/>
      <c r="FER2" s="96"/>
      <c r="FES2" s="96"/>
      <c r="FET2" s="96"/>
      <c r="FEU2" s="96"/>
      <c r="FEV2" s="96"/>
      <c r="FEW2" s="96"/>
      <c r="FEX2" s="96"/>
      <c r="FEY2" s="96"/>
      <c r="FEZ2" s="96"/>
      <c r="FFA2" s="96"/>
      <c r="FFB2" s="96"/>
      <c r="FFC2" s="96"/>
      <c r="FFD2" s="96"/>
      <c r="FFE2" s="96"/>
      <c r="FFF2" s="96"/>
      <c r="FFG2" s="96"/>
      <c r="FFH2" s="96"/>
      <c r="FFI2" s="96"/>
      <c r="FFJ2" s="96"/>
      <c r="FFK2" s="96"/>
      <c r="FFL2" s="96"/>
      <c r="FFM2" s="96"/>
      <c r="FFN2" s="96"/>
      <c r="FFO2" s="96"/>
      <c r="FFP2" s="96"/>
      <c r="FFQ2" s="96"/>
      <c r="FFR2" s="96"/>
      <c r="FFS2" s="96"/>
      <c r="FFT2" s="96"/>
      <c r="FFU2" s="96"/>
      <c r="FFV2" s="96"/>
      <c r="FFW2" s="96"/>
      <c r="FFX2" s="96"/>
      <c r="FFY2" s="96"/>
      <c r="FFZ2" s="96"/>
      <c r="FGA2" s="96"/>
      <c r="FGB2" s="96"/>
      <c r="FGC2" s="96"/>
      <c r="FGD2" s="96"/>
      <c r="FGE2" s="96"/>
      <c r="FGF2" s="96"/>
      <c r="FGG2" s="96"/>
      <c r="FGH2" s="96"/>
      <c r="FGI2" s="96"/>
      <c r="FGJ2" s="96"/>
      <c r="FGK2" s="96"/>
      <c r="FGL2" s="96"/>
      <c r="FGM2" s="96"/>
      <c r="FGN2" s="96"/>
      <c r="FGO2" s="96"/>
      <c r="FGP2" s="96"/>
      <c r="FGQ2" s="96"/>
      <c r="FGR2" s="96"/>
      <c r="FGS2" s="96"/>
      <c r="FGT2" s="96"/>
      <c r="FGU2" s="96"/>
      <c r="FGV2" s="96"/>
      <c r="FGW2" s="96"/>
      <c r="FGX2" s="96"/>
      <c r="FGY2" s="96"/>
      <c r="FGZ2" s="96"/>
      <c r="FHA2" s="96"/>
      <c r="FHB2" s="96"/>
      <c r="FHC2" s="96"/>
      <c r="FHD2" s="96"/>
      <c r="FHE2" s="96"/>
      <c r="FHF2" s="96"/>
      <c r="FHG2" s="96"/>
      <c r="FHH2" s="96"/>
      <c r="FHI2" s="96"/>
      <c r="FHJ2" s="96"/>
      <c r="FHK2" s="96"/>
      <c r="FHL2" s="96"/>
      <c r="FHM2" s="96"/>
      <c r="FHN2" s="96"/>
      <c r="FHO2" s="96"/>
      <c r="FHP2" s="96"/>
      <c r="FHQ2" s="96"/>
      <c r="FHR2" s="96"/>
      <c r="FHS2" s="96"/>
      <c r="FHT2" s="96"/>
      <c r="FHU2" s="96"/>
      <c r="FHV2" s="96"/>
      <c r="FHW2" s="96"/>
      <c r="FHX2" s="96"/>
      <c r="FHY2" s="96"/>
      <c r="FHZ2" s="96"/>
      <c r="FIA2" s="96"/>
      <c r="FIB2" s="96"/>
      <c r="FIC2" s="96"/>
      <c r="FID2" s="96"/>
      <c r="FIE2" s="96"/>
      <c r="FIF2" s="96"/>
      <c r="FIG2" s="96"/>
      <c r="FIH2" s="96"/>
      <c r="FII2" s="96"/>
      <c r="FIJ2" s="96"/>
      <c r="FIK2" s="96"/>
      <c r="FIL2" s="96"/>
      <c r="FIM2" s="96"/>
      <c r="FIN2" s="96"/>
      <c r="FIO2" s="96"/>
      <c r="FIP2" s="96"/>
      <c r="FIQ2" s="96"/>
      <c r="FIR2" s="96"/>
      <c r="FIS2" s="96"/>
      <c r="FIT2" s="96"/>
      <c r="FIU2" s="96"/>
      <c r="FIV2" s="96"/>
      <c r="FIW2" s="96"/>
      <c r="FIX2" s="96"/>
      <c r="FIY2" s="96"/>
      <c r="FIZ2" s="96"/>
      <c r="FJA2" s="96"/>
      <c r="FJB2" s="96"/>
      <c r="FJC2" s="96"/>
      <c r="FJD2" s="96"/>
      <c r="FJE2" s="96"/>
      <c r="FJF2" s="96"/>
      <c r="FJG2" s="96"/>
      <c r="FJH2" s="96"/>
      <c r="FJI2" s="96"/>
      <c r="FJJ2" s="96"/>
      <c r="FJK2" s="96"/>
      <c r="FJL2" s="96"/>
      <c r="FJM2" s="96"/>
      <c r="FJN2" s="96"/>
      <c r="FJO2" s="96"/>
      <c r="FJP2" s="96"/>
      <c r="FJQ2" s="96"/>
      <c r="FJR2" s="96"/>
      <c r="FJS2" s="96"/>
      <c r="FJT2" s="96"/>
      <c r="FJU2" s="96"/>
      <c r="FJV2" s="96"/>
      <c r="FJW2" s="96"/>
      <c r="FJX2" s="96"/>
      <c r="FJY2" s="96"/>
      <c r="FJZ2" s="96"/>
      <c r="FKA2" s="96"/>
      <c r="FKB2" s="96"/>
      <c r="FKC2" s="96"/>
      <c r="FKD2" s="96"/>
      <c r="FKE2" s="96"/>
      <c r="FKF2" s="96"/>
      <c r="FKG2" s="96"/>
      <c r="FKH2" s="96"/>
      <c r="FKI2" s="96"/>
      <c r="FKJ2" s="96"/>
      <c r="FKK2" s="96"/>
      <c r="FKL2" s="96"/>
      <c r="FKM2" s="96"/>
      <c r="FKN2" s="96"/>
      <c r="FKO2" s="96"/>
      <c r="FKP2" s="96"/>
      <c r="FKQ2" s="96"/>
      <c r="FKR2" s="96"/>
      <c r="FKS2" s="96"/>
      <c r="FKT2" s="96"/>
      <c r="FKU2" s="96"/>
      <c r="FKV2" s="96"/>
      <c r="FKW2" s="96"/>
      <c r="FKX2" s="96"/>
      <c r="FKY2" s="96"/>
      <c r="FKZ2" s="96"/>
      <c r="FLA2" s="96"/>
      <c r="FLB2" s="96"/>
      <c r="FLC2" s="96"/>
      <c r="FLD2" s="96"/>
      <c r="FLE2" s="96"/>
      <c r="FLF2" s="96"/>
      <c r="FLG2" s="96"/>
      <c r="FLH2" s="96"/>
      <c r="FLI2" s="96"/>
      <c r="FLJ2" s="96"/>
      <c r="FLK2" s="96"/>
      <c r="FLL2" s="96"/>
      <c r="FLM2" s="96"/>
      <c r="FLN2" s="96"/>
      <c r="FLO2" s="96"/>
      <c r="FLP2" s="96"/>
      <c r="FLQ2" s="96"/>
      <c r="FLR2" s="96"/>
      <c r="FLS2" s="96"/>
      <c r="FLT2" s="96"/>
      <c r="FLU2" s="96"/>
      <c r="FLV2" s="96"/>
      <c r="FLW2" s="96"/>
      <c r="FLX2" s="96"/>
      <c r="FLY2" s="96"/>
      <c r="FLZ2" s="96"/>
      <c r="FMA2" s="96"/>
      <c r="FMB2" s="96"/>
      <c r="FMC2" s="96"/>
      <c r="FMD2" s="96"/>
      <c r="FME2" s="96"/>
      <c r="FMF2" s="96"/>
      <c r="FMG2" s="96"/>
      <c r="FMH2" s="96"/>
      <c r="FMI2" s="96"/>
      <c r="FMJ2" s="96"/>
      <c r="FMK2" s="96"/>
      <c r="FML2" s="96"/>
      <c r="FMM2" s="96"/>
      <c r="FMN2" s="96"/>
      <c r="FMO2" s="96"/>
      <c r="FMP2" s="96"/>
      <c r="FMQ2" s="96"/>
      <c r="FMR2" s="96"/>
      <c r="FMS2" s="96"/>
      <c r="FMT2" s="96"/>
      <c r="FMU2" s="96"/>
      <c r="FMV2" s="96"/>
      <c r="FMW2" s="96"/>
      <c r="FMX2" s="96"/>
      <c r="FMY2" s="96"/>
      <c r="FMZ2" s="96"/>
      <c r="FNA2" s="96"/>
      <c r="FNB2" s="96"/>
      <c r="FNC2" s="96"/>
      <c r="FND2" s="96"/>
      <c r="FNE2" s="96"/>
      <c r="FNF2" s="96"/>
      <c r="FNG2" s="96"/>
      <c r="FNH2" s="96"/>
      <c r="FNI2" s="96"/>
      <c r="FNJ2" s="96"/>
      <c r="FNK2" s="96"/>
      <c r="FNL2" s="96"/>
      <c r="FNM2" s="96"/>
      <c r="FNN2" s="96"/>
      <c r="FNO2" s="96"/>
      <c r="FNP2" s="96"/>
      <c r="FNQ2" s="96"/>
      <c r="FNR2" s="96"/>
      <c r="FNS2" s="96"/>
      <c r="FNT2" s="96"/>
      <c r="FNU2" s="96"/>
      <c r="FNV2" s="96"/>
      <c r="FNW2" s="96"/>
      <c r="FNX2" s="96"/>
      <c r="FNY2" s="96"/>
      <c r="FNZ2" s="96"/>
      <c r="FOA2" s="96"/>
      <c r="FOB2" s="96"/>
      <c r="FOC2" s="96"/>
      <c r="FOD2" s="96"/>
      <c r="FOE2" s="96"/>
      <c r="FOF2" s="96"/>
      <c r="FOG2" s="96"/>
      <c r="FOH2" s="96"/>
      <c r="FOI2" s="96"/>
      <c r="FOJ2" s="96"/>
      <c r="FOK2" s="96"/>
      <c r="FOL2" s="96"/>
      <c r="FOM2" s="96"/>
      <c r="FON2" s="96"/>
      <c r="FOO2" s="96"/>
      <c r="FOP2" s="96"/>
      <c r="FOQ2" s="96"/>
      <c r="FOR2" s="96"/>
      <c r="FOS2" s="96"/>
      <c r="FOT2" s="96"/>
      <c r="FOU2" s="96"/>
      <c r="FOV2" s="96"/>
      <c r="FOW2" s="96"/>
      <c r="FOX2" s="96"/>
      <c r="FOY2" s="96"/>
      <c r="FOZ2" s="96"/>
      <c r="FPA2" s="96"/>
      <c r="FPB2" s="96"/>
      <c r="FPC2" s="96"/>
      <c r="FPD2" s="96"/>
      <c r="FPE2" s="96"/>
      <c r="FPF2" s="96"/>
      <c r="FPG2" s="96"/>
      <c r="FPH2" s="96"/>
      <c r="FPI2" s="96"/>
      <c r="FPJ2" s="96"/>
      <c r="FPK2" s="96"/>
      <c r="FPL2" s="96"/>
      <c r="FPM2" s="96"/>
      <c r="FPN2" s="96"/>
      <c r="FPO2" s="96"/>
      <c r="FPP2" s="96"/>
      <c r="FPQ2" s="96"/>
      <c r="FPR2" s="96"/>
      <c r="FPS2" s="96"/>
      <c r="FPT2" s="96"/>
      <c r="FPU2" s="96"/>
      <c r="FPV2" s="96"/>
      <c r="FPW2" s="96"/>
      <c r="FPX2" s="96"/>
      <c r="FPY2" s="96"/>
      <c r="FPZ2" s="96"/>
      <c r="FQA2" s="96"/>
      <c r="FQB2" s="96"/>
      <c r="FQC2" s="96"/>
      <c r="FQD2" s="96"/>
      <c r="FQE2" s="96"/>
      <c r="FQF2" s="96"/>
      <c r="FQG2" s="96"/>
      <c r="FQH2" s="96"/>
      <c r="FQI2" s="96"/>
      <c r="FQJ2" s="96"/>
      <c r="FQK2" s="96"/>
      <c r="FQL2" s="96"/>
      <c r="FQM2" s="96"/>
      <c r="FQN2" s="96"/>
      <c r="FQO2" s="96"/>
      <c r="FQP2" s="96"/>
      <c r="FQQ2" s="96"/>
      <c r="FQR2" s="96"/>
      <c r="FQS2" s="96"/>
      <c r="FQT2" s="96"/>
      <c r="FQU2" s="96"/>
      <c r="FQV2" s="96"/>
      <c r="FQW2" s="96"/>
      <c r="FQX2" s="96"/>
      <c r="FQY2" s="96"/>
      <c r="FQZ2" s="96"/>
      <c r="FRA2" s="96"/>
      <c r="FRB2" s="96"/>
      <c r="FRC2" s="96"/>
      <c r="FRD2" s="96"/>
      <c r="FRE2" s="96"/>
      <c r="FRF2" s="96"/>
      <c r="FRG2" s="96"/>
      <c r="FRH2" s="96"/>
      <c r="FRI2" s="96"/>
      <c r="FRJ2" s="96"/>
      <c r="FRK2" s="96"/>
      <c r="FRL2" s="96"/>
      <c r="FRM2" s="96"/>
      <c r="FRN2" s="96"/>
      <c r="FRO2" s="96"/>
      <c r="FRP2" s="96"/>
      <c r="FRQ2" s="96"/>
      <c r="FRR2" s="96"/>
      <c r="FRS2" s="96"/>
      <c r="FRT2" s="96"/>
      <c r="FRU2" s="96"/>
      <c r="FRV2" s="96"/>
      <c r="FRW2" s="96"/>
      <c r="FRX2" s="96"/>
      <c r="FRY2" s="96"/>
      <c r="FRZ2" s="96"/>
      <c r="FSA2" s="96"/>
      <c r="FSB2" s="96"/>
      <c r="FSC2" s="96"/>
      <c r="FSD2" s="96"/>
      <c r="FSE2" s="96"/>
      <c r="FSF2" s="96"/>
      <c r="FSG2" s="96"/>
      <c r="FSH2" s="96"/>
      <c r="FSI2" s="96"/>
      <c r="FSJ2" s="96"/>
      <c r="FSK2" s="96"/>
      <c r="FSL2" s="96"/>
      <c r="FSM2" s="96"/>
      <c r="FSN2" s="96"/>
      <c r="FSO2" s="96"/>
      <c r="FSP2" s="96"/>
      <c r="FSQ2" s="96"/>
      <c r="FSR2" s="96"/>
      <c r="FSS2" s="96"/>
      <c r="FST2" s="96"/>
      <c r="FSU2" s="96"/>
      <c r="FSV2" s="96"/>
      <c r="FSW2" s="96"/>
      <c r="FSX2" s="96"/>
      <c r="FSY2" s="96"/>
      <c r="FSZ2" s="96"/>
      <c r="FTA2" s="96"/>
      <c r="FTB2" s="96"/>
      <c r="FTC2" s="96"/>
      <c r="FTD2" s="96"/>
      <c r="FTE2" s="96"/>
      <c r="FTF2" s="96"/>
      <c r="FTG2" s="96"/>
      <c r="FTH2" s="96"/>
      <c r="FTI2" s="96"/>
      <c r="FTJ2" s="96"/>
      <c r="FTK2" s="96"/>
      <c r="FTL2" s="96"/>
      <c r="FTM2" s="96"/>
      <c r="FTN2" s="96"/>
      <c r="FTO2" s="96"/>
      <c r="FTP2" s="96"/>
      <c r="FTQ2" s="96"/>
      <c r="FTR2" s="96"/>
      <c r="FTS2" s="96"/>
      <c r="FTT2" s="96"/>
      <c r="FTU2" s="96"/>
      <c r="FTV2" s="96"/>
      <c r="FTW2" s="96"/>
      <c r="FTX2" s="96"/>
      <c r="FTY2" s="96"/>
      <c r="FTZ2" s="96"/>
      <c r="FUA2" s="96"/>
      <c r="FUB2" s="96"/>
      <c r="FUC2" s="96"/>
      <c r="FUD2" s="96"/>
      <c r="FUE2" s="96"/>
      <c r="FUF2" s="96"/>
      <c r="FUG2" s="96"/>
      <c r="FUH2" s="96"/>
      <c r="FUI2" s="96"/>
      <c r="FUJ2" s="96"/>
      <c r="FUK2" s="96"/>
      <c r="FUL2" s="96"/>
      <c r="FUM2" s="96"/>
      <c r="FUN2" s="96"/>
      <c r="FUO2" s="96"/>
      <c r="FUP2" s="96"/>
      <c r="FUQ2" s="96"/>
      <c r="FUR2" s="96"/>
      <c r="FUS2" s="96"/>
      <c r="FUT2" s="96"/>
      <c r="FUU2" s="96"/>
      <c r="FUV2" s="96"/>
      <c r="FUW2" s="96"/>
      <c r="FUX2" s="96"/>
      <c r="FUY2" s="96"/>
      <c r="FUZ2" s="96"/>
      <c r="FVA2" s="96"/>
      <c r="FVB2" s="96"/>
      <c r="FVC2" s="96"/>
      <c r="FVD2" s="96"/>
      <c r="FVE2" s="96"/>
      <c r="FVF2" s="96"/>
      <c r="FVG2" s="96"/>
      <c r="FVH2" s="96"/>
      <c r="FVI2" s="96"/>
      <c r="FVJ2" s="96"/>
      <c r="FVK2" s="96"/>
      <c r="FVL2" s="96"/>
      <c r="FVM2" s="96"/>
      <c r="FVN2" s="96"/>
      <c r="FVO2" s="96"/>
      <c r="FVP2" s="96"/>
      <c r="FVQ2" s="96"/>
      <c r="FVR2" s="96"/>
      <c r="FVS2" s="96"/>
      <c r="FVT2" s="96"/>
      <c r="FVU2" s="96"/>
      <c r="FVV2" s="96"/>
      <c r="FVW2" s="96"/>
      <c r="FVX2" s="96"/>
      <c r="FVY2" s="96"/>
      <c r="FVZ2" s="96"/>
      <c r="FWA2" s="96"/>
      <c r="FWB2" s="96"/>
      <c r="FWC2" s="96"/>
      <c r="FWD2" s="96"/>
      <c r="FWE2" s="96"/>
      <c r="FWF2" s="96"/>
      <c r="FWG2" s="96"/>
      <c r="FWH2" s="96"/>
      <c r="FWI2" s="96"/>
      <c r="FWJ2" s="96"/>
      <c r="FWK2" s="96"/>
      <c r="FWL2" s="96"/>
      <c r="FWM2" s="96"/>
      <c r="FWN2" s="96"/>
      <c r="FWO2" s="96"/>
      <c r="FWP2" s="96"/>
      <c r="FWQ2" s="96"/>
      <c r="FWR2" s="96"/>
      <c r="FWS2" s="96"/>
      <c r="FWT2" s="96"/>
      <c r="FWU2" s="96"/>
      <c r="FWV2" s="96"/>
      <c r="FWW2" s="96"/>
      <c r="FWX2" s="96"/>
      <c r="FWY2" s="96"/>
      <c r="FWZ2" s="96"/>
      <c r="FXA2" s="96"/>
      <c r="FXB2" s="96"/>
      <c r="FXC2" s="96"/>
      <c r="FXD2" s="96"/>
      <c r="FXE2" s="96"/>
      <c r="FXF2" s="96"/>
      <c r="FXG2" s="96"/>
      <c r="FXH2" s="96"/>
      <c r="FXI2" s="96"/>
      <c r="FXJ2" s="96"/>
      <c r="FXK2" s="96"/>
      <c r="FXL2" s="96"/>
      <c r="FXM2" s="96"/>
      <c r="FXN2" s="96"/>
      <c r="FXO2" s="96"/>
      <c r="FXP2" s="96"/>
      <c r="FXQ2" s="96"/>
      <c r="FXR2" s="96"/>
      <c r="FXS2" s="96"/>
      <c r="FXT2" s="96"/>
      <c r="FXU2" s="96"/>
      <c r="FXV2" s="96"/>
      <c r="FXW2" s="96"/>
      <c r="FXX2" s="96"/>
      <c r="FXY2" s="96"/>
      <c r="FXZ2" s="96"/>
      <c r="FYA2" s="96"/>
      <c r="FYB2" s="96"/>
      <c r="FYC2" s="96"/>
      <c r="FYD2" s="96"/>
      <c r="FYE2" s="96"/>
      <c r="FYF2" s="96"/>
      <c r="FYG2" s="96"/>
      <c r="FYH2" s="96"/>
      <c r="FYI2" s="96"/>
      <c r="FYJ2" s="96"/>
      <c r="FYK2" s="96"/>
      <c r="FYL2" s="96"/>
      <c r="FYM2" s="96"/>
      <c r="FYN2" s="96"/>
      <c r="FYO2" s="96"/>
      <c r="FYP2" s="96"/>
      <c r="FYQ2" s="96"/>
      <c r="FYR2" s="96"/>
      <c r="FYS2" s="96"/>
      <c r="FYT2" s="96"/>
      <c r="FYU2" s="96"/>
      <c r="FYV2" s="96"/>
      <c r="FYW2" s="96"/>
      <c r="FYX2" s="96"/>
      <c r="FYY2" s="96"/>
      <c r="FYZ2" s="96"/>
      <c r="FZA2" s="96"/>
      <c r="FZB2" s="96"/>
      <c r="FZC2" s="96"/>
      <c r="FZD2" s="96"/>
      <c r="FZE2" s="96"/>
      <c r="FZF2" s="96"/>
      <c r="FZG2" s="96"/>
      <c r="FZH2" s="96"/>
      <c r="FZI2" s="96"/>
      <c r="FZJ2" s="96"/>
      <c r="FZK2" s="96"/>
      <c r="FZL2" s="96"/>
      <c r="FZM2" s="96"/>
      <c r="FZN2" s="96"/>
      <c r="FZO2" s="96"/>
      <c r="FZP2" s="96"/>
      <c r="FZQ2" s="96"/>
      <c r="FZR2" s="96"/>
      <c r="FZS2" s="96"/>
      <c r="FZT2" s="96"/>
      <c r="FZU2" s="96"/>
      <c r="FZV2" s="96"/>
      <c r="FZW2" s="96"/>
      <c r="FZX2" s="96"/>
      <c r="FZY2" s="96"/>
      <c r="FZZ2" s="96"/>
      <c r="GAA2" s="96"/>
      <c r="GAB2" s="96"/>
      <c r="GAC2" s="96"/>
      <c r="GAD2" s="96"/>
      <c r="GAE2" s="96"/>
      <c r="GAF2" s="96"/>
      <c r="GAG2" s="96"/>
      <c r="GAH2" s="96"/>
      <c r="GAI2" s="96"/>
      <c r="GAJ2" s="96"/>
      <c r="GAK2" s="96"/>
      <c r="GAL2" s="96"/>
      <c r="GAM2" s="96"/>
      <c r="GAN2" s="96"/>
      <c r="GAO2" s="96"/>
      <c r="GAP2" s="96"/>
      <c r="GAQ2" s="96"/>
      <c r="GAR2" s="96"/>
      <c r="GAS2" s="96"/>
      <c r="GAT2" s="96"/>
      <c r="GAU2" s="96"/>
      <c r="GAV2" s="96"/>
      <c r="GAW2" s="96"/>
      <c r="GAX2" s="96"/>
      <c r="GAY2" s="96"/>
      <c r="GAZ2" s="96"/>
      <c r="GBA2" s="96"/>
      <c r="GBB2" s="96"/>
      <c r="GBC2" s="96"/>
      <c r="GBD2" s="96"/>
      <c r="GBE2" s="96"/>
      <c r="GBF2" s="96"/>
      <c r="GBG2" s="96"/>
      <c r="GBH2" s="96"/>
      <c r="GBI2" s="96"/>
      <c r="GBJ2" s="96"/>
      <c r="GBK2" s="96"/>
      <c r="GBL2" s="96"/>
      <c r="GBM2" s="96"/>
      <c r="GBN2" s="96"/>
      <c r="GBO2" s="96"/>
      <c r="GBP2" s="96"/>
      <c r="GBQ2" s="96"/>
      <c r="GBR2" s="96"/>
      <c r="GBS2" s="96"/>
      <c r="GBT2" s="96"/>
      <c r="GBU2" s="96"/>
      <c r="GBV2" s="96"/>
      <c r="GBW2" s="96"/>
      <c r="GBX2" s="96"/>
      <c r="GBY2" s="96"/>
      <c r="GBZ2" s="96"/>
      <c r="GCA2" s="96"/>
      <c r="GCB2" s="96"/>
      <c r="GCC2" s="96"/>
      <c r="GCD2" s="96"/>
      <c r="GCE2" s="96"/>
      <c r="GCF2" s="96"/>
      <c r="GCG2" s="96"/>
      <c r="GCH2" s="96"/>
      <c r="GCI2" s="96"/>
      <c r="GCJ2" s="96"/>
      <c r="GCK2" s="96"/>
      <c r="GCL2" s="96"/>
      <c r="GCM2" s="96"/>
      <c r="GCN2" s="96"/>
      <c r="GCO2" s="96"/>
      <c r="GCP2" s="96"/>
      <c r="GCQ2" s="96"/>
      <c r="GCR2" s="96"/>
      <c r="GCS2" s="96"/>
      <c r="GCT2" s="96"/>
      <c r="GCU2" s="96"/>
      <c r="GCV2" s="96"/>
      <c r="GCW2" s="96"/>
      <c r="GCX2" s="96"/>
      <c r="GCY2" s="96"/>
      <c r="GCZ2" s="96"/>
      <c r="GDA2" s="96"/>
      <c r="GDB2" s="96"/>
      <c r="GDC2" s="96"/>
      <c r="GDD2" s="96"/>
      <c r="GDE2" s="96"/>
      <c r="GDF2" s="96"/>
      <c r="GDG2" s="96"/>
      <c r="GDH2" s="96"/>
      <c r="GDI2" s="96"/>
      <c r="GDJ2" s="96"/>
      <c r="GDK2" s="96"/>
      <c r="GDL2" s="96"/>
      <c r="GDM2" s="96"/>
      <c r="GDN2" s="96"/>
      <c r="GDO2" s="96"/>
      <c r="GDP2" s="96"/>
      <c r="GDQ2" s="96"/>
      <c r="GDR2" s="96"/>
      <c r="GDS2" s="96"/>
      <c r="GDT2" s="96"/>
      <c r="GDU2" s="96"/>
      <c r="GDV2" s="96"/>
      <c r="GDW2" s="96"/>
      <c r="GDX2" s="96"/>
      <c r="GDY2" s="96"/>
      <c r="GDZ2" s="96"/>
      <c r="GEA2" s="96"/>
      <c r="GEB2" s="96"/>
      <c r="GEC2" s="96"/>
      <c r="GED2" s="96"/>
      <c r="GEE2" s="96"/>
      <c r="GEF2" s="96"/>
      <c r="GEG2" s="96"/>
      <c r="GEH2" s="96"/>
      <c r="GEI2" s="96"/>
      <c r="GEJ2" s="96"/>
      <c r="GEK2" s="96"/>
      <c r="GEL2" s="96"/>
      <c r="GEM2" s="96"/>
      <c r="GEN2" s="96"/>
      <c r="GEO2" s="96"/>
      <c r="GEP2" s="96"/>
      <c r="GEQ2" s="96"/>
      <c r="GER2" s="96"/>
      <c r="GES2" s="96"/>
      <c r="GET2" s="96"/>
      <c r="GEU2" s="96"/>
      <c r="GEV2" s="96"/>
      <c r="GEW2" s="96"/>
      <c r="GEX2" s="96"/>
      <c r="GEY2" s="96"/>
      <c r="GEZ2" s="96"/>
      <c r="GFA2" s="96"/>
      <c r="GFB2" s="96"/>
      <c r="GFC2" s="96"/>
      <c r="GFD2" s="96"/>
      <c r="GFE2" s="96"/>
      <c r="GFF2" s="96"/>
      <c r="GFG2" s="96"/>
      <c r="GFH2" s="96"/>
      <c r="GFI2" s="96"/>
      <c r="GFJ2" s="96"/>
      <c r="GFK2" s="96"/>
      <c r="GFL2" s="96"/>
      <c r="GFM2" s="96"/>
      <c r="GFN2" s="96"/>
      <c r="GFO2" s="96"/>
      <c r="GFP2" s="96"/>
      <c r="GFQ2" s="96"/>
      <c r="GFR2" s="96"/>
      <c r="GFS2" s="96"/>
      <c r="GFT2" s="96"/>
      <c r="GFU2" s="96"/>
      <c r="GFV2" s="96"/>
      <c r="GFW2" s="96"/>
      <c r="GFX2" s="96"/>
      <c r="GFY2" s="96"/>
      <c r="GFZ2" s="96"/>
      <c r="GGA2" s="96"/>
      <c r="GGB2" s="96"/>
      <c r="GGC2" s="96"/>
      <c r="GGD2" s="96"/>
      <c r="GGE2" s="96"/>
      <c r="GGF2" s="96"/>
      <c r="GGG2" s="96"/>
      <c r="GGH2" s="96"/>
      <c r="GGI2" s="96"/>
      <c r="GGJ2" s="96"/>
      <c r="GGK2" s="96"/>
      <c r="GGL2" s="96"/>
      <c r="GGM2" s="96"/>
      <c r="GGN2" s="96"/>
      <c r="GGO2" s="96"/>
      <c r="GGP2" s="96"/>
      <c r="GGQ2" s="96"/>
      <c r="GGR2" s="96"/>
      <c r="GGS2" s="96"/>
      <c r="GGT2" s="96"/>
      <c r="GGU2" s="96"/>
      <c r="GGV2" s="96"/>
      <c r="GGW2" s="96"/>
      <c r="GGX2" s="96"/>
      <c r="GGY2" s="96"/>
      <c r="GGZ2" s="96"/>
      <c r="GHA2" s="96"/>
      <c r="GHB2" s="96"/>
      <c r="GHC2" s="96"/>
      <c r="GHD2" s="96"/>
      <c r="GHE2" s="96"/>
      <c r="GHF2" s="96"/>
      <c r="GHG2" s="96"/>
      <c r="GHH2" s="96"/>
      <c r="GHI2" s="96"/>
      <c r="GHJ2" s="96"/>
      <c r="GHK2" s="96"/>
      <c r="GHL2" s="96"/>
      <c r="GHM2" s="96"/>
      <c r="GHN2" s="96"/>
      <c r="GHO2" s="96"/>
      <c r="GHP2" s="96"/>
      <c r="GHQ2" s="96"/>
      <c r="GHR2" s="96"/>
      <c r="GHS2" s="96"/>
      <c r="GHT2" s="96"/>
      <c r="GHU2" s="96"/>
      <c r="GHV2" s="96"/>
      <c r="GHW2" s="96"/>
      <c r="GHX2" s="96"/>
      <c r="GHY2" s="96"/>
      <c r="GHZ2" s="96"/>
      <c r="GIA2" s="96"/>
      <c r="GIB2" s="96"/>
      <c r="GIC2" s="96"/>
      <c r="GID2" s="96"/>
      <c r="GIE2" s="96"/>
      <c r="GIF2" s="96"/>
      <c r="GIG2" s="96"/>
      <c r="GIH2" s="96"/>
      <c r="GII2" s="96"/>
      <c r="GIJ2" s="96"/>
      <c r="GIK2" s="96"/>
      <c r="GIL2" s="96"/>
      <c r="GIM2" s="96"/>
      <c r="GIN2" s="96"/>
      <c r="GIO2" s="96"/>
      <c r="GIP2" s="96"/>
      <c r="GIQ2" s="96"/>
      <c r="GIR2" s="96"/>
      <c r="GIS2" s="96"/>
      <c r="GIT2" s="96"/>
      <c r="GIU2" s="96"/>
      <c r="GIV2" s="96"/>
      <c r="GIW2" s="96"/>
      <c r="GIX2" s="96"/>
      <c r="GIY2" s="96"/>
      <c r="GIZ2" s="96"/>
      <c r="GJA2" s="96"/>
      <c r="GJB2" s="96"/>
      <c r="GJC2" s="96"/>
      <c r="GJD2" s="96"/>
      <c r="GJE2" s="96"/>
      <c r="GJF2" s="96"/>
      <c r="GJG2" s="96"/>
      <c r="GJH2" s="96"/>
      <c r="GJI2" s="96"/>
      <c r="GJJ2" s="96"/>
      <c r="GJK2" s="96"/>
      <c r="GJL2" s="96"/>
      <c r="GJM2" s="96"/>
      <c r="GJN2" s="96"/>
      <c r="GJO2" s="96"/>
      <c r="GJP2" s="96"/>
      <c r="GJQ2" s="96"/>
      <c r="GJR2" s="96"/>
      <c r="GJS2" s="96"/>
      <c r="GJT2" s="96"/>
      <c r="GJU2" s="96"/>
      <c r="GJV2" s="96"/>
      <c r="GJW2" s="96"/>
      <c r="GJX2" s="96"/>
      <c r="GJY2" s="96"/>
      <c r="GJZ2" s="96"/>
      <c r="GKA2" s="96"/>
      <c r="GKB2" s="96"/>
      <c r="GKC2" s="96"/>
      <c r="GKD2" s="96"/>
      <c r="GKE2" s="96"/>
      <c r="GKF2" s="96"/>
      <c r="GKG2" s="96"/>
      <c r="GKH2" s="96"/>
      <c r="GKI2" s="96"/>
      <c r="GKJ2" s="96"/>
      <c r="GKK2" s="96"/>
      <c r="GKL2" s="96"/>
      <c r="GKM2" s="96"/>
      <c r="GKN2" s="96"/>
      <c r="GKO2" s="96"/>
      <c r="GKP2" s="96"/>
      <c r="GKQ2" s="96"/>
      <c r="GKR2" s="96"/>
      <c r="GKS2" s="96"/>
      <c r="GKT2" s="96"/>
      <c r="GKU2" s="96"/>
      <c r="GKV2" s="96"/>
      <c r="GKW2" s="96"/>
      <c r="GKX2" s="96"/>
      <c r="GKY2" s="96"/>
      <c r="GKZ2" s="96"/>
      <c r="GLA2" s="96"/>
      <c r="GLB2" s="96"/>
      <c r="GLC2" s="96"/>
      <c r="GLD2" s="96"/>
      <c r="GLE2" s="96"/>
      <c r="GLF2" s="96"/>
      <c r="GLG2" s="96"/>
      <c r="GLH2" s="96"/>
      <c r="GLI2" s="96"/>
      <c r="GLJ2" s="96"/>
      <c r="GLK2" s="96"/>
      <c r="GLL2" s="96"/>
      <c r="GLM2" s="96"/>
      <c r="GLN2" s="96"/>
      <c r="GLO2" s="96"/>
      <c r="GLP2" s="96"/>
      <c r="GLQ2" s="96"/>
      <c r="GLR2" s="96"/>
      <c r="GLS2" s="96"/>
      <c r="GLT2" s="96"/>
      <c r="GLU2" s="96"/>
      <c r="GLV2" s="96"/>
      <c r="GLW2" s="96"/>
      <c r="GLX2" s="96"/>
      <c r="GLY2" s="96"/>
      <c r="GLZ2" s="96"/>
      <c r="GMA2" s="96"/>
      <c r="GMB2" s="96"/>
      <c r="GMC2" s="96"/>
      <c r="GMD2" s="96"/>
      <c r="GME2" s="96"/>
      <c r="GMF2" s="96"/>
      <c r="GMG2" s="96"/>
      <c r="GMH2" s="96"/>
      <c r="GMI2" s="96"/>
      <c r="GMJ2" s="96"/>
      <c r="GMK2" s="96"/>
      <c r="GML2" s="96"/>
      <c r="GMM2" s="96"/>
      <c r="GMN2" s="96"/>
      <c r="GMO2" s="96"/>
      <c r="GMP2" s="96"/>
      <c r="GMQ2" s="96"/>
      <c r="GMR2" s="96"/>
      <c r="GMS2" s="96"/>
      <c r="GMT2" s="96"/>
      <c r="GMU2" s="96"/>
      <c r="GMV2" s="96"/>
      <c r="GMW2" s="96"/>
      <c r="GMX2" s="96"/>
      <c r="GMY2" s="96"/>
      <c r="GMZ2" s="96"/>
      <c r="GNA2" s="96"/>
      <c r="GNB2" s="96"/>
      <c r="GNC2" s="96"/>
      <c r="GND2" s="96"/>
      <c r="GNE2" s="96"/>
      <c r="GNF2" s="96"/>
      <c r="GNG2" s="96"/>
      <c r="GNH2" s="96"/>
      <c r="GNI2" s="96"/>
      <c r="GNJ2" s="96"/>
      <c r="GNK2" s="96"/>
      <c r="GNL2" s="96"/>
      <c r="GNM2" s="96"/>
      <c r="GNN2" s="96"/>
      <c r="GNO2" s="96"/>
      <c r="GNP2" s="96"/>
      <c r="GNQ2" s="96"/>
      <c r="GNR2" s="96"/>
      <c r="GNS2" s="96"/>
      <c r="GNT2" s="96"/>
      <c r="GNU2" s="96"/>
      <c r="GNV2" s="96"/>
      <c r="GNW2" s="96"/>
      <c r="GNX2" s="96"/>
      <c r="GNY2" s="96"/>
      <c r="GNZ2" s="96"/>
      <c r="GOA2" s="96"/>
      <c r="GOB2" s="96"/>
      <c r="GOC2" s="96"/>
      <c r="GOD2" s="96"/>
      <c r="GOE2" s="96"/>
      <c r="GOF2" s="96"/>
      <c r="GOG2" s="96"/>
      <c r="GOH2" s="96"/>
      <c r="GOI2" s="96"/>
      <c r="GOJ2" s="96"/>
      <c r="GOK2" s="96"/>
      <c r="GOL2" s="96"/>
      <c r="GOM2" s="96"/>
      <c r="GON2" s="96"/>
      <c r="GOO2" s="96"/>
      <c r="GOP2" s="96"/>
      <c r="GOQ2" s="96"/>
      <c r="GOR2" s="96"/>
      <c r="GOS2" s="96"/>
      <c r="GOT2" s="96"/>
      <c r="GOU2" s="96"/>
      <c r="GOV2" s="96"/>
      <c r="GOW2" s="96"/>
      <c r="GOX2" s="96"/>
      <c r="GOY2" s="96"/>
      <c r="GOZ2" s="96"/>
      <c r="GPA2" s="96"/>
      <c r="GPB2" s="96"/>
      <c r="GPC2" s="96"/>
      <c r="GPD2" s="96"/>
      <c r="GPE2" s="96"/>
      <c r="GPF2" s="96"/>
      <c r="GPG2" s="96"/>
      <c r="GPH2" s="96"/>
      <c r="GPI2" s="96"/>
      <c r="GPJ2" s="96"/>
      <c r="GPK2" s="96"/>
      <c r="GPL2" s="96"/>
      <c r="GPM2" s="96"/>
      <c r="GPN2" s="96"/>
      <c r="GPO2" s="96"/>
      <c r="GPP2" s="96"/>
      <c r="GPQ2" s="96"/>
      <c r="GPR2" s="96"/>
      <c r="GPS2" s="96"/>
      <c r="GPT2" s="96"/>
      <c r="GPU2" s="96"/>
      <c r="GPV2" s="96"/>
      <c r="GPW2" s="96"/>
      <c r="GPX2" s="96"/>
      <c r="GPY2" s="96"/>
      <c r="GPZ2" s="96"/>
      <c r="GQA2" s="96"/>
      <c r="GQB2" s="96"/>
      <c r="GQC2" s="96"/>
      <c r="GQD2" s="96"/>
      <c r="GQE2" s="96"/>
      <c r="GQF2" s="96"/>
      <c r="GQG2" s="96"/>
      <c r="GQH2" s="96"/>
      <c r="GQI2" s="96"/>
      <c r="GQJ2" s="96"/>
      <c r="GQK2" s="96"/>
      <c r="GQL2" s="96"/>
      <c r="GQM2" s="96"/>
      <c r="GQN2" s="96"/>
      <c r="GQO2" s="96"/>
      <c r="GQP2" s="96"/>
      <c r="GQQ2" s="96"/>
      <c r="GQR2" s="96"/>
      <c r="GQS2" s="96"/>
      <c r="GQT2" s="96"/>
      <c r="GQU2" s="96"/>
      <c r="GQV2" s="96"/>
      <c r="GQW2" s="96"/>
      <c r="GQX2" s="96"/>
      <c r="GQY2" s="96"/>
      <c r="GQZ2" s="96"/>
      <c r="GRA2" s="96"/>
      <c r="GRB2" s="96"/>
      <c r="GRC2" s="96"/>
      <c r="GRD2" s="96"/>
      <c r="GRE2" s="96"/>
      <c r="GRF2" s="96"/>
      <c r="GRG2" s="96"/>
      <c r="GRH2" s="96"/>
      <c r="GRI2" s="96"/>
      <c r="GRJ2" s="96"/>
      <c r="GRK2" s="96"/>
      <c r="GRL2" s="96"/>
      <c r="GRM2" s="96"/>
      <c r="GRN2" s="96"/>
      <c r="GRO2" s="96"/>
      <c r="GRP2" s="96"/>
      <c r="GRQ2" s="96"/>
      <c r="GRR2" s="96"/>
      <c r="GRS2" s="96"/>
      <c r="GRT2" s="96"/>
      <c r="GRU2" s="96"/>
      <c r="GRV2" s="96"/>
      <c r="GRW2" s="96"/>
      <c r="GRX2" s="96"/>
      <c r="GRY2" s="96"/>
      <c r="GRZ2" s="96"/>
      <c r="GSA2" s="96"/>
      <c r="GSB2" s="96"/>
      <c r="GSC2" s="96"/>
      <c r="GSD2" s="96"/>
      <c r="GSE2" s="96"/>
      <c r="GSF2" s="96"/>
      <c r="GSG2" s="96"/>
      <c r="GSH2" s="96"/>
      <c r="GSI2" s="96"/>
      <c r="GSJ2" s="96"/>
      <c r="GSK2" s="96"/>
      <c r="GSL2" s="96"/>
      <c r="GSM2" s="96"/>
      <c r="GSN2" s="96"/>
      <c r="GSO2" s="96"/>
      <c r="GSP2" s="96"/>
      <c r="GSQ2" s="96"/>
      <c r="GSR2" s="96"/>
      <c r="GSS2" s="96"/>
      <c r="GST2" s="96"/>
      <c r="GSU2" s="96"/>
      <c r="GSV2" s="96"/>
      <c r="GSW2" s="96"/>
      <c r="GSX2" s="96"/>
      <c r="GSY2" s="96"/>
      <c r="GSZ2" s="96"/>
      <c r="GTA2" s="96"/>
      <c r="GTB2" s="96"/>
      <c r="GTC2" s="96"/>
      <c r="GTD2" s="96"/>
      <c r="GTE2" s="96"/>
      <c r="GTF2" s="96"/>
      <c r="GTG2" s="96"/>
      <c r="GTH2" s="96"/>
      <c r="GTI2" s="96"/>
      <c r="GTJ2" s="96"/>
      <c r="GTK2" s="96"/>
      <c r="GTL2" s="96"/>
      <c r="GTM2" s="96"/>
      <c r="GTN2" s="96"/>
      <c r="GTO2" s="96"/>
      <c r="GTP2" s="96"/>
      <c r="GTQ2" s="96"/>
      <c r="GTR2" s="96"/>
      <c r="GTS2" s="96"/>
      <c r="GTT2" s="96"/>
      <c r="GTU2" s="96"/>
      <c r="GTV2" s="96"/>
      <c r="GTW2" s="96"/>
      <c r="GTX2" s="96"/>
      <c r="GTY2" s="96"/>
      <c r="GTZ2" s="96"/>
      <c r="GUA2" s="96"/>
      <c r="GUB2" s="96"/>
      <c r="GUC2" s="96"/>
      <c r="GUD2" s="96"/>
      <c r="GUE2" s="96"/>
      <c r="GUF2" s="96"/>
      <c r="GUG2" s="96"/>
      <c r="GUH2" s="96"/>
      <c r="GUI2" s="96"/>
      <c r="GUJ2" s="96"/>
      <c r="GUK2" s="96"/>
      <c r="GUL2" s="96"/>
      <c r="GUM2" s="96"/>
      <c r="GUN2" s="96"/>
      <c r="GUO2" s="96"/>
      <c r="GUP2" s="96"/>
      <c r="GUQ2" s="96"/>
      <c r="GUR2" s="96"/>
      <c r="GUS2" s="96"/>
      <c r="GUT2" s="96"/>
      <c r="GUU2" s="96"/>
      <c r="GUV2" s="96"/>
      <c r="GUW2" s="96"/>
      <c r="GUX2" s="96"/>
      <c r="GUY2" s="96"/>
      <c r="GUZ2" s="96"/>
      <c r="GVA2" s="96"/>
      <c r="GVB2" s="96"/>
      <c r="GVC2" s="96"/>
      <c r="GVD2" s="96"/>
      <c r="GVE2" s="96"/>
      <c r="GVF2" s="96"/>
      <c r="GVG2" s="96"/>
      <c r="GVH2" s="96"/>
      <c r="GVI2" s="96"/>
      <c r="GVJ2" s="96"/>
      <c r="GVK2" s="96"/>
      <c r="GVL2" s="96"/>
      <c r="GVM2" s="96"/>
      <c r="GVN2" s="96"/>
      <c r="GVO2" s="96"/>
      <c r="GVP2" s="96"/>
      <c r="GVQ2" s="96"/>
      <c r="GVR2" s="96"/>
      <c r="GVS2" s="96"/>
      <c r="GVT2" s="96"/>
      <c r="GVU2" s="96"/>
      <c r="GVV2" s="96"/>
      <c r="GVW2" s="96"/>
      <c r="GVX2" s="96"/>
      <c r="GVY2" s="96"/>
      <c r="GVZ2" s="96"/>
      <c r="GWA2" s="96"/>
      <c r="GWB2" s="96"/>
      <c r="GWC2" s="96"/>
      <c r="GWD2" s="96"/>
      <c r="GWE2" s="96"/>
      <c r="GWF2" s="96"/>
      <c r="GWG2" s="96"/>
      <c r="GWH2" s="96"/>
      <c r="GWI2" s="96"/>
      <c r="GWJ2" s="96"/>
      <c r="GWK2" s="96"/>
      <c r="GWL2" s="96"/>
      <c r="GWM2" s="96"/>
      <c r="GWN2" s="96"/>
      <c r="GWO2" s="96"/>
      <c r="GWP2" s="96"/>
      <c r="GWQ2" s="96"/>
      <c r="GWR2" s="96"/>
      <c r="GWS2" s="96"/>
      <c r="GWT2" s="96"/>
      <c r="GWU2" s="96"/>
      <c r="GWV2" s="96"/>
      <c r="GWW2" s="96"/>
      <c r="GWX2" s="96"/>
      <c r="GWY2" s="96"/>
      <c r="GWZ2" s="96"/>
      <c r="GXA2" s="96"/>
      <c r="GXB2" s="96"/>
      <c r="GXC2" s="96"/>
      <c r="GXD2" s="96"/>
      <c r="GXE2" s="96"/>
      <c r="GXF2" s="96"/>
      <c r="GXG2" s="96"/>
      <c r="GXH2" s="96"/>
      <c r="GXI2" s="96"/>
      <c r="GXJ2" s="96"/>
      <c r="GXK2" s="96"/>
      <c r="GXL2" s="96"/>
      <c r="GXM2" s="96"/>
      <c r="GXN2" s="96"/>
      <c r="GXO2" s="96"/>
      <c r="GXP2" s="96"/>
      <c r="GXQ2" s="96"/>
      <c r="GXR2" s="96"/>
      <c r="GXS2" s="96"/>
      <c r="GXT2" s="96"/>
      <c r="GXU2" s="96"/>
      <c r="GXV2" s="96"/>
      <c r="GXW2" s="96"/>
      <c r="GXX2" s="96"/>
      <c r="GXY2" s="96"/>
      <c r="GXZ2" s="96"/>
      <c r="GYA2" s="96"/>
      <c r="GYB2" s="96"/>
      <c r="GYC2" s="96"/>
      <c r="GYD2" s="96"/>
      <c r="GYE2" s="96"/>
      <c r="GYF2" s="96"/>
      <c r="GYG2" s="96"/>
      <c r="GYH2" s="96"/>
      <c r="GYI2" s="96"/>
      <c r="GYJ2" s="96"/>
      <c r="GYK2" s="96"/>
      <c r="GYL2" s="96"/>
      <c r="GYM2" s="96"/>
      <c r="GYN2" s="96"/>
      <c r="GYO2" s="96"/>
      <c r="GYP2" s="96"/>
      <c r="GYQ2" s="96"/>
      <c r="GYR2" s="96"/>
      <c r="GYS2" s="96"/>
      <c r="GYT2" s="96"/>
      <c r="GYU2" s="96"/>
      <c r="GYV2" s="96"/>
      <c r="GYW2" s="96"/>
      <c r="GYX2" s="96"/>
      <c r="GYY2" s="96"/>
      <c r="GYZ2" s="96"/>
      <c r="GZA2" s="96"/>
      <c r="GZB2" s="96"/>
      <c r="GZC2" s="96"/>
      <c r="GZD2" s="96"/>
      <c r="GZE2" s="96"/>
      <c r="GZF2" s="96"/>
      <c r="GZG2" s="96"/>
      <c r="GZH2" s="96"/>
      <c r="GZI2" s="96"/>
      <c r="GZJ2" s="96"/>
      <c r="GZK2" s="96"/>
      <c r="GZL2" s="96"/>
      <c r="GZM2" s="96"/>
      <c r="GZN2" s="96"/>
      <c r="GZO2" s="96"/>
      <c r="GZP2" s="96"/>
      <c r="GZQ2" s="96"/>
      <c r="GZR2" s="96"/>
      <c r="GZS2" s="96"/>
      <c r="GZT2" s="96"/>
      <c r="GZU2" s="96"/>
      <c r="GZV2" s="96"/>
      <c r="GZW2" s="96"/>
      <c r="GZX2" s="96"/>
      <c r="GZY2" s="96"/>
      <c r="GZZ2" s="96"/>
      <c r="HAA2" s="96"/>
      <c r="HAB2" s="96"/>
      <c r="HAC2" s="96"/>
      <c r="HAD2" s="96"/>
      <c r="HAE2" s="96"/>
      <c r="HAF2" s="96"/>
      <c r="HAG2" s="96"/>
      <c r="HAH2" s="96"/>
      <c r="HAI2" s="96"/>
      <c r="HAJ2" s="96"/>
      <c r="HAK2" s="96"/>
      <c r="HAL2" s="96"/>
      <c r="HAM2" s="96"/>
      <c r="HAN2" s="96"/>
      <c r="HAO2" s="96"/>
      <c r="HAP2" s="96"/>
      <c r="HAQ2" s="96"/>
      <c r="HAR2" s="96"/>
      <c r="HAS2" s="96"/>
      <c r="HAT2" s="96"/>
      <c r="HAU2" s="96"/>
      <c r="HAV2" s="96"/>
      <c r="HAW2" s="96"/>
      <c r="HAX2" s="96"/>
      <c r="HAY2" s="96"/>
      <c r="HAZ2" s="96"/>
      <c r="HBA2" s="96"/>
      <c r="HBB2" s="96"/>
      <c r="HBC2" s="96"/>
      <c r="HBD2" s="96"/>
      <c r="HBE2" s="96"/>
      <c r="HBF2" s="96"/>
      <c r="HBG2" s="96"/>
      <c r="HBH2" s="96"/>
      <c r="HBI2" s="96"/>
      <c r="HBJ2" s="96"/>
      <c r="HBK2" s="96"/>
      <c r="HBL2" s="96"/>
      <c r="HBM2" s="96"/>
      <c r="HBN2" s="96"/>
      <c r="HBO2" s="96"/>
      <c r="HBP2" s="96"/>
      <c r="HBQ2" s="96"/>
      <c r="HBR2" s="96"/>
      <c r="HBS2" s="96"/>
      <c r="HBT2" s="96"/>
      <c r="HBU2" s="96"/>
      <c r="HBV2" s="96"/>
      <c r="HBW2" s="96"/>
      <c r="HBX2" s="96"/>
      <c r="HBY2" s="96"/>
      <c r="HBZ2" s="96"/>
      <c r="HCA2" s="96"/>
      <c r="HCB2" s="96"/>
      <c r="HCC2" s="96"/>
      <c r="HCD2" s="96"/>
      <c r="HCE2" s="96"/>
      <c r="HCF2" s="96"/>
      <c r="HCG2" s="96"/>
      <c r="HCH2" s="96"/>
      <c r="HCI2" s="96"/>
      <c r="HCJ2" s="96"/>
      <c r="HCK2" s="96"/>
      <c r="HCL2" s="96"/>
      <c r="HCM2" s="96"/>
      <c r="HCN2" s="96"/>
      <c r="HCO2" s="96"/>
      <c r="HCP2" s="96"/>
      <c r="HCQ2" s="96"/>
      <c r="HCR2" s="96"/>
      <c r="HCS2" s="96"/>
      <c r="HCT2" s="96"/>
      <c r="HCU2" s="96"/>
      <c r="HCV2" s="96"/>
      <c r="HCW2" s="96"/>
      <c r="HCX2" s="96"/>
      <c r="HCY2" s="96"/>
      <c r="HCZ2" s="96"/>
      <c r="HDA2" s="96"/>
      <c r="HDB2" s="96"/>
      <c r="HDC2" s="96"/>
      <c r="HDD2" s="96"/>
      <c r="HDE2" s="96"/>
      <c r="HDF2" s="96"/>
      <c r="HDG2" s="96"/>
      <c r="HDH2" s="96"/>
      <c r="HDI2" s="96"/>
      <c r="HDJ2" s="96"/>
      <c r="HDK2" s="96"/>
      <c r="HDL2" s="96"/>
      <c r="HDM2" s="96"/>
      <c r="HDN2" s="96"/>
      <c r="HDO2" s="96"/>
      <c r="HDP2" s="96"/>
      <c r="HDQ2" s="96"/>
      <c r="HDR2" s="96"/>
      <c r="HDS2" s="96"/>
      <c r="HDT2" s="96"/>
      <c r="HDU2" s="96"/>
      <c r="HDV2" s="96"/>
      <c r="HDW2" s="96"/>
      <c r="HDX2" s="96"/>
      <c r="HDY2" s="96"/>
      <c r="HDZ2" s="96"/>
      <c r="HEA2" s="96"/>
      <c r="HEB2" s="96"/>
      <c r="HEC2" s="96"/>
      <c r="HED2" s="96"/>
      <c r="HEE2" s="96"/>
      <c r="HEF2" s="96"/>
      <c r="HEG2" s="96"/>
      <c r="HEH2" s="96"/>
      <c r="HEI2" s="96"/>
      <c r="HEJ2" s="96"/>
      <c r="HEK2" s="96"/>
      <c r="HEL2" s="96"/>
      <c r="HEM2" s="96"/>
      <c r="HEN2" s="96"/>
      <c r="HEO2" s="96"/>
      <c r="HEP2" s="96"/>
      <c r="HEQ2" s="96"/>
      <c r="HER2" s="96"/>
      <c r="HES2" s="96"/>
      <c r="HET2" s="96"/>
      <c r="HEU2" s="96"/>
      <c r="HEV2" s="96"/>
      <c r="HEW2" s="96"/>
      <c r="HEX2" s="96"/>
      <c r="HEY2" s="96"/>
      <c r="HEZ2" s="96"/>
      <c r="HFA2" s="96"/>
      <c r="HFB2" s="96"/>
      <c r="HFC2" s="96"/>
      <c r="HFD2" s="96"/>
      <c r="HFE2" s="96"/>
      <c r="HFF2" s="96"/>
      <c r="HFG2" s="96"/>
      <c r="HFH2" s="96"/>
      <c r="HFI2" s="96"/>
      <c r="HFJ2" s="96"/>
      <c r="HFK2" s="96"/>
      <c r="HFL2" s="96"/>
      <c r="HFM2" s="96"/>
      <c r="HFN2" s="96"/>
      <c r="HFO2" s="96"/>
      <c r="HFP2" s="96"/>
      <c r="HFQ2" s="96"/>
      <c r="HFR2" s="96"/>
      <c r="HFS2" s="96"/>
      <c r="HFT2" s="96"/>
      <c r="HFU2" s="96"/>
      <c r="HFV2" s="96"/>
      <c r="HFW2" s="96"/>
      <c r="HFX2" s="96"/>
      <c r="HFY2" s="96"/>
      <c r="HFZ2" s="96"/>
      <c r="HGA2" s="96"/>
      <c r="HGB2" s="96"/>
      <c r="HGC2" s="96"/>
      <c r="HGD2" s="96"/>
      <c r="HGE2" s="96"/>
      <c r="HGF2" s="96"/>
      <c r="HGG2" s="96"/>
      <c r="HGH2" s="96"/>
      <c r="HGI2" s="96"/>
      <c r="HGJ2" s="96"/>
      <c r="HGK2" s="96"/>
      <c r="HGL2" s="96"/>
      <c r="HGM2" s="96"/>
      <c r="HGN2" s="96"/>
      <c r="HGO2" s="96"/>
      <c r="HGP2" s="96"/>
      <c r="HGQ2" s="96"/>
      <c r="HGR2" s="96"/>
      <c r="HGS2" s="96"/>
      <c r="HGT2" s="96"/>
      <c r="HGU2" s="96"/>
      <c r="HGV2" s="96"/>
      <c r="HGW2" s="96"/>
      <c r="HGX2" s="96"/>
      <c r="HGY2" s="96"/>
      <c r="HGZ2" s="96"/>
      <c r="HHA2" s="96"/>
      <c r="HHB2" s="96"/>
      <c r="HHC2" s="96"/>
      <c r="HHD2" s="96"/>
      <c r="HHE2" s="96"/>
      <c r="HHF2" s="96"/>
      <c r="HHG2" s="96"/>
      <c r="HHH2" s="96"/>
      <c r="HHI2" s="96"/>
      <c r="HHJ2" s="96"/>
      <c r="HHK2" s="96"/>
      <c r="HHL2" s="96"/>
      <c r="HHM2" s="96"/>
      <c r="HHN2" s="96"/>
      <c r="HHO2" s="96"/>
      <c r="HHP2" s="96"/>
      <c r="HHQ2" s="96"/>
      <c r="HHR2" s="96"/>
      <c r="HHS2" s="96"/>
      <c r="HHT2" s="96"/>
      <c r="HHU2" s="96"/>
      <c r="HHV2" s="96"/>
      <c r="HHW2" s="96"/>
      <c r="HHX2" s="96"/>
      <c r="HHY2" s="96"/>
      <c r="HHZ2" s="96"/>
      <c r="HIA2" s="96"/>
      <c r="HIB2" s="96"/>
      <c r="HIC2" s="96"/>
      <c r="HID2" s="96"/>
      <c r="HIE2" s="96"/>
      <c r="HIF2" s="96"/>
      <c r="HIG2" s="96"/>
      <c r="HIH2" s="96"/>
      <c r="HII2" s="96"/>
      <c r="HIJ2" s="96"/>
      <c r="HIK2" s="96"/>
      <c r="HIL2" s="96"/>
      <c r="HIM2" s="96"/>
      <c r="HIN2" s="96"/>
      <c r="HIO2" s="96"/>
      <c r="HIP2" s="96"/>
      <c r="HIQ2" s="96"/>
      <c r="HIR2" s="96"/>
      <c r="HIS2" s="96"/>
      <c r="HIT2" s="96"/>
      <c r="HIU2" s="96"/>
      <c r="HIV2" s="96"/>
      <c r="HIW2" s="96"/>
      <c r="HIX2" s="96"/>
      <c r="HIY2" s="96"/>
      <c r="HIZ2" s="96"/>
      <c r="HJA2" s="96"/>
      <c r="HJB2" s="96"/>
      <c r="HJC2" s="96"/>
      <c r="HJD2" s="96"/>
      <c r="HJE2" s="96"/>
      <c r="HJF2" s="96"/>
      <c r="HJG2" s="96"/>
      <c r="HJH2" s="96"/>
      <c r="HJI2" s="96"/>
      <c r="HJJ2" s="96"/>
      <c r="HJK2" s="96"/>
      <c r="HJL2" s="96"/>
      <c r="HJM2" s="96"/>
      <c r="HJN2" s="96"/>
      <c r="HJO2" s="96"/>
      <c r="HJP2" s="96"/>
      <c r="HJQ2" s="96"/>
      <c r="HJR2" s="96"/>
      <c r="HJS2" s="96"/>
      <c r="HJT2" s="96"/>
      <c r="HJU2" s="96"/>
      <c r="HJV2" s="96"/>
      <c r="HJW2" s="96"/>
      <c r="HJX2" s="96"/>
      <c r="HJY2" s="96"/>
      <c r="HJZ2" s="96"/>
      <c r="HKA2" s="96"/>
      <c r="HKB2" s="96"/>
      <c r="HKC2" s="96"/>
      <c r="HKD2" s="96"/>
      <c r="HKE2" s="96"/>
      <c r="HKF2" s="96"/>
      <c r="HKG2" s="96"/>
      <c r="HKH2" s="96"/>
      <c r="HKI2" s="96"/>
      <c r="HKJ2" s="96"/>
      <c r="HKK2" s="96"/>
      <c r="HKL2" s="96"/>
      <c r="HKM2" s="96"/>
      <c r="HKN2" s="96"/>
      <c r="HKO2" s="96"/>
      <c r="HKP2" s="96"/>
      <c r="HKQ2" s="96"/>
      <c r="HKR2" s="96"/>
      <c r="HKS2" s="96"/>
      <c r="HKT2" s="96"/>
      <c r="HKU2" s="96"/>
      <c r="HKV2" s="96"/>
      <c r="HKW2" s="96"/>
      <c r="HKX2" s="96"/>
      <c r="HKY2" s="96"/>
      <c r="HKZ2" s="96"/>
      <c r="HLA2" s="96"/>
      <c r="HLB2" s="96"/>
      <c r="HLC2" s="96"/>
      <c r="HLD2" s="96"/>
      <c r="HLE2" s="96"/>
      <c r="HLF2" s="96"/>
      <c r="HLG2" s="96"/>
      <c r="HLH2" s="96"/>
      <c r="HLI2" s="96"/>
      <c r="HLJ2" s="96"/>
      <c r="HLK2" s="96"/>
      <c r="HLL2" s="96"/>
      <c r="HLM2" s="96"/>
      <c r="HLN2" s="96"/>
      <c r="HLO2" s="96"/>
      <c r="HLP2" s="96"/>
      <c r="HLQ2" s="96"/>
      <c r="HLR2" s="96"/>
      <c r="HLS2" s="96"/>
      <c r="HLT2" s="96"/>
      <c r="HLU2" s="96"/>
      <c r="HLV2" s="96"/>
      <c r="HLW2" s="96"/>
      <c r="HLX2" s="96"/>
      <c r="HLY2" s="96"/>
      <c r="HLZ2" s="96"/>
      <c r="HMA2" s="96"/>
      <c r="HMB2" s="96"/>
      <c r="HMC2" s="96"/>
      <c r="HMD2" s="96"/>
      <c r="HME2" s="96"/>
      <c r="HMF2" s="96"/>
      <c r="HMG2" s="96"/>
      <c r="HMH2" s="96"/>
      <c r="HMI2" s="96"/>
      <c r="HMJ2" s="96"/>
      <c r="HMK2" s="96"/>
      <c r="HML2" s="96"/>
      <c r="HMM2" s="96"/>
      <c r="HMN2" s="96"/>
      <c r="HMO2" s="96"/>
      <c r="HMP2" s="96"/>
      <c r="HMQ2" s="96"/>
      <c r="HMR2" s="96"/>
      <c r="HMS2" s="96"/>
      <c r="HMT2" s="96"/>
      <c r="HMU2" s="96"/>
      <c r="HMV2" s="96"/>
      <c r="HMW2" s="96"/>
      <c r="HMX2" s="96"/>
      <c r="HMY2" s="96"/>
      <c r="HMZ2" s="96"/>
      <c r="HNA2" s="96"/>
      <c r="HNB2" s="96"/>
      <c r="HNC2" s="96"/>
      <c r="HND2" s="96"/>
      <c r="HNE2" s="96"/>
      <c r="HNF2" s="96"/>
      <c r="HNG2" s="96"/>
      <c r="HNH2" s="96"/>
      <c r="HNI2" s="96"/>
      <c r="HNJ2" s="96"/>
      <c r="HNK2" s="96"/>
      <c r="HNL2" s="96"/>
      <c r="HNM2" s="96"/>
      <c r="HNN2" s="96"/>
      <c r="HNO2" s="96"/>
      <c r="HNP2" s="96"/>
      <c r="HNQ2" s="96"/>
      <c r="HNR2" s="96"/>
      <c r="HNS2" s="96"/>
      <c r="HNT2" s="96"/>
      <c r="HNU2" s="96"/>
      <c r="HNV2" s="96"/>
      <c r="HNW2" s="96"/>
      <c r="HNX2" s="96"/>
      <c r="HNY2" s="96"/>
      <c r="HNZ2" s="96"/>
      <c r="HOA2" s="96"/>
      <c r="HOB2" s="96"/>
      <c r="HOC2" s="96"/>
      <c r="HOD2" s="96"/>
      <c r="HOE2" s="96"/>
      <c r="HOF2" s="96"/>
      <c r="HOG2" s="96"/>
      <c r="HOH2" s="96"/>
      <c r="HOI2" s="96"/>
      <c r="HOJ2" s="96"/>
      <c r="HOK2" s="96"/>
      <c r="HOL2" s="96"/>
      <c r="HOM2" s="96"/>
      <c r="HON2" s="96"/>
      <c r="HOO2" s="96"/>
      <c r="HOP2" s="96"/>
      <c r="HOQ2" s="96"/>
      <c r="HOR2" s="96"/>
      <c r="HOS2" s="96"/>
      <c r="HOT2" s="96"/>
      <c r="HOU2" s="96"/>
      <c r="HOV2" s="96"/>
      <c r="HOW2" s="96"/>
      <c r="HOX2" s="96"/>
      <c r="HOY2" s="96"/>
      <c r="HOZ2" s="96"/>
      <c r="HPA2" s="96"/>
      <c r="HPB2" s="96"/>
      <c r="HPC2" s="96"/>
      <c r="HPD2" s="96"/>
      <c r="HPE2" s="96"/>
      <c r="HPF2" s="96"/>
      <c r="HPG2" s="96"/>
      <c r="HPH2" s="96"/>
      <c r="HPI2" s="96"/>
      <c r="HPJ2" s="96"/>
      <c r="HPK2" s="96"/>
      <c r="HPL2" s="96"/>
      <c r="HPM2" s="96"/>
      <c r="HPN2" s="96"/>
      <c r="HPO2" s="96"/>
      <c r="HPP2" s="96"/>
      <c r="HPQ2" s="96"/>
      <c r="HPR2" s="96"/>
      <c r="HPS2" s="96"/>
      <c r="HPT2" s="96"/>
      <c r="HPU2" s="96"/>
      <c r="HPV2" s="96"/>
      <c r="HPW2" s="96"/>
      <c r="HPX2" s="96"/>
      <c r="HPY2" s="96"/>
      <c r="HPZ2" s="96"/>
      <c r="HQA2" s="96"/>
      <c r="HQB2" s="96"/>
      <c r="HQC2" s="96"/>
      <c r="HQD2" s="96"/>
      <c r="HQE2" s="96"/>
      <c r="HQF2" s="96"/>
      <c r="HQG2" s="96"/>
      <c r="HQH2" s="96"/>
      <c r="HQI2" s="96"/>
      <c r="HQJ2" s="96"/>
      <c r="HQK2" s="96"/>
      <c r="HQL2" s="96"/>
      <c r="HQM2" s="96"/>
      <c r="HQN2" s="96"/>
      <c r="HQO2" s="96"/>
      <c r="HQP2" s="96"/>
      <c r="HQQ2" s="96"/>
      <c r="HQR2" s="96"/>
      <c r="HQS2" s="96"/>
      <c r="HQT2" s="96"/>
      <c r="HQU2" s="96"/>
      <c r="HQV2" s="96"/>
      <c r="HQW2" s="96"/>
      <c r="HQX2" s="96"/>
      <c r="HQY2" s="96"/>
      <c r="HQZ2" s="96"/>
      <c r="HRA2" s="96"/>
      <c r="HRB2" s="96"/>
      <c r="HRC2" s="96"/>
      <c r="HRD2" s="96"/>
      <c r="HRE2" s="96"/>
      <c r="HRF2" s="96"/>
      <c r="HRG2" s="96"/>
      <c r="HRH2" s="96"/>
      <c r="HRI2" s="96"/>
      <c r="HRJ2" s="96"/>
      <c r="HRK2" s="96"/>
      <c r="HRL2" s="96"/>
      <c r="HRM2" s="96"/>
      <c r="HRN2" s="96"/>
      <c r="HRO2" s="96"/>
      <c r="HRP2" s="96"/>
      <c r="HRQ2" s="96"/>
      <c r="HRR2" s="96"/>
      <c r="HRS2" s="96"/>
      <c r="HRT2" s="96"/>
      <c r="HRU2" s="96"/>
      <c r="HRV2" s="96"/>
      <c r="HRW2" s="96"/>
      <c r="HRX2" s="96"/>
      <c r="HRY2" s="96"/>
      <c r="HRZ2" s="96"/>
      <c r="HSA2" s="96"/>
      <c r="HSB2" s="96"/>
      <c r="HSC2" s="96"/>
      <c r="HSD2" s="96"/>
      <c r="HSE2" s="96"/>
      <c r="HSF2" s="96"/>
      <c r="HSG2" s="96"/>
      <c r="HSH2" s="96"/>
      <c r="HSI2" s="96"/>
      <c r="HSJ2" s="96"/>
      <c r="HSK2" s="96"/>
      <c r="HSL2" s="96"/>
      <c r="HSM2" s="96"/>
      <c r="HSN2" s="96"/>
      <c r="HSO2" s="96"/>
      <c r="HSP2" s="96"/>
      <c r="HSQ2" s="96"/>
      <c r="HSR2" s="96"/>
      <c r="HSS2" s="96"/>
      <c r="HST2" s="96"/>
      <c r="HSU2" s="96"/>
      <c r="HSV2" s="96"/>
      <c r="HSW2" s="96"/>
      <c r="HSX2" s="96"/>
      <c r="HSY2" s="96"/>
      <c r="HSZ2" s="96"/>
      <c r="HTA2" s="96"/>
      <c r="HTB2" s="96"/>
      <c r="HTC2" s="96"/>
      <c r="HTD2" s="96"/>
      <c r="HTE2" s="96"/>
      <c r="HTF2" s="96"/>
      <c r="HTG2" s="96"/>
      <c r="HTH2" s="96"/>
      <c r="HTI2" s="96"/>
      <c r="HTJ2" s="96"/>
      <c r="HTK2" s="96"/>
      <c r="HTL2" s="96"/>
      <c r="HTM2" s="96"/>
      <c r="HTN2" s="96"/>
      <c r="HTO2" s="96"/>
      <c r="HTP2" s="96"/>
      <c r="HTQ2" s="96"/>
      <c r="HTR2" s="96"/>
      <c r="HTS2" s="96"/>
      <c r="HTT2" s="96"/>
      <c r="HTU2" s="96"/>
      <c r="HTV2" s="96"/>
      <c r="HTW2" s="96"/>
      <c r="HTX2" s="96"/>
      <c r="HTY2" s="96"/>
      <c r="HTZ2" s="96"/>
      <c r="HUA2" s="96"/>
      <c r="HUB2" s="96"/>
      <c r="HUC2" s="96"/>
      <c r="HUD2" s="96"/>
      <c r="HUE2" s="96"/>
      <c r="HUF2" s="96"/>
      <c r="HUG2" s="96"/>
      <c r="HUH2" s="96"/>
      <c r="HUI2" s="96"/>
      <c r="HUJ2" s="96"/>
      <c r="HUK2" s="96"/>
      <c r="HUL2" s="96"/>
      <c r="HUM2" s="96"/>
      <c r="HUN2" s="96"/>
      <c r="HUO2" s="96"/>
      <c r="HUP2" s="96"/>
      <c r="HUQ2" s="96"/>
      <c r="HUR2" s="96"/>
      <c r="HUS2" s="96"/>
      <c r="HUT2" s="96"/>
      <c r="HUU2" s="96"/>
      <c r="HUV2" s="96"/>
      <c r="HUW2" s="96"/>
      <c r="HUX2" s="96"/>
      <c r="HUY2" s="96"/>
      <c r="HUZ2" s="96"/>
      <c r="HVA2" s="96"/>
      <c r="HVB2" s="96"/>
      <c r="HVC2" s="96"/>
      <c r="HVD2" s="96"/>
      <c r="HVE2" s="96"/>
      <c r="HVF2" s="96"/>
      <c r="HVG2" s="96"/>
      <c r="HVH2" s="96"/>
      <c r="HVI2" s="96"/>
      <c r="HVJ2" s="96"/>
      <c r="HVK2" s="96"/>
      <c r="HVL2" s="96"/>
      <c r="HVM2" s="96"/>
      <c r="HVN2" s="96"/>
      <c r="HVO2" s="96"/>
      <c r="HVP2" s="96"/>
      <c r="HVQ2" s="96"/>
      <c r="HVR2" s="96"/>
      <c r="HVS2" s="96"/>
      <c r="HVT2" s="96"/>
      <c r="HVU2" s="96"/>
      <c r="HVV2" s="96"/>
      <c r="HVW2" s="96"/>
      <c r="HVX2" s="96"/>
      <c r="HVY2" s="96"/>
      <c r="HVZ2" s="96"/>
      <c r="HWA2" s="96"/>
      <c r="HWB2" s="96"/>
      <c r="HWC2" s="96"/>
      <c r="HWD2" s="96"/>
      <c r="HWE2" s="96"/>
      <c r="HWF2" s="96"/>
      <c r="HWG2" s="96"/>
      <c r="HWH2" s="96"/>
      <c r="HWI2" s="96"/>
      <c r="HWJ2" s="96"/>
      <c r="HWK2" s="96"/>
      <c r="HWL2" s="96"/>
      <c r="HWM2" s="96"/>
      <c r="HWN2" s="96"/>
      <c r="HWO2" s="96"/>
      <c r="HWP2" s="96"/>
      <c r="HWQ2" s="96"/>
      <c r="HWR2" s="96"/>
      <c r="HWS2" s="96"/>
      <c r="HWT2" s="96"/>
      <c r="HWU2" s="96"/>
      <c r="HWV2" s="96"/>
      <c r="HWW2" s="96"/>
      <c r="HWX2" s="96"/>
      <c r="HWY2" s="96"/>
      <c r="HWZ2" s="96"/>
      <c r="HXA2" s="96"/>
      <c r="HXB2" s="96"/>
      <c r="HXC2" s="96"/>
      <c r="HXD2" s="96"/>
      <c r="HXE2" s="96"/>
      <c r="HXF2" s="96"/>
      <c r="HXG2" s="96"/>
      <c r="HXH2" s="96"/>
      <c r="HXI2" s="96"/>
      <c r="HXJ2" s="96"/>
      <c r="HXK2" s="96"/>
      <c r="HXL2" s="96"/>
      <c r="HXM2" s="96"/>
      <c r="HXN2" s="96"/>
      <c r="HXO2" s="96"/>
      <c r="HXP2" s="96"/>
      <c r="HXQ2" s="96"/>
      <c r="HXR2" s="96"/>
      <c r="HXS2" s="96"/>
      <c r="HXT2" s="96"/>
      <c r="HXU2" s="96"/>
      <c r="HXV2" s="96"/>
      <c r="HXW2" s="96"/>
      <c r="HXX2" s="96"/>
      <c r="HXY2" s="96"/>
      <c r="HXZ2" s="96"/>
      <c r="HYA2" s="96"/>
      <c r="HYB2" s="96"/>
      <c r="HYC2" s="96"/>
      <c r="HYD2" s="96"/>
      <c r="HYE2" s="96"/>
      <c r="HYF2" s="96"/>
      <c r="HYG2" s="96"/>
      <c r="HYH2" s="96"/>
      <c r="HYI2" s="96"/>
      <c r="HYJ2" s="96"/>
      <c r="HYK2" s="96"/>
      <c r="HYL2" s="96"/>
      <c r="HYM2" s="96"/>
      <c r="HYN2" s="96"/>
      <c r="HYO2" s="96"/>
      <c r="HYP2" s="96"/>
      <c r="HYQ2" s="96"/>
      <c r="HYR2" s="96"/>
      <c r="HYS2" s="96"/>
      <c r="HYT2" s="96"/>
      <c r="HYU2" s="96"/>
      <c r="HYV2" s="96"/>
      <c r="HYW2" s="96"/>
      <c r="HYX2" s="96"/>
      <c r="HYY2" s="96"/>
      <c r="HYZ2" s="96"/>
      <c r="HZA2" s="96"/>
      <c r="HZB2" s="96"/>
      <c r="HZC2" s="96"/>
      <c r="HZD2" s="96"/>
      <c r="HZE2" s="96"/>
      <c r="HZF2" s="96"/>
      <c r="HZG2" s="96"/>
      <c r="HZH2" s="96"/>
      <c r="HZI2" s="96"/>
      <c r="HZJ2" s="96"/>
      <c r="HZK2" s="96"/>
      <c r="HZL2" s="96"/>
      <c r="HZM2" s="96"/>
      <c r="HZN2" s="96"/>
      <c r="HZO2" s="96"/>
      <c r="HZP2" s="96"/>
      <c r="HZQ2" s="96"/>
      <c r="HZR2" s="96"/>
      <c r="HZS2" s="96"/>
      <c r="HZT2" s="96"/>
      <c r="HZU2" s="96"/>
      <c r="HZV2" s="96"/>
      <c r="HZW2" s="96"/>
      <c r="HZX2" s="96"/>
      <c r="HZY2" s="96"/>
      <c r="HZZ2" s="96"/>
      <c r="IAA2" s="96"/>
      <c r="IAB2" s="96"/>
      <c r="IAC2" s="96"/>
      <c r="IAD2" s="96"/>
      <c r="IAE2" s="96"/>
      <c r="IAF2" s="96"/>
      <c r="IAG2" s="96"/>
      <c r="IAH2" s="96"/>
      <c r="IAI2" s="96"/>
      <c r="IAJ2" s="96"/>
      <c r="IAK2" s="96"/>
      <c r="IAL2" s="96"/>
      <c r="IAM2" s="96"/>
      <c r="IAN2" s="96"/>
      <c r="IAO2" s="96"/>
      <c r="IAP2" s="96"/>
      <c r="IAQ2" s="96"/>
      <c r="IAR2" s="96"/>
      <c r="IAS2" s="96"/>
      <c r="IAT2" s="96"/>
      <c r="IAU2" s="96"/>
      <c r="IAV2" s="96"/>
      <c r="IAW2" s="96"/>
      <c r="IAX2" s="96"/>
      <c r="IAY2" s="96"/>
      <c r="IAZ2" s="96"/>
      <c r="IBA2" s="96"/>
      <c r="IBB2" s="96"/>
      <c r="IBC2" s="96"/>
      <c r="IBD2" s="96"/>
      <c r="IBE2" s="96"/>
      <c r="IBF2" s="96"/>
      <c r="IBG2" s="96"/>
      <c r="IBH2" s="96"/>
      <c r="IBI2" s="96"/>
      <c r="IBJ2" s="96"/>
      <c r="IBK2" s="96"/>
      <c r="IBL2" s="96"/>
      <c r="IBM2" s="96"/>
      <c r="IBN2" s="96"/>
      <c r="IBO2" s="96"/>
      <c r="IBP2" s="96"/>
      <c r="IBQ2" s="96"/>
      <c r="IBR2" s="96"/>
      <c r="IBS2" s="96"/>
      <c r="IBT2" s="96"/>
      <c r="IBU2" s="96"/>
      <c r="IBV2" s="96"/>
      <c r="IBW2" s="96"/>
      <c r="IBX2" s="96"/>
      <c r="IBY2" s="96"/>
      <c r="IBZ2" s="96"/>
      <c r="ICA2" s="96"/>
      <c r="ICB2" s="96"/>
      <c r="ICC2" s="96"/>
      <c r="ICD2" s="96"/>
      <c r="ICE2" s="96"/>
      <c r="ICF2" s="96"/>
      <c r="ICG2" s="96"/>
      <c r="ICH2" s="96"/>
      <c r="ICI2" s="96"/>
      <c r="ICJ2" s="96"/>
      <c r="ICK2" s="96"/>
      <c r="ICL2" s="96"/>
      <c r="ICM2" s="96"/>
      <c r="ICN2" s="96"/>
      <c r="ICO2" s="96"/>
      <c r="ICP2" s="96"/>
      <c r="ICQ2" s="96"/>
      <c r="ICR2" s="96"/>
      <c r="ICS2" s="96"/>
      <c r="ICT2" s="96"/>
      <c r="ICU2" s="96"/>
      <c r="ICV2" s="96"/>
      <c r="ICW2" s="96"/>
      <c r="ICX2" s="96"/>
      <c r="ICY2" s="96"/>
      <c r="ICZ2" s="96"/>
      <c r="IDA2" s="96"/>
      <c r="IDB2" s="96"/>
      <c r="IDC2" s="96"/>
      <c r="IDD2" s="96"/>
      <c r="IDE2" s="96"/>
      <c r="IDF2" s="96"/>
      <c r="IDG2" s="96"/>
      <c r="IDH2" s="96"/>
      <c r="IDI2" s="96"/>
      <c r="IDJ2" s="96"/>
      <c r="IDK2" s="96"/>
      <c r="IDL2" s="96"/>
      <c r="IDM2" s="96"/>
      <c r="IDN2" s="96"/>
      <c r="IDO2" s="96"/>
      <c r="IDP2" s="96"/>
      <c r="IDQ2" s="96"/>
      <c r="IDR2" s="96"/>
      <c r="IDS2" s="96"/>
      <c r="IDT2" s="96"/>
      <c r="IDU2" s="96"/>
      <c r="IDV2" s="96"/>
      <c r="IDW2" s="96"/>
      <c r="IDX2" s="96"/>
      <c r="IDY2" s="96"/>
      <c r="IDZ2" s="96"/>
      <c r="IEA2" s="96"/>
      <c r="IEB2" s="96"/>
      <c r="IEC2" s="96"/>
      <c r="IED2" s="96"/>
      <c r="IEE2" s="96"/>
      <c r="IEF2" s="96"/>
      <c r="IEG2" s="96"/>
      <c r="IEH2" s="96"/>
      <c r="IEI2" s="96"/>
      <c r="IEJ2" s="96"/>
      <c r="IEK2" s="96"/>
      <c r="IEL2" s="96"/>
      <c r="IEM2" s="96"/>
      <c r="IEN2" s="96"/>
      <c r="IEO2" s="96"/>
      <c r="IEP2" s="96"/>
      <c r="IEQ2" s="96"/>
      <c r="IER2" s="96"/>
      <c r="IES2" s="96"/>
      <c r="IET2" s="96"/>
      <c r="IEU2" s="96"/>
      <c r="IEV2" s="96"/>
      <c r="IEW2" s="96"/>
      <c r="IEX2" s="96"/>
      <c r="IEY2" s="96"/>
      <c r="IEZ2" s="96"/>
      <c r="IFA2" s="96"/>
      <c r="IFB2" s="96"/>
      <c r="IFC2" s="96"/>
      <c r="IFD2" s="96"/>
      <c r="IFE2" s="96"/>
      <c r="IFF2" s="96"/>
      <c r="IFG2" s="96"/>
      <c r="IFH2" s="96"/>
      <c r="IFI2" s="96"/>
      <c r="IFJ2" s="96"/>
      <c r="IFK2" s="96"/>
      <c r="IFL2" s="96"/>
      <c r="IFM2" s="96"/>
      <c r="IFN2" s="96"/>
      <c r="IFO2" s="96"/>
      <c r="IFP2" s="96"/>
      <c r="IFQ2" s="96"/>
      <c r="IFR2" s="96"/>
      <c r="IFS2" s="96"/>
      <c r="IFT2" s="96"/>
      <c r="IFU2" s="96"/>
      <c r="IFV2" s="96"/>
      <c r="IFW2" s="96"/>
      <c r="IFX2" s="96"/>
      <c r="IFY2" s="96"/>
      <c r="IFZ2" s="96"/>
      <c r="IGA2" s="96"/>
      <c r="IGB2" s="96"/>
      <c r="IGC2" s="96"/>
      <c r="IGD2" s="96"/>
      <c r="IGE2" s="96"/>
      <c r="IGF2" s="96"/>
      <c r="IGG2" s="96"/>
      <c r="IGH2" s="96"/>
      <c r="IGI2" s="96"/>
      <c r="IGJ2" s="96"/>
      <c r="IGK2" s="96"/>
      <c r="IGL2" s="96"/>
      <c r="IGM2" s="96"/>
      <c r="IGN2" s="96"/>
      <c r="IGO2" s="96"/>
      <c r="IGP2" s="96"/>
      <c r="IGQ2" s="96"/>
      <c r="IGR2" s="96"/>
      <c r="IGS2" s="96"/>
      <c r="IGT2" s="96"/>
      <c r="IGU2" s="96"/>
      <c r="IGV2" s="96"/>
      <c r="IGW2" s="96"/>
      <c r="IGX2" s="96"/>
      <c r="IGY2" s="96"/>
      <c r="IGZ2" s="96"/>
      <c r="IHA2" s="96"/>
      <c r="IHB2" s="96"/>
      <c r="IHC2" s="96"/>
      <c r="IHD2" s="96"/>
      <c r="IHE2" s="96"/>
      <c r="IHF2" s="96"/>
      <c r="IHG2" s="96"/>
      <c r="IHH2" s="96"/>
      <c r="IHI2" s="96"/>
      <c r="IHJ2" s="96"/>
      <c r="IHK2" s="96"/>
      <c r="IHL2" s="96"/>
      <c r="IHM2" s="96"/>
      <c r="IHN2" s="96"/>
      <c r="IHO2" s="96"/>
      <c r="IHP2" s="96"/>
      <c r="IHQ2" s="96"/>
      <c r="IHR2" s="96"/>
      <c r="IHS2" s="96"/>
      <c r="IHT2" s="96"/>
      <c r="IHU2" s="96"/>
      <c r="IHV2" s="96"/>
      <c r="IHW2" s="96"/>
      <c r="IHX2" s="96"/>
      <c r="IHY2" s="96"/>
      <c r="IHZ2" s="96"/>
      <c r="IIA2" s="96"/>
      <c r="IIB2" s="96"/>
      <c r="IIC2" s="96"/>
      <c r="IID2" s="96"/>
      <c r="IIE2" s="96"/>
      <c r="IIF2" s="96"/>
      <c r="IIG2" s="96"/>
      <c r="IIH2" s="96"/>
      <c r="III2" s="96"/>
      <c r="IIJ2" s="96"/>
      <c r="IIK2" s="96"/>
      <c r="IIL2" s="96"/>
      <c r="IIM2" s="96"/>
      <c r="IIN2" s="96"/>
      <c r="IIO2" s="96"/>
      <c r="IIP2" s="96"/>
      <c r="IIQ2" s="96"/>
      <c r="IIR2" s="96"/>
      <c r="IIS2" s="96"/>
      <c r="IIT2" s="96"/>
      <c r="IIU2" s="96"/>
      <c r="IIV2" s="96"/>
      <c r="IIW2" s="96"/>
      <c r="IIX2" s="96"/>
      <c r="IIY2" s="96"/>
      <c r="IIZ2" s="96"/>
      <c r="IJA2" s="96"/>
      <c r="IJB2" s="96"/>
      <c r="IJC2" s="96"/>
      <c r="IJD2" s="96"/>
      <c r="IJE2" s="96"/>
      <c r="IJF2" s="96"/>
      <c r="IJG2" s="96"/>
      <c r="IJH2" s="96"/>
      <c r="IJI2" s="96"/>
      <c r="IJJ2" s="96"/>
      <c r="IJK2" s="96"/>
      <c r="IJL2" s="96"/>
      <c r="IJM2" s="96"/>
      <c r="IJN2" s="96"/>
      <c r="IJO2" s="96"/>
      <c r="IJP2" s="96"/>
      <c r="IJQ2" s="96"/>
      <c r="IJR2" s="96"/>
      <c r="IJS2" s="96"/>
      <c r="IJT2" s="96"/>
      <c r="IJU2" s="96"/>
      <c r="IJV2" s="96"/>
      <c r="IJW2" s="96"/>
      <c r="IJX2" s="96"/>
      <c r="IJY2" s="96"/>
      <c r="IJZ2" s="96"/>
      <c r="IKA2" s="96"/>
      <c r="IKB2" s="96"/>
      <c r="IKC2" s="96"/>
      <c r="IKD2" s="96"/>
      <c r="IKE2" s="96"/>
      <c r="IKF2" s="96"/>
      <c r="IKG2" s="96"/>
      <c r="IKH2" s="96"/>
      <c r="IKI2" s="96"/>
      <c r="IKJ2" s="96"/>
      <c r="IKK2" s="96"/>
      <c r="IKL2" s="96"/>
      <c r="IKM2" s="96"/>
      <c r="IKN2" s="96"/>
      <c r="IKO2" s="96"/>
      <c r="IKP2" s="96"/>
      <c r="IKQ2" s="96"/>
      <c r="IKR2" s="96"/>
      <c r="IKS2" s="96"/>
      <c r="IKT2" s="96"/>
      <c r="IKU2" s="96"/>
      <c r="IKV2" s="96"/>
      <c r="IKW2" s="96"/>
      <c r="IKX2" s="96"/>
      <c r="IKY2" s="96"/>
      <c r="IKZ2" s="96"/>
      <c r="ILA2" s="96"/>
      <c r="ILB2" s="96"/>
      <c r="ILC2" s="96"/>
      <c r="ILD2" s="96"/>
      <c r="ILE2" s="96"/>
      <c r="ILF2" s="96"/>
      <c r="ILG2" s="96"/>
      <c r="ILH2" s="96"/>
      <c r="ILI2" s="96"/>
      <c r="ILJ2" s="96"/>
      <c r="ILK2" s="96"/>
      <c r="ILL2" s="96"/>
      <c r="ILM2" s="96"/>
      <c r="ILN2" s="96"/>
      <c r="ILO2" s="96"/>
      <c r="ILP2" s="96"/>
      <c r="ILQ2" s="96"/>
      <c r="ILR2" s="96"/>
      <c r="ILS2" s="96"/>
      <c r="ILT2" s="96"/>
      <c r="ILU2" s="96"/>
      <c r="ILV2" s="96"/>
      <c r="ILW2" s="96"/>
      <c r="ILX2" s="96"/>
      <c r="ILY2" s="96"/>
      <c r="ILZ2" s="96"/>
      <c r="IMA2" s="96"/>
      <c r="IMB2" s="96"/>
      <c r="IMC2" s="96"/>
      <c r="IMD2" s="96"/>
      <c r="IME2" s="96"/>
      <c r="IMF2" s="96"/>
      <c r="IMG2" s="96"/>
      <c r="IMH2" s="96"/>
      <c r="IMI2" s="96"/>
      <c r="IMJ2" s="96"/>
      <c r="IMK2" s="96"/>
      <c r="IML2" s="96"/>
      <c r="IMM2" s="96"/>
      <c r="IMN2" s="96"/>
      <c r="IMO2" s="96"/>
      <c r="IMP2" s="96"/>
      <c r="IMQ2" s="96"/>
      <c r="IMR2" s="96"/>
      <c r="IMS2" s="96"/>
      <c r="IMT2" s="96"/>
      <c r="IMU2" s="96"/>
      <c r="IMV2" s="96"/>
      <c r="IMW2" s="96"/>
      <c r="IMX2" s="96"/>
      <c r="IMY2" s="96"/>
      <c r="IMZ2" s="96"/>
      <c r="INA2" s="96"/>
      <c r="INB2" s="96"/>
      <c r="INC2" s="96"/>
      <c r="IND2" s="96"/>
      <c r="INE2" s="96"/>
      <c r="INF2" s="96"/>
      <c r="ING2" s="96"/>
      <c r="INH2" s="96"/>
      <c r="INI2" s="96"/>
      <c r="INJ2" s="96"/>
      <c r="INK2" s="96"/>
      <c r="INL2" s="96"/>
      <c r="INM2" s="96"/>
      <c r="INN2" s="96"/>
      <c r="INO2" s="96"/>
      <c r="INP2" s="96"/>
      <c r="INQ2" s="96"/>
      <c r="INR2" s="96"/>
      <c r="INS2" s="96"/>
      <c r="INT2" s="96"/>
      <c r="INU2" s="96"/>
      <c r="INV2" s="96"/>
      <c r="INW2" s="96"/>
      <c r="INX2" s="96"/>
      <c r="INY2" s="96"/>
      <c r="INZ2" s="96"/>
      <c r="IOA2" s="96"/>
      <c r="IOB2" s="96"/>
      <c r="IOC2" s="96"/>
      <c r="IOD2" s="96"/>
      <c r="IOE2" s="96"/>
      <c r="IOF2" s="96"/>
      <c r="IOG2" s="96"/>
      <c r="IOH2" s="96"/>
      <c r="IOI2" s="96"/>
      <c r="IOJ2" s="96"/>
      <c r="IOK2" s="96"/>
      <c r="IOL2" s="96"/>
      <c r="IOM2" s="96"/>
      <c r="ION2" s="96"/>
      <c r="IOO2" s="96"/>
      <c r="IOP2" s="96"/>
      <c r="IOQ2" s="96"/>
      <c r="IOR2" s="96"/>
      <c r="IOS2" s="96"/>
      <c r="IOT2" s="96"/>
      <c r="IOU2" s="96"/>
      <c r="IOV2" s="96"/>
      <c r="IOW2" s="96"/>
      <c r="IOX2" s="96"/>
      <c r="IOY2" s="96"/>
      <c r="IOZ2" s="96"/>
      <c r="IPA2" s="96"/>
      <c r="IPB2" s="96"/>
      <c r="IPC2" s="96"/>
      <c r="IPD2" s="96"/>
      <c r="IPE2" s="96"/>
      <c r="IPF2" s="96"/>
      <c r="IPG2" s="96"/>
      <c r="IPH2" s="96"/>
      <c r="IPI2" s="96"/>
      <c r="IPJ2" s="96"/>
      <c r="IPK2" s="96"/>
      <c r="IPL2" s="96"/>
      <c r="IPM2" s="96"/>
      <c r="IPN2" s="96"/>
      <c r="IPO2" s="96"/>
      <c r="IPP2" s="96"/>
      <c r="IPQ2" s="96"/>
      <c r="IPR2" s="96"/>
      <c r="IPS2" s="96"/>
      <c r="IPT2" s="96"/>
      <c r="IPU2" s="96"/>
      <c r="IPV2" s="96"/>
      <c r="IPW2" s="96"/>
      <c r="IPX2" s="96"/>
      <c r="IPY2" s="96"/>
      <c r="IPZ2" s="96"/>
      <c r="IQA2" s="96"/>
      <c r="IQB2" s="96"/>
      <c r="IQC2" s="96"/>
      <c r="IQD2" s="96"/>
      <c r="IQE2" s="96"/>
      <c r="IQF2" s="96"/>
      <c r="IQG2" s="96"/>
      <c r="IQH2" s="96"/>
      <c r="IQI2" s="96"/>
      <c r="IQJ2" s="96"/>
      <c r="IQK2" s="96"/>
      <c r="IQL2" s="96"/>
      <c r="IQM2" s="96"/>
      <c r="IQN2" s="96"/>
      <c r="IQO2" s="96"/>
      <c r="IQP2" s="96"/>
      <c r="IQQ2" s="96"/>
      <c r="IQR2" s="96"/>
      <c r="IQS2" s="96"/>
      <c r="IQT2" s="96"/>
      <c r="IQU2" s="96"/>
      <c r="IQV2" s="96"/>
      <c r="IQW2" s="96"/>
      <c r="IQX2" s="96"/>
      <c r="IQY2" s="96"/>
      <c r="IQZ2" s="96"/>
      <c r="IRA2" s="96"/>
      <c r="IRB2" s="96"/>
      <c r="IRC2" s="96"/>
      <c r="IRD2" s="96"/>
      <c r="IRE2" s="96"/>
      <c r="IRF2" s="96"/>
      <c r="IRG2" s="96"/>
      <c r="IRH2" s="96"/>
      <c r="IRI2" s="96"/>
      <c r="IRJ2" s="96"/>
      <c r="IRK2" s="96"/>
      <c r="IRL2" s="96"/>
      <c r="IRM2" s="96"/>
      <c r="IRN2" s="96"/>
      <c r="IRO2" s="96"/>
      <c r="IRP2" s="96"/>
      <c r="IRQ2" s="96"/>
      <c r="IRR2" s="96"/>
      <c r="IRS2" s="96"/>
      <c r="IRT2" s="96"/>
      <c r="IRU2" s="96"/>
      <c r="IRV2" s="96"/>
      <c r="IRW2" s="96"/>
      <c r="IRX2" s="96"/>
      <c r="IRY2" s="96"/>
      <c r="IRZ2" s="96"/>
      <c r="ISA2" s="96"/>
      <c r="ISB2" s="96"/>
      <c r="ISC2" s="96"/>
      <c r="ISD2" s="96"/>
      <c r="ISE2" s="96"/>
      <c r="ISF2" s="96"/>
      <c r="ISG2" s="96"/>
      <c r="ISH2" s="96"/>
      <c r="ISI2" s="96"/>
      <c r="ISJ2" s="96"/>
      <c r="ISK2" s="96"/>
      <c r="ISL2" s="96"/>
      <c r="ISM2" s="96"/>
      <c r="ISN2" s="96"/>
      <c r="ISO2" s="96"/>
      <c r="ISP2" s="96"/>
      <c r="ISQ2" s="96"/>
      <c r="ISR2" s="96"/>
      <c r="ISS2" s="96"/>
      <c r="IST2" s="96"/>
      <c r="ISU2" s="96"/>
      <c r="ISV2" s="96"/>
      <c r="ISW2" s="96"/>
      <c r="ISX2" s="96"/>
      <c r="ISY2" s="96"/>
      <c r="ISZ2" s="96"/>
      <c r="ITA2" s="96"/>
      <c r="ITB2" s="96"/>
      <c r="ITC2" s="96"/>
      <c r="ITD2" s="96"/>
      <c r="ITE2" s="96"/>
      <c r="ITF2" s="96"/>
      <c r="ITG2" s="96"/>
      <c r="ITH2" s="96"/>
      <c r="ITI2" s="96"/>
      <c r="ITJ2" s="96"/>
      <c r="ITK2" s="96"/>
      <c r="ITL2" s="96"/>
      <c r="ITM2" s="96"/>
      <c r="ITN2" s="96"/>
      <c r="ITO2" s="96"/>
      <c r="ITP2" s="96"/>
      <c r="ITQ2" s="96"/>
      <c r="ITR2" s="96"/>
      <c r="ITS2" s="96"/>
      <c r="ITT2" s="96"/>
      <c r="ITU2" s="96"/>
      <c r="ITV2" s="96"/>
      <c r="ITW2" s="96"/>
      <c r="ITX2" s="96"/>
      <c r="ITY2" s="96"/>
      <c r="ITZ2" s="96"/>
      <c r="IUA2" s="96"/>
      <c r="IUB2" s="96"/>
      <c r="IUC2" s="96"/>
      <c r="IUD2" s="96"/>
      <c r="IUE2" s="96"/>
      <c r="IUF2" s="96"/>
      <c r="IUG2" s="96"/>
      <c r="IUH2" s="96"/>
      <c r="IUI2" s="96"/>
      <c r="IUJ2" s="96"/>
      <c r="IUK2" s="96"/>
      <c r="IUL2" s="96"/>
      <c r="IUM2" s="96"/>
      <c r="IUN2" s="96"/>
      <c r="IUO2" s="96"/>
      <c r="IUP2" s="96"/>
      <c r="IUQ2" s="96"/>
      <c r="IUR2" s="96"/>
      <c r="IUS2" s="96"/>
      <c r="IUT2" s="96"/>
      <c r="IUU2" s="96"/>
      <c r="IUV2" s="96"/>
      <c r="IUW2" s="96"/>
      <c r="IUX2" s="96"/>
      <c r="IUY2" s="96"/>
      <c r="IUZ2" s="96"/>
      <c r="IVA2" s="96"/>
      <c r="IVB2" s="96"/>
      <c r="IVC2" s="96"/>
      <c r="IVD2" s="96"/>
      <c r="IVE2" s="96"/>
      <c r="IVF2" s="96"/>
      <c r="IVG2" s="96"/>
      <c r="IVH2" s="96"/>
      <c r="IVI2" s="96"/>
      <c r="IVJ2" s="96"/>
      <c r="IVK2" s="96"/>
      <c r="IVL2" s="96"/>
      <c r="IVM2" s="96"/>
      <c r="IVN2" s="96"/>
      <c r="IVO2" s="96"/>
      <c r="IVP2" s="96"/>
      <c r="IVQ2" s="96"/>
      <c r="IVR2" s="96"/>
      <c r="IVS2" s="96"/>
      <c r="IVT2" s="96"/>
      <c r="IVU2" s="96"/>
      <c r="IVV2" s="96"/>
      <c r="IVW2" s="96"/>
      <c r="IVX2" s="96"/>
      <c r="IVY2" s="96"/>
      <c r="IVZ2" s="96"/>
      <c r="IWA2" s="96"/>
      <c r="IWB2" s="96"/>
      <c r="IWC2" s="96"/>
      <c r="IWD2" s="96"/>
      <c r="IWE2" s="96"/>
      <c r="IWF2" s="96"/>
      <c r="IWG2" s="96"/>
      <c r="IWH2" s="96"/>
      <c r="IWI2" s="96"/>
      <c r="IWJ2" s="96"/>
      <c r="IWK2" s="96"/>
      <c r="IWL2" s="96"/>
      <c r="IWM2" s="96"/>
      <c r="IWN2" s="96"/>
      <c r="IWO2" s="96"/>
      <c r="IWP2" s="96"/>
      <c r="IWQ2" s="96"/>
      <c r="IWR2" s="96"/>
      <c r="IWS2" s="96"/>
      <c r="IWT2" s="96"/>
      <c r="IWU2" s="96"/>
      <c r="IWV2" s="96"/>
      <c r="IWW2" s="96"/>
      <c r="IWX2" s="96"/>
      <c r="IWY2" s="96"/>
      <c r="IWZ2" s="96"/>
      <c r="IXA2" s="96"/>
      <c r="IXB2" s="96"/>
      <c r="IXC2" s="96"/>
      <c r="IXD2" s="96"/>
      <c r="IXE2" s="96"/>
      <c r="IXF2" s="96"/>
      <c r="IXG2" s="96"/>
      <c r="IXH2" s="96"/>
      <c r="IXI2" s="96"/>
      <c r="IXJ2" s="96"/>
      <c r="IXK2" s="96"/>
      <c r="IXL2" s="96"/>
      <c r="IXM2" s="96"/>
      <c r="IXN2" s="96"/>
      <c r="IXO2" s="96"/>
      <c r="IXP2" s="96"/>
      <c r="IXQ2" s="96"/>
      <c r="IXR2" s="96"/>
      <c r="IXS2" s="96"/>
      <c r="IXT2" s="96"/>
      <c r="IXU2" s="96"/>
      <c r="IXV2" s="96"/>
      <c r="IXW2" s="96"/>
      <c r="IXX2" s="96"/>
      <c r="IXY2" s="96"/>
      <c r="IXZ2" s="96"/>
      <c r="IYA2" s="96"/>
      <c r="IYB2" s="96"/>
      <c r="IYC2" s="96"/>
      <c r="IYD2" s="96"/>
      <c r="IYE2" s="96"/>
      <c r="IYF2" s="96"/>
      <c r="IYG2" s="96"/>
      <c r="IYH2" s="96"/>
      <c r="IYI2" s="96"/>
      <c r="IYJ2" s="96"/>
      <c r="IYK2" s="96"/>
      <c r="IYL2" s="96"/>
      <c r="IYM2" s="96"/>
      <c r="IYN2" s="96"/>
      <c r="IYO2" s="96"/>
      <c r="IYP2" s="96"/>
      <c r="IYQ2" s="96"/>
      <c r="IYR2" s="96"/>
      <c r="IYS2" s="96"/>
      <c r="IYT2" s="96"/>
      <c r="IYU2" s="96"/>
      <c r="IYV2" s="96"/>
      <c r="IYW2" s="96"/>
      <c r="IYX2" s="96"/>
      <c r="IYY2" s="96"/>
      <c r="IYZ2" s="96"/>
      <c r="IZA2" s="96"/>
      <c r="IZB2" s="96"/>
      <c r="IZC2" s="96"/>
      <c r="IZD2" s="96"/>
      <c r="IZE2" s="96"/>
      <c r="IZF2" s="96"/>
      <c r="IZG2" s="96"/>
      <c r="IZH2" s="96"/>
      <c r="IZI2" s="96"/>
      <c r="IZJ2" s="96"/>
      <c r="IZK2" s="96"/>
      <c r="IZL2" s="96"/>
      <c r="IZM2" s="96"/>
      <c r="IZN2" s="96"/>
      <c r="IZO2" s="96"/>
      <c r="IZP2" s="96"/>
      <c r="IZQ2" s="96"/>
      <c r="IZR2" s="96"/>
      <c r="IZS2" s="96"/>
      <c r="IZT2" s="96"/>
      <c r="IZU2" s="96"/>
      <c r="IZV2" s="96"/>
      <c r="IZW2" s="96"/>
      <c r="IZX2" s="96"/>
      <c r="IZY2" s="96"/>
      <c r="IZZ2" s="96"/>
      <c r="JAA2" s="96"/>
      <c r="JAB2" s="96"/>
      <c r="JAC2" s="96"/>
      <c r="JAD2" s="96"/>
      <c r="JAE2" s="96"/>
      <c r="JAF2" s="96"/>
      <c r="JAG2" s="96"/>
      <c r="JAH2" s="96"/>
      <c r="JAI2" s="96"/>
      <c r="JAJ2" s="96"/>
      <c r="JAK2" s="96"/>
      <c r="JAL2" s="96"/>
      <c r="JAM2" s="96"/>
      <c r="JAN2" s="96"/>
      <c r="JAO2" s="96"/>
      <c r="JAP2" s="96"/>
      <c r="JAQ2" s="96"/>
      <c r="JAR2" s="96"/>
      <c r="JAS2" s="96"/>
      <c r="JAT2" s="96"/>
      <c r="JAU2" s="96"/>
      <c r="JAV2" s="96"/>
      <c r="JAW2" s="96"/>
      <c r="JAX2" s="96"/>
      <c r="JAY2" s="96"/>
      <c r="JAZ2" s="96"/>
      <c r="JBA2" s="96"/>
      <c r="JBB2" s="96"/>
      <c r="JBC2" s="96"/>
      <c r="JBD2" s="96"/>
      <c r="JBE2" s="96"/>
      <c r="JBF2" s="96"/>
      <c r="JBG2" s="96"/>
      <c r="JBH2" s="96"/>
      <c r="JBI2" s="96"/>
      <c r="JBJ2" s="96"/>
      <c r="JBK2" s="96"/>
      <c r="JBL2" s="96"/>
      <c r="JBM2" s="96"/>
      <c r="JBN2" s="96"/>
      <c r="JBO2" s="96"/>
      <c r="JBP2" s="96"/>
      <c r="JBQ2" s="96"/>
      <c r="JBR2" s="96"/>
      <c r="JBS2" s="96"/>
      <c r="JBT2" s="96"/>
      <c r="JBU2" s="96"/>
      <c r="JBV2" s="96"/>
      <c r="JBW2" s="96"/>
      <c r="JBX2" s="96"/>
      <c r="JBY2" s="96"/>
      <c r="JBZ2" s="96"/>
      <c r="JCA2" s="96"/>
      <c r="JCB2" s="96"/>
      <c r="JCC2" s="96"/>
      <c r="JCD2" s="96"/>
      <c r="JCE2" s="96"/>
      <c r="JCF2" s="96"/>
      <c r="JCG2" s="96"/>
      <c r="JCH2" s="96"/>
      <c r="JCI2" s="96"/>
      <c r="JCJ2" s="96"/>
      <c r="JCK2" s="96"/>
      <c r="JCL2" s="96"/>
      <c r="JCM2" s="96"/>
      <c r="JCN2" s="96"/>
      <c r="JCO2" s="96"/>
      <c r="JCP2" s="96"/>
      <c r="JCQ2" s="96"/>
      <c r="JCR2" s="96"/>
      <c r="JCS2" s="96"/>
      <c r="JCT2" s="96"/>
      <c r="JCU2" s="96"/>
      <c r="JCV2" s="96"/>
      <c r="JCW2" s="96"/>
      <c r="JCX2" s="96"/>
      <c r="JCY2" s="96"/>
      <c r="JCZ2" s="96"/>
      <c r="JDA2" s="96"/>
      <c r="JDB2" s="96"/>
      <c r="JDC2" s="96"/>
      <c r="JDD2" s="96"/>
      <c r="JDE2" s="96"/>
      <c r="JDF2" s="96"/>
      <c r="JDG2" s="96"/>
      <c r="JDH2" s="96"/>
      <c r="JDI2" s="96"/>
      <c r="JDJ2" s="96"/>
      <c r="JDK2" s="96"/>
      <c r="JDL2" s="96"/>
      <c r="JDM2" s="96"/>
      <c r="JDN2" s="96"/>
      <c r="JDO2" s="96"/>
      <c r="JDP2" s="96"/>
      <c r="JDQ2" s="96"/>
      <c r="JDR2" s="96"/>
      <c r="JDS2" s="96"/>
      <c r="JDT2" s="96"/>
      <c r="JDU2" s="96"/>
      <c r="JDV2" s="96"/>
      <c r="JDW2" s="96"/>
      <c r="JDX2" s="96"/>
      <c r="JDY2" s="96"/>
      <c r="JDZ2" s="96"/>
      <c r="JEA2" s="96"/>
      <c r="JEB2" s="96"/>
      <c r="JEC2" s="96"/>
      <c r="JED2" s="96"/>
      <c r="JEE2" s="96"/>
      <c r="JEF2" s="96"/>
      <c r="JEG2" s="96"/>
      <c r="JEH2" s="96"/>
      <c r="JEI2" s="96"/>
      <c r="JEJ2" s="96"/>
      <c r="JEK2" s="96"/>
      <c r="JEL2" s="96"/>
      <c r="JEM2" s="96"/>
      <c r="JEN2" s="96"/>
      <c r="JEO2" s="96"/>
      <c r="JEP2" s="96"/>
      <c r="JEQ2" s="96"/>
      <c r="JER2" s="96"/>
      <c r="JES2" s="96"/>
      <c r="JET2" s="96"/>
      <c r="JEU2" s="96"/>
      <c r="JEV2" s="96"/>
      <c r="JEW2" s="96"/>
      <c r="JEX2" s="96"/>
      <c r="JEY2" s="96"/>
      <c r="JEZ2" s="96"/>
      <c r="JFA2" s="96"/>
      <c r="JFB2" s="96"/>
      <c r="JFC2" s="96"/>
      <c r="JFD2" s="96"/>
      <c r="JFE2" s="96"/>
      <c r="JFF2" s="96"/>
      <c r="JFG2" s="96"/>
      <c r="JFH2" s="96"/>
      <c r="JFI2" s="96"/>
      <c r="JFJ2" s="96"/>
      <c r="JFK2" s="96"/>
      <c r="JFL2" s="96"/>
      <c r="JFM2" s="96"/>
      <c r="JFN2" s="96"/>
      <c r="JFO2" s="96"/>
      <c r="JFP2" s="96"/>
      <c r="JFQ2" s="96"/>
      <c r="JFR2" s="96"/>
      <c r="JFS2" s="96"/>
      <c r="JFT2" s="96"/>
      <c r="JFU2" s="96"/>
      <c r="JFV2" s="96"/>
      <c r="JFW2" s="96"/>
      <c r="JFX2" s="96"/>
      <c r="JFY2" s="96"/>
      <c r="JFZ2" s="96"/>
      <c r="JGA2" s="96"/>
      <c r="JGB2" s="96"/>
      <c r="JGC2" s="96"/>
      <c r="JGD2" s="96"/>
      <c r="JGE2" s="96"/>
      <c r="JGF2" s="96"/>
      <c r="JGG2" s="96"/>
      <c r="JGH2" s="96"/>
      <c r="JGI2" s="96"/>
      <c r="JGJ2" s="96"/>
      <c r="JGK2" s="96"/>
      <c r="JGL2" s="96"/>
      <c r="JGM2" s="96"/>
      <c r="JGN2" s="96"/>
      <c r="JGO2" s="96"/>
      <c r="JGP2" s="96"/>
      <c r="JGQ2" s="96"/>
      <c r="JGR2" s="96"/>
      <c r="JGS2" s="96"/>
      <c r="JGT2" s="96"/>
      <c r="JGU2" s="96"/>
      <c r="JGV2" s="96"/>
      <c r="JGW2" s="96"/>
      <c r="JGX2" s="96"/>
      <c r="JGY2" s="96"/>
      <c r="JGZ2" s="96"/>
      <c r="JHA2" s="96"/>
      <c r="JHB2" s="96"/>
      <c r="JHC2" s="96"/>
      <c r="JHD2" s="96"/>
      <c r="JHE2" s="96"/>
      <c r="JHF2" s="96"/>
      <c r="JHG2" s="96"/>
      <c r="JHH2" s="96"/>
      <c r="JHI2" s="96"/>
      <c r="JHJ2" s="96"/>
      <c r="JHK2" s="96"/>
      <c r="JHL2" s="96"/>
      <c r="JHM2" s="96"/>
      <c r="JHN2" s="96"/>
      <c r="JHO2" s="96"/>
      <c r="JHP2" s="96"/>
      <c r="JHQ2" s="96"/>
      <c r="JHR2" s="96"/>
      <c r="JHS2" s="96"/>
      <c r="JHT2" s="96"/>
      <c r="JHU2" s="96"/>
      <c r="JHV2" s="96"/>
      <c r="JHW2" s="96"/>
      <c r="JHX2" s="96"/>
      <c r="JHY2" s="96"/>
      <c r="JHZ2" s="96"/>
      <c r="JIA2" s="96"/>
      <c r="JIB2" s="96"/>
      <c r="JIC2" s="96"/>
      <c r="JID2" s="96"/>
      <c r="JIE2" s="96"/>
      <c r="JIF2" s="96"/>
      <c r="JIG2" s="96"/>
      <c r="JIH2" s="96"/>
      <c r="JII2" s="96"/>
      <c r="JIJ2" s="96"/>
      <c r="JIK2" s="96"/>
      <c r="JIL2" s="96"/>
      <c r="JIM2" s="96"/>
      <c r="JIN2" s="96"/>
      <c r="JIO2" s="96"/>
      <c r="JIP2" s="96"/>
      <c r="JIQ2" s="96"/>
      <c r="JIR2" s="96"/>
      <c r="JIS2" s="96"/>
      <c r="JIT2" s="96"/>
      <c r="JIU2" s="96"/>
      <c r="JIV2" s="96"/>
      <c r="JIW2" s="96"/>
      <c r="JIX2" s="96"/>
      <c r="JIY2" s="96"/>
      <c r="JIZ2" s="96"/>
      <c r="JJA2" s="96"/>
      <c r="JJB2" s="96"/>
      <c r="JJC2" s="96"/>
      <c r="JJD2" s="96"/>
      <c r="JJE2" s="96"/>
      <c r="JJF2" s="96"/>
      <c r="JJG2" s="96"/>
      <c r="JJH2" s="96"/>
      <c r="JJI2" s="96"/>
      <c r="JJJ2" s="96"/>
      <c r="JJK2" s="96"/>
      <c r="JJL2" s="96"/>
      <c r="JJM2" s="96"/>
      <c r="JJN2" s="96"/>
      <c r="JJO2" s="96"/>
      <c r="JJP2" s="96"/>
      <c r="JJQ2" s="96"/>
      <c r="JJR2" s="96"/>
      <c r="JJS2" s="96"/>
      <c r="JJT2" s="96"/>
      <c r="JJU2" s="96"/>
      <c r="JJV2" s="96"/>
      <c r="JJW2" s="96"/>
      <c r="JJX2" s="96"/>
      <c r="JJY2" s="96"/>
      <c r="JJZ2" s="96"/>
      <c r="JKA2" s="96"/>
      <c r="JKB2" s="96"/>
      <c r="JKC2" s="96"/>
      <c r="JKD2" s="96"/>
      <c r="JKE2" s="96"/>
      <c r="JKF2" s="96"/>
      <c r="JKG2" s="96"/>
      <c r="JKH2" s="96"/>
      <c r="JKI2" s="96"/>
      <c r="JKJ2" s="96"/>
      <c r="JKK2" s="96"/>
      <c r="JKL2" s="96"/>
      <c r="JKM2" s="96"/>
      <c r="JKN2" s="96"/>
      <c r="JKO2" s="96"/>
      <c r="JKP2" s="96"/>
      <c r="JKQ2" s="96"/>
      <c r="JKR2" s="96"/>
      <c r="JKS2" s="96"/>
      <c r="JKT2" s="96"/>
      <c r="JKU2" s="96"/>
      <c r="JKV2" s="96"/>
      <c r="JKW2" s="96"/>
      <c r="JKX2" s="96"/>
      <c r="JKY2" s="96"/>
      <c r="JKZ2" s="96"/>
      <c r="JLA2" s="96"/>
      <c r="JLB2" s="96"/>
      <c r="JLC2" s="96"/>
      <c r="JLD2" s="96"/>
      <c r="JLE2" s="96"/>
      <c r="JLF2" s="96"/>
      <c r="JLG2" s="96"/>
      <c r="JLH2" s="96"/>
      <c r="JLI2" s="96"/>
      <c r="JLJ2" s="96"/>
      <c r="JLK2" s="96"/>
      <c r="JLL2" s="96"/>
      <c r="JLM2" s="96"/>
      <c r="JLN2" s="96"/>
      <c r="JLO2" s="96"/>
      <c r="JLP2" s="96"/>
      <c r="JLQ2" s="96"/>
      <c r="JLR2" s="96"/>
      <c r="JLS2" s="96"/>
      <c r="JLT2" s="96"/>
      <c r="JLU2" s="96"/>
      <c r="JLV2" s="96"/>
      <c r="JLW2" s="96"/>
      <c r="JLX2" s="96"/>
      <c r="JLY2" s="96"/>
      <c r="JLZ2" s="96"/>
      <c r="JMA2" s="96"/>
      <c r="JMB2" s="96"/>
      <c r="JMC2" s="96"/>
      <c r="JMD2" s="96"/>
      <c r="JME2" s="96"/>
      <c r="JMF2" s="96"/>
      <c r="JMG2" s="96"/>
      <c r="JMH2" s="96"/>
      <c r="JMI2" s="96"/>
      <c r="JMJ2" s="96"/>
      <c r="JMK2" s="96"/>
      <c r="JML2" s="96"/>
      <c r="JMM2" s="96"/>
      <c r="JMN2" s="96"/>
      <c r="JMO2" s="96"/>
      <c r="JMP2" s="96"/>
      <c r="JMQ2" s="96"/>
      <c r="JMR2" s="96"/>
      <c r="JMS2" s="96"/>
      <c r="JMT2" s="96"/>
      <c r="JMU2" s="96"/>
      <c r="JMV2" s="96"/>
      <c r="JMW2" s="96"/>
      <c r="JMX2" s="96"/>
      <c r="JMY2" s="96"/>
      <c r="JMZ2" s="96"/>
      <c r="JNA2" s="96"/>
      <c r="JNB2" s="96"/>
      <c r="JNC2" s="96"/>
      <c r="JND2" s="96"/>
      <c r="JNE2" s="96"/>
      <c r="JNF2" s="96"/>
      <c r="JNG2" s="96"/>
      <c r="JNH2" s="96"/>
      <c r="JNI2" s="96"/>
      <c r="JNJ2" s="96"/>
      <c r="JNK2" s="96"/>
      <c r="JNL2" s="96"/>
      <c r="JNM2" s="96"/>
      <c r="JNN2" s="96"/>
      <c r="JNO2" s="96"/>
      <c r="JNP2" s="96"/>
      <c r="JNQ2" s="96"/>
      <c r="JNR2" s="96"/>
      <c r="JNS2" s="96"/>
      <c r="JNT2" s="96"/>
      <c r="JNU2" s="96"/>
      <c r="JNV2" s="96"/>
      <c r="JNW2" s="96"/>
      <c r="JNX2" s="96"/>
      <c r="JNY2" s="96"/>
      <c r="JNZ2" s="96"/>
      <c r="JOA2" s="96"/>
      <c r="JOB2" s="96"/>
      <c r="JOC2" s="96"/>
      <c r="JOD2" s="96"/>
      <c r="JOE2" s="96"/>
      <c r="JOF2" s="96"/>
      <c r="JOG2" s="96"/>
      <c r="JOH2" s="96"/>
      <c r="JOI2" s="96"/>
      <c r="JOJ2" s="96"/>
      <c r="JOK2" s="96"/>
      <c r="JOL2" s="96"/>
      <c r="JOM2" s="96"/>
      <c r="JON2" s="96"/>
      <c r="JOO2" s="96"/>
      <c r="JOP2" s="96"/>
      <c r="JOQ2" s="96"/>
      <c r="JOR2" s="96"/>
      <c r="JOS2" s="96"/>
      <c r="JOT2" s="96"/>
      <c r="JOU2" s="96"/>
      <c r="JOV2" s="96"/>
      <c r="JOW2" s="96"/>
      <c r="JOX2" s="96"/>
      <c r="JOY2" s="96"/>
      <c r="JOZ2" s="96"/>
      <c r="JPA2" s="96"/>
      <c r="JPB2" s="96"/>
      <c r="JPC2" s="96"/>
      <c r="JPD2" s="96"/>
      <c r="JPE2" s="96"/>
      <c r="JPF2" s="96"/>
      <c r="JPG2" s="96"/>
      <c r="JPH2" s="96"/>
      <c r="JPI2" s="96"/>
      <c r="JPJ2" s="96"/>
      <c r="JPK2" s="96"/>
      <c r="JPL2" s="96"/>
      <c r="JPM2" s="96"/>
      <c r="JPN2" s="96"/>
      <c r="JPO2" s="96"/>
      <c r="JPP2" s="96"/>
      <c r="JPQ2" s="96"/>
      <c r="JPR2" s="96"/>
      <c r="JPS2" s="96"/>
      <c r="JPT2" s="96"/>
      <c r="JPU2" s="96"/>
      <c r="JPV2" s="96"/>
      <c r="JPW2" s="96"/>
      <c r="JPX2" s="96"/>
      <c r="JPY2" s="96"/>
      <c r="JPZ2" s="96"/>
      <c r="JQA2" s="96"/>
      <c r="JQB2" s="96"/>
      <c r="JQC2" s="96"/>
      <c r="JQD2" s="96"/>
      <c r="JQE2" s="96"/>
      <c r="JQF2" s="96"/>
      <c r="JQG2" s="96"/>
      <c r="JQH2" s="96"/>
      <c r="JQI2" s="96"/>
      <c r="JQJ2" s="96"/>
      <c r="JQK2" s="96"/>
      <c r="JQL2" s="96"/>
      <c r="JQM2" s="96"/>
      <c r="JQN2" s="96"/>
      <c r="JQO2" s="96"/>
      <c r="JQP2" s="96"/>
      <c r="JQQ2" s="96"/>
      <c r="JQR2" s="96"/>
      <c r="JQS2" s="96"/>
      <c r="JQT2" s="96"/>
      <c r="JQU2" s="96"/>
      <c r="JQV2" s="96"/>
      <c r="JQW2" s="96"/>
      <c r="JQX2" s="96"/>
      <c r="JQY2" s="96"/>
      <c r="JQZ2" s="96"/>
      <c r="JRA2" s="96"/>
      <c r="JRB2" s="96"/>
      <c r="JRC2" s="96"/>
      <c r="JRD2" s="96"/>
      <c r="JRE2" s="96"/>
      <c r="JRF2" s="96"/>
      <c r="JRG2" s="96"/>
      <c r="JRH2" s="96"/>
      <c r="JRI2" s="96"/>
      <c r="JRJ2" s="96"/>
      <c r="JRK2" s="96"/>
      <c r="JRL2" s="96"/>
      <c r="JRM2" s="96"/>
      <c r="JRN2" s="96"/>
      <c r="JRO2" s="96"/>
      <c r="JRP2" s="96"/>
      <c r="JRQ2" s="96"/>
      <c r="JRR2" s="96"/>
      <c r="JRS2" s="96"/>
      <c r="JRT2" s="96"/>
      <c r="JRU2" s="96"/>
      <c r="JRV2" s="96"/>
      <c r="JRW2" s="96"/>
      <c r="JRX2" s="96"/>
      <c r="JRY2" s="96"/>
      <c r="JRZ2" s="96"/>
      <c r="JSA2" s="96"/>
      <c r="JSB2" s="96"/>
      <c r="JSC2" s="96"/>
      <c r="JSD2" s="96"/>
      <c r="JSE2" s="96"/>
      <c r="JSF2" s="96"/>
      <c r="JSG2" s="96"/>
      <c r="JSH2" s="96"/>
      <c r="JSI2" s="96"/>
      <c r="JSJ2" s="96"/>
      <c r="JSK2" s="96"/>
      <c r="JSL2" s="96"/>
      <c r="JSM2" s="96"/>
      <c r="JSN2" s="96"/>
      <c r="JSO2" s="96"/>
      <c r="JSP2" s="96"/>
      <c r="JSQ2" s="96"/>
      <c r="JSR2" s="96"/>
      <c r="JSS2" s="96"/>
      <c r="JST2" s="96"/>
      <c r="JSU2" s="96"/>
      <c r="JSV2" s="96"/>
      <c r="JSW2" s="96"/>
      <c r="JSX2" s="96"/>
      <c r="JSY2" s="96"/>
      <c r="JSZ2" s="96"/>
      <c r="JTA2" s="96"/>
      <c r="JTB2" s="96"/>
      <c r="JTC2" s="96"/>
      <c r="JTD2" s="96"/>
      <c r="JTE2" s="96"/>
      <c r="JTF2" s="96"/>
      <c r="JTG2" s="96"/>
      <c r="JTH2" s="96"/>
      <c r="JTI2" s="96"/>
      <c r="JTJ2" s="96"/>
      <c r="JTK2" s="96"/>
      <c r="JTL2" s="96"/>
      <c r="JTM2" s="96"/>
      <c r="JTN2" s="96"/>
      <c r="JTO2" s="96"/>
      <c r="JTP2" s="96"/>
      <c r="JTQ2" s="96"/>
      <c r="JTR2" s="96"/>
      <c r="JTS2" s="96"/>
      <c r="JTT2" s="96"/>
      <c r="JTU2" s="96"/>
      <c r="JTV2" s="96"/>
      <c r="JTW2" s="96"/>
      <c r="JTX2" s="96"/>
      <c r="JTY2" s="96"/>
      <c r="JTZ2" s="96"/>
      <c r="JUA2" s="96"/>
      <c r="JUB2" s="96"/>
      <c r="JUC2" s="96"/>
      <c r="JUD2" s="96"/>
      <c r="JUE2" s="96"/>
      <c r="JUF2" s="96"/>
      <c r="JUG2" s="96"/>
      <c r="JUH2" s="96"/>
      <c r="JUI2" s="96"/>
      <c r="JUJ2" s="96"/>
      <c r="JUK2" s="96"/>
      <c r="JUL2" s="96"/>
      <c r="JUM2" s="96"/>
      <c r="JUN2" s="96"/>
      <c r="JUO2" s="96"/>
      <c r="JUP2" s="96"/>
      <c r="JUQ2" s="96"/>
      <c r="JUR2" s="96"/>
      <c r="JUS2" s="96"/>
      <c r="JUT2" s="96"/>
      <c r="JUU2" s="96"/>
      <c r="JUV2" s="96"/>
      <c r="JUW2" s="96"/>
      <c r="JUX2" s="96"/>
      <c r="JUY2" s="96"/>
      <c r="JUZ2" s="96"/>
      <c r="JVA2" s="96"/>
      <c r="JVB2" s="96"/>
      <c r="JVC2" s="96"/>
      <c r="JVD2" s="96"/>
      <c r="JVE2" s="96"/>
      <c r="JVF2" s="96"/>
      <c r="JVG2" s="96"/>
      <c r="JVH2" s="96"/>
      <c r="JVI2" s="96"/>
      <c r="JVJ2" s="96"/>
      <c r="JVK2" s="96"/>
      <c r="JVL2" s="96"/>
      <c r="JVM2" s="96"/>
      <c r="JVN2" s="96"/>
      <c r="JVO2" s="96"/>
      <c r="JVP2" s="96"/>
      <c r="JVQ2" s="96"/>
      <c r="JVR2" s="96"/>
      <c r="JVS2" s="96"/>
      <c r="JVT2" s="96"/>
      <c r="JVU2" s="96"/>
      <c r="JVV2" s="96"/>
      <c r="JVW2" s="96"/>
      <c r="JVX2" s="96"/>
      <c r="JVY2" s="96"/>
      <c r="JVZ2" s="96"/>
      <c r="JWA2" s="96"/>
      <c r="JWB2" s="96"/>
      <c r="JWC2" s="96"/>
      <c r="JWD2" s="96"/>
      <c r="JWE2" s="96"/>
      <c r="JWF2" s="96"/>
      <c r="JWG2" s="96"/>
      <c r="JWH2" s="96"/>
      <c r="JWI2" s="96"/>
      <c r="JWJ2" s="96"/>
      <c r="JWK2" s="96"/>
      <c r="JWL2" s="96"/>
      <c r="JWM2" s="96"/>
      <c r="JWN2" s="96"/>
      <c r="JWO2" s="96"/>
      <c r="JWP2" s="96"/>
      <c r="JWQ2" s="96"/>
      <c r="JWR2" s="96"/>
      <c r="JWS2" s="96"/>
      <c r="JWT2" s="96"/>
      <c r="JWU2" s="96"/>
      <c r="JWV2" s="96"/>
      <c r="JWW2" s="96"/>
      <c r="JWX2" s="96"/>
      <c r="JWY2" s="96"/>
      <c r="JWZ2" s="96"/>
      <c r="JXA2" s="96"/>
      <c r="JXB2" s="96"/>
      <c r="JXC2" s="96"/>
      <c r="JXD2" s="96"/>
      <c r="JXE2" s="96"/>
      <c r="JXF2" s="96"/>
      <c r="JXG2" s="96"/>
      <c r="JXH2" s="96"/>
      <c r="JXI2" s="96"/>
      <c r="JXJ2" s="96"/>
      <c r="JXK2" s="96"/>
      <c r="JXL2" s="96"/>
      <c r="JXM2" s="96"/>
      <c r="JXN2" s="96"/>
      <c r="JXO2" s="96"/>
      <c r="JXP2" s="96"/>
      <c r="JXQ2" s="96"/>
      <c r="JXR2" s="96"/>
      <c r="JXS2" s="96"/>
      <c r="JXT2" s="96"/>
      <c r="JXU2" s="96"/>
      <c r="JXV2" s="96"/>
      <c r="JXW2" s="96"/>
      <c r="JXX2" s="96"/>
      <c r="JXY2" s="96"/>
      <c r="JXZ2" s="96"/>
      <c r="JYA2" s="96"/>
      <c r="JYB2" s="96"/>
      <c r="JYC2" s="96"/>
      <c r="JYD2" s="96"/>
      <c r="JYE2" s="96"/>
      <c r="JYF2" s="96"/>
      <c r="JYG2" s="96"/>
      <c r="JYH2" s="96"/>
      <c r="JYI2" s="96"/>
      <c r="JYJ2" s="96"/>
      <c r="JYK2" s="96"/>
      <c r="JYL2" s="96"/>
      <c r="JYM2" s="96"/>
      <c r="JYN2" s="96"/>
      <c r="JYO2" s="96"/>
      <c r="JYP2" s="96"/>
      <c r="JYQ2" s="96"/>
      <c r="JYR2" s="96"/>
      <c r="JYS2" s="96"/>
      <c r="JYT2" s="96"/>
      <c r="JYU2" s="96"/>
      <c r="JYV2" s="96"/>
      <c r="JYW2" s="96"/>
      <c r="JYX2" s="96"/>
      <c r="JYY2" s="96"/>
      <c r="JYZ2" s="96"/>
      <c r="JZA2" s="96"/>
      <c r="JZB2" s="96"/>
      <c r="JZC2" s="96"/>
      <c r="JZD2" s="96"/>
      <c r="JZE2" s="96"/>
      <c r="JZF2" s="96"/>
      <c r="JZG2" s="96"/>
      <c r="JZH2" s="96"/>
      <c r="JZI2" s="96"/>
      <c r="JZJ2" s="96"/>
      <c r="JZK2" s="96"/>
      <c r="JZL2" s="96"/>
      <c r="JZM2" s="96"/>
      <c r="JZN2" s="96"/>
      <c r="JZO2" s="96"/>
      <c r="JZP2" s="96"/>
      <c r="JZQ2" s="96"/>
      <c r="JZR2" s="96"/>
      <c r="JZS2" s="96"/>
      <c r="JZT2" s="96"/>
      <c r="JZU2" s="96"/>
      <c r="JZV2" s="96"/>
      <c r="JZW2" s="96"/>
      <c r="JZX2" s="96"/>
      <c r="JZY2" s="96"/>
      <c r="JZZ2" s="96"/>
      <c r="KAA2" s="96"/>
      <c r="KAB2" s="96"/>
      <c r="KAC2" s="96"/>
      <c r="KAD2" s="96"/>
      <c r="KAE2" s="96"/>
      <c r="KAF2" s="96"/>
      <c r="KAG2" s="96"/>
      <c r="KAH2" s="96"/>
      <c r="KAI2" s="96"/>
      <c r="KAJ2" s="96"/>
      <c r="KAK2" s="96"/>
      <c r="KAL2" s="96"/>
      <c r="KAM2" s="96"/>
      <c r="KAN2" s="96"/>
      <c r="KAO2" s="96"/>
      <c r="KAP2" s="96"/>
      <c r="KAQ2" s="96"/>
      <c r="KAR2" s="96"/>
      <c r="KAS2" s="96"/>
      <c r="KAT2" s="96"/>
      <c r="KAU2" s="96"/>
      <c r="KAV2" s="96"/>
      <c r="KAW2" s="96"/>
      <c r="KAX2" s="96"/>
      <c r="KAY2" s="96"/>
      <c r="KAZ2" s="96"/>
      <c r="KBA2" s="96"/>
      <c r="KBB2" s="96"/>
      <c r="KBC2" s="96"/>
      <c r="KBD2" s="96"/>
      <c r="KBE2" s="96"/>
      <c r="KBF2" s="96"/>
      <c r="KBG2" s="96"/>
      <c r="KBH2" s="96"/>
      <c r="KBI2" s="96"/>
      <c r="KBJ2" s="96"/>
      <c r="KBK2" s="96"/>
      <c r="KBL2" s="96"/>
      <c r="KBM2" s="96"/>
      <c r="KBN2" s="96"/>
      <c r="KBO2" s="96"/>
      <c r="KBP2" s="96"/>
      <c r="KBQ2" s="96"/>
      <c r="KBR2" s="96"/>
      <c r="KBS2" s="96"/>
      <c r="KBT2" s="96"/>
      <c r="KBU2" s="96"/>
      <c r="KBV2" s="96"/>
      <c r="KBW2" s="96"/>
      <c r="KBX2" s="96"/>
      <c r="KBY2" s="96"/>
      <c r="KBZ2" s="96"/>
      <c r="KCA2" s="96"/>
      <c r="KCB2" s="96"/>
      <c r="KCC2" s="96"/>
      <c r="KCD2" s="96"/>
      <c r="KCE2" s="96"/>
      <c r="KCF2" s="96"/>
      <c r="KCG2" s="96"/>
      <c r="KCH2" s="96"/>
      <c r="KCI2" s="96"/>
      <c r="KCJ2" s="96"/>
      <c r="KCK2" s="96"/>
      <c r="KCL2" s="96"/>
      <c r="KCM2" s="96"/>
      <c r="KCN2" s="96"/>
      <c r="KCO2" s="96"/>
      <c r="KCP2" s="96"/>
      <c r="KCQ2" s="96"/>
      <c r="KCR2" s="96"/>
      <c r="KCS2" s="96"/>
      <c r="KCT2" s="96"/>
      <c r="KCU2" s="96"/>
      <c r="KCV2" s="96"/>
      <c r="KCW2" s="96"/>
      <c r="KCX2" s="96"/>
      <c r="KCY2" s="96"/>
      <c r="KCZ2" s="96"/>
      <c r="KDA2" s="96"/>
      <c r="KDB2" s="96"/>
      <c r="KDC2" s="96"/>
      <c r="KDD2" s="96"/>
      <c r="KDE2" s="96"/>
      <c r="KDF2" s="96"/>
      <c r="KDG2" s="96"/>
      <c r="KDH2" s="96"/>
      <c r="KDI2" s="96"/>
      <c r="KDJ2" s="96"/>
      <c r="KDK2" s="96"/>
      <c r="KDL2" s="96"/>
      <c r="KDM2" s="96"/>
      <c r="KDN2" s="96"/>
      <c r="KDO2" s="96"/>
      <c r="KDP2" s="96"/>
      <c r="KDQ2" s="96"/>
      <c r="KDR2" s="96"/>
      <c r="KDS2" s="96"/>
      <c r="KDT2" s="96"/>
      <c r="KDU2" s="96"/>
      <c r="KDV2" s="96"/>
      <c r="KDW2" s="96"/>
      <c r="KDX2" s="96"/>
      <c r="KDY2" s="96"/>
      <c r="KDZ2" s="96"/>
      <c r="KEA2" s="96"/>
      <c r="KEB2" s="96"/>
      <c r="KEC2" s="96"/>
      <c r="KED2" s="96"/>
      <c r="KEE2" s="96"/>
      <c r="KEF2" s="96"/>
      <c r="KEG2" s="96"/>
      <c r="KEH2" s="96"/>
      <c r="KEI2" s="96"/>
      <c r="KEJ2" s="96"/>
      <c r="KEK2" s="96"/>
      <c r="KEL2" s="96"/>
      <c r="KEM2" s="96"/>
      <c r="KEN2" s="96"/>
      <c r="KEO2" s="96"/>
      <c r="KEP2" s="96"/>
      <c r="KEQ2" s="96"/>
      <c r="KER2" s="96"/>
      <c r="KES2" s="96"/>
      <c r="KET2" s="96"/>
      <c r="KEU2" s="96"/>
      <c r="KEV2" s="96"/>
      <c r="KEW2" s="96"/>
      <c r="KEX2" s="96"/>
      <c r="KEY2" s="96"/>
      <c r="KEZ2" s="96"/>
      <c r="KFA2" s="96"/>
      <c r="KFB2" s="96"/>
      <c r="KFC2" s="96"/>
      <c r="KFD2" s="96"/>
      <c r="KFE2" s="96"/>
      <c r="KFF2" s="96"/>
      <c r="KFG2" s="96"/>
      <c r="KFH2" s="96"/>
      <c r="KFI2" s="96"/>
      <c r="KFJ2" s="96"/>
      <c r="KFK2" s="96"/>
      <c r="KFL2" s="96"/>
      <c r="KFM2" s="96"/>
      <c r="KFN2" s="96"/>
      <c r="KFO2" s="96"/>
      <c r="KFP2" s="96"/>
      <c r="KFQ2" s="96"/>
      <c r="KFR2" s="96"/>
      <c r="KFS2" s="96"/>
      <c r="KFT2" s="96"/>
      <c r="KFU2" s="96"/>
      <c r="KFV2" s="96"/>
      <c r="KFW2" s="96"/>
      <c r="KFX2" s="96"/>
      <c r="KFY2" s="96"/>
      <c r="KFZ2" s="96"/>
      <c r="KGA2" s="96"/>
      <c r="KGB2" s="96"/>
      <c r="KGC2" s="96"/>
      <c r="KGD2" s="96"/>
      <c r="KGE2" s="96"/>
      <c r="KGF2" s="96"/>
      <c r="KGG2" s="96"/>
      <c r="KGH2" s="96"/>
      <c r="KGI2" s="96"/>
      <c r="KGJ2" s="96"/>
      <c r="KGK2" s="96"/>
      <c r="KGL2" s="96"/>
      <c r="KGM2" s="96"/>
      <c r="KGN2" s="96"/>
      <c r="KGO2" s="96"/>
      <c r="KGP2" s="96"/>
      <c r="KGQ2" s="96"/>
      <c r="KGR2" s="96"/>
      <c r="KGS2" s="96"/>
      <c r="KGT2" s="96"/>
      <c r="KGU2" s="96"/>
      <c r="KGV2" s="96"/>
      <c r="KGW2" s="96"/>
      <c r="KGX2" s="96"/>
      <c r="KGY2" s="96"/>
      <c r="KGZ2" s="96"/>
      <c r="KHA2" s="96"/>
      <c r="KHB2" s="96"/>
      <c r="KHC2" s="96"/>
      <c r="KHD2" s="96"/>
      <c r="KHE2" s="96"/>
      <c r="KHF2" s="96"/>
      <c r="KHG2" s="96"/>
      <c r="KHH2" s="96"/>
      <c r="KHI2" s="96"/>
      <c r="KHJ2" s="96"/>
      <c r="KHK2" s="96"/>
      <c r="KHL2" s="96"/>
      <c r="KHM2" s="96"/>
      <c r="KHN2" s="96"/>
      <c r="KHO2" s="96"/>
      <c r="KHP2" s="96"/>
      <c r="KHQ2" s="96"/>
      <c r="KHR2" s="96"/>
      <c r="KHS2" s="96"/>
      <c r="KHT2" s="96"/>
      <c r="KHU2" s="96"/>
      <c r="KHV2" s="96"/>
      <c r="KHW2" s="96"/>
      <c r="KHX2" s="96"/>
      <c r="KHY2" s="96"/>
      <c r="KHZ2" s="96"/>
      <c r="KIA2" s="96"/>
      <c r="KIB2" s="96"/>
      <c r="KIC2" s="96"/>
      <c r="KID2" s="96"/>
      <c r="KIE2" s="96"/>
      <c r="KIF2" s="96"/>
      <c r="KIG2" s="96"/>
      <c r="KIH2" s="96"/>
      <c r="KII2" s="96"/>
      <c r="KIJ2" s="96"/>
      <c r="KIK2" s="96"/>
      <c r="KIL2" s="96"/>
      <c r="KIM2" s="96"/>
      <c r="KIN2" s="96"/>
      <c r="KIO2" s="96"/>
      <c r="KIP2" s="96"/>
      <c r="KIQ2" s="96"/>
      <c r="KIR2" s="96"/>
      <c r="KIS2" s="96"/>
      <c r="KIT2" s="96"/>
      <c r="KIU2" s="96"/>
      <c r="KIV2" s="96"/>
      <c r="KIW2" s="96"/>
      <c r="KIX2" s="96"/>
      <c r="KIY2" s="96"/>
      <c r="KIZ2" s="96"/>
      <c r="KJA2" s="96"/>
      <c r="KJB2" s="96"/>
      <c r="KJC2" s="96"/>
      <c r="KJD2" s="96"/>
      <c r="KJE2" s="96"/>
      <c r="KJF2" s="96"/>
      <c r="KJG2" s="96"/>
      <c r="KJH2" s="96"/>
      <c r="KJI2" s="96"/>
      <c r="KJJ2" s="96"/>
      <c r="KJK2" s="96"/>
      <c r="KJL2" s="96"/>
      <c r="KJM2" s="96"/>
      <c r="KJN2" s="96"/>
      <c r="KJO2" s="96"/>
      <c r="KJP2" s="96"/>
      <c r="KJQ2" s="96"/>
      <c r="KJR2" s="96"/>
      <c r="KJS2" s="96"/>
      <c r="KJT2" s="96"/>
      <c r="KJU2" s="96"/>
      <c r="KJV2" s="96"/>
      <c r="KJW2" s="96"/>
      <c r="KJX2" s="96"/>
      <c r="KJY2" s="96"/>
      <c r="KJZ2" s="96"/>
      <c r="KKA2" s="96"/>
      <c r="KKB2" s="96"/>
      <c r="KKC2" s="96"/>
      <c r="KKD2" s="96"/>
      <c r="KKE2" s="96"/>
      <c r="KKF2" s="96"/>
      <c r="KKG2" s="96"/>
      <c r="KKH2" s="96"/>
      <c r="KKI2" s="96"/>
      <c r="KKJ2" s="96"/>
      <c r="KKK2" s="96"/>
      <c r="KKL2" s="96"/>
      <c r="KKM2" s="96"/>
      <c r="KKN2" s="96"/>
      <c r="KKO2" s="96"/>
      <c r="KKP2" s="96"/>
      <c r="KKQ2" s="96"/>
      <c r="KKR2" s="96"/>
      <c r="KKS2" s="96"/>
      <c r="KKT2" s="96"/>
      <c r="KKU2" s="96"/>
      <c r="KKV2" s="96"/>
      <c r="KKW2" s="96"/>
      <c r="KKX2" s="96"/>
      <c r="KKY2" s="96"/>
      <c r="KKZ2" s="96"/>
      <c r="KLA2" s="96"/>
      <c r="KLB2" s="96"/>
      <c r="KLC2" s="96"/>
      <c r="KLD2" s="96"/>
      <c r="KLE2" s="96"/>
      <c r="KLF2" s="96"/>
      <c r="KLG2" s="96"/>
      <c r="KLH2" s="96"/>
      <c r="KLI2" s="96"/>
      <c r="KLJ2" s="96"/>
      <c r="KLK2" s="96"/>
      <c r="KLL2" s="96"/>
      <c r="KLM2" s="96"/>
      <c r="KLN2" s="96"/>
      <c r="KLO2" s="96"/>
      <c r="KLP2" s="96"/>
      <c r="KLQ2" s="96"/>
      <c r="KLR2" s="96"/>
      <c r="KLS2" s="96"/>
      <c r="KLT2" s="96"/>
      <c r="KLU2" s="96"/>
      <c r="KLV2" s="96"/>
      <c r="KLW2" s="96"/>
      <c r="KLX2" s="96"/>
      <c r="KLY2" s="96"/>
      <c r="KLZ2" s="96"/>
      <c r="KMA2" s="96"/>
      <c r="KMB2" s="96"/>
      <c r="KMC2" s="96"/>
      <c r="KMD2" s="96"/>
      <c r="KME2" s="96"/>
      <c r="KMF2" s="96"/>
      <c r="KMG2" s="96"/>
      <c r="KMH2" s="96"/>
      <c r="KMI2" s="96"/>
      <c r="KMJ2" s="96"/>
      <c r="KMK2" s="96"/>
      <c r="KML2" s="96"/>
      <c r="KMM2" s="96"/>
      <c r="KMN2" s="96"/>
      <c r="KMO2" s="96"/>
      <c r="KMP2" s="96"/>
      <c r="KMQ2" s="96"/>
      <c r="KMR2" s="96"/>
      <c r="KMS2" s="96"/>
      <c r="KMT2" s="96"/>
      <c r="KMU2" s="96"/>
      <c r="KMV2" s="96"/>
      <c r="KMW2" s="96"/>
      <c r="KMX2" s="96"/>
      <c r="KMY2" s="96"/>
      <c r="KMZ2" s="96"/>
      <c r="KNA2" s="96"/>
      <c r="KNB2" s="96"/>
      <c r="KNC2" s="96"/>
      <c r="KND2" s="96"/>
      <c r="KNE2" s="96"/>
      <c r="KNF2" s="96"/>
      <c r="KNG2" s="96"/>
      <c r="KNH2" s="96"/>
      <c r="KNI2" s="96"/>
      <c r="KNJ2" s="96"/>
      <c r="KNK2" s="96"/>
      <c r="KNL2" s="96"/>
      <c r="KNM2" s="96"/>
      <c r="KNN2" s="96"/>
      <c r="KNO2" s="96"/>
      <c r="KNP2" s="96"/>
      <c r="KNQ2" s="96"/>
      <c r="KNR2" s="96"/>
      <c r="KNS2" s="96"/>
      <c r="KNT2" s="96"/>
      <c r="KNU2" s="96"/>
      <c r="KNV2" s="96"/>
      <c r="KNW2" s="96"/>
      <c r="KNX2" s="96"/>
      <c r="KNY2" s="96"/>
      <c r="KNZ2" s="96"/>
      <c r="KOA2" s="96"/>
      <c r="KOB2" s="96"/>
      <c r="KOC2" s="96"/>
      <c r="KOD2" s="96"/>
      <c r="KOE2" s="96"/>
      <c r="KOF2" s="96"/>
      <c r="KOG2" s="96"/>
      <c r="KOH2" s="96"/>
      <c r="KOI2" s="96"/>
      <c r="KOJ2" s="96"/>
      <c r="KOK2" s="96"/>
      <c r="KOL2" s="96"/>
      <c r="KOM2" s="96"/>
      <c r="KON2" s="96"/>
      <c r="KOO2" s="96"/>
      <c r="KOP2" s="96"/>
      <c r="KOQ2" s="96"/>
      <c r="KOR2" s="96"/>
      <c r="KOS2" s="96"/>
      <c r="KOT2" s="96"/>
      <c r="KOU2" s="96"/>
      <c r="KOV2" s="96"/>
      <c r="KOW2" s="96"/>
      <c r="KOX2" s="96"/>
      <c r="KOY2" s="96"/>
      <c r="KOZ2" s="96"/>
      <c r="KPA2" s="96"/>
      <c r="KPB2" s="96"/>
      <c r="KPC2" s="96"/>
      <c r="KPD2" s="96"/>
      <c r="KPE2" s="96"/>
      <c r="KPF2" s="96"/>
      <c r="KPG2" s="96"/>
      <c r="KPH2" s="96"/>
      <c r="KPI2" s="96"/>
      <c r="KPJ2" s="96"/>
      <c r="KPK2" s="96"/>
      <c r="KPL2" s="96"/>
      <c r="KPM2" s="96"/>
      <c r="KPN2" s="96"/>
      <c r="KPO2" s="96"/>
      <c r="KPP2" s="96"/>
      <c r="KPQ2" s="96"/>
      <c r="KPR2" s="96"/>
      <c r="KPS2" s="96"/>
      <c r="KPT2" s="96"/>
      <c r="KPU2" s="96"/>
      <c r="KPV2" s="96"/>
      <c r="KPW2" s="96"/>
      <c r="KPX2" s="96"/>
      <c r="KPY2" s="96"/>
      <c r="KPZ2" s="96"/>
      <c r="KQA2" s="96"/>
      <c r="KQB2" s="96"/>
      <c r="KQC2" s="96"/>
      <c r="KQD2" s="96"/>
      <c r="KQE2" s="96"/>
      <c r="KQF2" s="96"/>
      <c r="KQG2" s="96"/>
      <c r="KQH2" s="96"/>
      <c r="KQI2" s="96"/>
      <c r="KQJ2" s="96"/>
      <c r="KQK2" s="96"/>
      <c r="KQL2" s="96"/>
      <c r="KQM2" s="96"/>
      <c r="KQN2" s="96"/>
      <c r="KQO2" s="96"/>
      <c r="KQP2" s="96"/>
      <c r="KQQ2" s="96"/>
      <c r="KQR2" s="96"/>
      <c r="KQS2" s="96"/>
      <c r="KQT2" s="96"/>
      <c r="KQU2" s="96"/>
      <c r="KQV2" s="96"/>
      <c r="KQW2" s="96"/>
      <c r="KQX2" s="96"/>
      <c r="KQY2" s="96"/>
      <c r="KQZ2" s="96"/>
      <c r="KRA2" s="96"/>
      <c r="KRB2" s="96"/>
      <c r="KRC2" s="96"/>
      <c r="KRD2" s="96"/>
      <c r="KRE2" s="96"/>
      <c r="KRF2" s="96"/>
      <c r="KRG2" s="96"/>
      <c r="KRH2" s="96"/>
      <c r="KRI2" s="96"/>
      <c r="KRJ2" s="96"/>
      <c r="KRK2" s="96"/>
      <c r="KRL2" s="96"/>
      <c r="KRM2" s="96"/>
      <c r="KRN2" s="96"/>
      <c r="KRO2" s="96"/>
      <c r="KRP2" s="96"/>
      <c r="KRQ2" s="96"/>
      <c r="KRR2" s="96"/>
      <c r="KRS2" s="96"/>
      <c r="KRT2" s="96"/>
      <c r="KRU2" s="96"/>
      <c r="KRV2" s="96"/>
      <c r="KRW2" s="96"/>
      <c r="KRX2" s="96"/>
      <c r="KRY2" s="96"/>
      <c r="KRZ2" s="96"/>
      <c r="KSA2" s="96"/>
      <c r="KSB2" s="96"/>
      <c r="KSC2" s="96"/>
      <c r="KSD2" s="96"/>
      <c r="KSE2" s="96"/>
      <c r="KSF2" s="96"/>
      <c r="KSG2" s="96"/>
      <c r="KSH2" s="96"/>
      <c r="KSI2" s="96"/>
      <c r="KSJ2" s="96"/>
      <c r="KSK2" s="96"/>
      <c r="KSL2" s="96"/>
      <c r="KSM2" s="96"/>
      <c r="KSN2" s="96"/>
      <c r="KSO2" s="96"/>
      <c r="KSP2" s="96"/>
      <c r="KSQ2" s="96"/>
      <c r="KSR2" s="96"/>
      <c r="KSS2" s="96"/>
      <c r="KST2" s="96"/>
      <c r="KSU2" s="96"/>
      <c r="KSV2" s="96"/>
      <c r="KSW2" s="96"/>
      <c r="KSX2" s="96"/>
      <c r="KSY2" s="96"/>
      <c r="KSZ2" s="96"/>
      <c r="KTA2" s="96"/>
      <c r="KTB2" s="96"/>
      <c r="KTC2" s="96"/>
      <c r="KTD2" s="96"/>
      <c r="KTE2" s="96"/>
      <c r="KTF2" s="96"/>
      <c r="KTG2" s="96"/>
      <c r="KTH2" s="96"/>
      <c r="KTI2" s="96"/>
      <c r="KTJ2" s="96"/>
      <c r="KTK2" s="96"/>
      <c r="KTL2" s="96"/>
      <c r="KTM2" s="96"/>
      <c r="KTN2" s="96"/>
      <c r="KTO2" s="96"/>
      <c r="KTP2" s="96"/>
      <c r="KTQ2" s="96"/>
      <c r="KTR2" s="96"/>
      <c r="KTS2" s="96"/>
      <c r="KTT2" s="96"/>
      <c r="KTU2" s="96"/>
      <c r="KTV2" s="96"/>
      <c r="KTW2" s="96"/>
      <c r="KTX2" s="96"/>
      <c r="KTY2" s="96"/>
      <c r="KTZ2" s="96"/>
      <c r="KUA2" s="96"/>
      <c r="KUB2" s="96"/>
      <c r="KUC2" s="96"/>
      <c r="KUD2" s="96"/>
      <c r="KUE2" s="96"/>
      <c r="KUF2" s="96"/>
      <c r="KUG2" s="96"/>
      <c r="KUH2" s="96"/>
      <c r="KUI2" s="96"/>
      <c r="KUJ2" s="96"/>
      <c r="KUK2" s="96"/>
      <c r="KUL2" s="96"/>
      <c r="KUM2" s="96"/>
      <c r="KUN2" s="96"/>
      <c r="KUO2" s="96"/>
      <c r="KUP2" s="96"/>
      <c r="KUQ2" s="96"/>
      <c r="KUR2" s="96"/>
      <c r="KUS2" s="96"/>
      <c r="KUT2" s="96"/>
      <c r="KUU2" s="96"/>
      <c r="KUV2" s="96"/>
      <c r="KUW2" s="96"/>
      <c r="KUX2" s="96"/>
      <c r="KUY2" s="96"/>
      <c r="KUZ2" s="96"/>
      <c r="KVA2" s="96"/>
      <c r="KVB2" s="96"/>
      <c r="KVC2" s="96"/>
      <c r="KVD2" s="96"/>
      <c r="KVE2" s="96"/>
      <c r="KVF2" s="96"/>
      <c r="KVG2" s="96"/>
      <c r="KVH2" s="96"/>
      <c r="KVI2" s="96"/>
      <c r="KVJ2" s="96"/>
      <c r="KVK2" s="96"/>
      <c r="KVL2" s="96"/>
      <c r="KVM2" s="96"/>
      <c r="KVN2" s="96"/>
      <c r="KVO2" s="96"/>
      <c r="KVP2" s="96"/>
      <c r="KVQ2" s="96"/>
      <c r="KVR2" s="96"/>
      <c r="KVS2" s="96"/>
      <c r="KVT2" s="96"/>
      <c r="KVU2" s="96"/>
      <c r="KVV2" s="96"/>
      <c r="KVW2" s="96"/>
      <c r="KVX2" s="96"/>
      <c r="KVY2" s="96"/>
      <c r="KVZ2" s="96"/>
      <c r="KWA2" s="96"/>
      <c r="KWB2" s="96"/>
      <c r="KWC2" s="96"/>
      <c r="KWD2" s="96"/>
      <c r="KWE2" s="96"/>
      <c r="KWF2" s="96"/>
      <c r="KWG2" s="96"/>
      <c r="KWH2" s="96"/>
      <c r="KWI2" s="96"/>
      <c r="KWJ2" s="96"/>
      <c r="KWK2" s="96"/>
      <c r="KWL2" s="96"/>
      <c r="KWM2" s="96"/>
      <c r="KWN2" s="96"/>
      <c r="KWO2" s="96"/>
      <c r="KWP2" s="96"/>
      <c r="KWQ2" s="96"/>
      <c r="KWR2" s="96"/>
      <c r="KWS2" s="96"/>
      <c r="KWT2" s="96"/>
      <c r="KWU2" s="96"/>
      <c r="KWV2" s="96"/>
      <c r="KWW2" s="96"/>
      <c r="KWX2" s="96"/>
      <c r="KWY2" s="96"/>
      <c r="KWZ2" s="96"/>
      <c r="KXA2" s="96"/>
      <c r="KXB2" s="96"/>
      <c r="KXC2" s="96"/>
      <c r="KXD2" s="96"/>
      <c r="KXE2" s="96"/>
      <c r="KXF2" s="96"/>
      <c r="KXG2" s="96"/>
      <c r="KXH2" s="96"/>
      <c r="KXI2" s="96"/>
      <c r="KXJ2" s="96"/>
      <c r="KXK2" s="96"/>
      <c r="KXL2" s="96"/>
      <c r="KXM2" s="96"/>
      <c r="KXN2" s="96"/>
      <c r="KXO2" s="96"/>
      <c r="KXP2" s="96"/>
      <c r="KXQ2" s="96"/>
      <c r="KXR2" s="96"/>
      <c r="KXS2" s="96"/>
      <c r="KXT2" s="96"/>
      <c r="KXU2" s="96"/>
      <c r="KXV2" s="96"/>
      <c r="KXW2" s="96"/>
      <c r="KXX2" s="96"/>
      <c r="KXY2" s="96"/>
      <c r="KXZ2" s="96"/>
      <c r="KYA2" s="96"/>
      <c r="KYB2" s="96"/>
      <c r="KYC2" s="96"/>
      <c r="KYD2" s="96"/>
      <c r="KYE2" s="96"/>
      <c r="KYF2" s="96"/>
      <c r="KYG2" s="96"/>
      <c r="KYH2" s="96"/>
      <c r="KYI2" s="96"/>
      <c r="KYJ2" s="96"/>
      <c r="KYK2" s="96"/>
      <c r="KYL2" s="96"/>
      <c r="KYM2" s="96"/>
      <c r="KYN2" s="96"/>
      <c r="KYO2" s="96"/>
      <c r="KYP2" s="96"/>
      <c r="KYQ2" s="96"/>
      <c r="KYR2" s="96"/>
      <c r="KYS2" s="96"/>
      <c r="KYT2" s="96"/>
      <c r="KYU2" s="96"/>
      <c r="KYV2" s="96"/>
      <c r="KYW2" s="96"/>
      <c r="KYX2" s="96"/>
      <c r="KYY2" s="96"/>
      <c r="KYZ2" s="96"/>
      <c r="KZA2" s="96"/>
      <c r="KZB2" s="96"/>
      <c r="KZC2" s="96"/>
      <c r="KZD2" s="96"/>
      <c r="KZE2" s="96"/>
      <c r="KZF2" s="96"/>
      <c r="KZG2" s="96"/>
      <c r="KZH2" s="96"/>
      <c r="KZI2" s="96"/>
      <c r="KZJ2" s="96"/>
      <c r="KZK2" s="96"/>
      <c r="KZL2" s="96"/>
      <c r="KZM2" s="96"/>
      <c r="KZN2" s="96"/>
      <c r="KZO2" s="96"/>
      <c r="KZP2" s="96"/>
      <c r="KZQ2" s="96"/>
      <c r="KZR2" s="96"/>
      <c r="KZS2" s="96"/>
      <c r="KZT2" s="96"/>
      <c r="KZU2" s="96"/>
      <c r="KZV2" s="96"/>
      <c r="KZW2" s="96"/>
      <c r="KZX2" s="96"/>
      <c r="KZY2" s="96"/>
      <c r="KZZ2" s="96"/>
      <c r="LAA2" s="96"/>
      <c r="LAB2" s="96"/>
      <c r="LAC2" s="96"/>
      <c r="LAD2" s="96"/>
      <c r="LAE2" s="96"/>
      <c r="LAF2" s="96"/>
      <c r="LAG2" s="96"/>
      <c r="LAH2" s="96"/>
      <c r="LAI2" s="96"/>
      <c r="LAJ2" s="96"/>
      <c r="LAK2" s="96"/>
      <c r="LAL2" s="96"/>
      <c r="LAM2" s="96"/>
      <c r="LAN2" s="96"/>
      <c r="LAO2" s="96"/>
      <c r="LAP2" s="96"/>
      <c r="LAQ2" s="96"/>
      <c r="LAR2" s="96"/>
      <c r="LAS2" s="96"/>
      <c r="LAT2" s="96"/>
      <c r="LAU2" s="96"/>
      <c r="LAV2" s="96"/>
      <c r="LAW2" s="96"/>
      <c r="LAX2" s="96"/>
      <c r="LAY2" s="96"/>
      <c r="LAZ2" s="96"/>
      <c r="LBA2" s="96"/>
      <c r="LBB2" s="96"/>
      <c r="LBC2" s="96"/>
      <c r="LBD2" s="96"/>
      <c r="LBE2" s="96"/>
      <c r="LBF2" s="96"/>
      <c r="LBG2" s="96"/>
      <c r="LBH2" s="96"/>
      <c r="LBI2" s="96"/>
      <c r="LBJ2" s="96"/>
      <c r="LBK2" s="96"/>
      <c r="LBL2" s="96"/>
      <c r="LBM2" s="96"/>
      <c r="LBN2" s="96"/>
      <c r="LBO2" s="96"/>
      <c r="LBP2" s="96"/>
      <c r="LBQ2" s="96"/>
      <c r="LBR2" s="96"/>
      <c r="LBS2" s="96"/>
      <c r="LBT2" s="96"/>
      <c r="LBU2" s="96"/>
      <c r="LBV2" s="96"/>
      <c r="LBW2" s="96"/>
      <c r="LBX2" s="96"/>
      <c r="LBY2" s="96"/>
      <c r="LBZ2" s="96"/>
      <c r="LCA2" s="96"/>
      <c r="LCB2" s="96"/>
      <c r="LCC2" s="96"/>
      <c r="LCD2" s="96"/>
      <c r="LCE2" s="96"/>
      <c r="LCF2" s="96"/>
      <c r="LCG2" s="96"/>
      <c r="LCH2" s="96"/>
      <c r="LCI2" s="96"/>
      <c r="LCJ2" s="96"/>
      <c r="LCK2" s="96"/>
      <c r="LCL2" s="96"/>
      <c r="LCM2" s="96"/>
      <c r="LCN2" s="96"/>
      <c r="LCO2" s="96"/>
      <c r="LCP2" s="96"/>
      <c r="LCQ2" s="96"/>
      <c r="LCR2" s="96"/>
      <c r="LCS2" s="96"/>
      <c r="LCT2" s="96"/>
      <c r="LCU2" s="96"/>
      <c r="LCV2" s="96"/>
      <c r="LCW2" s="96"/>
      <c r="LCX2" s="96"/>
      <c r="LCY2" s="96"/>
      <c r="LCZ2" s="96"/>
      <c r="LDA2" s="96"/>
      <c r="LDB2" s="96"/>
      <c r="LDC2" s="96"/>
      <c r="LDD2" s="96"/>
      <c r="LDE2" s="96"/>
      <c r="LDF2" s="96"/>
      <c r="LDG2" s="96"/>
      <c r="LDH2" s="96"/>
      <c r="LDI2" s="96"/>
      <c r="LDJ2" s="96"/>
      <c r="LDK2" s="96"/>
      <c r="LDL2" s="96"/>
      <c r="LDM2" s="96"/>
      <c r="LDN2" s="96"/>
      <c r="LDO2" s="96"/>
      <c r="LDP2" s="96"/>
      <c r="LDQ2" s="96"/>
      <c r="LDR2" s="96"/>
      <c r="LDS2" s="96"/>
      <c r="LDT2" s="96"/>
      <c r="LDU2" s="96"/>
      <c r="LDV2" s="96"/>
      <c r="LDW2" s="96"/>
      <c r="LDX2" s="96"/>
      <c r="LDY2" s="96"/>
      <c r="LDZ2" s="96"/>
      <c r="LEA2" s="96"/>
      <c r="LEB2" s="96"/>
      <c r="LEC2" s="96"/>
      <c r="LED2" s="96"/>
      <c r="LEE2" s="96"/>
      <c r="LEF2" s="96"/>
      <c r="LEG2" s="96"/>
      <c r="LEH2" s="96"/>
      <c r="LEI2" s="96"/>
      <c r="LEJ2" s="96"/>
      <c r="LEK2" s="96"/>
      <c r="LEL2" s="96"/>
      <c r="LEM2" s="96"/>
      <c r="LEN2" s="96"/>
      <c r="LEO2" s="96"/>
      <c r="LEP2" s="96"/>
      <c r="LEQ2" s="96"/>
      <c r="LER2" s="96"/>
      <c r="LES2" s="96"/>
      <c r="LET2" s="96"/>
      <c r="LEU2" s="96"/>
      <c r="LEV2" s="96"/>
      <c r="LEW2" s="96"/>
      <c r="LEX2" s="96"/>
      <c r="LEY2" s="96"/>
      <c r="LEZ2" s="96"/>
      <c r="LFA2" s="96"/>
      <c r="LFB2" s="96"/>
      <c r="LFC2" s="96"/>
      <c r="LFD2" s="96"/>
      <c r="LFE2" s="96"/>
      <c r="LFF2" s="96"/>
      <c r="LFG2" s="96"/>
      <c r="LFH2" s="96"/>
      <c r="LFI2" s="96"/>
      <c r="LFJ2" s="96"/>
      <c r="LFK2" s="96"/>
      <c r="LFL2" s="96"/>
      <c r="LFM2" s="96"/>
      <c r="LFN2" s="96"/>
      <c r="LFO2" s="96"/>
      <c r="LFP2" s="96"/>
      <c r="LFQ2" s="96"/>
      <c r="LFR2" s="96"/>
      <c r="LFS2" s="96"/>
      <c r="LFT2" s="96"/>
      <c r="LFU2" s="96"/>
      <c r="LFV2" s="96"/>
      <c r="LFW2" s="96"/>
      <c r="LFX2" s="96"/>
      <c r="LFY2" s="96"/>
      <c r="LFZ2" s="96"/>
      <c r="LGA2" s="96"/>
      <c r="LGB2" s="96"/>
      <c r="LGC2" s="96"/>
      <c r="LGD2" s="96"/>
      <c r="LGE2" s="96"/>
      <c r="LGF2" s="96"/>
      <c r="LGG2" s="96"/>
      <c r="LGH2" s="96"/>
      <c r="LGI2" s="96"/>
      <c r="LGJ2" s="96"/>
      <c r="LGK2" s="96"/>
      <c r="LGL2" s="96"/>
      <c r="LGM2" s="96"/>
      <c r="LGN2" s="96"/>
      <c r="LGO2" s="96"/>
      <c r="LGP2" s="96"/>
      <c r="LGQ2" s="96"/>
      <c r="LGR2" s="96"/>
      <c r="LGS2" s="96"/>
      <c r="LGT2" s="96"/>
      <c r="LGU2" s="96"/>
      <c r="LGV2" s="96"/>
      <c r="LGW2" s="96"/>
      <c r="LGX2" s="96"/>
      <c r="LGY2" s="96"/>
      <c r="LGZ2" s="96"/>
      <c r="LHA2" s="96"/>
      <c r="LHB2" s="96"/>
      <c r="LHC2" s="96"/>
      <c r="LHD2" s="96"/>
      <c r="LHE2" s="96"/>
      <c r="LHF2" s="96"/>
      <c r="LHG2" s="96"/>
      <c r="LHH2" s="96"/>
      <c r="LHI2" s="96"/>
      <c r="LHJ2" s="96"/>
      <c r="LHK2" s="96"/>
      <c r="LHL2" s="96"/>
      <c r="LHM2" s="96"/>
      <c r="LHN2" s="96"/>
      <c r="LHO2" s="96"/>
      <c r="LHP2" s="96"/>
      <c r="LHQ2" s="96"/>
      <c r="LHR2" s="96"/>
      <c r="LHS2" s="96"/>
      <c r="LHT2" s="96"/>
      <c r="LHU2" s="96"/>
      <c r="LHV2" s="96"/>
      <c r="LHW2" s="96"/>
      <c r="LHX2" s="96"/>
      <c r="LHY2" s="96"/>
      <c r="LHZ2" s="96"/>
      <c r="LIA2" s="96"/>
      <c r="LIB2" s="96"/>
      <c r="LIC2" s="96"/>
      <c r="LID2" s="96"/>
      <c r="LIE2" s="96"/>
      <c r="LIF2" s="96"/>
      <c r="LIG2" s="96"/>
      <c r="LIH2" s="96"/>
      <c r="LII2" s="96"/>
      <c r="LIJ2" s="96"/>
      <c r="LIK2" s="96"/>
      <c r="LIL2" s="96"/>
      <c r="LIM2" s="96"/>
      <c r="LIN2" s="96"/>
      <c r="LIO2" s="96"/>
      <c r="LIP2" s="96"/>
      <c r="LIQ2" s="96"/>
      <c r="LIR2" s="96"/>
      <c r="LIS2" s="96"/>
      <c r="LIT2" s="96"/>
      <c r="LIU2" s="96"/>
      <c r="LIV2" s="96"/>
      <c r="LIW2" s="96"/>
      <c r="LIX2" s="96"/>
      <c r="LIY2" s="96"/>
      <c r="LIZ2" s="96"/>
      <c r="LJA2" s="96"/>
      <c r="LJB2" s="96"/>
      <c r="LJC2" s="96"/>
      <c r="LJD2" s="96"/>
      <c r="LJE2" s="96"/>
      <c r="LJF2" s="96"/>
      <c r="LJG2" s="96"/>
      <c r="LJH2" s="96"/>
      <c r="LJI2" s="96"/>
      <c r="LJJ2" s="96"/>
      <c r="LJK2" s="96"/>
      <c r="LJL2" s="96"/>
      <c r="LJM2" s="96"/>
      <c r="LJN2" s="96"/>
      <c r="LJO2" s="96"/>
      <c r="LJP2" s="96"/>
      <c r="LJQ2" s="96"/>
      <c r="LJR2" s="96"/>
      <c r="LJS2" s="96"/>
      <c r="LJT2" s="96"/>
      <c r="LJU2" s="96"/>
      <c r="LJV2" s="96"/>
      <c r="LJW2" s="96"/>
      <c r="LJX2" s="96"/>
      <c r="LJY2" s="96"/>
      <c r="LJZ2" s="96"/>
      <c r="LKA2" s="96"/>
      <c r="LKB2" s="96"/>
      <c r="LKC2" s="96"/>
      <c r="LKD2" s="96"/>
      <c r="LKE2" s="96"/>
      <c r="LKF2" s="96"/>
      <c r="LKG2" s="96"/>
      <c r="LKH2" s="96"/>
      <c r="LKI2" s="96"/>
      <c r="LKJ2" s="96"/>
      <c r="LKK2" s="96"/>
      <c r="LKL2" s="96"/>
      <c r="LKM2" s="96"/>
      <c r="LKN2" s="96"/>
      <c r="LKO2" s="96"/>
      <c r="LKP2" s="96"/>
      <c r="LKQ2" s="96"/>
      <c r="LKR2" s="96"/>
      <c r="LKS2" s="96"/>
      <c r="LKT2" s="96"/>
      <c r="LKU2" s="96"/>
      <c r="LKV2" s="96"/>
      <c r="LKW2" s="96"/>
      <c r="LKX2" s="96"/>
      <c r="LKY2" s="96"/>
      <c r="LKZ2" s="96"/>
      <c r="LLA2" s="96"/>
      <c r="LLB2" s="96"/>
      <c r="LLC2" s="96"/>
      <c r="LLD2" s="96"/>
      <c r="LLE2" s="96"/>
      <c r="LLF2" s="96"/>
      <c r="LLG2" s="96"/>
      <c r="LLH2" s="96"/>
      <c r="LLI2" s="96"/>
      <c r="LLJ2" s="96"/>
      <c r="LLK2" s="96"/>
      <c r="LLL2" s="96"/>
      <c r="LLM2" s="96"/>
      <c r="LLN2" s="96"/>
      <c r="LLO2" s="96"/>
      <c r="LLP2" s="96"/>
      <c r="LLQ2" s="96"/>
      <c r="LLR2" s="96"/>
      <c r="LLS2" s="96"/>
      <c r="LLT2" s="96"/>
      <c r="LLU2" s="96"/>
      <c r="LLV2" s="96"/>
      <c r="LLW2" s="96"/>
      <c r="LLX2" s="96"/>
      <c r="LLY2" s="96"/>
      <c r="LLZ2" s="96"/>
      <c r="LMA2" s="96"/>
      <c r="LMB2" s="96"/>
      <c r="LMC2" s="96"/>
      <c r="LMD2" s="96"/>
      <c r="LME2" s="96"/>
      <c r="LMF2" s="96"/>
      <c r="LMG2" s="96"/>
      <c r="LMH2" s="96"/>
      <c r="LMI2" s="96"/>
      <c r="LMJ2" s="96"/>
      <c r="LMK2" s="96"/>
      <c r="LML2" s="96"/>
      <c r="LMM2" s="96"/>
      <c r="LMN2" s="96"/>
      <c r="LMO2" s="96"/>
      <c r="LMP2" s="96"/>
      <c r="LMQ2" s="96"/>
      <c r="LMR2" s="96"/>
      <c r="LMS2" s="96"/>
      <c r="LMT2" s="96"/>
      <c r="LMU2" s="96"/>
      <c r="LMV2" s="96"/>
      <c r="LMW2" s="96"/>
      <c r="LMX2" s="96"/>
      <c r="LMY2" s="96"/>
      <c r="LMZ2" s="96"/>
      <c r="LNA2" s="96"/>
      <c r="LNB2" s="96"/>
      <c r="LNC2" s="96"/>
      <c r="LND2" s="96"/>
      <c r="LNE2" s="96"/>
      <c r="LNF2" s="96"/>
      <c r="LNG2" s="96"/>
      <c r="LNH2" s="96"/>
      <c r="LNI2" s="96"/>
      <c r="LNJ2" s="96"/>
      <c r="LNK2" s="96"/>
      <c r="LNL2" s="96"/>
      <c r="LNM2" s="96"/>
      <c r="LNN2" s="96"/>
      <c r="LNO2" s="96"/>
      <c r="LNP2" s="96"/>
      <c r="LNQ2" s="96"/>
      <c r="LNR2" s="96"/>
      <c r="LNS2" s="96"/>
      <c r="LNT2" s="96"/>
      <c r="LNU2" s="96"/>
      <c r="LNV2" s="96"/>
      <c r="LNW2" s="96"/>
      <c r="LNX2" s="96"/>
      <c r="LNY2" s="96"/>
      <c r="LNZ2" s="96"/>
      <c r="LOA2" s="96"/>
      <c r="LOB2" s="96"/>
      <c r="LOC2" s="96"/>
      <c r="LOD2" s="96"/>
      <c r="LOE2" s="96"/>
      <c r="LOF2" s="96"/>
      <c r="LOG2" s="96"/>
      <c r="LOH2" s="96"/>
      <c r="LOI2" s="96"/>
      <c r="LOJ2" s="96"/>
      <c r="LOK2" s="96"/>
      <c r="LOL2" s="96"/>
      <c r="LOM2" s="96"/>
      <c r="LON2" s="96"/>
      <c r="LOO2" s="96"/>
      <c r="LOP2" s="96"/>
      <c r="LOQ2" s="96"/>
      <c r="LOR2" s="96"/>
      <c r="LOS2" s="96"/>
      <c r="LOT2" s="96"/>
      <c r="LOU2" s="96"/>
      <c r="LOV2" s="96"/>
      <c r="LOW2" s="96"/>
      <c r="LOX2" s="96"/>
      <c r="LOY2" s="96"/>
      <c r="LOZ2" s="96"/>
      <c r="LPA2" s="96"/>
      <c r="LPB2" s="96"/>
      <c r="LPC2" s="96"/>
      <c r="LPD2" s="96"/>
      <c r="LPE2" s="96"/>
      <c r="LPF2" s="96"/>
      <c r="LPG2" s="96"/>
      <c r="LPH2" s="96"/>
      <c r="LPI2" s="96"/>
      <c r="LPJ2" s="96"/>
      <c r="LPK2" s="96"/>
      <c r="LPL2" s="96"/>
      <c r="LPM2" s="96"/>
      <c r="LPN2" s="96"/>
      <c r="LPO2" s="96"/>
      <c r="LPP2" s="96"/>
      <c r="LPQ2" s="96"/>
      <c r="LPR2" s="96"/>
      <c r="LPS2" s="96"/>
      <c r="LPT2" s="96"/>
      <c r="LPU2" s="96"/>
      <c r="LPV2" s="96"/>
      <c r="LPW2" s="96"/>
      <c r="LPX2" s="96"/>
      <c r="LPY2" s="96"/>
      <c r="LPZ2" s="96"/>
      <c r="LQA2" s="96"/>
      <c r="LQB2" s="96"/>
      <c r="LQC2" s="96"/>
      <c r="LQD2" s="96"/>
      <c r="LQE2" s="96"/>
      <c r="LQF2" s="96"/>
      <c r="LQG2" s="96"/>
      <c r="LQH2" s="96"/>
      <c r="LQI2" s="96"/>
      <c r="LQJ2" s="96"/>
      <c r="LQK2" s="96"/>
      <c r="LQL2" s="96"/>
      <c r="LQM2" s="96"/>
      <c r="LQN2" s="96"/>
      <c r="LQO2" s="96"/>
      <c r="LQP2" s="96"/>
      <c r="LQQ2" s="96"/>
      <c r="LQR2" s="96"/>
      <c r="LQS2" s="96"/>
      <c r="LQT2" s="96"/>
      <c r="LQU2" s="96"/>
      <c r="LQV2" s="96"/>
      <c r="LQW2" s="96"/>
      <c r="LQX2" s="96"/>
      <c r="LQY2" s="96"/>
      <c r="LQZ2" s="96"/>
      <c r="LRA2" s="96"/>
      <c r="LRB2" s="96"/>
      <c r="LRC2" s="96"/>
      <c r="LRD2" s="96"/>
      <c r="LRE2" s="96"/>
      <c r="LRF2" s="96"/>
      <c r="LRG2" s="96"/>
      <c r="LRH2" s="96"/>
      <c r="LRI2" s="96"/>
      <c r="LRJ2" s="96"/>
      <c r="LRK2" s="96"/>
      <c r="LRL2" s="96"/>
      <c r="LRM2" s="96"/>
      <c r="LRN2" s="96"/>
      <c r="LRO2" s="96"/>
      <c r="LRP2" s="96"/>
      <c r="LRQ2" s="96"/>
      <c r="LRR2" s="96"/>
      <c r="LRS2" s="96"/>
      <c r="LRT2" s="96"/>
      <c r="LRU2" s="96"/>
      <c r="LRV2" s="96"/>
      <c r="LRW2" s="96"/>
      <c r="LRX2" s="96"/>
      <c r="LRY2" s="96"/>
      <c r="LRZ2" s="96"/>
      <c r="LSA2" s="96"/>
      <c r="LSB2" s="96"/>
      <c r="LSC2" s="96"/>
      <c r="LSD2" s="96"/>
      <c r="LSE2" s="96"/>
      <c r="LSF2" s="96"/>
      <c r="LSG2" s="96"/>
      <c r="LSH2" s="96"/>
      <c r="LSI2" s="96"/>
      <c r="LSJ2" s="96"/>
      <c r="LSK2" s="96"/>
      <c r="LSL2" s="96"/>
      <c r="LSM2" s="96"/>
      <c r="LSN2" s="96"/>
      <c r="LSO2" s="96"/>
      <c r="LSP2" s="96"/>
      <c r="LSQ2" s="96"/>
      <c r="LSR2" s="96"/>
      <c r="LSS2" s="96"/>
      <c r="LST2" s="96"/>
      <c r="LSU2" s="96"/>
      <c r="LSV2" s="96"/>
      <c r="LSW2" s="96"/>
      <c r="LSX2" s="96"/>
      <c r="LSY2" s="96"/>
      <c r="LSZ2" s="96"/>
      <c r="LTA2" s="96"/>
      <c r="LTB2" s="96"/>
      <c r="LTC2" s="96"/>
      <c r="LTD2" s="96"/>
      <c r="LTE2" s="96"/>
      <c r="LTF2" s="96"/>
      <c r="LTG2" s="96"/>
      <c r="LTH2" s="96"/>
      <c r="LTI2" s="96"/>
      <c r="LTJ2" s="96"/>
      <c r="LTK2" s="96"/>
      <c r="LTL2" s="96"/>
      <c r="LTM2" s="96"/>
      <c r="LTN2" s="96"/>
      <c r="LTO2" s="96"/>
      <c r="LTP2" s="96"/>
      <c r="LTQ2" s="96"/>
      <c r="LTR2" s="96"/>
      <c r="LTS2" s="96"/>
      <c r="LTT2" s="96"/>
      <c r="LTU2" s="96"/>
      <c r="LTV2" s="96"/>
      <c r="LTW2" s="96"/>
      <c r="LTX2" s="96"/>
      <c r="LTY2" s="96"/>
      <c r="LTZ2" s="96"/>
      <c r="LUA2" s="96"/>
      <c r="LUB2" s="96"/>
      <c r="LUC2" s="96"/>
      <c r="LUD2" s="96"/>
      <c r="LUE2" s="96"/>
      <c r="LUF2" s="96"/>
      <c r="LUG2" s="96"/>
      <c r="LUH2" s="96"/>
      <c r="LUI2" s="96"/>
      <c r="LUJ2" s="96"/>
      <c r="LUK2" s="96"/>
      <c r="LUL2" s="96"/>
      <c r="LUM2" s="96"/>
      <c r="LUN2" s="96"/>
      <c r="LUO2" s="96"/>
      <c r="LUP2" s="96"/>
      <c r="LUQ2" s="96"/>
      <c r="LUR2" s="96"/>
      <c r="LUS2" s="96"/>
      <c r="LUT2" s="96"/>
      <c r="LUU2" s="96"/>
      <c r="LUV2" s="96"/>
      <c r="LUW2" s="96"/>
      <c r="LUX2" s="96"/>
      <c r="LUY2" s="96"/>
      <c r="LUZ2" s="96"/>
      <c r="LVA2" s="96"/>
      <c r="LVB2" s="96"/>
      <c r="LVC2" s="96"/>
      <c r="LVD2" s="96"/>
      <c r="LVE2" s="96"/>
      <c r="LVF2" s="96"/>
      <c r="LVG2" s="96"/>
      <c r="LVH2" s="96"/>
      <c r="LVI2" s="96"/>
      <c r="LVJ2" s="96"/>
      <c r="LVK2" s="96"/>
      <c r="LVL2" s="96"/>
      <c r="LVM2" s="96"/>
      <c r="LVN2" s="96"/>
      <c r="LVO2" s="96"/>
      <c r="LVP2" s="96"/>
      <c r="LVQ2" s="96"/>
      <c r="LVR2" s="96"/>
      <c r="LVS2" s="96"/>
      <c r="LVT2" s="96"/>
      <c r="LVU2" s="96"/>
      <c r="LVV2" s="96"/>
      <c r="LVW2" s="96"/>
      <c r="LVX2" s="96"/>
      <c r="LVY2" s="96"/>
      <c r="LVZ2" s="96"/>
      <c r="LWA2" s="96"/>
      <c r="LWB2" s="96"/>
      <c r="LWC2" s="96"/>
      <c r="LWD2" s="96"/>
      <c r="LWE2" s="96"/>
      <c r="LWF2" s="96"/>
      <c r="LWG2" s="96"/>
      <c r="LWH2" s="96"/>
      <c r="LWI2" s="96"/>
      <c r="LWJ2" s="96"/>
      <c r="LWK2" s="96"/>
      <c r="LWL2" s="96"/>
      <c r="LWM2" s="96"/>
      <c r="LWN2" s="96"/>
      <c r="LWO2" s="96"/>
      <c r="LWP2" s="96"/>
      <c r="LWQ2" s="96"/>
      <c r="LWR2" s="96"/>
      <c r="LWS2" s="96"/>
      <c r="LWT2" s="96"/>
      <c r="LWU2" s="96"/>
      <c r="LWV2" s="96"/>
      <c r="LWW2" s="96"/>
      <c r="LWX2" s="96"/>
      <c r="LWY2" s="96"/>
      <c r="LWZ2" s="96"/>
      <c r="LXA2" s="96"/>
      <c r="LXB2" s="96"/>
      <c r="LXC2" s="96"/>
      <c r="LXD2" s="96"/>
      <c r="LXE2" s="96"/>
      <c r="LXF2" s="96"/>
      <c r="LXG2" s="96"/>
      <c r="LXH2" s="96"/>
      <c r="LXI2" s="96"/>
      <c r="LXJ2" s="96"/>
      <c r="LXK2" s="96"/>
      <c r="LXL2" s="96"/>
      <c r="LXM2" s="96"/>
      <c r="LXN2" s="96"/>
      <c r="LXO2" s="96"/>
      <c r="LXP2" s="96"/>
      <c r="LXQ2" s="96"/>
      <c r="LXR2" s="96"/>
      <c r="LXS2" s="96"/>
      <c r="LXT2" s="96"/>
      <c r="LXU2" s="96"/>
      <c r="LXV2" s="96"/>
      <c r="LXW2" s="96"/>
      <c r="LXX2" s="96"/>
      <c r="LXY2" s="96"/>
      <c r="LXZ2" s="96"/>
      <c r="LYA2" s="96"/>
      <c r="LYB2" s="96"/>
      <c r="LYC2" s="96"/>
      <c r="LYD2" s="96"/>
      <c r="LYE2" s="96"/>
      <c r="LYF2" s="96"/>
      <c r="LYG2" s="96"/>
      <c r="LYH2" s="96"/>
      <c r="LYI2" s="96"/>
      <c r="LYJ2" s="96"/>
      <c r="LYK2" s="96"/>
      <c r="LYL2" s="96"/>
      <c r="LYM2" s="96"/>
      <c r="LYN2" s="96"/>
      <c r="LYO2" s="96"/>
      <c r="LYP2" s="96"/>
      <c r="LYQ2" s="96"/>
      <c r="LYR2" s="96"/>
      <c r="LYS2" s="96"/>
      <c r="LYT2" s="96"/>
      <c r="LYU2" s="96"/>
      <c r="LYV2" s="96"/>
      <c r="LYW2" s="96"/>
      <c r="LYX2" s="96"/>
      <c r="LYY2" s="96"/>
      <c r="LYZ2" s="96"/>
      <c r="LZA2" s="96"/>
      <c r="LZB2" s="96"/>
      <c r="LZC2" s="96"/>
      <c r="LZD2" s="96"/>
      <c r="LZE2" s="96"/>
      <c r="LZF2" s="96"/>
      <c r="LZG2" s="96"/>
      <c r="LZH2" s="96"/>
      <c r="LZI2" s="96"/>
      <c r="LZJ2" s="96"/>
      <c r="LZK2" s="96"/>
      <c r="LZL2" s="96"/>
      <c r="LZM2" s="96"/>
      <c r="LZN2" s="96"/>
      <c r="LZO2" s="96"/>
      <c r="LZP2" s="96"/>
      <c r="LZQ2" s="96"/>
      <c r="LZR2" s="96"/>
      <c r="LZS2" s="96"/>
      <c r="LZT2" s="96"/>
      <c r="LZU2" s="96"/>
      <c r="LZV2" s="96"/>
      <c r="LZW2" s="96"/>
      <c r="LZX2" s="96"/>
      <c r="LZY2" s="96"/>
      <c r="LZZ2" s="96"/>
      <c r="MAA2" s="96"/>
      <c r="MAB2" s="96"/>
      <c r="MAC2" s="96"/>
      <c r="MAD2" s="96"/>
      <c r="MAE2" s="96"/>
      <c r="MAF2" s="96"/>
      <c r="MAG2" s="96"/>
      <c r="MAH2" s="96"/>
      <c r="MAI2" s="96"/>
      <c r="MAJ2" s="96"/>
      <c r="MAK2" s="96"/>
      <c r="MAL2" s="96"/>
      <c r="MAM2" s="96"/>
      <c r="MAN2" s="96"/>
      <c r="MAO2" s="96"/>
      <c r="MAP2" s="96"/>
      <c r="MAQ2" s="96"/>
      <c r="MAR2" s="96"/>
      <c r="MAS2" s="96"/>
      <c r="MAT2" s="96"/>
      <c r="MAU2" s="96"/>
      <c r="MAV2" s="96"/>
      <c r="MAW2" s="96"/>
      <c r="MAX2" s="96"/>
      <c r="MAY2" s="96"/>
      <c r="MAZ2" s="96"/>
      <c r="MBA2" s="96"/>
      <c r="MBB2" s="96"/>
      <c r="MBC2" s="96"/>
      <c r="MBD2" s="96"/>
      <c r="MBE2" s="96"/>
      <c r="MBF2" s="96"/>
      <c r="MBG2" s="96"/>
      <c r="MBH2" s="96"/>
      <c r="MBI2" s="96"/>
      <c r="MBJ2" s="96"/>
      <c r="MBK2" s="96"/>
      <c r="MBL2" s="96"/>
      <c r="MBM2" s="96"/>
      <c r="MBN2" s="96"/>
      <c r="MBO2" s="96"/>
      <c r="MBP2" s="96"/>
      <c r="MBQ2" s="96"/>
      <c r="MBR2" s="96"/>
      <c r="MBS2" s="96"/>
      <c r="MBT2" s="96"/>
      <c r="MBU2" s="96"/>
      <c r="MBV2" s="96"/>
      <c r="MBW2" s="96"/>
      <c r="MBX2" s="96"/>
      <c r="MBY2" s="96"/>
      <c r="MBZ2" s="96"/>
      <c r="MCA2" s="96"/>
      <c r="MCB2" s="96"/>
      <c r="MCC2" s="96"/>
      <c r="MCD2" s="96"/>
      <c r="MCE2" s="96"/>
      <c r="MCF2" s="96"/>
      <c r="MCG2" s="96"/>
      <c r="MCH2" s="96"/>
      <c r="MCI2" s="96"/>
      <c r="MCJ2" s="96"/>
      <c r="MCK2" s="96"/>
      <c r="MCL2" s="96"/>
      <c r="MCM2" s="96"/>
      <c r="MCN2" s="96"/>
      <c r="MCO2" s="96"/>
      <c r="MCP2" s="96"/>
      <c r="MCQ2" s="96"/>
      <c r="MCR2" s="96"/>
      <c r="MCS2" s="96"/>
      <c r="MCT2" s="96"/>
      <c r="MCU2" s="96"/>
      <c r="MCV2" s="96"/>
      <c r="MCW2" s="96"/>
      <c r="MCX2" s="96"/>
      <c r="MCY2" s="96"/>
      <c r="MCZ2" s="96"/>
      <c r="MDA2" s="96"/>
      <c r="MDB2" s="96"/>
      <c r="MDC2" s="96"/>
      <c r="MDD2" s="96"/>
      <c r="MDE2" s="96"/>
      <c r="MDF2" s="96"/>
      <c r="MDG2" s="96"/>
      <c r="MDH2" s="96"/>
      <c r="MDI2" s="96"/>
      <c r="MDJ2" s="96"/>
      <c r="MDK2" s="96"/>
      <c r="MDL2" s="96"/>
      <c r="MDM2" s="96"/>
      <c r="MDN2" s="96"/>
      <c r="MDO2" s="96"/>
      <c r="MDP2" s="96"/>
      <c r="MDQ2" s="96"/>
      <c r="MDR2" s="96"/>
      <c r="MDS2" s="96"/>
      <c r="MDT2" s="96"/>
      <c r="MDU2" s="96"/>
      <c r="MDV2" s="96"/>
      <c r="MDW2" s="96"/>
      <c r="MDX2" s="96"/>
      <c r="MDY2" s="96"/>
      <c r="MDZ2" s="96"/>
      <c r="MEA2" s="96"/>
      <c r="MEB2" s="96"/>
      <c r="MEC2" s="96"/>
      <c r="MED2" s="96"/>
      <c r="MEE2" s="96"/>
      <c r="MEF2" s="96"/>
      <c r="MEG2" s="96"/>
      <c r="MEH2" s="96"/>
      <c r="MEI2" s="96"/>
      <c r="MEJ2" s="96"/>
      <c r="MEK2" s="96"/>
      <c r="MEL2" s="96"/>
      <c r="MEM2" s="96"/>
      <c r="MEN2" s="96"/>
      <c r="MEO2" s="96"/>
      <c r="MEP2" s="96"/>
      <c r="MEQ2" s="96"/>
      <c r="MER2" s="96"/>
      <c r="MES2" s="96"/>
      <c r="MET2" s="96"/>
      <c r="MEU2" s="96"/>
      <c r="MEV2" s="96"/>
      <c r="MEW2" s="96"/>
      <c r="MEX2" s="96"/>
      <c r="MEY2" s="96"/>
      <c r="MEZ2" s="96"/>
      <c r="MFA2" s="96"/>
      <c r="MFB2" s="96"/>
      <c r="MFC2" s="96"/>
      <c r="MFD2" s="96"/>
      <c r="MFE2" s="96"/>
      <c r="MFF2" s="96"/>
      <c r="MFG2" s="96"/>
      <c r="MFH2" s="96"/>
      <c r="MFI2" s="96"/>
      <c r="MFJ2" s="96"/>
      <c r="MFK2" s="96"/>
      <c r="MFL2" s="96"/>
      <c r="MFM2" s="96"/>
      <c r="MFN2" s="96"/>
      <c r="MFO2" s="96"/>
      <c r="MFP2" s="96"/>
      <c r="MFQ2" s="96"/>
      <c r="MFR2" s="96"/>
      <c r="MFS2" s="96"/>
      <c r="MFT2" s="96"/>
      <c r="MFU2" s="96"/>
      <c r="MFV2" s="96"/>
      <c r="MFW2" s="96"/>
      <c r="MFX2" s="96"/>
      <c r="MFY2" s="96"/>
      <c r="MFZ2" s="96"/>
      <c r="MGA2" s="96"/>
      <c r="MGB2" s="96"/>
      <c r="MGC2" s="96"/>
      <c r="MGD2" s="96"/>
      <c r="MGE2" s="96"/>
      <c r="MGF2" s="96"/>
      <c r="MGG2" s="96"/>
      <c r="MGH2" s="96"/>
      <c r="MGI2" s="96"/>
      <c r="MGJ2" s="96"/>
      <c r="MGK2" s="96"/>
      <c r="MGL2" s="96"/>
      <c r="MGM2" s="96"/>
      <c r="MGN2" s="96"/>
      <c r="MGO2" s="96"/>
      <c r="MGP2" s="96"/>
      <c r="MGQ2" s="96"/>
      <c r="MGR2" s="96"/>
      <c r="MGS2" s="96"/>
      <c r="MGT2" s="96"/>
      <c r="MGU2" s="96"/>
      <c r="MGV2" s="96"/>
      <c r="MGW2" s="96"/>
      <c r="MGX2" s="96"/>
      <c r="MGY2" s="96"/>
      <c r="MGZ2" s="96"/>
      <c r="MHA2" s="96"/>
      <c r="MHB2" s="96"/>
      <c r="MHC2" s="96"/>
      <c r="MHD2" s="96"/>
      <c r="MHE2" s="96"/>
      <c r="MHF2" s="96"/>
      <c r="MHG2" s="96"/>
      <c r="MHH2" s="96"/>
      <c r="MHI2" s="96"/>
      <c r="MHJ2" s="96"/>
      <c r="MHK2" s="96"/>
      <c r="MHL2" s="96"/>
      <c r="MHM2" s="96"/>
      <c r="MHN2" s="96"/>
      <c r="MHO2" s="96"/>
      <c r="MHP2" s="96"/>
      <c r="MHQ2" s="96"/>
      <c r="MHR2" s="96"/>
      <c r="MHS2" s="96"/>
      <c r="MHT2" s="96"/>
      <c r="MHU2" s="96"/>
      <c r="MHV2" s="96"/>
      <c r="MHW2" s="96"/>
      <c r="MHX2" s="96"/>
      <c r="MHY2" s="96"/>
      <c r="MHZ2" s="96"/>
      <c r="MIA2" s="96"/>
      <c r="MIB2" s="96"/>
      <c r="MIC2" s="96"/>
      <c r="MID2" s="96"/>
      <c r="MIE2" s="96"/>
      <c r="MIF2" s="96"/>
      <c r="MIG2" s="96"/>
      <c r="MIH2" s="96"/>
      <c r="MII2" s="96"/>
      <c r="MIJ2" s="96"/>
      <c r="MIK2" s="96"/>
      <c r="MIL2" s="96"/>
      <c r="MIM2" s="96"/>
      <c r="MIN2" s="96"/>
      <c r="MIO2" s="96"/>
      <c r="MIP2" s="96"/>
      <c r="MIQ2" s="96"/>
      <c r="MIR2" s="96"/>
      <c r="MIS2" s="96"/>
      <c r="MIT2" s="96"/>
      <c r="MIU2" s="96"/>
      <c r="MIV2" s="96"/>
      <c r="MIW2" s="96"/>
      <c r="MIX2" s="96"/>
      <c r="MIY2" s="96"/>
      <c r="MIZ2" s="96"/>
      <c r="MJA2" s="96"/>
      <c r="MJB2" s="96"/>
      <c r="MJC2" s="96"/>
      <c r="MJD2" s="96"/>
      <c r="MJE2" s="96"/>
      <c r="MJF2" s="96"/>
      <c r="MJG2" s="96"/>
      <c r="MJH2" s="96"/>
      <c r="MJI2" s="96"/>
      <c r="MJJ2" s="96"/>
      <c r="MJK2" s="96"/>
      <c r="MJL2" s="96"/>
      <c r="MJM2" s="96"/>
      <c r="MJN2" s="96"/>
      <c r="MJO2" s="96"/>
      <c r="MJP2" s="96"/>
      <c r="MJQ2" s="96"/>
      <c r="MJR2" s="96"/>
      <c r="MJS2" s="96"/>
      <c r="MJT2" s="96"/>
      <c r="MJU2" s="96"/>
      <c r="MJV2" s="96"/>
      <c r="MJW2" s="96"/>
      <c r="MJX2" s="96"/>
      <c r="MJY2" s="96"/>
      <c r="MJZ2" s="96"/>
      <c r="MKA2" s="96"/>
      <c r="MKB2" s="96"/>
      <c r="MKC2" s="96"/>
      <c r="MKD2" s="96"/>
      <c r="MKE2" s="96"/>
      <c r="MKF2" s="96"/>
      <c r="MKG2" s="96"/>
      <c r="MKH2" s="96"/>
      <c r="MKI2" s="96"/>
      <c r="MKJ2" s="96"/>
      <c r="MKK2" s="96"/>
      <c r="MKL2" s="96"/>
      <c r="MKM2" s="96"/>
      <c r="MKN2" s="96"/>
      <c r="MKO2" s="96"/>
      <c r="MKP2" s="96"/>
      <c r="MKQ2" s="96"/>
      <c r="MKR2" s="96"/>
      <c r="MKS2" s="96"/>
      <c r="MKT2" s="96"/>
      <c r="MKU2" s="96"/>
      <c r="MKV2" s="96"/>
      <c r="MKW2" s="96"/>
      <c r="MKX2" s="96"/>
      <c r="MKY2" s="96"/>
      <c r="MKZ2" s="96"/>
      <c r="MLA2" s="96"/>
      <c r="MLB2" s="96"/>
      <c r="MLC2" s="96"/>
      <c r="MLD2" s="96"/>
      <c r="MLE2" s="96"/>
      <c r="MLF2" s="96"/>
      <c r="MLG2" s="96"/>
      <c r="MLH2" s="96"/>
      <c r="MLI2" s="96"/>
      <c r="MLJ2" s="96"/>
      <c r="MLK2" s="96"/>
      <c r="MLL2" s="96"/>
      <c r="MLM2" s="96"/>
      <c r="MLN2" s="96"/>
      <c r="MLO2" s="96"/>
      <c r="MLP2" s="96"/>
      <c r="MLQ2" s="96"/>
      <c r="MLR2" s="96"/>
      <c r="MLS2" s="96"/>
      <c r="MLT2" s="96"/>
      <c r="MLU2" s="96"/>
      <c r="MLV2" s="96"/>
      <c r="MLW2" s="96"/>
      <c r="MLX2" s="96"/>
      <c r="MLY2" s="96"/>
      <c r="MLZ2" s="96"/>
      <c r="MMA2" s="96"/>
      <c r="MMB2" s="96"/>
      <c r="MMC2" s="96"/>
      <c r="MMD2" s="96"/>
      <c r="MME2" s="96"/>
      <c r="MMF2" s="96"/>
      <c r="MMG2" s="96"/>
      <c r="MMH2" s="96"/>
      <c r="MMI2" s="96"/>
      <c r="MMJ2" s="96"/>
      <c r="MMK2" s="96"/>
      <c r="MML2" s="96"/>
      <c r="MMM2" s="96"/>
      <c r="MMN2" s="96"/>
      <c r="MMO2" s="96"/>
      <c r="MMP2" s="96"/>
      <c r="MMQ2" s="96"/>
      <c r="MMR2" s="96"/>
      <c r="MMS2" s="96"/>
      <c r="MMT2" s="96"/>
      <c r="MMU2" s="96"/>
      <c r="MMV2" s="96"/>
      <c r="MMW2" s="96"/>
      <c r="MMX2" s="96"/>
      <c r="MMY2" s="96"/>
      <c r="MMZ2" s="96"/>
      <c r="MNA2" s="96"/>
      <c r="MNB2" s="96"/>
      <c r="MNC2" s="96"/>
      <c r="MND2" s="96"/>
      <c r="MNE2" s="96"/>
      <c r="MNF2" s="96"/>
      <c r="MNG2" s="96"/>
      <c r="MNH2" s="96"/>
      <c r="MNI2" s="96"/>
      <c r="MNJ2" s="96"/>
      <c r="MNK2" s="96"/>
      <c r="MNL2" s="96"/>
      <c r="MNM2" s="96"/>
      <c r="MNN2" s="96"/>
      <c r="MNO2" s="96"/>
      <c r="MNP2" s="96"/>
      <c r="MNQ2" s="96"/>
      <c r="MNR2" s="96"/>
      <c r="MNS2" s="96"/>
      <c r="MNT2" s="96"/>
      <c r="MNU2" s="96"/>
      <c r="MNV2" s="96"/>
      <c r="MNW2" s="96"/>
      <c r="MNX2" s="96"/>
      <c r="MNY2" s="96"/>
      <c r="MNZ2" s="96"/>
      <c r="MOA2" s="96"/>
      <c r="MOB2" s="96"/>
      <c r="MOC2" s="96"/>
      <c r="MOD2" s="96"/>
      <c r="MOE2" s="96"/>
      <c r="MOF2" s="96"/>
      <c r="MOG2" s="96"/>
      <c r="MOH2" s="96"/>
      <c r="MOI2" s="96"/>
      <c r="MOJ2" s="96"/>
      <c r="MOK2" s="96"/>
      <c r="MOL2" s="96"/>
      <c r="MOM2" s="96"/>
      <c r="MON2" s="96"/>
      <c r="MOO2" s="96"/>
      <c r="MOP2" s="96"/>
      <c r="MOQ2" s="96"/>
      <c r="MOR2" s="96"/>
      <c r="MOS2" s="96"/>
      <c r="MOT2" s="96"/>
      <c r="MOU2" s="96"/>
      <c r="MOV2" s="96"/>
      <c r="MOW2" s="96"/>
      <c r="MOX2" s="96"/>
      <c r="MOY2" s="96"/>
      <c r="MOZ2" s="96"/>
      <c r="MPA2" s="96"/>
      <c r="MPB2" s="96"/>
      <c r="MPC2" s="96"/>
      <c r="MPD2" s="96"/>
      <c r="MPE2" s="96"/>
      <c r="MPF2" s="96"/>
      <c r="MPG2" s="96"/>
      <c r="MPH2" s="96"/>
      <c r="MPI2" s="96"/>
      <c r="MPJ2" s="96"/>
      <c r="MPK2" s="96"/>
      <c r="MPL2" s="96"/>
      <c r="MPM2" s="96"/>
      <c r="MPN2" s="96"/>
      <c r="MPO2" s="96"/>
      <c r="MPP2" s="96"/>
      <c r="MPQ2" s="96"/>
      <c r="MPR2" s="96"/>
      <c r="MPS2" s="96"/>
      <c r="MPT2" s="96"/>
      <c r="MPU2" s="96"/>
      <c r="MPV2" s="96"/>
      <c r="MPW2" s="96"/>
      <c r="MPX2" s="96"/>
      <c r="MPY2" s="96"/>
      <c r="MPZ2" s="96"/>
      <c r="MQA2" s="96"/>
      <c r="MQB2" s="96"/>
      <c r="MQC2" s="96"/>
      <c r="MQD2" s="96"/>
      <c r="MQE2" s="96"/>
      <c r="MQF2" s="96"/>
      <c r="MQG2" s="96"/>
      <c r="MQH2" s="96"/>
      <c r="MQI2" s="96"/>
      <c r="MQJ2" s="96"/>
      <c r="MQK2" s="96"/>
      <c r="MQL2" s="96"/>
      <c r="MQM2" s="96"/>
      <c r="MQN2" s="96"/>
      <c r="MQO2" s="96"/>
      <c r="MQP2" s="96"/>
      <c r="MQQ2" s="96"/>
      <c r="MQR2" s="96"/>
      <c r="MQS2" s="96"/>
      <c r="MQT2" s="96"/>
      <c r="MQU2" s="96"/>
      <c r="MQV2" s="96"/>
      <c r="MQW2" s="96"/>
      <c r="MQX2" s="96"/>
      <c r="MQY2" s="96"/>
      <c r="MQZ2" s="96"/>
      <c r="MRA2" s="96"/>
      <c r="MRB2" s="96"/>
      <c r="MRC2" s="96"/>
      <c r="MRD2" s="96"/>
      <c r="MRE2" s="96"/>
      <c r="MRF2" s="96"/>
      <c r="MRG2" s="96"/>
      <c r="MRH2" s="96"/>
      <c r="MRI2" s="96"/>
      <c r="MRJ2" s="96"/>
      <c r="MRK2" s="96"/>
      <c r="MRL2" s="96"/>
      <c r="MRM2" s="96"/>
      <c r="MRN2" s="96"/>
      <c r="MRO2" s="96"/>
      <c r="MRP2" s="96"/>
      <c r="MRQ2" s="96"/>
      <c r="MRR2" s="96"/>
      <c r="MRS2" s="96"/>
      <c r="MRT2" s="96"/>
      <c r="MRU2" s="96"/>
      <c r="MRV2" s="96"/>
      <c r="MRW2" s="96"/>
      <c r="MRX2" s="96"/>
      <c r="MRY2" s="96"/>
      <c r="MRZ2" s="96"/>
      <c r="MSA2" s="96"/>
      <c r="MSB2" s="96"/>
      <c r="MSC2" s="96"/>
      <c r="MSD2" s="96"/>
      <c r="MSE2" s="96"/>
      <c r="MSF2" s="96"/>
      <c r="MSG2" s="96"/>
      <c r="MSH2" s="96"/>
      <c r="MSI2" s="96"/>
      <c r="MSJ2" s="96"/>
      <c r="MSK2" s="96"/>
      <c r="MSL2" s="96"/>
      <c r="MSM2" s="96"/>
      <c r="MSN2" s="96"/>
      <c r="MSO2" s="96"/>
      <c r="MSP2" s="96"/>
      <c r="MSQ2" s="96"/>
      <c r="MSR2" s="96"/>
      <c r="MSS2" s="96"/>
      <c r="MST2" s="96"/>
      <c r="MSU2" s="96"/>
      <c r="MSV2" s="96"/>
      <c r="MSW2" s="96"/>
      <c r="MSX2" s="96"/>
      <c r="MSY2" s="96"/>
      <c r="MSZ2" s="96"/>
      <c r="MTA2" s="96"/>
      <c r="MTB2" s="96"/>
      <c r="MTC2" s="96"/>
      <c r="MTD2" s="96"/>
      <c r="MTE2" s="96"/>
      <c r="MTF2" s="96"/>
      <c r="MTG2" s="96"/>
      <c r="MTH2" s="96"/>
      <c r="MTI2" s="96"/>
      <c r="MTJ2" s="96"/>
      <c r="MTK2" s="96"/>
      <c r="MTL2" s="96"/>
      <c r="MTM2" s="96"/>
      <c r="MTN2" s="96"/>
      <c r="MTO2" s="96"/>
      <c r="MTP2" s="96"/>
      <c r="MTQ2" s="96"/>
      <c r="MTR2" s="96"/>
      <c r="MTS2" s="96"/>
      <c r="MTT2" s="96"/>
      <c r="MTU2" s="96"/>
      <c r="MTV2" s="96"/>
      <c r="MTW2" s="96"/>
      <c r="MTX2" s="96"/>
      <c r="MTY2" s="96"/>
      <c r="MTZ2" s="96"/>
      <c r="MUA2" s="96"/>
      <c r="MUB2" s="96"/>
      <c r="MUC2" s="96"/>
      <c r="MUD2" s="96"/>
      <c r="MUE2" s="96"/>
      <c r="MUF2" s="96"/>
      <c r="MUG2" s="96"/>
      <c r="MUH2" s="96"/>
      <c r="MUI2" s="96"/>
      <c r="MUJ2" s="96"/>
      <c r="MUK2" s="96"/>
      <c r="MUL2" s="96"/>
      <c r="MUM2" s="96"/>
      <c r="MUN2" s="96"/>
      <c r="MUO2" s="96"/>
      <c r="MUP2" s="96"/>
      <c r="MUQ2" s="96"/>
      <c r="MUR2" s="96"/>
      <c r="MUS2" s="96"/>
      <c r="MUT2" s="96"/>
      <c r="MUU2" s="96"/>
      <c r="MUV2" s="96"/>
      <c r="MUW2" s="96"/>
      <c r="MUX2" s="96"/>
      <c r="MUY2" s="96"/>
      <c r="MUZ2" s="96"/>
      <c r="MVA2" s="96"/>
      <c r="MVB2" s="96"/>
      <c r="MVC2" s="96"/>
      <c r="MVD2" s="96"/>
      <c r="MVE2" s="96"/>
      <c r="MVF2" s="96"/>
      <c r="MVG2" s="96"/>
      <c r="MVH2" s="96"/>
      <c r="MVI2" s="96"/>
      <c r="MVJ2" s="96"/>
      <c r="MVK2" s="96"/>
      <c r="MVL2" s="96"/>
      <c r="MVM2" s="96"/>
      <c r="MVN2" s="96"/>
      <c r="MVO2" s="96"/>
      <c r="MVP2" s="96"/>
      <c r="MVQ2" s="96"/>
      <c r="MVR2" s="96"/>
      <c r="MVS2" s="96"/>
      <c r="MVT2" s="96"/>
      <c r="MVU2" s="96"/>
      <c r="MVV2" s="96"/>
      <c r="MVW2" s="96"/>
      <c r="MVX2" s="96"/>
      <c r="MVY2" s="96"/>
      <c r="MVZ2" s="96"/>
      <c r="MWA2" s="96"/>
      <c r="MWB2" s="96"/>
      <c r="MWC2" s="96"/>
      <c r="MWD2" s="96"/>
      <c r="MWE2" s="96"/>
      <c r="MWF2" s="96"/>
      <c r="MWG2" s="96"/>
      <c r="MWH2" s="96"/>
      <c r="MWI2" s="96"/>
      <c r="MWJ2" s="96"/>
      <c r="MWK2" s="96"/>
      <c r="MWL2" s="96"/>
      <c r="MWM2" s="96"/>
      <c r="MWN2" s="96"/>
      <c r="MWO2" s="96"/>
      <c r="MWP2" s="96"/>
      <c r="MWQ2" s="96"/>
      <c r="MWR2" s="96"/>
      <c r="MWS2" s="96"/>
      <c r="MWT2" s="96"/>
      <c r="MWU2" s="96"/>
      <c r="MWV2" s="96"/>
      <c r="MWW2" s="96"/>
      <c r="MWX2" s="96"/>
      <c r="MWY2" s="96"/>
      <c r="MWZ2" s="96"/>
      <c r="MXA2" s="96"/>
      <c r="MXB2" s="96"/>
      <c r="MXC2" s="96"/>
      <c r="MXD2" s="96"/>
      <c r="MXE2" s="96"/>
      <c r="MXF2" s="96"/>
      <c r="MXG2" s="96"/>
      <c r="MXH2" s="96"/>
      <c r="MXI2" s="96"/>
      <c r="MXJ2" s="96"/>
      <c r="MXK2" s="96"/>
      <c r="MXL2" s="96"/>
      <c r="MXM2" s="96"/>
      <c r="MXN2" s="96"/>
      <c r="MXO2" s="96"/>
      <c r="MXP2" s="96"/>
      <c r="MXQ2" s="96"/>
      <c r="MXR2" s="96"/>
      <c r="MXS2" s="96"/>
      <c r="MXT2" s="96"/>
      <c r="MXU2" s="96"/>
      <c r="MXV2" s="96"/>
      <c r="MXW2" s="96"/>
      <c r="MXX2" s="96"/>
      <c r="MXY2" s="96"/>
      <c r="MXZ2" s="96"/>
      <c r="MYA2" s="96"/>
      <c r="MYB2" s="96"/>
      <c r="MYC2" s="96"/>
      <c r="MYD2" s="96"/>
      <c r="MYE2" s="96"/>
      <c r="MYF2" s="96"/>
      <c r="MYG2" s="96"/>
      <c r="MYH2" s="96"/>
      <c r="MYI2" s="96"/>
      <c r="MYJ2" s="96"/>
      <c r="MYK2" s="96"/>
      <c r="MYL2" s="96"/>
      <c r="MYM2" s="96"/>
      <c r="MYN2" s="96"/>
      <c r="MYO2" s="96"/>
      <c r="MYP2" s="96"/>
      <c r="MYQ2" s="96"/>
      <c r="MYR2" s="96"/>
      <c r="MYS2" s="96"/>
      <c r="MYT2" s="96"/>
      <c r="MYU2" s="96"/>
      <c r="MYV2" s="96"/>
      <c r="MYW2" s="96"/>
      <c r="MYX2" s="96"/>
      <c r="MYY2" s="96"/>
      <c r="MYZ2" s="96"/>
      <c r="MZA2" s="96"/>
      <c r="MZB2" s="96"/>
      <c r="MZC2" s="96"/>
      <c r="MZD2" s="96"/>
      <c r="MZE2" s="96"/>
      <c r="MZF2" s="96"/>
      <c r="MZG2" s="96"/>
      <c r="MZH2" s="96"/>
      <c r="MZI2" s="96"/>
      <c r="MZJ2" s="96"/>
      <c r="MZK2" s="96"/>
      <c r="MZL2" s="96"/>
      <c r="MZM2" s="96"/>
      <c r="MZN2" s="96"/>
      <c r="MZO2" s="96"/>
      <c r="MZP2" s="96"/>
      <c r="MZQ2" s="96"/>
      <c r="MZR2" s="96"/>
      <c r="MZS2" s="96"/>
      <c r="MZT2" s="96"/>
      <c r="MZU2" s="96"/>
      <c r="MZV2" s="96"/>
      <c r="MZW2" s="96"/>
      <c r="MZX2" s="96"/>
      <c r="MZY2" s="96"/>
      <c r="MZZ2" s="96"/>
      <c r="NAA2" s="96"/>
      <c r="NAB2" s="96"/>
      <c r="NAC2" s="96"/>
      <c r="NAD2" s="96"/>
      <c r="NAE2" s="96"/>
      <c r="NAF2" s="96"/>
      <c r="NAG2" s="96"/>
      <c r="NAH2" s="96"/>
      <c r="NAI2" s="96"/>
      <c r="NAJ2" s="96"/>
      <c r="NAK2" s="96"/>
      <c r="NAL2" s="96"/>
      <c r="NAM2" s="96"/>
      <c r="NAN2" s="96"/>
      <c r="NAO2" s="96"/>
      <c r="NAP2" s="96"/>
      <c r="NAQ2" s="96"/>
      <c r="NAR2" s="96"/>
      <c r="NAS2" s="96"/>
      <c r="NAT2" s="96"/>
      <c r="NAU2" s="96"/>
      <c r="NAV2" s="96"/>
      <c r="NAW2" s="96"/>
      <c r="NAX2" s="96"/>
      <c r="NAY2" s="96"/>
      <c r="NAZ2" s="96"/>
      <c r="NBA2" s="96"/>
      <c r="NBB2" s="96"/>
      <c r="NBC2" s="96"/>
      <c r="NBD2" s="96"/>
      <c r="NBE2" s="96"/>
      <c r="NBF2" s="96"/>
      <c r="NBG2" s="96"/>
      <c r="NBH2" s="96"/>
      <c r="NBI2" s="96"/>
      <c r="NBJ2" s="96"/>
      <c r="NBK2" s="96"/>
      <c r="NBL2" s="96"/>
      <c r="NBM2" s="96"/>
      <c r="NBN2" s="96"/>
      <c r="NBO2" s="96"/>
      <c r="NBP2" s="96"/>
      <c r="NBQ2" s="96"/>
      <c r="NBR2" s="96"/>
      <c r="NBS2" s="96"/>
      <c r="NBT2" s="96"/>
      <c r="NBU2" s="96"/>
      <c r="NBV2" s="96"/>
      <c r="NBW2" s="96"/>
      <c r="NBX2" s="96"/>
      <c r="NBY2" s="96"/>
      <c r="NBZ2" s="96"/>
      <c r="NCA2" s="96"/>
      <c r="NCB2" s="96"/>
      <c r="NCC2" s="96"/>
      <c r="NCD2" s="96"/>
      <c r="NCE2" s="96"/>
      <c r="NCF2" s="96"/>
      <c r="NCG2" s="96"/>
      <c r="NCH2" s="96"/>
      <c r="NCI2" s="96"/>
      <c r="NCJ2" s="96"/>
      <c r="NCK2" s="96"/>
      <c r="NCL2" s="96"/>
      <c r="NCM2" s="96"/>
      <c r="NCN2" s="96"/>
      <c r="NCO2" s="96"/>
      <c r="NCP2" s="96"/>
      <c r="NCQ2" s="96"/>
      <c r="NCR2" s="96"/>
      <c r="NCS2" s="96"/>
      <c r="NCT2" s="96"/>
      <c r="NCU2" s="96"/>
      <c r="NCV2" s="96"/>
      <c r="NCW2" s="96"/>
      <c r="NCX2" s="96"/>
      <c r="NCY2" s="96"/>
      <c r="NCZ2" s="96"/>
      <c r="NDA2" s="96"/>
      <c r="NDB2" s="96"/>
      <c r="NDC2" s="96"/>
      <c r="NDD2" s="96"/>
      <c r="NDE2" s="96"/>
      <c r="NDF2" s="96"/>
      <c r="NDG2" s="96"/>
      <c r="NDH2" s="96"/>
      <c r="NDI2" s="96"/>
      <c r="NDJ2" s="96"/>
      <c r="NDK2" s="96"/>
      <c r="NDL2" s="96"/>
      <c r="NDM2" s="96"/>
      <c r="NDN2" s="96"/>
      <c r="NDO2" s="96"/>
      <c r="NDP2" s="96"/>
      <c r="NDQ2" s="96"/>
      <c r="NDR2" s="96"/>
      <c r="NDS2" s="96"/>
      <c r="NDT2" s="96"/>
      <c r="NDU2" s="96"/>
      <c r="NDV2" s="96"/>
      <c r="NDW2" s="96"/>
      <c r="NDX2" s="96"/>
      <c r="NDY2" s="96"/>
      <c r="NDZ2" s="96"/>
      <c r="NEA2" s="96"/>
      <c r="NEB2" s="96"/>
      <c r="NEC2" s="96"/>
      <c r="NED2" s="96"/>
      <c r="NEE2" s="96"/>
      <c r="NEF2" s="96"/>
      <c r="NEG2" s="96"/>
      <c r="NEH2" s="96"/>
      <c r="NEI2" s="96"/>
      <c r="NEJ2" s="96"/>
      <c r="NEK2" s="96"/>
      <c r="NEL2" s="96"/>
      <c r="NEM2" s="96"/>
      <c r="NEN2" s="96"/>
      <c r="NEO2" s="96"/>
      <c r="NEP2" s="96"/>
      <c r="NEQ2" s="96"/>
      <c r="NER2" s="96"/>
      <c r="NES2" s="96"/>
      <c r="NET2" s="96"/>
      <c r="NEU2" s="96"/>
      <c r="NEV2" s="96"/>
      <c r="NEW2" s="96"/>
      <c r="NEX2" s="96"/>
      <c r="NEY2" s="96"/>
      <c r="NEZ2" s="96"/>
      <c r="NFA2" s="96"/>
      <c r="NFB2" s="96"/>
      <c r="NFC2" s="96"/>
      <c r="NFD2" s="96"/>
      <c r="NFE2" s="96"/>
      <c r="NFF2" s="96"/>
      <c r="NFG2" s="96"/>
      <c r="NFH2" s="96"/>
      <c r="NFI2" s="96"/>
      <c r="NFJ2" s="96"/>
      <c r="NFK2" s="96"/>
      <c r="NFL2" s="96"/>
      <c r="NFM2" s="96"/>
      <c r="NFN2" s="96"/>
      <c r="NFO2" s="96"/>
      <c r="NFP2" s="96"/>
      <c r="NFQ2" s="96"/>
      <c r="NFR2" s="96"/>
      <c r="NFS2" s="96"/>
      <c r="NFT2" s="96"/>
      <c r="NFU2" s="96"/>
      <c r="NFV2" s="96"/>
      <c r="NFW2" s="96"/>
      <c r="NFX2" s="96"/>
      <c r="NFY2" s="96"/>
      <c r="NFZ2" s="96"/>
      <c r="NGA2" s="96"/>
      <c r="NGB2" s="96"/>
      <c r="NGC2" s="96"/>
      <c r="NGD2" s="96"/>
      <c r="NGE2" s="96"/>
      <c r="NGF2" s="96"/>
      <c r="NGG2" s="96"/>
      <c r="NGH2" s="96"/>
      <c r="NGI2" s="96"/>
      <c r="NGJ2" s="96"/>
      <c r="NGK2" s="96"/>
      <c r="NGL2" s="96"/>
      <c r="NGM2" s="96"/>
      <c r="NGN2" s="96"/>
      <c r="NGO2" s="96"/>
      <c r="NGP2" s="96"/>
      <c r="NGQ2" s="96"/>
      <c r="NGR2" s="96"/>
      <c r="NGS2" s="96"/>
      <c r="NGT2" s="96"/>
      <c r="NGU2" s="96"/>
      <c r="NGV2" s="96"/>
      <c r="NGW2" s="96"/>
      <c r="NGX2" s="96"/>
      <c r="NGY2" s="96"/>
      <c r="NGZ2" s="96"/>
      <c r="NHA2" s="96"/>
      <c r="NHB2" s="96"/>
      <c r="NHC2" s="96"/>
      <c r="NHD2" s="96"/>
      <c r="NHE2" s="96"/>
      <c r="NHF2" s="96"/>
      <c r="NHG2" s="96"/>
      <c r="NHH2" s="96"/>
      <c r="NHI2" s="96"/>
      <c r="NHJ2" s="96"/>
      <c r="NHK2" s="96"/>
      <c r="NHL2" s="96"/>
      <c r="NHM2" s="96"/>
      <c r="NHN2" s="96"/>
      <c r="NHO2" s="96"/>
      <c r="NHP2" s="96"/>
      <c r="NHQ2" s="96"/>
      <c r="NHR2" s="96"/>
      <c r="NHS2" s="96"/>
      <c r="NHT2" s="96"/>
      <c r="NHU2" s="96"/>
      <c r="NHV2" s="96"/>
      <c r="NHW2" s="96"/>
      <c r="NHX2" s="96"/>
      <c r="NHY2" s="96"/>
      <c r="NHZ2" s="96"/>
      <c r="NIA2" s="96"/>
      <c r="NIB2" s="96"/>
      <c r="NIC2" s="96"/>
      <c r="NID2" s="96"/>
      <c r="NIE2" s="96"/>
      <c r="NIF2" s="96"/>
      <c r="NIG2" s="96"/>
      <c r="NIH2" s="96"/>
      <c r="NII2" s="96"/>
      <c r="NIJ2" s="96"/>
      <c r="NIK2" s="96"/>
      <c r="NIL2" s="96"/>
      <c r="NIM2" s="96"/>
      <c r="NIN2" s="96"/>
      <c r="NIO2" s="96"/>
      <c r="NIP2" s="96"/>
      <c r="NIQ2" s="96"/>
      <c r="NIR2" s="96"/>
      <c r="NIS2" s="96"/>
      <c r="NIT2" s="96"/>
      <c r="NIU2" s="96"/>
      <c r="NIV2" s="96"/>
      <c r="NIW2" s="96"/>
      <c r="NIX2" s="96"/>
      <c r="NIY2" s="96"/>
      <c r="NIZ2" s="96"/>
      <c r="NJA2" s="96"/>
      <c r="NJB2" s="96"/>
      <c r="NJC2" s="96"/>
      <c r="NJD2" s="96"/>
      <c r="NJE2" s="96"/>
      <c r="NJF2" s="96"/>
      <c r="NJG2" s="96"/>
      <c r="NJH2" s="96"/>
      <c r="NJI2" s="96"/>
      <c r="NJJ2" s="96"/>
      <c r="NJK2" s="96"/>
      <c r="NJL2" s="96"/>
      <c r="NJM2" s="96"/>
      <c r="NJN2" s="96"/>
      <c r="NJO2" s="96"/>
      <c r="NJP2" s="96"/>
      <c r="NJQ2" s="96"/>
      <c r="NJR2" s="96"/>
      <c r="NJS2" s="96"/>
      <c r="NJT2" s="96"/>
      <c r="NJU2" s="96"/>
      <c r="NJV2" s="96"/>
      <c r="NJW2" s="96"/>
      <c r="NJX2" s="96"/>
      <c r="NJY2" s="96"/>
      <c r="NJZ2" s="96"/>
      <c r="NKA2" s="96"/>
      <c r="NKB2" s="96"/>
      <c r="NKC2" s="96"/>
      <c r="NKD2" s="96"/>
      <c r="NKE2" s="96"/>
      <c r="NKF2" s="96"/>
      <c r="NKG2" s="96"/>
      <c r="NKH2" s="96"/>
      <c r="NKI2" s="96"/>
      <c r="NKJ2" s="96"/>
      <c r="NKK2" s="96"/>
      <c r="NKL2" s="96"/>
      <c r="NKM2" s="96"/>
      <c r="NKN2" s="96"/>
      <c r="NKO2" s="96"/>
      <c r="NKP2" s="96"/>
      <c r="NKQ2" s="96"/>
      <c r="NKR2" s="96"/>
      <c r="NKS2" s="96"/>
      <c r="NKT2" s="96"/>
      <c r="NKU2" s="96"/>
      <c r="NKV2" s="96"/>
      <c r="NKW2" s="96"/>
      <c r="NKX2" s="96"/>
      <c r="NKY2" s="96"/>
      <c r="NKZ2" s="96"/>
      <c r="NLA2" s="96"/>
      <c r="NLB2" s="96"/>
      <c r="NLC2" s="96"/>
      <c r="NLD2" s="96"/>
      <c r="NLE2" s="96"/>
      <c r="NLF2" s="96"/>
      <c r="NLG2" s="96"/>
      <c r="NLH2" s="96"/>
      <c r="NLI2" s="96"/>
      <c r="NLJ2" s="96"/>
      <c r="NLK2" s="96"/>
      <c r="NLL2" s="96"/>
      <c r="NLM2" s="96"/>
      <c r="NLN2" s="96"/>
      <c r="NLO2" s="96"/>
      <c r="NLP2" s="96"/>
      <c r="NLQ2" s="96"/>
      <c r="NLR2" s="96"/>
      <c r="NLS2" s="96"/>
      <c r="NLT2" s="96"/>
      <c r="NLU2" s="96"/>
      <c r="NLV2" s="96"/>
      <c r="NLW2" s="96"/>
      <c r="NLX2" s="96"/>
      <c r="NLY2" s="96"/>
      <c r="NLZ2" s="96"/>
      <c r="NMA2" s="96"/>
      <c r="NMB2" s="96"/>
      <c r="NMC2" s="96"/>
      <c r="NMD2" s="96"/>
      <c r="NME2" s="96"/>
      <c r="NMF2" s="96"/>
      <c r="NMG2" s="96"/>
      <c r="NMH2" s="96"/>
      <c r="NMI2" s="96"/>
      <c r="NMJ2" s="96"/>
      <c r="NMK2" s="96"/>
      <c r="NML2" s="96"/>
      <c r="NMM2" s="96"/>
      <c r="NMN2" s="96"/>
      <c r="NMO2" s="96"/>
      <c r="NMP2" s="96"/>
      <c r="NMQ2" s="96"/>
      <c r="NMR2" s="96"/>
      <c r="NMS2" s="96"/>
      <c r="NMT2" s="96"/>
      <c r="NMU2" s="96"/>
      <c r="NMV2" s="96"/>
      <c r="NMW2" s="96"/>
      <c r="NMX2" s="96"/>
      <c r="NMY2" s="96"/>
      <c r="NMZ2" s="96"/>
      <c r="NNA2" s="96"/>
      <c r="NNB2" s="96"/>
      <c r="NNC2" s="96"/>
      <c r="NND2" s="96"/>
      <c r="NNE2" s="96"/>
      <c r="NNF2" s="96"/>
      <c r="NNG2" s="96"/>
      <c r="NNH2" s="96"/>
      <c r="NNI2" s="96"/>
      <c r="NNJ2" s="96"/>
      <c r="NNK2" s="96"/>
      <c r="NNL2" s="96"/>
      <c r="NNM2" s="96"/>
      <c r="NNN2" s="96"/>
      <c r="NNO2" s="96"/>
      <c r="NNP2" s="96"/>
      <c r="NNQ2" s="96"/>
      <c r="NNR2" s="96"/>
      <c r="NNS2" s="96"/>
      <c r="NNT2" s="96"/>
      <c r="NNU2" s="96"/>
      <c r="NNV2" s="96"/>
      <c r="NNW2" s="96"/>
      <c r="NNX2" s="96"/>
      <c r="NNY2" s="96"/>
      <c r="NNZ2" s="96"/>
      <c r="NOA2" s="96"/>
      <c r="NOB2" s="96"/>
      <c r="NOC2" s="96"/>
      <c r="NOD2" s="96"/>
      <c r="NOE2" s="96"/>
      <c r="NOF2" s="96"/>
      <c r="NOG2" s="96"/>
      <c r="NOH2" s="96"/>
      <c r="NOI2" s="96"/>
      <c r="NOJ2" s="96"/>
      <c r="NOK2" s="96"/>
      <c r="NOL2" s="96"/>
      <c r="NOM2" s="96"/>
      <c r="NON2" s="96"/>
      <c r="NOO2" s="96"/>
      <c r="NOP2" s="96"/>
      <c r="NOQ2" s="96"/>
      <c r="NOR2" s="96"/>
      <c r="NOS2" s="96"/>
      <c r="NOT2" s="96"/>
      <c r="NOU2" s="96"/>
      <c r="NOV2" s="96"/>
      <c r="NOW2" s="96"/>
      <c r="NOX2" s="96"/>
      <c r="NOY2" s="96"/>
      <c r="NOZ2" s="96"/>
      <c r="NPA2" s="96"/>
      <c r="NPB2" s="96"/>
      <c r="NPC2" s="96"/>
      <c r="NPD2" s="96"/>
      <c r="NPE2" s="96"/>
      <c r="NPF2" s="96"/>
      <c r="NPG2" s="96"/>
      <c r="NPH2" s="96"/>
      <c r="NPI2" s="96"/>
      <c r="NPJ2" s="96"/>
      <c r="NPK2" s="96"/>
      <c r="NPL2" s="96"/>
      <c r="NPM2" s="96"/>
      <c r="NPN2" s="96"/>
      <c r="NPO2" s="96"/>
      <c r="NPP2" s="96"/>
      <c r="NPQ2" s="96"/>
      <c r="NPR2" s="96"/>
      <c r="NPS2" s="96"/>
      <c r="NPT2" s="96"/>
      <c r="NPU2" s="96"/>
      <c r="NPV2" s="96"/>
      <c r="NPW2" s="96"/>
      <c r="NPX2" s="96"/>
      <c r="NPY2" s="96"/>
      <c r="NPZ2" s="96"/>
      <c r="NQA2" s="96"/>
      <c r="NQB2" s="96"/>
      <c r="NQC2" s="96"/>
      <c r="NQD2" s="96"/>
      <c r="NQE2" s="96"/>
      <c r="NQF2" s="96"/>
      <c r="NQG2" s="96"/>
      <c r="NQH2" s="96"/>
      <c r="NQI2" s="96"/>
      <c r="NQJ2" s="96"/>
      <c r="NQK2" s="96"/>
      <c r="NQL2" s="96"/>
      <c r="NQM2" s="96"/>
      <c r="NQN2" s="96"/>
      <c r="NQO2" s="96"/>
      <c r="NQP2" s="96"/>
      <c r="NQQ2" s="96"/>
      <c r="NQR2" s="96"/>
      <c r="NQS2" s="96"/>
      <c r="NQT2" s="96"/>
      <c r="NQU2" s="96"/>
      <c r="NQV2" s="96"/>
      <c r="NQW2" s="96"/>
      <c r="NQX2" s="96"/>
      <c r="NQY2" s="96"/>
      <c r="NQZ2" s="96"/>
      <c r="NRA2" s="96"/>
      <c r="NRB2" s="96"/>
      <c r="NRC2" s="96"/>
      <c r="NRD2" s="96"/>
      <c r="NRE2" s="96"/>
      <c r="NRF2" s="96"/>
      <c r="NRG2" s="96"/>
      <c r="NRH2" s="96"/>
      <c r="NRI2" s="96"/>
      <c r="NRJ2" s="96"/>
      <c r="NRK2" s="96"/>
      <c r="NRL2" s="96"/>
      <c r="NRM2" s="96"/>
      <c r="NRN2" s="96"/>
      <c r="NRO2" s="96"/>
      <c r="NRP2" s="96"/>
      <c r="NRQ2" s="96"/>
      <c r="NRR2" s="96"/>
      <c r="NRS2" s="96"/>
      <c r="NRT2" s="96"/>
      <c r="NRU2" s="96"/>
      <c r="NRV2" s="96"/>
      <c r="NRW2" s="96"/>
      <c r="NRX2" s="96"/>
      <c r="NRY2" s="96"/>
      <c r="NRZ2" s="96"/>
      <c r="NSA2" s="96"/>
      <c r="NSB2" s="96"/>
      <c r="NSC2" s="96"/>
      <c r="NSD2" s="96"/>
      <c r="NSE2" s="96"/>
      <c r="NSF2" s="96"/>
      <c r="NSG2" s="96"/>
      <c r="NSH2" s="96"/>
      <c r="NSI2" s="96"/>
      <c r="NSJ2" s="96"/>
      <c r="NSK2" s="96"/>
      <c r="NSL2" s="96"/>
      <c r="NSM2" s="96"/>
      <c r="NSN2" s="96"/>
      <c r="NSO2" s="96"/>
      <c r="NSP2" s="96"/>
      <c r="NSQ2" s="96"/>
      <c r="NSR2" s="96"/>
      <c r="NSS2" s="96"/>
      <c r="NST2" s="96"/>
      <c r="NSU2" s="96"/>
      <c r="NSV2" s="96"/>
      <c r="NSW2" s="96"/>
      <c r="NSX2" s="96"/>
      <c r="NSY2" s="96"/>
      <c r="NSZ2" s="96"/>
      <c r="NTA2" s="96"/>
      <c r="NTB2" s="96"/>
      <c r="NTC2" s="96"/>
      <c r="NTD2" s="96"/>
      <c r="NTE2" s="96"/>
      <c r="NTF2" s="96"/>
      <c r="NTG2" s="96"/>
      <c r="NTH2" s="96"/>
      <c r="NTI2" s="96"/>
      <c r="NTJ2" s="96"/>
      <c r="NTK2" s="96"/>
      <c r="NTL2" s="96"/>
      <c r="NTM2" s="96"/>
      <c r="NTN2" s="96"/>
      <c r="NTO2" s="96"/>
      <c r="NTP2" s="96"/>
      <c r="NTQ2" s="96"/>
      <c r="NTR2" s="96"/>
      <c r="NTS2" s="96"/>
      <c r="NTT2" s="96"/>
      <c r="NTU2" s="96"/>
      <c r="NTV2" s="96"/>
      <c r="NTW2" s="96"/>
      <c r="NTX2" s="96"/>
      <c r="NTY2" s="96"/>
      <c r="NTZ2" s="96"/>
      <c r="NUA2" s="96"/>
      <c r="NUB2" s="96"/>
      <c r="NUC2" s="96"/>
      <c r="NUD2" s="96"/>
      <c r="NUE2" s="96"/>
      <c r="NUF2" s="96"/>
      <c r="NUG2" s="96"/>
      <c r="NUH2" s="96"/>
      <c r="NUI2" s="96"/>
      <c r="NUJ2" s="96"/>
      <c r="NUK2" s="96"/>
      <c r="NUL2" s="96"/>
      <c r="NUM2" s="96"/>
      <c r="NUN2" s="96"/>
      <c r="NUO2" s="96"/>
      <c r="NUP2" s="96"/>
      <c r="NUQ2" s="96"/>
      <c r="NUR2" s="96"/>
      <c r="NUS2" s="96"/>
      <c r="NUT2" s="96"/>
      <c r="NUU2" s="96"/>
      <c r="NUV2" s="96"/>
      <c r="NUW2" s="96"/>
      <c r="NUX2" s="96"/>
      <c r="NUY2" s="96"/>
      <c r="NUZ2" s="96"/>
      <c r="NVA2" s="96"/>
      <c r="NVB2" s="96"/>
      <c r="NVC2" s="96"/>
      <c r="NVD2" s="96"/>
      <c r="NVE2" s="96"/>
      <c r="NVF2" s="96"/>
      <c r="NVG2" s="96"/>
      <c r="NVH2" s="96"/>
      <c r="NVI2" s="96"/>
      <c r="NVJ2" s="96"/>
      <c r="NVK2" s="96"/>
      <c r="NVL2" s="96"/>
      <c r="NVM2" s="96"/>
      <c r="NVN2" s="96"/>
      <c r="NVO2" s="96"/>
      <c r="NVP2" s="96"/>
      <c r="NVQ2" s="96"/>
      <c r="NVR2" s="96"/>
      <c r="NVS2" s="96"/>
      <c r="NVT2" s="96"/>
      <c r="NVU2" s="96"/>
      <c r="NVV2" s="96"/>
      <c r="NVW2" s="96"/>
      <c r="NVX2" s="96"/>
      <c r="NVY2" s="96"/>
      <c r="NVZ2" s="96"/>
      <c r="NWA2" s="96"/>
      <c r="NWB2" s="96"/>
      <c r="NWC2" s="96"/>
      <c r="NWD2" s="96"/>
      <c r="NWE2" s="96"/>
      <c r="NWF2" s="96"/>
      <c r="NWG2" s="96"/>
      <c r="NWH2" s="96"/>
      <c r="NWI2" s="96"/>
      <c r="NWJ2" s="96"/>
      <c r="NWK2" s="96"/>
      <c r="NWL2" s="96"/>
      <c r="NWM2" s="96"/>
      <c r="NWN2" s="96"/>
      <c r="NWO2" s="96"/>
      <c r="NWP2" s="96"/>
      <c r="NWQ2" s="96"/>
      <c r="NWR2" s="96"/>
      <c r="NWS2" s="96"/>
      <c r="NWT2" s="96"/>
      <c r="NWU2" s="96"/>
      <c r="NWV2" s="96"/>
      <c r="NWW2" s="96"/>
      <c r="NWX2" s="96"/>
      <c r="NWY2" s="96"/>
      <c r="NWZ2" s="96"/>
      <c r="NXA2" s="96"/>
      <c r="NXB2" s="96"/>
      <c r="NXC2" s="96"/>
      <c r="NXD2" s="96"/>
      <c r="NXE2" s="96"/>
      <c r="NXF2" s="96"/>
      <c r="NXG2" s="96"/>
      <c r="NXH2" s="96"/>
      <c r="NXI2" s="96"/>
      <c r="NXJ2" s="96"/>
      <c r="NXK2" s="96"/>
      <c r="NXL2" s="96"/>
      <c r="NXM2" s="96"/>
      <c r="NXN2" s="96"/>
      <c r="NXO2" s="96"/>
      <c r="NXP2" s="96"/>
      <c r="NXQ2" s="96"/>
      <c r="NXR2" s="96"/>
      <c r="NXS2" s="96"/>
      <c r="NXT2" s="96"/>
      <c r="NXU2" s="96"/>
      <c r="NXV2" s="96"/>
      <c r="NXW2" s="96"/>
      <c r="NXX2" s="96"/>
      <c r="NXY2" s="96"/>
      <c r="NXZ2" s="96"/>
      <c r="NYA2" s="96"/>
      <c r="NYB2" s="96"/>
      <c r="NYC2" s="96"/>
      <c r="NYD2" s="96"/>
      <c r="NYE2" s="96"/>
      <c r="NYF2" s="96"/>
      <c r="NYG2" s="96"/>
      <c r="NYH2" s="96"/>
      <c r="NYI2" s="96"/>
      <c r="NYJ2" s="96"/>
      <c r="NYK2" s="96"/>
      <c r="NYL2" s="96"/>
      <c r="NYM2" s="96"/>
      <c r="NYN2" s="96"/>
      <c r="NYO2" s="96"/>
      <c r="NYP2" s="96"/>
      <c r="NYQ2" s="96"/>
      <c r="NYR2" s="96"/>
      <c r="NYS2" s="96"/>
      <c r="NYT2" s="96"/>
      <c r="NYU2" s="96"/>
      <c r="NYV2" s="96"/>
      <c r="NYW2" s="96"/>
      <c r="NYX2" s="96"/>
      <c r="NYY2" s="96"/>
      <c r="NYZ2" s="96"/>
      <c r="NZA2" s="96"/>
      <c r="NZB2" s="96"/>
      <c r="NZC2" s="96"/>
      <c r="NZD2" s="96"/>
      <c r="NZE2" s="96"/>
      <c r="NZF2" s="96"/>
      <c r="NZG2" s="96"/>
      <c r="NZH2" s="96"/>
      <c r="NZI2" s="96"/>
      <c r="NZJ2" s="96"/>
      <c r="NZK2" s="96"/>
      <c r="NZL2" s="96"/>
      <c r="NZM2" s="96"/>
      <c r="NZN2" s="96"/>
      <c r="NZO2" s="96"/>
      <c r="NZP2" s="96"/>
      <c r="NZQ2" s="96"/>
      <c r="NZR2" s="96"/>
      <c r="NZS2" s="96"/>
      <c r="NZT2" s="96"/>
      <c r="NZU2" s="96"/>
      <c r="NZV2" s="96"/>
      <c r="NZW2" s="96"/>
      <c r="NZX2" s="96"/>
      <c r="NZY2" s="96"/>
      <c r="NZZ2" s="96"/>
      <c r="OAA2" s="96"/>
      <c r="OAB2" s="96"/>
      <c r="OAC2" s="96"/>
      <c r="OAD2" s="96"/>
      <c r="OAE2" s="96"/>
      <c r="OAF2" s="96"/>
      <c r="OAG2" s="96"/>
      <c r="OAH2" s="96"/>
      <c r="OAI2" s="96"/>
      <c r="OAJ2" s="96"/>
      <c r="OAK2" s="96"/>
      <c r="OAL2" s="96"/>
      <c r="OAM2" s="96"/>
      <c r="OAN2" s="96"/>
      <c r="OAO2" s="96"/>
      <c r="OAP2" s="96"/>
      <c r="OAQ2" s="96"/>
      <c r="OAR2" s="96"/>
      <c r="OAS2" s="96"/>
      <c r="OAT2" s="96"/>
      <c r="OAU2" s="96"/>
      <c r="OAV2" s="96"/>
      <c r="OAW2" s="96"/>
      <c r="OAX2" s="96"/>
      <c r="OAY2" s="96"/>
      <c r="OAZ2" s="96"/>
      <c r="OBA2" s="96"/>
      <c r="OBB2" s="96"/>
      <c r="OBC2" s="96"/>
      <c r="OBD2" s="96"/>
      <c r="OBE2" s="96"/>
      <c r="OBF2" s="96"/>
      <c r="OBG2" s="96"/>
      <c r="OBH2" s="96"/>
      <c r="OBI2" s="96"/>
      <c r="OBJ2" s="96"/>
      <c r="OBK2" s="96"/>
      <c r="OBL2" s="96"/>
      <c r="OBM2" s="96"/>
      <c r="OBN2" s="96"/>
      <c r="OBO2" s="96"/>
      <c r="OBP2" s="96"/>
      <c r="OBQ2" s="96"/>
      <c r="OBR2" s="96"/>
      <c r="OBS2" s="96"/>
      <c r="OBT2" s="96"/>
      <c r="OBU2" s="96"/>
      <c r="OBV2" s="96"/>
      <c r="OBW2" s="96"/>
      <c r="OBX2" s="96"/>
      <c r="OBY2" s="96"/>
      <c r="OBZ2" s="96"/>
      <c r="OCA2" s="96"/>
      <c r="OCB2" s="96"/>
      <c r="OCC2" s="96"/>
      <c r="OCD2" s="96"/>
      <c r="OCE2" s="96"/>
      <c r="OCF2" s="96"/>
      <c r="OCG2" s="96"/>
      <c r="OCH2" s="96"/>
      <c r="OCI2" s="96"/>
      <c r="OCJ2" s="96"/>
      <c r="OCK2" s="96"/>
      <c r="OCL2" s="96"/>
      <c r="OCM2" s="96"/>
      <c r="OCN2" s="96"/>
      <c r="OCO2" s="96"/>
      <c r="OCP2" s="96"/>
      <c r="OCQ2" s="96"/>
      <c r="OCR2" s="96"/>
      <c r="OCS2" s="96"/>
      <c r="OCT2" s="96"/>
      <c r="OCU2" s="96"/>
      <c r="OCV2" s="96"/>
      <c r="OCW2" s="96"/>
      <c r="OCX2" s="96"/>
      <c r="OCY2" s="96"/>
      <c r="OCZ2" s="96"/>
      <c r="ODA2" s="96"/>
      <c r="ODB2" s="96"/>
      <c r="ODC2" s="96"/>
      <c r="ODD2" s="96"/>
      <c r="ODE2" s="96"/>
      <c r="ODF2" s="96"/>
      <c r="ODG2" s="96"/>
      <c r="ODH2" s="96"/>
      <c r="ODI2" s="96"/>
      <c r="ODJ2" s="96"/>
      <c r="ODK2" s="96"/>
      <c r="ODL2" s="96"/>
      <c r="ODM2" s="96"/>
      <c r="ODN2" s="96"/>
      <c r="ODO2" s="96"/>
      <c r="ODP2" s="96"/>
      <c r="ODQ2" s="96"/>
      <c r="ODR2" s="96"/>
      <c r="ODS2" s="96"/>
      <c r="ODT2" s="96"/>
      <c r="ODU2" s="96"/>
      <c r="ODV2" s="96"/>
      <c r="ODW2" s="96"/>
      <c r="ODX2" s="96"/>
      <c r="ODY2" s="96"/>
      <c r="ODZ2" s="96"/>
      <c r="OEA2" s="96"/>
      <c r="OEB2" s="96"/>
      <c r="OEC2" s="96"/>
      <c r="OED2" s="96"/>
      <c r="OEE2" s="96"/>
      <c r="OEF2" s="96"/>
      <c r="OEG2" s="96"/>
      <c r="OEH2" s="96"/>
      <c r="OEI2" s="96"/>
      <c r="OEJ2" s="96"/>
      <c r="OEK2" s="96"/>
      <c r="OEL2" s="96"/>
      <c r="OEM2" s="96"/>
      <c r="OEN2" s="96"/>
      <c r="OEO2" s="96"/>
      <c r="OEP2" s="96"/>
      <c r="OEQ2" s="96"/>
      <c r="OER2" s="96"/>
      <c r="OES2" s="96"/>
      <c r="OET2" s="96"/>
      <c r="OEU2" s="96"/>
      <c r="OEV2" s="96"/>
      <c r="OEW2" s="96"/>
      <c r="OEX2" s="96"/>
      <c r="OEY2" s="96"/>
      <c r="OEZ2" s="96"/>
      <c r="OFA2" s="96"/>
      <c r="OFB2" s="96"/>
      <c r="OFC2" s="96"/>
      <c r="OFD2" s="96"/>
      <c r="OFE2" s="96"/>
      <c r="OFF2" s="96"/>
      <c r="OFG2" s="96"/>
      <c r="OFH2" s="96"/>
      <c r="OFI2" s="96"/>
      <c r="OFJ2" s="96"/>
      <c r="OFK2" s="96"/>
      <c r="OFL2" s="96"/>
      <c r="OFM2" s="96"/>
      <c r="OFN2" s="96"/>
      <c r="OFO2" s="96"/>
      <c r="OFP2" s="96"/>
      <c r="OFQ2" s="96"/>
      <c r="OFR2" s="96"/>
      <c r="OFS2" s="96"/>
      <c r="OFT2" s="96"/>
      <c r="OFU2" s="96"/>
      <c r="OFV2" s="96"/>
      <c r="OFW2" s="96"/>
      <c r="OFX2" s="96"/>
      <c r="OFY2" s="96"/>
      <c r="OFZ2" s="96"/>
      <c r="OGA2" s="96"/>
      <c r="OGB2" s="96"/>
      <c r="OGC2" s="96"/>
      <c r="OGD2" s="96"/>
      <c r="OGE2" s="96"/>
      <c r="OGF2" s="96"/>
      <c r="OGG2" s="96"/>
      <c r="OGH2" s="96"/>
      <c r="OGI2" s="96"/>
      <c r="OGJ2" s="96"/>
      <c r="OGK2" s="96"/>
      <c r="OGL2" s="96"/>
      <c r="OGM2" s="96"/>
      <c r="OGN2" s="96"/>
      <c r="OGO2" s="96"/>
      <c r="OGP2" s="96"/>
      <c r="OGQ2" s="96"/>
      <c r="OGR2" s="96"/>
      <c r="OGS2" s="96"/>
      <c r="OGT2" s="96"/>
      <c r="OGU2" s="96"/>
      <c r="OGV2" s="96"/>
      <c r="OGW2" s="96"/>
      <c r="OGX2" s="96"/>
      <c r="OGY2" s="96"/>
      <c r="OGZ2" s="96"/>
      <c r="OHA2" s="96"/>
      <c r="OHB2" s="96"/>
      <c r="OHC2" s="96"/>
      <c r="OHD2" s="96"/>
      <c r="OHE2" s="96"/>
      <c r="OHF2" s="96"/>
      <c r="OHG2" s="96"/>
      <c r="OHH2" s="96"/>
      <c r="OHI2" s="96"/>
      <c r="OHJ2" s="96"/>
      <c r="OHK2" s="96"/>
      <c r="OHL2" s="96"/>
      <c r="OHM2" s="96"/>
      <c r="OHN2" s="96"/>
      <c r="OHO2" s="96"/>
      <c r="OHP2" s="96"/>
      <c r="OHQ2" s="96"/>
      <c r="OHR2" s="96"/>
      <c r="OHS2" s="96"/>
      <c r="OHT2" s="96"/>
      <c r="OHU2" s="96"/>
      <c r="OHV2" s="96"/>
      <c r="OHW2" s="96"/>
      <c r="OHX2" s="96"/>
      <c r="OHY2" s="96"/>
      <c r="OHZ2" s="96"/>
      <c r="OIA2" s="96"/>
      <c r="OIB2" s="96"/>
      <c r="OIC2" s="96"/>
      <c r="OID2" s="96"/>
      <c r="OIE2" s="96"/>
      <c r="OIF2" s="96"/>
      <c r="OIG2" s="96"/>
      <c r="OIH2" s="96"/>
      <c r="OII2" s="96"/>
      <c r="OIJ2" s="96"/>
      <c r="OIK2" s="96"/>
      <c r="OIL2" s="96"/>
      <c r="OIM2" s="96"/>
      <c r="OIN2" s="96"/>
      <c r="OIO2" s="96"/>
      <c r="OIP2" s="96"/>
      <c r="OIQ2" s="96"/>
      <c r="OIR2" s="96"/>
      <c r="OIS2" s="96"/>
      <c r="OIT2" s="96"/>
      <c r="OIU2" s="96"/>
      <c r="OIV2" s="96"/>
      <c r="OIW2" s="96"/>
      <c r="OIX2" s="96"/>
      <c r="OIY2" s="96"/>
      <c r="OIZ2" s="96"/>
      <c r="OJA2" s="96"/>
      <c r="OJB2" s="96"/>
      <c r="OJC2" s="96"/>
      <c r="OJD2" s="96"/>
      <c r="OJE2" s="96"/>
      <c r="OJF2" s="96"/>
      <c r="OJG2" s="96"/>
      <c r="OJH2" s="96"/>
      <c r="OJI2" s="96"/>
      <c r="OJJ2" s="96"/>
      <c r="OJK2" s="96"/>
      <c r="OJL2" s="96"/>
      <c r="OJM2" s="96"/>
      <c r="OJN2" s="96"/>
      <c r="OJO2" s="96"/>
      <c r="OJP2" s="96"/>
      <c r="OJQ2" s="96"/>
      <c r="OJR2" s="96"/>
      <c r="OJS2" s="96"/>
      <c r="OJT2" s="96"/>
      <c r="OJU2" s="96"/>
      <c r="OJV2" s="96"/>
      <c r="OJW2" s="96"/>
      <c r="OJX2" s="96"/>
      <c r="OJY2" s="96"/>
      <c r="OJZ2" s="96"/>
      <c r="OKA2" s="96"/>
      <c r="OKB2" s="96"/>
      <c r="OKC2" s="96"/>
      <c r="OKD2" s="96"/>
      <c r="OKE2" s="96"/>
      <c r="OKF2" s="96"/>
      <c r="OKG2" s="96"/>
      <c r="OKH2" s="96"/>
      <c r="OKI2" s="96"/>
      <c r="OKJ2" s="96"/>
      <c r="OKK2" s="96"/>
      <c r="OKL2" s="96"/>
      <c r="OKM2" s="96"/>
      <c r="OKN2" s="96"/>
      <c r="OKO2" s="96"/>
      <c r="OKP2" s="96"/>
      <c r="OKQ2" s="96"/>
      <c r="OKR2" s="96"/>
      <c r="OKS2" s="96"/>
      <c r="OKT2" s="96"/>
      <c r="OKU2" s="96"/>
      <c r="OKV2" s="96"/>
      <c r="OKW2" s="96"/>
      <c r="OKX2" s="96"/>
      <c r="OKY2" s="96"/>
      <c r="OKZ2" s="96"/>
      <c r="OLA2" s="96"/>
      <c r="OLB2" s="96"/>
      <c r="OLC2" s="96"/>
      <c r="OLD2" s="96"/>
      <c r="OLE2" s="96"/>
      <c r="OLF2" s="96"/>
      <c r="OLG2" s="96"/>
      <c r="OLH2" s="96"/>
      <c r="OLI2" s="96"/>
      <c r="OLJ2" s="96"/>
      <c r="OLK2" s="96"/>
      <c r="OLL2" s="96"/>
      <c r="OLM2" s="96"/>
      <c r="OLN2" s="96"/>
      <c r="OLO2" s="96"/>
      <c r="OLP2" s="96"/>
      <c r="OLQ2" s="96"/>
      <c r="OLR2" s="96"/>
      <c r="OLS2" s="96"/>
      <c r="OLT2" s="96"/>
      <c r="OLU2" s="96"/>
      <c r="OLV2" s="96"/>
      <c r="OLW2" s="96"/>
      <c r="OLX2" s="96"/>
      <c r="OLY2" s="96"/>
      <c r="OLZ2" s="96"/>
      <c r="OMA2" s="96"/>
      <c r="OMB2" s="96"/>
      <c r="OMC2" s="96"/>
      <c r="OMD2" s="96"/>
      <c r="OME2" s="96"/>
      <c r="OMF2" s="96"/>
      <c r="OMG2" s="96"/>
      <c r="OMH2" s="96"/>
      <c r="OMI2" s="96"/>
      <c r="OMJ2" s="96"/>
      <c r="OMK2" s="96"/>
      <c r="OML2" s="96"/>
      <c r="OMM2" s="96"/>
      <c r="OMN2" s="96"/>
      <c r="OMO2" s="96"/>
      <c r="OMP2" s="96"/>
      <c r="OMQ2" s="96"/>
      <c r="OMR2" s="96"/>
      <c r="OMS2" s="96"/>
      <c r="OMT2" s="96"/>
      <c r="OMU2" s="96"/>
      <c r="OMV2" s="96"/>
      <c r="OMW2" s="96"/>
      <c r="OMX2" s="96"/>
      <c r="OMY2" s="96"/>
      <c r="OMZ2" s="96"/>
      <c r="ONA2" s="96"/>
      <c r="ONB2" s="96"/>
      <c r="ONC2" s="96"/>
      <c r="OND2" s="96"/>
      <c r="ONE2" s="96"/>
      <c r="ONF2" s="96"/>
      <c r="ONG2" s="96"/>
      <c r="ONH2" s="96"/>
      <c r="ONI2" s="96"/>
      <c r="ONJ2" s="96"/>
      <c r="ONK2" s="96"/>
      <c r="ONL2" s="96"/>
      <c r="ONM2" s="96"/>
      <c r="ONN2" s="96"/>
      <c r="ONO2" s="96"/>
      <c r="ONP2" s="96"/>
      <c r="ONQ2" s="96"/>
      <c r="ONR2" s="96"/>
      <c r="ONS2" s="96"/>
      <c r="ONT2" s="96"/>
      <c r="ONU2" s="96"/>
      <c r="ONV2" s="96"/>
      <c r="ONW2" s="96"/>
      <c r="ONX2" s="96"/>
      <c r="ONY2" s="96"/>
      <c r="ONZ2" s="96"/>
      <c r="OOA2" s="96"/>
      <c r="OOB2" s="96"/>
      <c r="OOC2" s="96"/>
      <c r="OOD2" s="96"/>
      <c r="OOE2" s="96"/>
      <c r="OOF2" s="96"/>
      <c r="OOG2" s="96"/>
      <c r="OOH2" s="96"/>
      <c r="OOI2" s="96"/>
      <c r="OOJ2" s="96"/>
      <c r="OOK2" s="96"/>
      <c r="OOL2" s="96"/>
      <c r="OOM2" s="96"/>
      <c r="OON2" s="96"/>
      <c r="OOO2" s="96"/>
      <c r="OOP2" s="96"/>
      <c r="OOQ2" s="96"/>
      <c r="OOR2" s="96"/>
      <c r="OOS2" s="96"/>
      <c r="OOT2" s="96"/>
      <c r="OOU2" s="96"/>
      <c r="OOV2" s="96"/>
      <c r="OOW2" s="96"/>
      <c r="OOX2" s="96"/>
      <c r="OOY2" s="96"/>
      <c r="OOZ2" s="96"/>
      <c r="OPA2" s="96"/>
      <c r="OPB2" s="96"/>
      <c r="OPC2" s="96"/>
      <c r="OPD2" s="96"/>
      <c r="OPE2" s="96"/>
      <c r="OPF2" s="96"/>
      <c r="OPG2" s="96"/>
      <c r="OPH2" s="96"/>
      <c r="OPI2" s="96"/>
      <c r="OPJ2" s="96"/>
      <c r="OPK2" s="96"/>
      <c r="OPL2" s="96"/>
      <c r="OPM2" s="96"/>
      <c r="OPN2" s="96"/>
      <c r="OPO2" s="96"/>
      <c r="OPP2" s="96"/>
      <c r="OPQ2" s="96"/>
      <c r="OPR2" s="96"/>
      <c r="OPS2" s="96"/>
      <c r="OPT2" s="96"/>
      <c r="OPU2" s="96"/>
      <c r="OPV2" s="96"/>
      <c r="OPW2" s="96"/>
      <c r="OPX2" s="96"/>
      <c r="OPY2" s="96"/>
      <c r="OPZ2" s="96"/>
      <c r="OQA2" s="96"/>
      <c r="OQB2" s="96"/>
      <c r="OQC2" s="96"/>
      <c r="OQD2" s="96"/>
      <c r="OQE2" s="96"/>
      <c r="OQF2" s="96"/>
      <c r="OQG2" s="96"/>
      <c r="OQH2" s="96"/>
      <c r="OQI2" s="96"/>
      <c r="OQJ2" s="96"/>
      <c r="OQK2" s="96"/>
      <c r="OQL2" s="96"/>
      <c r="OQM2" s="96"/>
      <c r="OQN2" s="96"/>
      <c r="OQO2" s="96"/>
      <c r="OQP2" s="96"/>
      <c r="OQQ2" s="96"/>
      <c r="OQR2" s="96"/>
      <c r="OQS2" s="96"/>
      <c r="OQT2" s="96"/>
      <c r="OQU2" s="96"/>
      <c r="OQV2" s="96"/>
      <c r="OQW2" s="96"/>
      <c r="OQX2" s="96"/>
      <c r="OQY2" s="96"/>
      <c r="OQZ2" s="96"/>
      <c r="ORA2" s="96"/>
      <c r="ORB2" s="96"/>
      <c r="ORC2" s="96"/>
      <c r="ORD2" s="96"/>
      <c r="ORE2" s="96"/>
      <c r="ORF2" s="96"/>
      <c r="ORG2" s="96"/>
      <c r="ORH2" s="96"/>
      <c r="ORI2" s="96"/>
      <c r="ORJ2" s="96"/>
      <c r="ORK2" s="96"/>
      <c r="ORL2" s="96"/>
      <c r="ORM2" s="96"/>
      <c r="ORN2" s="96"/>
      <c r="ORO2" s="96"/>
      <c r="ORP2" s="96"/>
      <c r="ORQ2" s="96"/>
      <c r="ORR2" s="96"/>
      <c r="ORS2" s="96"/>
      <c r="ORT2" s="96"/>
      <c r="ORU2" s="96"/>
      <c r="ORV2" s="96"/>
      <c r="ORW2" s="96"/>
      <c r="ORX2" s="96"/>
      <c r="ORY2" s="96"/>
      <c r="ORZ2" s="96"/>
      <c r="OSA2" s="96"/>
      <c r="OSB2" s="96"/>
      <c r="OSC2" s="96"/>
      <c r="OSD2" s="96"/>
      <c r="OSE2" s="96"/>
      <c r="OSF2" s="96"/>
      <c r="OSG2" s="96"/>
      <c r="OSH2" s="96"/>
      <c r="OSI2" s="96"/>
      <c r="OSJ2" s="96"/>
      <c r="OSK2" s="96"/>
      <c r="OSL2" s="96"/>
      <c r="OSM2" s="96"/>
      <c r="OSN2" s="96"/>
      <c r="OSO2" s="96"/>
      <c r="OSP2" s="96"/>
      <c r="OSQ2" s="96"/>
      <c r="OSR2" s="96"/>
      <c r="OSS2" s="96"/>
      <c r="OST2" s="96"/>
      <c r="OSU2" s="96"/>
      <c r="OSV2" s="96"/>
      <c r="OSW2" s="96"/>
      <c r="OSX2" s="96"/>
      <c r="OSY2" s="96"/>
      <c r="OSZ2" s="96"/>
      <c r="OTA2" s="96"/>
      <c r="OTB2" s="96"/>
      <c r="OTC2" s="96"/>
      <c r="OTD2" s="96"/>
      <c r="OTE2" s="96"/>
      <c r="OTF2" s="96"/>
      <c r="OTG2" s="96"/>
      <c r="OTH2" s="96"/>
      <c r="OTI2" s="96"/>
      <c r="OTJ2" s="96"/>
      <c r="OTK2" s="96"/>
      <c r="OTL2" s="96"/>
      <c r="OTM2" s="96"/>
      <c r="OTN2" s="96"/>
      <c r="OTO2" s="96"/>
      <c r="OTP2" s="96"/>
      <c r="OTQ2" s="96"/>
      <c r="OTR2" s="96"/>
      <c r="OTS2" s="96"/>
      <c r="OTT2" s="96"/>
      <c r="OTU2" s="96"/>
      <c r="OTV2" s="96"/>
      <c r="OTW2" s="96"/>
      <c r="OTX2" s="96"/>
      <c r="OTY2" s="96"/>
      <c r="OTZ2" s="96"/>
      <c r="OUA2" s="96"/>
      <c r="OUB2" s="96"/>
      <c r="OUC2" s="96"/>
      <c r="OUD2" s="96"/>
      <c r="OUE2" s="96"/>
      <c r="OUF2" s="96"/>
      <c r="OUG2" s="96"/>
      <c r="OUH2" s="96"/>
      <c r="OUI2" s="96"/>
      <c r="OUJ2" s="96"/>
      <c r="OUK2" s="96"/>
      <c r="OUL2" s="96"/>
      <c r="OUM2" s="96"/>
      <c r="OUN2" s="96"/>
      <c r="OUO2" s="96"/>
      <c r="OUP2" s="96"/>
      <c r="OUQ2" s="96"/>
      <c r="OUR2" s="96"/>
      <c r="OUS2" s="96"/>
      <c r="OUT2" s="96"/>
      <c r="OUU2" s="96"/>
      <c r="OUV2" s="96"/>
      <c r="OUW2" s="96"/>
      <c r="OUX2" s="96"/>
      <c r="OUY2" s="96"/>
      <c r="OUZ2" s="96"/>
      <c r="OVA2" s="96"/>
      <c r="OVB2" s="96"/>
      <c r="OVC2" s="96"/>
      <c r="OVD2" s="96"/>
      <c r="OVE2" s="96"/>
      <c r="OVF2" s="96"/>
      <c r="OVG2" s="96"/>
      <c r="OVH2" s="96"/>
      <c r="OVI2" s="96"/>
      <c r="OVJ2" s="96"/>
      <c r="OVK2" s="96"/>
      <c r="OVL2" s="96"/>
      <c r="OVM2" s="96"/>
      <c r="OVN2" s="96"/>
      <c r="OVO2" s="96"/>
      <c r="OVP2" s="96"/>
      <c r="OVQ2" s="96"/>
      <c r="OVR2" s="96"/>
      <c r="OVS2" s="96"/>
      <c r="OVT2" s="96"/>
      <c r="OVU2" s="96"/>
      <c r="OVV2" s="96"/>
      <c r="OVW2" s="96"/>
      <c r="OVX2" s="96"/>
      <c r="OVY2" s="96"/>
      <c r="OVZ2" s="96"/>
      <c r="OWA2" s="96"/>
      <c r="OWB2" s="96"/>
      <c r="OWC2" s="96"/>
      <c r="OWD2" s="96"/>
      <c r="OWE2" s="96"/>
      <c r="OWF2" s="96"/>
      <c r="OWG2" s="96"/>
      <c r="OWH2" s="96"/>
      <c r="OWI2" s="96"/>
      <c r="OWJ2" s="96"/>
      <c r="OWK2" s="96"/>
      <c r="OWL2" s="96"/>
      <c r="OWM2" s="96"/>
      <c r="OWN2" s="96"/>
      <c r="OWO2" s="96"/>
      <c r="OWP2" s="96"/>
      <c r="OWQ2" s="96"/>
      <c r="OWR2" s="96"/>
      <c r="OWS2" s="96"/>
      <c r="OWT2" s="96"/>
      <c r="OWU2" s="96"/>
      <c r="OWV2" s="96"/>
      <c r="OWW2" s="96"/>
      <c r="OWX2" s="96"/>
      <c r="OWY2" s="96"/>
      <c r="OWZ2" s="96"/>
      <c r="OXA2" s="96"/>
      <c r="OXB2" s="96"/>
      <c r="OXC2" s="96"/>
      <c r="OXD2" s="96"/>
      <c r="OXE2" s="96"/>
      <c r="OXF2" s="96"/>
      <c r="OXG2" s="96"/>
      <c r="OXH2" s="96"/>
      <c r="OXI2" s="96"/>
      <c r="OXJ2" s="96"/>
      <c r="OXK2" s="96"/>
      <c r="OXL2" s="96"/>
      <c r="OXM2" s="96"/>
      <c r="OXN2" s="96"/>
      <c r="OXO2" s="96"/>
      <c r="OXP2" s="96"/>
      <c r="OXQ2" s="96"/>
      <c r="OXR2" s="96"/>
      <c r="OXS2" s="96"/>
      <c r="OXT2" s="96"/>
      <c r="OXU2" s="96"/>
      <c r="OXV2" s="96"/>
      <c r="OXW2" s="96"/>
      <c r="OXX2" s="96"/>
      <c r="OXY2" s="96"/>
      <c r="OXZ2" s="96"/>
      <c r="OYA2" s="96"/>
      <c r="OYB2" s="96"/>
      <c r="OYC2" s="96"/>
      <c r="OYD2" s="96"/>
      <c r="OYE2" s="96"/>
      <c r="OYF2" s="96"/>
      <c r="OYG2" s="96"/>
      <c r="OYH2" s="96"/>
      <c r="OYI2" s="96"/>
      <c r="OYJ2" s="96"/>
      <c r="OYK2" s="96"/>
      <c r="OYL2" s="96"/>
      <c r="OYM2" s="96"/>
      <c r="OYN2" s="96"/>
      <c r="OYO2" s="96"/>
      <c r="OYP2" s="96"/>
      <c r="OYQ2" s="96"/>
      <c r="OYR2" s="96"/>
      <c r="OYS2" s="96"/>
      <c r="OYT2" s="96"/>
      <c r="OYU2" s="96"/>
      <c r="OYV2" s="96"/>
      <c r="OYW2" s="96"/>
      <c r="OYX2" s="96"/>
      <c r="OYY2" s="96"/>
      <c r="OYZ2" s="96"/>
      <c r="OZA2" s="96"/>
      <c r="OZB2" s="96"/>
      <c r="OZC2" s="96"/>
      <c r="OZD2" s="96"/>
      <c r="OZE2" s="96"/>
      <c r="OZF2" s="96"/>
      <c r="OZG2" s="96"/>
      <c r="OZH2" s="96"/>
      <c r="OZI2" s="96"/>
      <c r="OZJ2" s="96"/>
      <c r="OZK2" s="96"/>
      <c r="OZL2" s="96"/>
      <c r="OZM2" s="96"/>
      <c r="OZN2" s="96"/>
      <c r="OZO2" s="96"/>
      <c r="OZP2" s="96"/>
      <c r="OZQ2" s="96"/>
      <c r="OZR2" s="96"/>
      <c r="OZS2" s="96"/>
      <c r="OZT2" s="96"/>
      <c r="OZU2" s="96"/>
      <c r="OZV2" s="96"/>
      <c r="OZW2" s="96"/>
      <c r="OZX2" s="96"/>
      <c r="OZY2" s="96"/>
      <c r="OZZ2" s="96"/>
      <c r="PAA2" s="96"/>
      <c r="PAB2" s="96"/>
      <c r="PAC2" s="96"/>
      <c r="PAD2" s="96"/>
      <c r="PAE2" s="96"/>
      <c r="PAF2" s="96"/>
      <c r="PAG2" s="96"/>
      <c r="PAH2" s="96"/>
      <c r="PAI2" s="96"/>
      <c r="PAJ2" s="96"/>
      <c r="PAK2" s="96"/>
      <c r="PAL2" s="96"/>
      <c r="PAM2" s="96"/>
      <c r="PAN2" s="96"/>
      <c r="PAO2" s="96"/>
      <c r="PAP2" s="96"/>
      <c r="PAQ2" s="96"/>
      <c r="PAR2" s="96"/>
      <c r="PAS2" s="96"/>
      <c r="PAT2" s="96"/>
      <c r="PAU2" s="96"/>
      <c r="PAV2" s="96"/>
      <c r="PAW2" s="96"/>
      <c r="PAX2" s="96"/>
      <c r="PAY2" s="96"/>
      <c r="PAZ2" s="96"/>
      <c r="PBA2" s="96"/>
      <c r="PBB2" s="96"/>
      <c r="PBC2" s="96"/>
      <c r="PBD2" s="96"/>
      <c r="PBE2" s="96"/>
      <c r="PBF2" s="96"/>
      <c r="PBG2" s="96"/>
      <c r="PBH2" s="96"/>
      <c r="PBI2" s="96"/>
      <c r="PBJ2" s="96"/>
      <c r="PBK2" s="96"/>
      <c r="PBL2" s="96"/>
      <c r="PBM2" s="96"/>
      <c r="PBN2" s="96"/>
      <c r="PBO2" s="96"/>
      <c r="PBP2" s="96"/>
      <c r="PBQ2" s="96"/>
      <c r="PBR2" s="96"/>
      <c r="PBS2" s="96"/>
      <c r="PBT2" s="96"/>
      <c r="PBU2" s="96"/>
      <c r="PBV2" s="96"/>
      <c r="PBW2" s="96"/>
      <c r="PBX2" s="96"/>
      <c r="PBY2" s="96"/>
      <c r="PBZ2" s="96"/>
      <c r="PCA2" s="96"/>
      <c r="PCB2" s="96"/>
      <c r="PCC2" s="96"/>
      <c r="PCD2" s="96"/>
      <c r="PCE2" s="96"/>
      <c r="PCF2" s="96"/>
      <c r="PCG2" s="96"/>
      <c r="PCH2" s="96"/>
      <c r="PCI2" s="96"/>
      <c r="PCJ2" s="96"/>
      <c r="PCK2" s="96"/>
      <c r="PCL2" s="96"/>
      <c r="PCM2" s="96"/>
      <c r="PCN2" s="96"/>
      <c r="PCO2" s="96"/>
      <c r="PCP2" s="96"/>
      <c r="PCQ2" s="96"/>
      <c r="PCR2" s="96"/>
      <c r="PCS2" s="96"/>
      <c r="PCT2" s="96"/>
      <c r="PCU2" s="96"/>
      <c r="PCV2" s="96"/>
      <c r="PCW2" s="96"/>
      <c r="PCX2" s="96"/>
      <c r="PCY2" s="96"/>
      <c r="PCZ2" s="96"/>
      <c r="PDA2" s="96"/>
      <c r="PDB2" s="96"/>
      <c r="PDC2" s="96"/>
      <c r="PDD2" s="96"/>
      <c r="PDE2" s="96"/>
      <c r="PDF2" s="96"/>
      <c r="PDG2" s="96"/>
      <c r="PDH2" s="96"/>
      <c r="PDI2" s="96"/>
      <c r="PDJ2" s="96"/>
      <c r="PDK2" s="96"/>
      <c r="PDL2" s="96"/>
      <c r="PDM2" s="96"/>
      <c r="PDN2" s="96"/>
      <c r="PDO2" s="96"/>
      <c r="PDP2" s="96"/>
      <c r="PDQ2" s="96"/>
      <c r="PDR2" s="96"/>
      <c r="PDS2" s="96"/>
      <c r="PDT2" s="96"/>
      <c r="PDU2" s="96"/>
      <c r="PDV2" s="96"/>
      <c r="PDW2" s="96"/>
      <c r="PDX2" s="96"/>
      <c r="PDY2" s="96"/>
      <c r="PDZ2" s="96"/>
      <c r="PEA2" s="96"/>
      <c r="PEB2" s="96"/>
      <c r="PEC2" s="96"/>
      <c r="PED2" s="96"/>
      <c r="PEE2" s="96"/>
      <c r="PEF2" s="96"/>
      <c r="PEG2" s="96"/>
      <c r="PEH2" s="96"/>
      <c r="PEI2" s="96"/>
      <c r="PEJ2" s="96"/>
      <c r="PEK2" s="96"/>
      <c r="PEL2" s="96"/>
      <c r="PEM2" s="96"/>
      <c r="PEN2" s="96"/>
      <c r="PEO2" s="96"/>
      <c r="PEP2" s="96"/>
      <c r="PEQ2" s="96"/>
      <c r="PER2" s="96"/>
      <c r="PES2" s="96"/>
      <c r="PET2" s="96"/>
      <c r="PEU2" s="96"/>
      <c r="PEV2" s="96"/>
      <c r="PEW2" s="96"/>
      <c r="PEX2" s="96"/>
      <c r="PEY2" s="96"/>
      <c r="PEZ2" s="96"/>
      <c r="PFA2" s="96"/>
      <c r="PFB2" s="96"/>
      <c r="PFC2" s="96"/>
      <c r="PFD2" s="96"/>
      <c r="PFE2" s="96"/>
      <c r="PFF2" s="96"/>
      <c r="PFG2" s="96"/>
      <c r="PFH2" s="96"/>
      <c r="PFI2" s="96"/>
      <c r="PFJ2" s="96"/>
      <c r="PFK2" s="96"/>
      <c r="PFL2" s="96"/>
      <c r="PFM2" s="96"/>
      <c r="PFN2" s="96"/>
      <c r="PFO2" s="96"/>
      <c r="PFP2" s="96"/>
      <c r="PFQ2" s="96"/>
      <c r="PFR2" s="96"/>
      <c r="PFS2" s="96"/>
      <c r="PFT2" s="96"/>
      <c r="PFU2" s="96"/>
      <c r="PFV2" s="96"/>
      <c r="PFW2" s="96"/>
      <c r="PFX2" s="96"/>
      <c r="PFY2" s="96"/>
      <c r="PFZ2" s="96"/>
      <c r="PGA2" s="96"/>
      <c r="PGB2" s="96"/>
      <c r="PGC2" s="96"/>
      <c r="PGD2" s="96"/>
      <c r="PGE2" s="96"/>
      <c r="PGF2" s="96"/>
      <c r="PGG2" s="96"/>
      <c r="PGH2" s="96"/>
      <c r="PGI2" s="96"/>
      <c r="PGJ2" s="96"/>
      <c r="PGK2" s="96"/>
      <c r="PGL2" s="96"/>
      <c r="PGM2" s="96"/>
      <c r="PGN2" s="96"/>
      <c r="PGO2" s="96"/>
      <c r="PGP2" s="96"/>
      <c r="PGQ2" s="96"/>
      <c r="PGR2" s="96"/>
      <c r="PGS2" s="96"/>
      <c r="PGT2" s="96"/>
      <c r="PGU2" s="96"/>
      <c r="PGV2" s="96"/>
      <c r="PGW2" s="96"/>
      <c r="PGX2" s="96"/>
      <c r="PGY2" s="96"/>
      <c r="PGZ2" s="96"/>
      <c r="PHA2" s="96"/>
      <c r="PHB2" s="96"/>
      <c r="PHC2" s="96"/>
      <c r="PHD2" s="96"/>
      <c r="PHE2" s="96"/>
      <c r="PHF2" s="96"/>
      <c r="PHG2" s="96"/>
      <c r="PHH2" s="96"/>
      <c r="PHI2" s="96"/>
      <c r="PHJ2" s="96"/>
      <c r="PHK2" s="96"/>
      <c r="PHL2" s="96"/>
      <c r="PHM2" s="96"/>
      <c r="PHN2" s="96"/>
      <c r="PHO2" s="96"/>
      <c r="PHP2" s="96"/>
      <c r="PHQ2" s="96"/>
      <c r="PHR2" s="96"/>
      <c r="PHS2" s="96"/>
      <c r="PHT2" s="96"/>
      <c r="PHU2" s="96"/>
      <c r="PHV2" s="96"/>
      <c r="PHW2" s="96"/>
      <c r="PHX2" s="96"/>
      <c r="PHY2" s="96"/>
      <c r="PHZ2" s="96"/>
      <c r="PIA2" s="96"/>
      <c r="PIB2" s="96"/>
      <c r="PIC2" s="96"/>
      <c r="PID2" s="96"/>
      <c r="PIE2" s="96"/>
      <c r="PIF2" s="96"/>
      <c r="PIG2" s="96"/>
      <c r="PIH2" s="96"/>
      <c r="PII2" s="96"/>
      <c r="PIJ2" s="96"/>
      <c r="PIK2" s="96"/>
      <c r="PIL2" s="96"/>
      <c r="PIM2" s="96"/>
      <c r="PIN2" s="96"/>
      <c r="PIO2" s="96"/>
      <c r="PIP2" s="96"/>
      <c r="PIQ2" s="96"/>
      <c r="PIR2" s="96"/>
      <c r="PIS2" s="96"/>
      <c r="PIT2" s="96"/>
      <c r="PIU2" s="96"/>
      <c r="PIV2" s="96"/>
      <c r="PIW2" s="96"/>
      <c r="PIX2" s="96"/>
      <c r="PIY2" s="96"/>
      <c r="PIZ2" s="96"/>
      <c r="PJA2" s="96"/>
      <c r="PJB2" s="96"/>
      <c r="PJC2" s="96"/>
      <c r="PJD2" s="96"/>
      <c r="PJE2" s="96"/>
      <c r="PJF2" s="96"/>
      <c r="PJG2" s="96"/>
      <c r="PJH2" s="96"/>
      <c r="PJI2" s="96"/>
      <c r="PJJ2" s="96"/>
      <c r="PJK2" s="96"/>
      <c r="PJL2" s="96"/>
      <c r="PJM2" s="96"/>
      <c r="PJN2" s="96"/>
      <c r="PJO2" s="96"/>
      <c r="PJP2" s="96"/>
      <c r="PJQ2" s="96"/>
      <c r="PJR2" s="96"/>
      <c r="PJS2" s="96"/>
      <c r="PJT2" s="96"/>
      <c r="PJU2" s="96"/>
      <c r="PJV2" s="96"/>
      <c r="PJW2" s="96"/>
      <c r="PJX2" s="96"/>
      <c r="PJY2" s="96"/>
      <c r="PJZ2" s="96"/>
      <c r="PKA2" s="96"/>
      <c r="PKB2" s="96"/>
      <c r="PKC2" s="96"/>
      <c r="PKD2" s="96"/>
      <c r="PKE2" s="96"/>
      <c r="PKF2" s="96"/>
      <c r="PKG2" s="96"/>
      <c r="PKH2" s="96"/>
      <c r="PKI2" s="96"/>
      <c r="PKJ2" s="96"/>
      <c r="PKK2" s="96"/>
      <c r="PKL2" s="96"/>
      <c r="PKM2" s="96"/>
      <c r="PKN2" s="96"/>
      <c r="PKO2" s="96"/>
      <c r="PKP2" s="96"/>
      <c r="PKQ2" s="96"/>
      <c r="PKR2" s="96"/>
      <c r="PKS2" s="96"/>
      <c r="PKT2" s="96"/>
      <c r="PKU2" s="96"/>
      <c r="PKV2" s="96"/>
      <c r="PKW2" s="96"/>
      <c r="PKX2" s="96"/>
      <c r="PKY2" s="96"/>
      <c r="PKZ2" s="96"/>
      <c r="PLA2" s="96"/>
      <c r="PLB2" s="96"/>
      <c r="PLC2" s="96"/>
      <c r="PLD2" s="96"/>
      <c r="PLE2" s="96"/>
      <c r="PLF2" s="96"/>
      <c r="PLG2" s="96"/>
      <c r="PLH2" s="96"/>
      <c r="PLI2" s="96"/>
      <c r="PLJ2" s="96"/>
      <c r="PLK2" s="96"/>
      <c r="PLL2" s="96"/>
      <c r="PLM2" s="96"/>
      <c r="PLN2" s="96"/>
      <c r="PLO2" s="96"/>
      <c r="PLP2" s="96"/>
      <c r="PLQ2" s="96"/>
      <c r="PLR2" s="96"/>
      <c r="PLS2" s="96"/>
      <c r="PLT2" s="96"/>
      <c r="PLU2" s="96"/>
      <c r="PLV2" s="96"/>
      <c r="PLW2" s="96"/>
      <c r="PLX2" s="96"/>
      <c r="PLY2" s="96"/>
      <c r="PLZ2" s="96"/>
      <c r="PMA2" s="96"/>
      <c r="PMB2" s="96"/>
      <c r="PMC2" s="96"/>
      <c r="PMD2" s="96"/>
      <c r="PME2" s="96"/>
      <c r="PMF2" s="96"/>
      <c r="PMG2" s="96"/>
      <c r="PMH2" s="96"/>
      <c r="PMI2" s="96"/>
      <c r="PMJ2" s="96"/>
      <c r="PMK2" s="96"/>
      <c r="PML2" s="96"/>
      <c r="PMM2" s="96"/>
      <c r="PMN2" s="96"/>
      <c r="PMO2" s="96"/>
      <c r="PMP2" s="96"/>
      <c r="PMQ2" s="96"/>
      <c r="PMR2" s="96"/>
      <c r="PMS2" s="96"/>
      <c r="PMT2" s="96"/>
      <c r="PMU2" s="96"/>
      <c r="PMV2" s="96"/>
      <c r="PMW2" s="96"/>
      <c r="PMX2" s="96"/>
      <c r="PMY2" s="96"/>
      <c r="PMZ2" s="96"/>
      <c r="PNA2" s="96"/>
      <c r="PNB2" s="96"/>
      <c r="PNC2" s="96"/>
      <c r="PND2" s="96"/>
      <c r="PNE2" s="96"/>
      <c r="PNF2" s="96"/>
      <c r="PNG2" s="96"/>
      <c r="PNH2" s="96"/>
      <c r="PNI2" s="96"/>
      <c r="PNJ2" s="96"/>
      <c r="PNK2" s="96"/>
      <c r="PNL2" s="96"/>
      <c r="PNM2" s="96"/>
      <c r="PNN2" s="96"/>
      <c r="PNO2" s="96"/>
      <c r="PNP2" s="96"/>
      <c r="PNQ2" s="96"/>
      <c r="PNR2" s="96"/>
      <c r="PNS2" s="96"/>
      <c r="PNT2" s="96"/>
      <c r="PNU2" s="96"/>
      <c r="PNV2" s="96"/>
      <c r="PNW2" s="96"/>
      <c r="PNX2" s="96"/>
      <c r="PNY2" s="96"/>
      <c r="PNZ2" s="96"/>
      <c r="POA2" s="96"/>
      <c r="POB2" s="96"/>
      <c r="POC2" s="96"/>
      <c r="POD2" s="96"/>
      <c r="POE2" s="96"/>
      <c r="POF2" s="96"/>
      <c r="POG2" s="96"/>
      <c r="POH2" s="96"/>
      <c r="POI2" s="96"/>
      <c r="POJ2" s="96"/>
      <c r="POK2" s="96"/>
      <c r="POL2" s="96"/>
      <c r="POM2" s="96"/>
      <c r="PON2" s="96"/>
      <c r="POO2" s="96"/>
      <c r="POP2" s="96"/>
      <c r="POQ2" s="96"/>
      <c r="POR2" s="96"/>
      <c r="POS2" s="96"/>
      <c r="POT2" s="96"/>
      <c r="POU2" s="96"/>
      <c r="POV2" s="96"/>
      <c r="POW2" s="96"/>
      <c r="POX2" s="96"/>
      <c r="POY2" s="96"/>
      <c r="POZ2" s="96"/>
      <c r="PPA2" s="96"/>
      <c r="PPB2" s="96"/>
      <c r="PPC2" s="96"/>
      <c r="PPD2" s="96"/>
      <c r="PPE2" s="96"/>
      <c r="PPF2" s="96"/>
      <c r="PPG2" s="96"/>
      <c r="PPH2" s="96"/>
      <c r="PPI2" s="96"/>
      <c r="PPJ2" s="96"/>
      <c r="PPK2" s="96"/>
      <c r="PPL2" s="96"/>
      <c r="PPM2" s="96"/>
      <c r="PPN2" s="96"/>
      <c r="PPO2" s="96"/>
      <c r="PPP2" s="96"/>
      <c r="PPQ2" s="96"/>
      <c r="PPR2" s="96"/>
      <c r="PPS2" s="96"/>
      <c r="PPT2" s="96"/>
      <c r="PPU2" s="96"/>
      <c r="PPV2" s="96"/>
      <c r="PPW2" s="96"/>
      <c r="PPX2" s="96"/>
      <c r="PPY2" s="96"/>
      <c r="PPZ2" s="96"/>
      <c r="PQA2" s="96"/>
      <c r="PQB2" s="96"/>
      <c r="PQC2" s="96"/>
      <c r="PQD2" s="96"/>
      <c r="PQE2" s="96"/>
      <c r="PQF2" s="96"/>
      <c r="PQG2" s="96"/>
      <c r="PQH2" s="96"/>
      <c r="PQI2" s="96"/>
      <c r="PQJ2" s="96"/>
      <c r="PQK2" s="96"/>
      <c r="PQL2" s="96"/>
      <c r="PQM2" s="96"/>
      <c r="PQN2" s="96"/>
      <c r="PQO2" s="96"/>
      <c r="PQP2" s="96"/>
      <c r="PQQ2" s="96"/>
      <c r="PQR2" s="96"/>
      <c r="PQS2" s="96"/>
      <c r="PQT2" s="96"/>
      <c r="PQU2" s="96"/>
      <c r="PQV2" s="96"/>
      <c r="PQW2" s="96"/>
      <c r="PQX2" s="96"/>
      <c r="PQY2" s="96"/>
      <c r="PQZ2" s="96"/>
      <c r="PRA2" s="96"/>
      <c r="PRB2" s="96"/>
      <c r="PRC2" s="96"/>
      <c r="PRD2" s="96"/>
      <c r="PRE2" s="96"/>
      <c r="PRF2" s="96"/>
      <c r="PRG2" s="96"/>
      <c r="PRH2" s="96"/>
      <c r="PRI2" s="96"/>
      <c r="PRJ2" s="96"/>
      <c r="PRK2" s="96"/>
      <c r="PRL2" s="96"/>
      <c r="PRM2" s="96"/>
      <c r="PRN2" s="96"/>
      <c r="PRO2" s="96"/>
      <c r="PRP2" s="96"/>
      <c r="PRQ2" s="96"/>
      <c r="PRR2" s="96"/>
      <c r="PRS2" s="96"/>
      <c r="PRT2" s="96"/>
      <c r="PRU2" s="96"/>
      <c r="PRV2" s="96"/>
      <c r="PRW2" s="96"/>
      <c r="PRX2" s="96"/>
      <c r="PRY2" s="96"/>
      <c r="PRZ2" s="96"/>
      <c r="PSA2" s="96"/>
      <c r="PSB2" s="96"/>
      <c r="PSC2" s="96"/>
      <c r="PSD2" s="96"/>
      <c r="PSE2" s="96"/>
      <c r="PSF2" s="96"/>
      <c r="PSG2" s="96"/>
      <c r="PSH2" s="96"/>
      <c r="PSI2" s="96"/>
      <c r="PSJ2" s="96"/>
      <c r="PSK2" s="96"/>
      <c r="PSL2" s="96"/>
      <c r="PSM2" s="96"/>
      <c r="PSN2" s="96"/>
      <c r="PSO2" s="96"/>
      <c r="PSP2" s="96"/>
      <c r="PSQ2" s="96"/>
      <c r="PSR2" s="96"/>
      <c r="PSS2" s="96"/>
      <c r="PST2" s="96"/>
      <c r="PSU2" s="96"/>
      <c r="PSV2" s="96"/>
      <c r="PSW2" s="96"/>
      <c r="PSX2" s="96"/>
      <c r="PSY2" s="96"/>
      <c r="PSZ2" s="96"/>
      <c r="PTA2" s="96"/>
      <c r="PTB2" s="96"/>
      <c r="PTC2" s="96"/>
      <c r="PTD2" s="96"/>
      <c r="PTE2" s="96"/>
      <c r="PTF2" s="96"/>
      <c r="PTG2" s="96"/>
      <c r="PTH2" s="96"/>
      <c r="PTI2" s="96"/>
      <c r="PTJ2" s="96"/>
      <c r="PTK2" s="96"/>
      <c r="PTL2" s="96"/>
      <c r="PTM2" s="96"/>
      <c r="PTN2" s="96"/>
      <c r="PTO2" s="96"/>
      <c r="PTP2" s="96"/>
      <c r="PTQ2" s="96"/>
      <c r="PTR2" s="96"/>
      <c r="PTS2" s="96"/>
      <c r="PTT2" s="96"/>
      <c r="PTU2" s="96"/>
      <c r="PTV2" s="96"/>
      <c r="PTW2" s="96"/>
      <c r="PTX2" s="96"/>
      <c r="PTY2" s="96"/>
      <c r="PTZ2" s="96"/>
      <c r="PUA2" s="96"/>
      <c r="PUB2" s="96"/>
      <c r="PUC2" s="96"/>
      <c r="PUD2" s="96"/>
      <c r="PUE2" s="96"/>
      <c r="PUF2" s="96"/>
      <c r="PUG2" s="96"/>
      <c r="PUH2" s="96"/>
      <c r="PUI2" s="96"/>
      <c r="PUJ2" s="96"/>
      <c r="PUK2" s="96"/>
      <c r="PUL2" s="96"/>
      <c r="PUM2" s="96"/>
      <c r="PUN2" s="96"/>
      <c r="PUO2" s="96"/>
      <c r="PUP2" s="96"/>
      <c r="PUQ2" s="96"/>
      <c r="PUR2" s="96"/>
      <c r="PUS2" s="96"/>
      <c r="PUT2" s="96"/>
      <c r="PUU2" s="96"/>
      <c r="PUV2" s="96"/>
      <c r="PUW2" s="96"/>
      <c r="PUX2" s="96"/>
      <c r="PUY2" s="96"/>
      <c r="PUZ2" s="96"/>
      <c r="PVA2" s="96"/>
      <c r="PVB2" s="96"/>
      <c r="PVC2" s="96"/>
      <c r="PVD2" s="96"/>
      <c r="PVE2" s="96"/>
      <c r="PVF2" s="96"/>
      <c r="PVG2" s="96"/>
      <c r="PVH2" s="96"/>
      <c r="PVI2" s="96"/>
      <c r="PVJ2" s="96"/>
      <c r="PVK2" s="96"/>
      <c r="PVL2" s="96"/>
      <c r="PVM2" s="96"/>
      <c r="PVN2" s="96"/>
      <c r="PVO2" s="96"/>
      <c r="PVP2" s="96"/>
      <c r="PVQ2" s="96"/>
      <c r="PVR2" s="96"/>
      <c r="PVS2" s="96"/>
      <c r="PVT2" s="96"/>
      <c r="PVU2" s="96"/>
      <c r="PVV2" s="96"/>
      <c r="PVW2" s="96"/>
      <c r="PVX2" s="96"/>
      <c r="PVY2" s="96"/>
      <c r="PVZ2" s="96"/>
      <c r="PWA2" s="96"/>
      <c r="PWB2" s="96"/>
      <c r="PWC2" s="96"/>
      <c r="PWD2" s="96"/>
      <c r="PWE2" s="96"/>
      <c r="PWF2" s="96"/>
      <c r="PWG2" s="96"/>
      <c r="PWH2" s="96"/>
      <c r="PWI2" s="96"/>
      <c r="PWJ2" s="96"/>
      <c r="PWK2" s="96"/>
      <c r="PWL2" s="96"/>
      <c r="PWM2" s="96"/>
      <c r="PWN2" s="96"/>
      <c r="PWO2" s="96"/>
      <c r="PWP2" s="96"/>
      <c r="PWQ2" s="96"/>
      <c r="PWR2" s="96"/>
      <c r="PWS2" s="96"/>
      <c r="PWT2" s="96"/>
      <c r="PWU2" s="96"/>
      <c r="PWV2" s="96"/>
      <c r="PWW2" s="96"/>
      <c r="PWX2" s="96"/>
      <c r="PWY2" s="96"/>
      <c r="PWZ2" s="96"/>
      <c r="PXA2" s="96"/>
      <c r="PXB2" s="96"/>
      <c r="PXC2" s="96"/>
      <c r="PXD2" s="96"/>
      <c r="PXE2" s="96"/>
      <c r="PXF2" s="96"/>
      <c r="PXG2" s="96"/>
      <c r="PXH2" s="96"/>
      <c r="PXI2" s="96"/>
      <c r="PXJ2" s="96"/>
      <c r="PXK2" s="96"/>
      <c r="PXL2" s="96"/>
      <c r="PXM2" s="96"/>
      <c r="PXN2" s="96"/>
      <c r="PXO2" s="96"/>
      <c r="PXP2" s="96"/>
      <c r="PXQ2" s="96"/>
      <c r="PXR2" s="96"/>
      <c r="PXS2" s="96"/>
      <c r="PXT2" s="96"/>
      <c r="PXU2" s="96"/>
      <c r="PXV2" s="96"/>
      <c r="PXW2" s="96"/>
      <c r="PXX2" s="96"/>
      <c r="PXY2" s="96"/>
      <c r="PXZ2" s="96"/>
      <c r="PYA2" s="96"/>
      <c r="PYB2" s="96"/>
      <c r="PYC2" s="96"/>
      <c r="PYD2" s="96"/>
      <c r="PYE2" s="96"/>
      <c r="PYF2" s="96"/>
      <c r="PYG2" s="96"/>
      <c r="PYH2" s="96"/>
      <c r="PYI2" s="96"/>
      <c r="PYJ2" s="96"/>
      <c r="PYK2" s="96"/>
      <c r="PYL2" s="96"/>
      <c r="PYM2" s="96"/>
      <c r="PYN2" s="96"/>
      <c r="PYO2" s="96"/>
      <c r="PYP2" s="96"/>
      <c r="PYQ2" s="96"/>
      <c r="PYR2" s="96"/>
      <c r="PYS2" s="96"/>
      <c r="PYT2" s="96"/>
      <c r="PYU2" s="96"/>
      <c r="PYV2" s="96"/>
      <c r="PYW2" s="96"/>
      <c r="PYX2" s="96"/>
      <c r="PYY2" s="96"/>
      <c r="PYZ2" s="96"/>
      <c r="PZA2" s="96"/>
      <c r="PZB2" s="96"/>
      <c r="PZC2" s="96"/>
      <c r="PZD2" s="96"/>
      <c r="PZE2" s="96"/>
      <c r="PZF2" s="96"/>
      <c r="PZG2" s="96"/>
      <c r="PZH2" s="96"/>
      <c r="PZI2" s="96"/>
      <c r="PZJ2" s="96"/>
      <c r="PZK2" s="96"/>
      <c r="PZL2" s="96"/>
      <c r="PZM2" s="96"/>
      <c r="PZN2" s="96"/>
      <c r="PZO2" s="96"/>
      <c r="PZP2" s="96"/>
      <c r="PZQ2" s="96"/>
      <c r="PZR2" s="96"/>
      <c r="PZS2" s="96"/>
      <c r="PZT2" s="96"/>
      <c r="PZU2" s="96"/>
      <c r="PZV2" s="96"/>
      <c r="PZW2" s="96"/>
      <c r="PZX2" s="96"/>
      <c r="PZY2" s="96"/>
      <c r="PZZ2" s="96"/>
      <c r="QAA2" s="96"/>
      <c r="QAB2" s="96"/>
      <c r="QAC2" s="96"/>
      <c r="QAD2" s="96"/>
      <c r="QAE2" s="96"/>
      <c r="QAF2" s="96"/>
      <c r="QAG2" s="96"/>
      <c r="QAH2" s="96"/>
      <c r="QAI2" s="96"/>
      <c r="QAJ2" s="96"/>
      <c r="QAK2" s="96"/>
      <c r="QAL2" s="96"/>
      <c r="QAM2" s="96"/>
      <c r="QAN2" s="96"/>
      <c r="QAO2" s="96"/>
      <c r="QAP2" s="96"/>
      <c r="QAQ2" s="96"/>
      <c r="QAR2" s="96"/>
      <c r="QAS2" s="96"/>
      <c r="QAT2" s="96"/>
      <c r="QAU2" s="96"/>
      <c r="QAV2" s="96"/>
      <c r="QAW2" s="96"/>
      <c r="QAX2" s="96"/>
      <c r="QAY2" s="96"/>
      <c r="QAZ2" s="96"/>
      <c r="QBA2" s="96"/>
      <c r="QBB2" s="96"/>
      <c r="QBC2" s="96"/>
      <c r="QBD2" s="96"/>
      <c r="QBE2" s="96"/>
      <c r="QBF2" s="96"/>
      <c r="QBG2" s="96"/>
      <c r="QBH2" s="96"/>
      <c r="QBI2" s="96"/>
      <c r="QBJ2" s="96"/>
      <c r="QBK2" s="96"/>
      <c r="QBL2" s="96"/>
      <c r="QBM2" s="96"/>
      <c r="QBN2" s="96"/>
      <c r="QBO2" s="96"/>
      <c r="QBP2" s="96"/>
      <c r="QBQ2" s="96"/>
      <c r="QBR2" s="96"/>
      <c r="QBS2" s="96"/>
      <c r="QBT2" s="96"/>
      <c r="QBU2" s="96"/>
      <c r="QBV2" s="96"/>
      <c r="QBW2" s="96"/>
      <c r="QBX2" s="96"/>
      <c r="QBY2" s="96"/>
      <c r="QBZ2" s="96"/>
      <c r="QCA2" s="96"/>
      <c r="QCB2" s="96"/>
      <c r="QCC2" s="96"/>
      <c r="QCD2" s="96"/>
      <c r="QCE2" s="96"/>
      <c r="QCF2" s="96"/>
      <c r="QCG2" s="96"/>
      <c r="QCH2" s="96"/>
      <c r="QCI2" s="96"/>
      <c r="QCJ2" s="96"/>
      <c r="QCK2" s="96"/>
      <c r="QCL2" s="96"/>
      <c r="QCM2" s="96"/>
      <c r="QCN2" s="96"/>
      <c r="QCO2" s="96"/>
      <c r="QCP2" s="96"/>
      <c r="QCQ2" s="96"/>
      <c r="QCR2" s="96"/>
      <c r="QCS2" s="96"/>
      <c r="QCT2" s="96"/>
      <c r="QCU2" s="96"/>
      <c r="QCV2" s="96"/>
      <c r="QCW2" s="96"/>
      <c r="QCX2" s="96"/>
      <c r="QCY2" s="96"/>
      <c r="QCZ2" s="96"/>
      <c r="QDA2" s="96"/>
      <c r="QDB2" s="96"/>
      <c r="QDC2" s="96"/>
      <c r="QDD2" s="96"/>
      <c r="QDE2" s="96"/>
      <c r="QDF2" s="96"/>
      <c r="QDG2" s="96"/>
      <c r="QDH2" s="96"/>
      <c r="QDI2" s="96"/>
      <c r="QDJ2" s="96"/>
      <c r="QDK2" s="96"/>
      <c r="QDL2" s="96"/>
      <c r="QDM2" s="96"/>
      <c r="QDN2" s="96"/>
      <c r="QDO2" s="96"/>
      <c r="QDP2" s="96"/>
      <c r="QDQ2" s="96"/>
      <c r="QDR2" s="96"/>
      <c r="QDS2" s="96"/>
      <c r="QDT2" s="96"/>
      <c r="QDU2" s="96"/>
      <c r="QDV2" s="96"/>
      <c r="QDW2" s="96"/>
      <c r="QDX2" s="96"/>
      <c r="QDY2" s="96"/>
      <c r="QDZ2" s="96"/>
      <c r="QEA2" s="96"/>
      <c r="QEB2" s="96"/>
      <c r="QEC2" s="96"/>
      <c r="QED2" s="96"/>
      <c r="QEE2" s="96"/>
      <c r="QEF2" s="96"/>
      <c r="QEG2" s="96"/>
      <c r="QEH2" s="96"/>
      <c r="QEI2" s="96"/>
      <c r="QEJ2" s="96"/>
      <c r="QEK2" s="96"/>
      <c r="QEL2" s="96"/>
      <c r="QEM2" s="96"/>
      <c r="QEN2" s="96"/>
      <c r="QEO2" s="96"/>
      <c r="QEP2" s="96"/>
      <c r="QEQ2" s="96"/>
      <c r="QER2" s="96"/>
      <c r="QES2" s="96"/>
      <c r="QET2" s="96"/>
      <c r="QEU2" s="96"/>
      <c r="QEV2" s="96"/>
      <c r="QEW2" s="96"/>
      <c r="QEX2" s="96"/>
      <c r="QEY2" s="96"/>
      <c r="QEZ2" s="96"/>
      <c r="QFA2" s="96"/>
      <c r="QFB2" s="96"/>
      <c r="QFC2" s="96"/>
      <c r="QFD2" s="96"/>
      <c r="QFE2" s="96"/>
      <c r="QFF2" s="96"/>
      <c r="QFG2" s="96"/>
      <c r="QFH2" s="96"/>
      <c r="QFI2" s="96"/>
      <c r="QFJ2" s="96"/>
      <c r="QFK2" s="96"/>
      <c r="QFL2" s="96"/>
      <c r="QFM2" s="96"/>
      <c r="QFN2" s="96"/>
      <c r="QFO2" s="96"/>
      <c r="QFP2" s="96"/>
      <c r="QFQ2" s="96"/>
      <c r="QFR2" s="96"/>
      <c r="QFS2" s="96"/>
      <c r="QFT2" s="96"/>
      <c r="QFU2" s="96"/>
      <c r="QFV2" s="96"/>
      <c r="QFW2" s="96"/>
      <c r="QFX2" s="96"/>
      <c r="QFY2" s="96"/>
      <c r="QFZ2" s="96"/>
      <c r="QGA2" s="96"/>
      <c r="QGB2" s="96"/>
      <c r="QGC2" s="96"/>
      <c r="QGD2" s="96"/>
      <c r="QGE2" s="96"/>
      <c r="QGF2" s="96"/>
      <c r="QGG2" s="96"/>
      <c r="QGH2" s="96"/>
      <c r="QGI2" s="96"/>
      <c r="QGJ2" s="96"/>
      <c r="QGK2" s="96"/>
      <c r="QGL2" s="96"/>
      <c r="QGM2" s="96"/>
      <c r="QGN2" s="96"/>
      <c r="QGO2" s="96"/>
      <c r="QGP2" s="96"/>
      <c r="QGQ2" s="96"/>
      <c r="QGR2" s="96"/>
      <c r="QGS2" s="96"/>
      <c r="QGT2" s="96"/>
      <c r="QGU2" s="96"/>
      <c r="QGV2" s="96"/>
      <c r="QGW2" s="96"/>
      <c r="QGX2" s="96"/>
      <c r="QGY2" s="96"/>
      <c r="QGZ2" s="96"/>
      <c r="QHA2" s="96"/>
      <c r="QHB2" s="96"/>
      <c r="QHC2" s="96"/>
      <c r="QHD2" s="96"/>
      <c r="QHE2" s="96"/>
      <c r="QHF2" s="96"/>
      <c r="QHG2" s="96"/>
      <c r="QHH2" s="96"/>
      <c r="QHI2" s="96"/>
      <c r="QHJ2" s="96"/>
      <c r="QHK2" s="96"/>
      <c r="QHL2" s="96"/>
      <c r="QHM2" s="96"/>
      <c r="QHN2" s="96"/>
      <c r="QHO2" s="96"/>
      <c r="QHP2" s="96"/>
      <c r="QHQ2" s="96"/>
      <c r="QHR2" s="96"/>
      <c r="QHS2" s="96"/>
      <c r="QHT2" s="96"/>
      <c r="QHU2" s="96"/>
      <c r="QHV2" s="96"/>
      <c r="QHW2" s="96"/>
      <c r="QHX2" s="96"/>
      <c r="QHY2" s="96"/>
      <c r="QHZ2" s="96"/>
      <c r="QIA2" s="96"/>
      <c r="QIB2" s="96"/>
      <c r="QIC2" s="96"/>
      <c r="QID2" s="96"/>
      <c r="QIE2" s="96"/>
      <c r="QIF2" s="96"/>
      <c r="QIG2" s="96"/>
      <c r="QIH2" s="96"/>
      <c r="QII2" s="96"/>
      <c r="QIJ2" s="96"/>
      <c r="QIK2" s="96"/>
      <c r="QIL2" s="96"/>
      <c r="QIM2" s="96"/>
      <c r="QIN2" s="96"/>
      <c r="QIO2" s="96"/>
      <c r="QIP2" s="96"/>
      <c r="QIQ2" s="96"/>
      <c r="QIR2" s="96"/>
      <c r="QIS2" s="96"/>
      <c r="QIT2" s="96"/>
      <c r="QIU2" s="96"/>
      <c r="QIV2" s="96"/>
      <c r="QIW2" s="96"/>
      <c r="QIX2" s="96"/>
      <c r="QIY2" s="96"/>
      <c r="QIZ2" s="96"/>
      <c r="QJA2" s="96"/>
      <c r="QJB2" s="96"/>
      <c r="QJC2" s="96"/>
      <c r="QJD2" s="96"/>
      <c r="QJE2" s="96"/>
      <c r="QJF2" s="96"/>
      <c r="QJG2" s="96"/>
      <c r="QJH2" s="96"/>
      <c r="QJI2" s="96"/>
      <c r="QJJ2" s="96"/>
      <c r="QJK2" s="96"/>
      <c r="QJL2" s="96"/>
      <c r="QJM2" s="96"/>
      <c r="QJN2" s="96"/>
      <c r="QJO2" s="96"/>
      <c r="QJP2" s="96"/>
      <c r="QJQ2" s="96"/>
      <c r="QJR2" s="96"/>
      <c r="QJS2" s="96"/>
      <c r="QJT2" s="96"/>
      <c r="QJU2" s="96"/>
      <c r="QJV2" s="96"/>
      <c r="QJW2" s="96"/>
      <c r="QJX2" s="96"/>
      <c r="QJY2" s="96"/>
      <c r="QJZ2" s="96"/>
      <c r="QKA2" s="96"/>
      <c r="QKB2" s="96"/>
      <c r="QKC2" s="96"/>
      <c r="QKD2" s="96"/>
      <c r="QKE2" s="96"/>
      <c r="QKF2" s="96"/>
      <c r="QKG2" s="96"/>
      <c r="QKH2" s="96"/>
      <c r="QKI2" s="96"/>
      <c r="QKJ2" s="96"/>
      <c r="QKK2" s="96"/>
      <c r="QKL2" s="96"/>
      <c r="QKM2" s="96"/>
      <c r="QKN2" s="96"/>
      <c r="QKO2" s="96"/>
      <c r="QKP2" s="96"/>
      <c r="QKQ2" s="96"/>
      <c r="QKR2" s="96"/>
      <c r="QKS2" s="96"/>
      <c r="QKT2" s="96"/>
      <c r="QKU2" s="96"/>
      <c r="QKV2" s="96"/>
      <c r="QKW2" s="96"/>
      <c r="QKX2" s="96"/>
      <c r="QKY2" s="96"/>
      <c r="QKZ2" s="96"/>
      <c r="QLA2" s="96"/>
      <c r="QLB2" s="96"/>
      <c r="QLC2" s="96"/>
      <c r="QLD2" s="96"/>
      <c r="QLE2" s="96"/>
      <c r="QLF2" s="96"/>
      <c r="QLG2" s="96"/>
      <c r="QLH2" s="96"/>
      <c r="QLI2" s="96"/>
      <c r="QLJ2" s="96"/>
      <c r="QLK2" s="96"/>
      <c r="QLL2" s="96"/>
      <c r="QLM2" s="96"/>
      <c r="QLN2" s="96"/>
      <c r="QLO2" s="96"/>
      <c r="QLP2" s="96"/>
      <c r="QLQ2" s="96"/>
      <c r="QLR2" s="96"/>
      <c r="QLS2" s="96"/>
      <c r="QLT2" s="96"/>
      <c r="QLU2" s="96"/>
      <c r="QLV2" s="96"/>
      <c r="QLW2" s="96"/>
      <c r="QLX2" s="96"/>
      <c r="QLY2" s="96"/>
      <c r="QLZ2" s="96"/>
      <c r="QMA2" s="96"/>
      <c r="QMB2" s="96"/>
      <c r="QMC2" s="96"/>
      <c r="QMD2" s="96"/>
      <c r="QME2" s="96"/>
      <c r="QMF2" s="96"/>
      <c r="QMG2" s="96"/>
      <c r="QMH2" s="96"/>
      <c r="QMI2" s="96"/>
      <c r="QMJ2" s="96"/>
      <c r="QMK2" s="96"/>
      <c r="QML2" s="96"/>
      <c r="QMM2" s="96"/>
      <c r="QMN2" s="96"/>
      <c r="QMO2" s="96"/>
      <c r="QMP2" s="96"/>
      <c r="QMQ2" s="96"/>
      <c r="QMR2" s="96"/>
      <c r="QMS2" s="96"/>
      <c r="QMT2" s="96"/>
      <c r="QMU2" s="96"/>
      <c r="QMV2" s="96"/>
      <c r="QMW2" s="96"/>
      <c r="QMX2" s="96"/>
      <c r="QMY2" s="96"/>
      <c r="QMZ2" s="96"/>
      <c r="QNA2" s="96"/>
      <c r="QNB2" s="96"/>
      <c r="QNC2" s="96"/>
      <c r="QND2" s="96"/>
      <c r="QNE2" s="96"/>
      <c r="QNF2" s="96"/>
      <c r="QNG2" s="96"/>
      <c r="QNH2" s="96"/>
      <c r="QNI2" s="96"/>
      <c r="QNJ2" s="96"/>
      <c r="QNK2" s="96"/>
      <c r="QNL2" s="96"/>
      <c r="QNM2" s="96"/>
      <c r="QNN2" s="96"/>
      <c r="QNO2" s="96"/>
      <c r="QNP2" s="96"/>
      <c r="QNQ2" s="96"/>
      <c r="QNR2" s="96"/>
      <c r="QNS2" s="96"/>
      <c r="QNT2" s="96"/>
      <c r="QNU2" s="96"/>
      <c r="QNV2" s="96"/>
      <c r="QNW2" s="96"/>
      <c r="QNX2" s="96"/>
      <c r="QNY2" s="96"/>
      <c r="QNZ2" s="96"/>
      <c r="QOA2" s="96"/>
      <c r="QOB2" s="96"/>
      <c r="QOC2" s="96"/>
      <c r="QOD2" s="96"/>
      <c r="QOE2" s="96"/>
      <c r="QOF2" s="96"/>
      <c r="QOG2" s="96"/>
      <c r="QOH2" s="96"/>
      <c r="QOI2" s="96"/>
      <c r="QOJ2" s="96"/>
      <c r="QOK2" s="96"/>
      <c r="QOL2" s="96"/>
      <c r="QOM2" s="96"/>
      <c r="QON2" s="96"/>
      <c r="QOO2" s="96"/>
      <c r="QOP2" s="96"/>
      <c r="QOQ2" s="96"/>
      <c r="QOR2" s="96"/>
      <c r="QOS2" s="96"/>
      <c r="QOT2" s="96"/>
      <c r="QOU2" s="96"/>
      <c r="QOV2" s="96"/>
      <c r="QOW2" s="96"/>
      <c r="QOX2" s="96"/>
      <c r="QOY2" s="96"/>
      <c r="QOZ2" s="96"/>
      <c r="QPA2" s="96"/>
      <c r="QPB2" s="96"/>
      <c r="QPC2" s="96"/>
      <c r="QPD2" s="96"/>
      <c r="QPE2" s="96"/>
      <c r="QPF2" s="96"/>
      <c r="QPG2" s="96"/>
      <c r="QPH2" s="96"/>
      <c r="QPI2" s="96"/>
      <c r="QPJ2" s="96"/>
      <c r="QPK2" s="96"/>
      <c r="QPL2" s="96"/>
      <c r="QPM2" s="96"/>
      <c r="QPN2" s="96"/>
      <c r="QPO2" s="96"/>
      <c r="QPP2" s="96"/>
      <c r="QPQ2" s="96"/>
      <c r="QPR2" s="96"/>
      <c r="QPS2" s="96"/>
      <c r="QPT2" s="96"/>
      <c r="QPU2" s="96"/>
      <c r="QPV2" s="96"/>
      <c r="QPW2" s="96"/>
      <c r="QPX2" s="96"/>
      <c r="QPY2" s="96"/>
      <c r="QPZ2" s="96"/>
      <c r="QQA2" s="96"/>
      <c r="QQB2" s="96"/>
      <c r="QQC2" s="96"/>
      <c r="QQD2" s="96"/>
      <c r="QQE2" s="96"/>
      <c r="QQF2" s="96"/>
      <c r="QQG2" s="96"/>
      <c r="QQH2" s="96"/>
      <c r="QQI2" s="96"/>
      <c r="QQJ2" s="96"/>
      <c r="QQK2" s="96"/>
      <c r="QQL2" s="96"/>
      <c r="QQM2" s="96"/>
      <c r="QQN2" s="96"/>
      <c r="QQO2" s="96"/>
      <c r="QQP2" s="96"/>
      <c r="QQQ2" s="96"/>
      <c r="QQR2" s="96"/>
      <c r="QQS2" s="96"/>
      <c r="QQT2" s="96"/>
      <c r="QQU2" s="96"/>
      <c r="QQV2" s="96"/>
      <c r="QQW2" s="96"/>
      <c r="QQX2" s="96"/>
      <c r="QQY2" s="96"/>
      <c r="QQZ2" s="96"/>
      <c r="QRA2" s="96"/>
      <c r="QRB2" s="96"/>
      <c r="QRC2" s="96"/>
      <c r="QRD2" s="96"/>
      <c r="QRE2" s="96"/>
      <c r="QRF2" s="96"/>
      <c r="QRG2" s="96"/>
      <c r="QRH2" s="96"/>
      <c r="QRI2" s="96"/>
      <c r="QRJ2" s="96"/>
      <c r="QRK2" s="96"/>
      <c r="QRL2" s="96"/>
      <c r="QRM2" s="96"/>
      <c r="QRN2" s="96"/>
      <c r="QRO2" s="96"/>
      <c r="QRP2" s="96"/>
      <c r="QRQ2" s="96"/>
      <c r="QRR2" s="96"/>
      <c r="QRS2" s="96"/>
      <c r="QRT2" s="96"/>
      <c r="QRU2" s="96"/>
      <c r="QRV2" s="96"/>
      <c r="QRW2" s="96"/>
      <c r="QRX2" s="96"/>
      <c r="QRY2" s="96"/>
      <c r="QRZ2" s="96"/>
      <c r="QSA2" s="96"/>
      <c r="QSB2" s="96"/>
      <c r="QSC2" s="96"/>
      <c r="QSD2" s="96"/>
      <c r="QSE2" s="96"/>
      <c r="QSF2" s="96"/>
      <c r="QSG2" s="96"/>
      <c r="QSH2" s="96"/>
      <c r="QSI2" s="96"/>
      <c r="QSJ2" s="96"/>
      <c r="QSK2" s="96"/>
      <c r="QSL2" s="96"/>
      <c r="QSM2" s="96"/>
      <c r="QSN2" s="96"/>
      <c r="QSO2" s="96"/>
      <c r="QSP2" s="96"/>
      <c r="QSQ2" s="96"/>
      <c r="QSR2" s="96"/>
      <c r="QSS2" s="96"/>
      <c r="QST2" s="96"/>
      <c r="QSU2" s="96"/>
      <c r="QSV2" s="96"/>
      <c r="QSW2" s="96"/>
      <c r="QSX2" s="96"/>
      <c r="QSY2" s="96"/>
      <c r="QSZ2" s="96"/>
      <c r="QTA2" s="96"/>
      <c r="QTB2" s="96"/>
      <c r="QTC2" s="96"/>
      <c r="QTD2" s="96"/>
      <c r="QTE2" s="96"/>
      <c r="QTF2" s="96"/>
      <c r="QTG2" s="96"/>
      <c r="QTH2" s="96"/>
      <c r="QTI2" s="96"/>
      <c r="QTJ2" s="96"/>
      <c r="QTK2" s="96"/>
      <c r="QTL2" s="96"/>
      <c r="QTM2" s="96"/>
      <c r="QTN2" s="96"/>
      <c r="QTO2" s="96"/>
      <c r="QTP2" s="96"/>
      <c r="QTQ2" s="96"/>
      <c r="QTR2" s="96"/>
      <c r="QTS2" s="96"/>
      <c r="QTT2" s="96"/>
      <c r="QTU2" s="96"/>
      <c r="QTV2" s="96"/>
      <c r="QTW2" s="96"/>
      <c r="QTX2" s="96"/>
      <c r="QTY2" s="96"/>
      <c r="QTZ2" s="96"/>
      <c r="QUA2" s="96"/>
      <c r="QUB2" s="96"/>
      <c r="QUC2" s="96"/>
      <c r="QUD2" s="96"/>
      <c r="QUE2" s="96"/>
      <c r="QUF2" s="96"/>
      <c r="QUG2" s="96"/>
      <c r="QUH2" s="96"/>
      <c r="QUI2" s="96"/>
      <c r="QUJ2" s="96"/>
      <c r="QUK2" s="96"/>
      <c r="QUL2" s="96"/>
      <c r="QUM2" s="96"/>
      <c r="QUN2" s="96"/>
      <c r="QUO2" s="96"/>
      <c r="QUP2" s="96"/>
      <c r="QUQ2" s="96"/>
      <c r="QUR2" s="96"/>
      <c r="QUS2" s="96"/>
      <c r="QUT2" s="96"/>
      <c r="QUU2" s="96"/>
      <c r="QUV2" s="96"/>
      <c r="QUW2" s="96"/>
      <c r="QUX2" s="96"/>
      <c r="QUY2" s="96"/>
      <c r="QUZ2" s="96"/>
      <c r="QVA2" s="96"/>
      <c r="QVB2" s="96"/>
      <c r="QVC2" s="96"/>
      <c r="QVD2" s="96"/>
      <c r="QVE2" s="96"/>
      <c r="QVF2" s="96"/>
      <c r="QVG2" s="96"/>
      <c r="QVH2" s="96"/>
      <c r="QVI2" s="96"/>
      <c r="QVJ2" s="96"/>
      <c r="QVK2" s="96"/>
      <c r="QVL2" s="96"/>
      <c r="QVM2" s="96"/>
      <c r="QVN2" s="96"/>
      <c r="QVO2" s="96"/>
      <c r="QVP2" s="96"/>
      <c r="QVQ2" s="96"/>
      <c r="QVR2" s="96"/>
      <c r="QVS2" s="96"/>
      <c r="QVT2" s="96"/>
      <c r="QVU2" s="96"/>
      <c r="QVV2" s="96"/>
      <c r="QVW2" s="96"/>
      <c r="QVX2" s="96"/>
      <c r="QVY2" s="96"/>
      <c r="QVZ2" s="96"/>
      <c r="QWA2" s="96"/>
      <c r="QWB2" s="96"/>
      <c r="QWC2" s="96"/>
      <c r="QWD2" s="96"/>
      <c r="QWE2" s="96"/>
      <c r="QWF2" s="96"/>
      <c r="QWG2" s="96"/>
      <c r="QWH2" s="96"/>
      <c r="QWI2" s="96"/>
      <c r="QWJ2" s="96"/>
      <c r="QWK2" s="96"/>
      <c r="QWL2" s="96"/>
      <c r="QWM2" s="96"/>
      <c r="QWN2" s="96"/>
      <c r="QWO2" s="96"/>
      <c r="QWP2" s="96"/>
      <c r="QWQ2" s="96"/>
      <c r="QWR2" s="96"/>
      <c r="QWS2" s="96"/>
      <c r="QWT2" s="96"/>
      <c r="QWU2" s="96"/>
      <c r="QWV2" s="96"/>
      <c r="QWW2" s="96"/>
      <c r="QWX2" s="96"/>
      <c r="QWY2" s="96"/>
      <c r="QWZ2" s="96"/>
      <c r="QXA2" s="96"/>
      <c r="QXB2" s="96"/>
      <c r="QXC2" s="96"/>
      <c r="QXD2" s="96"/>
      <c r="QXE2" s="96"/>
      <c r="QXF2" s="96"/>
      <c r="QXG2" s="96"/>
      <c r="QXH2" s="96"/>
      <c r="QXI2" s="96"/>
      <c r="QXJ2" s="96"/>
      <c r="QXK2" s="96"/>
      <c r="QXL2" s="96"/>
      <c r="QXM2" s="96"/>
      <c r="QXN2" s="96"/>
      <c r="QXO2" s="96"/>
      <c r="QXP2" s="96"/>
      <c r="QXQ2" s="96"/>
      <c r="QXR2" s="96"/>
      <c r="QXS2" s="96"/>
      <c r="QXT2" s="96"/>
      <c r="QXU2" s="96"/>
      <c r="QXV2" s="96"/>
      <c r="QXW2" s="96"/>
      <c r="QXX2" s="96"/>
      <c r="QXY2" s="96"/>
      <c r="QXZ2" s="96"/>
      <c r="QYA2" s="96"/>
      <c r="QYB2" s="96"/>
      <c r="QYC2" s="96"/>
      <c r="QYD2" s="96"/>
      <c r="QYE2" s="96"/>
      <c r="QYF2" s="96"/>
      <c r="QYG2" s="96"/>
      <c r="QYH2" s="96"/>
      <c r="QYI2" s="96"/>
      <c r="QYJ2" s="96"/>
      <c r="QYK2" s="96"/>
      <c r="QYL2" s="96"/>
      <c r="QYM2" s="96"/>
      <c r="QYN2" s="96"/>
      <c r="QYO2" s="96"/>
      <c r="QYP2" s="96"/>
      <c r="QYQ2" s="96"/>
      <c r="QYR2" s="96"/>
      <c r="QYS2" s="96"/>
      <c r="QYT2" s="96"/>
      <c r="QYU2" s="96"/>
      <c r="QYV2" s="96"/>
      <c r="QYW2" s="96"/>
      <c r="QYX2" s="96"/>
      <c r="QYY2" s="96"/>
      <c r="QYZ2" s="96"/>
      <c r="QZA2" s="96"/>
      <c r="QZB2" s="96"/>
      <c r="QZC2" s="96"/>
      <c r="QZD2" s="96"/>
      <c r="QZE2" s="96"/>
      <c r="QZF2" s="96"/>
      <c r="QZG2" s="96"/>
      <c r="QZH2" s="96"/>
      <c r="QZI2" s="96"/>
      <c r="QZJ2" s="96"/>
      <c r="QZK2" s="96"/>
      <c r="QZL2" s="96"/>
      <c r="QZM2" s="96"/>
      <c r="QZN2" s="96"/>
      <c r="QZO2" s="96"/>
      <c r="QZP2" s="96"/>
      <c r="QZQ2" s="96"/>
      <c r="QZR2" s="96"/>
      <c r="QZS2" s="96"/>
      <c r="QZT2" s="96"/>
      <c r="QZU2" s="96"/>
      <c r="QZV2" s="96"/>
      <c r="QZW2" s="96"/>
      <c r="QZX2" s="96"/>
      <c r="QZY2" s="96"/>
      <c r="QZZ2" s="96"/>
      <c r="RAA2" s="96"/>
      <c r="RAB2" s="96"/>
      <c r="RAC2" s="96"/>
      <c r="RAD2" s="96"/>
      <c r="RAE2" s="96"/>
      <c r="RAF2" s="96"/>
      <c r="RAG2" s="96"/>
      <c r="RAH2" s="96"/>
      <c r="RAI2" s="96"/>
      <c r="RAJ2" s="96"/>
      <c r="RAK2" s="96"/>
      <c r="RAL2" s="96"/>
      <c r="RAM2" s="96"/>
      <c r="RAN2" s="96"/>
      <c r="RAO2" s="96"/>
      <c r="RAP2" s="96"/>
      <c r="RAQ2" s="96"/>
      <c r="RAR2" s="96"/>
      <c r="RAS2" s="96"/>
      <c r="RAT2" s="96"/>
      <c r="RAU2" s="96"/>
      <c r="RAV2" s="96"/>
      <c r="RAW2" s="96"/>
      <c r="RAX2" s="96"/>
      <c r="RAY2" s="96"/>
      <c r="RAZ2" s="96"/>
      <c r="RBA2" s="96"/>
      <c r="RBB2" s="96"/>
      <c r="RBC2" s="96"/>
      <c r="RBD2" s="96"/>
      <c r="RBE2" s="96"/>
      <c r="RBF2" s="96"/>
      <c r="RBG2" s="96"/>
      <c r="RBH2" s="96"/>
      <c r="RBI2" s="96"/>
      <c r="RBJ2" s="96"/>
      <c r="RBK2" s="96"/>
      <c r="RBL2" s="96"/>
      <c r="RBM2" s="96"/>
      <c r="RBN2" s="96"/>
      <c r="RBO2" s="96"/>
      <c r="RBP2" s="96"/>
      <c r="RBQ2" s="96"/>
      <c r="RBR2" s="96"/>
      <c r="RBS2" s="96"/>
      <c r="RBT2" s="96"/>
      <c r="RBU2" s="96"/>
      <c r="RBV2" s="96"/>
      <c r="RBW2" s="96"/>
      <c r="RBX2" s="96"/>
      <c r="RBY2" s="96"/>
      <c r="RBZ2" s="96"/>
      <c r="RCA2" s="96"/>
      <c r="RCB2" s="96"/>
      <c r="RCC2" s="96"/>
      <c r="RCD2" s="96"/>
      <c r="RCE2" s="96"/>
      <c r="RCF2" s="96"/>
      <c r="RCG2" s="96"/>
      <c r="RCH2" s="96"/>
      <c r="RCI2" s="96"/>
      <c r="RCJ2" s="96"/>
      <c r="RCK2" s="96"/>
      <c r="RCL2" s="96"/>
      <c r="RCM2" s="96"/>
      <c r="RCN2" s="96"/>
      <c r="RCO2" s="96"/>
      <c r="RCP2" s="96"/>
      <c r="RCQ2" s="96"/>
      <c r="RCR2" s="96"/>
      <c r="RCS2" s="96"/>
      <c r="RCT2" s="96"/>
      <c r="RCU2" s="96"/>
      <c r="RCV2" s="96"/>
      <c r="RCW2" s="96"/>
      <c r="RCX2" s="96"/>
      <c r="RCY2" s="96"/>
      <c r="RCZ2" s="96"/>
      <c r="RDA2" s="96"/>
      <c r="RDB2" s="96"/>
      <c r="RDC2" s="96"/>
      <c r="RDD2" s="96"/>
      <c r="RDE2" s="96"/>
      <c r="RDF2" s="96"/>
      <c r="RDG2" s="96"/>
      <c r="RDH2" s="96"/>
      <c r="RDI2" s="96"/>
      <c r="RDJ2" s="96"/>
      <c r="RDK2" s="96"/>
      <c r="RDL2" s="96"/>
      <c r="RDM2" s="96"/>
      <c r="RDN2" s="96"/>
      <c r="RDO2" s="96"/>
      <c r="RDP2" s="96"/>
      <c r="RDQ2" s="96"/>
      <c r="RDR2" s="96"/>
      <c r="RDS2" s="96"/>
      <c r="RDT2" s="96"/>
      <c r="RDU2" s="96"/>
      <c r="RDV2" s="96"/>
      <c r="RDW2" s="96"/>
      <c r="RDX2" s="96"/>
      <c r="RDY2" s="96"/>
      <c r="RDZ2" s="96"/>
      <c r="REA2" s="96"/>
      <c r="REB2" s="96"/>
      <c r="REC2" s="96"/>
      <c r="RED2" s="96"/>
      <c r="REE2" s="96"/>
      <c r="REF2" s="96"/>
      <c r="REG2" s="96"/>
      <c r="REH2" s="96"/>
      <c r="REI2" s="96"/>
      <c r="REJ2" s="96"/>
      <c r="REK2" s="96"/>
      <c r="REL2" s="96"/>
      <c r="REM2" s="96"/>
      <c r="REN2" s="96"/>
      <c r="REO2" s="96"/>
      <c r="REP2" s="96"/>
      <c r="REQ2" s="96"/>
      <c r="RER2" s="96"/>
      <c r="RES2" s="96"/>
      <c r="RET2" s="96"/>
      <c r="REU2" s="96"/>
      <c r="REV2" s="96"/>
      <c r="REW2" s="96"/>
      <c r="REX2" s="96"/>
      <c r="REY2" s="96"/>
      <c r="REZ2" s="96"/>
      <c r="RFA2" s="96"/>
      <c r="RFB2" s="96"/>
      <c r="RFC2" s="96"/>
      <c r="RFD2" s="96"/>
      <c r="RFE2" s="96"/>
      <c r="RFF2" s="96"/>
      <c r="RFG2" s="96"/>
      <c r="RFH2" s="96"/>
      <c r="RFI2" s="96"/>
      <c r="RFJ2" s="96"/>
      <c r="RFK2" s="96"/>
      <c r="RFL2" s="96"/>
      <c r="RFM2" s="96"/>
      <c r="RFN2" s="96"/>
      <c r="RFO2" s="96"/>
      <c r="RFP2" s="96"/>
      <c r="RFQ2" s="96"/>
      <c r="RFR2" s="96"/>
      <c r="RFS2" s="96"/>
      <c r="RFT2" s="96"/>
      <c r="RFU2" s="96"/>
      <c r="RFV2" s="96"/>
      <c r="RFW2" s="96"/>
      <c r="RFX2" s="96"/>
      <c r="RFY2" s="96"/>
      <c r="RFZ2" s="96"/>
      <c r="RGA2" s="96"/>
      <c r="RGB2" s="96"/>
      <c r="RGC2" s="96"/>
      <c r="RGD2" s="96"/>
      <c r="RGE2" s="96"/>
      <c r="RGF2" s="96"/>
      <c r="RGG2" s="96"/>
      <c r="RGH2" s="96"/>
      <c r="RGI2" s="96"/>
      <c r="RGJ2" s="96"/>
      <c r="RGK2" s="96"/>
      <c r="RGL2" s="96"/>
      <c r="RGM2" s="96"/>
      <c r="RGN2" s="96"/>
      <c r="RGO2" s="96"/>
      <c r="RGP2" s="96"/>
      <c r="RGQ2" s="96"/>
      <c r="RGR2" s="96"/>
      <c r="RGS2" s="96"/>
      <c r="RGT2" s="96"/>
      <c r="RGU2" s="96"/>
      <c r="RGV2" s="96"/>
      <c r="RGW2" s="96"/>
      <c r="RGX2" s="96"/>
      <c r="RGY2" s="96"/>
      <c r="RGZ2" s="96"/>
      <c r="RHA2" s="96"/>
      <c r="RHB2" s="96"/>
      <c r="RHC2" s="96"/>
      <c r="RHD2" s="96"/>
      <c r="RHE2" s="96"/>
      <c r="RHF2" s="96"/>
      <c r="RHG2" s="96"/>
      <c r="RHH2" s="96"/>
      <c r="RHI2" s="96"/>
      <c r="RHJ2" s="96"/>
      <c r="RHK2" s="96"/>
      <c r="RHL2" s="96"/>
      <c r="RHM2" s="96"/>
      <c r="RHN2" s="96"/>
      <c r="RHO2" s="96"/>
      <c r="RHP2" s="96"/>
      <c r="RHQ2" s="96"/>
      <c r="RHR2" s="96"/>
      <c r="RHS2" s="96"/>
      <c r="RHT2" s="96"/>
      <c r="RHU2" s="96"/>
      <c r="RHV2" s="96"/>
      <c r="RHW2" s="96"/>
      <c r="RHX2" s="96"/>
      <c r="RHY2" s="96"/>
      <c r="RHZ2" s="96"/>
      <c r="RIA2" s="96"/>
      <c r="RIB2" s="96"/>
      <c r="RIC2" s="96"/>
      <c r="RID2" s="96"/>
      <c r="RIE2" s="96"/>
      <c r="RIF2" s="96"/>
      <c r="RIG2" s="96"/>
      <c r="RIH2" s="96"/>
      <c r="RII2" s="96"/>
      <c r="RIJ2" s="96"/>
      <c r="RIK2" s="96"/>
      <c r="RIL2" s="96"/>
      <c r="RIM2" s="96"/>
      <c r="RIN2" s="96"/>
      <c r="RIO2" s="96"/>
      <c r="RIP2" s="96"/>
      <c r="RIQ2" s="96"/>
      <c r="RIR2" s="96"/>
      <c r="RIS2" s="96"/>
      <c r="RIT2" s="96"/>
      <c r="RIU2" s="96"/>
      <c r="RIV2" s="96"/>
      <c r="RIW2" s="96"/>
      <c r="RIX2" s="96"/>
      <c r="RIY2" s="96"/>
      <c r="RIZ2" s="96"/>
      <c r="RJA2" s="96"/>
      <c r="RJB2" s="96"/>
      <c r="RJC2" s="96"/>
      <c r="RJD2" s="96"/>
      <c r="RJE2" s="96"/>
      <c r="RJF2" s="96"/>
      <c r="RJG2" s="96"/>
      <c r="RJH2" s="96"/>
      <c r="RJI2" s="96"/>
      <c r="RJJ2" s="96"/>
      <c r="RJK2" s="96"/>
      <c r="RJL2" s="96"/>
      <c r="RJM2" s="96"/>
      <c r="RJN2" s="96"/>
      <c r="RJO2" s="96"/>
      <c r="RJP2" s="96"/>
      <c r="RJQ2" s="96"/>
      <c r="RJR2" s="96"/>
      <c r="RJS2" s="96"/>
      <c r="RJT2" s="96"/>
      <c r="RJU2" s="96"/>
      <c r="RJV2" s="96"/>
      <c r="RJW2" s="96"/>
      <c r="RJX2" s="96"/>
      <c r="RJY2" s="96"/>
      <c r="RJZ2" s="96"/>
      <c r="RKA2" s="96"/>
      <c r="RKB2" s="96"/>
      <c r="RKC2" s="96"/>
      <c r="RKD2" s="96"/>
      <c r="RKE2" s="96"/>
      <c r="RKF2" s="96"/>
      <c r="RKG2" s="96"/>
      <c r="RKH2" s="96"/>
      <c r="RKI2" s="96"/>
      <c r="RKJ2" s="96"/>
      <c r="RKK2" s="96"/>
      <c r="RKL2" s="96"/>
      <c r="RKM2" s="96"/>
      <c r="RKN2" s="96"/>
      <c r="RKO2" s="96"/>
      <c r="RKP2" s="96"/>
      <c r="RKQ2" s="96"/>
      <c r="RKR2" s="96"/>
      <c r="RKS2" s="96"/>
      <c r="RKT2" s="96"/>
      <c r="RKU2" s="96"/>
      <c r="RKV2" s="96"/>
      <c r="RKW2" s="96"/>
      <c r="RKX2" s="96"/>
      <c r="RKY2" s="96"/>
      <c r="RKZ2" s="96"/>
      <c r="RLA2" s="96"/>
      <c r="RLB2" s="96"/>
      <c r="RLC2" s="96"/>
      <c r="RLD2" s="96"/>
      <c r="RLE2" s="96"/>
      <c r="RLF2" s="96"/>
      <c r="RLG2" s="96"/>
      <c r="RLH2" s="96"/>
      <c r="RLI2" s="96"/>
      <c r="RLJ2" s="96"/>
      <c r="RLK2" s="96"/>
      <c r="RLL2" s="96"/>
      <c r="RLM2" s="96"/>
      <c r="RLN2" s="96"/>
      <c r="RLO2" s="96"/>
      <c r="RLP2" s="96"/>
      <c r="RLQ2" s="96"/>
      <c r="RLR2" s="96"/>
      <c r="RLS2" s="96"/>
      <c r="RLT2" s="96"/>
      <c r="RLU2" s="96"/>
      <c r="RLV2" s="96"/>
      <c r="RLW2" s="96"/>
      <c r="RLX2" s="96"/>
      <c r="RLY2" s="96"/>
      <c r="RLZ2" s="96"/>
      <c r="RMA2" s="96"/>
      <c r="RMB2" s="96"/>
      <c r="RMC2" s="96"/>
      <c r="RMD2" s="96"/>
      <c r="RME2" s="96"/>
      <c r="RMF2" s="96"/>
      <c r="RMG2" s="96"/>
      <c r="RMH2" s="96"/>
      <c r="RMI2" s="96"/>
      <c r="RMJ2" s="96"/>
      <c r="RMK2" s="96"/>
      <c r="RML2" s="96"/>
      <c r="RMM2" s="96"/>
      <c r="RMN2" s="96"/>
      <c r="RMO2" s="96"/>
      <c r="RMP2" s="96"/>
      <c r="RMQ2" s="96"/>
      <c r="RMR2" s="96"/>
      <c r="RMS2" s="96"/>
      <c r="RMT2" s="96"/>
      <c r="RMU2" s="96"/>
      <c r="RMV2" s="96"/>
      <c r="RMW2" s="96"/>
      <c r="RMX2" s="96"/>
      <c r="RMY2" s="96"/>
      <c r="RMZ2" s="96"/>
      <c r="RNA2" s="96"/>
      <c r="RNB2" s="96"/>
      <c r="RNC2" s="96"/>
      <c r="RND2" s="96"/>
      <c r="RNE2" s="96"/>
      <c r="RNF2" s="96"/>
      <c r="RNG2" s="96"/>
      <c r="RNH2" s="96"/>
      <c r="RNI2" s="96"/>
      <c r="RNJ2" s="96"/>
      <c r="RNK2" s="96"/>
      <c r="RNL2" s="96"/>
      <c r="RNM2" s="96"/>
      <c r="RNN2" s="96"/>
      <c r="RNO2" s="96"/>
      <c r="RNP2" s="96"/>
      <c r="RNQ2" s="96"/>
      <c r="RNR2" s="96"/>
      <c r="RNS2" s="96"/>
      <c r="RNT2" s="96"/>
      <c r="RNU2" s="96"/>
      <c r="RNV2" s="96"/>
      <c r="RNW2" s="96"/>
      <c r="RNX2" s="96"/>
      <c r="RNY2" s="96"/>
      <c r="RNZ2" s="96"/>
      <c r="ROA2" s="96"/>
      <c r="ROB2" s="96"/>
      <c r="ROC2" s="96"/>
      <c r="ROD2" s="96"/>
      <c r="ROE2" s="96"/>
      <c r="ROF2" s="96"/>
      <c r="ROG2" s="96"/>
      <c r="ROH2" s="96"/>
      <c r="ROI2" s="96"/>
      <c r="ROJ2" s="96"/>
      <c r="ROK2" s="96"/>
      <c r="ROL2" s="96"/>
      <c r="ROM2" s="96"/>
      <c r="RON2" s="96"/>
      <c r="ROO2" s="96"/>
      <c r="ROP2" s="96"/>
      <c r="ROQ2" s="96"/>
      <c r="ROR2" s="96"/>
      <c r="ROS2" s="96"/>
      <c r="ROT2" s="96"/>
      <c r="ROU2" s="96"/>
      <c r="ROV2" s="96"/>
      <c r="ROW2" s="96"/>
      <c r="ROX2" s="96"/>
      <c r="ROY2" s="96"/>
      <c r="ROZ2" s="96"/>
      <c r="RPA2" s="96"/>
      <c r="RPB2" s="96"/>
      <c r="RPC2" s="96"/>
      <c r="RPD2" s="96"/>
      <c r="RPE2" s="96"/>
      <c r="RPF2" s="96"/>
      <c r="RPG2" s="96"/>
      <c r="RPH2" s="96"/>
      <c r="RPI2" s="96"/>
      <c r="RPJ2" s="96"/>
      <c r="RPK2" s="96"/>
      <c r="RPL2" s="96"/>
      <c r="RPM2" s="96"/>
      <c r="RPN2" s="96"/>
      <c r="RPO2" s="96"/>
      <c r="RPP2" s="96"/>
      <c r="RPQ2" s="96"/>
      <c r="RPR2" s="96"/>
      <c r="RPS2" s="96"/>
      <c r="RPT2" s="96"/>
      <c r="RPU2" s="96"/>
      <c r="RPV2" s="96"/>
      <c r="RPW2" s="96"/>
      <c r="RPX2" s="96"/>
      <c r="RPY2" s="96"/>
      <c r="RPZ2" s="96"/>
      <c r="RQA2" s="96"/>
      <c r="RQB2" s="96"/>
      <c r="RQC2" s="96"/>
      <c r="RQD2" s="96"/>
      <c r="RQE2" s="96"/>
      <c r="RQF2" s="96"/>
      <c r="RQG2" s="96"/>
      <c r="RQH2" s="96"/>
      <c r="RQI2" s="96"/>
      <c r="RQJ2" s="96"/>
      <c r="RQK2" s="96"/>
      <c r="RQL2" s="96"/>
      <c r="RQM2" s="96"/>
      <c r="RQN2" s="96"/>
      <c r="RQO2" s="96"/>
      <c r="RQP2" s="96"/>
      <c r="RQQ2" s="96"/>
      <c r="RQR2" s="96"/>
      <c r="RQS2" s="96"/>
      <c r="RQT2" s="96"/>
      <c r="RQU2" s="96"/>
      <c r="RQV2" s="96"/>
      <c r="RQW2" s="96"/>
      <c r="RQX2" s="96"/>
      <c r="RQY2" s="96"/>
      <c r="RQZ2" s="96"/>
      <c r="RRA2" s="96"/>
      <c r="RRB2" s="96"/>
      <c r="RRC2" s="96"/>
      <c r="RRD2" s="96"/>
      <c r="RRE2" s="96"/>
      <c r="RRF2" s="96"/>
      <c r="RRG2" s="96"/>
      <c r="RRH2" s="96"/>
      <c r="RRI2" s="96"/>
      <c r="RRJ2" s="96"/>
      <c r="RRK2" s="96"/>
      <c r="RRL2" s="96"/>
      <c r="RRM2" s="96"/>
      <c r="RRN2" s="96"/>
      <c r="RRO2" s="96"/>
      <c r="RRP2" s="96"/>
      <c r="RRQ2" s="96"/>
      <c r="RRR2" s="96"/>
      <c r="RRS2" s="96"/>
      <c r="RRT2" s="96"/>
      <c r="RRU2" s="96"/>
      <c r="RRV2" s="96"/>
      <c r="RRW2" s="96"/>
      <c r="RRX2" s="96"/>
      <c r="RRY2" s="96"/>
      <c r="RRZ2" s="96"/>
      <c r="RSA2" s="96"/>
      <c r="RSB2" s="96"/>
      <c r="RSC2" s="96"/>
      <c r="RSD2" s="96"/>
      <c r="RSE2" s="96"/>
      <c r="RSF2" s="96"/>
      <c r="RSG2" s="96"/>
      <c r="RSH2" s="96"/>
      <c r="RSI2" s="96"/>
      <c r="RSJ2" s="96"/>
      <c r="RSK2" s="96"/>
      <c r="RSL2" s="96"/>
      <c r="RSM2" s="96"/>
      <c r="RSN2" s="96"/>
      <c r="RSO2" s="96"/>
      <c r="RSP2" s="96"/>
      <c r="RSQ2" s="96"/>
      <c r="RSR2" s="96"/>
      <c r="RSS2" s="96"/>
      <c r="RST2" s="96"/>
      <c r="RSU2" s="96"/>
      <c r="RSV2" s="96"/>
      <c r="RSW2" s="96"/>
      <c r="RSX2" s="96"/>
      <c r="RSY2" s="96"/>
      <c r="RSZ2" s="96"/>
      <c r="RTA2" s="96"/>
      <c r="RTB2" s="96"/>
      <c r="RTC2" s="96"/>
      <c r="RTD2" s="96"/>
      <c r="RTE2" s="96"/>
      <c r="RTF2" s="96"/>
      <c r="RTG2" s="96"/>
      <c r="RTH2" s="96"/>
      <c r="RTI2" s="96"/>
      <c r="RTJ2" s="96"/>
      <c r="RTK2" s="96"/>
      <c r="RTL2" s="96"/>
      <c r="RTM2" s="96"/>
      <c r="RTN2" s="96"/>
      <c r="RTO2" s="96"/>
      <c r="RTP2" s="96"/>
      <c r="RTQ2" s="96"/>
      <c r="RTR2" s="96"/>
      <c r="RTS2" s="96"/>
      <c r="RTT2" s="96"/>
      <c r="RTU2" s="96"/>
      <c r="RTV2" s="96"/>
      <c r="RTW2" s="96"/>
      <c r="RTX2" s="96"/>
      <c r="RTY2" s="96"/>
      <c r="RTZ2" s="96"/>
      <c r="RUA2" s="96"/>
      <c r="RUB2" s="96"/>
      <c r="RUC2" s="96"/>
      <c r="RUD2" s="96"/>
      <c r="RUE2" s="96"/>
      <c r="RUF2" s="96"/>
      <c r="RUG2" s="96"/>
      <c r="RUH2" s="96"/>
      <c r="RUI2" s="96"/>
      <c r="RUJ2" s="96"/>
      <c r="RUK2" s="96"/>
      <c r="RUL2" s="96"/>
      <c r="RUM2" s="96"/>
      <c r="RUN2" s="96"/>
      <c r="RUO2" s="96"/>
      <c r="RUP2" s="96"/>
      <c r="RUQ2" s="96"/>
      <c r="RUR2" s="96"/>
      <c r="RUS2" s="96"/>
      <c r="RUT2" s="96"/>
      <c r="RUU2" s="96"/>
      <c r="RUV2" s="96"/>
      <c r="RUW2" s="96"/>
      <c r="RUX2" s="96"/>
      <c r="RUY2" s="96"/>
      <c r="RUZ2" s="96"/>
      <c r="RVA2" s="96"/>
      <c r="RVB2" s="96"/>
      <c r="RVC2" s="96"/>
      <c r="RVD2" s="96"/>
      <c r="RVE2" s="96"/>
      <c r="RVF2" s="96"/>
      <c r="RVG2" s="96"/>
      <c r="RVH2" s="96"/>
      <c r="RVI2" s="96"/>
      <c r="RVJ2" s="96"/>
      <c r="RVK2" s="96"/>
      <c r="RVL2" s="96"/>
      <c r="RVM2" s="96"/>
      <c r="RVN2" s="96"/>
      <c r="RVO2" s="96"/>
      <c r="RVP2" s="96"/>
      <c r="RVQ2" s="96"/>
      <c r="RVR2" s="96"/>
      <c r="RVS2" s="96"/>
      <c r="RVT2" s="96"/>
      <c r="RVU2" s="96"/>
      <c r="RVV2" s="96"/>
      <c r="RVW2" s="96"/>
      <c r="RVX2" s="96"/>
      <c r="RVY2" s="96"/>
      <c r="RVZ2" s="96"/>
      <c r="RWA2" s="96"/>
      <c r="RWB2" s="96"/>
      <c r="RWC2" s="96"/>
      <c r="RWD2" s="96"/>
      <c r="RWE2" s="96"/>
      <c r="RWF2" s="96"/>
      <c r="RWG2" s="96"/>
      <c r="RWH2" s="96"/>
      <c r="RWI2" s="96"/>
      <c r="RWJ2" s="96"/>
      <c r="RWK2" s="96"/>
      <c r="RWL2" s="96"/>
      <c r="RWM2" s="96"/>
      <c r="RWN2" s="96"/>
      <c r="RWO2" s="96"/>
      <c r="RWP2" s="96"/>
      <c r="RWQ2" s="96"/>
      <c r="RWR2" s="96"/>
      <c r="RWS2" s="96"/>
      <c r="RWT2" s="96"/>
      <c r="RWU2" s="96"/>
      <c r="RWV2" s="96"/>
      <c r="RWW2" s="96"/>
      <c r="RWX2" s="96"/>
      <c r="RWY2" s="96"/>
      <c r="RWZ2" s="96"/>
      <c r="RXA2" s="96"/>
      <c r="RXB2" s="96"/>
      <c r="RXC2" s="96"/>
      <c r="RXD2" s="96"/>
      <c r="RXE2" s="96"/>
      <c r="RXF2" s="96"/>
      <c r="RXG2" s="96"/>
      <c r="RXH2" s="96"/>
      <c r="RXI2" s="96"/>
      <c r="RXJ2" s="96"/>
      <c r="RXK2" s="96"/>
      <c r="RXL2" s="96"/>
      <c r="RXM2" s="96"/>
      <c r="RXN2" s="96"/>
      <c r="RXO2" s="96"/>
      <c r="RXP2" s="96"/>
      <c r="RXQ2" s="96"/>
      <c r="RXR2" s="96"/>
      <c r="RXS2" s="96"/>
      <c r="RXT2" s="96"/>
      <c r="RXU2" s="96"/>
      <c r="RXV2" s="96"/>
      <c r="RXW2" s="96"/>
      <c r="RXX2" s="96"/>
      <c r="RXY2" s="96"/>
      <c r="RXZ2" s="96"/>
      <c r="RYA2" s="96"/>
      <c r="RYB2" s="96"/>
      <c r="RYC2" s="96"/>
      <c r="RYD2" s="96"/>
      <c r="RYE2" s="96"/>
      <c r="RYF2" s="96"/>
      <c r="RYG2" s="96"/>
      <c r="RYH2" s="96"/>
      <c r="RYI2" s="96"/>
      <c r="RYJ2" s="96"/>
      <c r="RYK2" s="96"/>
      <c r="RYL2" s="96"/>
      <c r="RYM2" s="96"/>
      <c r="RYN2" s="96"/>
      <c r="RYO2" s="96"/>
      <c r="RYP2" s="96"/>
      <c r="RYQ2" s="96"/>
      <c r="RYR2" s="96"/>
      <c r="RYS2" s="96"/>
      <c r="RYT2" s="96"/>
      <c r="RYU2" s="96"/>
      <c r="RYV2" s="96"/>
      <c r="RYW2" s="96"/>
      <c r="RYX2" s="96"/>
      <c r="RYY2" s="96"/>
      <c r="RYZ2" s="96"/>
      <c r="RZA2" s="96"/>
      <c r="RZB2" s="96"/>
      <c r="RZC2" s="96"/>
      <c r="RZD2" s="96"/>
      <c r="RZE2" s="96"/>
      <c r="RZF2" s="96"/>
      <c r="RZG2" s="96"/>
      <c r="RZH2" s="96"/>
      <c r="RZI2" s="96"/>
      <c r="RZJ2" s="96"/>
      <c r="RZK2" s="96"/>
      <c r="RZL2" s="96"/>
      <c r="RZM2" s="96"/>
      <c r="RZN2" s="96"/>
      <c r="RZO2" s="96"/>
      <c r="RZP2" s="96"/>
      <c r="RZQ2" s="96"/>
      <c r="RZR2" s="96"/>
      <c r="RZS2" s="96"/>
      <c r="RZT2" s="96"/>
      <c r="RZU2" s="96"/>
      <c r="RZV2" s="96"/>
      <c r="RZW2" s="96"/>
      <c r="RZX2" s="96"/>
      <c r="RZY2" s="96"/>
      <c r="RZZ2" s="96"/>
      <c r="SAA2" s="96"/>
      <c r="SAB2" s="96"/>
      <c r="SAC2" s="96"/>
      <c r="SAD2" s="96"/>
      <c r="SAE2" s="96"/>
      <c r="SAF2" s="96"/>
      <c r="SAG2" s="96"/>
      <c r="SAH2" s="96"/>
      <c r="SAI2" s="96"/>
      <c r="SAJ2" s="96"/>
      <c r="SAK2" s="96"/>
      <c r="SAL2" s="96"/>
      <c r="SAM2" s="96"/>
      <c r="SAN2" s="96"/>
      <c r="SAO2" s="96"/>
      <c r="SAP2" s="96"/>
      <c r="SAQ2" s="96"/>
      <c r="SAR2" s="96"/>
      <c r="SAS2" s="96"/>
      <c r="SAT2" s="96"/>
      <c r="SAU2" s="96"/>
      <c r="SAV2" s="96"/>
      <c r="SAW2" s="96"/>
      <c r="SAX2" s="96"/>
      <c r="SAY2" s="96"/>
      <c r="SAZ2" s="96"/>
      <c r="SBA2" s="96"/>
      <c r="SBB2" s="96"/>
      <c r="SBC2" s="96"/>
      <c r="SBD2" s="96"/>
      <c r="SBE2" s="96"/>
      <c r="SBF2" s="96"/>
      <c r="SBG2" s="96"/>
      <c r="SBH2" s="96"/>
      <c r="SBI2" s="96"/>
      <c r="SBJ2" s="96"/>
      <c r="SBK2" s="96"/>
      <c r="SBL2" s="96"/>
      <c r="SBM2" s="96"/>
      <c r="SBN2" s="96"/>
      <c r="SBO2" s="96"/>
      <c r="SBP2" s="96"/>
      <c r="SBQ2" s="96"/>
      <c r="SBR2" s="96"/>
      <c r="SBS2" s="96"/>
      <c r="SBT2" s="96"/>
      <c r="SBU2" s="96"/>
      <c r="SBV2" s="96"/>
      <c r="SBW2" s="96"/>
      <c r="SBX2" s="96"/>
      <c r="SBY2" s="96"/>
      <c r="SBZ2" s="96"/>
      <c r="SCA2" s="96"/>
      <c r="SCB2" s="96"/>
      <c r="SCC2" s="96"/>
      <c r="SCD2" s="96"/>
      <c r="SCE2" s="96"/>
      <c r="SCF2" s="96"/>
      <c r="SCG2" s="96"/>
      <c r="SCH2" s="96"/>
      <c r="SCI2" s="96"/>
      <c r="SCJ2" s="96"/>
      <c r="SCK2" s="96"/>
      <c r="SCL2" s="96"/>
      <c r="SCM2" s="96"/>
      <c r="SCN2" s="96"/>
      <c r="SCO2" s="96"/>
      <c r="SCP2" s="96"/>
      <c r="SCQ2" s="96"/>
      <c r="SCR2" s="96"/>
      <c r="SCS2" s="96"/>
      <c r="SCT2" s="96"/>
      <c r="SCU2" s="96"/>
      <c r="SCV2" s="96"/>
      <c r="SCW2" s="96"/>
      <c r="SCX2" s="96"/>
      <c r="SCY2" s="96"/>
      <c r="SCZ2" s="96"/>
      <c r="SDA2" s="96"/>
      <c r="SDB2" s="96"/>
      <c r="SDC2" s="96"/>
      <c r="SDD2" s="96"/>
      <c r="SDE2" s="96"/>
      <c r="SDF2" s="96"/>
      <c r="SDG2" s="96"/>
      <c r="SDH2" s="96"/>
      <c r="SDI2" s="96"/>
      <c r="SDJ2" s="96"/>
      <c r="SDK2" s="96"/>
      <c r="SDL2" s="96"/>
      <c r="SDM2" s="96"/>
      <c r="SDN2" s="96"/>
      <c r="SDO2" s="96"/>
      <c r="SDP2" s="96"/>
      <c r="SDQ2" s="96"/>
      <c r="SDR2" s="96"/>
      <c r="SDS2" s="96"/>
      <c r="SDT2" s="96"/>
      <c r="SDU2" s="96"/>
      <c r="SDV2" s="96"/>
      <c r="SDW2" s="96"/>
      <c r="SDX2" s="96"/>
      <c r="SDY2" s="96"/>
      <c r="SDZ2" s="96"/>
      <c r="SEA2" s="96"/>
      <c r="SEB2" s="96"/>
      <c r="SEC2" s="96"/>
      <c r="SED2" s="96"/>
      <c r="SEE2" s="96"/>
      <c r="SEF2" s="96"/>
      <c r="SEG2" s="96"/>
      <c r="SEH2" s="96"/>
      <c r="SEI2" s="96"/>
      <c r="SEJ2" s="96"/>
      <c r="SEK2" s="96"/>
      <c r="SEL2" s="96"/>
      <c r="SEM2" s="96"/>
      <c r="SEN2" s="96"/>
      <c r="SEO2" s="96"/>
      <c r="SEP2" s="96"/>
      <c r="SEQ2" s="96"/>
      <c r="SER2" s="96"/>
      <c r="SES2" s="96"/>
      <c r="SET2" s="96"/>
      <c r="SEU2" s="96"/>
      <c r="SEV2" s="96"/>
      <c r="SEW2" s="96"/>
      <c r="SEX2" s="96"/>
      <c r="SEY2" s="96"/>
      <c r="SEZ2" s="96"/>
      <c r="SFA2" s="96"/>
      <c r="SFB2" s="96"/>
      <c r="SFC2" s="96"/>
      <c r="SFD2" s="96"/>
      <c r="SFE2" s="96"/>
      <c r="SFF2" s="96"/>
      <c r="SFG2" s="96"/>
      <c r="SFH2" s="96"/>
      <c r="SFI2" s="96"/>
      <c r="SFJ2" s="96"/>
      <c r="SFK2" s="96"/>
      <c r="SFL2" s="96"/>
      <c r="SFM2" s="96"/>
      <c r="SFN2" s="96"/>
      <c r="SFO2" s="96"/>
      <c r="SFP2" s="96"/>
      <c r="SFQ2" s="96"/>
      <c r="SFR2" s="96"/>
      <c r="SFS2" s="96"/>
      <c r="SFT2" s="96"/>
      <c r="SFU2" s="96"/>
      <c r="SFV2" s="96"/>
      <c r="SFW2" s="96"/>
      <c r="SFX2" s="96"/>
      <c r="SFY2" s="96"/>
      <c r="SFZ2" s="96"/>
      <c r="SGA2" s="96"/>
      <c r="SGB2" s="96"/>
      <c r="SGC2" s="96"/>
      <c r="SGD2" s="96"/>
      <c r="SGE2" s="96"/>
      <c r="SGF2" s="96"/>
      <c r="SGG2" s="96"/>
      <c r="SGH2" s="96"/>
      <c r="SGI2" s="96"/>
      <c r="SGJ2" s="96"/>
      <c r="SGK2" s="96"/>
      <c r="SGL2" s="96"/>
      <c r="SGM2" s="96"/>
      <c r="SGN2" s="96"/>
      <c r="SGO2" s="96"/>
      <c r="SGP2" s="96"/>
      <c r="SGQ2" s="96"/>
      <c r="SGR2" s="96"/>
      <c r="SGS2" s="96"/>
      <c r="SGT2" s="96"/>
      <c r="SGU2" s="96"/>
      <c r="SGV2" s="96"/>
      <c r="SGW2" s="96"/>
      <c r="SGX2" s="96"/>
      <c r="SGY2" s="96"/>
      <c r="SGZ2" s="96"/>
      <c r="SHA2" s="96"/>
      <c r="SHB2" s="96"/>
      <c r="SHC2" s="96"/>
      <c r="SHD2" s="96"/>
      <c r="SHE2" s="96"/>
      <c r="SHF2" s="96"/>
      <c r="SHG2" s="96"/>
      <c r="SHH2" s="96"/>
      <c r="SHI2" s="96"/>
      <c r="SHJ2" s="96"/>
      <c r="SHK2" s="96"/>
      <c r="SHL2" s="96"/>
      <c r="SHM2" s="96"/>
      <c r="SHN2" s="96"/>
      <c r="SHO2" s="96"/>
      <c r="SHP2" s="96"/>
      <c r="SHQ2" s="96"/>
      <c r="SHR2" s="96"/>
      <c r="SHS2" s="96"/>
      <c r="SHT2" s="96"/>
      <c r="SHU2" s="96"/>
      <c r="SHV2" s="96"/>
      <c r="SHW2" s="96"/>
      <c r="SHX2" s="96"/>
      <c r="SHY2" s="96"/>
      <c r="SHZ2" s="96"/>
      <c r="SIA2" s="96"/>
      <c r="SIB2" s="96"/>
      <c r="SIC2" s="96"/>
      <c r="SID2" s="96"/>
      <c r="SIE2" s="96"/>
      <c r="SIF2" s="96"/>
      <c r="SIG2" s="96"/>
      <c r="SIH2" s="96"/>
      <c r="SII2" s="96"/>
      <c r="SIJ2" s="96"/>
      <c r="SIK2" s="96"/>
      <c r="SIL2" s="96"/>
      <c r="SIM2" s="96"/>
      <c r="SIN2" s="96"/>
      <c r="SIO2" s="96"/>
      <c r="SIP2" s="96"/>
      <c r="SIQ2" s="96"/>
      <c r="SIR2" s="96"/>
      <c r="SIS2" s="96"/>
      <c r="SIT2" s="96"/>
      <c r="SIU2" s="96"/>
      <c r="SIV2" s="96"/>
      <c r="SIW2" s="96"/>
      <c r="SIX2" s="96"/>
      <c r="SIY2" s="96"/>
      <c r="SIZ2" s="96"/>
      <c r="SJA2" s="96"/>
      <c r="SJB2" s="96"/>
      <c r="SJC2" s="96"/>
      <c r="SJD2" s="96"/>
      <c r="SJE2" s="96"/>
      <c r="SJF2" s="96"/>
      <c r="SJG2" s="96"/>
      <c r="SJH2" s="96"/>
      <c r="SJI2" s="96"/>
      <c r="SJJ2" s="96"/>
      <c r="SJK2" s="96"/>
      <c r="SJL2" s="96"/>
      <c r="SJM2" s="96"/>
      <c r="SJN2" s="96"/>
      <c r="SJO2" s="96"/>
      <c r="SJP2" s="96"/>
      <c r="SJQ2" s="96"/>
      <c r="SJR2" s="96"/>
      <c r="SJS2" s="96"/>
      <c r="SJT2" s="96"/>
      <c r="SJU2" s="96"/>
      <c r="SJV2" s="96"/>
      <c r="SJW2" s="96"/>
      <c r="SJX2" s="96"/>
      <c r="SJY2" s="96"/>
      <c r="SJZ2" s="96"/>
      <c r="SKA2" s="96"/>
      <c r="SKB2" s="96"/>
      <c r="SKC2" s="96"/>
      <c r="SKD2" s="96"/>
      <c r="SKE2" s="96"/>
      <c r="SKF2" s="96"/>
      <c r="SKG2" s="96"/>
      <c r="SKH2" s="96"/>
      <c r="SKI2" s="96"/>
      <c r="SKJ2" s="96"/>
      <c r="SKK2" s="96"/>
      <c r="SKL2" s="96"/>
      <c r="SKM2" s="96"/>
      <c r="SKN2" s="96"/>
      <c r="SKO2" s="96"/>
      <c r="SKP2" s="96"/>
      <c r="SKQ2" s="96"/>
      <c r="SKR2" s="96"/>
      <c r="SKS2" s="96"/>
      <c r="SKT2" s="96"/>
      <c r="SKU2" s="96"/>
      <c r="SKV2" s="96"/>
      <c r="SKW2" s="96"/>
      <c r="SKX2" s="96"/>
      <c r="SKY2" s="96"/>
      <c r="SKZ2" s="96"/>
      <c r="SLA2" s="96"/>
      <c r="SLB2" s="96"/>
      <c r="SLC2" s="96"/>
      <c r="SLD2" s="96"/>
      <c r="SLE2" s="96"/>
      <c r="SLF2" s="96"/>
      <c r="SLG2" s="96"/>
      <c r="SLH2" s="96"/>
      <c r="SLI2" s="96"/>
      <c r="SLJ2" s="96"/>
      <c r="SLK2" s="96"/>
      <c r="SLL2" s="96"/>
      <c r="SLM2" s="96"/>
      <c r="SLN2" s="96"/>
      <c r="SLO2" s="96"/>
      <c r="SLP2" s="96"/>
      <c r="SLQ2" s="96"/>
      <c r="SLR2" s="96"/>
      <c r="SLS2" s="96"/>
      <c r="SLT2" s="96"/>
      <c r="SLU2" s="96"/>
      <c r="SLV2" s="96"/>
      <c r="SLW2" s="96"/>
      <c r="SLX2" s="96"/>
      <c r="SLY2" s="96"/>
      <c r="SLZ2" s="96"/>
      <c r="SMA2" s="96"/>
      <c r="SMB2" s="96"/>
      <c r="SMC2" s="96"/>
      <c r="SMD2" s="96"/>
      <c r="SME2" s="96"/>
      <c r="SMF2" s="96"/>
      <c r="SMG2" s="96"/>
      <c r="SMH2" s="96"/>
      <c r="SMI2" s="96"/>
      <c r="SMJ2" s="96"/>
      <c r="SMK2" s="96"/>
      <c r="SML2" s="96"/>
      <c r="SMM2" s="96"/>
      <c r="SMN2" s="96"/>
      <c r="SMO2" s="96"/>
      <c r="SMP2" s="96"/>
      <c r="SMQ2" s="96"/>
      <c r="SMR2" s="96"/>
      <c r="SMS2" s="96"/>
      <c r="SMT2" s="96"/>
      <c r="SMU2" s="96"/>
      <c r="SMV2" s="96"/>
      <c r="SMW2" s="96"/>
      <c r="SMX2" s="96"/>
      <c r="SMY2" s="96"/>
      <c r="SMZ2" s="96"/>
      <c r="SNA2" s="96"/>
      <c r="SNB2" s="96"/>
      <c r="SNC2" s="96"/>
      <c r="SND2" s="96"/>
      <c r="SNE2" s="96"/>
      <c r="SNF2" s="96"/>
      <c r="SNG2" s="96"/>
      <c r="SNH2" s="96"/>
      <c r="SNI2" s="96"/>
      <c r="SNJ2" s="96"/>
      <c r="SNK2" s="96"/>
      <c r="SNL2" s="96"/>
      <c r="SNM2" s="96"/>
      <c r="SNN2" s="96"/>
      <c r="SNO2" s="96"/>
      <c r="SNP2" s="96"/>
      <c r="SNQ2" s="96"/>
      <c r="SNR2" s="96"/>
      <c r="SNS2" s="96"/>
      <c r="SNT2" s="96"/>
      <c r="SNU2" s="96"/>
      <c r="SNV2" s="96"/>
      <c r="SNW2" s="96"/>
      <c r="SNX2" s="96"/>
      <c r="SNY2" s="96"/>
      <c r="SNZ2" s="96"/>
      <c r="SOA2" s="96"/>
      <c r="SOB2" s="96"/>
      <c r="SOC2" s="96"/>
      <c r="SOD2" s="96"/>
      <c r="SOE2" s="96"/>
      <c r="SOF2" s="96"/>
      <c r="SOG2" s="96"/>
      <c r="SOH2" s="96"/>
      <c r="SOI2" s="96"/>
      <c r="SOJ2" s="96"/>
      <c r="SOK2" s="96"/>
      <c r="SOL2" s="96"/>
      <c r="SOM2" s="96"/>
      <c r="SON2" s="96"/>
      <c r="SOO2" s="96"/>
      <c r="SOP2" s="96"/>
      <c r="SOQ2" s="96"/>
      <c r="SOR2" s="96"/>
      <c r="SOS2" s="96"/>
      <c r="SOT2" s="96"/>
      <c r="SOU2" s="96"/>
      <c r="SOV2" s="96"/>
      <c r="SOW2" s="96"/>
      <c r="SOX2" s="96"/>
      <c r="SOY2" s="96"/>
      <c r="SOZ2" s="96"/>
      <c r="SPA2" s="96"/>
      <c r="SPB2" s="96"/>
      <c r="SPC2" s="96"/>
      <c r="SPD2" s="96"/>
      <c r="SPE2" s="96"/>
      <c r="SPF2" s="96"/>
      <c r="SPG2" s="96"/>
      <c r="SPH2" s="96"/>
      <c r="SPI2" s="96"/>
      <c r="SPJ2" s="96"/>
      <c r="SPK2" s="96"/>
      <c r="SPL2" s="96"/>
      <c r="SPM2" s="96"/>
      <c r="SPN2" s="96"/>
      <c r="SPO2" s="96"/>
      <c r="SPP2" s="96"/>
      <c r="SPQ2" s="96"/>
      <c r="SPR2" s="96"/>
      <c r="SPS2" s="96"/>
      <c r="SPT2" s="96"/>
      <c r="SPU2" s="96"/>
      <c r="SPV2" s="96"/>
      <c r="SPW2" s="96"/>
      <c r="SPX2" s="96"/>
      <c r="SPY2" s="96"/>
      <c r="SPZ2" s="96"/>
      <c r="SQA2" s="96"/>
      <c r="SQB2" s="96"/>
      <c r="SQC2" s="96"/>
      <c r="SQD2" s="96"/>
      <c r="SQE2" s="96"/>
      <c r="SQF2" s="96"/>
      <c r="SQG2" s="96"/>
      <c r="SQH2" s="96"/>
      <c r="SQI2" s="96"/>
      <c r="SQJ2" s="96"/>
      <c r="SQK2" s="96"/>
      <c r="SQL2" s="96"/>
      <c r="SQM2" s="96"/>
      <c r="SQN2" s="96"/>
      <c r="SQO2" s="96"/>
      <c r="SQP2" s="96"/>
      <c r="SQQ2" s="96"/>
      <c r="SQR2" s="96"/>
      <c r="SQS2" s="96"/>
      <c r="SQT2" s="96"/>
      <c r="SQU2" s="96"/>
      <c r="SQV2" s="96"/>
      <c r="SQW2" s="96"/>
      <c r="SQX2" s="96"/>
      <c r="SQY2" s="96"/>
      <c r="SQZ2" s="96"/>
      <c r="SRA2" s="96"/>
      <c r="SRB2" s="96"/>
      <c r="SRC2" s="96"/>
      <c r="SRD2" s="96"/>
      <c r="SRE2" s="96"/>
      <c r="SRF2" s="96"/>
      <c r="SRG2" s="96"/>
      <c r="SRH2" s="96"/>
      <c r="SRI2" s="96"/>
      <c r="SRJ2" s="96"/>
      <c r="SRK2" s="96"/>
      <c r="SRL2" s="96"/>
      <c r="SRM2" s="96"/>
      <c r="SRN2" s="96"/>
      <c r="SRO2" s="96"/>
      <c r="SRP2" s="96"/>
      <c r="SRQ2" s="96"/>
      <c r="SRR2" s="96"/>
      <c r="SRS2" s="96"/>
      <c r="SRT2" s="96"/>
      <c r="SRU2" s="96"/>
      <c r="SRV2" s="96"/>
      <c r="SRW2" s="96"/>
      <c r="SRX2" s="96"/>
      <c r="SRY2" s="96"/>
      <c r="SRZ2" s="96"/>
      <c r="SSA2" s="96"/>
      <c r="SSB2" s="96"/>
      <c r="SSC2" s="96"/>
      <c r="SSD2" s="96"/>
      <c r="SSE2" s="96"/>
      <c r="SSF2" s="96"/>
      <c r="SSG2" s="96"/>
      <c r="SSH2" s="96"/>
      <c r="SSI2" s="96"/>
      <c r="SSJ2" s="96"/>
      <c r="SSK2" s="96"/>
      <c r="SSL2" s="96"/>
      <c r="SSM2" s="96"/>
      <c r="SSN2" s="96"/>
      <c r="SSO2" s="96"/>
      <c r="SSP2" s="96"/>
      <c r="SSQ2" s="96"/>
      <c r="SSR2" s="96"/>
      <c r="SSS2" s="96"/>
      <c r="SST2" s="96"/>
      <c r="SSU2" s="96"/>
      <c r="SSV2" s="96"/>
      <c r="SSW2" s="96"/>
      <c r="SSX2" s="96"/>
      <c r="SSY2" s="96"/>
      <c r="SSZ2" s="96"/>
      <c r="STA2" s="96"/>
      <c r="STB2" s="96"/>
      <c r="STC2" s="96"/>
      <c r="STD2" s="96"/>
      <c r="STE2" s="96"/>
      <c r="STF2" s="96"/>
      <c r="STG2" s="96"/>
      <c r="STH2" s="96"/>
      <c r="STI2" s="96"/>
      <c r="STJ2" s="96"/>
      <c r="STK2" s="96"/>
      <c r="STL2" s="96"/>
      <c r="STM2" s="96"/>
      <c r="STN2" s="96"/>
      <c r="STO2" s="96"/>
      <c r="STP2" s="96"/>
      <c r="STQ2" s="96"/>
      <c r="STR2" s="96"/>
      <c r="STS2" s="96"/>
      <c r="STT2" s="96"/>
      <c r="STU2" s="96"/>
      <c r="STV2" s="96"/>
      <c r="STW2" s="96"/>
      <c r="STX2" s="96"/>
      <c r="STY2" s="96"/>
      <c r="STZ2" s="96"/>
      <c r="SUA2" s="96"/>
      <c r="SUB2" s="96"/>
      <c r="SUC2" s="96"/>
      <c r="SUD2" s="96"/>
      <c r="SUE2" s="96"/>
      <c r="SUF2" s="96"/>
      <c r="SUG2" s="96"/>
      <c r="SUH2" s="96"/>
      <c r="SUI2" s="96"/>
      <c r="SUJ2" s="96"/>
      <c r="SUK2" s="96"/>
      <c r="SUL2" s="96"/>
      <c r="SUM2" s="96"/>
      <c r="SUN2" s="96"/>
      <c r="SUO2" s="96"/>
      <c r="SUP2" s="96"/>
      <c r="SUQ2" s="96"/>
      <c r="SUR2" s="96"/>
      <c r="SUS2" s="96"/>
      <c r="SUT2" s="96"/>
      <c r="SUU2" s="96"/>
      <c r="SUV2" s="96"/>
      <c r="SUW2" s="96"/>
      <c r="SUX2" s="96"/>
      <c r="SUY2" s="96"/>
      <c r="SUZ2" s="96"/>
      <c r="SVA2" s="96"/>
      <c r="SVB2" s="96"/>
      <c r="SVC2" s="96"/>
      <c r="SVD2" s="96"/>
      <c r="SVE2" s="96"/>
      <c r="SVF2" s="96"/>
      <c r="SVG2" s="96"/>
      <c r="SVH2" s="96"/>
      <c r="SVI2" s="96"/>
      <c r="SVJ2" s="96"/>
      <c r="SVK2" s="96"/>
      <c r="SVL2" s="96"/>
      <c r="SVM2" s="96"/>
      <c r="SVN2" s="96"/>
      <c r="SVO2" s="96"/>
      <c r="SVP2" s="96"/>
      <c r="SVQ2" s="96"/>
      <c r="SVR2" s="96"/>
      <c r="SVS2" s="96"/>
      <c r="SVT2" s="96"/>
      <c r="SVU2" s="96"/>
      <c r="SVV2" s="96"/>
      <c r="SVW2" s="96"/>
      <c r="SVX2" s="96"/>
      <c r="SVY2" s="96"/>
      <c r="SVZ2" s="96"/>
      <c r="SWA2" s="96"/>
      <c r="SWB2" s="96"/>
      <c r="SWC2" s="96"/>
      <c r="SWD2" s="96"/>
      <c r="SWE2" s="96"/>
      <c r="SWF2" s="96"/>
      <c r="SWG2" s="96"/>
      <c r="SWH2" s="96"/>
      <c r="SWI2" s="96"/>
      <c r="SWJ2" s="96"/>
      <c r="SWK2" s="96"/>
      <c r="SWL2" s="96"/>
      <c r="SWM2" s="96"/>
      <c r="SWN2" s="96"/>
      <c r="SWO2" s="96"/>
      <c r="SWP2" s="96"/>
      <c r="SWQ2" s="96"/>
      <c r="SWR2" s="96"/>
      <c r="SWS2" s="96"/>
      <c r="SWT2" s="96"/>
      <c r="SWU2" s="96"/>
      <c r="SWV2" s="96"/>
      <c r="SWW2" s="96"/>
      <c r="SWX2" s="96"/>
      <c r="SWY2" s="96"/>
      <c r="SWZ2" s="96"/>
      <c r="SXA2" s="96"/>
      <c r="SXB2" s="96"/>
      <c r="SXC2" s="96"/>
      <c r="SXD2" s="96"/>
      <c r="SXE2" s="96"/>
      <c r="SXF2" s="96"/>
      <c r="SXG2" s="96"/>
      <c r="SXH2" s="96"/>
      <c r="SXI2" s="96"/>
      <c r="SXJ2" s="96"/>
      <c r="SXK2" s="96"/>
      <c r="SXL2" s="96"/>
      <c r="SXM2" s="96"/>
      <c r="SXN2" s="96"/>
      <c r="SXO2" s="96"/>
      <c r="SXP2" s="96"/>
      <c r="SXQ2" s="96"/>
      <c r="SXR2" s="96"/>
      <c r="SXS2" s="96"/>
      <c r="SXT2" s="96"/>
      <c r="SXU2" s="96"/>
      <c r="SXV2" s="96"/>
      <c r="SXW2" s="96"/>
      <c r="SXX2" s="96"/>
      <c r="SXY2" s="96"/>
      <c r="SXZ2" s="96"/>
      <c r="SYA2" s="96"/>
      <c r="SYB2" s="96"/>
      <c r="SYC2" s="96"/>
      <c r="SYD2" s="96"/>
      <c r="SYE2" s="96"/>
      <c r="SYF2" s="96"/>
      <c r="SYG2" s="96"/>
      <c r="SYH2" s="96"/>
      <c r="SYI2" s="96"/>
      <c r="SYJ2" s="96"/>
      <c r="SYK2" s="96"/>
      <c r="SYL2" s="96"/>
      <c r="SYM2" s="96"/>
      <c r="SYN2" s="96"/>
      <c r="SYO2" s="96"/>
      <c r="SYP2" s="96"/>
      <c r="SYQ2" s="96"/>
      <c r="SYR2" s="96"/>
      <c r="SYS2" s="96"/>
      <c r="SYT2" s="96"/>
      <c r="SYU2" s="96"/>
      <c r="SYV2" s="96"/>
      <c r="SYW2" s="96"/>
      <c r="SYX2" s="96"/>
      <c r="SYY2" s="96"/>
      <c r="SYZ2" s="96"/>
      <c r="SZA2" s="96"/>
      <c r="SZB2" s="96"/>
      <c r="SZC2" s="96"/>
      <c r="SZD2" s="96"/>
      <c r="SZE2" s="96"/>
      <c r="SZF2" s="96"/>
      <c r="SZG2" s="96"/>
      <c r="SZH2" s="96"/>
      <c r="SZI2" s="96"/>
      <c r="SZJ2" s="96"/>
      <c r="SZK2" s="96"/>
      <c r="SZL2" s="96"/>
      <c r="SZM2" s="96"/>
      <c r="SZN2" s="96"/>
      <c r="SZO2" s="96"/>
      <c r="SZP2" s="96"/>
      <c r="SZQ2" s="96"/>
      <c r="SZR2" s="96"/>
      <c r="SZS2" s="96"/>
      <c r="SZT2" s="96"/>
      <c r="SZU2" s="96"/>
      <c r="SZV2" s="96"/>
      <c r="SZW2" s="96"/>
      <c r="SZX2" s="96"/>
      <c r="SZY2" s="96"/>
      <c r="SZZ2" s="96"/>
      <c r="TAA2" s="96"/>
      <c r="TAB2" s="96"/>
      <c r="TAC2" s="96"/>
      <c r="TAD2" s="96"/>
      <c r="TAE2" s="96"/>
      <c r="TAF2" s="96"/>
      <c r="TAG2" s="96"/>
      <c r="TAH2" s="96"/>
      <c r="TAI2" s="96"/>
      <c r="TAJ2" s="96"/>
      <c r="TAK2" s="96"/>
      <c r="TAL2" s="96"/>
      <c r="TAM2" s="96"/>
      <c r="TAN2" s="96"/>
      <c r="TAO2" s="96"/>
      <c r="TAP2" s="96"/>
      <c r="TAQ2" s="96"/>
      <c r="TAR2" s="96"/>
      <c r="TAS2" s="96"/>
      <c r="TAT2" s="96"/>
      <c r="TAU2" s="96"/>
      <c r="TAV2" s="96"/>
      <c r="TAW2" s="96"/>
      <c r="TAX2" s="96"/>
      <c r="TAY2" s="96"/>
      <c r="TAZ2" s="96"/>
      <c r="TBA2" s="96"/>
      <c r="TBB2" s="96"/>
      <c r="TBC2" s="96"/>
      <c r="TBD2" s="96"/>
      <c r="TBE2" s="96"/>
      <c r="TBF2" s="96"/>
      <c r="TBG2" s="96"/>
      <c r="TBH2" s="96"/>
      <c r="TBI2" s="96"/>
      <c r="TBJ2" s="96"/>
      <c r="TBK2" s="96"/>
      <c r="TBL2" s="96"/>
      <c r="TBM2" s="96"/>
      <c r="TBN2" s="96"/>
      <c r="TBO2" s="96"/>
      <c r="TBP2" s="96"/>
      <c r="TBQ2" s="96"/>
      <c r="TBR2" s="96"/>
      <c r="TBS2" s="96"/>
      <c r="TBT2" s="96"/>
      <c r="TBU2" s="96"/>
      <c r="TBV2" s="96"/>
      <c r="TBW2" s="96"/>
      <c r="TBX2" s="96"/>
      <c r="TBY2" s="96"/>
      <c r="TBZ2" s="96"/>
      <c r="TCA2" s="96"/>
      <c r="TCB2" s="96"/>
      <c r="TCC2" s="96"/>
      <c r="TCD2" s="96"/>
      <c r="TCE2" s="96"/>
      <c r="TCF2" s="96"/>
      <c r="TCG2" s="96"/>
      <c r="TCH2" s="96"/>
      <c r="TCI2" s="96"/>
      <c r="TCJ2" s="96"/>
      <c r="TCK2" s="96"/>
      <c r="TCL2" s="96"/>
      <c r="TCM2" s="96"/>
      <c r="TCN2" s="96"/>
      <c r="TCO2" s="96"/>
      <c r="TCP2" s="96"/>
      <c r="TCQ2" s="96"/>
      <c r="TCR2" s="96"/>
      <c r="TCS2" s="96"/>
      <c r="TCT2" s="96"/>
      <c r="TCU2" s="96"/>
      <c r="TCV2" s="96"/>
      <c r="TCW2" s="96"/>
      <c r="TCX2" s="96"/>
      <c r="TCY2" s="96"/>
      <c r="TCZ2" s="96"/>
      <c r="TDA2" s="96"/>
      <c r="TDB2" s="96"/>
      <c r="TDC2" s="96"/>
      <c r="TDD2" s="96"/>
      <c r="TDE2" s="96"/>
      <c r="TDF2" s="96"/>
      <c r="TDG2" s="96"/>
      <c r="TDH2" s="96"/>
      <c r="TDI2" s="96"/>
      <c r="TDJ2" s="96"/>
      <c r="TDK2" s="96"/>
      <c r="TDL2" s="96"/>
      <c r="TDM2" s="96"/>
      <c r="TDN2" s="96"/>
      <c r="TDO2" s="96"/>
      <c r="TDP2" s="96"/>
      <c r="TDQ2" s="96"/>
      <c r="TDR2" s="96"/>
      <c r="TDS2" s="96"/>
      <c r="TDT2" s="96"/>
      <c r="TDU2" s="96"/>
      <c r="TDV2" s="96"/>
      <c r="TDW2" s="96"/>
      <c r="TDX2" s="96"/>
      <c r="TDY2" s="96"/>
      <c r="TDZ2" s="96"/>
      <c r="TEA2" s="96"/>
      <c r="TEB2" s="96"/>
      <c r="TEC2" s="96"/>
      <c r="TED2" s="96"/>
      <c r="TEE2" s="96"/>
      <c r="TEF2" s="96"/>
      <c r="TEG2" s="96"/>
      <c r="TEH2" s="96"/>
      <c r="TEI2" s="96"/>
      <c r="TEJ2" s="96"/>
      <c r="TEK2" s="96"/>
      <c r="TEL2" s="96"/>
      <c r="TEM2" s="96"/>
      <c r="TEN2" s="96"/>
      <c r="TEO2" s="96"/>
      <c r="TEP2" s="96"/>
      <c r="TEQ2" s="96"/>
      <c r="TER2" s="96"/>
      <c r="TES2" s="96"/>
      <c r="TET2" s="96"/>
      <c r="TEU2" s="96"/>
      <c r="TEV2" s="96"/>
      <c r="TEW2" s="96"/>
      <c r="TEX2" s="96"/>
      <c r="TEY2" s="96"/>
      <c r="TEZ2" s="96"/>
      <c r="TFA2" s="96"/>
      <c r="TFB2" s="96"/>
      <c r="TFC2" s="96"/>
      <c r="TFD2" s="96"/>
      <c r="TFE2" s="96"/>
      <c r="TFF2" s="96"/>
      <c r="TFG2" s="96"/>
      <c r="TFH2" s="96"/>
      <c r="TFI2" s="96"/>
      <c r="TFJ2" s="96"/>
      <c r="TFK2" s="96"/>
      <c r="TFL2" s="96"/>
      <c r="TFM2" s="96"/>
      <c r="TFN2" s="96"/>
      <c r="TFO2" s="96"/>
      <c r="TFP2" s="96"/>
      <c r="TFQ2" s="96"/>
      <c r="TFR2" s="96"/>
      <c r="TFS2" s="96"/>
      <c r="TFT2" s="96"/>
      <c r="TFU2" s="96"/>
      <c r="TFV2" s="96"/>
      <c r="TFW2" s="96"/>
      <c r="TFX2" s="96"/>
      <c r="TFY2" s="96"/>
      <c r="TFZ2" s="96"/>
      <c r="TGA2" s="96"/>
      <c r="TGB2" s="96"/>
      <c r="TGC2" s="96"/>
      <c r="TGD2" s="96"/>
      <c r="TGE2" s="96"/>
      <c r="TGF2" s="96"/>
      <c r="TGG2" s="96"/>
      <c r="TGH2" s="96"/>
      <c r="TGI2" s="96"/>
      <c r="TGJ2" s="96"/>
      <c r="TGK2" s="96"/>
      <c r="TGL2" s="96"/>
      <c r="TGM2" s="96"/>
      <c r="TGN2" s="96"/>
      <c r="TGO2" s="96"/>
      <c r="TGP2" s="96"/>
      <c r="TGQ2" s="96"/>
      <c r="TGR2" s="96"/>
      <c r="TGS2" s="96"/>
      <c r="TGT2" s="96"/>
      <c r="TGU2" s="96"/>
      <c r="TGV2" s="96"/>
      <c r="TGW2" s="96"/>
      <c r="TGX2" s="96"/>
      <c r="TGY2" s="96"/>
      <c r="TGZ2" s="96"/>
      <c r="THA2" s="96"/>
      <c r="THB2" s="96"/>
      <c r="THC2" s="96"/>
      <c r="THD2" s="96"/>
      <c r="THE2" s="96"/>
      <c r="THF2" s="96"/>
      <c r="THG2" s="96"/>
      <c r="THH2" s="96"/>
      <c r="THI2" s="96"/>
      <c r="THJ2" s="96"/>
      <c r="THK2" s="96"/>
      <c r="THL2" s="96"/>
      <c r="THM2" s="96"/>
      <c r="THN2" s="96"/>
      <c r="THO2" s="96"/>
      <c r="THP2" s="96"/>
      <c r="THQ2" s="96"/>
      <c r="THR2" s="96"/>
      <c r="THS2" s="96"/>
      <c r="THT2" s="96"/>
      <c r="THU2" s="96"/>
      <c r="THV2" s="96"/>
      <c r="THW2" s="96"/>
      <c r="THX2" s="96"/>
      <c r="THY2" s="96"/>
      <c r="THZ2" s="96"/>
      <c r="TIA2" s="96"/>
      <c r="TIB2" s="96"/>
      <c r="TIC2" s="96"/>
      <c r="TID2" s="96"/>
      <c r="TIE2" s="96"/>
      <c r="TIF2" s="96"/>
      <c r="TIG2" s="96"/>
      <c r="TIH2" s="96"/>
      <c r="TII2" s="96"/>
      <c r="TIJ2" s="96"/>
      <c r="TIK2" s="96"/>
      <c r="TIL2" s="96"/>
      <c r="TIM2" s="96"/>
      <c r="TIN2" s="96"/>
      <c r="TIO2" s="96"/>
      <c r="TIP2" s="96"/>
      <c r="TIQ2" s="96"/>
      <c r="TIR2" s="96"/>
      <c r="TIS2" s="96"/>
      <c r="TIT2" s="96"/>
      <c r="TIU2" s="96"/>
      <c r="TIV2" s="96"/>
      <c r="TIW2" s="96"/>
      <c r="TIX2" s="96"/>
      <c r="TIY2" s="96"/>
      <c r="TIZ2" s="96"/>
      <c r="TJA2" s="96"/>
      <c r="TJB2" s="96"/>
      <c r="TJC2" s="96"/>
      <c r="TJD2" s="96"/>
      <c r="TJE2" s="96"/>
      <c r="TJF2" s="96"/>
      <c r="TJG2" s="96"/>
      <c r="TJH2" s="96"/>
      <c r="TJI2" s="96"/>
      <c r="TJJ2" s="96"/>
      <c r="TJK2" s="96"/>
      <c r="TJL2" s="96"/>
      <c r="TJM2" s="96"/>
      <c r="TJN2" s="96"/>
      <c r="TJO2" s="96"/>
      <c r="TJP2" s="96"/>
      <c r="TJQ2" s="96"/>
      <c r="TJR2" s="96"/>
      <c r="TJS2" s="96"/>
      <c r="TJT2" s="96"/>
      <c r="TJU2" s="96"/>
      <c r="TJV2" s="96"/>
      <c r="TJW2" s="96"/>
      <c r="TJX2" s="96"/>
      <c r="TJY2" s="96"/>
      <c r="TJZ2" s="96"/>
      <c r="TKA2" s="96"/>
      <c r="TKB2" s="96"/>
      <c r="TKC2" s="96"/>
      <c r="TKD2" s="96"/>
      <c r="TKE2" s="96"/>
      <c r="TKF2" s="96"/>
      <c r="TKG2" s="96"/>
      <c r="TKH2" s="96"/>
      <c r="TKI2" s="96"/>
      <c r="TKJ2" s="96"/>
      <c r="TKK2" s="96"/>
      <c r="TKL2" s="96"/>
      <c r="TKM2" s="96"/>
      <c r="TKN2" s="96"/>
      <c r="TKO2" s="96"/>
      <c r="TKP2" s="96"/>
      <c r="TKQ2" s="96"/>
      <c r="TKR2" s="96"/>
      <c r="TKS2" s="96"/>
      <c r="TKT2" s="96"/>
      <c r="TKU2" s="96"/>
      <c r="TKV2" s="96"/>
      <c r="TKW2" s="96"/>
      <c r="TKX2" s="96"/>
      <c r="TKY2" s="96"/>
      <c r="TKZ2" s="96"/>
      <c r="TLA2" s="96"/>
      <c r="TLB2" s="96"/>
      <c r="TLC2" s="96"/>
      <c r="TLD2" s="96"/>
      <c r="TLE2" s="96"/>
      <c r="TLF2" s="96"/>
      <c r="TLG2" s="96"/>
      <c r="TLH2" s="96"/>
      <c r="TLI2" s="96"/>
      <c r="TLJ2" s="96"/>
      <c r="TLK2" s="96"/>
      <c r="TLL2" s="96"/>
      <c r="TLM2" s="96"/>
      <c r="TLN2" s="96"/>
      <c r="TLO2" s="96"/>
      <c r="TLP2" s="96"/>
      <c r="TLQ2" s="96"/>
      <c r="TLR2" s="96"/>
      <c r="TLS2" s="96"/>
      <c r="TLT2" s="96"/>
      <c r="TLU2" s="96"/>
      <c r="TLV2" s="96"/>
      <c r="TLW2" s="96"/>
      <c r="TLX2" s="96"/>
      <c r="TLY2" s="96"/>
      <c r="TLZ2" s="96"/>
      <c r="TMA2" s="96"/>
      <c r="TMB2" s="96"/>
      <c r="TMC2" s="96"/>
      <c r="TMD2" s="96"/>
      <c r="TME2" s="96"/>
      <c r="TMF2" s="96"/>
      <c r="TMG2" s="96"/>
      <c r="TMH2" s="96"/>
      <c r="TMI2" s="96"/>
      <c r="TMJ2" s="96"/>
      <c r="TMK2" s="96"/>
      <c r="TML2" s="96"/>
      <c r="TMM2" s="96"/>
      <c r="TMN2" s="96"/>
      <c r="TMO2" s="96"/>
      <c r="TMP2" s="96"/>
      <c r="TMQ2" s="96"/>
      <c r="TMR2" s="96"/>
      <c r="TMS2" s="96"/>
      <c r="TMT2" s="96"/>
      <c r="TMU2" s="96"/>
      <c r="TMV2" s="96"/>
      <c r="TMW2" s="96"/>
      <c r="TMX2" s="96"/>
      <c r="TMY2" s="96"/>
      <c r="TMZ2" s="96"/>
      <c r="TNA2" s="96"/>
      <c r="TNB2" s="96"/>
      <c r="TNC2" s="96"/>
      <c r="TND2" s="96"/>
      <c r="TNE2" s="96"/>
      <c r="TNF2" s="96"/>
      <c r="TNG2" s="96"/>
      <c r="TNH2" s="96"/>
      <c r="TNI2" s="96"/>
      <c r="TNJ2" s="96"/>
      <c r="TNK2" s="96"/>
      <c r="TNL2" s="96"/>
      <c r="TNM2" s="96"/>
      <c r="TNN2" s="96"/>
      <c r="TNO2" s="96"/>
      <c r="TNP2" s="96"/>
      <c r="TNQ2" s="96"/>
      <c r="TNR2" s="96"/>
      <c r="TNS2" s="96"/>
      <c r="TNT2" s="96"/>
      <c r="TNU2" s="96"/>
      <c r="TNV2" s="96"/>
      <c r="TNW2" s="96"/>
      <c r="TNX2" s="96"/>
      <c r="TNY2" s="96"/>
      <c r="TNZ2" s="96"/>
      <c r="TOA2" s="96"/>
      <c r="TOB2" s="96"/>
      <c r="TOC2" s="96"/>
      <c r="TOD2" s="96"/>
      <c r="TOE2" s="96"/>
      <c r="TOF2" s="96"/>
      <c r="TOG2" s="96"/>
      <c r="TOH2" s="96"/>
      <c r="TOI2" s="96"/>
      <c r="TOJ2" s="96"/>
      <c r="TOK2" s="96"/>
      <c r="TOL2" s="96"/>
      <c r="TOM2" s="96"/>
      <c r="TON2" s="96"/>
      <c r="TOO2" s="96"/>
      <c r="TOP2" s="96"/>
      <c r="TOQ2" s="96"/>
      <c r="TOR2" s="96"/>
      <c r="TOS2" s="96"/>
      <c r="TOT2" s="96"/>
      <c r="TOU2" s="96"/>
      <c r="TOV2" s="96"/>
      <c r="TOW2" s="96"/>
      <c r="TOX2" s="96"/>
      <c r="TOY2" s="96"/>
      <c r="TOZ2" s="96"/>
      <c r="TPA2" s="96"/>
      <c r="TPB2" s="96"/>
      <c r="TPC2" s="96"/>
      <c r="TPD2" s="96"/>
      <c r="TPE2" s="96"/>
      <c r="TPF2" s="96"/>
      <c r="TPG2" s="96"/>
      <c r="TPH2" s="96"/>
      <c r="TPI2" s="96"/>
      <c r="TPJ2" s="96"/>
      <c r="TPK2" s="96"/>
      <c r="TPL2" s="96"/>
      <c r="TPM2" s="96"/>
      <c r="TPN2" s="96"/>
      <c r="TPO2" s="96"/>
      <c r="TPP2" s="96"/>
      <c r="TPQ2" s="96"/>
      <c r="TPR2" s="96"/>
      <c r="TPS2" s="96"/>
      <c r="TPT2" s="96"/>
      <c r="TPU2" s="96"/>
      <c r="TPV2" s="96"/>
      <c r="TPW2" s="96"/>
      <c r="TPX2" s="96"/>
      <c r="TPY2" s="96"/>
      <c r="TPZ2" s="96"/>
      <c r="TQA2" s="96"/>
      <c r="TQB2" s="96"/>
      <c r="TQC2" s="96"/>
      <c r="TQD2" s="96"/>
      <c r="TQE2" s="96"/>
      <c r="TQF2" s="96"/>
      <c r="TQG2" s="96"/>
      <c r="TQH2" s="96"/>
      <c r="TQI2" s="96"/>
      <c r="TQJ2" s="96"/>
      <c r="TQK2" s="96"/>
      <c r="TQL2" s="96"/>
      <c r="TQM2" s="96"/>
      <c r="TQN2" s="96"/>
      <c r="TQO2" s="96"/>
      <c r="TQP2" s="96"/>
      <c r="TQQ2" s="96"/>
      <c r="TQR2" s="96"/>
      <c r="TQS2" s="96"/>
      <c r="TQT2" s="96"/>
      <c r="TQU2" s="96"/>
      <c r="TQV2" s="96"/>
      <c r="TQW2" s="96"/>
      <c r="TQX2" s="96"/>
      <c r="TQY2" s="96"/>
      <c r="TQZ2" s="96"/>
      <c r="TRA2" s="96"/>
      <c r="TRB2" s="96"/>
      <c r="TRC2" s="96"/>
      <c r="TRD2" s="96"/>
      <c r="TRE2" s="96"/>
      <c r="TRF2" s="96"/>
      <c r="TRG2" s="96"/>
      <c r="TRH2" s="96"/>
      <c r="TRI2" s="96"/>
      <c r="TRJ2" s="96"/>
      <c r="TRK2" s="96"/>
      <c r="TRL2" s="96"/>
      <c r="TRM2" s="96"/>
      <c r="TRN2" s="96"/>
      <c r="TRO2" s="96"/>
      <c r="TRP2" s="96"/>
      <c r="TRQ2" s="96"/>
      <c r="TRR2" s="96"/>
      <c r="TRS2" s="96"/>
      <c r="TRT2" s="96"/>
      <c r="TRU2" s="96"/>
      <c r="TRV2" s="96"/>
      <c r="TRW2" s="96"/>
      <c r="TRX2" s="96"/>
      <c r="TRY2" s="96"/>
      <c r="TRZ2" s="96"/>
      <c r="TSA2" s="96"/>
      <c r="TSB2" s="96"/>
      <c r="TSC2" s="96"/>
      <c r="TSD2" s="96"/>
      <c r="TSE2" s="96"/>
      <c r="TSF2" s="96"/>
      <c r="TSG2" s="96"/>
      <c r="TSH2" s="96"/>
      <c r="TSI2" s="96"/>
      <c r="TSJ2" s="96"/>
      <c r="TSK2" s="96"/>
      <c r="TSL2" s="96"/>
      <c r="TSM2" s="96"/>
      <c r="TSN2" s="96"/>
      <c r="TSO2" s="96"/>
      <c r="TSP2" s="96"/>
      <c r="TSQ2" s="96"/>
      <c r="TSR2" s="96"/>
      <c r="TSS2" s="96"/>
      <c r="TST2" s="96"/>
      <c r="TSU2" s="96"/>
      <c r="TSV2" s="96"/>
      <c r="TSW2" s="96"/>
      <c r="TSX2" s="96"/>
      <c r="TSY2" s="96"/>
      <c r="TSZ2" s="96"/>
      <c r="TTA2" s="96"/>
      <c r="TTB2" s="96"/>
      <c r="TTC2" s="96"/>
      <c r="TTD2" s="96"/>
      <c r="TTE2" s="96"/>
      <c r="TTF2" s="96"/>
      <c r="TTG2" s="96"/>
      <c r="TTH2" s="96"/>
      <c r="TTI2" s="96"/>
      <c r="TTJ2" s="96"/>
      <c r="TTK2" s="96"/>
      <c r="TTL2" s="96"/>
      <c r="TTM2" s="96"/>
      <c r="TTN2" s="96"/>
      <c r="TTO2" s="96"/>
      <c r="TTP2" s="96"/>
      <c r="TTQ2" s="96"/>
      <c r="TTR2" s="96"/>
      <c r="TTS2" s="96"/>
      <c r="TTT2" s="96"/>
      <c r="TTU2" s="96"/>
      <c r="TTV2" s="96"/>
      <c r="TTW2" s="96"/>
      <c r="TTX2" s="96"/>
      <c r="TTY2" s="96"/>
      <c r="TTZ2" s="96"/>
      <c r="TUA2" s="96"/>
      <c r="TUB2" s="96"/>
      <c r="TUC2" s="96"/>
      <c r="TUD2" s="96"/>
      <c r="TUE2" s="96"/>
      <c r="TUF2" s="96"/>
      <c r="TUG2" s="96"/>
      <c r="TUH2" s="96"/>
      <c r="TUI2" s="96"/>
      <c r="TUJ2" s="96"/>
      <c r="TUK2" s="96"/>
      <c r="TUL2" s="96"/>
      <c r="TUM2" s="96"/>
      <c r="TUN2" s="96"/>
      <c r="TUO2" s="96"/>
      <c r="TUP2" s="96"/>
      <c r="TUQ2" s="96"/>
      <c r="TUR2" s="96"/>
      <c r="TUS2" s="96"/>
      <c r="TUT2" s="96"/>
      <c r="TUU2" s="96"/>
      <c r="TUV2" s="96"/>
      <c r="TUW2" s="96"/>
      <c r="TUX2" s="96"/>
      <c r="TUY2" s="96"/>
      <c r="TUZ2" s="96"/>
      <c r="TVA2" s="96"/>
      <c r="TVB2" s="96"/>
      <c r="TVC2" s="96"/>
      <c r="TVD2" s="96"/>
      <c r="TVE2" s="96"/>
      <c r="TVF2" s="96"/>
      <c r="TVG2" s="96"/>
      <c r="TVH2" s="96"/>
      <c r="TVI2" s="96"/>
      <c r="TVJ2" s="96"/>
      <c r="TVK2" s="96"/>
      <c r="TVL2" s="96"/>
      <c r="TVM2" s="96"/>
      <c r="TVN2" s="96"/>
      <c r="TVO2" s="96"/>
      <c r="TVP2" s="96"/>
      <c r="TVQ2" s="96"/>
      <c r="TVR2" s="96"/>
      <c r="TVS2" s="96"/>
      <c r="TVT2" s="96"/>
      <c r="TVU2" s="96"/>
      <c r="TVV2" s="96"/>
      <c r="TVW2" s="96"/>
      <c r="TVX2" s="96"/>
      <c r="TVY2" s="96"/>
      <c r="TVZ2" s="96"/>
      <c r="TWA2" s="96"/>
      <c r="TWB2" s="96"/>
      <c r="TWC2" s="96"/>
      <c r="TWD2" s="96"/>
      <c r="TWE2" s="96"/>
      <c r="TWF2" s="96"/>
      <c r="TWG2" s="96"/>
      <c r="TWH2" s="96"/>
      <c r="TWI2" s="96"/>
      <c r="TWJ2" s="96"/>
      <c r="TWK2" s="96"/>
      <c r="TWL2" s="96"/>
      <c r="TWM2" s="96"/>
      <c r="TWN2" s="96"/>
      <c r="TWO2" s="96"/>
      <c r="TWP2" s="96"/>
      <c r="TWQ2" s="96"/>
      <c r="TWR2" s="96"/>
      <c r="TWS2" s="96"/>
      <c r="TWT2" s="96"/>
      <c r="TWU2" s="96"/>
      <c r="TWV2" s="96"/>
      <c r="TWW2" s="96"/>
      <c r="TWX2" s="96"/>
      <c r="TWY2" s="96"/>
      <c r="TWZ2" s="96"/>
      <c r="TXA2" s="96"/>
      <c r="TXB2" s="96"/>
      <c r="TXC2" s="96"/>
      <c r="TXD2" s="96"/>
      <c r="TXE2" s="96"/>
      <c r="TXF2" s="96"/>
      <c r="TXG2" s="96"/>
      <c r="TXH2" s="96"/>
      <c r="TXI2" s="96"/>
      <c r="TXJ2" s="96"/>
      <c r="TXK2" s="96"/>
      <c r="TXL2" s="96"/>
      <c r="TXM2" s="96"/>
      <c r="TXN2" s="96"/>
      <c r="TXO2" s="96"/>
      <c r="TXP2" s="96"/>
      <c r="TXQ2" s="96"/>
      <c r="TXR2" s="96"/>
      <c r="TXS2" s="96"/>
      <c r="TXT2" s="96"/>
      <c r="TXU2" s="96"/>
      <c r="TXV2" s="96"/>
      <c r="TXW2" s="96"/>
      <c r="TXX2" s="96"/>
      <c r="TXY2" s="96"/>
      <c r="TXZ2" s="96"/>
      <c r="TYA2" s="96"/>
      <c r="TYB2" s="96"/>
      <c r="TYC2" s="96"/>
      <c r="TYD2" s="96"/>
      <c r="TYE2" s="96"/>
      <c r="TYF2" s="96"/>
      <c r="TYG2" s="96"/>
      <c r="TYH2" s="96"/>
      <c r="TYI2" s="96"/>
      <c r="TYJ2" s="96"/>
      <c r="TYK2" s="96"/>
      <c r="TYL2" s="96"/>
      <c r="TYM2" s="96"/>
      <c r="TYN2" s="96"/>
      <c r="TYO2" s="96"/>
      <c r="TYP2" s="96"/>
      <c r="TYQ2" s="96"/>
      <c r="TYR2" s="96"/>
      <c r="TYS2" s="96"/>
      <c r="TYT2" s="96"/>
      <c r="TYU2" s="96"/>
      <c r="TYV2" s="96"/>
      <c r="TYW2" s="96"/>
      <c r="TYX2" s="96"/>
      <c r="TYY2" s="96"/>
      <c r="TYZ2" s="96"/>
      <c r="TZA2" s="96"/>
      <c r="TZB2" s="96"/>
      <c r="TZC2" s="96"/>
      <c r="TZD2" s="96"/>
      <c r="TZE2" s="96"/>
      <c r="TZF2" s="96"/>
      <c r="TZG2" s="96"/>
      <c r="TZH2" s="96"/>
      <c r="TZI2" s="96"/>
      <c r="TZJ2" s="96"/>
      <c r="TZK2" s="96"/>
      <c r="TZL2" s="96"/>
      <c r="TZM2" s="96"/>
      <c r="TZN2" s="96"/>
      <c r="TZO2" s="96"/>
      <c r="TZP2" s="96"/>
      <c r="TZQ2" s="96"/>
      <c r="TZR2" s="96"/>
      <c r="TZS2" s="96"/>
      <c r="TZT2" s="96"/>
      <c r="TZU2" s="96"/>
      <c r="TZV2" s="96"/>
      <c r="TZW2" s="96"/>
      <c r="TZX2" s="96"/>
      <c r="TZY2" s="96"/>
      <c r="TZZ2" s="96"/>
      <c r="UAA2" s="96"/>
      <c r="UAB2" s="96"/>
      <c r="UAC2" s="96"/>
      <c r="UAD2" s="96"/>
      <c r="UAE2" s="96"/>
      <c r="UAF2" s="96"/>
      <c r="UAG2" s="96"/>
      <c r="UAH2" s="96"/>
      <c r="UAI2" s="96"/>
      <c r="UAJ2" s="96"/>
      <c r="UAK2" s="96"/>
      <c r="UAL2" s="96"/>
      <c r="UAM2" s="96"/>
      <c r="UAN2" s="96"/>
      <c r="UAO2" s="96"/>
      <c r="UAP2" s="96"/>
      <c r="UAQ2" s="96"/>
      <c r="UAR2" s="96"/>
      <c r="UAS2" s="96"/>
      <c r="UAT2" s="96"/>
      <c r="UAU2" s="96"/>
      <c r="UAV2" s="96"/>
      <c r="UAW2" s="96"/>
      <c r="UAX2" s="96"/>
      <c r="UAY2" s="96"/>
      <c r="UAZ2" s="96"/>
      <c r="UBA2" s="96"/>
      <c r="UBB2" s="96"/>
      <c r="UBC2" s="96"/>
      <c r="UBD2" s="96"/>
      <c r="UBE2" s="96"/>
      <c r="UBF2" s="96"/>
      <c r="UBG2" s="96"/>
      <c r="UBH2" s="96"/>
      <c r="UBI2" s="96"/>
      <c r="UBJ2" s="96"/>
      <c r="UBK2" s="96"/>
      <c r="UBL2" s="96"/>
      <c r="UBM2" s="96"/>
      <c r="UBN2" s="96"/>
      <c r="UBO2" s="96"/>
      <c r="UBP2" s="96"/>
      <c r="UBQ2" s="96"/>
      <c r="UBR2" s="96"/>
      <c r="UBS2" s="96"/>
      <c r="UBT2" s="96"/>
      <c r="UBU2" s="96"/>
      <c r="UBV2" s="96"/>
      <c r="UBW2" s="96"/>
      <c r="UBX2" s="96"/>
      <c r="UBY2" s="96"/>
      <c r="UBZ2" s="96"/>
      <c r="UCA2" s="96"/>
      <c r="UCB2" s="96"/>
      <c r="UCC2" s="96"/>
      <c r="UCD2" s="96"/>
      <c r="UCE2" s="96"/>
      <c r="UCF2" s="96"/>
      <c r="UCG2" s="96"/>
      <c r="UCH2" s="96"/>
      <c r="UCI2" s="96"/>
      <c r="UCJ2" s="96"/>
      <c r="UCK2" s="96"/>
      <c r="UCL2" s="96"/>
      <c r="UCM2" s="96"/>
      <c r="UCN2" s="96"/>
      <c r="UCO2" s="96"/>
      <c r="UCP2" s="96"/>
      <c r="UCQ2" s="96"/>
      <c r="UCR2" s="96"/>
      <c r="UCS2" s="96"/>
      <c r="UCT2" s="96"/>
      <c r="UCU2" s="96"/>
      <c r="UCV2" s="96"/>
      <c r="UCW2" s="96"/>
      <c r="UCX2" s="96"/>
      <c r="UCY2" s="96"/>
      <c r="UCZ2" s="96"/>
      <c r="UDA2" s="96"/>
      <c r="UDB2" s="96"/>
      <c r="UDC2" s="96"/>
      <c r="UDD2" s="96"/>
      <c r="UDE2" s="96"/>
      <c r="UDF2" s="96"/>
      <c r="UDG2" s="96"/>
      <c r="UDH2" s="96"/>
      <c r="UDI2" s="96"/>
      <c r="UDJ2" s="96"/>
      <c r="UDK2" s="96"/>
      <c r="UDL2" s="96"/>
      <c r="UDM2" s="96"/>
      <c r="UDN2" s="96"/>
      <c r="UDO2" s="96"/>
      <c r="UDP2" s="96"/>
      <c r="UDQ2" s="96"/>
      <c r="UDR2" s="96"/>
      <c r="UDS2" s="96"/>
      <c r="UDT2" s="96"/>
      <c r="UDU2" s="96"/>
      <c r="UDV2" s="96"/>
      <c r="UDW2" s="96"/>
      <c r="UDX2" s="96"/>
      <c r="UDY2" s="96"/>
      <c r="UDZ2" s="96"/>
      <c r="UEA2" s="96"/>
      <c r="UEB2" s="96"/>
      <c r="UEC2" s="96"/>
      <c r="UED2" s="96"/>
      <c r="UEE2" s="96"/>
      <c r="UEF2" s="96"/>
      <c r="UEG2" s="96"/>
      <c r="UEH2" s="96"/>
      <c r="UEI2" s="96"/>
      <c r="UEJ2" s="96"/>
      <c r="UEK2" s="96"/>
      <c r="UEL2" s="96"/>
      <c r="UEM2" s="96"/>
      <c r="UEN2" s="96"/>
      <c r="UEO2" s="96"/>
      <c r="UEP2" s="96"/>
      <c r="UEQ2" s="96"/>
      <c r="UER2" s="96"/>
      <c r="UES2" s="96"/>
      <c r="UET2" s="96"/>
      <c r="UEU2" s="96"/>
      <c r="UEV2" s="96"/>
      <c r="UEW2" s="96"/>
      <c r="UEX2" s="96"/>
      <c r="UEY2" s="96"/>
      <c r="UEZ2" s="96"/>
      <c r="UFA2" s="96"/>
      <c r="UFB2" s="96"/>
      <c r="UFC2" s="96"/>
      <c r="UFD2" s="96"/>
      <c r="UFE2" s="96"/>
      <c r="UFF2" s="96"/>
      <c r="UFG2" s="96"/>
      <c r="UFH2" s="96"/>
      <c r="UFI2" s="96"/>
      <c r="UFJ2" s="96"/>
      <c r="UFK2" s="96"/>
      <c r="UFL2" s="96"/>
      <c r="UFM2" s="96"/>
      <c r="UFN2" s="96"/>
      <c r="UFO2" s="96"/>
      <c r="UFP2" s="96"/>
      <c r="UFQ2" s="96"/>
      <c r="UFR2" s="96"/>
      <c r="UFS2" s="96"/>
      <c r="UFT2" s="96"/>
      <c r="UFU2" s="96"/>
      <c r="UFV2" s="96"/>
      <c r="UFW2" s="96"/>
      <c r="UFX2" s="96"/>
      <c r="UFY2" s="96"/>
      <c r="UFZ2" s="96"/>
      <c r="UGA2" s="96"/>
      <c r="UGB2" s="96"/>
      <c r="UGC2" s="96"/>
      <c r="UGD2" s="96"/>
      <c r="UGE2" s="96"/>
      <c r="UGF2" s="96"/>
      <c r="UGG2" s="96"/>
      <c r="UGH2" s="96"/>
      <c r="UGI2" s="96"/>
      <c r="UGJ2" s="96"/>
      <c r="UGK2" s="96"/>
      <c r="UGL2" s="96"/>
      <c r="UGM2" s="96"/>
      <c r="UGN2" s="96"/>
      <c r="UGO2" s="96"/>
      <c r="UGP2" s="96"/>
      <c r="UGQ2" s="96"/>
      <c r="UGR2" s="96"/>
      <c r="UGS2" s="96"/>
      <c r="UGT2" s="96"/>
      <c r="UGU2" s="96"/>
      <c r="UGV2" s="96"/>
      <c r="UGW2" s="96"/>
      <c r="UGX2" s="96"/>
      <c r="UGY2" s="96"/>
      <c r="UGZ2" s="96"/>
      <c r="UHA2" s="96"/>
      <c r="UHB2" s="96"/>
      <c r="UHC2" s="96"/>
      <c r="UHD2" s="96"/>
      <c r="UHE2" s="96"/>
      <c r="UHF2" s="96"/>
      <c r="UHG2" s="96"/>
      <c r="UHH2" s="96"/>
      <c r="UHI2" s="96"/>
      <c r="UHJ2" s="96"/>
      <c r="UHK2" s="96"/>
      <c r="UHL2" s="96"/>
      <c r="UHM2" s="96"/>
      <c r="UHN2" s="96"/>
      <c r="UHO2" s="96"/>
      <c r="UHP2" s="96"/>
      <c r="UHQ2" s="96"/>
      <c r="UHR2" s="96"/>
      <c r="UHS2" s="96"/>
      <c r="UHT2" s="96"/>
      <c r="UHU2" s="96"/>
      <c r="UHV2" s="96"/>
      <c r="UHW2" s="96"/>
      <c r="UHX2" s="96"/>
      <c r="UHY2" s="96"/>
      <c r="UHZ2" s="96"/>
      <c r="UIA2" s="96"/>
      <c r="UIB2" s="96"/>
      <c r="UIC2" s="96"/>
      <c r="UID2" s="96"/>
      <c r="UIE2" s="96"/>
      <c r="UIF2" s="96"/>
      <c r="UIG2" s="96"/>
      <c r="UIH2" s="96"/>
      <c r="UII2" s="96"/>
      <c r="UIJ2" s="96"/>
      <c r="UIK2" s="96"/>
      <c r="UIL2" s="96"/>
      <c r="UIM2" s="96"/>
      <c r="UIN2" s="96"/>
      <c r="UIO2" s="96"/>
      <c r="UIP2" s="96"/>
      <c r="UIQ2" s="96"/>
      <c r="UIR2" s="96"/>
      <c r="UIS2" s="96"/>
      <c r="UIT2" s="96"/>
      <c r="UIU2" s="96"/>
      <c r="UIV2" s="96"/>
      <c r="UIW2" s="96"/>
      <c r="UIX2" s="96"/>
      <c r="UIY2" s="96"/>
      <c r="UIZ2" s="96"/>
      <c r="UJA2" s="96"/>
      <c r="UJB2" s="96"/>
      <c r="UJC2" s="96"/>
      <c r="UJD2" s="96"/>
      <c r="UJE2" s="96"/>
      <c r="UJF2" s="96"/>
      <c r="UJG2" s="96"/>
      <c r="UJH2" s="96"/>
      <c r="UJI2" s="96"/>
      <c r="UJJ2" s="96"/>
      <c r="UJK2" s="96"/>
      <c r="UJL2" s="96"/>
      <c r="UJM2" s="96"/>
      <c r="UJN2" s="96"/>
      <c r="UJO2" s="96"/>
      <c r="UJP2" s="96"/>
      <c r="UJQ2" s="96"/>
      <c r="UJR2" s="96"/>
      <c r="UJS2" s="96"/>
      <c r="UJT2" s="96"/>
      <c r="UJU2" s="96"/>
      <c r="UJV2" s="96"/>
      <c r="UJW2" s="96"/>
      <c r="UJX2" s="96"/>
      <c r="UJY2" s="96"/>
      <c r="UJZ2" s="96"/>
      <c r="UKA2" s="96"/>
      <c r="UKB2" s="96"/>
      <c r="UKC2" s="96"/>
      <c r="UKD2" s="96"/>
      <c r="UKE2" s="96"/>
      <c r="UKF2" s="96"/>
      <c r="UKG2" s="96"/>
      <c r="UKH2" s="96"/>
      <c r="UKI2" s="96"/>
      <c r="UKJ2" s="96"/>
      <c r="UKK2" s="96"/>
      <c r="UKL2" s="96"/>
      <c r="UKM2" s="96"/>
      <c r="UKN2" s="96"/>
      <c r="UKO2" s="96"/>
      <c r="UKP2" s="96"/>
      <c r="UKQ2" s="96"/>
      <c r="UKR2" s="96"/>
      <c r="UKS2" s="96"/>
      <c r="UKT2" s="96"/>
      <c r="UKU2" s="96"/>
      <c r="UKV2" s="96"/>
      <c r="UKW2" s="96"/>
      <c r="UKX2" s="96"/>
      <c r="UKY2" s="96"/>
      <c r="UKZ2" s="96"/>
      <c r="ULA2" s="96"/>
      <c r="ULB2" s="96"/>
      <c r="ULC2" s="96"/>
      <c r="ULD2" s="96"/>
      <c r="ULE2" s="96"/>
      <c r="ULF2" s="96"/>
      <c r="ULG2" s="96"/>
      <c r="ULH2" s="96"/>
      <c r="ULI2" s="96"/>
      <c r="ULJ2" s="96"/>
      <c r="ULK2" s="96"/>
      <c r="ULL2" s="96"/>
      <c r="ULM2" s="96"/>
      <c r="ULN2" s="96"/>
      <c r="ULO2" s="96"/>
      <c r="ULP2" s="96"/>
      <c r="ULQ2" s="96"/>
      <c r="ULR2" s="96"/>
      <c r="ULS2" s="96"/>
      <c r="ULT2" s="96"/>
      <c r="ULU2" s="96"/>
      <c r="ULV2" s="96"/>
      <c r="ULW2" s="96"/>
      <c r="ULX2" s="96"/>
      <c r="ULY2" s="96"/>
      <c r="ULZ2" s="96"/>
      <c r="UMA2" s="96"/>
      <c r="UMB2" s="96"/>
      <c r="UMC2" s="96"/>
      <c r="UMD2" s="96"/>
      <c r="UME2" s="96"/>
      <c r="UMF2" s="96"/>
      <c r="UMG2" s="96"/>
      <c r="UMH2" s="96"/>
      <c r="UMI2" s="96"/>
      <c r="UMJ2" s="96"/>
      <c r="UMK2" s="96"/>
      <c r="UML2" s="96"/>
      <c r="UMM2" s="96"/>
      <c r="UMN2" s="96"/>
      <c r="UMO2" s="96"/>
      <c r="UMP2" s="96"/>
      <c r="UMQ2" s="96"/>
      <c r="UMR2" s="96"/>
      <c r="UMS2" s="96"/>
      <c r="UMT2" s="96"/>
      <c r="UMU2" s="96"/>
      <c r="UMV2" s="96"/>
      <c r="UMW2" s="96"/>
      <c r="UMX2" s="96"/>
      <c r="UMY2" s="96"/>
      <c r="UMZ2" s="96"/>
      <c r="UNA2" s="96"/>
      <c r="UNB2" s="96"/>
      <c r="UNC2" s="96"/>
      <c r="UND2" s="96"/>
      <c r="UNE2" s="96"/>
      <c r="UNF2" s="96"/>
      <c r="UNG2" s="96"/>
      <c r="UNH2" s="96"/>
      <c r="UNI2" s="96"/>
      <c r="UNJ2" s="96"/>
      <c r="UNK2" s="96"/>
      <c r="UNL2" s="96"/>
      <c r="UNM2" s="96"/>
      <c r="UNN2" s="96"/>
      <c r="UNO2" s="96"/>
      <c r="UNP2" s="96"/>
      <c r="UNQ2" s="96"/>
      <c r="UNR2" s="96"/>
      <c r="UNS2" s="96"/>
      <c r="UNT2" s="96"/>
      <c r="UNU2" s="96"/>
      <c r="UNV2" s="96"/>
      <c r="UNW2" s="96"/>
      <c r="UNX2" s="96"/>
      <c r="UNY2" s="96"/>
      <c r="UNZ2" s="96"/>
      <c r="UOA2" s="96"/>
      <c r="UOB2" s="96"/>
      <c r="UOC2" s="96"/>
      <c r="UOD2" s="96"/>
      <c r="UOE2" s="96"/>
      <c r="UOF2" s="96"/>
      <c r="UOG2" s="96"/>
      <c r="UOH2" s="96"/>
      <c r="UOI2" s="96"/>
      <c r="UOJ2" s="96"/>
      <c r="UOK2" s="96"/>
      <c r="UOL2" s="96"/>
      <c r="UOM2" s="96"/>
      <c r="UON2" s="96"/>
      <c r="UOO2" s="96"/>
      <c r="UOP2" s="96"/>
      <c r="UOQ2" s="96"/>
      <c r="UOR2" s="96"/>
      <c r="UOS2" s="96"/>
      <c r="UOT2" s="96"/>
      <c r="UOU2" s="96"/>
      <c r="UOV2" s="96"/>
      <c r="UOW2" s="96"/>
      <c r="UOX2" s="96"/>
      <c r="UOY2" s="96"/>
      <c r="UOZ2" s="96"/>
      <c r="UPA2" s="96"/>
      <c r="UPB2" s="96"/>
      <c r="UPC2" s="96"/>
      <c r="UPD2" s="96"/>
      <c r="UPE2" s="96"/>
      <c r="UPF2" s="96"/>
      <c r="UPG2" s="96"/>
      <c r="UPH2" s="96"/>
      <c r="UPI2" s="96"/>
      <c r="UPJ2" s="96"/>
      <c r="UPK2" s="96"/>
      <c r="UPL2" s="96"/>
      <c r="UPM2" s="96"/>
      <c r="UPN2" s="96"/>
      <c r="UPO2" s="96"/>
      <c r="UPP2" s="96"/>
      <c r="UPQ2" s="96"/>
      <c r="UPR2" s="96"/>
      <c r="UPS2" s="96"/>
      <c r="UPT2" s="96"/>
      <c r="UPU2" s="96"/>
      <c r="UPV2" s="96"/>
      <c r="UPW2" s="96"/>
      <c r="UPX2" s="96"/>
      <c r="UPY2" s="96"/>
      <c r="UPZ2" s="96"/>
      <c r="UQA2" s="96"/>
      <c r="UQB2" s="96"/>
      <c r="UQC2" s="96"/>
      <c r="UQD2" s="96"/>
      <c r="UQE2" s="96"/>
      <c r="UQF2" s="96"/>
      <c r="UQG2" s="96"/>
      <c r="UQH2" s="96"/>
      <c r="UQI2" s="96"/>
      <c r="UQJ2" s="96"/>
      <c r="UQK2" s="96"/>
      <c r="UQL2" s="96"/>
      <c r="UQM2" s="96"/>
      <c r="UQN2" s="96"/>
      <c r="UQO2" s="96"/>
      <c r="UQP2" s="96"/>
      <c r="UQQ2" s="96"/>
      <c r="UQR2" s="96"/>
      <c r="UQS2" s="96"/>
      <c r="UQT2" s="96"/>
      <c r="UQU2" s="96"/>
      <c r="UQV2" s="96"/>
      <c r="UQW2" s="96"/>
      <c r="UQX2" s="96"/>
      <c r="UQY2" s="96"/>
      <c r="UQZ2" s="96"/>
      <c r="URA2" s="96"/>
      <c r="URB2" s="96"/>
      <c r="URC2" s="96"/>
      <c r="URD2" s="96"/>
      <c r="URE2" s="96"/>
      <c r="URF2" s="96"/>
      <c r="URG2" s="96"/>
      <c r="URH2" s="96"/>
      <c r="URI2" s="96"/>
      <c r="URJ2" s="96"/>
      <c r="URK2" s="96"/>
      <c r="URL2" s="96"/>
      <c r="URM2" s="96"/>
      <c r="URN2" s="96"/>
      <c r="URO2" s="96"/>
      <c r="URP2" s="96"/>
      <c r="URQ2" s="96"/>
      <c r="URR2" s="96"/>
      <c r="URS2" s="96"/>
      <c r="URT2" s="96"/>
      <c r="URU2" s="96"/>
      <c r="URV2" s="96"/>
      <c r="URW2" s="96"/>
      <c r="URX2" s="96"/>
      <c r="URY2" s="96"/>
      <c r="URZ2" s="96"/>
      <c r="USA2" s="96"/>
      <c r="USB2" s="96"/>
      <c r="USC2" s="96"/>
      <c r="USD2" s="96"/>
      <c r="USE2" s="96"/>
      <c r="USF2" s="96"/>
      <c r="USG2" s="96"/>
      <c r="USH2" s="96"/>
      <c r="USI2" s="96"/>
      <c r="USJ2" s="96"/>
      <c r="USK2" s="96"/>
      <c r="USL2" s="96"/>
      <c r="USM2" s="96"/>
      <c r="USN2" s="96"/>
      <c r="USO2" s="96"/>
      <c r="USP2" s="96"/>
      <c r="USQ2" s="96"/>
      <c r="USR2" s="96"/>
      <c r="USS2" s="96"/>
      <c r="UST2" s="96"/>
      <c r="USU2" s="96"/>
      <c r="USV2" s="96"/>
      <c r="USW2" s="96"/>
      <c r="USX2" s="96"/>
      <c r="USY2" s="96"/>
      <c r="USZ2" s="96"/>
      <c r="UTA2" s="96"/>
      <c r="UTB2" s="96"/>
      <c r="UTC2" s="96"/>
      <c r="UTD2" s="96"/>
      <c r="UTE2" s="96"/>
      <c r="UTF2" s="96"/>
      <c r="UTG2" s="96"/>
      <c r="UTH2" s="96"/>
      <c r="UTI2" s="96"/>
      <c r="UTJ2" s="96"/>
      <c r="UTK2" s="96"/>
      <c r="UTL2" s="96"/>
      <c r="UTM2" s="96"/>
      <c r="UTN2" s="96"/>
      <c r="UTO2" s="96"/>
      <c r="UTP2" s="96"/>
      <c r="UTQ2" s="96"/>
      <c r="UTR2" s="96"/>
      <c r="UTS2" s="96"/>
      <c r="UTT2" s="96"/>
      <c r="UTU2" s="96"/>
      <c r="UTV2" s="96"/>
      <c r="UTW2" s="96"/>
      <c r="UTX2" s="96"/>
      <c r="UTY2" s="96"/>
      <c r="UTZ2" s="96"/>
      <c r="UUA2" s="96"/>
      <c r="UUB2" s="96"/>
      <c r="UUC2" s="96"/>
      <c r="UUD2" s="96"/>
      <c r="UUE2" s="96"/>
      <c r="UUF2" s="96"/>
      <c r="UUG2" s="96"/>
      <c r="UUH2" s="96"/>
      <c r="UUI2" s="96"/>
      <c r="UUJ2" s="96"/>
      <c r="UUK2" s="96"/>
      <c r="UUL2" s="96"/>
      <c r="UUM2" s="96"/>
      <c r="UUN2" s="96"/>
      <c r="UUO2" s="96"/>
      <c r="UUP2" s="96"/>
      <c r="UUQ2" s="96"/>
      <c r="UUR2" s="96"/>
      <c r="UUS2" s="96"/>
      <c r="UUT2" s="96"/>
      <c r="UUU2" s="96"/>
      <c r="UUV2" s="96"/>
      <c r="UUW2" s="96"/>
      <c r="UUX2" s="96"/>
      <c r="UUY2" s="96"/>
      <c r="UUZ2" s="96"/>
      <c r="UVA2" s="96"/>
      <c r="UVB2" s="96"/>
      <c r="UVC2" s="96"/>
      <c r="UVD2" s="96"/>
      <c r="UVE2" s="96"/>
      <c r="UVF2" s="96"/>
      <c r="UVG2" s="96"/>
      <c r="UVH2" s="96"/>
      <c r="UVI2" s="96"/>
      <c r="UVJ2" s="96"/>
      <c r="UVK2" s="96"/>
      <c r="UVL2" s="96"/>
      <c r="UVM2" s="96"/>
      <c r="UVN2" s="96"/>
      <c r="UVO2" s="96"/>
      <c r="UVP2" s="96"/>
      <c r="UVQ2" s="96"/>
      <c r="UVR2" s="96"/>
      <c r="UVS2" s="96"/>
      <c r="UVT2" s="96"/>
      <c r="UVU2" s="96"/>
      <c r="UVV2" s="96"/>
      <c r="UVW2" s="96"/>
      <c r="UVX2" s="96"/>
      <c r="UVY2" s="96"/>
      <c r="UVZ2" s="96"/>
      <c r="UWA2" s="96"/>
      <c r="UWB2" s="96"/>
      <c r="UWC2" s="96"/>
      <c r="UWD2" s="96"/>
      <c r="UWE2" s="96"/>
      <c r="UWF2" s="96"/>
      <c r="UWG2" s="96"/>
      <c r="UWH2" s="96"/>
      <c r="UWI2" s="96"/>
      <c r="UWJ2" s="96"/>
      <c r="UWK2" s="96"/>
      <c r="UWL2" s="96"/>
      <c r="UWM2" s="96"/>
      <c r="UWN2" s="96"/>
      <c r="UWO2" s="96"/>
      <c r="UWP2" s="96"/>
      <c r="UWQ2" s="96"/>
      <c r="UWR2" s="96"/>
      <c r="UWS2" s="96"/>
      <c r="UWT2" s="96"/>
      <c r="UWU2" s="96"/>
      <c r="UWV2" s="96"/>
      <c r="UWW2" s="96"/>
      <c r="UWX2" s="96"/>
      <c r="UWY2" s="96"/>
      <c r="UWZ2" s="96"/>
      <c r="UXA2" s="96"/>
      <c r="UXB2" s="96"/>
      <c r="UXC2" s="96"/>
      <c r="UXD2" s="96"/>
      <c r="UXE2" s="96"/>
      <c r="UXF2" s="96"/>
      <c r="UXG2" s="96"/>
      <c r="UXH2" s="96"/>
      <c r="UXI2" s="96"/>
      <c r="UXJ2" s="96"/>
      <c r="UXK2" s="96"/>
      <c r="UXL2" s="96"/>
      <c r="UXM2" s="96"/>
      <c r="UXN2" s="96"/>
      <c r="UXO2" s="96"/>
      <c r="UXP2" s="96"/>
      <c r="UXQ2" s="96"/>
      <c r="UXR2" s="96"/>
      <c r="UXS2" s="96"/>
      <c r="UXT2" s="96"/>
      <c r="UXU2" s="96"/>
      <c r="UXV2" s="96"/>
      <c r="UXW2" s="96"/>
      <c r="UXX2" s="96"/>
      <c r="UXY2" s="96"/>
      <c r="UXZ2" s="96"/>
      <c r="UYA2" s="96"/>
      <c r="UYB2" s="96"/>
      <c r="UYC2" s="96"/>
      <c r="UYD2" s="96"/>
      <c r="UYE2" s="96"/>
      <c r="UYF2" s="96"/>
      <c r="UYG2" s="96"/>
      <c r="UYH2" s="96"/>
      <c r="UYI2" s="96"/>
      <c r="UYJ2" s="96"/>
      <c r="UYK2" s="96"/>
      <c r="UYL2" s="96"/>
      <c r="UYM2" s="96"/>
      <c r="UYN2" s="96"/>
      <c r="UYO2" s="96"/>
      <c r="UYP2" s="96"/>
      <c r="UYQ2" s="96"/>
      <c r="UYR2" s="96"/>
      <c r="UYS2" s="96"/>
      <c r="UYT2" s="96"/>
      <c r="UYU2" s="96"/>
      <c r="UYV2" s="96"/>
      <c r="UYW2" s="96"/>
      <c r="UYX2" s="96"/>
      <c r="UYY2" s="96"/>
      <c r="UYZ2" s="96"/>
      <c r="UZA2" s="96"/>
      <c r="UZB2" s="96"/>
      <c r="UZC2" s="96"/>
      <c r="UZD2" s="96"/>
      <c r="UZE2" s="96"/>
      <c r="UZF2" s="96"/>
      <c r="UZG2" s="96"/>
      <c r="UZH2" s="96"/>
      <c r="UZI2" s="96"/>
      <c r="UZJ2" s="96"/>
      <c r="UZK2" s="96"/>
      <c r="UZL2" s="96"/>
      <c r="UZM2" s="96"/>
      <c r="UZN2" s="96"/>
      <c r="UZO2" s="96"/>
      <c r="UZP2" s="96"/>
      <c r="UZQ2" s="96"/>
      <c r="UZR2" s="96"/>
      <c r="UZS2" s="96"/>
      <c r="UZT2" s="96"/>
      <c r="UZU2" s="96"/>
      <c r="UZV2" s="96"/>
      <c r="UZW2" s="96"/>
      <c r="UZX2" s="96"/>
      <c r="UZY2" s="96"/>
      <c r="UZZ2" s="96"/>
      <c r="VAA2" s="96"/>
      <c r="VAB2" s="96"/>
      <c r="VAC2" s="96"/>
      <c r="VAD2" s="96"/>
      <c r="VAE2" s="96"/>
      <c r="VAF2" s="96"/>
      <c r="VAG2" s="96"/>
      <c r="VAH2" s="96"/>
      <c r="VAI2" s="96"/>
      <c r="VAJ2" s="96"/>
      <c r="VAK2" s="96"/>
      <c r="VAL2" s="96"/>
      <c r="VAM2" s="96"/>
      <c r="VAN2" s="96"/>
      <c r="VAO2" s="96"/>
      <c r="VAP2" s="96"/>
      <c r="VAQ2" s="96"/>
      <c r="VAR2" s="96"/>
      <c r="VAS2" s="96"/>
      <c r="VAT2" s="96"/>
      <c r="VAU2" s="96"/>
      <c r="VAV2" s="96"/>
      <c r="VAW2" s="96"/>
      <c r="VAX2" s="96"/>
      <c r="VAY2" s="96"/>
      <c r="VAZ2" s="96"/>
      <c r="VBA2" s="96"/>
      <c r="VBB2" s="96"/>
      <c r="VBC2" s="96"/>
      <c r="VBD2" s="96"/>
      <c r="VBE2" s="96"/>
      <c r="VBF2" s="96"/>
      <c r="VBG2" s="96"/>
      <c r="VBH2" s="96"/>
      <c r="VBI2" s="96"/>
      <c r="VBJ2" s="96"/>
      <c r="VBK2" s="96"/>
      <c r="VBL2" s="96"/>
      <c r="VBM2" s="96"/>
      <c r="VBN2" s="96"/>
      <c r="VBO2" s="96"/>
      <c r="VBP2" s="96"/>
      <c r="VBQ2" s="96"/>
      <c r="VBR2" s="96"/>
      <c r="VBS2" s="96"/>
      <c r="VBT2" s="96"/>
      <c r="VBU2" s="96"/>
      <c r="VBV2" s="96"/>
      <c r="VBW2" s="96"/>
      <c r="VBX2" s="96"/>
      <c r="VBY2" s="96"/>
      <c r="VBZ2" s="96"/>
      <c r="VCA2" s="96"/>
      <c r="VCB2" s="96"/>
      <c r="VCC2" s="96"/>
      <c r="VCD2" s="96"/>
      <c r="VCE2" s="96"/>
      <c r="VCF2" s="96"/>
      <c r="VCG2" s="96"/>
      <c r="VCH2" s="96"/>
      <c r="VCI2" s="96"/>
      <c r="VCJ2" s="96"/>
      <c r="VCK2" s="96"/>
      <c r="VCL2" s="96"/>
      <c r="VCM2" s="96"/>
      <c r="VCN2" s="96"/>
      <c r="VCO2" s="96"/>
      <c r="VCP2" s="96"/>
      <c r="VCQ2" s="96"/>
      <c r="VCR2" s="96"/>
      <c r="VCS2" s="96"/>
      <c r="VCT2" s="96"/>
      <c r="VCU2" s="96"/>
      <c r="VCV2" s="96"/>
      <c r="VCW2" s="96"/>
      <c r="VCX2" s="96"/>
      <c r="VCY2" s="96"/>
      <c r="VCZ2" s="96"/>
      <c r="VDA2" s="96"/>
      <c r="VDB2" s="96"/>
      <c r="VDC2" s="96"/>
      <c r="VDD2" s="96"/>
      <c r="VDE2" s="96"/>
      <c r="VDF2" s="96"/>
      <c r="VDG2" s="96"/>
      <c r="VDH2" s="96"/>
      <c r="VDI2" s="96"/>
      <c r="VDJ2" s="96"/>
      <c r="VDK2" s="96"/>
      <c r="VDL2" s="96"/>
      <c r="VDM2" s="96"/>
      <c r="VDN2" s="96"/>
      <c r="VDO2" s="96"/>
      <c r="VDP2" s="96"/>
      <c r="VDQ2" s="96"/>
      <c r="VDR2" s="96"/>
      <c r="VDS2" s="96"/>
      <c r="VDT2" s="96"/>
      <c r="VDU2" s="96"/>
      <c r="VDV2" s="96"/>
      <c r="VDW2" s="96"/>
      <c r="VDX2" s="96"/>
      <c r="VDY2" s="96"/>
      <c r="VDZ2" s="96"/>
      <c r="VEA2" s="96"/>
      <c r="VEB2" s="96"/>
      <c r="VEC2" s="96"/>
      <c r="VED2" s="96"/>
      <c r="VEE2" s="96"/>
      <c r="VEF2" s="96"/>
      <c r="VEG2" s="96"/>
      <c r="VEH2" s="96"/>
      <c r="VEI2" s="96"/>
      <c r="VEJ2" s="96"/>
      <c r="VEK2" s="96"/>
      <c r="VEL2" s="96"/>
      <c r="VEM2" s="96"/>
      <c r="VEN2" s="96"/>
      <c r="VEO2" s="96"/>
      <c r="VEP2" s="96"/>
      <c r="VEQ2" s="96"/>
      <c r="VER2" s="96"/>
      <c r="VES2" s="96"/>
      <c r="VET2" s="96"/>
      <c r="VEU2" s="96"/>
      <c r="VEV2" s="96"/>
      <c r="VEW2" s="96"/>
      <c r="VEX2" s="96"/>
      <c r="VEY2" s="96"/>
      <c r="VEZ2" s="96"/>
      <c r="VFA2" s="96"/>
      <c r="VFB2" s="96"/>
      <c r="VFC2" s="96"/>
      <c r="VFD2" s="96"/>
      <c r="VFE2" s="96"/>
      <c r="VFF2" s="96"/>
      <c r="VFG2" s="96"/>
      <c r="VFH2" s="96"/>
      <c r="VFI2" s="96"/>
      <c r="VFJ2" s="96"/>
      <c r="VFK2" s="96"/>
      <c r="VFL2" s="96"/>
      <c r="VFM2" s="96"/>
      <c r="VFN2" s="96"/>
      <c r="VFO2" s="96"/>
      <c r="VFP2" s="96"/>
      <c r="VFQ2" s="96"/>
      <c r="VFR2" s="96"/>
      <c r="VFS2" s="96"/>
      <c r="VFT2" s="96"/>
      <c r="VFU2" s="96"/>
      <c r="VFV2" s="96"/>
      <c r="VFW2" s="96"/>
      <c r="VFX2" s="96"/>
      <c r="VFY2" s="96"/>
      <c r="VFZ2" s="96"/>
      <c r="VGA2" s="96"/>
      <c r="VGB2" s="96"/>
      <c r="VGC2" s="96"/>
      <c r="VGD2" s="96"/>
      <c r="VGE2" s="96"/>
      <c r="VGF2" s="96"/>
      <c r="VGG2" s="96"/>
      <c r="VGH2" s="96"/>
      <c r="VGI2" s="96"/>
      <c r="VGJ2" s="96"/>
      <c r="VGK2" s="96"/>
      <c r="VGL2" s="96"/>
      <c r="VGM2" s="96"/>
      <c r="VGN2" s="96"/>
      <c r="VGO2" s="96"/>
      <c r="VGP2" s="96"/>
      <c r="VGQ2" s="96"/>
      <c r="VGR2" s="96"/>
      <c r="VGS2" s="96"/>
      <c r="VGT2" s="96"/>
      <c r="VGU2" s="96"/>
      <c r="VGV2" s="96"/>
      <c r="VGW2" s="96"/>
      <c r="VGX2" s="96"/>
      <c r="VGY2" s="96"/>
      <c r="VGZ2" s="96"/>
      <c r="VHA2" s="96"/>
      <c r="VHB2" s="96"/>
      <c r="VHC2" s="96"/>
      <c r="VHD2" s="96"/>
      <c r="VHE2" s="96"/>
      <c r="VHF2" s="96"/>
      <c r="VHG2" s="96"/>
      <c r="VHH2" s="96"/>
      <c r="VHI2" s="96"/>
      <c r="VHJ2" s="96"/>
      <c r="VHK2" s="96"/>
      <c r="VHL2" s="96"/>
      <c r="VHM2" s="96"/>
      <c r="VHN2" s="96"/>
      <c r="VHO2" s="96"/>
      <c r="VHP2" s="96"/>
      <c r="VHQ2" s="96"/>
      <c r="VHR2" s="96"/>
      <c r="VHS2" s="96"/>
      <c r="VHT2" s="96"/>
      <c r="VHU2" s="96"/>
      <c r="VHV2" s="96"/>
      <c r="VHW2" s="96"/>
      <c r="VHX2" s="96"/>
      <c r="VHY2" s="96"/>
      <c r="VHZ2" s="96"/>
      <c r="VIA2" s="96"/>
      <c r="VIB2" s="96"/>
      <c r="VIC2" s="96"/>
      <c r="VID2" s="96"/>
      <c r="VIE2" s="96"/>
      <c r="VIF2" s="96"/>
      <c r="VIG2" s="96"/>
      <c r="VIH2" s="96"/>
      <c r="VII2" s="96"/>
      <c r="VIJ2" s="96"/>
      <c r="VIK2" s="96"/>
      <c r="VIL2" s="96"/>
      <c r="VIM2" s="96"/>
      <c r="VIN2" s="96"/>
      <c r="VIO2" s="96"/>
      <c r="VIP2" s="96"/>
      <c r="VIQ2" s="96"/>
      <c r="VIR2" s="96"/>
      <c r="VIS2" s="96"/>
      <c r="VIT2" s="96"/>
      <c r="VIU2" s="96"/>
      <c r="VIV2" s="96"/>
      <c r="VIW2" s="96"/>
      <c r="VIX2" s="96"/>
      <c r="VIY2" s="96"/>
      <c r="VIZ2" s="96"/>
      <c r="VJA2" s="96"/>
      <c r="VJB2" s="96"/>
      <c r="VJC2" s="96"/>
      <c r="VJD2" s="96"/>
      <c r="VJE2" s="96"/>
      <c r="VJF2" s="96"/>
      <c r="VJG2" s="96"/>
      <c r="VJH2" s="96"/>
      <c r="VJI2" s="96"/>
      <c r="VJJ2" s="96"/>
      <c r="VJK2" s="96"/>
      <c r="VJL2" s="96"/>
      <c r="VJM2" s="96"/>
      <c r="VJN2" s="96"/>
      <c r="VJO2" s="96"/>
      <c r="VJP2" s="96"/>
      <c r="VJQ2" s="96"/>
      <c r="VJR2" s="96"/>
      <c r="VJS2" s="96"/>
      <c r="VJT2" s="96"/>
      <c r="VJU2" s="96"/>
      <c r="VJV2" s="96"/>
      <c r="VJW2" s="96"/>
      <c r="VJX2" s="96"/>
      <c r="VJY2" s="96"/>
      <c r="VJZ2" s="96"/>
      <c r="VKA2" s="96"/>
      <c r="VKB2" s="96"/>
      <c r="VKC2" s="96"/>
      <c r="VKD2" s="96"/>
      <c r="VKE2" s="96"/>
      <c r="VKF2" s="96"/>
      <c r="VKG2" s="96"/>
      <c r="VKH2" s="96"/>
      <c r="VKI2" s="96"/>
      <c r="VKJ2" s="96"/>
      <c r="VKK2" s="96"/>
      <c r="VKL2" s="96"/>
      <c r="VKM2" s="96"/>
      <c r="VKN2" s="96"/>
      <c r="VKO2" s="96"/>
      <c r="VKP2" s="96"/>
      <c r="VKQ2" s="96"/>
      <c r="VKR2" s="96"/>
      <c r="VKS2" s="96"/>
      <c r="VKT2" s="96"/>
      <c r="VKU2" s="96"/>
      <c r="VKV2" s="96"/>
      <c r="VKW2" s="96"/>
      <c r="VKX2" s="96"/>
      <c r="VKY2" s="96"/>
      <c r="VKZ2" s="96"/>
      <c r="VLA2" s="96"/>
      <c r="VLB2" s="96"/>
      <c r="VLC2" s="96"/>
      <c r="VLD2" s="96"/>
      <c r="VLE2" s="96"/>
      <c r="VLF2" s="96"/>
      <c r="VLG2" s="96"/>
      <c r="VLH2" s="96"/>
      <c r="VLI2" s="96"/>
      <c r="VLJ2" s="96"/>
      <c r="VLK2" s="96"/>
      <c r="VLL2" s="96"/>
      <c r="VLM2" s="96"/>
      <c r="VLN2" s="96"/>
      <c r="VLO2" s="96"/>
      <c r="VLP2" s="96"/>
      <c r="VLQ2" s="96"/>
      <c r="VLR2" s="96"/>
      <c r="VLS2" s="96"/>
      <c r="VLT2" s="96"/>
      <c r="VLU2" s="96"/>
      <c r="VLV2" s="96"/>
      <c r="VLW2" s="96"/>
      <c r="VLX2" s="96"/>
      <c r="VLY2" s="96"/>
      <c r="VLZ2" s="96"/>
      <c r="VMA2" s="96"/>
      <c r="VMB2" s="96"/>
      <c r="VMC2" s="96"/>
      <c r="VMD2" s="96"/>
      <c r="VME2" s="96"/>
      <c r="VMF2" s="96"/>
      <c r="VMG2" s="96"/>
      <c r="VMH2" s="96"/>
      <c r="VMI2" s="96"/>
      <c r="VMJ2" s="96"/>
      <c r="VMK2" s="96"/>
      <c r="VML2" s="96"/>
      <c r="VMM2" s="96"/>
      <c r="VMN2" s="96"/>
      <c r="VMO2" s="96"/>
      <c r="VMP2" s="96"/>
      <c r="VMQ2" s="96"/>
      <c r="VMR2" s="96"/>
      <c r="VMS2" s="96"/>
      <c r="VMT2" s="96"/>
      <c r="VMU2" s="96"/>
      <c r="VMV2" s="96"/>
      <c r="VMW2" s="96"/>
      <c r="VMX2" s="96"/>
      <c r="VMY2" s="96"/>
      <c r="VMZ2" s="96"/>
      <c r="VNA2" s="96"/>
      <c r="VNB2" s="96"/>
      <c r="VNC2" s="96"/>
      <c r="VND2" s="96"/>
      <c r="VNE2" s="96"/>
      <c r="VNF2" s="96"/>
      <c r="VNG2" s="96"/>
      <c r="VNH2" s="96"/>
      <c r="VNI2" s="96"/>
      <c r="VNJ2" s="96"/>
      <c r="VNK2" s="96"/>
      <c r="VNL2" s="96"/>
      <c r="VNM2" s="96"/>
      <c r="VNN2" s="96"/>
      <c r="VNO2" s="96"/>
      <c r="VNP2" s="96"/>
      <c r="VNQ2" s="96"/>
      <c r="VNR2" s="96"/>
      <c r="VNS2" s="96"/>
      <c r="VNT2" s="96"/>
      <c r="VNU2" s="96"/>
      <c r="VNV2" s="96"/>
      <c r="VNW2" s="96"/>
      <c r="VNX2" s="96"/>
      <c r="VNY2" s="96"/>
      <c r="VNZ2" s="96"/>
      <c r="VOA2" s="96"/>
      <c r="VOB2" s="96"/>
      <c r="VOC2" s="96"/>
      <c r="VOD2" s="96"/>
      <c r="VOE2" s="96"/>
      <c r="VOF2" s="96"/>
      <c r="VOG2" s="96"/>
      <c r="VOH2" s="96"/>
      <c r="VOI2" s="96"/>
      <c r="VOJ2" s="96"/>
      <c r="VOK2" s="96"/>
      <c r="VOL2" s="96"/>
      <c r="VOM2" s="96"/>
      <c r="VON2" s="96"/>
      <c r="VOO2" s="96"/>
      <c r="VOP2" s="96"/>
      <c r="VOQ2" s="96"/>
      <c r="VOR2" s="96"/>
      <c r="VOS2" s="96"/>
      <c r="VOT2" s="96"/>
      <c r="VOU2" s="96"/>
      <c r="VOV2" s="96"/>
      <c r="VOW2" s="96"/>
      <c r="VOX2" s="96"/>
      <c r="VOY2" s="96"/>
      <c r="VOZ2" s="96"/>
      <c r="VPA2" s="96"/>
      <c r="VPB2" s="96"/>
      <c r="VPC2" s="96"/>
      <c r="VPD2" s="96"/>
      <c r="VPE2" s="96"/>
      <c r="VPF2" s="96"/>
      <c r="VPG2" s="96"/>
      <c r="VPH2" s="96"/>
      <c r="VPI2" s="96"/>
      <c r="VPJ2" s="96"/>
      <c r="VPK2" s="96"/>
      <c r="VPL2" s="96"/>
      <c r="VPM2" s="96"/>
      <c r="VPN2" s="96"/>
      <c r="VPO2" s="96"/>
      <c r="VPP2" s="96"/>
      <c r="VPQ2" s="96"/>
      <c r="VPR2" s="96"/>
      <c r="VPS2" s="96"/>
      <c r="VPT2" s="96"/>
      <c r="VPU2" s="96"/>
      <c r="VPV2" s="96"/>
      <c r="VPW2" s="96"/>
      <c r="VPX2" s="96"/>
      <c r="VPY2" s="96"/>
      <c r="VPZ2" s="96"/>
      <c r="VQA2" s="96"/>
      <c r="VQB2" s="96"/>
      <c r="VQC2" s="96"/>
      <c r="VQD2" s="96"/>
      <c r="VQE2" s="96"/>
      <c r="VQF2" s="96"/>
      <c r="VQG2" s="96"/>
      <c r="VQH2" s="96"/>
      <c r="VQI2" s="96"/>
      <c r="VQJ2" s="96"/>
      <c r="VQK2" s="96"/>
      <c r="VQL2" s="96"/>
      <c r="VQM2" s="96"/>
      <c r="VQN2" s="96"/>
      <c r="VQO2" s="96"/>
      <c r="VQP2" s="96"/>
      <c r="VQQ2" s="96"/>
      <c r="VQR2" s="96"/>
      <c r="VQS2" s="96"/>
      <c r="VQT2" s="96"/>
      <c r="VQU2" s="96"/>
      <c r="VQV2" s="96"/>
      <c r="VQW2" s="96"/>
      <c r="VQX2" s="96"/>
      <c r="VQY2" s="96"/>
      <c r="VQZ2" s="96"/>
      <c r="VRA2" s="96"/>
      <c r="VRB2" s="96"/>
      <c r="VRC2" s="96"/>
      <c r="VRD2" s="96"/>
      <c r="VRE2" s="96"/>
      <c r="VRF2" s="96"/>
      <c r="VRG2" s="96"/>
      <c r="VRH2" s="96"/>
      <c r="VRI2" s="96"/>
      <c r="VRJ2" s="96"/>
      <c r="VRK2" s="96"/>
      <c r="VRL2" s="96"/>
      <c r="VRM2" s="96"/>
      <c r="VRN2" s="96"/>
      <c r="VRO2" s="96"/>
      <c r="VRP2" s="96"/>
      <c r="VRQ2" s="96"/>
      <c r="VRR2" s="96"/>
      <c r="VRS2" s="96"/>
      <c r="VRT2" s="96"/>
      <c r="VRU2" s="96"/>
      <c r="VRV2" s="96"/>
      <c r="VRW2" s="96"/>
      <c r="VRX2" s="96"/>
      <c r="VRY2" s="96"/>
      <c r="VRZ2" s="96"/>
      <c r="VSA2" s="96"/>
      <c r="VSB2" s="96"/>
      <c r="VSC2" s="96"/>
      <c r="VSD2" s="96"/>
      <c r="VSE2" s="96"/>
      <c r="VSF2" s="96"/>
      <c r="VSG2" s="96"/>
      <c r="VSH2" s="96"/>
      <c r="VSI2" s="96"/>
      <c r="VSJ2" s="96"/>
      <c r="VSK2" s="96"/>
      <c r="VSL2" s="96"/>
      <c r="VSM2" s="96"/>
      <c r="VSN2" s="96"/>
      <c r="VSO2" s="96"/>
      <c r="VSP2" s="96"/>
      <c r="VSQ2" s="96"/>
      <c r="VSR2" s="96"/>
      <c r="VSS2" s="96"/>
      <c r="VST2" s="96"/>
      <c r="VSU2" s="96"/>
      <c r="VSV2" s="96"/>
      <c r="VSW2" s="96"/>
      <c r="VSX2" s="96"/>
      <c r="VSY2" s="96"/>
      <c r="VSZ2" s="96"/>
      <c r="VTA2" s="96"/>
      <c r="VTB2" s="96"/>
      <c r="VTC2" s="96"/>
      <c r="VTD2" s="96"/>
      <c r="VTE2" s="96"/>
      <c r="VTF2" s="96"/>
      <c r="VTG2" s="96"/>
      <c r="VTH2" s="96"/>
      <c r="VTI2" s="96"/>
      <c r="VTJ2" s="96"/>
      <c r="VTK2" s="96"/>
      <c r="VTL2" s="96"/>
      <c r="VTM2" s="96"/>
      <c r="VTN2" s="96"/>
      <c r="VTO2" s="96"/>
      <c r="VTP2" s="96"/>
      <c r="VTQ2" s="96"/>
      <c r="VTR2" s="96"/>
      <c r="VTS2" s="96"/>
      <c r="VTT2" s="96"/>
      <c r="VTU2" s="96"/>
      <c r="VTV2" s="96"/>
      <c r="VTW2" s="96"/>
      <c r="VTX2" s="96"/>
      <c r="VTY2" s="96"/>
      <c r="VTZ2" s="96"/>
      <c r="VUA2" s="96"/>
      <c r="VUB2" s="96"/>
      <c r="VUC2" s="96"/>
      <c r="VUD2" s="96"/>
      <c r="VUE2" s="96"/>
      <c r="VUF2" s="96"/>
      <c r="VUG2" s="96"/>
      <c r="VUH2" s="96"/>
      <c r="VUI2" s="96"/>
      <c r="VUJ2" s="96"/>
      <c r="VUK2" s="96"/>
      <c r="VUL2" s="96"/>
      <c r="VUM2" s="96"/>
      <c r="VUN2" s="96"/>
      <c r="VUO2" s="96"/>
      <c r="VUP2" s="96"/>
      <c r="VUQ2" s="96"/>
      <c r="VUR2" s="96"/>
      <c r="VUS2" s="96"/>
      <c r="VUT2" s="96"/>
      <c r="VUU2" s="96"/>
      <c r="VUV2" s="96"/>
      <c r="VUW2" s="96"/>
      <c r="VUX2" s="96"/>
      <c r="VUY2" s="96"/>
      <c r="VUZ2" s="96"/>
      <c r="VVA2" s="96"/>
      <c r="VVB2" s="96"/>
      <c r="VVC2" s="96"/>
      <c r="VVD2" s="96"/>
      <c r="VVE2" s="96"/>
      <c r="VVF2" s="96"/>
      <c r="VVG2" s="96"/>
      <c r="VVH2" s="96"/>
      <c r="VVI2" s="96"/>
      <c r="VVJ2" s="96"/>
      <c r="VVK2" s="96"/>
      <c r="VVL2" s="96"/>
      <c r="VVM2" s="96"/>
      <c r="VVN2" s="96"/>
      <c r="VVO2" s="96"/>
      <c r="VVP2" s="96"/>
      <c r="VVQ2" s="96"/>
      <c r="VVR2" s="96"/>
      <c r="VVS2" s="96"/>
      <c r="VVT2" s="96"/>
      <c r="VVU2" s="96"/>
      <c r="VVV2" s="96"/>
      <c r="VVW2" s="96"/>
      <c r="VVX2" s="96"/>
      <c r="VVY2" s="96"/>
      <c r="VVZ2" s="96"/>
      <c r="VWA2" s="96"/>
      <c r="VWB2" s="96"/>
      <c r="VWC2" s="96"/>
      <c r="VWD2" s="96"/>
      <c r="VWE2" s="96"/>
      <c r="VWF2" s="96"/>
      <c r="VWG2" s="96"/>
      <c r="VWH2" s="96"/>
      <c r="VWI2" s="96"/>
      <c r="VWJ2" s="96"/>
      <c r="VWK2" s="96"/>
      <c r="VWL2" s="96"/>
      <c r="VWM2" s="96"/>
      <c r="VWN2" s="96"/>
      <c r="VWO2" s="96"/>
      <c r="VWP2" s="96"/>
      <c r="VWQ2" s="96"/>
      <c r="VWR2" s="96"/>
      <c r="VWS2" s="96"/>
      <c r="VWT2" s="96"/>
      <c r="VWU2" s="96"/>
      <c r="VWV2" s="96"/>
      <c r="VWW2" s="96"/>
      <c r="VWX2" s="96"/>
      <c r="VWY2" s="96"/>
      <c r="VWZ2" s="96"/>
      <c r="VXA2" s="96"/>
      <c r="VXB2" s="96"/>
      <c r="VXC2" s="96"/>
      <c r="VXD2" s="96"/>
      <c r="VXE2" s="96"/>
      <c r="VXF2" s="96"/>
      <c r="VXG2" s="96"/>
      <c r="VXH2" s="96"/>
      <c r="VXI2" s="96"/>
      <c r="VXJ2" s="96"/>
      <c r="VXK2" s="96"/>
      <c r="VXL2" s="96"/>
      <c r="VXM2" s="96"/>
      <c r="VXN2" s="96"/>
      <c r="VXO2" s="96"/>
      <c r="VXP2" s="96"/>
      <c r="VXQ2" s="96"/>
      <c r="VXR2" s="96"/>
      <c r="VXS2" s="96"/>
      <c r="VXT2" s="96"/>
      <c r="VXU2" s="96"/>
      <c r="VXV2" s="96"/>
      <c r="VXW2" s="96"/>
      <c r="VXX2" s="96"/>
      <c r="VXY2" s="96"/>
      <c r="VXZ2" s="96"/>
      <c r="VYA2" s="96"/>
      <c r="VYB2" s="96"/>
      <c r="VYC2" s="96"/>
      <c r="VYD2" s="96"/>
      <c r="VYE2" s="96"/>
      <c r="VYF2" s="96"/>
      <c r="VYG2" s="96"/>
      <c r="VYH2" s="96"/>
      <c r="VYI2" s="96"/>
      <c r="VYJ2" s="96"/>
      <c r="VYK2" s="96"/>
      <c r="VYL2" s="96"/>
      <c r="VYM2" s="96"/>
      <c r="VYN2" s="96"/>
      <c r="VYO2" s="96"/>
      <c r="VYP2" s="96"/>
      <c r="VYQ2" s="96"/>
      <c r="VYR2" s="96"/>
      <c r="VYS2" s="96"/>
      <c r="VYT2" s="96"/>
      <c r="VYU2" s="96"/>
      <c r="VYV2" s="96"/>
      <c r="VYW2" s="96"/>
      <c r="VYX2" s="96"/>
      <c r="VYY2" s="96"/>
      <c r="VYZ2" s="96"/>
      <c r="VZA2" s="96"/>
      <c r="VZB2" s="96"/>
      <c r="VZC2" s="96"/>
      <c r="VZD2" s="96"/>
      <c r="VZE2" s="96"/>
      <c r="VZF2" s="96"/>
      <c r="VZG2" s="96"/>
      <c r="VZH2" s="96"/>
      <c r="VZI2" s="96"/>
      <c r="VZJ2" s="96"/>
      <c r="VZK2" s="96"/>
      <c r="VZL2" s="96"/>
      <c r="VZM2" s="96"/>
      <c r="VZN2" s="96"/>
      <c r="VZO2" s="96"/>
      <c r="VZP2" s="96"/>
      <c r="VZQ2" s="96"/>
      <c r="VZR2" s="96"/>
      <c r="VZS2" s="96"/>
      <c r="VZT2" s="96"/>
      <c r="VZU2" s="96"/>
      <c r="VZV2" s="96"/>
      <c r="VZW2" s="96"/>
      <c r="VZX2" s="96"/>
      <c r="VZY2" s="96"/>
      <c r="VZZ2" s="96"/>
      <c r="WAA2" s="96"/>
      <c r="WAB2" s="96"/>
      <c r="WAC2" s="96"/>
      <c r="WAD2" s="96"/>
      <c r="WAE2" s="96"/>
      <c r="WAF2" s="96"/>
      <c r="WAG2" s="96"/>
      <c r="WAH2" s="96"/>
      <c r="WAI2" s="96"/>
      <c r="WAJ2" s="96"/>
      <c r="WAK2" s="96"/>
      <c r="WAL2" s="96"/>
      <c r="WAM2" s="96"/>
      <c r="WAN2" s="96"/>
      <c r="WAO2" s="96"/>
      <c r="WAP2" s="96"/>
      <c r="WAQ2" s="96"/>
      <c r="WAR2" s="96"/>
      <c r="WAS2" s="96"/>
      <c r="WAT2" s="96"/>
      <c r="WAU2" s="96"/>
      <c r="WAV2" s="96"/>
      <c r="WAW2" s="96"/>
      <c r="WAX2" s="96"/>
      <c r="WAY2" s="96"/>
      <c r="WAZ2" s="96"/>
      <c r="WBA2" s="96"/>
      <c r="WBB2" s="96"/>
      <c r="WBC2" s="96"/>
      <c r="WBD2" s="96"/>
      <c r="WBE2" s="96"/>
      <c r="WBF2" s="96"/>
      <c r="WBG2" s="96"/>
      <c r="WBH2" s="96"/>
      <c r="WBI2" s="96"/>
      <c r="WBJ2" s="96"/>
      <c r="WBK2" s="96"/>
      <c r="WBL2" s="96"/>
      <c r="WBM2" s="96"/>
      <c r="WBN2" s="96"/>
      <c r="WBO2" s="96"/>
      <c r="WBP2" s="96"/>
      <c r="WBQ2" s="96"/>
      <c r="WBR2" s="96"/>
      <c r="WBS2" s="96"/>
      <c r="WBT2" s="96"/>
      <c r="WBU2" s="96"/>
      <c r="WBV2" s="96"/>
      <c r="WBW2" s="96"/>
      <c r="WBX2" s="96"/>
      <c r="WBY2" s="96"/>
      <c r="WBZ2" s="96"/>
      <c r="WCA2" s="96"/>
      <c r="WCB2" s="96"/>
      <c r="WCC2" s="96"/>
      <c r="WCD2" s="96"/>
      <c r="WCE2" s="96"/>
      <c r="WCF2" s="96"/>
      <c r="WCG2" s="96"/>
      <c r="WCH2" s="96"/>
      <c r="WCI2" s="96"/>
      <c r="WCJ2" s="96"/>
      <c r="WCK2" s="96"/>
      <c r="WCL2" s="96"/>
      <c r="WCM2" s="96"/>
      <c r="WCN2" s="96"/>
      <c r="WCO2" s="96"/>
      <c r="WCP2" s="96"/>
      <c r="WCQ2" s="96"/>
      <c r="WCR2" s="96"/>
      <c r="WCS2" s="96"/>
      <c r="WCT2" s="96"/>
      <c r="WCU2" s="96"/>
      <c r="WCV2" s="96"/>
      <c r="WCW2" s="96"/>
      <c r="WCX2" s="96"/>
      <c r="WCY2" s="96"/>
      <c r="WCZ2" s="96"/>
      <c r="WDA2" s="96"/>
      <c r="WDB2" s="96"/>
      <c r="WDC2" s="96"/>
      <c r="WDD2" s="96"/>
      <c r="WDE2" s="96"/>
      <c r="WDF2" s="96"/>
      <c r="WDG2" s="96"/>
      <c r="WDH2" s="96"/>
      <c r="WDI2" s="96"/>
      <c r="WDJ2" s="96"/>
      <c r="WDK2" s="96"/>
      <c r="WDL2" s="96"/>
      <c r="WDM2" s="96"/>
      <c r="WDN2" s="96"/>
      <c r="WDO2" s="96"/>
      <c r="WDP2" s="96"/>
      <c r="WDQ2" s="96"/>
      <c r="WDR2" s="96"/>
      <c r="WDS2" s="96"/>
      <c r="WDT2" s="96"/>
      <c r="WDU2" s="96"/>
      <c r="WDV2" s="96"/>
      <c r="WDW2" s="96"/>
      <c r="WDX2" s="96"/>
      <c r="WDY2" s="96"/>
      <c r="WDZ2" s="96"/>
      <c r="WEA2" s="96"/>
      <c r="WEB2" s="96"/>
      <c r="WEC2" s="96"/>
      <c r="WED2" s="96"/>
      <c r="WEE2" s="96"/>
      <c r="WEF2" s="96"/>
      <c r="WEG2" s="96"/>
      <c r="WEH2" s="96"/>
      <c r="WEI2" s="96"/>
      <c r="WEJ2" s="96"/>
      <c r="WEK2" s="96"/>
      <c r="WEL2" s="96"/>
      <c r="WEM2" s="96"/>
      <c r="WEN2" s="96"/>
      <c r="WEO2" s="96"/>
      <c r="WEP2" s="96"/>
      <c r="WEQ2" s="96"/>
      <c r="WER2" s="96"/>
      <c r="WES2" s="96"/>
      <c r="WET2" s="96"/>
      <c r="WEU2" s="96"/>
      <c r="WEV2" s="96"/>
      <c r="WEW2" s="96"/>
      <c r="WEX2" s="96"/>
      <c r="WEY2" s="96"/>
      <c r="WEZ2" s="96"/>
      <c r="WFA2" s="96"/>
      <c r="WFB2" s="96"/>
      <c r="WFC2" s="96"/>
      <c r="WFD2" s="96"/>
      <c r="WFE2" s="96"/>
      <c r="WFF2" s="96"/>
      <c r="WFG2" s="96"/>
      <c r="WFH2" s="96"/>
      <c r="WFI2" s="96"/>
      <c r="WFJ2" s="96"/>
      <c r="WFK2" s="96"/>
      <c r="WFL2" s="96"/>
      <c r="WFM2" s="96"/>
      <c r="WFN2" s="96"/>
      <c r="WFO2" s="96"/>
      <c r="WFP2" s="96"/>
      <c r="WFQ2" s="96"/>
      <c r="WFR2" s="96"/>
      <c r="WFS2" s="96"/>
      <c r="WFT2" s="96"/>
      <c r="WFU2" s="96"/>
      <c r="WFV2" s="96"/>
      <c r="WFW2" s="96"/>
      <c r="WFX2" s="96"/>
      <c r="WFY2" s="96"/>
      <c r="WFZ2" s="96"/>
      <c r="WGA2" s="96"/>
      <c r="WGB2" s="96"/>
      <c r="WGC2" s="96"/>
      <c r="WGD2" s="96"/>
      <c r="WGE2" s="96"/>
      <c r="WGF2" s="96"/>
      <c r="WGG2" s="96"/>
      <c r="WGH2" s="96"/>
      <c r="WGI2" s="96"/>
      <c r="WGJ2" s="96"/>
      <c r="WGK2" s="96"/>
      <c r="WGL2" s="96"/>
      <c r="WGM2" s="96"/>
      <c r="WGN2" s="96"/>
      <c r="WGO2" s="96"/>
      <c r="WGP2" s="96"/>
      <c r="WGQ2" s="96"/>
      <c r="WGR2" s="96"/>
      <c r="WGS2" s="96"/>
      <c r="WGT2" s="96"/>
      <c r="WGU2" s="96"/>
      <c r="WGV2" s="96"/>
      <c r="WGW2" s="96"/>
      <c r="WGX2" s="96"/>
      <c r="WGY2" s="96"/>
      <c r="WGZ2" s="96"/>
      <c r="WHA2" s="96"/>
      <c r="WHB2" s="96"/>
      <c r="WHC2" s="96"/>
      <c r="WHD2" s="96"/>
      <c r="WHE2" s="96"/>
      <c r="WHF2" s="96"/>
      <c r="WHG2" s="96"/>
      <c r="WHH2" s="96"/>
      <c r="WHI2" s="96"/>
      <c r="WHJ2" s="96"/>
      <c r="WHK2" s="96"/>
      <c r="WHL2" s="96"/>
      <c r="WHM2" s="96"/>
      <c r="WHN2" s="96"/>
      <c r="WHO2" s="96"/>
      <c r="WHP2" s="96"/>
      <c r="WHQ2" s="96"/>
      <c r="WHR2" s="96"/>
      <c r="WHS2" s="96"/>
      <c r="WHT2" s="96"/>
      <c r="WHU2" s="96"/>
      <c r="WHV2" s="96"/>
      <c r="WHW2" s="96"/>
      <c r="WHX2" s="96"/>
      <c r="WHY2" s="96"/>
      <c r="WHZ2" s="96"/>
      <c r="WIA2" s="96"/>
      <c r="WIB2" s="96"/>
      <c r="WIC2" s="96"/>
      <c r="WID2" s="96"/>
      <c r="WIE2" s="96"/>
      <c r="WIF2" s="96"/>
      <c r="WIG2" s="96"/>
      <c r="WIH2" s="96"/>
      <c r="WII2" s="96"/>
      <c r="WIJ2" s="96"/>
      <c r="WIK2" s="96"/>
      <c r="WIL2" s="96"/>
      <c r="WIM2" s="96"/>
      <c r="WIN2" s="96"/>
      <c r="WIO2" s="96"/>
      <c r="WIP2" s="96"/>
      <c r="WIQ2" s="96"/>
      <c r="WIR2" s="96"/>
      <c r="WIS2" s="96"/>
      <c r="WIT2" s="96"/>
      <c r="WIU2" s="96"/>
      <c r="WIV2" s="96"/>
      <c r="WIW2" s="96"/>
      <c r="WIX2" s="96"/>
      <c r="WIY2" s="96"/>
      <c r="WIZ2" s="96"/>
      <c r="WJA2" s="96"/>
      <c r="WJB2" s="96"/>
      <c r="WJC2" s="96"/>
      <c r="WJD2" s="96"/>
      <c r="WJE2" s="96"/>
      <c r="WJF2" s="96"/>
      <c r="WJG2" s="96"/>
      <c r="WJH2" s="96"/>
      <c r="WJI2" s="96"/>
      <c r="WJJ2" s="96"/>
      <c r="WJK2" s="96"/>
      <c r="WJL2" s="96"/>
      <c r="WJM2" s="96"/>
      <c r="WJN2" s="96"/>
      <c r="WJO2" s="96"/>
      <c r="WJP2" s="96"/>
      <c r="WJQ2" s="96"/>
      <c r="WJR2" s="96"/>
      <c r="WJS2" s="96"/>
      <c r="WJT2" s="96"/>
      <c r="WJU2" s="96"/>
      <c r="WJV2" s="96"/>
      <c r="WJW2" s="96"/>
      <c r="WJX2" s="96"/>
      <c r="WJY2" s="96"/>
      <c r="WJZ2" s="96"/>
      <c r="WKA2" s="96"/>
      <c r="WKB2" s="96"/>
      <c r="WKC2" s="96"/>
      <c r="WKD2" s="96"/>
      <c r="WKE2" s="96"/>
      <c r="WKF2" s="96"/>
      <c r="WKG2" s="96"/>
      <c r="WKH2" s="96"/>
      <c r="WKI2" s="96"/>
      <c r="WKJ2" s="96"/>
      <c r="WKK2" s="96"/>
      <c r="WKL2" s="96"/>
      <c r="WKM2" s="96"/>
      <c r="WKN2" s="96"/>
      <c r="WKO2" s="96"/>
      <c r="WKP2" s="96"/>
      <c r="WKQ2" s="96"/>
      <c r="WKR2" s="96"/>
      <c r="WKS2" s="96"/>
      <c r="WKT2" s="96"/>
      <c r="WKU2" s="96"/>
      <c r="WKV2" s="96"/>
      <c r="WKW2" s="96"/>
      <c r="WKX2" s="96"/>
      <c r="WKY2" s="96"/>
      <c r="WKZ2" s="96"/>
      <c r="WLA2" s="96"/>
      <c r="WLB2" s="96"/>
      <c r="WLC2" s="96"/>
      <c r="WLD2" s="96"/>
      <c r="WLE2" s="96"/>
      <c r="WLF2" s="96"/>
      <c r="WLG2" s="96"/>
      <c r="WLH2" s="96"/>
      <c r="WLI2" s="96"/>
      <c r="WLJ2" s="96"/>
      <c r="WLK2" s="96"/>
      <c r="WLL2" s="96"/>
      <c r="WLM2" s="96"/>
      <c r="WLN2" s="96"/>
      <c r="WLO2" s="96"/>
      <c r="WLP2" s="96"/>
      <c r="WLQ2" s="96"/>
      <c r="WLR2" s="96"/>
      <c r="WLS2" s="96"/>
      <c r="WLT2" s="96"/>
      <c r="WLU2" s="96"/>
      <c r="WLV2" s="96"/>
      <c r="WLW2" s="96"/>
      <c r="WLX2" s="96"/>
      <c r="WLY2" s="96"/>
      <c r="WLZ2" s="96"/>
      <c r="WMA2" s="96"/>
      <c r="WMB2" s="96"/>
      <c r="WMC2" s="96"/>
      <c r="WMD2" s="96"/>
      <c r="WME2" s="96"/>
      <c r="WMF2" s="96"/>
      <c r="WMG2" s="96"/>
      <c r="WMH2" s="96"/>
      <c r="WMI2" s="96"/>
      <c r="WMJ2" s="96"/>
      <c r="WMK2" s="96"/>
      <c r="WML2" s="96"/>
      <c r="WMM2" s="96"/>
      <c r="WMN2" s="96"/>
      <c r="WMO2" s="96"/>
      <c r="WMP2" s="96"/>
      <c r="WMQ2" s="96"/>
      <c r="WMR2" s="96"/>
      <c r="WMS2" s="96"/>
      <c r="WMT2" s="96"/>
      <c r="WMU2" s="96"/>
      <c r="WMV2" s="96"/>
      <c r="WMW2" s="96"/>
      <c r="WMX2" s="96"/>
      <c r="WMY2" s="96"/>
      <c r="WMZ2" s="96"/>
      <c r="WNA2" s="96"/>
      <c r="WNB2" s="96"/>
      <c r="WNC2" s="96"/>
      <c r="WND2" s="96"/>
      <c r="WNE2" s="96"/>
      <c r="WNF2" s="96"/>
      <c r="WNG2" s="96"/>
      <c r="WNH2" s="96"/>
      <c r="WNI2" s="96"/>
      <c r="WNJ2" s="96"/>
      <c r="WNK2" s="96"/>
      <c r="WNL2" s="96"/>
      <c r="WNM2" s="96"/>
      <c r="WNN2" s="96"/>
      <c r="WNO2" s="96"/>
      <c r="WNP2" s="96"/>
      <c r="WNQ2" s="96"/>
      <c r="WNR2" s="96"/>
      <c r="WNS2" s="96"/>
      <c r="WNT2" s="96"/>
      <c r="WNU2" s="96"/>
      <c r="WNV2" s="96"/>
      <c r="WNW2" s="96"/>
      <c r="WNX2" s="96"/>
      <c r="WNY2" s="96"/>
      <c r="WNZ2" s="96"/>
      <c r="WOA2" s="96"/>
      <c r="WOB2" s="96"/>
      <c r="WOC2" s="96"/>
      <c r="WOD2" s="96"/>
      <c r="WOE2" s="96"/>
      <c r="WOF2" s="96"/>
      <c r="WOG2" s="96"/>
      <c r="WOH2" s="96"/>
      <c r="WOI2" s="96"/>
      <c r="WOJ2" s="96"/>
      <c r="WOK2" s="96"/>
      <c r="WOL2" s="96"/>
      <c r="WOM2" s="96"/>
      <c r="WON2" s="96"/>
      <c r="WOO2" s="96"/>
      <c r="WOP2" s="96"/>
      <c r="WOQ2" s="96"/>
      <c r="WOR2" s="96"/>
      <c r="WOS2" s="96"/>
      <c r="WOT2" s="96"/>
      <c r="WOU2" s="96"/>
      <c r="WOV2" s="96"/>
      <c r="WOW2" s="96"/>
      <c r="WOX2" s="96"/>
      <c r="WOY2" s="96"/>
      <c r="WOZ2" s="96"/>
      <c r="WPA2" s="96"/>
      <c r="WPB2" s="96"/>
      <c r="WPC2" s="96"/>
      <c r="WPD2" s="96"/>
      <c r="WPE2" s="96"/>
      <c r="WPF2" s="96"/>
      <c r="WPG2" s="96"/>
      <c r="WPH2" s="96"/>
      <c r="WPI2" s="96"/>
      <c r="WPJ2" s="96"/>
      <c r="WPK2" s="96"/>
      <c r="WPL2" s="96"/>
      <c r="WPM2" s="96"/>
      <c r="WPN2" s="96"/>
      <c r="WPO2" s="96"/>
      <c r="WPP2" s="96"/>
      <c r="WPQ2" s="96"/>
      <c r="WPR2" s="96"/>
      <c r="WPS2" s="96"/>
      <c r="WPT2" s="96"/>
      <c r="WPU2" s="96"/>
      <c r="WPV2" s="96"/>
      <c r="WPW2" s="96"/>
      <c r="WPX2" s="96"/>
      <c r="WPY2" s="96"/>
      <c r="WPZ2" s="96"/>
      <c r="WQA2" s="96"/>
      <c r="WQB2" s="96"/>
      <c r="WQC2" s="96"/>
      <c r="WQD2" s="96"/>
      <c r="WQE2" s="96"/>
      <c r="WQF2" s="96"/>
      <c r="WQG2" s="96"/>
      <c r="WQH2" s="96"/>
      <c r="WQI2" s="96"/>
      <c r="WQJ2" s="96"/>
      <c r="WQK2" s="96"/>
      <c r="WQL2" s="96"/>
      <c r="WQM2" s="96"/>
      <c r="WQN2" s="96"/>
      <c r="WQO2" s="96"/>
      <c r="WQP2" s="96"/>
      <c r="WQQ2" s="96"/>
      <c r="WQR2" s="96"/>
      <c r="WQS2" s="96"/>
      <c r="WQT2" s="96"/>
      <c r="WQU2" s="96"/>
      <c r="WQV2" s="96"/>
      <c r="WQW2" s="96"/>
      <c r="WQX2" s="96"/>
      <c r="WQY2" s="96"/>
      <c r="WQZ2" s="96"/>
      <c r="WRA2" s="96"/>
      <c r="WRB2" s="96"/>
      <c r="WRC2" s="96"/>
      <c r="WRD2" s="96"/>
      <c r="WRE2" s="96"/>
      <c r="WRF2" s="96"/>
      <c r="WRG2" s="96"/>
      <c r="WRH2" s="96"/>
      <c r="WRI2" s="96"/>
      <c r="WRJ2" s="96"/>
      <c r="WRK2" s="96"/>
      <c r="WRL2" s="96"/>
      <c r="WRM2" s="96"/>
      <c r="WRN2" s="96"/>
      <c r="WRO2" s="96"/>
      <c r="WRP2" s="96"/>
      <c r="WRQ2" s="96"/>
      <c r="WRR2" s="96"/>
      <c r="WRS2" s="96"/>
      <c r="WRT2" s="96"/>
      <c r="WRU2" s="96"/>
      <c r="WRV2" s="96"/>
      <c r="WRW2" s="96"/>
      <c r="WRX2" s="96"/>
      <c r="WRY2" s="96"/>
      <c r="WRZ2" s="96"/>
      <c r="WSA2" s="96"/>
      <c r="WSB2" s="96"/>
      <c r="WSC2" s="96"/>
      <c r="WSD2" s="96"/>
      <c r="WSE2" s="96"/>
      <c r="WSF2" s="96"/>
      <c r="WSG2" s="96"/>
      <c r="WSH2" s="96"/>
      <c r="WSI2" s="96"/>
      <c r="WSJ2" s="96"/>
      <c r="WSK2" s="96"/>
      <c r="WSL2" s="96"/>
      <c r="WSM2" s="96"/>
      <c r="WSN2" s="96"/>
      <c r="WSO2" s="96"/>
      <c r="WSP2" s="96"/>
      <c r="WSQ2" s="96"/>
      <c r="WSR2" s="96"/>
      <c r="WSS2" s="96"/>
      <c r="WST2" s="96"/>
      <c r="WSU2" s="96"/>
      <c r="WSV2" s="96"/>
      <c r="WSW2" s="96"/>
      <c r="WSX2" s="96"/>
      <c r="WSY2" s="96"/>
      <c r="WSZ2" s="96"/>
      <c r="WTA2" s="96"/>
      <c r="WTB2" s="96"/>
      <c r="WTC2" s="96"/>
      <c r="WTD2" s="96"/>
      <c r="WTE2" s="96"/>
      <c r="WTF2" s="96"/>
      <c r="WTG2" s="96"/>
      <c r="WTH2" s="96"/>
      <c r="WTI2" s="96"/>
      <c r="WTJ2" s="96"/>
      <c r="WTK2" s="96"/>
      <c r="WTL2" s="96"/>
      <c r="WTM2" s="96"/>
      <c r="WTN2" s="96"/>
      <c r="WTO2" s="96"/>
      <c r="WTP2" s="96"/>
      <c r="WTQ2" s="96"/>
      <c r="WTR2" s="96"/>
      <c r="WTS2" s="96"/>
      <c r="WTT2" s="96"/>
      <c r="WTU2" s="96"/>
      <c r="WTV2" s="96"/>
      <c r="WTW2" s="96"/>
      <c r="WTX2" s="96"/>
      <c r="WTY2" s="96"/>
      <c r="WTZ2" s="96"/>
      <c r="WUA2" s="96"/>
      <c r="WUB2" s="96"/>
      <c r="WUC2" s="96"/>
      <c r="WUD2" s="96"/>
      <c r="WUE2" s="96"/>
      <c r="WUF2" s="96"/>
      <c r="WUG2" s="96"/>
      <c r="WUH2" s="96"/>
      <c r="WUI2" s="96"/>
      <c r="WUJ2" s="96"/>
      <c r="WUK2" s="96"/>
      <c r="WUL2" s="96"/>
      <c r="WUM2" s="96"/>
      <c r="WUN2" s="96"/>
      <c r="WUO2" s="96"/>
      <c r="WUP2" s="96"/>
      <c r="WUQ2" s="96"/>
      <c r="WUR2" s="96"/>
      <c r="WUS2" s="96"/>
      <c r="WUT2" s="96"/>
      <c r="WUU2" s="96"/>
      <c r="WUV2" s="96"/>
      <c r="WUW2" s="96"/>
      <c r="WUX2" s="96"/>
      <c r="WUY2" s="96"/>
      <c r="WUZ2" s="96"/>
      <c r="WVA2" s="96"/>
      <c r="WVB2" s="96"/>
      <c r="WVC2" s="96"/>
      <c r="WVD2" s="96"/>
      <c r="WVE2" s="96"/>
      <c r="WVF2" s="96"/>
      <c r="WVG2" s="96"/>
      <c r="WVH2" s="96"/>
      <c r="WVI2" s="96"/>
      <c r="WVJ2" s="96"/>
      <c r="WVK2" s="96"/>
      <c r="WVL2" s="96"/>
      <c r="WVM2" s="96"/>
      <c r="WVN2" s="96"/>
      <c r="WVO2" s="96"/>
      <c r="WVP2" s="96"/>
      <c r="WVQ2" s="96"/>
      <c r="WVR2" s="96"/>
      <c r="WVS2" s="96"/>
      <c r="WVT2" s="96"/>
      <c r="WVU2" s="96"/>
      <c r="WVV2" s="96"/>
      <c r="WVW2" s="96"/>
      <c r="WVX2" s="96"/>
      <c r="WVY2" s="96"/>
      <c r="WVZ2" s="96"/>
      <c r="WWA2" s="96"/>
      <c r="WWB2" s="96"/>
      <c r="WWC2" s="96"/>
      <c r="WWD2" s="96"/>
      <c r="WWE2" s="96"/>
      <c r="WWF2" s="96"/>
      <c r="WWG2" s="96"/>
      <c r="WWH2" s="96"/>
      <c r="WWI2" s="96"/>
      <c r="WWJ2" s="96"/>
      <c r="WWK2" s="96"/>
      <c r="WWL2" s="96"/>
      <c r="WWM2" s="96"/>
      <c r="WWN2" s="96"/>
      <c r="WWO2" s="96"/>
      <c r="WWP2" s="96"/>
      <c r="WWQ2" s="96"/>
      <c r="WWR2" s="96"/>
      <c r="WWS2" s="96"/>
      <c r="WWT2" s="96"/>
      <c r="WWU2" s="96"/>
      <c r="WWV2" s="96"/>
      <c r="WWW2" s="96"/>
      <c r="WWX2" s="96"/>
      <c r="WWY2" s="96"/>
      <c r="WWZ2" s="96"/>
      <c r="WXA2" s="96"/>
      <c r="WXB2" s="96"/>
      <c r="WXC2" s="96"/>
      <c r="WXD2" s="96"/>
      <c r="WXE2" s="96"/>
      <c r="WXF2" s="96"/>
      <c r="WXG2" s="96"/>
      <c r="WXH2" s="96"/>
      <c r="WXI2" s="96"/>
      <c r="WXJ2" s="96"/>
      <c r="WXK2" s="96"/>
      <c r="WXL2" s="96"/>
      <c r="WXM2" s="96"/>
      <c r="WXN2" s="96"/>
      <c r="WXO2" s="96"/>
      <c r="WXP2" s="96"/>
      <c r="WXQ2" s="96"/>
      <c r="WXR2" s="96"/>
      <c r="WXS2" s="96"/>
      <c r="WXT2" s="96"/>
      <c r="WXU2" s="96"/>
      <c r="WXV2" s="96"/>
      <c r="WXW2" s="96"/>
      <c r="WXX2" s="96"/>
      <c r="WXY2" s="96"/>
      <c r="WXZ2" s="96"/>
      <c r="WYA2" s="96"/>
      <c r="WYB2" s="96"/>
      <c r="WYC2" s="96"/>
      <c r="WYD2" s="96"/>
      <c r="WYE2" s="96"/>
      <c r="WYF2" s="96"/>
      <c r="WYG2" s="96"/>
      <c r="WYH2" s="96"/>
      <c r="WYI2" s="96"/>
      <c r="WYJ2" s="96"/>
      <c r="WYK2" s="96"/>
      <c r="WYL2" s="96"/>
      <c r="WYM2" s="96"/>
      <c r="WYN2" s="96"/>
      <c r="WYO2" s="96"/>
      <c r="WYP2" s="96"/>
      <c r="WYQ2" s="96"/>
      <c r="WYR2" s="96"/>
      <c r="WYS2" s="96"/>
      <c r="WYT2" s="96"/>
      <c r="WYU2" s="96"/>
      <c r="WYV2" s="96"/>
      <c r="WYW2" s="96"/>
      <c r="WYX2" s="96"/>
      <c r="WYY2" s="96"/>
      <c r="WYZ2" s="96"/>
      <c r="WZA2" s="96"/>
      <c r="WZB2" s="96"/>
      <c r="WZC2" s="96"/>
      <c r="WZD2" s="96"/>
      <c r="WZE2" s="96"/>
      <c r="WZF2" s="96"/>
      <c r="WZG2" s="96"/>
      <c r="WZH2" s="96"/>
      <c r="WZI2" s="96"/>
      <c r="WZJ2" s="96"/>
      <c r="WZK2" s="96"/>
      <c r="WZL2" s="96"/>
      <c r="WZM2" s="96"/>
      <c r="WZN2" s="96"/>
      <c r="WZO2" s="96"/>
      <c r="WZP2" s="96"/>
      <c r="WZQ2" s="96"/>
      <c r="WZR2" s="96"/>
      <c r="WZS2" s="96"/>
      <c r="WZT2" s="96"/>
      <c r="WZU2" s="96"/>
      <c r="WZV2" s="96"/>
      <c r="WZW2" s="96"/>
      <c r="WZX2" s="96"/>
      <c r="WZY2" s="96"/>
      <c r="WZZ2" s="96"/>
      <c r="XAA2" s="96"/>
      <c r="XAB2" s="96"/>
      <c r="XAC2" s="96"/>
      <c r="XAD2" s="96"/>
      <c r="XAE2" s="96"/>
      <c r="XAF2" s="96"/>
      <c r="XAG2" s="96"/>
      <c r="XAH2" s="96"/>
      <c r="XAI2" s="96"/>
      <c r="XAJ2" s="96"/>
      <c r="XAK2" s="96"/>
      <c r="XAL2" s="96"/>
      <c r="XAM2" s="96"/>
      <c r="XAN2" s="96"/>
      <c r="XAO2" s="96"/>
      <c r="XAP2" s="96"/>
      <c r="XAQ2" s="96"/>
      <c r="XAR2" s="96"/>
      <c r="XAS2" s="96"/>
      <c r="XAT2" s="96"/>
      <c r="XAU2" s="96"/>
      <c r="XAV2" s="96"/>
      <c r="XAW2" s="96"/>
      <c r="XAX2" s="96"/>
      <c r="XAY2" s="96"/>
      <c r="XAZ2" s="96"/>
      <c r="XBA2" s="96"/>
      <c r="XBB2" s="96"/>
      <c r="XBC2" s="96"/>
      <c r="XBD2" s="96"/>
      <c r="XBE2" s="96"/>
      <c r="XBF2" s="96"/>
      <c r="XBG2" s="96"/>
      <c r="XBH2" s="96"/>
      <c r="XBI2" s="96"/>
      <c r="XBJ2" s="96"/>
      <c r="XBK2" s="96"/>
      <c r="XBL2" s="96"/>
      <c r="XBM2" s="96"/>
      <c r="XBN2" s="96"/>
      <c r="XBO2" s="96"/>
      <c r="XBP2" s="96"/>
      <c r="XBQ2" s="96"/>
      <c r="XBR2" s="96"/>
      <c r="XBS2" s="96"/>
      <c r="XBT2" s="96"/>
      <c r="XBU2" s="96"/>
      <c r="XBV2" s="96"/>
      <c r="XBW2" s="96"/>
      <c r="XBX2" s="96"/>
      <c r="XBY2" s="96"/>
      <c r="XBZ2" s="96"/>
      <c r="XCA2" s="96"/>
      <c r="XCB2" s="96"/>
      <c r="XCC2" s="96"/>
      <c r="XCD2" s="96"/>
      <c r="XCE2" s="96"/>
      <c r="XCF2" s="96"/>
      <c r="XCG2" s="96"/>
      <c r="XCH2" s="96"/>
      <c r="XCI2" s="96"/>
      <c r="XCJ2" s="96"/>
      <c r="XCK2" s="96"/>
      <c r="XCL2" s="96"/>
      <c r="XCM2" s="96"/>
      <c r="XCN2" s="96"/>
      <c r="XCO2" s="96"/>
      <c r="XCP2" s="96"/>
      <c r="XCQ2" s="96"/>
      <c r="XCR2" s="96"/>
      <c r="XCS2" s="96"/>
      <c r="XCT2" s="96"/>
      <c r="XCU2" s="96"/>
      <c r="XCV2" s="96"/>
      <c r="XCW2" s="96"/>
      <c r="XCX2" s="96"/>
      <c r="XCY2" s="96"/>
      <c r="XCZ2" s="96"/>
      <c r="XDA2" s="96"/>
      <c r="XDB2" s="96"/>
      <c r="XDC2" s="96"/>
      <c r="XDD2" s="96"/>
      <c r="XDE2" s="96"/>
      <c r="XDF2" s="96"/>
      <c r="XDG2" s="96"/>
      <c r="XDH2" s="96"/>
      <c r="XDI2" s="96"/>
      <c r="XDJ2" s="96"/>
      <c r="XDK2" s="96"/>
      <c r="XDL2" s="96"/>
      <c r="XDM2" s="96"/>
      <c r="XDN2" s="96"/>
      <c r="XDO2" s="96"/>
      <c r="XDP2" s="96"/>
      <c r="XDQ2" s="96"/>
      <c r="XDR2" s="96"/>
      <c r="XDS2" s="96"/>
      <c r="XDT2" s="96"/>
      <c r="XDU2" s="96"/>
      <c r="XDV2" s="96"/>
      <c r="XDW2" s="96"/>
      <c r="XDX2" s="96"/>
      <c r="XDY2" s="96"/>
      <c r="XDZ2" s="96"/>
      <c r="XEA2" s="96"/>
      <c r="XEB2" s="96"/>
      <c r="XEC2" s="96"/>
      <c r="XED2" s="96"/>
      <c r="XEE2" s="96"/>
      <c r="XEF2" s="96"/>
      <c r="XEG2" s="96"/>
      <c r="XEH2" s="96"/>
      <c r="XEI2" s="96"/>
      <c r="XEJ2" s="96"/>
      <c r="XEK2" s="96"/>
      <c r="XEL2" s="96"/>
      <c r="XEM2" s="96"/>
      <c r="XEN2" s="96"/>
      <c r="XEO2" s="96"/>
      <c r="XEP2" s="96"/>
      <c r="XEQ2" s="96"/>
      <c r="XER2" s="96"/>
      <c r="XES2" s="96"/>
      <c r="XET2" s="96"/>
      <c r="XEU2" s="96"/>
      <c r="XEV2" s="96"/>
      <c r="XEW2" s="96"/>
      <c r="XEX2" s="96"/>
      <c r="XEY2" s="96"/>
      <c r="XEZ2" s="96"/>
      <c r="XFA2" s="96"/>
      <c r="XFB2" s="96"/>
      <c r="XFC2" s="96"/>
      <c r="XFD2" s="96"/>
    </row>
    <row r="3" spans="1:16384" s="97" customFormat="1" x14ac:dyDescent="0.3">
      <c r="A3" s="7"/>
      <c r="B3" s="7"/>
      <c r="C3" s="7"/>
      <c r="D3" s="7"/>
      <c r="E3" s="7"/>
      <c r="F3" s="7"/>
      <c r="G3" s="7"/>
      <c r="H3" s="7"/>
      <c r="I3" s="7"/>
      <c r="J3" s="7" t="s">
        <v>328</v>
      </c>
      <c r="K3" s="234" t="str">
        <f>+IF('0. Instrucciones'!$O$3="","",'0. Instrucciones'!$O$3)</f>
        <v/>
      </c>
      <c r="L3" s="235"/>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c r="IT3" s="96"/>
      <c r="IU3" s="96"/>
      <c r="IV3" s="96"/>
      <c r="IW3" s="96"/>
      <c r="IX3" s="96"/>
      <c r="IY3" s="96"/>
      <c r="IZ3" s="96"/>
      <c r="JA3" s="96"/>
      <c r="JB3" s="96"/>
      <c r="JC3" s="96"/>
      <c r="JD3" s="96"/>
      <c r="JE3" s="96"/>
      <c r="JF3" s="96"/>
      <c r="JG3" s="96"/>
      <c r="JH3" s="96"/>
      <c r="JI3" s="96"/>
      <c r="JJ3" s="96"/>
      <c r="JK3" s="96"/>
      <c r="JL3" s="96"/>
      <c r="JM3" s="96"/>
      <c r="JN3" s="96"/>
      <c r="JO3" s="96"/>
      <c r="JP3" s="96"/>
      <c r="JQ3" s="96"/>
      <c r="JR3" s="96"/>
      <c r="JS3" s="96"/>
      <c r="JT3" s="96"/>
      <c r="JU3" s="96"/>
      <c r="JV3" s="96"/>
      <c r="JW3" s="96"/>
      <c r="JX3" s="96"/>
      <c r="JY3" s="96"/>
      <c r="JZ3" s="96"/>
      <c r="KA3" s="96"/>
      <c r="KB3" s="96"/>
      <c r="KC3" s="96"/>
      <c r="KD3" s="96"/>
      <c r="KE3" s="96"/>
      <c r="KF3" s="96"/>
      <c r="KG3" s="96"/>
      <c r="KH3" s="96"/>
      <c r="KI3" s="96"/>
      <c r="KJ3" s="96"/>
      <c r="KK3" s="96"/>
      <c r="KL3" s="96"/>
      <c r="KM3" s="96"/>
      <c r="KN3" s="96"/>
      <c r="KO3" s="96"/>
      <c r="KP3" s="96"/>
      <c r="KQ3" s="96"/>
      <c r="KR3" s="96"/>
      <c r="KS3" s="96"/>
      <c r="KT3" s="96"/>
      <c r="KU3" s="96"/>
      <c r="KV3" s="96"/>
      <c r="KW3" s="96"/>
      <c r="KX3" s="96"/>
      <c r="KY3" s="96"/>
      <c r="KZ3" s="96"/>
      <c r="LA3" s="96"/>
      <c r="LB3" s="96"/>
      <c r="LC3" s="96"/>
      <c r="LD3" s="96"/>
      <c r="LE3" s="96"/>
      <c r="LF3" s="96"/>
      <c r="LG3" s="96"/>
      <c r="LH3" s="96"/>
      <c r="LI3" s="96"/>
      <c r="LJ3" s="96"/>
      <c r="LK3" s="96"/>
      <c r="LL3" s="96"/>
      <c r="LM3" s="96"/>
      <c r="LN3" s="96"/>
      <c r="LO3" s="96"/>
      <c r="LP3" s="96"/>
      <c r="LQ3" s="96"/>
      <c r="LR3" s="96"/>
      <c r="LS3" s="96"/>
      <c r="LT3" s="96"/>
      <c r="LU3" s="96"/>
      <c r="LV3" s="96"/>
      <c r="LW3" s="96"/>
      <c r="LX3" s="96"/>
      <c r="LY3" s="96"/>
      <c r="LZ3" s="96"/>
      <c r="MA3" s="96"/>
      <c r="MB3" s="96"/>
      <c r="MC3" s="96"/>
      <c r="MD3" s="96"/>
      <c r="ME3" s="96"/>
      <c r="MF3" s="96"/>
      <c r="MG3" s="96"/>
      <c r="MH3" s="96"/>
      <c r="MI3" s="96"/>
      <c r="MJ3" s="96"/>
      <c r="MK3" s="96"/>
      <c r="ML3" s="96"/>
      <c r="MM3" s="96"/>
      <c r="MN3" s="96"/>
      <c r="MO3" s="96"/>
      <c r="MP3" s="96"/>
      <c r="MQ3" s="96"/>
      <c r="MR3" s="96"/>
      <c r="MS3" s="96"/>
      <c r="MT3" s="96"/>
      <c r="MU3" s="96"/>
      <c r="MV3" s="96"/>
      <c r="MW3" s="96"/>
      <c r="MX3" s="96"/>
      <c r="MY3" s="96"/>
      <c r="MZ3" s="96"/>
      <c r="NA3" s="96"/>
      <c r="NB3" s="96"/>
      <c r="NC3" s="96"/>
      <c r="ND3" s="96"/>
      <c r="NE3" s="96"/>
      <c r="NF3" s="96"/>
      <c r="NG3" s="96"/>
      <c r="NH3" s="96"/>
      <c r="NI3" s="96"/>
      <c r="NJ3" s="96"/>
      <c r="NK3" s="96"/>
      <c r="NL3" s="96"/>
      <c r="NM3" s="96"/>
      <c r="NN3" s="96"/>
      <c r="NO3" s="96"/>
      <c r="NP3" s="96"/>
      <c r="NQ3" s="96"/>
      <c r="NR3" s="96"/>
      <c r="NS3" s="96"/>
      <c r="NT3" s="96"/>
      <c r="NU3" s="96"/>
      <c r="NV3" s="96"/>
      <c r="NW3" s="96"/>
      <c r="NX3" s="96"/>
      <c r="NY3" s="96"/>
      <c r="NZ3" s="96"/>
      <c r="OA3" s="96"/>
      <c r="OB3" s="96"/>
      <c r="OC3" s="96"/>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c r="RY3" s="96"/>
      <c r="RZ3" s="96"/>
      <c r="SA3" s="96"/>
      <c r="SB3" s="96"/>
      <c r="SC3" s="96"/>
      <c r="SD3" s="96"/>
      <c r="SE3" s="96"/>
      <c r="SF3" s="96"/>
      <c r="SG3" s="96"/>
      <c r="SH3" s="96"/>
      <c r="SI3" s="96"/>
      <c r="SJ3" s="96"/>
      <c r="SK3" s="96"/>
      <c r="SL3" s="96"/>
      <c r="SM3" s="96"/>
      <c r="SN3" s="96"/>
      <c r="SO3" s="96"/>
      <c r="SP3" s="96"/>
      <c r="SQ3" s="96"/>
      <c r="SR3" s="96"/>
      <c r="SS3" s="96"/>
      <c r="ST3" s="96"/>
      <c r="SU3" s="96"/>
      <c r="SV3" s="96"/>
      <c r="SW3" s="96"/>
      <c r="SX3" s="96"/>
      <c r="SY3" s="96"/>
      <c r="SZ3" s="96"/>
      <c r="TA3" s="96"/>
      <c r="TB3" s="96"/>
      <c r="TC3" s="96"/>
      <c r="TD3" s="96"/>
      <c r="TE3" s="96"/>
      <c r="TF3" s="96"/>
      <c r="TG3" s="96"/>
      <c r="TH3" s="96"/>
      <c r="TI3" s="96"/>
      <c r="TJ3" s="96"/>
      <c r="TK3" s="96"/>
      <c r="TL3" s="96"/>
      <c r="TM3" s="96"/>
      <c r="TN3" s="96"/>
      <c r="TO3" s="96"/>
      <c r="TP3" s="96"/>
      <c r="TQ3" s="96"/>
      <c r="TR3" s="96"/>
      <c r="TS3" s="96"/>
      <c r="TT3" s="96"/>
      <c r="TU3" s="96"/>
      <c r="TV3" s="96"/>
      <c r="TW3" s="96"/>
      <c r="TX3" s="96"/>
      <c r="TY3" s="96"/>
      <c r="TZ3" s="96"/>
      <c r="UA3" s="96"/>
      <c r="UB3" s="96"/>
      <c r="UC3" s="96"/>
      <c r="UD3" s="96"/>
      <c r="UE3" s="96"/>
      <c r="UF3" s="96"/>
      <c r="UG3" s="96"/>
      <c r="UH3" s="96"/>
      <c r="UI3" s="96"/>
      <c r="UJ3" s="96"/>
      <c r="UK3" s="96"/>
      <c r="UL3" s="96"/>
      <c r="UM3" s="96"/>
      <c r="UN3" s="96"/>
      <c r="UO3" s="96"/>
      <c r="UP3" s="96"/>
      <c r="UQ3" s="96"/>
      <c r="UR3" s="96"/>
      <c r="US3" s="96"/>
      <c r="UT3" s="96"/>
      <c r="UU3" s="96"/>
      <c r="UV3" s="96"/>
      <c r="UW3" s="96"/>
      <c r="UX3" s="96"/>
      <c r="UY3" s="96"/>
      <c r="UZ3" s="96"/>
      <c r="VA3" s="96"/>
      <c r="VB3" s="96"/>
      <c r="VC3" s="96"/>
      <c r="VD3" s="96"/>
      <c r="VE3" s="96"/>
      <c r="VF3" s="96"/>
      <c r="VG3" s="96"/>
      <c r="VH3" s="96"/>
      <c r="VI3" s="96"/>
      <c r="VJ3" s="96"/>
      <c r="VK3" s="96"/>
      <c r="VL3" s="96"/>
      <c r="VM3" s="96"/>
      <c r="VN3" s="96"/>
      <c r="VO3" s="96"/>
      <c r="VP3" s="96"/>
      <c r="VQ3" s="96"/>
      <c r="VR3" s="96"/>
      <c r="VS3" s="96"/>
      <c r="VT3" s="96"/>
      <c r="VU3" s="96"/>
      <c r="VV3" s="96"/>
      <c r="VW3" s="96"/>
      <c r="VX3" s="96"/>
      <c r="VY3" s="96"/>
      <c r="VZ3" s="96"/>
      <c r="WA3" s="96"/>
      <c r="WB3" s="96"/>
      <c r="WC3" s="96"/>
      <c r="WD3" s="96"/>
      <c r="WE3" s="96"/>
      <c r="WF3" s="96"/>
      <c r="WG3" s="96"/>
      <c r="WH3" s="96"/>
      <c r="WI3" s="96"/>
      <c r="WJ3" s="96"/>
      <c r="WK3" s="96"/>
      <c r="WL3" s="96"/>
      <c r="WM3" s="96"/>
      <c r="WN3" s="96"/>
      <c r="WO3" s="96"/>
      <c r="WP3" s="96"/>
      <c r="WQ3" s="96"/>
      <c r="WR3" s="96"/>
      <c r="WS3" s="96"/>
      <c r="WT3" s="96"/>
      <c r="WU3" s="96"/>
      <c r="WV3" s="96"/>
      <c r="WW3" s="96"/>
      <c r="WX3" s="96"/>
      <c r="WY3" s="96"/>
      <c r="WZ3" s="96"/>
      <c r="XA3" s="96"/>
      <c r="XB3" s="96"/>
      <c r="XC3" s="96"/>
      <c r="XD3" s="96"/>
      <c r="XE3" s="96"/>
      <c r="XF3" s="96"/>
      <c r="XG3" s="96"/>
      <c r="XH3" s="96"/>
      <c r="XI3" s="96"/>
      <c r="XJ3" s="96"/>
      <c r="XK3" s="96"/>
      <c r="XL3" s="96"/>
      <c r="XM3" s="96"/>
      <c r="XN3" s="96"/>
      <c r="XO3" s="96"/>
      <c r="XP3" s="96"/>
      <c r="XQ3" s="96"/>
      <c r="XR3" s="96"/>
      <c r="XS3" s="96"/>
      <c r="XT3" s="96"/>
      <c r="XU3" s="96"/>
      <c r="XV3" s="96"/>
      <c r="XW3" s="96"/>
      <c r="XX3" s="96"/>
      <c r="XY3" s="96"/>
      <c r="XZ3" s="96"/>
      <c r="YA3" s="96"/>
      <c r="YB3" s="96"/>
      <c r="YC3" s="96"/>
      <c r="YD3" s="96"/>
      <c r="YE3" s="96"/>
      <c r="YF3" s="96"/>
      <c r="YG3" s="96"/>
      <c r="YH3" s="96"/>
      <c r="YI3" s="96"/>
      <c r="YJ3" s="96"/>
      <c r="YK3" s="96"/>
      <c r="YL3" s="96"/>
      <c r="YM3" s="96"/>
      <c r="YN3" s="96"/>
      <c r="YO3" s="96"/>
      <c r="YP3" s="96"/>
      <c r="YQ3" s="96"/>
      <c r="YR3" s="96"/>
      <c r="YS3" s="96"/>
      <c r="YT3" s="96"/>
      <c r="YU3" s="96"/>
      <c r="YV3" s="96"/>
      <c r="YW3" s="96"/>
      <c r="YX3" s="96"/>
      <c r="YY3" s="96"/>
      <c r="YZ3" s="96"/>
      <c r="ZA3" s="96"/>
      <c r="ZB3" s="96"/>
      <c r="ZC3" s="96"/>
      <c r="ZD3" s="96"/>
      <c r="ZE3" s="96"/>
      <c r="ZF3" s="96"/>
      <c r="ZG3" s="96"/>
      <c r="ZH3" s="96"/>
      <c r="ZI3" s="96"/>
      <c r="ZJ3" s="96"/>
      <c r="ZK3" s="96"/>
      <c r="ZL3" s="96"/>
      <c r="ZM3" s="96"/>
      <c r="ZN3" s="96"/>
      <c r="ZO3" s="96"/>
      <c r="ZP3" s="96"/>
      <c r="ZQ3" s="96"/>
      <c r="ZR3" s="96"/>
      <c r="ZS3" s="96"/>
      <c r="ZT3" s="96"/>
      <c r="ZU3" s="96"/>
      <c r="ZV3" s="96"/>
      <c r="ZW3" s="96"/>
      <c r="ZX3" s="96"/>
      <c r="ZY3" s="96"/>
      <c r="ZZ3" s="96"/>
      <c r="AAA3" s="96"/>
      <c r="AAB3" s="96"/>
      <c r="AAC3" s="96"/>
      <c r="AAD3" s="96"/>
      <c r="AAE3" s="96"/>
      <c r="AAF3" s="96"/>
      <c r="AAG3" s="96"/>
      <c r="AAH3" s="96"/>
      <c r="AAI3" s="96"/>
      <c r="AAJ3" s="96"/>
      <c r="AAK3" s="96"/>
      <c r="AAL3" s="96"/>
      <c r="AAM3" s="96"/>
      <c r="AAN3" s="96"/>
      <c r="AAO3" s="96"/>
      <c r="AAP3" s="96"/>
      <c r="AAQ3" s="96"/>
      <c r="AAR3" s="96"/>
      <c r="AAS3" s="96"/>
      <c r="AAT3" s="96"/>
      <c r="AAU3" s="96"/>
      <c r="AAV3" s="96"/>
      <c r="AAW3" s="96"/>
      <c r="AAX3" s="96"/>
      <c r="AAY3" s="96"/>
      <c r="AAZ3" s="96"/>
      <c r="ABA3" s="96"/>
      <c r="ABB3" s="96"/>
      <c r="ABC3" s="96"/>
      <c r="ABD3" s="96"/>
      <c r="ABE3" s="96"/>
      <c r="ABF3" s="96"/>
      <c r="ABG3" s="96"/>
      <c r="ABH3" s="96"/>
      <c r="ABI3" s="96"/>
      <c r="ABJ3" s="96"/>
      <c r="ABK3" s="96"/>
      <c r="ABL3" s="96"/>
      <c r="ABM3" s="96"/>
      <c r="ABN3" s="96"/>
      <c r="ABO3" s="96"/>
      <c r="ABP3" s="96"/>
      <c r="ABQ3" s="96"/>
      <c r="ABR3" s="96"/>
      <c r="ABS3" s="96"/>
      <c r="ABT3" s="96"/>
      <c r="ABU3" s="96"/>
      <c r="ABV3" s="96"/>
      <c r="ABW3" s="96"/>
      <c r="ABX3" s="96"/>
      <c r="ABY3" s="96"/>
      <c r="ABZ3" s="96"/>
      <c r="ACA3" s="96"/>
      <c r="ACB3" s="96"/>
      <c r="ACC3" s="96"/>
      <c r="ACD3" s="96"/>
      <c r="ACE3" s="96"/>
      <c r="ACF3" s="96"/>
      <c r="ACG3" s="96"/>
      <c r="ACH3" s="96"/>
      <c r="ACI3" s="96"/>
      <c r="ACJ3" s="96"/>
      <c r="ACK3" s="96"/>
      <c r="ACL3" s="96"/>
      <c r="ACM3" s="96"/>
      <c r="ACN3" s="96"/>
      <c r="ACO3" s="96"/>
      <c r="ACP3" s="96"/>
      <c r="ACQ3" s="96"/>
      <c r="ACR3" s="96"/>
      <c r="ACS3" s="96"/>
      <c r="ACT3" s="96"/>
      <c r="ACU3" s="96"/>
      <c r="ACV3" s="96"/>
      <c r="ACW3" s="96"/>
      <c r="ACX3" s="96"/>
      <c r="ACY3" s="96"/>
      <c r="ACZ3" s="96"/>
      <c r="ADA3" s="96"/>
      <c r="ADB3" s="96"/>
      <c r="ADC3" s="96"/>
      <c r="ADD3" s="96"/>
      <c r="ADE3" s="96"/>
      <c r="ADF3" s="96"/>
      <c r="ADG3" s="96"/>
      <c r="ADH3" s="96"/>
      <c r="ADI3" s="96"/>
      <c r="ADJ3" s="96"/>
      <c r="ADK3" s="96"/>
      <c r="ADL3" s="96"/>
      <c r="ADM3" s="96"/>
      <c r="ADN3" s="96"/>
      <c r="ADO3" s="96"/>
      <c r="ADP3" s="96"/>
      <c r="ADQ3" s="96"/>
      <c r="ADR3" s="96"/>
      <c r="ADS3" s="96"/>
      <c r="ADT3" s="96"/>
      <c r="ADU3" s="96"/>
      <c r="ADV3" s="96"/>
      <c r="ADW3" s="96"/>
      <c r="ADX3" s="96"/>
      <c r="ADY3" s="96"/>
      <c r="ADZ3" s="96"/>
      <c r="AEA3" s="96"/>
      <c r="AEB3" s="96"/>
      <c r="AEC3" s="96"/>
      <c r="AED3" s="96"/>
      <c r="AEE3" s="96"/>
      <c r="AEF3" s="96"/>
      <c r="AEG3" s="96"/>
      <c r="AEH3" s="96"/>
      <c r="AEI3" s="96"/>
      <c r="AEJ3" s="96"/>
      <c r="AEK3" s="96"/>
      <c r="AEL3" s="96"/>
      <c r="AEM3" s="96"/>
      <c r="AEN3" s="96"/>
      <c r="AEO3" s="96"/>
      <c r="AEP3" s="96"/>
      <c r="AEQ3" s="96"/>
      <c r="AER3" s="96"/>
      <c r="AES3" s="96"/>
      <c r="AET3" s="96"/>
      <c r="AEU3" s="96"/>
      <c r="AEV3" s="96"/>
      <c r="AEW3" s="96"/>
      <c r="AEX3" s="96"/>
      <c r="AEY3" s="96"/>
      <c r="AEZ3" s="96"/>
      <c r="AFA3" s="96"/>
      <c r="AFB3" s="96"/>
      <c r="AFC3" s="96"/>
      <c r="AFD3" s="96"/>
      <c r="AFE3" s="96"/>
      <c r="AFF3" s="96"/>
      <c r="AFG3" s="96"/>
      <c r="AFH3" s="96"/>
      <c r="AFI3" s="96"/>
      <c r="AFJ3" s="96"/>
      <c r="AFK3" s="96"/>
      <c r="AFL3" s="96"/>
      <c r="AFM3" s="96"/>
      <c r="AFN3" s="96"/>
      <c r="AFO3" s="96"/>
      <c r="AFP3" s="96"/>
      <c r="AFQ3" s="96"/>
      <c r="AFR3" s="96"/>
      <c r="AFS3" s="96"/>
      <c r="AFT3" s="96"/>
      <c r="AFU3" s="96"/>
      <c r="AFV3" s="96"/>
      <c r="AFW3" s="96"/>
      <c r="AFX3" s="96"/>
      <c r="AFY3" s="96"/>
      <c r="AFZ3" s="96"/>
      <c r="AGA3" s="96"/>
      <c r="AGB3" s="96"/>
      <c r="AGC3" s="96"/>
      <c r="AGD3" s="96"/>
      <c r="AGE3" s="96"/>
      <c r="AGF3" s="96"/>
      <c r="AGG3" s="96"/>
      <c r="AGH3" s="96"/>
      <c r="AGI3" s="96"/>
      <c r="AGJ3" s="96"/>
      <c r="AGK3" s="96"/>
      <c r="AGL3" s="96"/>
      <c r="AGM3" s="96"/>
      <c r="AGN3" s="96"/>
      <c r="AGO3" s="96"/>
      <c r="AGP3" s="96"/>
      <c r="AGQ3" s="96"/>
      <c r="AGR3" s="96"/>
      <c r="AGS3" s="96"/>
      <c r="AGT3" s="96"/>
      <c r="AGU3" s="96"/>
      <c r="AGV3" s="96"/>
      <c r="AGW3" s="96"/>
      <c r="AGX3" s="96"/>
      <c r="AGY3" s="96"/>
      <c r="AGZ3" s="96"/>
      <c r="AHA3" s="96"/>
      <c r="AHB3" s="96"/>
      <c r="AHC3" s="96"/>
      <c r="AHD3" s="96"/>
      <c r="AHE3" s="96"/>
      <c r="AHF3" s="96"/>
      <c r="AHG3" s="96"/>
      <c r="AHH3" s="96"/>
      <c r="AHI3" s="96"/>
      <c r="AHJ3" s="96"/>
      <c r="AHK3" s="96"/>
      <c r="AHL3" s="96"/>
      <c r="AHM3" s="96"/>
      <c r="AHN3" s="96"/>
      <c r="AHO3" s="96"/>
      <c r="AHP3" s="96"/>
      <c r="AHQ3" s="96"/>
      <c r="AHR3" s="96"/>
      <c r="AHS3" s="96"/>
      <c r="AHT3" s="96"/>
      <c r="AHU3" s="96"/>
      <c r="AHV3" s="96"/>
      <c r="AHW3" s="96"/>
      <c r="AHX3" s="96"/>
      <c r="AHY3" s="96"/>
      <c r="AHZ3" s="96"/>
      <c r="AIA3" s="96"/>
      <c r="AIB3" s="96"/>
      <c r="AIC3" s="96"/>
      <c r="AID3" s="96"/>
      <c r="AIE3" s="96"/>
      <c r="AIF3" s="96"/>
      <c r="AIG3" s="96"/>
      <c r="AIH3" s="96"/>
      <c r="AII3" s="96"/>
      <c r="AIJ3" s="96"/>
      <c r="AIK3" s="96"/>
      <c r="AIL3" s="96"/>
      <c r="AIM3" s="96"/>
      <c r="AIN3" s="96"/>
      <c r="AIO3" s="96"/>
      <c r="AIP3" s="96"/>
      <c r="AIQ3" s="96"/>
      <c r="AIR3" s="96"/>
      <c r="AIS3" s="96"/>
      <c r="AIT3" s="96"/>
      <c r="AIU3" s="96"/>
      <c r="AIV3" s="96"/>
      <c r="AIW3" s="96"/>
      <c r="AIX3" s="96"/>
      <c r="AIY3" s="96"/>
      <c r="AIZ3" s="96"/>
      <c r="AJA3" s="96"/>
      <c r="AJB3" s="96"/>
      <c r="AJC3" s="96"/>
      <c r="AJD3" s="96"/>
      <c r="AJE3" s="96"/>
      <c r="AJF3" s="96"/>
      <c r="AJG3" s="96"/>
      <c r="AJH3" s="96"/>
      <c r="AJI3" s="96"/>
      <c r="AJJ3" s="96"/>
      <c r="AJK3" s="96"/>
      <c r="AJL3" s="96"/>
      <c r="AJM3" s="96"/>
      <c r="AJN3" s="96"/>
      <c r="AJO3" s="96"/>
      <c r="AJP3" s="96"/>
      <c r="AJQ3" s="96"/>
      <c r="AJR3" s="96"/>
      <c r="AJS3" s="96"/>
      <c r="AJT3" s="96"/>
      <c r="AJU3" s="96"/>
      <c r="AJV3" s="96"/>
      <c r="AJW3" s="96"/>
      <c r="AJX3" s="96"/>
      <c r="AJY3" s="96"/>
      <c r="AJZ3" s="96"/>
      <c r="AKA3" s="96"/>
      <c r="AKB3" s="96"/>
      <c r="AKC3" s="96"/>
      <c r="AKD3" s="96"/>
      <c r="AKE3" s="96"/>
      <c r="AKF3" s="96"/>
      <c r="AKG3" s="96"/>
      <c r="AKH3" s="96"/>
      <c r="AKI3" s="96"/>
      <c r="AKJ3" s="96"/>
      <c r="AKK3" s="96"/>
      <c r="AKL3" s="96"/>
      <c r="AKM3" s="96"/>
      <c r="AKN3" s="96"/>
      <c r="AKO3" s="96"/>
      <c r="AKP3" s="96"/>
      <c r="AKQ3" s="96"/>
      <c r="AKR3" s="96"/>
      <c r="AKS3" s="96"/>
      <c r="AKT3" s="96"/>
      <c r="AKU3" s="96"/>
      <c r="AKV3" s="96"/>
      <c r="AKW3" s="96"/>
      <c r="AKX3" s="96"/>
      <c r="AKY3" s="96"/>
      <c r="AKZ3" s="96"/>
      <c r="ALA3" s="96"/>
      <c r="ALB3" s="96"/>
      <c r="ALC3" s="96"/>
      <c r="ALD3" s="96"/>
      <c r="ALE3" s="96"/>
      <c r="ALF3" s="96"/>
      <c r="ALG3" s="96"/>
      <c r="ALH3" s="96"/>
      <c r="ALI3" s="96"/>
      <c r="ALJ3" s="96"/>
      <c r="ALK3" s="96"/>
      <c r="ALL3" s="96"/>
      <c r="ALM3" s="96"/>
      <c r="ALN3" s="96"/>
      <c r="ALO3" s="96"/>
      <c r="ALP3" s="96"/>
      <c r="ALQ3" s="96"/>
      <c r="ALR3" s="96"/>
      <c r="ALS3" s="96"/>
      <c r="ALT3" s="96"/>
      <c r="ALU3" s="96"/>
      <c r="ALV3" s="96"/>
      <c r="ALW3" s="96"/>
      <c r="ALX3" s="96"/>
      <c r="ALY3" s="96"/>
      <c r="ALZ3" s="96"/>
      <c r="AMA3" s="96"/>
      <c r="AMB3" s="96"/>
      <c r="AMC3" s="96"/>
      <c r="AMD3" s="96"/>
      <c r="AME3" s="96"/>
      <c r="AMF3" s="96"/>
      <c r="AMG3" s="96"/>
      <c r="AMH3" s="96"/>
      <c r="AMI3" s="96"/>
      <c r="AMJ3" s="96"/>
      <c r="AMK3" s="96"/>
      <c r="AML3" s="96"/>
      <c r="AMM3" s="96"/>
      <c r="AMN3" s="96"/>
      <c r="AMO3" s="96"/>
      <c r="AMP3" s="96"/>
      <c r="AMQ3" s="96"/>
      <c r="AMR3" s="96"/>
      <c r="AMS3" s="96"/>
      <c r="AMT3" s="96"/>
      <c r="AMU3" s="96"/>
      <c r="AMV3" s="96"/>
      <c r="AMW3" s="96"/>
      <c r="AMX3" s="96"/>
      <c r="AMY3" s="96"/>
      <c r="AMZ3" s="96"/>
      <c r="ANA3" s="96"/>
      <c r="ANB3" s="96"/>
      <c r="ANC3" s="96"/>
      <c r="AND3" s="96"/>
      <c r="ANE3" s="96"/>
      <c r="ANF3" s="96"/>
      <c r="ANG3" s="96"/>
      <c r="ANH3" s="96"/>
      <c r="ANI3" s="96"/>
      <c r="ANJ3" s="96"/>
      <c r="ANK3" s="96"/>
      <c r="ANL3" s="96"/>
      <c r="ANM3" s="96"/>
      <c r="ANN3" s="96"/>
      <c r="ANO3" s="96"/>
      <c r="ANP3" s="96"/>
      <c r="ANQ3" s="96"/>
      <c r="ANR3" s="96"/>
      <c r="ANS3" s="96"/>
      <c r="ANT3" s="96"/>
      <c r="ANU3" s="96"/>
      <c r="ANV3" s="96"/>
      <c r="ANW3" s="96"/>
      <c r="ANX3" s="96"/>
      <c r="ANY3" s="96"/>
      <c r="ANZ3" s="96"/>
      <c r="AOA3" s="96"/>
      <c r="AOB3" s="96"/>
      <c r="AOC3" s="96"/>
      <c r="AOD3" s="96"/>
      <c r="AOE3" s="96"/>
      <c r="AOF3" s="96"/>
      <c r="AOG3" s="96"/>
      <c r="AOH3" s="96"/>
      <c r="AOI3" s="96"/>
      <c r="AOJ3" s="96"/>
      <c r="AOK3" s="96"/>
      <c r="AOL3" s="96"/>
      <c r="AOM3" s="96"/>
      <c r="AON3" s="96"/>
      <c r="AOO3" s="96"/>
      <c r="AOP3" s="96"/>
      <c r="AOQ3" s="96"/>
      <c r="AOR3" s="96"/>
      <c r="AOS3" s="96"/>
      <c r="AOT3" s="96"/>
      <c r="AOU3" s="96"/>
      <c r="AOV3" s="96"/>
      <c r="AOW3" s="96"/>
      <c r="AOX3" s="96"/>
      <c r="AOY3" s="96"/>
      <c r="AOZ3" s="96"/>
      <c r="APA3" s="96"/>
      <c r="APB3" s="96"/>
      <c r="APC3" s="96"/>
      <c r="APD3" s="96"/>
      <c r="APE3" s="96"/>
      <c r="APF3" s="96"/>
      <c r="APG3" s="96"/>
      <c r="APH3" s="96"/>
      <c r="API3" s="96"/>
      <c r="APJ3" s="96"/>
      <c r="APK3" s="96"/>
      <c r="APL3" s="96"/>
      <c r="APM3" s="96"/>
      <c r="APN3" s="96"/>
      <c r="APO3" s="96"/>
      <c r="APP3" s="96"/>
      <c r="APQ3" s="96"/>
      <c r="APR3" s="96"/>
      <c r="APS3" s="96"/>
      <c r="APT3" s="96"/>
      <c r="APU3" s="96"/>
      <c r="APV3" s="96"/>
      <c r="APW3" s="96"/>
      <c r="APX3" s="96"/>
      <c r="APY3" s="96"/>
      <c r="APZ3" s="96"/>
      <c r="AQA3" s="96"/>
      <c r="AQB3" s="96"/>
      <c r="AQC3" s="96"/>
      <c r="AQD3" s="96"/>
      <c r="AQE3" s="96"/>
      <c r="AQF3" s="96"/>
      <c r="AQG3" s="96"/>
      <c r="AQH3" s="96"/>
      <c r="AQI3" s="96"/>
      <c r="AQJ3" s="96"/>
      <c r="AQK3" s="96"/>
      <c r="AQL3" s="96"/>
      <c r="AQM3" s="96"/>
      <c r="AQN3" s="96"/>
      <c r="AQO3" s="96"/>
      <c r="AQP3" s="96"/>
      <c r="AQQ3" s="96"/>
      <c r="AQR3" s="96"/>
      <c r="AQS3" s="96"/>
      <c r="AQT3" s="96"/>
      <c r="AQU3" s="96"/>
      <c r="AQV3" s="96"/>
      <c r="AQW3" s="96"/>
      <c r="AQX3" s="96"/>
      <c r="AQY3" s="96"/>
      <c r="AQZ3" s="96"/>
      <c r="ARA3" s="96"/>
      <c r="ARB3" s="96"/>
      <c r="ARC3" s="96"/>
      <c r="ARD3" s="96"/>
      <c r="ARE3" s="96"/>
      <c r="ARF3" s="96"/>
      <c r="ARG3" s="96"/>
      <c r="ARH3" s="96"/>
      <c r="ARI3" s="96"/>
      <c r="ARJ3" s="96"/>
      <c r="ARK3" s="96"/>
      <c r="ARL3" s="96"/>
      <c r="ARM3" s="96"/>
      <c r="ARN3" s="96"/>
      <c r="ARO3" s="96"/>
      <c r="ARP3" s="96"/>
      <c r="ARQ3" s="96"/>
      <c r="ARR3" s="96"/>
      <c r="ARS3" s="96"/>
      <c r="ART3" s="96"/>
      <c r="ARU3" s="96"/>
      <c r="ARV3" s="96"/>
      <c r="ARW3" s="96"/>
      <c r="ARX3" s="96"/>
      <c r="ARY3" s="96"/>
      <c r="ARZ3" s="96"/>
      <c r="ASA3" s="96"/>
      <c r="ASB3" s="96"/>
      <c r="ASC3" s="96"/>
      <c r="ASD3" s="96"/>
      <c r="ASE3" s="96"/>
      <c r="ASF3" s="96"/>
      <c r="ASG3" s="96"/>
      <c r="ASH3" s="96"/>
      <c r="ASI3" s="96"/>
      <c r="ASJ3" s="96"/>
      <c r="ASK3" s="96"/>
      <c r="ASL3" s="96"/>
      <c r="ASM3" s="96"/>
      <c r="ASN3" s="96"/>
      <c r="ASO3" s="96"/>
      <c r="ASP3" s="96"/>
      <c r="ASQ3" s="96"/>
      <c r="ASR3" s="96"/>
      <c r="ASS3" s="96"/>
      <c r="AST3" s="96"/>
      <c r="ASU3" s="96"/>
      <c r="ASV3" s="96"/>
      <c r="ASW3" s="96"/>
      <c r="ASX3" s="96"/>
      <c r="ASY3" s="96"/>
      <c r="ASZ3" s="96"/>
      <c r="ATA3" s="96"/>
      <c r="ATB3" s="96"/>
      <c r="ATC3" s="96"/>
      <c r="ATD3" s="96"/>
      <c r="ATE3" s="96"/>
      <c r="ATF3" s="96"/>
      <c r="ATG3" s="96"/>
      <c r="ATH3" s="96"/>
      <c r="ATI3" s="96"/>
      <c r="ATJ3" s="96"/>
      <c r="ATK3" s="96"/>
      <c r="ATL3" s="96"/>
      <c r="ATM3" s="96"/>
      <c r="ATN3" s="96"/>
      <c r="ATO3" s="96"/>
      <c r="ATP3" s="96"/>
      <c r="ATQ3" s="96"/>
      <c r="ATR3" s="96"/>
      <c r="ATS3" s="96"/>
      <c r="ATT3" s="96"/>
      <c r="ATU3" s="96"/>
      <c r="ATV3" s="96"/>
      <c r="ATW3" s="96"/>
      <c r="ATX3" s="96"/>
      <c r="ATY3" s="96"/>
      <c r="ATZ3" s="96"/>
      <c r="AUA3" s="96"/>
      <c r="AUB3" s="96"/>
      <c r="AUC3" s="96"/>
      <c r="AUD3" s="96"/>
      <c r="AUE3" s="96"/>
      <c r="AUF3" s="96"/>
      <c r="AUG3" s="96"/>
      <c r="AUH3" s="96"/>
      <c r="AUI3" s="96"/>
      <c r="AUJ3" s="96"/>
      <c r="AUK3" s="96"/>
      <c r="AUL3" s="96"/>
      <c r="AUM3" s="96"/>
      <c r="AUN3" s="96"/>
      <c r="AUO3" s="96"/>
      <c r="AUP3" s="96"/>
      <c r="AUQ3" s="96"/>
      <c r="AUR3" s="96"/>
      <c r="AUS3" s="96"/>
      <c r="AUT3" s="96"/>
      <c r="AUU3" s="96"/>
      <c r="AUV3" s="96"/>
      <c r="AUW3" s="96"/>
      <c r="AUX3" s="96"/>
      <c r="AUY3" s="96"/>
      <c r="AUZ3" s="96"/>
      <c r="AVA3" s="96"/>
      <c r="AVB3" s="96"/>
      <c r="AVC3" s="96"/>
      <c r="AVD3" s="96"/>
      <c r="AVE3" s="96"/>
      <c r="AVF3" s="96"/>
      <c r="AVG3" s="96"/>
      <c r="AVH3" s="96"/>
      <c r="AVI3" s="96"/>
      <c r="AVJ3" s="96"/>
      <c r="AVK3" s="96"/>
      <c r="AVL3" s="96"/>
      <c r="AVM3" s="96"/>
      <c r="AVN3" s="96"/>
      <c r="AVO3" s="96"/>
      <c r="AVP3" s="96"/>
      <c r="AVQ3" s="96"/>
      <c r="AVR3" s="96"/>
      <c r="AVS3" s="96"/>
      <c r="AVT3" s="96"/>
      <c r="AVU3" s="96"/>
      <c r="AVV3" s="96"/>
      <c r="AVW3" s="96"/>
      <c r="AVX3" s="96"/>
      <c r="AVY3" s="96"/>
      <c r="AVZ3" s="96"/>
      <c r="AWA3" s="96"/>
      <c r="AWB3" s="96"/>
      <c r="AWC3" s="96"/>
      <c r="AWD3" s="96"/>
      <c r="AWE3" s="96"/>
      <c r="AWF3" s="96"/>
      <c r="AWG3" s="96"/>
      <c r="AWH3" s="96"/>
      <c r="AWI3" s="96"/>
      <c r="AWJ3" s="96"/>
      <c r="AWK3" s="96"/>
      <c r="AWL3" s="96"/>
      <c r="AWM3" s="96"/>
      <c r="AWN3" s="96"/>
      <c r="AWO3" s="96"/>
      <c r="AWP3" s="96"/>
      <c r="AWQ3" s="96"/>
      <c r="AWR3" s="96"/>
      <c r="AWS3" s="96"/>
      <c r="AWT3" s="96"/>
      <c r="AWU3" s="96"/>
      <c r="AWV3" s="96"/>
      <c r="AWW3" s="96"/>
      <c r="AWX3" s="96"/>
      <c r="AWY3" s="96"/>
      <c r="AWZ3" s="96"/>
      <c r="AXA3" s="96"/>
      <c r="AXB3" s="96"/>
      <c r="AXC3" s="96"/>
      <c r="AXD3" s="96"/>
      <c r="AXE3" s="96"/>
      <c r="AXF3" s="96"/>
      <c r="AXG3" s="96"/>
      <c r="AXH3" s="96"/>
      <c r="AXI3" s="96"/>
      <c r="AXJ3" s="96"/>
      <c r="AXK3" s="96"/>
      <c r="AXL3" s="96"/>
      <c r="AXM3" s="96"/>
      <c r="AXN3" s="96"/>
      <c r="AXO3" s="96"/>
      <c r="AXP3" s="96"/>
      <c r="AXQ3" s="96"/>
      <c r="AXR3" s="96"/>
      <c r="AXS3" s="96"/>
      <c r="AXT3" s="96"/>
      <c r="AXU3" s="96"/>
      <c r="AXV3" s="96"/>
      <c r="AXW3" s="96"/>
      <c r="AXX3" s="96"/>
      <c r="AXY3" s="96"/>
      <c r="AXZ3" s="96"/>
      <c r="AYA3" s="96"/>
      <c r="AYB3" s="96"/>
      <c r="AYC3" s="96"/>
      <c r="AYD3" s="96"/>
      <c r="AYE3" s="96"/>
      <c r="AYF3" s="96"/>
      <c r="AYG3" s="96"/>
      <c r="AYH3" s="96"/>
      <c r="AYI3" s="96"/>
      <c r="AYJ3" s="96"/>
      <c r="AYK3" s="96"/>
      <c r="AYL3" s="96"/>
      <c r="AYM3" s="96"/>
      <c r="AYN3" s="96"/>
      <c r="AYO3" s="96"/>
      <c r="AYP3" s="96"/>
      <c r="AYQ3" s="96"/>
      <c r="AYR3" s="96"/>
      <c r="AYS3" s="96"/>
      <c r="AYT3" s="96"/>
      <c r="AYU3" s="96"/>
      <c r="AYV3" s="96"/>
      <c r="AYW3" s="96"/>
      <c r="AYX3" s="96"/>
      <c r="AYY3" s="96"/>
      <c r="AYZ3" s="96"/>
      <c r="AZA3" s="96"/>
      <c r="AZB3" s="96"/>
      <c r="AZC3" s="96"/>
      <c r="AZD3" s="96"/>
      <c r="AZE3" s="96"/>
      <c r="AZF3" s="96"/>
      <c r="AZG3" s="96"/>
      <c r="AZH3" s="96"/>
      <c r="AZI3" s="96"/>
      <c r="AZJ3" s="96"/>
      <c r="AZK3" s="96"/>
      <c r="AZL3" s="96"/>
      <c r="AZM3" s="96"/>
      <c r="AZN3" s="96"/>
      <c r="AZO3" s="96"/>
      <c r="AZP3" s="96"/>
      <c r="AZQ3" s="96"/>
      <c r="AZR3" s="96"/>
      <c r="AZS3" s="96"/>
      <c r="AZT3" s="96"/>
      <c r="AZU3" s="96"/>
      <c r="AZV3" s="96"/>
      <c r="AZW3" s="96"/>
      <c r="AZX3" s="96"/>
      <c r="AZY3" s="96"/>
      <c r="AZZ3" s="96"/>
      <c r="BAA3" s="96"/>
      <c r="BAB3" s="96"/>
      <c r="BAC3" s="96"/>
      <c r="BAD3" s="96"/>
      <c r="BAE3" s="96"/>
      <c r="BAF3" s="96"/>
      <c r="BAG3" s="96"/>
      <c r="BAH3" s="96"/>
      <c r="BAI3" s="96"/>
      <c r="BAJ3" s="96"/>
      <c r="BAK3" s="96"/>
      <c r="BAL3" s="96"/>
      <c r="BAM3" s="96"/>
      <c r="BAN3" s="96"/>
      <c r="BAO3" s="96"/>
      <c r="BAP3" s="96"/>
      <c r="BAQ3" s="96"/>
      <c r="BAR3" s="96"/>
      <c r="BAS3" s="96"/>
      <c r="BAT3" s="96"/>
      <c r="BAU3" s="96"/>
      <c r="BAV3" s="96"/>
      <c r="BAW3" s="96"/>
      <c r="BAX3" s="96"/>
      <c r="BAY3" s="96"/>
      <c r="BAZ3" s="96"/>
      <c r="BBA3" s="96"/>
      <c r="BBB3" s="96"/>
      <c r="BBC3" s="96"/>
      <c r="BBD3" s="96"/>
      <c r="BBE3" s="96"/>
      <c r="BBF3" s="96"/>
      <c r="BBG3" s="96"/>
      <c r="BBH3" s="96"/>
      <c r="BBI3" s="96"/>
      <c r="BBJ3" s="96"/>
      <c r="BBK3" s="96"/>
      <c r="BBL3" s="96"/>
      <c r="BBM3" s="96"/>
      <c r="BBN3" s="96"/>
      <c r="BBO3" s="96"/>
      <c r="BBP3" s="96"/>
      <c r="BBQ3" s="96"/>
      <c r="BBR3" s="96"/>
      <c r="BBS3" s="96"/>
      <c r="BBT3" s="96"/>
      <c r="BBU3" s="96"/>
      <c r="BBV3" s="96"/>
      <c r="BBW3" s="96"/>
      <c r="BBX3" s="96"/>
      <c r="BBY3" s="96"/>
      <c r="BBZ3" s="96"/>
      <c r="BCA3" s="96"/>
      <c r="BCB3" s="96"/>
      <c r="BCC3" s="96"/>
      <c r="BCD3" s="96"/>
      <c r="BCE3" s="96"/>
      <c r="BCF3" s="96"/>
      <c r="BCG3" s="96"/>
      <c r="BCH3" s="96"/>
      <c r="BCI3" s="96"/>
      <c r="BCJ3" s="96"/>
      <c r="BCK3" s="96"/>
      <c r="BCL3" s="96"/>
      <c r="BCM3" s="96"/>
      <c r="BCN3" s="96"/>
      <c r="BCO3" s="96"/>
      <c r="BCP3" s="96"/>
      <c r="BCQ3" s="96"/>
      <c r="BCR3" s="96"/>
      <c r="BCS3" s="96"/>
      <c r="BCT3" s="96"/>
      <c r="BCU3" s="96"/>
      <c r="BCV3" s="96"/>
      <c r="BCW3" s="96"/>
      <c r="BCX3" s="96"/>
      <c r="BCY3" s="96"/>
      <c r="BCZ3" s="96"/>
      <c r="BDA3" s="96"/>
      <c r="BDB3" s="96"/>
      <c r="BDC3" s="96"/>
      <c r="BDD3" s="96"/>
      <c r="BDE3" s="96"/>
      <c r="BDF3" s="96"/>
      <c r="BDG3" s="96"/>
      <c r="BDH3" s="96"/>
      <c r="BDI3" s="96"/>
      <c r="BDJ3" s="96"/>
      <c r="BDK3" s="96"/>
      <c r="BDL3" s="96"/>
      <c r="BDM3" s="96"/>
      <c r="BDN3" s="96"/>
      <c r="BDO3" s="96"/>
      <c r="BDP3" s="96"/>
      <c r="BDQ3" s="96"/>
      <c r="BDR3" s="96"/>
      <c r="BDS3" s="96"/>
      <c r="BDT3" s="96"/>
      <c r="BDU3" s="96"/>
      <c r="BDV3" s="96"/>
      <c r="BDW3" s="96"/>
      <c r="BDX3" s="96"/>
      <c r="BDY3" s="96"/>
      <c r="BDZ3" s="96"/>
      <c r="BEA3" s="96"/>
      <c r="BEB3" s="96"/>
      <c r="BEC3" s="96"/>
      <c r="BED3" s="96"/>
      <c r="BEE3" s="96"/>
      <c r="BEF3" s="96"/>
      <c r="BEG3" s="96"/>
      <c r="BEH3" s="96"/>
      <c r="BEI3" s="96"/>
      <c r="BEJ3" s="96"/>
      <c r="BEK3" s="96"/>
      <c r="BEL3" s="96"/>
      <c r="BEM3" s="96"/>
      <c r="BEN3" s="96"/>
      <c r="BEO3" s="96"/>
      <c r="BEP3" s="96"/>
      <c r="BEQ3" s="96"/>
      <c r="BER3" s="96"/>
      <c r="BES3" s="96"/>
      <c r="BET3" s="96"/>
      <c r="BEU3" s="96"/>
      <c r="BEV3" s="96"/>
      <c r="BEW3" s="96"/>
      <c r="BEX3" s="96"/>
      <c r="BEY3" s="96"/>
      <c r="BEZ3" s="96"/>
      <c r="BFA3" s="96"/>
      <c r="BFB3" s="96"/>
      <c r="BFC3" s="96"/>
      <c r="BFD3" s="96"/>
      <c r="BFE3" s="96"/>
      <c r="BFF3" s="96"/>
      <c r="BFG3" s="96"/>
      <c r="BFH3" s="96"/>
      <c r="BFI3" s="96"/>
      <c r="BFJ3" s="96"/>
      <c r="BFK3" s="96"/>
      <c r="BFL3" s="96"/>
      <c r="BFM3" s="96"/>
      <c r="BFN3" s="96"/>
      <c r="BFO3" s="96"/>
      <c r="BFP3" s="96"/>
      <c r="BFQ3" s="96"/>
      <c r="BFR3" s="96"/>
      <c r="BFS3" s="96"/>
      <c r="BFT3" s="96"/>
      <c r="BFU3" s="96"/>
      <c r="BFV3" s="96"/>
      <c r="BFW3" s="96"/>
      <c r="BFX3" s="96"/>
      <c r="BFY3" s="96"/>
      <c r="BFZ3" s="96"/>
      <c r="BGA3" s="96"/>
      <c r="BGB3" s="96"/>
      <c r="BGC3" s="96"/>
      <c r="BGD3" s="96"/>
      <c r="BGE3" s="96"/>
      <c r="BGF3" s="96"/>
      <c r="BGG3" s="96"/>
      <c r="BGH3" s="96"/>
      <c r="BGI3" s="96"/>
      <c r="BGJ3" s="96"/>
      <c r="BGK3" s="96"/>
      <c r="BGL3" s="96"/>
      <c r="BGM3" s="96"/>
      <c r="BGN3" s="96"/>
      <c r="BGO3" s="96"/>
      <c r="BGP3" s="96"/>
      <c r="BGQ3" s="96"/>
      <c r="BGR3" s="96"/>
      <c r="BGS3" s="96"/>
      <c r="BGT3" s="96"/>
      <c r="BGU3" s="96"/>
      <c r="BGV3" s="96"/>
      <c r="BGW3" s="96"/>
      <c r="BGX3" s="96"/>
      <c r="BGY3" s="96"/>
      <c r="BGZ3" s="96"/>
      <c r="BHA3" s="96"/>
      <c r="BHB3" s="96"/>
      <c r="BHC3" s="96"/>
      <c r="BHD3" s="96"/>
      <c r="BHE3" s="96"/>
      <c r="BHF3" s="96"/>
      <c r="BHG3" s="96"/>
      <c r="BHH3" s="96"/>
      <c r="BHI3" s="96"/>
      <c r="BHJ3" s="96"/>
      <c r="BHK3" s="96"/>
      <c r="BHL3" s="96"/>
      <c r="BHM3" s="96"/>
      <c r="BHN3" s="96"/>
      <c r="BHO3" s="96"/>
      <c r="BHP3" s="96"/>
      <c r="BHQ3" s="96"/>
      <c r="BHR3" s="96"/>
      <c r="BHS3" s="96"/>
      <c r="BHT3" s="96"/>
      <c r="BHU3" s="96"/>
      <c r="BHV3" s="96"/>
      <c r="BHW3" s="96"/>
      <c r="BHX3" s="96"/>
      <c r="BHY3" s="96"/>
      <c r="BHZ3" s="96"/>
      <c r="BIA3" s="96"/>
      <c r="BIB3" s="96"/>
      <c r="BIC3" s="96"/>
      <c r="BID3" s="96"/>
      <c r="BIE3" s="96"/>
      <c r="BIF3" s="96"/>
      <c r="BIG3" s="96"/>
      <c r="BIH3" s="96"/>
      <c r="BII3" s="96"/>
      <c r="BIJ3" s="96"/>
      <c r="BIK3" s="96"/>
      <c r="BIL3" s="96"/>
      <c r="BIM3" s="96"/>
      <c r="BIN3" s="96"/>
      <c r="BIO3" s="96"/>
      <c r="BIP3" s="96"/>
      <c r="BIQ3" s="96"/>
      <c r="BIR3" s="96"/>
      <c r="BIS3" s="96"/>
      <c r="BIT3" s="96"/>
      <c r="BIU3" s="96"/>
      <c r="BIV3" s="96"/>
      <c r="BIW3" s="96"/>
      <c r="BIX3" s="96"/>
      <c r="BIY3" s="96"/>
      <c r="BIZ3" s="96"/>
      <c r="BJA3" s="96"/>
      <c r="BJB3" s="96"/>
      <c r="BJC3" s="96"/>
      <c r="BJD3" s="96"/>
      <c r="BJE3" s="96"/>
      <c r="BJF3" s="96"/>
      <c r="BJG3" s="96"/>
      <c r="BJH3" s="96"/>
      <c r="BJI3" s="96"/>
      <c r="BJJ3" s="96"/>
      <c r="BJK3" s="96"/>
      <c r="BJL3" s="96"/>
      <c r="BJM3" s="96"/>
      <c r="BJN3" s="96"/>
      <c r="BJO3" s="96"/>
      <c r="BJP3" s="96"/>
      <c r="BJQ3" s="96"/>
      <c r="BJR3" s="96"/>
      <c r="BJS3" s="96"/>
      <c r="BJT3" s="96"/>
      <c r="BJU3" s="96"/>
      <c r="BJV3" s="96"/>
      <c r="BJW3" s="96"/>
      <c r="BJX3" s="96"/>
      <c r="BJY3" s="96"/>
      <c r="BJZ3" s="96"/>
      <c r="BKA3" s="96"/>
      <c r="BKB3" s="96"/>
      <c r="BKC3" s="96"/>
      <c r="BKD3" s="96"/>
      <c r="BKE3" s="96"/>
      <c r="BKF3" s="96"/>
      <c r="BKG3" s="96"/>
      <c r="BKH3" s="96"/>
      <c r="BKI3" s="96"/>
      <c r="BKJ3" s="96"/>
      <c r="BKK3" s="96"/>
      <c r="BKL3" s="96"/>
      <c r="BKM3" s="96"/>
      <c r="BKN3" s="96"/>
      <c r="BKO3" s="96"/>
      <c r="BKP3" s="96"/>
      <c r="BKQ3" s="96"/>
      <c r="BKR3" s="96"/>
      <c r="BKS3" s="96"/>
      <c r="BKT3" s="96"/>
      <c r="BKU3" s="96"/>
      <c r="BKV3" s="96"/>
      <c r="BKW3" s="96"/>
      <c r="BKX3" s="96"/>
      <c r="BKY3" s="96"/>
      <c r="BKZ3" s="96"/>
      <c r="BLA3" s="96"/>
      <c r="BLB3" s="96"/>
      <c r="BLC3" s="96"/>
      <c r="BLD3" s="96"/>
      <c r="BLE3" s="96"/>
      <c r="BLF3" s="96"/>
      <c r="BLG3" s="96"/>
      <c r="BLH3" s="96"/>
      <c r="BLI3" s="96"/>
      <c r="BLJ3" s="96"/>
      <c r="BLK3" s="96"/>
      <c r="BLL3" s="96"/>
      <c r="BLM3" s="96"/>
      <c r="BLN3" s="96"/>
      <c r="BLO3" s="96"/>
      <c r="BLP3" s="96"/>
      <c r="BLQ3" s="96"/>
      <c r="BLR3" s="96"/>
      <c r="BLS3" s="96"/>
      <c r="BLT3" s="96"/>
      <c r="BLU3" s="96"/>
      <c r="BLV3" s="96"/>
      <c r="BLW3" s="96"/>
      <c r="BLX3" s="96"/>
      <c r="BLY3" s="96"/>
      <c r="BLZ3" s="96"/>
      <c r="BMA3" s="96"/>
      <c r="BMB3" s="96"/>
      <c r="BMC3" s="96"/>
      <c r="BMD3" s="96"/>
      <c r="BME3" s="96"/>
      <c r="BMF3" s="96"/>
      <c r="BMG3" s="96"/>
      <c r="BMH3" s="96"/>
      <c r="BMI3" s="96"/>
      <c r="BMJ3" s="96"/>
      <c r="BMK3" s="96"/>
      <c r="BML3" s="96"/>
      <c r="BMM3" s="96"/>
      <c r="BMN3" s="96"/>
      <c r="BMO3" s="96"/>
      <c r="BMP3" s="96"/>
      <c r="BMQ3" s="96"/>
      <c r="BMR3" s="96"/>
      <c r="BMS3" s="96"/>
      <c r="BMT3" s="96"/>
      <c r="BMU3" s="96"/>
      <c r="BMV3" s="96"/>
      <c r="BMW3" s="96"/>
      <c r="BMX3" s="96"/>
      <c r="BMY3" s="96"/>
      <c r="BMZ3" s="96"/>
      <c r="BNA3" s="96"/>
      <c r="BNB3" s="96"/>
      <c r="BNC3" s="96"/>
      <c r="BND3" s="96"/>
      <c r="BNE3" s="96"/>
      <c r="BNF3" s="96"/>
      <c r="BNG3" s="96"/>
      <c r="BNH3" s="96"/>
      <c r="BNI3" s="96"/>
      <c r="BNJ3" s="96"/>
      <c r="BNK3" s="96"/>
      <c r="BNL3" s="96"/>
      <c r="BNM3" s="96"/>
      <c r="BNN3" s="96"/>
      <c r="BNO3" s="96"/>
      <c r="BNP3" s="96"/>
      <c r="BNQ3" s="96"/>
      <c r="BNR3" s="96"/>
      <c r="BNS3" s="96"/>
      <c r="BNT3" s="96"/>
      <c r="BNU3" s="96"/>
      <c r="BNV3" s="96"/>
      <c r="BNW3" s="96"/>
      <c r="BNX3" s="96"/>
      <c r="BNY3" s="96"/>
      <c r="BNZ3" s="96"/>
      <c r="BOA3" s="96"/>
      <c r="BOB3" s="96"/>
      <c r="BOC3" s="96"/>
      <c r="BOD3" s="96"/>
      <c r="BOE3" s="96"/>
      <c r="BOF3" s="96"/>
      <c r="BOG3" s="96"/>
      <c r="BOH3" s="96"/>
      <c r="BOI3" s="96"/>
      <c r="BOJ3" s="96"/>
      <c r="BOK3" s="96"/>
      <c r="BOL3" s="96"/>
      <c r="BOM3" s="96"/>
      <c r="BON3" s="96"/>
      <c r="BOO3" s="96"/>
      <c r="BOP3" s="96"/>
      <c r="BOQ3" s="96"/>
      <c r="BOR3" s="96"/>
      <c r="BOS3" s="96"/>
      <c r="BOT3" s="96"/>
      <c r="BOU3" s="96"/>
      <c r="BOV3" s="96"/>
      <c r="BOW3" s="96"/>
      <c r="BOX3" s="96"/>
      <c r="BOY3" s="96"/>
      <c r="BOZ3" s="96"/>
      <c r="BPA3" s="96"/>
      <c r="BPB3" s="96"/>
      <c r="BPC3" s="96"/>
      <c r="BPD3" s="96"/>
      <c r="BPE3" s="96"/>
      <c r="BPF3" s="96"/>
      <c r="BPG3" s="96"/>
      <c r="BPH3" s="96"/>
      <c r="BPI3" s="96"/>
      <c r="BPJ3" s="96"/>
      <c r="BPK3" s="96"/>
      <c r="BPL3" s="96"/>
      <c r="BPM3" s="96"/>
      <c r="BPN3" s="96"/>
      <c r="BPO3" s="96"/>
      <c r="BPP3" s="96"/>
      <c r="BPQ3" s="96"/>
      <c r="BPR3" s="96"/>
      <c r="BPS3" s="96"/>
      <c r="BPT3" s="96"/>
      <c r="BPU3" s="96"/>
      <c r="BPV3" s="96"/>
      <c r="BPW3" s="96"/>
      <c r="BPX3" s="96"/>
      <c r="BPY3" s="96"/>
      <c r="BPZ3" s="96"/>
      <c r="BQA3" s="96"/>
      <c r="BQB3" s="96"/>
      <c r="BQC3" s="96"/>
      <c r="BQD3" s="96"/>
      <c r="BQE3" s="96"/>
      <c r="BQF3" s="96"/>
      <c r="BQG3" s="96"/>
      <c r="BQH3" s="96"/>
      <c r="BQI3" s="96"/>
      <c r="BQJ3" s="96"/>
      <c r="BQK3" s="96"/>
      <c r="BQL3" s="96"/>
      <c r="BQM3" s="96"/>
      <c r="BQN3" s="96"/>
      <c r="BQO3" s="96"/>
      <c r="BQP3" s="96"/>
      <c r="BQQ3" s="96"/>
      <c r="BQR3" s="96"/>
      <c r="BQS3" s="96"/>
      <c r="BQT3" s="96"/>
      <c r="BQU3" s="96"/>
      <c r="BQV3" s="96"/>
      <c r="BQW3" s="96"/>
      <c r="BQX3" s="96"/>
      <c r="BQY3" s="96"/>
      <c r="BQZ3" s="96"/>
      <c r="BRA3" s="96"/>
      <c r="BRB3" s="96"/>
      <c r="BRC3" s="96"/>
      <c r="BRD3" s="96"/>
      <c r="BRE3" s="96"/>
      <c r="BRF3" s="96"/>
      <c r="BRG3" s="96"/>
      <c r="BRH3" s="96"/>
      <c r="BRI3" s="96"/>
      <c r="BRJ3" s="96"/>
      <c r="BRK3" s="96"/>
      <c r="BRL3" s="96"/>
      <c r="BRM3" s="96"/>
      <c r="BRN3" s="96"/>
      <c r="BRO3" s="96"/>
      <c r="BRP3" s="96"/>
      <c r="BRQ3" s="96"/>
      <c r="BRR3" s="96"/>
      <c r="BRS3" s="96"/>
      <c r="BRT3" s="96"/>
      <c r="BRU3" s="96"/>
      <c r="BRV3" s="96"/>
      <c r="BRW3" s="96"/>
      <c r="BRX3" s="96"/>
      <c r="BRY3" s="96"/>
      <c r="BRZ3" s="96"/>
      <c r="BSA3" s="96"/>
      <c r="BSB3" s="96"/>
      <c r="BSC3" s="96"/>
      <c r="BSD3" s="96"/>
      <c r="BSE3" s="96"/>
      <c r="BSF3" s="96"/>
      <c r="BSG3" s="96"/>
      <c r="BSH3" s="96"/>
      <c r="BSI3" s="96"/>
      <c r="BSJ3" s="96"/>
      <c r="BSK3" s="96"/>
      <c r="BSL3" s="96"/>
      <c r="BSM3" s="96"/>
      <c r="BSN3" s="96"/>
      <c r="BSO3" s="96"/>
      <c r="BSP3" s="96"/>
      <c r="BSQ3" s="96"/>
      <c r="BSR3" s="96"/>
      <c r="BSS3" s="96"/>
      <c r="BST3" s="96"/>
      <c r="BSU3" s="96"/>
      <c r="BSV3" s="96"/>
      <c r="BSW3" s="96"/>
      <c r="BSX3" s="96"/>
      <c r="BSY3" s="96"/>
      <c r="BSZ3" s="96"/>
      <c r="BTA3" s="96"/>
      <c r="BTB3" s="96"/>
      <c r="BTC3" s="96"/>
      <c r="BTD3" s="96"/>
      <c r="BTE3" s="96"/>
      <c r="BTF3" s="96"/>
      <c r="BTG3" s="96"/>
      <c r="BTH3" s="96"/>
      <c r="BTI3" s="96"/>
      <c r="BTJ3" s="96"/>
      <c r="BTK3" s="96"/>
      <c r="BTL3" s="96"/>
      <c r="BTM3" s="96"/>
      <c r="BTN3" s="96"/>
      <c r="BTO3" s="96"/>
      <c r="BTP3" s="96"/>
      <c r="BTQ3" s="96"/>
      <c r="BTR3" s="96"/>
      <c r="BTS3" s="96"/>
      <c r="BTT3" s="96"/>
      <c r="BTU3" s="96"/>
      <c r="BTV3" s="96"/>
      <c r="BTW3" s="96"/>
      <c r="BTX3" s="96"/>
      <c r="BTY3" s="96"/>
      <c r="BTZ3" s="96"/>
      <c r="BUA3" s="96"/>
      <c r="BUB3" s="96"/>
      <c r="BUC3" s="96"/>
      <c r="BUD3" s="96"/>
      <c r="BUE3" s="96"/>
      <c r="BUF3" s="96"/>
      <c r="BUG3" s="96"/>
      <c r="BUH3" s="96"/>
      <c r="BUI3" s="96"/>
      <c r="BUJ3" s="96"/>
      <c r="BUK3" s="96"/>
      <c r="BUL3" s="96"/>
      <c r="BUM3" s="96"/>
      <c r="BUN3" s="96"/>
      <c r="BUO3" s="96"/>
      <c r="BUP3" s="96"/>
      <c r="BUQ3" s="96"/>
      <c r="BUR3" s="96"/>
      <c r="BUS3" s="96"/>
      <c r="BUT3" s="96"/>
      <c r="BUU3" s="96"/>
      <c r="BUV3" s="96"/>
      <c r="BUW3" s="96"/>
      <c r="BUX3" s="96"/>
      <c r="BUY3" s="96"/>
      <c r="BUZ3" s="96"/>
      <c r="BVA3" s="96"/>
      <c r="BVB3" s="96"/>
      <c r="BVC3" s="96"/>
      <c r="BVD3" s="96"/>
      <c r="BVE3" s="96"/>
      <c r="BVF3" s="96"/>
      <c r="BVG3" s="96"/>
      <c r="BVH3" s="96"/>
      <c r="BVI3" s="96"/>
      <c r="BVJ3" s="96"/>
      <c r="BVK3" s="96"/>
      <c r="BVL3" s="96"/>
      <c r="BVM3" s="96"/>
      <c r="BVN3" s="96"/>
      <c r="BVO3" s="96"/>
      <c r="BVP3" s="96"/>
      <c r="BVQ3" s="96"/>
      <c r="BVR3" s="96"/>
      <c r="BVS3" s="96"/>
      <c r="BVT3" s="96"/>
      <c r="BVU3" s="96"/>
      <c r="BVV3" s="96"/>
      <c r="BVW3" s="96"/>
      <c r="BVX3" s="96"/>
      <c r="BVY3" s="96"/>
      <c r="BVZ3" s="96"/>
      <c r="BWA3" s="96"/>
      <c r="BWB3" s="96"/>
      <c r="BWC3" s="96"/>
      <c r="BWD3" s="96"/>
      <c r="BWE3" s="96"/>
      <c r="BWF3" s="96"/>
      <c r="BWG3" s="96"/>
      <c r="BWH3" s="96"/>
      <c r="BWI3" s="96"/>
      <c r="BWJ3" s="96"/>
      <c r="BWK3" s="96"/>
      <c r="BWL3" s="96"/>
      <c r="BWM3" s="96"/>
      <c r="BWN3" s="96"/>
      <c r="BWO3" s="96"/>
      <c r="BWP3" s="96"/>
      <c r="BWQ3" s="96"/>
      <c r="BWR3" s="96"/>
      <c r="BWS3" s="96"/>
      <c r="BWT3" s="96"/>
      <c r="BWU3" s="96"/>
      <c r="BWV3" s="96"/>
      <c r="BWW3" s="96"/>
      <c r="BWX3" s="96"/>
      <c r="BWY3" s="96"/>
      <c r="BWZ3" s="96"/>
      <c r="BXA3" s="96"/>
      <c r="BXB3" s="96"/>
      <c r="BXC3" s="96"/>
      <c r="BXD3" s="96"/>
      <c r="BXE3" s="96"/>
      <c r="BXF3" s="96"/>
      <c r="BXG3" s="96"/>
      <c r="BXH3" s="96"/>
      <c r="BXI3" s="96"/>
      <c r="BXJ3" s="96"/>
      <c r="BXK3" s="96"/>
      <c r="BXL3" s="96"/>
      <c r="BXM3" s="96"/>
      <c r="BXN3" s="96"/>
      <c r="BXO3" s="96"/>
      <c r="BXP3" s="96"/>
      <c r="BXQ3" s="96"/>
      <c r="BXR3" s="96"/>
      <c r="BXS3" s="96"/>
      <c r="BXT3" s="96"/>
      <c r="BXU3" s="96"/>
      <c r="BXV3" s="96"/>
      <c r="BXW3" s="96"/>
      <c r="BXX3" s="96"/>
      <c r="BXY3" s="96"/>
      <c r="BXZ3" s="96"/>
      <c r="BYA3" s="96"/>
      <c r="BYB3" s="96"/>
      <c r="BYC3" s="96"/>
      <c r="BYD3" s="96"/>
      <c r="BYE3" s="96"/>
      <c r="BYF3" s="96"/>
      <c r="BYG3" s="96"/>
      <c r="BYH3" s="96"/>
      <c r="BYI3" s="96"/>
      <c r="BYJ3" s="96"/>
      <c r="BYK3" s="96"/>
      <c r="BYL3" s="96"/>
      <c r="BYM3" s="96"/>
      <c r="BYN3" s="96"/>
      <c r="BYO3" s="96"/>
      <c r="BYP3" s="96"/>
      <c r="BYQ3" s="96"/>
      <c r="BYR3" s="96"/>
      <c r="BYS3" s="96"/>
      <c r="BYT3" s="96"/>
      <c r="BYU3" s="96"/>
      <c r="BYV3" s="96"/>
      <c r="BYW3" s="96"/>
      <c r="BYX3" s="96"/>
      <c r="BYY3" s="96"/>
      <c r="BYZ3" s="96"/>
      <c r="BZA3" s="96"/>
      <c r="BZB3" s="96"/>
      <c r="BZC3" s="96"/>
      <c r="BZD3" s="96"/>
      <c r="BZE3" s="96"/>
      <c r="BZF3" s="96"/>
      <c r="BZG3" s="96"/>
      <c r="BZH3" s="96"/>
      <c r="BZI3" s="96"/>
      <c r="BZJ3" s="96"/>
      <c r="BZK3" s="96"/>
      <c r="BZL3" s="96"/>
      <c r="BZM3" s="96"/>
      <c r="BZN3" s="96"/>
      <c r="BZO3" s="96"/>
      <c r="BZP3" s="96"/>
      <c r="BZQ3" s="96"/>
      <c r="BZR3" s="96"/>
      <c r="BZS3" s="96"/>
      <c r="BZT3" s="96"/>
      <c r="BZU3" s="96"/>
      <c r="BZV3" s="96"/>
      <c r="BZW3" s="96"/>
      <c r="BZX3" s="96"/>
      <c r="BZY3" s="96"/>
      <c r="BZZ3" s="96"/>
      <c r="CAA3" s="96"/>
      <c r="CAB3" s="96"/>
      <c r="CAC3" s="96"/>
      <c r="CAD3" s="96"/>
      <c r="CAE3" s="96"/>
      <c r="CAF3" s="96"/>
      <c r="CAG3" s="96"/>
      <c r="CAH3" s="96"/>
      <c r="CAI3" s="96"/>
      <c r="CAJ3" s="96"/>
      <c r="CAK3" s="96"/>
      <c r="CAL3" s="96"/>
      <c r="CAM3" s="96"/>
      <c r="CAN3" s="96"/>
      <c r="CAO3" s="96"/>
      <c r="CAP3" s="96"/>
      <c r="CAQ3" s="96"/>
      <c r="CAR3" s="96"/>
      <c r="CAS3" s="96"/>
      <c r="CAT3" s="96"/>
      <c r="CAU3" s="96"/>
      <c r="CAV3" s="96"/>
      <c r="CAW3" s="96"/>
      <c r="CAX3" s="96"/>
      <c r="CAY3" s="96"/>
      <c r="CAZ3" s="96"/>
      <c r="CBA3" s="96"/>
      <c r="CBB3" s="96"/>
      <c r="CBC3" s="96"/>
      <c r="CBD3" s="96"/>
      <c r="CBE3" s="96"/>
      <c r="CBF3" s="96"/>
      <c r="CBG3" s="96"/>
      <c r="CBH3" s="96"/>
      <c r="CBI3" s="96"/>
      <c r="CBJ3" s="96"/>
      <c r="CBK3" s="96"/>
      <c r="CBL3" s="96"/>
      <c r="CBM3" s="96"/>
      <c r="CBN3" s="96"/>
      <c r="CBO3" s="96"/>
      <c r="CBP3" s="96"/>
      <c r="CBQ3" s="96"/>
      <c r="CBR3" s="96"/>
      <c r="CBS3" s="96"/>
      <c r="CBT3" s="96"/>
      <c r="CBU3" s="96"/>
      <c r="CBV3" s="96"/>
      <c r="CBW3" s="96"/>
      <c r="CBX3" s="96"/>
      <c r="CBY3" s="96"/>
      <c r="CBZ3" s="96"/>
      <c r="CCA3" s="96"/>
      <c r="CCB3" s="96"/>
      <c r="CCC3" s="96"/>
      <c r="CCD3" s="96"/>
      <c r="CCE3" s="96"/>
      <c r="CCF3" s="96"/>
      <c r="CCG3" s="96"/>
      <c r="CCH3" s="96"/>
      <c r="CCI3" s="96"/>
      <c r="CCJ3" s="96"/>
      <c r="CCK3" s="96"/>
      <c r="CCL3" s="96"/>
      <c r="CCM3" s="96"/>
      <c r="CCN3" s="96"/>
      <c r="CCO3" s="96"/>
      <c r="CCP3" s="96"/>
      <c r="CCQ3" s="96"/>
      <c r="CCR3" s="96"/>
      <c r="CCS3" s="96"/>
      <c r="CCT3" s="96"/>
      <c r="CCU3" s="96"/>
      <c r="CCV3" s="96"/>
      <c r="CCW3" s="96"/>
      <c r="CCX3" s="96"/>
      <c r="CCY3" s="96"/>
      <c r="CCZ3" s="96"/>
      <c r="CDA3" s="96"/>
      <c r="CDB3" s="96"/>
      <c r="CDC3" s="96"/>
      <c r="CDD3" s="96"/>
      <c r="CDE3" s="96"/>
      <c r="CDF3" s="96"/>
      <c r="CDG3" s="96"/>
      <c r="CDH3" s="96"/>
      <c r="CDI3" s="96"/>
      <c r="CDJ3" s="96"/>
      <c r="CDK3" s="96"/>
      <c r="CDL3" s="96"/>
      <c r="CDM3" s="96"/>
      <c r="CDN3" s="96"/>
      <c r="CDO3" s="96"/>
      <c r="CDP3" s="96"/>
      <c r="CDQ3" s="96"/>
      <c r="CDR3" s="96"/>
      <c r="CDS3" s="96"/>
      <c r="CDT3" s="96"/>
      <c r="CDU3" s="96"/>
      <c r="CDV3" s="96"/>
      <c r="CDW3" s="96"/>
      <c r="CDX3" s="96"/>
      <c r="CDY3" s="96"/>
      <c r="CDZ3" s="96"/>
      <c r="CEA3" s="96"/>
      <c r="CEB3" s="96"/>
      <c r="CEC3" s="96"/>
      <c r="CED3" s="96"/>
      <c r="CEE3" s="96"/>
      <c r="CEF3" s="96"/>
      <c r="CEG3" s="96"/>
      <c r="CEH3" s="96"/>
      <c r="CEI3" s="96"/>
      <c r="CEJ3" s="96"/>
      <c r="CEK3" s="96"/>
      <c r="CEL3" s="96"/>
      <c r="CEM3" s="96"/>
      <c r="CEN3" s="96"/>
      <c r="CEO3" s="96"/>
      <c r="CEP3" s="96"/>
      <c r="CEQ3" s="96"/>
      <c r="CER3" s="96"/>
      <c r="CES3" s="96"/>
      <c r="CET3" s="96"/>
      <c r="CEU3" s="96"/>
      <c r="CEV3" s="96"/>
      <c r="CEW3" s="96"/>
      <c r="CEX3" s="96"/>
      <c r="CEY3" s="96"/>
      <c r="CEZ3" s="96"/>
      <c r="CFA3" s="96"/>
      <c r="CFB3" s="96"/>
      <c r="CFC3" s="96"/>
      <c r="CFD3" s="96"/>
      <c r="CFE3" s="96"/>
      <c r="CFF3" s="96"/>
      <c r="CFG3" s="96"/>
      <c r="CFH3" s="96"/>
      <c r="CFI3" s="96"/>
      <c r="CFJ3" s="96"/>
      <c r="CFK3" s="96"/>
      <c r="CFL3" s="96"/>
      <c r="CFM3" s="96"/>
      <c r="CFN3" s="96"/>
      <c r="CFO3" s="96"/>
      <c r="CFP3" s="96"/>
      <c r="CFQ3" s="96"/>
      <c r="CFR3" s="96"/>
      <c r="CFS3" s="96"/>
      <c r="CFT3" s="96"/>
      <c r="CFU3" s="96"/>
      <c r="CFV3" s="96"/>
      <c r="CFW3" s="96"/>
      <c r="CFX3" s="96"/>
      <c r="CFY3" s="96"/>
      <c r="CFZ3" s="96"/>
      <c r="CGA3" s="96"/>
      <c r="CGB3" s="96"/>
      <c r="CGC3" s="96"/>
      <c r="CGD3" s="96"/>
      <c r="CGE3" s="96"/>
      <c r="CGF3" s="96"/>
      <c r="CGG3" s="96"/>
      <c r="CGH3" s="96"/>
      <c r="CGI3" s="96"/>
      <c r="CGJ3" s="96"/>
      <c r="CGK3" s="96"/>
      <c r="CGL3" s="96"/>
      <c r="CGM3" s="96"/>
      <c r="CGN3" s="96"/>
      <c r="CGO3" s="96"/>
      <c r="CGP3" s="96"/>
      <c r="CGQ3" s="96"/>
      <c r="CGR3" s="96"/>
      <c r="CGS3" s="96"/>
      <c r="CGT3" s="96"/>
      <c r="CGU3" s="96"/>
      <c r="CGV3" s="96"/>
      <c r="CGW3" s="96"/>
      <c r="CGX3" s="96"/>
      <c r="CGY3" s="96"/>
      <c r="CGZ3" s="96"/>
      <c r="CHA3" s="96"/>
      <c r="CHB3" s="96"/>
      <c r="CHC3" s="96"/>
      <c r="CHD3" s="96"/>
      <c r="CHE3" s="96"/>
      <c r="CHF3" s="96"/>
      <c r="CHG3" s="96"/>
      <c r="CHH3" s="96"/>
      <c r="CHI3" s="96"/>
      <c r="CHJ3" s="96"/>
      <c r="CHK3" s="96"/>
      <c r="CHL3" s="96"/>
      <c r="CHM3" s="96"/>
      <c r="CHN3" s="96"/>
      <c r="CHO3" s="96"/>
      <c r="CHP3" s="96"/>
      <c r="CHQ3" s="96"/>
      <c r="CHR3" s="96"/>
      <c r="CHS3" s="96"/>
      <c r="CHT3" s="96"/>
      <c r="CHU3" s="96"/>
      <c r="CHV3" s="96"/>
      <c r="CHW3" s="96"/>
      <c r="CHX3" s="96"/>
      <c r="CHY3" s="96"/>
      <c r="CHZ3" s="96"/>
      <c r="CIA3" s="96"/>
      <c r="CIB3" s="96"/>
      <c r="CIC3" s="96"/>
      <c r="CID3" s="96"/>
      <c r="CIE3" s="96"/>
      <c r="CIF3" s="96"/>
      <c r="CIG3" s="96"/>
      <c r="CIH3" s="96"/>
      <c r="CII3" s="96"/>
      <c r="CIJ3" s="96"/>
      <c r="CIK3" s="96"/>
      <c r="CIL3" s="96"/>
      <c r="CIM3" s="96"/>
      <c r="CIN3" s="96"/>
      <c r="CIO3" s="96"/>
      <c r="CIP3" s="96"/>
      <c r="CIQ3" s="96"/>
      <c r="CIR3" s="96"/>
      <c r="CIS3" s="96"/>
      <c r="CIT3" s="96"/>
      <c r="CIU3" s="96"/>
      <c r="CIV3" s="96"/>
      <c r="CIW3" s="96"/>
      <c r="CIX3" s="96"/>
      <c r="CIY3" s="96"/>
      <c r="CIZ3" s="96"/>
      <c r="CJA3" s="96"/>
      <c r="CJB3" s="96"/>
      <c r="CJC3" s="96"/>
      <c r="CJD3" s="96"/>
      <c r="CJE3" s="96"/>
      <c r="CJF3" s="96"/>
      <c r="CJG3" s="96"/>
      <c r="CJH3" s="96"/>
      <c r="CJI3" s="96"/>
      <c r="CJJ3" s="96"/>
      <c r="CJK3" s="96"/>
      <c r="CJL3" s="96"/>
      <c r="CJM3" s="96"/>
      <c r="CJN3" s="96"/>
      <c r="CJO3" s="96"/>
      <c r="CJP3" s="96"/>
      <c r="CJQ3" s="96"/>
      <c r="CJR3" s="96"/>
      <c r="CJS3" s="96"/>
      <c r="CJT3" s="96"/>
      <c r="CJU3" s="96"/>
      <c r="CJV3" s="96"/>
      <c r="CJW3" s="96"/>
      <c r="CJX3" s="96"/>
      <c r="CJY3" s="96"/>
      <c r="CJZ3" s="96"/>
      <c r="CKA3" s="96"/>
      <c r="CKB3" s="96"/>
      <c r="CKC3" s="96"/>
      <c r="CKD3" s="96"/>
      <c r="CKE3" s="96"/>
      <c r="CKF3" s="96"/>
      <c r="CKG3" s="96"/>
      <c r="CKH3" s="96"/>
      <c r="CKI3" s="96"/>
      <c r="CKJ3" s="96"/>
      <c r="CKK3" s="96"/>
      <c r="CKL3" s="96"/>
      <c r="CKM3" s="96"/>
      <c r="CKN3" s="96"/>
      <c r="CKO3" s="96"/>
      <c r="CKP3" s="96"/>
      <c r="CKQ3" s="96"/>
      <c r="CKR3" s="96"/>
      <c r="CKS3" s="96"/>
      <c r="CKT3" s="96"/>
      <c r="CKU3" s="96"/>
      <c r="CKV3" s="96"/>
      <c r="CKW3" s="96"/>
      <c r="CKX3" s="96"/>
      <c r="CKY3" s="96"/>
      <c r="CKZ3" s="96"/>
      <c r="CLA3" s="96"/>
      <c r="CLB3" s="96"/>
      <c r="CLC3" s="96"/>
      <c r="CLD3" s="96"/>
      <c r="CLE3" s="96"/>
      <c r="CLF3" s="96"/>
      <c r="CLG3" s="96"/>
      <c r="CLH3" s="96"/>
      <c r="CLI3" s="96"/>
      <c r="CLJ3" s="96"/>
      <c r="CLK3" s="96"/>
      <c r="CLL3" s="96"/>
      <c r="CLM3" s="96"/>
      <c r="CLN3" s="96"/>
      <c r="CLO3" s="96"/>
      <c r="CLP3" s="96"/>
      <c r="CLQ3" s="96"/>
      <c r="CLR3" s="96"/>
      <c r="CLS3" s="96"/>
      <c r="CLT3" s="96"/>
      <c r="CLU3" s="96"/>
      <c r="CLV3" s="96"/>
      <c r="CLW3" s="96"/>
      <c r="CLX3" s="96"/>
      <c r="CLY3" s="96"/>
      <c r="CLZ3" s="96"/>
      <c r="CMA3" s="96"/>
      <c r="CMB3" s="96"/>
      <c r="CMC3" s="96"/>
      <c r="CMD3" s="96"/>
      <c r="CME3" s="96"/>
      <c r="CMF3" s="96"/>
      <c r="CMG3" s="96"/>
      <c r="CMH3" s="96"/>
      <c r="CMI3" s="96"/>
      <c r="CMJ3" s="96"/>
      <c r="CMK3" s="96"/>
      <c r="CML3" s="96"/>
      <c r="CMM3" s="96"/>
      <c r="CMN3" s="96"/>
      <c r="CMO3" s="96"/>
      <c r="CMP3" s="96"/>
      <c r="CMQ3" s="96"/>
      <c r="CMR3" s="96"/>
      <c r="CMS3" s="96"/>
      <c r="CMT3" s="96"/>
      <c r="CMU3" s="96"/>
      <c r="CMV3" s="96"/>
      <c r="CMW3" s="96"/>
      <c r="CMX3" s="96"/>
      <c r="CMY3" s="96"/>
      <c r="CMZ3" s="96"/>
      <c r="CNA3" s="96"/>
      <c r="CNB3" s="96"/>
      <c r="CNC3" s="96"/>
      <c r="CND3" s="96"/>
      <c r="CNE3" s="96"/>
      <c r="CNF3" s="96"/>
      <c r="CNG3" s="96"/>
      <c r="CNH3" s="96"/>
      <c r="CNI3" s="96"/>
      <c r="CNJ3" s="96"/>
      <c r="CNK3" s="96"/>
      <c r="CNL3" s="96"/>
      <c r="CNM3" s="96"/>
      <c r="CNN3" s="96"/>
      <c r="CNO3" s="96"/>
      <c r="CNP3" s="96"/>
      <c r="CNQ3" s="96"/>
      <c r="CNR3" s="96"/>
      <c r="CNS3" s="96"/>
      <c r="CNT3" s="96"/>
      <c r="CNU3" s="96"/>
      <c r="CNV3" s="96"/>
      <c r="CNW3" s="96"/>
      <c r="CNX3" s="96"/>
      <c r="CNY3" s="96"/>
      <c r="CNZ3" s="96"/>
      <c r="COA3" s="96"/>
      <c r="COB3" s="96"/>
      <c r="COC3" s="96"/>
      <c r="COD3" s="96"/>
      <c r="COE3" s="96"/>
      <c r="COF3" s="96"/>
      <c r="COG3" s="96"/>
      <c r="COH3" s="96"/>
      <c r="COI3" s="96"/>
      <c r="COJ3" s="96"/>
      <c r="COK3" s="96"/>
      <c r="COL3" s="96"/>
      <c r="COM3" s="96"/>
      <c r="CON3" s="96"/>
      <c r="COO3" s="96"/>
      <c r="COP3" s="96"/>
      <c r="COQ3" s="96"/>
      <c r="COR3" s="96"/>
      <c r="COS3" s="96"/>
      <c r="COT3" s="96"/>
      <c r="COU3" s="96"/>
      <c r="COV3" s="96"/>
      <c r="COW3" s="96"/>
      <c r="COX3" s="96"/>
      <c r="COY3" s="96"/>
      <c r="COZ3" s="96"/>
      <c r="CPA3" s="96"/>
      <c r="CPB3" s="96"/>
      <c r="CPC3" s="96"/>
      <c r="CPD3" s="96"/>
      <c r="CPE3" s="96"/>
      <c r="CPF3" s="96"/>
      <c r="CPG3" s="96"/>
      <c r="CPH3" s="96"/>
      <c r="CPI3" s="96"/>
      <c r="CPJ3" s="96"/>
      <c r="CPK3" s="96"/>
      <c r="CPL3" s="96"/>
      <c r="CPM3" s="96"/>
      <c r="CPN3" s="96"/>
      <c r="CPO3" s="96"/>
      <c r="CPP3" s="96"/>
      <c r="CPQ3" s="96"/>
      <c r="CPR3" s="96"/>
      <c r="CPS3" s="96"/>
      <c r="CPT3" s="96"/>
      <c r="CPU3" s="96"/>
      <c r="CPV3" s="96"/>
      <c r="CPW3" s="96"/>
      <c r="CPX3" s="96"/>
      <c r="CPY3" s="96"/>
      <c r="CPZ3" s="96"/>
      <c r="CQA3" s="96"/>
      <c r="CQB3" s="96"/>
      <c r="CQC3" s="96"/>
      <c r="CQD3" s="96"/>
      <c r="CQE3" s="96"/>
      <c r="CQF3" s="96"/>
      <c r="CQG3" s="96"/>
      <c r="CQH3" s="96"/>
      <c r="CQI3" s="96"/>
      <c r="CQJ3" s="96"/>
      <c r="CQK3" s="96"/>
      <c r="CQL3" s="96"/>
      <c r="CQM3" s="96"/>
      <c r="CQN3" s="96"/>
      <c r="CQO3" s="96"/>
      <c r="CQP3" s="96"/>
      <c r="CQQ3" s="96"/>
      <c r="CQR3" s="96"/>
      <c r="CQS3" s="96"/>
      <c r="CQT3" s="96"/>
      <c r="CQU3" s="96"/>
      <c r="CQV3" s="96"/>
      <c r="CQW3" s="96"/>
      <c r="CQX3" s="96"/>
      <c r="CQY3" s="96"/>
      <c r="CQZ3" s="96"/>
      <c r="CRA3" s="96"/>
      <c r="CRB3" s="96"/>
      <c r="CRC3" s="96"/>
      <c r="CRD3" s="96"/>
      <c r="CRE3" s="96"/>
      <c r="CRF3" s="96"/>
      <c r="CRG3" s="96"/>
      <c r="CRH3" s="96"/>
      <c r="CRI3" s="96"/>
      <c r="CRJ3" s="96"/>
      <c r="CRK3" s="96"/>
      <c r="CRL3" s="96"/>
      <c r="CRM3" s="96"/>
      <c r="CRN3" s="96"/>
      <c r="CRO3" s="96"/>
      <c r="CRP3" s="96"/>
      <c r="CRQ3" s="96"/>
      <c r="CRR3" s="96"/>
      <c r="CRS3" s="96"/>
      <c r="CRT3" s="96"/>
      <c r="CRU3" s="96"/>
      <c r="CRV3" s="96"/>
      <c r="CRW3" s="96"/>
      <c r="CRX3" s="96"/>
      <c r="CRY3" s="96"/>
      <c r="CRZ3" s="96"/>
      <c r="CSA3" s="96"/>
      <c r="CSB3" s="96"/>
      <c r="CSC3" s="96"/>
      <c r="CSD3" s="96"/>
      <c r="CSE3" s="96"/>
      <c r="CSF3" s="96"/>
      <c r="CSG3" s="96"/>
      <c r="CSH3" s="96"/>
      <c r="CSI3" s="96"/>
      <c r="CSJ3" s="96"/>
      <c r="CSK3" s="96"/>
      <c r="CSL3" s="96"/>
      <c r="CSM3" s="96"/>
      <c r="CSN3" s="96"/>
      <c r="CSO3" s="96"/>
      <c r="CSP3" s="96"/>
      <c r="CSQ3" s="96"/>
      <c r="CSR3" s="96"/>
      <c r="CSS3" s="96"/>
      <c r="CST3" s="96"/>
      <c r="CSU3" s="96"/>
      <c r="CSV3" s="96"/>
      <c r="CSW3" s="96"/>
      <c r="CSX3" s="96"/>
      <c r="CSY3" s="96"/>
      <c r="CSZ3" s="96"/>
      <c r="CTA3" s="96"/>
      <c r="CTB3" s="96"/>
      <c r="CTC3" s="96"/>
      <c r="CTD3" s="96"/>
      <c r="CTE3" s="96"/>
      <c r="CTF3" s="96"/>
      <c r="CTG3" s="96"/>
      <c r="CTH3" s="96"/>
      <c r="CTI3" s="96"/>
      <c r="CTJ3" s="96"/>
      <c r="CTK3" s="96"/>
      <c r="CTL3" s="96"/>
      <c r="CTM3" s="96"/>
      <c r="CTN3" s="96"/>
      <c r="CTO3" s="96"/>
      <c r="CTP3" s="96"/>
      <c r="CTQ3" s="96"/>
      <c r="CTR3" s="96"/>
      <c r="CTS3" s="96"/>
      <c r="CTT3" s="96"/>
      <c r="CTU3" s="96"/>
      <c r="CTV3" s="96"/>
      <c r="CTW3" s="96"/>
      <c r="CTX3" s="96"/>
      <c r="CTY3" s="96"/>
      <c r="CTZ3" s="96"/>
      <c r="CUA3" s="96"/>
      <c r="CUB3" s="96"/>
      <c r="CUC3" s="96"/>
      <c r="CUD3" s="96"/>
      <c r="CUE3" s="96"/>
      <c r="CUF3" s="96"/>
      <c r="CUG3" s="96"/>
      <c r="CUH3" s="96"/>
      <c r="CUI3" s="96"/>
      <c r="CUJ3" s="96"/>
      <c r="CUK3" s="96"/>
      <c r="CUL3" s="96"/>
      <c r="CUM3" s="96"/>
      <c r="CUN3" s="96"/>
      <c r="CUO3" s="96"/>
      <c r="CUP3" s="96"/>
      <c r="CUQ3" s="96"/>
      <c r="CUR3" s="96"/>
      <c r="CUS3" s="96"/>
      <c r="CUT3" s="96"/>
      <c r="CUU3" s="96"/>
      <c r="CUV3" s="96"/>
      <c r="CUW3" s="96"/>
      <c r="CUX3" s="96"/>
      <c r="CUY3" s="96"/>
      <c r="CUZ3" s="96"/>
      <c r="CVA3" s="96"/>
      <c r="CVB3" s="96"/>
      <c r="CVC3" s="96"/>
      <c r="CVD3" s="96"/>
      <c r="CVE3" s="96"/>
      <c r="CVF3" s="96"/>
      <c r="CVG3" s="96"/>
      <c r="CVH3" s="96"/>
      <c r="CVI3" s="96"/>
      <c r="CVJ3" s="96"/>
      <c r="CVK3" s="96"/>
      <c r="CVL3" s="96"/>
      <c r="CVM3" s="96"/>
      <c r="CVN3" s="96"/>
      <c r="CVO3" s="96"/>
      <c r="CVP3" s="96"/>
      <c r="CVQ3" s="96"/>
      <c r="CVR3" s="96"/>
      <c r="CVS3" s="96"/>
      <c r="CVT3" s="96"/>
      <c r="CVU3" s="96"/>
      <c r="CVV3" s="96"/>
      <c r="CVW3" s="96"/>
      <c r="CVX3" s="96"/>
      <c r="CVY3" s="96"/>
      <c r="CVZ3" s="96"/>
      <c r="CWA3" s="96"/>
      <c r="CWB3" s="96"/>
      <c r="CWC3" s="96"/>
      <c r="CWD3" s="96"/>
      <c r="CWE3" s="96"/>
      <c r="CWF3" s="96"/>
      <c r="CWG3" s="96"/>
      <c r="CWH3" s="96"/>
      <c r="CWI3" s="96"/>
      <c r="CWJ3" s="96"/>
      <c r="CWK3" s="96"/>
      <c r="CWL3" s="96"/>
      <c r="CWM3" s="96"/>
      <c r="CWN3" s="96"/>
      <c r="CWO3" s="96"/>
      <c r="CWP3" s="96"/>
      <c r="CWQ3" s="96"/>
      <c r="CWR3" s="96"/>
      <c r="CWS3" s="96"/>
      <c r="CWT3" s="96"/>
      <c r="CWU3" s="96"/>
      <c r="CWV3" s="96"/>
      <c r="CWW3" s="96"/>
      <c r="CWX3" s="96"/>
      <c r="CWY3" s="96"/>
      <c r="CWZ3" s="96"/>
      <c r="CXA3" s="96"/>
      <c r="CXB3" s="96"/>
      <c r="CXC3" s="96"/>
      <c r="CXD3" s="96"/>
      <c r="CXE3" s="96"/>
      <c r="CXF3" s="96"/>
      <c r="CXG3" s="96"/>
      <c r="CXH3" s="96"/>
      <c r="CXI3" s="96"/>
      <c r="CXJ3" s="96"/>
      <c r="CXK3" s="96"/>
      <c r="CXL3" s="96"/>
      <c r="CXM3" s="96"/>
      <c r="CXN3" s="96"/>
      <c r="CXO3" s="96"/>
      <c r="CXP3" s="96"/>
      <c r="CXQ3" s="96"/>
      <c r="CXR3" s="96"/>
      <c r="CXS3" s="96"/>
      <c r="CXT3" s="96"/>
      <c r="CXU3" s="96"/>
      <c r="CXV3" s="96"/>
      <c r="CXW3" s="96"/>
      <c r="CXX3" s="96"/>
      <c r="CXY3" s="96"/>
      <c r="CXZ3" s="96"/>
      <c r="CYA3" s="96"/>
      <c r="CYB3" s="96"/>
      <c r="CYC3" s="96"/>
      <c r="CYD3" s="96"/>
      <c r="CYE3" s="96"/>
      <c r="CYF3" s="96"/>
      <c r="CYG3" s="96"/>
      <c r="CYH3" s="96"/>
      <c r="CYI3" s="96"/>
      <c r="CYJ3" s="96"/>
      <c r="CYK3" s="96"/>
      <c r="CYL3" s="96"/>
      <c r="CYM3" s="96"/>
      <c r="CYN3" s="96"/>
      <c r="CYO3" s="96"/>
      <c r="CYP3" s="96"/>
      <c r="CYQ3" s="96"/>
      <c r="CYR3" s="96"/>
      <c r="CYS3" s="96"/>
      <c r="CYT3" s="96"/>
      <c r="CYU3" s="96"/>
      <c r="CYV3" s="96"/>
      <c r="CYW3" s="96"/>
      <c r="CYX3" s="96"/>
      <c r="CYY3" s="96"/>
      <c r="CYZ3" s="96"/>
      <c r="CZA3" s="96"/>
      <c r="CZB3" s="96"/>
      <c r="CZC3" s="96"/>
      <c r="CZD3" s="96"/>
      <c r="CZE3" s="96"/>
      <c r="CZF3" s="96"/>
      <c r="CZG3" s="96"/>
      <c r="CZH3" s="96"/>
      <c r="CZI3" s="96"/>
      <c r="CZJ3" s="96"/>
      <c r="CZK3" s="96"/>
      <c r="CZL3" s="96"/>
      <c r="CZM3" s="96"/>
      <c r="CZN3" s="96"/>
      <c r="CZO3" s="96"/>
      <c r="CZP3" s="96"/>
      <c r="CZQ3" s="96"/>
      <c r="CZR3" s="96"/>
      <c r="CZS3" s="96"/>
      <c r="CZT3" s="96"/>
      <c r="CZU3" s="96"/>
      <c r="CZV3" s="96"/>
      <c r="CZW3" s="96"/>
      <c r="CZX3" s="96"/>
      <c r="CZY3" s="96"/>
      <c r="CZZ3" s="96"/>
      <c r="DAA3" s="96"/>
      <c r="DAB3" s="96"/>
      <c r="DAC3" s="96"/>
      <c r="DAD3" s="96"/>
      <c r="DAE3" s="96"/>
      <c r="DAF3" s="96"/>
      <c r="DAG3" s="96"/>
      <c r="DAH3" s="96"/>
      <c r="DAI3" s="96"/>
      <c r="DAJ3" s="96"/>
      <c r="DAK3" s="96"/>
      <c r="DAL3" s="96"/>
      <c r="DAM3" s="96"/>
      <c r="DAN3" s="96"/>
      <c r="DAO3" s="96"/>
      <c r="DAP3" s="96"/>
      <c r="DAQ3" s="96"/>
      <c r="DAR3" s="96"/>
      <c r="DAS3" s="96"/>
      <c r="DAT3" s="96"/>
      <c r="DAU3" s="96"/>
      <c r="DAV3" s="96"/>
      <c r="DAW3" s="96"/>
      <c r="DAX3" s="96"/>
      <c r="DAY3" s="96"/>
      <c r="DAZ3" s="96"/>
      <c r="DBA3" s="96"/>
      <c r="DBB3" s="96"/>
      <c r="DBC3" s="96"/>
      <c r="DBD3" s="96"/>
      <c r="DBE3" s="96"/>
      <c r="DBF3" s="96"/>
      <c r="DBG3" s="96"/>
      <c r="DBH3" s="96"/>
      <c r="DBI3" s="96"/>
      <c r="DBJ3" s="96"/>
      <c r="DBK3" s="96"/>
      <c r="DBL3" s="96"/>
      <c r="DBM3" s="96"/>
      <c r="DBN3" s="96"/>
      <c r="DBO3" s="96"/>
      <c r="DBP3" s="96"/>
      <c r="DBQ3" s="96"/>
      <c r="DBR3" s="96"/>
      <c r="DBS3" s="96"/>
      <c r="DBT3" s="96"/>
      <c r="DBU3" s="96"/>
      <c r="DBV3" s="96"/>
      <c r="DBW3" s="96"/>
      <c r="DBX3" s="96"/>
      <c r="DBY3" s="96"/>
      <c r="DBZ3" s="96"/>
      <c r="DCA3" s="96"/>
      <c r="DCB3" s="96"/>
      <c r="DCC3" s="96"/>
      <c r="DCD3" s="96"/>
      <c r="DCE3" s="96"/>
      <c r="DCF3" s="96"/>
      <c r="DCG3" s="96"/>
      <c r="DCH3" s="96"/>
      <c r="DCI3" s="96"/>
      <c r="DCJ3" s="96"/>
      <c r="DCK3" s="96"/>
      <c r="DCL3" s="96"/>
      <c r="DCM3" s="96"/>
      <c r="DCN3" s="96"/>
      <c r="DCO3" s="96"/>
      <c r="DCP3" s="96"/>
      <c r="DCQ3" s="96"/>
      <c r="DCR3" s="96"/>
      <c r="DCS3" s="96"/>
      <c r="DCT3" s="96"/>
      <c r="DCU3" s="96"/>
      <c r="DCV3" s="96"/>
      <c r="DCW3" s="96"/>
      <c r="DCX3" s="96"/>
      <c r="DCY3" s="96"/>
      <c r="DCZ3" s="96"/>
      <c r="DDA3" s="96"/>
      <c r="DDB3" s="96"/>
      <c r="DDC3" s="96"/>
      <c r="DDD3" s="96"/>
      <c r="DDE3" s="96"/>
      <c r="DDF3" s="96"/>
      <c r="DDG3" s="96"/>
      <c r="DDH3" s="96"/>
      <c r="DDI3" s="96"/>
      <c r="DDJ3" s="96"/>
      <c r="DDK3" s="96"/>
      <c r="DDL3" s="96"/>
      <c r="DDM3" s="96"/>
      <c r="DDN3" s="96"/>
      <c r="DDO3" s="96"/>
      <c r="DDP3" s="96"/>
      <c r="DDQ3" s="96"/>
      <c r="DDR3" s="96"/>
      <c r="DDS3" s="96"/>
      <c r="DDT3" s="96"/>
      <c r="DDU3" s="96"/>
      <c r="DDV3" s="96"/>
      <c r="DDW3" s="96"/>
      <c r="DDX3" s="96"/>
      <c r="DDY3" s="96"/>
      <c r="DDZ3" s="96"/>
      <c r="DEA3" s="96"/>
      <c r="DEB3" s="96"/>
      <c r="DEC3" s="96"/>
      <c r="DED3" s="96"/>
      <c r="DEE3" s="96"/>
      <c r="DEF3" s="96"/>
      <c r="DEG3" s="96"/>
      <c r="DEH3" s="96"/>
      <c r="DEI3" s="96"/>
      <c r="DEJ3" s="96"/>
      <c r="DEK3" s="96"/>
      <c r="DEL3" s="96"/>
      <c r="DEM3" s="96"/>
      <c r="DEN3" s="96"/>
      <c r="DEO3" s="96"/>
      <c r="DEP3" s="96"/>
      <c r="DEQ3" s="96"/>
      <c r="DER3" s="96"/>
      <c r="DES3" s="96"/>
      <c r="DET3" s="96"/>
      <c r="DEU3" s="96"/>
      <c r="DEV3" s="96"/>
      <c r="DEW3" s="96"/>
      <c r="DEX3" s="96"/>
      <c r="DEY3" s="96"/>
      <c r="DEZ3" s="96"/>
      <c r="DFA3" s="96"/>
      <c r="DFB3" s="96"/>
      <c r="DFC3" s="96"/>
      <c r="DFD3" s="96"/>
      <c r="DFE3" s="96"/>
      <c r="DFF3" s="96"/>
      <c r="DFG3" s="96"/>
      <c r="DFH3" s="96"/>
      <c r="DFI3" s="96"/>
      <c r="DFJ3" s="96"/>
      <c r="DFK3" s="96"/>
      <c r="DFL3" s="96"/>
      <c r="DFM3" s="96"/>
      <c r="DFN3" s="96"/>
      <c r="DFO3" s="96"/>
      <c r="DFP3" s="96"/>
      <c r="DFQ3" s="96"/>
      <c r="DFR3" s="96"/>
      <c r="DFS3" s="96"/>
      <c r="DFT3" s="96"/>
      <c r="DFU3" s="96"/>
      <c r="DFV3" s="96"/>
      <c r="DFW3" s="96"/>
      <c r="DFX3" s="96"/>
      <c r="DFY3" s="96"/>
      <c r="DFZ3" s="96"/>
      <c r="DGA3" s="96"/>
      <c r="DGB3" s="96"/>
      <c r="DGC3" s="96"/>
      <c r="DGD3" s="96"/>
      <c r="DGE3" s="96"/>
      <c r="DGF3" s="96"/>
      <c r="DGG3" s="96"/>
      <c r="DGH3" s="96"/>
      <c r="DGI3" s="96"/>
      <c r="DGJ3" s="96"/>
      <c r="DGK3" s="96"/>
      <c r="DGL3" s="96"/>
      <c r="DGM3" s="96"/>
      <c r="DGN3" s="96"/>
      <c r="DGO3" s="96"/>
      <c r="DGP3" s="96"/>
      <c r="DGQ3" s="96"/>
      <c r="DGR3" s="96"/>
      <c r="DGS3" s="96"/>
      <c r="DGT3" s="96"/>
      <c r="DGU3" s="96"/>
      <c r="DGV3" s="96"/>
      <c r="DGW3" s="96"/>
      <c r="DGX3" s="96"/>
      <c r="DGY3" s="96"/>
      <c r="DGZ3" s="96"/>
      <c r="DHA3" s="96"/>
      <c r="DHB3" s="96"/>
      <c r="DHC3" s="96"/>
      <c r="DHD3" s="96"/>
      <c r="DHE3" s="96"/>
      <c r="DHF3" s="96"/>
      <c r="DHG3" s="96"/>
      <c r="DHH3" s="96"/>
      <c r="DHI3" s="96"/>
      <c r="DHJ3" s="96"/>
      <c r="DHK3" s="96"/>
      <c r="DHL3" s="96"/>
      <c r="DHM3" s="96"/>
      <c r="DHN3" s="96"/>
      <c r="DHO3" s="96"/>
      <c r="DHP3" s="96"/>
      <c r="DHQ3" s="96"/>
      <c r="DHR3" s="96"/>
      <c r="DHS3" s="96"/>
      <c r="DHT3" s="96"/>
      <c r="DHU3" s="96"/>
      <c r="DHV3" s="96"/>
      <c r="DHW3" s="96"/>
      <c r="DHX3" s="96"/>
      <c r="DHY3" s="96"/>
      <c r="DHZ3" s="96"/>
      <c r="DIA3" s="96"/>
      <c r="DIB3" s="96"/>
      <c r="DIC3" s="96"/>
      <c r="DID3" s="96"/>
      <c r="DIE3" s="96"/>
      <c r="DIF3" s="96"/>
      <c r="DIG3" s="96"/>
      <c r="DIH3" s="96"/>
      <c r="DII3" s="96"/>
      <c r="DIJ3" s="96"/>
      <c r="DIK3" s="96"/>
      <c r="DIL3" s="96"/>
      <c r="DIM3" s="96"/>
      <c r="DIN3" s="96"/>
      <c r="DIO3" s="96"/>
      <c r="DIP3" s="96"/>
      <c r="DIQ3" s="96"/>
      <c r="DIR3" s="96"/>
      <c r="DIS3" s="96"/>
      <c r="DIT3" s="96"/>
      <c r="DIU3" s="96"/>
      <c r="DIV3" s="96"/>
      <c r="DIW3" s="96"/>
      <c r="DIX3" s="96"/>
      <c r="DIY3" s="96"/>
      <c r="DIZ3" s="96"/>
      <c r="DJA3" s="96"/>
      <c r="DJB3" s="96"/>
      <c r="DJC3" s="96"/>
      <c r="DJD3" s="96"/>
      <c r="DJE3" s="96"/>
      <c r="DJF3" s="96"/>
      <c r="DJG3" s="96"/>
      <c r="DJH3" s="96"/>
      <c r="DJI3" s="96"/>
      <c r="DJJ3" s="96"/>
      <c r="DJK3" s="96"/>
      <c r="DJL3" s="96"/>
      <c r="DJM3" s="96"/>
      <c r="DJN3" s="96"/>
      <c r="DJO3" s="96"/>
      <c r="DJP3" s="96"/>
      <c r="DJQ3" s="96"/>
      <c r="DJR3" s="96"/>
      <c r="DJS3" s="96"/>
      <c r="DJT3" s="96"/>
      <c r="DJU3" s="96"/>
      <c r="DJV3" s="96"/>
      <c r="DJW3" s="96"/>
      <c r="DJX3" s="96"/>
      <c r="DJY3" s="96"/>
      <c r="DJZ3" s="96"/>
      <c r="DKA3" s="96"/>
      <c r="DKB3" s="96"/>
      <c r="DKC3" s="96"/>
      <c r="DKD3" s="96"/>
      <c r="DKE3" s="96"/>
      <c r="DKF3" s="96"/>
      <c r="DKG3" s="96"/>
      <c r="DKH3" s="96"/>
      <c r="DKI3" s="96"/>
      <c r="DKJ3" s="96"/>
      <c r="DKK3" s="96"/>
      <c r="DKL3" s="96"/>
      <c r="DKM3" s="96"/>
      <c r="DKN3" s="96"/>
      <c r="DKO3" s="96"/>
      <c r="DKP3" s="96"/>
      <c r="DKQ3" s="96"/>
      <c r="DKR3" s="96"/>
      <c r="DKS3" s="96"/>
      <c r="DKT3" s="96"/>
      <c r="DKU3" s="96"/>
      <c r="DKV3" s="96"/>
      <c r="DKW3" s="96"/>
      <c r="DKX3" s="96"/>
      <c r="DKY3" s="96"/>
      <c r="DKZ3" s="96"/>
      <c r="DLA3" s="96"/>
      <c r="DLB3" s="96"/>
      <c r="DLC3" s="96"/>
      <c r="DLD3" s="96"/>
      <c r="DLE3" s="96"/>
      <c r="DLF3" s="96"/>
      <c r="DLG3" s="96"/>
      <c r="DLH3" s="96"/>
      <c r="DLI3" s="96"/>
      <c r="DLJ3" s="96"/>
      <c r="DLK3" s="96"/>
      <c r="DLL3" s="96"/>
      <c r="DLM3" s="96"/>
      <c r="DLN3" s="96"/>
      <c r="DLO3" s="96"/>
      <c r="DLP3" s="96"/>
      <c r="DLQ3" s="96"/>
      <c r="DLR3" s="96"/>
      <c r="DLS3" s="96"/>
      <c r="DLT3" s="96"/>
      <c r="DLU3" s="96"/>
      <c r="DLV3" s="96"/>
      <c r="DLW3" s="96"/>
      <c r="DLX3" s="96"/>
      <c r="DLY3" s="96"/>
      <c r="DLZ3" s="96"/>
      <c r="DMA3" s="96"/>
      <c r="DMB3" s="96"/>
      <c r="DMC3" s="96"/>
      <c r="DMD3" s="96"/>
      <c r="DME3" s="96"/>
      <c r="DMF3" s="96"/>
      <c r="DMG3" s="96"/>
      <c r="DMH3" s="96"/>
      <c r="DMI3" s="96"/>
      <c r="DMJ3" s="96"/>
      <c r="DMK3" s="96"/>
      <c r="DML3" s="96"/>
      <c r="DMM3" s="96"/>
      <c r="DMN3" s="96"/>
      <c r="DMO3" s="96"/>
      <c r="DMP3" s="96"/>
      <c r="DMQ3" s="96"/>
      <c r="DMR3" s="96"/>
      <c r="DMS3" s="96"/>
      <c r="DMT3" s="96"/>
      <c r="DMU3" s="96"/>
      <c r="DMV3" s="96"/>
      <c r="DMW3" s="96"/>
      <c r="DMX3" s="96"/>
      <c r="DMY3" s="96"/>
      <c r="DMZ3" s="96"/>
      <c r="DNA3" s="96"/>
      <c r="DNB3" s="96"/>
      <c r="DNC3" s="96"/>
      <c r="DND3" s="96"/>
      <c r="DNE3" s="96"/>
      <c r="DNF3" s="96"/>
      <c r="DNG3" s="96"/>
      <c r="DNH3" s="96"/>
      <c r="DNI3" s="96"/>
      <c r="DNJ3" s="96"/>
      <c r="DNK3" s="96"/>
      <c r="DNL3" s="96"/>
      <c r="DNM3" s="96"/>
      <c r="DNN3" s="96"/>
      <c r="DNO3" s="96"/>
      <c r="DNP3" s="96"/>
      <c r="DNQ3" s="96"/>
      <c r="DNR3" s="96"/>
      <c r="DNS3" s="96"/>
      <c r="DNT3" s="96"/>
      <c r="DNU3" s="96"/>
      <c r="DNV3" s="96"/>
      <c r="DNW3" s="96"/>
      <c r="DNX3" s="96"/>
      <c r="DNY3" s="96"/>
      <c r="DNZ3" s="96"/>
      <c r="DOA3" s="96"/>
      <c r="DOB3" s="96"/>
      <c r="DOC3" s="96"/>
      <c r="DOD3" s="96"/>
      <c r="DOE3" s="96"/>
      <c r="DOF3" s="96"/>
      <c r="DOG3" s="96"/>
      <c r="DOH3" s="96"/>
      <c r="DOI3" s="96"/>
      <c r="DOJ3" s="96"/>
      <c r="DOK3" s="96"/>
      <c r="DOL3" s="96"/>
      <c r="DOM3" s="96"/>
      <c r="DON3" s="96"/>
      <c r="DOO3" s="96"/>
      <c r="DOP3" s="96"/>
      <c r="DOQ3" s="96"/>
      <c r="DOR3" s="96"/>
      <c r="DOS3" s="96"/>
      <c r="DOT3" s="96"/>
      <c r="DOU3" s="96"/>
      <c r="DOV3" s="96"/>
      <c r="DOW3" s="96"/>
      <c r="DOX3" s="96"/>
      <c r="DOY3" s="96"/>
      <c r="DOZ3" s="96"/>
      <c r="DPA3" s="96"/>
      <c r="DPB3" s="96"/>
      <c r="DPC3" s="96"/>
      <c r="DPD3" s="96"/>
      <c r="DPE3" s="96"/>
      <c r="DPF3" s="96"/>
      <c r="DPG3" s="96"/>
      <c r="DPH3" s="96"/>
      <c r="DPI3" s="96"/>
      <c r="DPJ3" s="96"/>
      <c r="DPK3" s="96"/>
      <c r="DPL3" s="96"/>
      <c r="DPM3" s="96"/>
      <c r="DPN3" s="96"/>
      <c r="DPO3" s="96"/>
      <c r="DPP3" s="96"/>
      <c r="DPQ3" s="96"/>
      <c r="DPR3" s="96"/>
      <c r="DPS3" s="96"/>
      <c r="DPT3" s="96"/>
      <c r="DPU3" s="96"/>
      <c r="DPV3" s="96"/>
      <c r="DPW3" s="96"/>
      <c r="DPX3" s="96"/>
      <c r="DPY3" s="96"/>
      <c r="DPZ3" s="96"/>
      <c r="DQA3" s="96"/>
      <c r="DQB3" s="96"/>
      <c r="DQC3" s="96"/>
      <c r="DQD3" s="96"/>
      <c r="DQE3" s="96"/>
      <c r="DQF3" s="96"/>
      <c r="DQG3" s="96"/>
      <c r="DQH3" s="96"/>
      <c r="DQI3" s="96"/>
      <c r="DQJ3" s="96"/>
      <c r="DQK3" s="96"/>
      <c r="DQL3" s="96"/>
      <c r="DQM3" s="96"/>
      <c r="DQN3" s="96"/>
      <c r="DQO3" s="96"/>
      <c r="DQP3" s="96"/>
      <c r="DQQ3" s="96"/>
      <c r="DQR3" s="96"/>
      <c r="DQS3" s="96"/>
      <c r="DQT3" s="96"/>
      <c r="DQU3" s="96"/>
      <c r="DQV3" s="96"/>
      <c r="DQW3" s="96"/>
      <c r="DQX3" s="96"/>
      <c r="DQY3" s="96"/>
      <c r="DQZ3" s="96"/>
      <c r="DRA3" s="96"/>
      <c r="DRB3" s="96"/>
      <c r="DRC3" s="96"/>
      <c r="DRD3" s="96"/>
      <c r="DRE3" s="96"/>
      <c r="DRF3" s="96"/>
      <c r="DRG3" s="96"/>
      <c r="DRH3" s="96"/>
      <c r="DRI3" s="96"/>
      <c r="DRJ3" s="96"/>
      <c r="DRK3" s="96"/>
      <c r="DRL3" s="96"/>
      <c r="DRM3" s="96"/>
      <c r="DRN3" s="96"/>
      <c r="DRO3" s="96"/>
      <c r="DRP3" s="96"/>
      <c r="DRQ3" s="96"/>
      <c r="DRR3" s="96"/>
      <c r="DRS3" s="96"/>
      <c r="DRT3" s="96"/>
      <c r="DRU3" s="96"/>
      <c r="DRV3" s="96"/>
      <c r="DRW3" s="96"/>
      <c r="DRX3" s="96"/>
      <c r="DRY3" s="96"/>
      <c r="DRZ3" s="96"/>
      <c r="DSA3" s="96"/>
      <c r="DSB3" s="96"/>
      <c r="DSC3" s="96"/>
      <c r="DSD3" s="96"/>
      <c r="DSE3" s="96"/>
      <c r="DSF3" s="96"/>
      <c r="DSG3" s="96"/>
      <c r="DSH3" s="96"/>
      <c r="DSI3" s="96"/>
      <c r="DSJ3" s="96"/>
      <c r="DSK3" s="96"/>
      <c r="DSL3" s="96"/>
      <c r="DSM3" s="96"/>
      <c r="DSN3" s="96"/>
      <c r="DSO3" s="96"/>
      <c r="DSP3" s="96"/>
      <c r="DSQ3" s="96"/>
      <c r="DSR3" s="96"/>
      <c r="DSS3" s="96"/>
      <c r="DST3" s="96"/>
      <c r="DSU3" s="96"/>
      <c r="DSV3" s="96"/>
      <c r="DSW3" s="96"/>
      <c r="DSX3" s="96"/>
      <c r="DSY3" s="96"/>
      <c r="DSZ3" s="96"/>
      <c r="DTA3" s="96"/>
      <c r="DTB3" s="96"/>
      <c r="DTC3" s="96"/>
      <c r="DTD3" s="96"/>
      <c r="DTE3" s="96"/>
      <c r="DTF3" s="96"/>
      <c r="DTG3" s="96"/>
      <c r="DTH3" s="96"/>
      <c r="DTI3" s="96"/>
      <c r="DTJ3" s="96"/>
      <c r="DTK3" s="96"/>
      <c r="DTL3" s="96"/>
      <c r="DTM3" s="96"/>
      <c r="DTN3" s="96"/>
      <c r="DTO3" s="96"/>
      <c r="DTP3" s="96"/>
      <c r="DTQ3" s="96"/>
      <c r="DTR3" s="96"/>
      <c r="DTS3" s="96"/>
      <c r="DTT3" s="96"/>
      <c r="DTU3" s="96"/>
      <c r="DTV3" s="96"/>
      <c r="DTW3" s="96"/>
      <c r="DTX3" s="96"/>
      <c r="DTY3" s="96"/>
      <c r="DTZ3" s="96"/>
      <c r="DUA3" s="96"/>
      <c r="DUB3" s="96"/>
      <c r="DUC3" s="96"/>
      <c r="DUD3" s="96"/>
      <c r="DUE3" s="96"/>
      <c r="DUF3" s="96"/>
      <c r="DUG3" s="96"/>
      <c r="DUH3" s="96"/>
      <c r="DUI3" s="96"/>
      <c r="DUJ3" s="96"/>
      <c r="DUK3" s="96"/>
      <c r="DUL3" s="96"/>
      <c r="DUM3" s="96"/>
      <c r="DUN3" s="96"/>
      <c r="DUO3" s="96"/>
      <c r="DUP3" s="96"/>
      <c r="DUQ3" s="96"/>
      <c r="DUR3" s="96"/>
      <c r="DUS3" s="96"/>
      <c r="DUT3" s="96"/>
      <c r="DUU3" s="96"/>
      <c r="DUV3" s="96"/>
      <c r="DUW3" s="96"/>
      <c r="DUX3" s="96"/>
      <c r="DUY3" s="96"/>
      <c r="DUZ3" s="96"/>
      <c r="DVA3" s="96"/>
      <c r="DVB3" s="96"/>
      <c r="DVC3" s="96"/>
      <c r="DVD3" s="96"/>
      <c r="DVE3" s="96"/>
      <c r="DVF3" s="96"/>
      <c r="DVG3" s="96"/>
      <c r="DVH3" s="96"/>
      <c r="DVI3" s="96"/>
      <c r="DVJ3" s="96"/>
      <c r="DVK3" s="96"/>
      <c r="DVL3" s="96"/>
      <c r="DVM3" s="96"/>
      <c r="DVN3" s="96"/>
      <c r="DVO3" s="96"/>
      <c r="DVP3" s="96"/>
      <c r="DVQ3" s="96"/>
      <c r="DVR3" s="96"/>
      <c r="DVS3" s="96"/>
      <c r="DVT3" s="96"/>
      <c r="DVU3" s="96"/>
      <c r="DVV3" s="96"/>
      <c r="DVW3" s="96"/>
      <c r="DVX3" s="96"/>
      <c r="DVY3" s="96"/>
      <c r="DVZ3" s="96"/>
      <c r="DWA3" s="96"/>
      <c r="DWB3" s="96"/>
      <c r="DWC3" s="96"/>
      <c r="DWD3" s="96"/>
      <c r="DWE3" s="96"/>
      <c r="DWF3" s="96"/>
      <c r="DWG3" s="96"/>
      <c r="DWH3" s="96"/>
      <c r="DWI3" s="96"/>
      <c r="DWJ3" s="96"/>
      <c r="DWK3" s="96"/>
      <c r="DWL3" s="96"/>
      <c r="DWM3" s="96"/>
      <c r="DWN3" s="96"/>
      <c r="DWO3" s="96"/>
      <c r="DWP3" s="96"/>
      <c r="DWQ3" s="96"/>
      <c r="DWR3" s="96"/>
      <c r="DWS3" s="96"/>
      <c r="DWT3" s="96"/>
      <c r="DWU3" s="96"/>
      <c r="DWV3" s="96"/>
      <c r="DWW3" s="96"/>
      <c r="DWX3" s="96"/>
      <c r="DWY3" s="96"/>
      <c r="DWZ3" s="96"/>
      <c r="DXA3" s="96"/>
      <c r="DXB3" s="96"/>
      <c r="DXC3" s="96"/>
      <c r="DXD3" s="96"/>
      <c r="DXE3" s="96"/>
      <c r="DXF3" s="96"/>
      <c r="DXG3" s="96"/>
      <c r="DXH3" s="96"/>
      <c r="DXI3" s="96"/>
      <c r="DXJ3" s="96"/>
      <c r="DXK3" s="96"/>
      <c r="DXL3" s="96"/>
      <c r="DXM3" s="96"/>
      <c r="DXN3" s="96"/>
      <c r="DXO3" s="96"/>
      <c r="DXP3" s="96"/>
      <c r="DXQ3" s="96"/>
      <c r="DXR3" s="96"/>
      <c r="DXS3" s="96"/>
      <c r="DXT3" s="96"/>
      <c r="DXU3" s="96"/>
      <c r="DXV3" s="96"/>
      <c r="DXW3" s="96"/>
      <c r="DXX3" s="96"/>
      <c r="DXY3" s="96"/>
      <c r="DXZ3" s="96"/>
      <c r="DYA3" s="96"/>
      <c r="DYB3" s="96"/>
      <c r="DYC3" s="96"/>
      <c r="DYD3" s="96"/>
      <c r="DYE3" s="96"/>
      <c r="DYF3" s="96"/>
      <c r="DYG3" s="96"/>
      <c r="DYH3" s="96"/>
      <c r="DYI3" s="96"/>
      <c r="DYJ3" s="96"/>
      <c r="DYK3" s="96"/>
      <c r="DYL3" s="96"/>
      <c r="DYM3" s="96"/>
      <c r="DYN3" s="96"/>
      <c r="DYO3" s="96"/>
      <c r="DYP3" s="96"/>
      <c r="DYQ3" s="96"/>
      <c r="DYR3" s="96"/>
      <c r="DYS3" s="96"/>
      <c r="DYT3" s="96"/>
      <c r="DYU3" s="96"/>
      <c r="DYV3" s="96"/>
      <c r="DYW3" s="96"/>
      <c r="DYX3" s="96"/>
      <c r="DYY3" s="96"/>
      <c r="DYZ3" s="96"/>
      <c r="DZA3" s="96"/>
      <c r="DZB3" s="96"/>
      <c r="DZC3" s="96"/>
      <c r="DZD3" s="96"/>
      <c r="DZE3" s="96"/>
      <c r="DZF3" s="96"/>
      <c r="DZG3" s="96"/>
      <c r="DZH3" s="96"/>
      <c r="DZI3" s="96"/>
      <c r="DZJ3" s="96"/>
      <c r="DZK3" s="96"/>
      <c r="DZL3" s="96"/>
      <c r="DZM3" s="96"/>
      <c r="DZN3" s="96"/>
      <c r="DZO3" s="96"/>
      <c r="DZP3" s="96"/>
      <c r="DZQ3" s="96"/>
      <c r="DZR3" s="96"/>
      <c r="DZS3" s="96"/>
      <c r="DZT3" s="96"/>
      <c r="DZU3" s="96"/>
      <c r="DZV3" s="96"/>
      <c r="DZW3" s="96"/>
      <c r="DZX3" s="96"/>
      <c r="DZY3" s="96"/>
      <c r="DZZ3" s="96"/>
      <c r="EAA3" s="96"/>
      <c r="EAB3" s="96"/>
      <c r="EAC3" s="96"/>
      <c r="EAD3" s="96"/>
      <c r="EAE3" s="96"/>
      <c r="EAF3" s="96"/>
      <c r="EAG3" s="96"/>
      <c r="EAH3" s="96"/>
      <c r="EAI3" s="96"/>
      <c r="EAJ3" s="96"/>
      <c r="EAK3" s="96"/>
      <c r="EAL3" s="96"/>
      <c r="EAM3" s="96"/>
      <c r="EAN3" s="96"/>
      <c r="EAO3" s="96"/>
      <c r="EAP3" s="96"/>
      <c r="EAQ3" s="96"/>
      <c r="EAR3" s="96"/>
      <c r="EAS3" s="96"/>
      <c r="EAT3" s="96"/>
      <c r="EAU3" s="96"/>
      <c r="EAV3" s="96"/>
      <c r="EAW3" s="96"/>
      <c r="EAX3" s="96"/>
      <c r="EAY3" s="96"/>
      <c r="EAZ3" s="96"/>
      <c r="EBA3" s="96"/>
      <c r="EBB3" s="96"/>
      <c r="EBC3" s="96"/>
      <c r="EBD3" s="96"/>
      <c r="EBE3" s="96"/>
      <c r="EBF3" s="96"/>
      <c r="EBG3" s="96"/>
      <c r="EBH3" s="96"/>
      <c r="EBI3" s="96"/>
      <c r="EBJ3" s="96"/>
      <c r="EBK3" s="96"/>
      <c r="EBL3" s="96"/>
      <c r="EBM3" s="96"/>
      <c r="EBN3" s="96"/>
      <c r="EBO3" s="96"/>
      <c r="EBP3" s="96"/>
      <c r="EBQ3" s="96"/>
      <c r="EBR3" s="96"/>
      <c r="EBS3" s="96"/>
      <c r="EBT3" s="96"/>
      <c r="EBU3" s="96"/>
      <c r="EBV3" s="96"/>
      <c r="EBW3" s="96"/>
      <c r="EBX3" s="96"/>
      <c r="EBY3" s="96"/>
      <c r="EBZ3" s="96"/>
      <c r="ECA3" s="96"/>
      <c r="ECB3" s="96"/>
      <c r="ECC3" s="96"/>
      <c r="ECD3" s="96"/>
      <c r="ECE3" s="96"/>
      <c r="ECF3" s="96"/>
      <c r="ECG3" s="96"/>
      <c r="ECH3" s="96"/>
      <c r="ECI3" s="96"/>
      <c r="ECJ3" s="96"/>
      <c r="ECK3" s="96"/>
      <c r="ECL3" s="96"/>
      <c r="ECM3" s="96"/>
      <c r="ECN3" s="96"/>
      <c r="ECO3" s="96"/>
      <c r="ECP3" s="96"/>
      <c r="ECQ3" s="96"/>
      <c r="ECR3" s="96"/>
      <c r="ECS3" s="96"/>
      <c r="ECT3" s="96"/>
      <c r="ECU3" s="96"/>
      <c r="ECV3" s="96"/>
      <c r="ECW3" s="96"/>
      <c r="ECX3" s="96"/>
      <c r="ECY3" s="96"/>
      <c r="ECZ3" s="96"/>
      <c r="EDA3" s="96"/>
      <c r="EDB3" s="96"/>
      <c r="EDC3" s="96"/>
      <c r="EDD3" s="96"/>
      <c r="EDE3" s="96"/>
      <c r="EDF3" s="96"/>
      <c r="EDG3" s="96"/>
      <c r="EDH3" s="96"/>
      <c r="EDI3" s="96"/>
      <c r="EDJ3" s="96"/>
      <c r="EDK3" s="96"/>
      <c r="EDL3" s="96"/>
      <c r="EDM3" s="96"/>
      <c r="EDN3" s="96"/>
      <c r="EDO3" s="96"/>
      <c r="EDP3" s="96"/>
      <c r="EDQ3" s="96"/>
      <c r="EDR3" s="96"/>
      <c r="EDS3" s="96"/>
      <c r="EDT3" s="96"/>
      <c r="EDU3" s="96"/>
      <c r="EDV3" s="96"/>
      <c r="EDW3" s="96"/>
      <c r="EDX3" s="96"/>
      <c r="EDY3" s="96"/>
      <c r="EDZ3" s="96"/>
      <c r="EEA3" s="96"/>
      <c r="EEB3" s="96"/>
      <c r="EEC3" s="96"/>
      <c r="EED3" s="96"/>
      <c r="EEE3" s="96"/>
      <c r="EEF3" s="96"/>
      <c r="EEG3" s="96"/>
      <c r="EEH3" s="96"/>
      <c r="EEI3" s="96"/>
      <c r="EEJ3" s="96"/>
      <c r="EEK3" s="96"/>
      <c r="EEL3" s="96"/>
      <c r="EEM3" s="96"/>
      <c r="EEN3" s="96"/>
      <c r="EEO3" s="96"/>
      <c r="EEP3" s="96"/>
      <c r="EEQ3" s="96"/>
      <c r="EER3" s="96"/>
      <c r="EES3" s="96"/>
      <c r="EET3" s="96"/>
      <c r="EEU3" s="96"/>
      <c r="EEV3" s="96"/>
      <c r="EEW3" s="96"/>
      <c r="EEX3" s="96"/>
      <c r="EEY3" s="96"/>
      <c r="EEZ3" s="96"/>
      <c r="EFA3" s="96"/>
      <c r="EFB3" s="96"/>
      <c r="EFC3" s="96"/>
      <c r="EFD3" s="96"/>
      <c r="EFE3" s="96"/>
      <c r="EFF3" s="96"/>
      <c r="EFG3" s="96"/>
      <c r="EFH3" s="96"/>
      <c r="EFI3" s="96"/>
      <c r="EFJ3" s="96"/>
      <c r="EFK3" s="96"/>
      <c r="EFL3" s="96"/>
      <c r="EFM3" s="96"/>
      <c r="EFN3" s="96"/>
      <c r="EFO3" s="96"/>
      <c r="EFP3" s="96"/>
      <c r="EFQ3" s="96"/>
      <c r="EFR3" s="96"/>
      <c r="EFS3" s="96"/>
      <c r="EFT3" s="96"/>
      <c r="EFU3" s="96"/>
      <c r="EFV3" s="96"/>
      <c r="EFW3" s="96"/>
      <c r="EFX3" s="96"/>
      <c r="EFY3" s="96"/>
      <c r="EFZ3" s="96"/>
      <c r="EGA3" s="96"/>
      <c r="EGB3" s="96"/>
      <c r="EGC3" s="96"/>
      <c r="EGD3" s="96"/>
      <c r="EGE3" s="96"/>
      <c r="EGF3" s="96"/>
      <c r="EGG3" s="96"/>
      <c r="EGH3" s="96"/>
      <c r="EGI3" s="96"/>
      <c r="EGJ3" s="96"/>
      <c r="EGK3" s="96"/>
      <c r="EGL3" s="96"/>
      <c r="EGM3" s="96"/>
      <c r="EGN3" s="96"/>
      <c r="EGO3" s="96"/>
      <c r="EGP3" s="96"/>
      <c r="EGQ3" s="96"/>
      <c r="EGR3" s="96"/>
      <c r="EGS3" s="96"/>
      <c r="EGT3" s="96"/>
      <c r="EGU3" s="96"/>
      <c r="EGV3" s="96"/>
      <c r="EGW3" s="96"/>
      <c r="EGX3" s="96"/>
      <c r="EGY3" s="96"/>
      <c r="EGZ3" s="96"/>
      <c r="EHA3" s="96"/>
      <c r="EHB3" s="96"/>
      <c r="EHC3" s="96"/>
      <c r="EHD3" s="96"/>
      <c r="EHE3" s="96"/>
      <c r="EHF3" s="96"/>
      <c r="EHG3" s="96"/>
      <c r="EHH3" s="96"/>
      <c r="EHI3" s="96"/>
      <c r="EHJ3" s="96"/>
      <c r="EHK3" s="96"/>
      <c r="EHL3" s="96"/>
      <c r="EHM3" s="96"/>
      <c r="EHN3" s="96"/>
      <c r="EHO3" s="96"/>
      <c r="EHP3" s="96"/>
      <c r="EHQ3" s="96"/>
      <c r="EHR3" s="96"/>
      <c r="EHS3" s="96"/>
      <c r="EHT3" s="96"/>
      <c r="EHU3" s="96"/>
      <c r="EHV3" s="96"/>
      <c r="EHW3" s="96"/>
      <c r="EHX3" s="96"/>
      <c r="EHY3" s="96"/>
      <c r="EHZ3" s="96"/>
      <c r="EIA3" s="96"/>
      <c r="EIB3" s="96"/>
      <c r="EIC3" s="96"/>
      <c r="EID3" s="96"/>
      <c r="EIE3" s="96"/>
      <c r="EIF3" s="96"/>
      <c r="EIG3" s="96"/>
      <c r="EIH3" s="96"/>
      <c r="EII3" s="96"/>
      <c r="EIJ3" s="96"/>
      <c r="EIK3" s="96"/>
      <c r="EIL3" s="96"/>
      <c r="EIM3" s="96"/>
      <c r="EIN3" s="96"/>
      <c r="EIO3" s="96"/>
      <c r="EIP3" s="96"/>
      <c r="EIQ3" s="96"/>
      <c r="EIR3" s="96"/>
      <c r="EIS3" s="96"/>
      <c r="EIT3" s="96"/>
      <c r="EIU3" s="96"/>
      <c r="EIV3" s="96"/>
      <c r="EIW3" s="96"/>
      <c r="EIX3" s="96"/>
      <c r="EIY3" s="96"/>
      <c r="EIZ3" s="96"/>
      <c r="EJA3" s="96"/>
      <c r="EJB3" s="96"/>
      <c r="EJC3" s="96"/>
      <c r="EJD3" s="96"/>
      <c r="EJE3" s="96"/>
      <c r="EJF3" s="96"/>
      <c r="EJG3" s="96"/>
      <c r="EJH3" s="96"/>
      <c r="EJI3" s="96"/>
      <c r="EJJ3" s="96"/>
      <c r="EJK3" s="96"/>
      <c r="EJL3" s="96"/>
      <c r="EJM3" s="96"/>
      <c r="EJN3" s="96"/>
      <c r="EJO3" s="96"/>
      <c r="EJP3" s="96"/>
      <c r="EJQ3" s="96"/>
      <c r="EJR3" s="96"/>
      <c r="EJS3" s="96"/>
      <c r="EJT3" s="96"/>
      <c r="EJU3" s="96"/>
      <c r="EJV3" s="96"/>
      <c r="EJW3" s="96"/>
      <c r="EJX3" s="96"/>
      <c r="EJY3" s="96"/>
      <c r="EJZ3" s="96"/>
      <c r="EKA3" s="96"/>
      <c r="EKB3" s="96"/>
      <c r="EKC3" s="96"/>
      <c r="EKD3" s="96"/>
      <c r="EKE3" s="96"/>
      <c r="EKF3" s="96"/>
      <c r="EKG3" s="96"/>
      <c r="EKH3" s="96"/>
      <c r="EKI3" s="96"/>
      <c r="EKJ3" s="96"/>
      <c r="EKK3" s="96"/>
      <c r="EKL3" s="96"/>
      <c r="EKM3" s="96"/>
      <c r="EKN3" s="96"/>
      <c r="EKO3" s="96"/>
      <c r="EKP3" s="96"/>
      <c r="EKQ3" s="96"/>
      <c r="EKR3" s="96"/>
      <c r="EKS3" s="96"/>
      <c r="EKT3" s="96"/>
      <c r="EKU3" s="96"/>
      <c r="EKV3" s="96"/>
      <c r="EKW3" s="96"/>
      <c r="EKX3" s="96"/>
      <c r="EKY3" s="96"/>
      <c r="EKZ3" s="96"/>
      <c r="ELA3" s="96"/>
      <c r="ELB3" s="96"/>
      <c r="ELC3" s="96"/>
      <c r="ELD3" s="96"/>
      <c r="ELE3" s="96"/>
      <c r="ELF3" s="96"/>
      <c r="ELG3" s="96"/>
      <c r="ELH3" s="96"/>
      <c r="ELI3" s="96"/>
      <c r="ELJ3" s="96"/>
      <c r="ELK3" s="96"/>
      <c r="ELL3" s="96"/>
      <c r="ELM3" s="96"/>
      <c r="ELN3" s="96"/>
      <c r="ELO3" s="96"/>
      <c r="ELP3" s="96"/>
      <c r="ELQ3" s="96"/>
      <c r="ELR3" s="96"/>
      <c r="ELS3" s="96"/>
      <c r="ELT3" s="96"/>
      <c r="ELU3" s="96"/>
      <c r="ELV3" s="96"/>
      <c r="ELW3" s="96"/>
      <c r="ELX3" s="96"/>
      <c r="ELY3" s="96"/>
      <c r="ELZ3" s="96"/>
      <c r="EMA3" s="96"/>
      <c r="EMB3" s="96"/>
      <c r="EMC3" s="96"/>
      <c r="EMD3" s="96"/>
      <c r="EME3" s="96"/>
      <c r="EMF3" s="96"/>
      <c r="EMG3" s="96"/>
      <c r="EMH3" s="96"/>
      <c r="EMI3" s="96"/>
      <c r="EMJ3" s="96"/>
      <c r="EMK3" s="96"/>
      <c r="EML3" s="96"/>
      <c r="EMM3" s="96"/>
      <c r="EMN3" s="96"/>
      <c r="EMO3" s="96"/>
      <c r="EMP3" s="96"/>
      <c r="EMQ3" s="96"/>
      <c r="EMR3" s="96"/>
      <c r="EMS3" s="96"/>
      <c r="EMT3" s="96"/>
      <c r="EMU3" s="96"/>
      <c r="EMV3" s="96"/>
      <c r="EMW3" s="96"/>
      <c r="EMX3" s="96"/>
      <c r="EMY3" s="96"/>
      <c r="EMZ3" s="96"/>
      <c r="ENA3" s="96"/>
      <c r="ENB3" s="96"/>
      <c r="ENC3" s="96"/>
      <c r="END3" s="96"/>
      <c r="ENE3" s="96"/>
      <c r="ENF3" s="96"/>
      <c r="ENG3" s="96"/>
      <c r="ENH3" s="96"/>
      <c r="ENI3" s="96"/>
      <c r="ENJ3" s="96"/>
      <c r="ENK3" s="96"/>
      <c r="ENL3" s="96"/>
      <c r="ENM3" s="96"/>
      <c r="ENN3" s="96"/>
      <c r="ENO3" s="96"/>
      <c r="ENP3" s="96"/>
      <c r="ENQ3" s="96"/>
      <c r="ENR3" s="96"/>
      <c r="ENS3" s="96"/>
      <c r="ENT3" s="96"/>
      <c r="ENU3" s="96"/>
      <c r="ENV3" s="96"/>
      <c r="ENW3" s="96"/>
      <c r="ENX3" s="96"/>
      <c r="ENY3" s="96"/>
      <c r="ENZ3" s="96"/>
      <c r="EOA3" s="96"/>
      <c r="EOB3" s="96"/>
      <c r="EOC3" s="96"/>
      <c r="EOD3" s="96"/>
      <c r="EOE3" s="96"/>
      <c r="EOF3" s="96"/>
      <c r="EOG3" s="96"/>
      <c r="EOH3" s="96"/>
      <c r="EOI3" s="96"/>
      <c r="EOJ3" s="96"/>
      <c r="EOK3" s="96"/>
      <c r="EOL3" s="96"/>
      <c r="EOM3" s="96"/>
      <c r="EON3" s="96"/>
      <c r="EOO3" s="96"/>
      <c r="EOP3" s="96"/>
      <c r="EOQ3" s="96"/>
      <c r="EOR3" s="96"/>
      <c r="EOS3" s="96"/>
      <c r="EOT3" s="96"/>
      <c r="EOU3" s="96"/>
      <c r="EOV3" s="96"/>
      <c r="EOW3" s="96"/>
      <c r="EOX3" s="96"/>
      <c r="EOY3" s="96"/>
      <c r="EOZ3" s="96"/>
      <c r="EPA3" s="96"/>
      <c r="EPB3" s="96"/>
      <c r="EPC3" s="96"/>
      <c r="EPD3" s="96"/>
      <c r="EPE3" s="96"/>
      <c r="EPF3" s="96"/>
      <c r="EPG3" s="96"/>
      <c r="EPH3" s="96"/>
      <c r="EPI3" s="96"/>
      <c r="EPJ3" s="96"/>
      <c r="EPK3" s="96"/>
      <c r="EPL3" s="96"/>
      <c r="EPM3" s="96"/>
      <c r="EPN3" s="96"/>
      <c r="EPO3" s="96"/>
      <c r="EPP3" s="96"/>
      <c r="EPQ3" s="96"/>
      <c r="EPR3" s="96"/>
      <c r="EPS3" s="96"/>
      <c r="EPT3" s="96"/>
      <c r="EPU3" s="96"/>
      <c r="EPV3" s="96"/>
      <c r="EPW3" s="96"/>
      <c r="EPX3" s="96"/>
      <c r="EPY3" s="96"/>
      <c r="EPZ3" s="96"/>
      <c r="EQA3" s="96"/>
      <c r="EQB3" s="96"/>
      <c r="EQC3" s="96"/>
      <c r="EQD3" s="96"/>
      <c r="EQE3" s="96"/>
      <c r="EQF3" s="96"/>
      <c r="EQG3" s="96"/>
      <c r="EQH3" s="96"/>
      <c r="EQI3" s="96"/>
      <c r="EQJ3" s="96"/>
      <c r="EQK3" s="96"/>
      <c r="EQL3" s="96"/>
      <c r="EQM3" s="96"/>
      <c r="EQN3" s="96"/>
      <c r="EQO3" s="96"/>
      <c r="EQP3" s="96"/>
      <c r="EQQ3" s="96"/>
      <c r="EQR3" s="96"/>
      <c r="EQS3" s="96"/>
      <c r="EQT3" s="96"/>
      <c r="EQU3" s="96"/>
      <c r="EQV3" s="96"/>
      <c r="EQW3" s="96"/>
      <c r="EQX3" s="96"/>
      <c r="EQY3" s="96"/>
      <c r="EQZ3" s="96"/>
      <c r="ERA3" s="96"/>
      <c r="ERB3" s="96"/>
      <c r="ERC3" s="96"/>
      <c r="ERD3" s="96"/>
      <c r="ERE3" s="96"/>
      <c r="ERF3" s="96"/>
      <c r="ERG3" s="96"/>
      <c r="ERH3" s="96"/>
      <c r="ERI3" s="96"/>
      <c r="ERJ3" s="96"/>
      <c r="ERK3" s="96"/>
      <c r="ERL3" s="96"/>
      <c r="ERM3" s="96"/>
      <c r="ERN3" s="96"/>
      <c r="ERO3" s="96"/>
      <c r="ERP3" s="96"/>
      <c r="ERQ3" s="96"/>
      <c r="ERR3" s="96"/>
      <c r="ERS3" s="96"/>
      <c r="ERT3" s="96"/>
      <c r="ERU3" s="96"/>
      <c r="ERV3" s="96"/>
      <c r="ERW3" s="96"/>
      <c r="ERX3" s="96"/>
      <c r="ERY3" s="96"/>
      <c r="ERZ3" s="96"/>
      <c r="ESA3" s="96"/>
      <c r="ESB3" s="96"/>
      <c r="ESC3" s="96"/>
      <c r="ESD3" s="96"/>
      <c r="ESE3" s="96"/>
      <c r="ESF3" s="96"/>
      <c r="ESG3" s="96"/>
      <c r="ESH3" s="96"/>
      <c r="ESI3" s="96"/>
      <c r="ESJ3" s="96"/>
      <c r="ESK3" s="96"/>
      <c r="ESL3" s="96"/>
      <c r="ESM3" s="96"/>
      <c r="ESN3" s="96"/>
      <c r="ESO3" s="96"/>
      <c r="ESP3" s="96"/>
      <c r="ESQ3" s="96"/>
      <c r="ESR3" s="96"/>
      <c r="ESS3" s="96"/>
      <c r="EST3" s="96"/>
      <c r="ESU3" s="96"/>
      <c r="ESV3" s="96"/>
      <c r="ESW3" s="96"/>
      <c r="ESX3" s="96"/>
      <c r="ESY3" s="96"/>
      <c r="ESZ3" s="96"/>
      <c r="ETA3" s="96"/>
      <c r="ETB3" s="96"/>
      <c r="ETC3" s="96"/>
      <c r="ETD3" s="96"/>
      <c r="ETE3" s="96"/>
      <c r="ETF3" s="96"/>
      <c r="ETG3" s="96"/>
      <c r="ETH3" s="96"/>
      <c r="ETI3" s="96"/>
      <c r="ETJ3" s="96"/>
      <c r="ETK3" s="96"/>
      <c r="ETL3" s="96"/>
      <c r="ETM3" s="96"/>
      <c r="ETN3" s="96"/>
      <c r="ETO3" s="96"/>
      <c r="ETP3" s="96"/>
      <c r="ETQ3" s="96"/>
      <c r="ETR3" s="96"/>
      <c r="ETS3" s="96"/>
      <c r="ETT3" s="96"/>
      <c r="ETU3" s="96"/>
      <c r="ETV3" s="96"/>
      <c r="ETW3" s="96"/>
      <c r="ETX3" s="96"/>
      <c r="ETY3" s="96"/>
      <c r="ETZ3" s="96"/>
      <c r="EUA3" s="96"/>
      <c r="EUB3" s="96"/>
      <c r="EUC3" s="96"/>
      <c r="EUD3" s="96"/>
      <c r="EUE3" s="96"/>
      <c r="EUF3" s="96"/>
      <c r="EUG3" s="96"/>
      <c r="EUH3" s="96"/>
      <c r="EUI3" s="96"/>
      <c r="EUJ3" s="96"/>
      <c r="EUK3" s="96"/>
      <c r="EUL3" s="96"/>
      <c r="EUM3" s="96"/>
      <c r="EUN3" s="96"/>
      <c r="EUO3" s="96"/>
      <c r="EUP3" s="96"/>
      <c r="EUQ3" s="96"/>
      <c r="EUR3" s="96"/>
      <c r="EUS3" s="96"/>
      <c r="EUT3" s="96"/>
      <c r="EUU3" s="96"/>
      <c r="EUV3" s="96"/>
      <c r="EUW3" s="96"/>
      <c r="EUX3" s="96"/>
      <c r="EUY3" s="96"/>
      <c r="EUZ3" s="96"/>
      <c r="EVA3" s="96"/>
      <c r="EVB3" s="96"/>
      <c r="EVC3" s="96"/>
      <c r="EVD3" s="96"/>
      <c r="EVE3" s="96"/>
      <c r="EVF3" s="96"/>
      <c r="EVG3" s="96"/>
      <c r="EVH3" s="96"/>
      <c r="EVI3" s="96"/>
      <c r="EVJ3" s="96"/>
      <c r="EVK3" s="96"/>
      <c r="EVL3" s="96"/>
      <c r="EVM3" s="96"/>
      <c r="EVN3" s="96"/>
      <c r="EVO3" s="96"/>
      <c r="EVP3" s="96"/>
      <c r="EVQ3" s="96"/>
      <c r="EVR3" s="96"/>
      <c r="EVS3" s="96"/>
      <c r="EVT3" s="96"/>
      <c r="EVU3" s="96"/>
      <c r="EVV3" s="96"/>
      <c r="EVW3" s="96"/>
      <c r="EVX3" s="96"/>
      <c r="EVY3" s="96"/>
      <c r="EVZ3" s="96"/>
      <c r="EWA3" s="96"/>
      <c r="EWB3" s="96"/>
      <c r="EWC3" s="96"/>
      <c r="EWD3" s="96"/>
      <c r="EWE3" s="96"/>
      <c r="EWF3" s="96"/>
      <c r="EWG3" s="96"/>
      <c r="EWH3" s="96"/>
      <c r="EWI3" s="96"/>
      <c r="EWJ3" s="96"/>
      <c r="EWK3" s="96"/>
      <c r="EWL3" s="96"/>
      <c r="EWM3" s="96"/>
      <c r="EWN3" s="96"/>
      <c r="EWO3" s="96"/>
      <c r="EWP3" s="96"/>
      <c r="EWQ3" s="96"/>
      <c r="EWR3" s="96"/>
      <c r="EWS3" s="96"/>
      <c r="EWT3" s="96"/>
      <c r="EWU3" s="96"/>
      <c r="EWV3" s="96"/>
      <c r="EWW3" s="96"/>
      <c r="EWX3" s="96"/>
      <c r="EWY3" s="96"/>
      <c r="EWZ3" s="96"/>
      <c r="EXA3" s="96"/>
      <c r="EXB3" s="96"/>
      <c r="EXC3" s="96"/>
      <c r="EXD3" s="96"/>
      <c r="EXE3" s="96"/>
      <c r="EXF3" s="96"/>
      <c r="EXG3" s="96"/>
      <c r="EXH3" s="96"/>
      <c r="EXI3" s="96"/>
      <c r="EXJ3" s="96"/>
      <c r="EXK3" s="96"/>
      <c r="EXL3" s="96"/>
      <c r="EXM3" s="96"/>
      <c r="EXN3" s="96"/>
      <c r="EXO3" s="96"/>
      <c r="EXP3" s="96"/>
      <c r="EXQ3" s="96"/>
      <c r="EXR3" s="96"/>
      <c r="EXS3" s="96"/>
      <c r="EXT3" s="96"/>
      <c r="EXU3" s="96"/>
      <c r="EXV3" s="96"/>
      <c r="EXW3" s="96"/>
      <c r="EXX3" s="96"/>
      <c r="EXY3" s="96"/>
      <c r="EXZ3" s="96"/>
      <c r="EYA3" s="96"/>
      <c r="EYB3" s="96"/>
      <c r="EYC3" s="96"/>
      <c r="EYD3" s="96"/>
      <c r="EYE3" s="96"/>
      <c r="EYF3" s="96"/>
      <c r="EYG3" s="96"/>
      <c r="EYH3" s="96"/>
      <c r="EYI3" s="96"/>
      <c r="EYJ3" s="96"/>
      <c r="EYK3" s="96"/>
      <c r="EYL3" s="96"/>
      <c r="EYM3" s="96"/>
      <c r="EYN3" s="96"/>
      <c r="EYO3" s="96"/>
      <c r="EYP3" s="96"/>
      <c r="EYQ3" s="96"/>
      <c r="EYR3" s="96"/>
      <c r="EYS3" s="96"/>
      <c r="EYT3" s="96"/>
      <c r="EYU3" s="96"/>
      <c r="EYV3" s="96"/>
      <c r="EYW3" s="96"/>
      <c r="EYX3" s="96"/>
      <c r="EYY3" s="96"/>
      <c r="EYZ3" s="96"/>
      <c r="EZA3" s="96"/>
      <c r="EZB3" s="96"/>
      <c r="EZC3" s="96"/>
      <c r="EZD3" s="96"/>
      <c r="EZE3" s="96"/>
      <c r="EZF3" s="96"/>
      <c r="EZG3" s="96"/>
      <c r="EZH3" s="96"/>
      <c r="EZI3" s="96"/>
      <c r="EZJ3" s="96"/>
      <c r="EZK3" s="96"/>
      <c r="EZL3" s="96"/>
      <c r="EZM3" s="96"/>
      <c r="EZN3" s="96"/>
      <c r="EZO3" s="96"/>
      <c r="EZP3" s="96"/>
      <c r="EZQ3" s="96"/>
      <c r="EZR3" s="96"/>
      <c r="EZS3" s="96"/>
      <c r="EZT3" s="96"/>
      <c r="EZU3" s="96"/>
      <c r="EZV3" s="96"/>
      <c r="EZW3" s="96"/>
      <c r="EZX3" s="96"/>
      <c r="EZY3" s="96"/>
      <c r="EZZ3" s="96"/>
      <c r="FAA3" s="96"/>
      <c r="FAB3" s="96"/>
      <c r="FAC3" s="96"/>
      <c r="FAD3" s="96"/>
      <c r="FAE3" s="96"/>
      <c r="FAF3" s="96"/>
      <c r="FAG3" s="96"/>
      <c r="FAH3" s="96"/>
      <c r="FAI3" s="96"/>
      <c r="FAJ3" s="96"/>
      <c r="FAK3" s="96"/>
      <c r="FAL3" s="96"/>
      <c r="FAM3" s="96"/>
      <c r="FAN3" s="96"/>
      <c r="FAO3" s="96"/>
      <c r="FAP3" s="96"/>
      <c r="FAQ3" s="96"/>
      <c r="FAR3" s="96"/>
      <c r="FAS3" s="96"/>
      <c r="FAT3" s="96"/>
      <c r="FAU3" s="96"/>
      <c r="FAV3" s="96"/>
      <c r="FAW3" s="96"/>
      <c r="FAX3" s="96"/>
      <c r="FAY3" s="96"/>
      <c r="FAZ3" s="96"/>
      <c r="FBA3" s="96"/>
      <c r="FBB3" s="96"/>
      <c r="FBC3" s="96"/>
      <c r="FBD3" s="96"/>
      <c r="FBE3" s="96"/>
      <c r="FBF3" s="96"/>
      <c r="FBG3" s="96"/>
      <c r="FBH3" s="96"/>
      <c r="FBI3" s="96"/>
      <c r="FBJ3" s="96"/>
      <c r="FBK3" s="96"/>
      <c r="FBL3" s="96"/>
      <c r="FBM3" s="96"/>
      <c r="FBN3" s="96"/>
      <c r="FBO3" s="96"/>
      <c r="FBP3" s="96"/>
      <c r="FBQ3" s="96"/>
      <c r="FBR3" s="96"/>
      <c r="FBS3" s="96"/>
      <c r="FBT3" s="96"/>
      <c r="FBU3" s="96"/>
      <c r="FBV3" s="96"/>
      <c r="FBW3" s="96"/>
      <c r="FBX3" s="96"/>
      <c r="FBY3" s="96"/>
      <c r="FBZ3" s="96"/>
      <c r="FCA3" s="96"/>
      <c r="FCB3" s="96"/>
      <c r="FCC3" s="96"/>
      <c r="FCD3" s="96"/>
      <c r="FCE3" s="96"/>
      <c r="FCF3" s="96"/>
      <c r="FCG3" s="96"/>
      <c r="FCH3" s="96"/>
      <c r="FCI3" s="96"/>
      <c r="FCJ3" s="96"/>
      <c r="FCK3" s="96"/>
      <c r="FCL3" s="96"/>
      <c r="FCM3" s="96"/>
      <c r="FCN3" s="96"/>
      <c r="FCO3" s="96"/>
      <c r="FCP3" s="96"/>
      <c r="FCQ3" s="96"/>
      <c r="FCR3" s="96"/>
      <c r="FCS3" s="96"/>
      <c r="FCT3" s="96"/>
      <c r="FCU3" s="96"/>
      <c r="FCV3" s="96"/>
      <c r="FCW3" s="96"/>
      <c r="FCX3" s="96"/>
      <c r="FCY3" s="96"/>
      <c r="FCZ3" s="96"/>
      <c r="FDA3" s="96"/>
      <c r="FDB3" s="96"/>
      <c r="FDC3" s="96"/>
      <c r="FDD3" s="96"/>
      <c r="FDE3" s="96"/>
      <c r="FDF3" s="96"/>
      <c r="FDG3" s="96"/>
      <c r="FDH3" s="96"/>
      <c r="FDI3" s="96"/>
      <c r="FDJ3" s="96"/>
      <c r="FDK3" s="96"/>
      <c r="FDL3" s="96"/>
      <c r="FDM3" s="96"/>
      <c r="FDN3" s="96"/>
      <c r="FDO3" s="96"/>
      <c r="FDP3" s="96"/>
      <c r="FDQ3" s="96"/>
      <c r="FDR3" s="96"/>
      <c r="FDS3" s="96"/>
      <c r="FDT3" s="96"/>
      <c r="FDU3" s="96"/>
      <c r="FDV3" s="96"/>
      <c r="FDW3" s="96"/>
      <c r="FDX3" s="96"/>
      <c r="FDY3" s="96"/>
      <c r="FDZ3" s="96"/>
      <c r="FEA3" s="96"/>
      <c r="FEB3" s="96"/>
      <c r="FEC3" s="96"/>
      <c r="FED3" s="96"/>
      <c r="FEE3" s="96"/>
      <c r="FEF3" s="96"/>
      <c r="FEG3" s="96"/>
      <c r="FEH3" s="96"/>
      <c r="FEI3" s="96"/>
      <c r="FEJ3" s="96"/>
      <c r="FEK3" s="96"/>
      <c r="FEL3" s="96"/>
      <c r="FEM3" s="96"/>
      <c r="FEN3" s="96"/>
      <c r="FEO3" s="96"/>
      <c r="FEP3" s="96"/>
      <c r="FEQ3" s="96"/>
      <c r="FER3" s="96"/>
      <c r="FES3" s="96"/>
      <c r="FET3" s="96"/>
      <c r="FEU3" s="96"/>
      <c r="FEV3" s="96"/>
      <c r="FEW3" s="96"/>
      <c r="FEX3" s="96"/>
      <c r="FEY3" s="96"/>
      <c r="FEZ3" s="96"/>
      <c r="FFA3" s="96"/>
      <c r="FFB3" s="96"/>
      <c r="FFC3" s="96"/>
      <c r="FFD3" s="96"/>
      <c r="FFE3" s="96"/>
      <c r="FFF3" s="96"/>
      <c r="FFG3" s="96"/>
      <c r="FFH3" s="96"/>
      <c r="FFI3" s="96"/>
      <c r="FFJ3" s="96"/>
      <c r="FFK3" s="96"/>
      <c r="FFL3" s="96"/>
      <c r="FFM3" s="96"/>
      <c r="FFN3" s="96"/>
      <c r="FFO3" s="96"/>
      <c r="FFP3" s="96"/>
      <c r="FFQ3" s="96"/>
      <c r="FFR3" s="96"/>
      <c r="FFS3" s="96"/>
      <c r="FFT3" s="96"/>
      <c r="FFU3" s="96"/>
      <c r="FFV3" s="96"/>
      <c r="FFW3" s="96"/>
      <c r="FFX3" s="96"/>
      <c r="FFY3" s="96"/>
      <c r="FFZ3" s="96"/>
      <c r="FGA3" s="96"/>
      <c r="FGB3" s="96"/>
      <c r="FGC3" s="96"/>
      <c r="FGD3" s="96"/>
      <c r="FGE3" s="96"/>
      <c r="FGF3" s="96"/>
      <c r="FGG3" s="96"/>
      <c r="FGH3" s="96"/>
      <c r="FGI3" s="96"/>
      <c r="FGJ3" s="96"/>
      <c r="FGK3" s="96"/>
      <c r="FGL3" s="96"/>
      <c r="FGM3" s="96"/>
      <c r="FGN3" s="96"/>
      <c r="FGO3" s="96"/>
      <c r="FGP3" s="96"/>
      <c r="FGQ3" s="96"/>
      <c r="FGR3" s="96"/>
      <c r="FGS3" s="96"/>
      <c r="FGT3" s="96"/>
      <c r="FGU3" s="96"/>
      <c r="FGV3" s="96"/>
      <c r="FGW3" s="96"/>
      <c r="FGX3" s="96"/>
      <c r="FGY3" s="96"/>
      <c r="FGZ3" s="96"/>
      <c r="FHA3" s="96"/>
      <c r="FHB3" s="96"/>
      <c r="FHC3" s="96"/>
      <c r="FHD3" s="96"/>
      <c r="FHE3" s="96"/>
      <c r="FHF3" s="96"/>
      <c r="FHG3" s="96"/>
      <c r="FHH3" s="96"/>
      <c r="FHI3" s="96"/>
      <c r="FHJ3" s="96"/>
      <c r="FHK3" s="96"/>
      <c r="FHL3" s="96"/>
      <c r="FHM3" s="96"/>
      <c r="FHN3" s="96"/>
      <c r="FHO3" s="96"/>
      <c r="FHP3" s="96"/>
      <c r="FHQ3" s="96"/>
      <c r="FHR3" s="96"/>
      <c r="FHS3" s="96"/>
      <c r="FHT3" s="96"/>
      <c r="FHU3" s="96"/>
      <c r="FHV3" s="96"/>
      <c r="FHW3" s="96"/>
      <c r="FHX3" s="96"/>
      <c r="FHY3" s="96"/>
      <c r="FHZ3" s="96"/>
      <c r="FIA3" s="96"/>
      <c r="FIB3" s="96"/>
      <c r="FIC3" s="96"/>
      <c r="FID3" s="96"/>
      <c r="FIE3" s="96"/>
      <c r="FIF3" s="96"/>
      <c r="FIG3" s="96"/>
      <c r="FIH3" s="96"/>
      <c r="FII3" s="96"/>
      <c r="FIJ3" s="96"/>
      <c r="FIK3" s="96"/>
      <c r="FIL3" s="96"/>
      <c r="FIM3" s="96"/>
      <c r="FIN3" s="96"/>
      <c r="FIO3" s="96"/>
      <c r="FIP3" s="96"/>
      <c r="FIQ3" s="96"/>
      <c r="FIR3" s="96"/>
      <c r="FIS3" s="96"/>
      <c r="FIT3" s="96"/>
      <c r="FIU3" s="96"/>
      <c r="FIV3" s="96"/>
      <c r="FIW3" s="96"/>
      <c r="FIX3" s="96"/>
      <c r="FIY3" s="96"/>
      <c r="FIZ3" s="96"/>
      <c r="FJA3" s="96"/>
      <c r="FJB3" s="96"/>
      <c r="FJC3" s="96"/>
      <c r="FJD3" s="96"/>
      <c r="FJE3" s="96"/>
      <c r="FJF3" s="96"/>
      <c r="FJG3" s="96"/>
      <c r="FJH3" s="96"/>
      <c r="FJI3" s="96"/>
      <c r="FJJ3" s="96"/>
      <c r="FJK3" s="96"/>
      <c r="FJL3" s="96"/>
      <c r="FJM3" s="96"/>
      <c r="FJN3" s="96"/>
      <c r="FJO3" s="96"/>
      <c r="FJP3" s="96"/>
      <c r="FJQ3" s="96"/>
      <c r="FJR3" s="96"/>
      <c r="FJS3" s="96"/>
      <c r="FJT3" s="96"/>
      <c r="FJU3" s="96"/>
      <c r="FJV3" s="96"/>
      <c r="FJW3" s="96"/>
      <c r="FJX3" s="96"/>
      <c r="FJY3" s="96"/>
      <c r="FJZ3" s="96"/>
      <c r="FKA3" s="96"/>
      <c r="FKB3" s="96"/>
      <c r="FKC3" s="96"/>
      <c r="FKD3" s="96"/>
      <c r="FKE3" s="96"/>
      <c r="FKF3" s="96"/>
      <c r="FKG3" s="96"/>
      <c r="FKH3" s="96"/>
      <c r="FKI3" s="96"/>
      <c r="FKJ3" s="96"/>
      <c r="FKK3" s="96"/>
      <c r="FKL3" s="96"/>
      <c r="FKM3" s="96"/>
      <c r="FKN3" s="96"/>
      <c r="FKO3" s="96"/>
      <c r="FKP3" s="96"/>
      <c r="FKQ3" s="96"/>
      <c r="FKR3" s="96"/>
      <c r="FKS3" s="96"/>
      <c r="FKT3" s="96"/>
      <c r="FKU3" s="96"/>
      <c r="FKV3" s="96"/>
      <c r="FKW3" s="96"/>
      <c r="FKX3" s="96"/>
      <c r="FKY3" s="96"/>
      <c r="FKZ3" s="96"/>
      <c r="FLA3" s="96"/>
      <c r="FLB3" s="96"/>
      <c r="FLC3" s="96"/>
      <c r="FLD3" s="96"/>
      <c r="FLE3" s="96"/>
      <c r="FLF3" s="96"/>
      <c r="FLG3" s="96"/>
      <c r="FLH3" s="96"/>
      <c r="FLI3" s="96"/>
      <c r="FLJ3" s="96"/>
      <c r="FLK3" s="96"/>
      <c r="FLL3" s="96"/>
      <c r="FLM3" s="96"/>
      <c r="FLN3" s="96"/>
      <c r="FLO3" s="96"/>
      <c r="FLP3" s="96"/>
      <c r="FLQ3" s="96"/>
      <c r="FLR3" s="96"/>
      <c r="FLS3" s="96"/>
      <c r="FLT3" s="96"/>
      <c r="FLU3" s="96"/>
      <c r="FLV3" s="96"/>
      <c r="FLW3" s="96"/>
      <c r="FLX3" s="96"/>
      <c r="FLY3" s="96"/>
      <c r="FLZ3" s="96"/>
      <c r="FMA3" s="96"/>
      <c r="FMB3" s="96"/>
      <c r="FMC3" s="96"/>
      <c r="FMD3" s="96"/>
      <c r="FME3" s="96"/>
      <c r="FMF3" s="96"/>
      <c r="FMG3" s="96"/>
      <c r="FMH3" s="96"/>
      <c r="FMI3" s="96"/>
      <c r="FMJ3" s="96"/>
      <c r="FMK3" s="96"/>
      <c r="FML3" s="96"/>
      <c r="FMM3" s="96"/>
      <c r="FMN3" s="96"/>
      <c r="FMO3" s="96"/>
      <c r="FMP3" s="96"/>
      <c r="FMQ3" s="96"/>
      <c r="FMR3" s="96"/>
      <c r="FMS3" s="96"/>
      <c r="FMT3" s="96"/>
      <c r="FMU3" s="96"/>
      <c r="FMV3" s="96"/>
      <c r="FMW3" s="96"/>
      <c r="FMX3" s="96"/>
      <c r="FMY3" s="96"/>
      <c r="FMZ3" s="96"/>
      <c r="FNA3" s="96"/>
      <c r="FNB3" s="96"/>
      <c r="FNC3" s="96"/>
      <c r="FND3" s="96"/>
      <c r="FNE3" s="96"/>
      <c r="FNF3" s="96"/>
      <c r="FNG3" s="96"/>
      <c r="FNH3" s="96"/>
      <c r="FNI3" s="96"/>
      <c r="FNJ3" s="96"/>
      <c r="FNK3" s="96"/>
      <c r="FNL3" s="96"/>
      <c r="FNM3" s="96"/>
      <c r="FNN3" s="96"/>
      <c r="FNO3" s="96"/>
      <c r="FNP3" s="96"/>
      <c r="FNQ3" s="96"/>
      <c r="FNR3" s="96"/>
      <c r="FNS3" s="96"/>
      <c r="FNT3" s="96"/>
      <c r="FNU3" s="96"/>
      <c r="FNV3" s="96"/>
      <c r="FNW3" s="96"/>
      <c r="FNX3" s="96"/>
      <c r="FNY3" s="96"/>
      <c r="FNZ3" s="96"/>
      <c r="FOA3" s="96"/>
      <c r="FOB3" s="96"/>
      <c r="FOC3" s="96"/>
      <c r="FOD3" s="96"/>
      <c r="FOE3" s="96"/>
      <c r="FOF3" s="96"/>
      <c r="FOG3" s="96"/>
      <c r="FOH3" s="96"/>
      <c r="FOI3" s="96"/>
      <c r="FOJ3" s="96"/>
      <c r="FOK3" s="96"/>
      <c r="FOL3" s="96"/>
      <c r="FOM3" s="96"/>
      <c r="FON3" s="96"/>
      <c r="FOO3" s="96"/>
      <c r="FOP3" s="96"/>
      <c r="FOQ3" s="96"/>
      <c r="FOR3" s="96"/>
      <c r="FOS3" s="96"/>
      <c r="FOT3" s="96"/>
      <c r="FOU3" s="96"/>
      <c r="FOV3" s="96"/>
      <c r="FOW3" s="96"/>
      <c r="FOX3" s="96"/>
      <c r="FOY3" s="96"/>
      <c r="FOZ3" s="96"/>
      <c r="FPA3" s="96"/>
      <c r="FPB3" s="96"/>
      <c r="FPC3" s="96"/>
      <c r="FPD3" s="96"/>
      <c r="FPE3" s="96"/>
      <c r="FPF3" s="96"/>
      <c r="FPG3" s="96"/>
      <c r="FPH3" s="96"/>
      <c r="FPI3" s="96"/>
      <c r="FPJ3" s="96"/>
      <c r="FPK3" s="96"/>
      <c r="FPL3" s="96"/>
      <c r="FPM3" s="96"/>
      <c r="FPN3" s="96"/>
      <c r="FPO3" s="96"/>
      <c r="FPP3" s="96"/>
      <c r="FPQ3" s="96"/>
      <c r="FPR3" s="96"/>
      <c r="FPS3" s="96"/>
      <c r="FPT3" s="96"/>
      <c r="FPU3" s="96"/>
      <c r="FPV3" s="96"/>
      <c r="FPW3" s="96"/>
      <c r="FPX3" s="96"/>
      <c r="FPY3" s="96"/>
      <c r="FPZ3" s="96"/>
      <c r="FQA3" s="96"/>
      <c r="FQB3" s="96"/>
      <c r="FQC3" s="96"/>
      <c r="FQD3" s="96"/>
      <c r="FQE3" s="96"/>
      <c r="FQF3" s="96"/>
      <c r="FQG3" s="96"/>
      <c r="FQH3" s="96"/>
      <c r="FQI3" s="96"/>
      <c r="FQJ3" s="96"/>
      <c r="FQK3" s="96"/>
      <c r="FQL3" s="96"/>
      <c r="FQM3" s="96"/>
      <c r="FQN3" s="96"/>
      <c r="FQO3" s="96"/>
      <c r="FQP3" s="96"/>
      <c r="FQQ3" s="96"/>
      <c r="FQR3" s="96"/>
      <c r="FQS3" s="96"/>
      <c r="FQT3" s="96"/>
      <c r="FQU3" s="96"/>
      <c r="FQV3" s="96"/>
      <c r="FQW3" s="96"/>
      <c r="FQX3" s="96"/>
      <c r="FQY3" s="96"/>
      <c r="FQZ3" s="96"/>
      <c r="FRA3" s="96"/>
      <c r="FRB3" s="96"/>
      <c r="FRC3" s="96"/>
      <c r="FRD3" s="96"/>
      <c r="FRE3" s="96"/>
      <c r="FRF3" s="96"/>
      <c r="FRG3" s="96"/>
      <c r="FRH3" s="96"/>
      <c r="FRI3" s="96"/>
      <c r="FRJ3" s="96"/>
      <c r="FRK3" s="96"/>
      <c r="FRL3" s="96"/>
      <c r="FRM3" s="96"/>
      <c r="FRN3" s="96"/>
      <c r="FRO3" s="96"/>
      <c r="FRP3" s="96"/>
      <c r="FRQ3" s="96"/>
      <c r="FRR3" s="96"/>
      <c r="FRS3" s="96"/>
      <c r="FRT3" s="96"/>
      <c r="FRU3" s="96"/>
      <c r="FRV3" s="96"/>
      <c r="FRW3" s="96"/>
      <c r="FRX3" s="96"/>
      <c r="FRY3" s="96"/>
      <c r="FRZ3" s="96"/>
      <c r="FSA3" s="96"/>
      <c r="FSB3" s="96"/>
      <c r="FSC3" s="96"/>
      <c r="FSD3" s="96"/>
      <c r="FSE3" s="96"/>
      <c r="FSF3" s="96"/>
      <c r="FSG3" s="96"/>
      <c r="FSH3" s="96"/>
      <c r="FSI3" s="96"/>
      <c r="FSJ3" s="96"/>
      <c r="FSK3" s="96"/>
      <c r="FSL3" s="96"/>
      <c r="FSM3" s="96"/>
      <c r="FSN3" s="96"/>
      <c r="FSO3" s="96"/>
      <c r="FSP3" s="96"/>
      <c r="FSQ3" s="96"/>
      <c r="FSR3" s="96"/>
      <c r="FSS3" s="96"/>
      <c r="FST3" s="96"/>
      <c r="FSU3" s="96"/>
      <c r="FSV3" s="96"/>
      <c r="FSW3" s="96"/>
      <c r="FSX3" s="96"/>
      <c r="FSY3" s="96"/>
      <c r="FSZ3" s="96"/>
      <c r="FTA3" s="96"/>
      <c r="FTB3" s="96"/>
      <c r="FTC3" s="96"/>
      <c r="FTD3" s="96"/>
      <c r="FTE3" s="96"/>
      <c r="FTF3" s="96"/>
      <c r="FTG3" s="96"/>
      <c r="FTH3" s="96"/>
      <c r="FTI3" s="96"/>
      <c r="FTJ3" s="96"/>
      <c r="FTK3" s="96"/>
      <c r="FTL3" s="96"/>
      <c r="FTM3" s="96"/>
      <c r="FTN3" s="96"/>
      <c r="FTO3" s="96"/>
      <c r="FTP3" s="96"/>
      <c r="FTQ3" s="96"/>
      <c r="FTR3" s="96"/>
      <c r="FTS3" s="96"/>
      <c r="FTT3" s="96"/>
      <c r="FTU3" s="96"/>
      <c r="FTV3" s="96"/>
      <c r="FTW3" s="96"/>
      <c r="FTX3" s="96"/>
      <c r="FTY3" s="96"/>
      <c r="FTZ3" s="96"/>
      <c r="FUA3" s="96"/>
      <c r="FUB3" s="96"/>
      <c r="FUC3" s="96"/>
      <c r="FUD3" s="96"/>
      <c r="FUE3" s="96"/>
      <c r="FUF3" s="96"/>
      <c r="FUG3" s="96"/>
      <c r="FUH3" s="96"/>
      <c r="FUI3" s="96"/>
      <c r="FUJ3" s="96"/>
      <c r="FUK3" s="96"/>
      <c r="FUL3" s="96"/>
      <c r="FUM3" s="96"/>
      <c r="FUN3" s="96"/>
      <c r="FUO3" s="96"/>
      <c r="FUP3" s="96"/>
      <c r="FUQ3" s="96"/>
      <c r="FUR3" s="96"/>
      <c r="FUS3" s="96"/>
      <c r="FUT3" s="96"/>
      <c r="FUU3" s="96"/>
      <c r="FUV3" s="96"/>
      <c r="FUW3" s="96"/>
      <c r="FUX3" s="96"/>
      <c r="FUY3" s="96"/>
      <c r="FUZ3" s="96"/>
      <c r="FVA3" s="96"/>
      <c r="FVB3" s="96"/>
      <c r="FVC3" s="96"/>
      <c r="FVD3" s="96"/>
      <c r="FVE3" s="96"/>
      <c r="FVF3" s="96"/>
      <c r="FVG3" s="96"/>
      <c r="FVH3" s="96"/>
      <c r="FVI3" s="96"/>
      <c r="FVJ3" s="96"/>
      <c r="FVK3" s="96"/>
      <c r="FVL3" s="96"/>
      <c r="FVM3" s="96"/>
      <c r="FVN3" s="96"/>
      <c r="FVO3" s="96"/>
      <c r="FVP3" s="96"/>
      <c r="FVQ3" s="96"/>
      <c r="FVR3" s="96"/>
      <c r="FVS3" s="96"/>
      <c r="FVT3" s="96"/>
      <c r="FVU3" s="96"/>
      <c r="FVV3" s="96"/>
      <c r="FVW3" s="96"/>
      <c r="FVX3" s="96"/>
      <c r="FVY3" s="96"/>
      <c r="FVZ3" s="96"/>
      <c r="FWA3" s="96"/>
      <c r="FWB3" s="96"/>
      <c r="FWC3" s="96"/>
      <c r="FWD3" s="96"/>
      <c r="FWE3" s="96"/>
      <c r="FWF3" s="96"/>
      <c r="FWG3" s="96"/>
      <c r="FWH3" s="96"/>
      <c r="FWI3" s="96"/>
      <c r="FWJ3" s="96"/>
      <c r="FWK3" s="96"/>
      <c r="FWL3" s="96"/>
      <c r="FWM3" s="96"/>
      <c r="FWN3" s="96"/>
      <c r="FWO3" s="96"/>
      <c r="FWP3" s="96"/>
      <c r="FWQ3" s="96"/>
      <c r="FWR3" s="96"/>
      <c r="FWS3" s="96"/>
      <c r="FWT3" s="96"/>
      <c r="FWU3" s="96"/>
      <c r="FWV3" s="96"/>
      <c r="FWW3" s="96"/>
      <c r="FWX3" s="96"/>
      <c r="FWY3" s="96"/>
      <c r="FWZ3" s="96"/>
      <c r="FXA3" s="96"/>
      <c r="FXB3" s="96"/>
      <c r="FXC3" s="96"/>
      <c r="FXD3" s="96"/>
      <c r="FXE3" s="96"/>
      <c r="FXF3" s="96"/>
      <c r="FXG3" s="96"/>
      <c r="FXH3" s="96"/>
      <c r="FXI3" s="96"/>
      <c r="FXJ3" s="96"/>
      <c r="FXK3" s="96"/>
      <c r="FXL3" s="96"/>
      <c r="FXM3" s="96"/>
      <c r="FXN3" s="96"/>
      <c r="FXO3" s="96"/>
      <c r="FXP3" s="96"/>
      <c r="FXQ3" s="96"/>
      <c r="FXR3" s="96"/>
      <c r="FXS3" s="96"/>
      <c r="FXT3" s="96"/>
      <c r="FXU3" s="96"/>
      <c r="FXV3" s="96"/>
      <c r="FXW3" s="96"/>
      <c r="FXX3" s="96"/>
      <c r="FXY3" s="96"/>
      <c r="FXZ3" s="96"/>
      <c r="FYA3" s="96"/>
      <c r="FYB3" s="96"/>
      <c r="FYC3" s="96"/>
      <c r="FYD3" s="96"/>
      <c r="FYE3" s="96"/>
      <c r="FYF3" s="96"/>
      <c r="FYG3" s="96"/>
      <c r="FYH3" s="96"/>
      <c r="FYI3" s="96"/>
      <c r="FYJ3" s="96"/>
      <c r="FYK3" s="96"/>
      <c r="FYL3" s="96"/>
      <c r="FYM3" s="96"/>
      <c r="FYN3" s="96"/>
      <c r="FYO3" s="96"/>
      <c r="FYP3" s="96"/>
      <c r="FYQ3" s="96"/>
      <c r="FYR3" s="96"/>
      <c r="FYS3" s="96"/>
      <c r="FYT3" s="96"/>
      <c r="FYU3" s="96"/>
      <c r="FYV3" s="96"/>
      <c r="FYW3" s="96"/>
      <c r="FYX3" s="96"/>
      <c r="FYY3" s="96"/>
      <c r="FYZ3" s="96"/>
      <c r="FZA3" s="96"/>
      <c r="FZB3" s="96"/>
      <c r="FZC3" s="96"/>
      <c r="FZD3" s="96"/>
      <c r="FZE3" s="96"/>
      <c r="FZF3" s="96"/>
      <c r="FZG3" s="96"/>
      <c r="FZH3" s="96"/>
      <c r="FZI3" s="96"/>
      <c r="FZJ3" s="96"/>
      <c r="FZK3" s="96"/>
      <c r="FZL3" s="96"/>
      <c r="FZM3" s="96"/>
      <c r="FZN3" s="96"/>
      <c r="FZO3" s="96"/>
      <c r="FZP3" s="96"/>
      <c r="FZQ3" s="96"/>
      <c r="FZR3" s="96"/>
      <c r="FZS3" s="96"/>
      <c r="FZT3" s="96"/>
      <c r="FZU3" s="96"/>
      <c r="FZV3" s="96"/>
      <c r="FZW3" s="96"/>
      <c r="FZX3" s="96"/>
      <c r="FZY3" s="96"/>
      <c r="FZZ3" s="96"/>
      <c r="GAA3" s="96"/>
      <c r="GAB3" s="96"/>
      <c r="GAC3" s="96"/>
      <c r="GAD3" s="96"/>
      <c r="GAE3" s="96"/>
      <c r="GAF3" s="96"/>
      <c r="GAG3" s="96"/>
      <c r="GAH3" s="96"/>
      <c r="GAI3" s="96"/>
      <c r="GAJ3" s="96"/>
      <c r="GAK3" s="96"/>
      <c r="GAL3" s="96"/>
      <c r="GAM3" s="96"/>
      <c r="GAN3" s="96"/>
      <c r="GAO3" s="96"/>
      <c r="GAP3" s="96"/>
      <c r="GAQ3" s="96"/>
      <c r="GAR3" s="96"/>
      <c r="GAS3" s="96"/>
      <c r="GAT3" s="96"/>
      <c r="GAU3" s="96"/>
      <c r="GAV3" s="96"/>
      <c r="GAW3" s="96"/>
      <c r="GAX3" s="96"/>
      <c r="GAY3" s="96"/>
      <c r="GAZ3" s="96"/>
      <c r="GBA3" s="96"/>
      <c r="GBB3" s="96"/>
      <c r="GBC3" s="96"/>
      <c r="GBD3" s="96"/>
      <c r="GBE3" s="96"/>
      <c r="GBF3" s="96"/>
      <c r="GBG3" s="96"/>
      <c r="GBH3" s="96"/>
      <c r="GBI3" s="96"/>
      <c r="GBJ3" s="96"/>
      <c r="GBK3" s="96"/>
      <c r="GBL3" s="96"/>
      <c r="GBM3" s="96"/>
      <c r="GBN3" s="96"/>
      <c r="GBO3" s="96"/>
      <c r="GBP3" s="96"/>
      <c r="GBQ3" s="96"/>
      <c r="GBR3" s="96"/>
      <c r="GBS3" s="96"/>
      <c r="GBT3" s="96"/>
      <c r="GBU3" s="96"/>
      <c r="GBV3" s="96"/>
      <c r="GBW3" s="96"/>
      <c r="GBX3" s="96"/>
      <c r="GBY3" s="96"/>
      <c r="GBZ3" s="96"/>
      <c r="GCA3" s="96"/>
      <c r="GCB3" s="96"/>
      <c r="GCC3" s="96"/>
      <c r="GCD3" s="96"/>
      <c r="GCE3" s="96"/>
      <c r="GCF3" s="96"/>
      <c r="GCG3" s="96"/>
      <c r="GCH3" s="96"/>
      <c r="GCI3" s="96"/>
      <c r="GCJ3" s="96"/>
      <c r="GCK3" s="96"/>
      <c r="GCL3" s="96"/>
      <c r="GCM3" s="96"/>
      <c r="GCN3" s="96"/>
      <c r="GCO3" s="96"/>
      <c r="GCP3" s="96"/>
      <c r="GCQ3" s="96"/>
      <c r="GCR3" s="96"/>
      <c r="GCS3" s="96"/>
      <c r="GCT3" s="96"/>
      <c r="GCU3" s="96"/>
      <c r="GCV3" s="96"/>
      <c r="GCW3" s="96"/>
      <c r="GCX3" s="96"/>
      <c r="GCY3" s="96"/>
      <c r="GCZ3" s="96"/>
      <c r="GDA3" s="96"/>
      <c r="GDB3" s="96"/>
      <c r="GDC3" s="96"/>
      <c r="GDD3" s="96"/>
      <c r="GDE3" s="96"/>
      <c r="GDF3" s="96"/>
      <c r="GDG3" s="96"/>
      <c r="GDH3" s="96"/>
      <c r="GDI3" s="96"/>
      <c r="GDJ3" s="96"/>
      <c r="GDK3" s="96"/>
      <c r="GDL3" s="96"/>
      <c r="GDM3" s="96"/>
      <c r="GDN3" s="96"/>
      <c r="GDO3" s="96"/>
      <c r="GDP3" s="96"/>
      <c r="GDQ3" s="96"/>
      <c r="GDR3" s="96"/>
      <c r="GDS3" s="96"/>
      <c r="GDT3" s="96"/>
      <c r="GDU3" s="96"/>
      <c r="GDV3" s="96"/>
      <c r="GDW3" s="96"/>
      <c r="GDX3" s="96"/>
      <c r="GDY3" s="96"/>
      <c r="GDZ3" s="96"/>
      <c r="GEA3" s="96"/>
      <c r="GEB3" s="96"/>
      <c r="GEC3" s="96"/>
      <c r="GED3" s="96"/>
      <c r="GEE3" s="96"/>
      <c r="GEF3" s="96"/>
      <c r="GEG3" s="96"/>
      <c r="GEH3" s="96"/>
      <c r="GEI3" s="96"/>
      <c r="GEJ3" s="96"/>
      <c r="GEK3" s="96"/>
      <c r="GEL3" s="96"/>
      <c r="GEM3" s="96"/>
      <c r="GEN3" s="96"/>
      <c r="GEO3" s="96"/>
      <c r="GEP3" s="96"/>
      <c r="GEQ3" s="96"/>
      <c r="GER3" s="96"/>
      <c r="GES3" s="96"/>
      <c r="GET3" s="96"/>
      <c r="GEU3" s="96"/>
      <c r="GEV3" s="96"/>
      <c r="GEW3" s="96"/>
      <c r="GEX3" s="96"/>
      <c r="GEY3" s="96"/>
      <c r="GEZ3" s="96"/>
      <c r="GFA3" s="96"/>
      <c r="GFB3" s="96"/>
      <c r="GFC3" s="96"/>
      <c r="GFD3" s="96"/>
      <c r="GFE3" s="96"/>
      <c r="GFF3" s="96"/>
      <c r="GFG3" s="96"/>
      <c r="GFH3" s="96"/>
      <c r="GFI3" s="96"/>
      <c r="GFJ3" s="96"/>
      <c r="GFK3" s="96"/>
      <c r="GFL3" s="96"/>
      <c r="GFM3" s="96"/>
      <c r="GFN3" s="96"/>
      <c r="GFO3" s="96"/>
      <c r="GFP3" s="96"/>
      <c r="GFQ3" s="96"/>
      <c r="GFR3" s="96"/>
      <c r="GFS3" s="96"/>
      <c r="GFT3" s="96"/>
      <c r="GFU3" s="96"/>
      <c r="GFV3" s="96"/>
      <c r="GFW3" s="96"/>
      <c r="GFX3" s="96"/>
      <c r="GFY3" s="96"/>
      <c r="GFZ3" s="96"/>
      <c r="GGA3" s="96"/>
      <c r="GGB3" s="96"/>
      <c r="GGC3" s="96"/>
      <c r="GGD3" s="96"/>
      <c r="GGE3" s="96"/>
      <c r="GGF3" s="96"/>
      <c r="GGG3" s="96"/>
      <c r="GGH3" s="96"/>
      <c r="GGI3" s="96"/>
      <c r="GGJ3" s="96"/>
      <c r="GGK3" s="96"/>
      <c r="GGL3" s="96"/>
      <c r="GGM3" s="96"/>
      <c r="GGN3" s="96"/>
      <c r="GGO3" s="96"/>
      <c r="GGP3" s="96"/>
      <c r="GGQ3" s="96"/>
      <c r="GGR3" s="96"/>
      <c r="GGS3" s="96"/>
      <c r="GGT3" s="96"/>
      <c r="GGU3" s="96"/>
      <c r="GGV3" s="96"/>
      <c r="GGW3" s="96"/>
      <c r="GGX3" s="96"/>
      <c r="GGY3" s="96"/>
      <c r="GGZ3" s="96"/>
      <c r="GHA3" s="96"/>
      <c r="GHB3" s="96"/>
      <c r="GHC3" s="96"/>
      <c r="GHD3" s="96"/>
      <c r="GHE3" s="96"/>
      <c r="GHF3" s="96"/>
      <c r="GHG3" s="96"/>
      <c r="GHH3" s="96"/>
      <c r="GHI3" s="96"/>
      <c r="GHJ3" s="96"/>
      <c r="GHK3" s="96"/>
      <c r="GHL3" s="96"/>
      <c r="GHM3" s="96"/>
      <c r="GHN3" s="96"/>
      <c r="GHO3" s="96"/>
      <c r="GHP3" s="96"/>
      <c r="GHQ3" s="96"/>
      <c r="GHR3" s="96"/>
      <c r="GHS3" s="96"/>
      <c r="GHT3" s="96"/>
      <c r="GHU3" s="96"/>
      <c r="GHV3" s="96"/>
      <c r="GHW3" s="96"/>
      <c r="GHX3" s="96"/>
      <c r="GHY3" s="96"/>
      <c r="GHZ3" s="96"/>
      <c r="GIA3" s="96"/>
      <c r="GIB3" s="96"/>
      <c r="GIC3" s="96"/>
      <c r="GID3" s="96"/>
      <c r="GIE3" s="96"/>
      <c r="GIF3" s="96"/>
      <c r="GIG3" s="96"/>
      <c r="GIH3" s="96"/>
      <c r="GII3" s="96"/>
      <c r="GIJ3" s="96"/>
      <c r="GIK3" s="96"/>
      <c r="GIL3" s="96"/>
      <c r="GIM3" s="96"/>
      <c r="GIN3" s="96"/>
      <c r="GIO3" s="96"/>
      <c r="GIP3" s="96"/>
      <c r="GIQ3" s="96"/>
      <c r="GIR3" s="96"/>
      <c r="GIS3" s="96"/>
      <c r="GIT3" s="96"/>
      <c r="GIU3" s="96"/>
      <c r="GIV3" s="96"/>
      <c r="GIW3" s="96"/>
      <c r="GIX3" s="96"/>
      <c r="GIY3" s="96"/>
      <c r="GIZ3" s="96"/>
      <c r="GJA3" s="96"/>
      <c r="GJB3" s="96"/>
      <c r="GJC3" s="96"/>
      <c r="GJD3" s="96"/>
      <c r="GJE3" s="96"/>
      <c r="GJF3" s="96"/>
      <c r="GJG3" s="96"/>
      <c r="GJH3" s="96"/>
      <c r="GJI3" s="96"/>
      <c r="GJJ3" s="96"/>
      <c r="GJK3" s="96"/>
      <c r="GJL3" s="96"/>
      <c r="GJM3" s="96"/>
      <c r="GJN3" s="96"/>
      <c r="GJO3" s="96"/>
      <c r="GJP3" s="96"/>
      <c r="GJQ3" s="96"/>
      <c r="GJR3" s="96"/>
      <c r="GJS3" s="96"/>
      <c r="GJT3" s="96"/>
      <c r="GJU3" s="96"/>
      <c r="GJV3" s="96"/>
      <c r="GJW3" s="96"/>
      <c r="GJX3" s="96"/>
      <c r="GJY3" s="96"/>
      <c r="GJZ3" s="96"/>
      <c r="GKA3" s="96"/>
      <c r="GKB3" s="96"/>
      <c r="GKC3" s="96"/>
      <c r="GKD3" s="96"/>
      <c r="GKE3" s="96"/>
      <c r="GKF3" s="96"/>
      <c r="GKG3" s="96"/>
      <c r="GKH3" s="96"/>
      <c r="GKI3" s="96"/>
      <c r="GKJ3" s="96"/>
      <c r="GKK3" s="96"/>
      <c r="GKL3" s="96"/>
      <c r="GKM3" s="96"/>
      <c r="GKN3" s="96"/>
      <c r="GKO3" s="96"/>
      <c r="GKP3" s="96"/>
      <c r="GKQ3" s="96"/>
      <c r="GKR3" s="96"/>
      <c r="GKS3" s="96"/>
      <c r="GKT3" s="96"/>
      <c r="GKU3" s="96"/>
      <c r="GKV3" s="96"/>
      <c r="GKW3" s="96"/>
      <c r="GKX3" s="96"/>
      <c r="GKY3" s="96"/>
      <c r="GKZ3" s="96"/>
      <c r="GLA3" s="96"/>
      <c r="GLB3" s="96"/>
      <c r="GLC3" s="96"/>
      <c r="GLD3" s="96"/>
      <c r="GLE3" s="96"/>
      <c r="GLF3" s="96"/>
      <c r="GLG3" s="96"/>
      <c r="GLH3" s="96"/>
      <c r="GLI3" s="96"/>
      <c r="GLJ3" s="96"/>
      <c r="GLK3" s="96"/>
      <c r="GLL3" s="96"/>
      <c r="GLM3" s="96"/>
      <c r="GLN3" s="96"/>
      <c r="GLO3" s="96"/>
      <c r="GLP3" s="96"/>
      <c r="GLQ3" s="96"/>
      <c r="GLR3" s="96"/>
      <c r="GLS3" s="96"/>
      <c r="GLT3" s="96"/>
      <c r="GLU3" s="96"/>
      <c r="GLV3" s="96"/>
      <c r="GLW3" s="96"/>
      <c r="GLX3" s="96"/>
      <c r="GLY3" s="96"/>
      <c r="GLZ3" s="96"/>
      <c r="GMA3" s="96"/>
      <c r="GMB3" s="96"/>
      <c r="GMC3" s="96"/>
      <c r="GMD3" s="96"/>
      <c r="GME3" s="96"/>
      <c r="GMF3" s="96"/>
      <c r="GMG3" s="96"/>
      <c r="GMH3" s="96"/>
      <c r="GMI3" s="96"/>
      <c r="GMJ3" s="96"/>
      <c r="GMK3" s="96"/>
      <c r="GML3" s="96"/>
      <c r="GMM3" s="96"/>
      <c r="GMN3" s="96"/>
      <c r="GMO3" s="96"/>
      <c r="GMP3" s="96"/>
      <c r="GMQ3" s="96"/>
      <c r="GMR3" s="96"/>
      <c r="GMS3" s="96"/>
      <c r="GMT3" s="96"/>
      <c r="GMU3" s="96"/>
      <c r="GMV3" s="96"/>
      <c r="GMW3" s="96"/>
      <c r="GMX3" s="96"/>
      <c r="GMY3" s="96"/>
      <c r="GMZ3" s="96"/>
      <c r="GNA3" s="96"/>
      <c r="GNB3" s="96"/>
      <c r="GNC3" s="96"/>
      <c r="GND3" s="96"/>
      <c r="GNE3" s="96"/>
      <c r="GNF3" s="96"/>
      <c r="GNG3" s="96"/>
      <c r="GNH3" s="96"/>
      <c r="GNI3" s="96"/>
      <c r="GNJ3" s="96"/>
      <c r="GNK3" s="96"/>
      <c r="GNL3" s="96"/>
      <c r="GNM3" s="96"/>
      <c r="GNN3" s="96"/>
      <c r="GNO3" s="96"/>
      <c r="GNP3" s="96"/>
      <c r="GNQ3" s="96"/>
      <c r="GNR3" s="96"/>
      <c r="GNS3" s="96"/>
      <c r="GNT3" s="96"/>
      <c r="GNU3" s="96"/>
      <c r="GNV3" s="96"/>
      <c r="GNW3" s="96"/>
      <c r="GNX3" s="96"/>
      <c r="GNY3" s="96"/>
      <c r="GNZ3" s="96"/>
      <c r="GOA3" s="96"/>
      <c r="GOB3" s="96"/>
      <c r="GOC3" s="96"/>
      <c r="GOD3" s="96"/>
      <c r="GOE3" s="96"/>
      <c r="GOF3" s="96"/>
      <c r="GOG3" s="96"/>
      <c r="GOH3" s="96"/>
      <c r="GOI3" s="96"/>
      <c r="GOJ3" s="96"/>
      <c r="GOK3" s="96"/>
      <c r="GOL3" s="96"/>
      <c r="GOM3" s="96"/>
      <c r="GON3" s="96"/>
      <c r="GOO3" s="96"/>
      <c r="GOP3" s="96"/>
      <c r="GOQ3" s="96"/>
      <c r="GOR3" s="96"/>
      <c r="GOS3" s="96"/>
      <c r="GOT3" s="96"/>
      <c r="GOU3" s="96"/>
      <c r="GOV3" s="96"/>
      <c r="GOW3" s="96"/>
      <c r="GOX3" s="96"/>
      <c r="GOY3" s="96"/>
      <c r="GOZ3" s="96"/>
      <c r="GPA3" s="96"/>
      <c r="GPB3" s="96"/>
      <c r="GPC3" s="96"/>
      <c r="GPD3" s="96"/>
      <c r="GPE3" s="96"/>
      <c r="GPF3" s="96"/>
      <c r="GPG3" s="96"/>
      <c r="GPH3" s="96"/>
      <c r="GPI3" s="96"/>
      <c r="GPJ3" s="96"/>
      <c r="GPK3" s="96"/>
      <c r="GPL3" s="96"/>
      <c r="GPM3" s="96"/>
      <c r="GPN3" s="96"/>
      <c r="GPO3" s="96"/>
      <c r="GPP3" s="96"/>
      <c r="GPQ3" s="96"/>
      <c r="GPR3" s="96"/>
      <c r="GPS3" s="96"/>
      <c r="GPT3" s="96"/>
      <c r="GPU3" s="96"/>
      <c r="GPV3" s="96"/>
      <c r="GPW3" s="96"/>
      <c r="GPX3" s="96"/>
      <c r="GPY3" s="96"/>
      <c r="GPZ3" s="96"/>
      <c r="GQA3" s="96"/>
      <c r="GQB3" s="96"/>
      <c r="GQC3" s="96"/>
      <c r="GQD3" s="96"/>
      <c r="GQE3" s="96"/>
      <c r="GQF3" s="96"/>
      <c r="GQG3" s="96"/>
      <c r="GQH3" s="96"/>
      <c r="GQI3" s="96"/>
      <c r="GQJ3" s="96"/>
      <c r="GQK3" s="96"/>
      <c r="GQL3" s="96"/>
      <c r="GQM3" s="96"/>
      <c r="GQN3" s="96"/>
      <c r="GQO3" s="96"/>
      <c r="GQP3" s="96"/>
      <c r="GQQ3" s="96"/>
      <c r="GQR3" s="96"/>
      <c r="GQS3" s="96"/>
      <c r="GQT3" s="96"/>
      <c r="GQU3" s="96"/>
      <c r="GQV3" s="96"/>
      <c r="GQW3" s="96"/>
      <c r="GQX3" s="96"/>
      <c r="GQY3" s="96"/>
      <c r="GQZ3" s="96"/>
      <c r="GRA3" s="96"/>
      <c r="GRB3" s="96"/>
      <c r="GRC3" s="96"/>
      <c r="GRD3" s="96"/>
      <c r="GRE3" s="96"/>
      <c r="GRF3" s="96"/>
      <c r="GRG3" s="96"/>
      <c r="GRH3" s="96"/>
      <c r="GRI3" s="96"/>
      <c r="GRJ3" s="96"/>
      <c r="GRK3" s="96"/>
      <c r="GRL3" s="96"/>
      <c r="GRM3" s="96"/>
      <c r="GRN3" s="96"/>
      <c r="GRO3" s="96"/>
      <c r="GRP3" s="96"/>
      <c r="GRQ3" s="96"/>
      <c r="GRR3" s="96"/>
      <c r="GRS3" s="96"/>
      <c r="GRT3" s="96"/>
      <c r="GRU3" s="96"/>
      <c r="GRV3" s="96"/>
      <c r="GRW3" s="96"/>
      <c r="GRX3" s="96"/>
      <c r="GRY3" s="96"/>
      <c r="GRZ3" s="96"/>
      <c r="GSA3" s="96"/>
      <c r="GSB3" s="96"/>
      <c r="GSC3" s="96"/>
      <c r="GSD3" s="96"/>
      <c r="GSE3" s="96"/>
      <c r="GSF3" s="96"/>
      <c r="GSG3" s="96"/>
      <c r="GSH3" s="96"/>
      <c r="GSI3" s="96"/>
      <c r="GSJ3" s="96"/>
      <c r="GSK3" s="96"/>
      <c r="GSL3" s="96"/>
      <c r="GSM3" s="96"/>
      <c r="GSN3" s="96"/>
      <c r="GSO3" s="96"/>
      <c r="GSP3" s="96"/>
      <c r="GSQ3" s="96"/>
      <c r="GSR3" s="96"/>
      <c r="GSS3" s="96"/>
      <c r="GST3" s="96"/>
      <c r="GSU3" s="96"/>
      <c r="GSV3" s="96"/>
      <c r="GSW3" s="96"/>
      <c r="GSX3" s="96"/>
      <c r="GSY3" s="96"/>
      <c r="GSZ3" s="96"/>
      <c r="GTA3" s="96"/>
      <c r="GTB3" s="96"/>
      <c r="GTC3" s="96"/>
      <c r="GTD3" s="96"/>
      <c r="GTE3" s="96"/>
      <c r="GTF3" s="96"/>
      <c r="GTG3" s="96"/>
      <c r="GTH3" s="96"/>
      <c r="GTI3" s="96"/>
      <c r="GTJ3" s="96"/>
      <c r="GTK3" s="96"/>
      <c r="GTL3" s="96"/>
      <c r="GTM3" s="96"/>
      <c r="GTN3" s="96"/>
      <c r="GTO3" s="96"/>
      <c r="GTP3" s="96"/>
      <c r="GTQ3" s="96"/>
      <c r="GTR3" s="96"/>
      <c r="GTS3" s="96"/>
      <c r="GTT3" s="96"/>
      <c r="GTU3" s="96"/>
      <c r="GTV3" s="96"/>
      <c r="GTW3" s="96"/>
      <c r="GTX3" s="96"/>
      <c r="GTY3" s="96"/>
      <c r="GTZ3" s="96"/>
      <c r="GUA3" s="96"/>
      <c r="GUB3" s="96"/>
      <c r="GUC3" s="96"/>
      <c r="GUD3" s="96"/>
      <c r="GUE3" s="96"/>
      <c r="GUF3" s="96"/>
      <c r="GUG3" s="96"/>
      <c r="GUH3" s="96"/>
      <c r="GUI3" s="96"/>
      <c r="GUJ3" s="96"/>
      <c r="GUK3" s="96"/>
      <c r="GUL3" s="96"/>
      <c r="GUM3" s="96"/>
      <c r="GUN3" s="96"/>
      <c r="GUO3" s="96"/>
      <c r="GUP3" s="96"/>
      <c r="GUQ3" s="96"/>
      <c r="GUR3" s="96"/>
      <c r="GUS3" s="96"/>
      <c r="GUT3" s="96"/>
      <c r="GUU3" s="96"/>
      <c r="GUV3" s="96"/>
      <c r="GUW3" s="96"/>
      <c r="GUX3" s="96"/>
      <c r="GUY3" s="96"/>
      <c r="GUZ3" s="96"/>
      <c r="GVA3" s="96"/>
      <c r="GVB3" s="96"/>
      <c r="GVC3" s="96"/>
      <c r="GVD3" s="96"/>
      <c r="GVE3" s="96"/>
      <c r="GVF3" s="96"/>
      <c r="GVG3" s="96"/>
      <c r="GVH3" s="96"/>
      <c r="GVI3" s="96"/>
      <c r="GVJ3" s="96"/>
      <c r="GVK3" s="96"/>
      <c r="GVL3" s="96"/>
      <c r="GVM3" s="96"/>
      <c r="GVN3" s="96"/>
      <c r="GVO3" s="96"/>
      <c r="GVP3" s="96"/>
      <c r="GVQ3" s="96"/>
      <c r="GVR3" s="96"/>
      <c r="GVS3" s="96"/>
      <c r="GVT3" s="96"/>
      <c r="GVU3" s="96"/>
      <c r="GVV3" s="96"/>
      <c r="GVW3" s="96"/>
      <c r="GVX3" s="96"/>
      <c r="GVY3" s="96"/>
      <c r="GVZ3" s="96"/>
      <c r="GWA3" s="96"/>
      <c r="GWB3" s="96"/>
      <c r="GWC3" s="96"/>
      <c r="GWD3" s="96"/>
      <c r="GWE3" s="96"/>
      <c r="GWF3" s="96"/>
      <c r="GWG3" s="96"/>
      <c r="GWH3" s="96"/>
      <c r="GWI3" s="96"/>
      <c r="GWJ3" s="96"/>
      <c r="GWK3" s="96"/>
      <c r="GWL3" s="96"/>
      <c r="GWM3" s="96"/>
      <c r="GWN3" s="96"/>
      <c r="GWO3" s="96"/>
      <c r="GWP3" s="96"/>
      <c r="GWQ3" s="96"/>
      <c r="GWR3" s="96"/>
      <c r="GWS3" s="96"/>
      <c r="GWT3" s="96"/>
      <c r="GWU3" s="96"/>
      <c r="GWV3" s="96"/>
      <c r="GWW3" s="96"/>
      <c r="GWX3" s="96"/>
      <c r="GWY3" s="96"/>
      <c r="GWZ3" s="96"/>
      <c r="GXA3" s="96"/>
      <c r="GXB3" s="96"/>
      <c r="GXC3" s="96"/>
      <c r="GXD3" s="96"/>
      <c r="GXE3" s="96"/>
      <c r="GXF3" s="96"/>
      <c r="GXG3" s="96"/>
      <c r="GXH3" s="96"/>
      <c r="GXI3" s="96"/>
      <c r="GXJ3" s="96"/>
      <c r="GXK3" s="96"/>
      <c r="GXL3" s="96"/>
      <c r="GXM3" s="96"/>
      <c r="GXN3" s="96"/>
      <c r="GXO3" s="96"/>
      <c r="GXP3" s="96"/>
      <c r="GXQ3" s="96"/>
      <c r="GXR3" s="96"/>
      <c r="GXS3" s="96"/>
      <c r="GXT3" s="96"/>
      <c r="GXU3" s="96"/>
      <c r="GXV3" s="96"/>
      <c r="GXW3" s="96"/>
      <c r="GXX3" s="96"/>
      <c r="GXY3" s="96"/>
      <c r="GXZ3" s="96"/>
      <c r="GYA3" s="96"/>
      <c r="GYB3" s="96"/>
      <c r="GYC3" s="96"/>
      <c r="GYD3" s="96"/>
      <c r="GYE3" s="96"/>
      <c r="GYF3" s="96"/>
      <c r="GYG3" s="96"/>
      <c r="GYH3" s="96"/>
      <c r="GYI3" s="96"/>
      <c r="GYJ3" s="96"/>
      <c r="GYK3" s="96"/>
      <c r="GYL3" s="96"/>
      <c r="GYM3" s="96"/>
      <c r="GYN3" s="96"/>
      <c r="GYO3" s="96"/>
      <c r="GYP3" s="96"/>
      <c r="GYQ3" s="96"/>
      <c r="GYR3" s="96"/>
      <c r="GYS3" s="96"/>
      <c r="GYT3" s="96"/>
      <c r="GYU3" s="96"/>
      <c r="GYV3" s="96"/>
      <c r="GYW3" s="96"/>
      <c r="GYX3" s="96"/>
      <c r="GYY3" s="96"/>
      <c r="GYZ3" s="96"/>
      <c r="GZA3" s="96"/>
      <c r="GZB3" s="96"/>
      <c r="GZC3" s="96"/>
      <c r="GZD3" s="96"/>
      <c r="GZE3" s="96"/>
      <c r="GZF3" s="96"/>
      <c r="GZG3" s="96"/>
      <c r="GZH3" s="96"/>
      <c r="GZI3" s="96"/>
      <c r="GZJ3" s="96"/>
      <c r="GZK3" s="96"/>
      <c r="GZL3" s="96"/>
      <c r="GZM3" s="96"/>
      <c r="GZN3" s="96"/>
      <c r="GZO3" s="96"/>
      <c r="GZP3" s="96"/>
      <c r="GZQ3" s="96"/>
      <c r="GZR3" s="96"/>
      <c r="GZS3" s="96"/>
      <c r="GZT3" s="96"/>
      <c r="GZU3" s="96"/>
      <c r="GZV3" s="96"/>
      <c r="GZW3" s="96"/>
      <c r="GZX3" s="96"/>
      <c r="GZY3" s="96"/>
      <c r="GZZ3" s="96"/>
      <c r="HAA3" s="96"/>
      <c r="HAB3" s="96"/>
      <c r="HAC3" s="96"/>
      <c r="HAD3" s="96"/>
      <c r="HAE3" s="96"/>
      <c r="HAF3" s="96"/>
      <c r="HAG3" s="96"/>
      <c r="HAH3" s="96"/>
      <c r="HAI3" s="96"/>
      <c r="HAJ3" s="96"/>
      <c r="HAK3" s="96"/>
      <c r="HAL3" s="96"/>
      <c r="HAM3" s="96"/>
      <c r="HAN3" s="96"/>
      <c r="HAO3" s="96"/>
      <c r="HAP3" s="96"/>
      <c r="HAQ3" s="96"/>
      <c r="HAR3" s="96"/>
      <c r="HAS3" s="96"/>
      <c r="HAT3" s="96"/>
      <c r="HAU3" s="96"/>
      <c r="HAV3" s="96"/>
      <c r="HAW3" s="96"/>
      <c r="HAX3" s="96"/>
      <c r="HAY3" s="96"/>
      <c r="HAZ3" s="96"/>
      <c r="HBA3" s="96"/>
      <c r="HBB3" s="96"/>
      <c r="HBC3" s="96"/>
      <c r="HBD3" s="96"/>
      <c r="HBE3" s="96"/>
      <c r="HBF3" s="96"/>
      <c r="HBG3" s="96"/>
      <c r="HBH3" s="96"/>
      <c r="HBI3" s="96"/>
      <c r="HBJ3" s="96"/>
      <c r="HBK3" s="96"/>
      <c r="HBL3" s="96"/>
      <c r="HBM3" s="96"/>
      <c r="HBN3" s="96"/>
      <c r="HBO3" s="96"/>
      <c r="HBP3" s="96"/>
      <c r="HBQ3" s="96"/>
      <c r="HBR3" s="96"/>
      <c r="HBS3" s="96"/>
      <c r="HBT3" s="96"/>
      <c r="HBU3" s="96"/>
      <c r="HBV3" s="96"/>
      <c r="HBW3" s="96"/>
      <c r="HBX3" s="96"/>
      <c r="HBY3" s="96"/>
      <c r="HBZ3" s="96"/>
      <c r="HCA3" s="96"/>
      <c r="HCB3" s="96"/>
      <c r="HCC3" s="96"/>
      <c r="HCD3" s="96"/>
      <c r="HCE3" s="96"/>
      <c r="HCF3" s="96"/>
      <c r="HCG3" s="96"/>
      <c r="HCH3" s="96"/>
      <c r="HCI3" s="96"/>
      <c r="HCJ3" s="96"/>
      <c r="HCK3" s="96"/>
      <c r="HCL3" s="96"/>
      <c r="HCM3" s="96"/>
      <c r="HCN3" s="96"/>
      <c r="HCO3" s="96"/>
      <c r="HCP3" s="96"/>
      <c r="HCQ3" s="96"/>
      <c r="HCR3" s="96"/>
      <c r="HCS3" s="96"/>
      <c r="HCT3" s="96"/>
      <c r="HCU3" s="96"/>
      <c r="HCV3" s="96"/>
      <c r="HCW3" s="96"/>
      <c r="HCX3" s="96"/>
      <c r="HCY3" s="96"/>
      <c r="HCZ3" s="96"/>
      <c r="HDA3" s="96"/>
      <c r="HDB3" s="96"/>
      <c r="HDC3" s="96"/>
      <c r="HDD3" s="96"/>
      <c r="HDE3" s="96"/>
      <c r="HDF3" s="96"/>
      <c r="HDG3" s="96"/>
      <c r="HDH3" s="96"/>
      <c r="HDI3" s="96"/>
      <c r="HDJ3" s="96"/>
      <c r="HDK3" s="96"/>
      <c r="HDL3" s="96"/>
      <c r="HDM3" s="96"/>
      <c r="HDN3" s="96"/>
      <c r="HDO3" s="96"/>
      <c r="HDP3" s="96"/>
      <c r="HDQ3" s="96"/>
      <c r="HDR3" s="96"/>
      <c r="HDS3" s="96"/>
      <c r="HDT3" s="96"/>
      <c r="HDU3" s="96"/>
      <c r="HDV3" s="96"/>
      <c r="HDW3" s="96"/>
      <c r="HDX3" s="96"/>
      <c r="HDY3" s="96"/>
      <c r="HDZ3" s="96"/>
      <c r="HEA3" s="96"/>
      <c r="HEB3" s="96"/>
      <c r="HEC3" s="96"/>
      <c r="HED3" s="96"/>
      <c r="HEE3" s="96"/>
      <c r="HEF3" s="96"/>
      <c r="HEG3" s="96"/>
      <c r="HEH3" s="96"/>
      <c r="HEI3" s="96"/>
      <c r="HEJ3" s="96"/>
      <c r="HEK3" s="96"/>
      <c r="HEL3" s="96"/>
      <c r="HEM3" s="96"/>
      <c r="HEN3" s="96"/>
      <c r="HEO3" s="96"/>
      <c r="HEP3" s="96"/>
      <c r="HEQ3" s="96"/>
      <c r="HER3" s="96"/>
      <c r="HES3" s="96"/>
      <c r="HET3" s="96"/>
      <c r="HEU3" s="96"/>
      <c r="HEV3" s="96"/>
      <c r="HEW3" s="96"/>
      <c r="HEX3" s="96"/>
      <c r="HEY3" s="96"/>
      <c r="HEZ3" s="96"/>
      <c r="HFA3" s="96"/>
      <c r="HFB3" s="96"/>
      <c r="HFC3" s="96"/>
      <c r="HFD3" s="96"/>
      <c r="HFE3" s="96"/>
      <c r="HFF3" s="96"/>
      <c r="HFG3" s="96"/>
      <c r="HFH3" s="96"/>
      <c r="HFI3" s="96"/>
      <c r="HFJ3" s="96"/>
      <c r="HFK3" s="96"/>
      <c r="HFL3" s="96"/>
      <c r="HFM3" s="96"/>
      <c r="HFN3" s="96"/>
      <c r="HFO3" s="96"/>
      <c r="HFP3" s="96"/>
      <c r="HFQ3" s="96"/>
      <c r="HFR3" s="96"/>
      <c r="HFS3" s="96"/>
      <c r="HFT3" s="96"/>
      <c r="HFU3" s="96"/>
      <c r="HFV3" s="96"/>
      <c r="HFW3" s="96"/>
      <c r="HFX3" s="96"/>
      <c r="HFY3" s="96"/>
      <c r="HFZ3" s="96"/>
      <c r="HGA3" s="96"/>
      <c r="HGB3" s="96"/>
      <c r="HGC3" s="96"/>
      <c r="HGD3" s="96"/>
      <c r="HGE3" s="96"/>
      <c r="HGF3" s="96"/>
      <c r="HGG3" s="96"/>
      <c r="HGH3" s="96"/>
      <c r="HGI3" s="96"/>
      <c r="HGJ3" s="96"/>
      <c r="HGK3" s="96"/>
      <c r="HGL3" s="96"/>
      <c r="HGM3" s="96"/>
      <c r="HGN3" s="96"/>
      <c r="HGO3" s="96"/>
      <c r="HGP3" s="96"/>
      <c r="HGQ3" s="96"/>
      <c r="HGR3" s="96"/>
      <c r="HGS3" s="96"/>
      <c r="HGT3" s="96"/>
      <c r="HGU3" s="96"/>
      <c r="HGV3" s="96"/>
      <c r="HGW3" s="96"/>
      <c r="HGX3" s="96"/>
      <c r="HGY3" s="96"/>
      <c r="HGZ3" s="96"/>
      <c r="HHA3" s="96"/>
      <c r="HHB3" s="96"/>
      <c r="HHC3" s="96"/>
      <c r="HHD3" s="96"/>
      <c r="HHE3" s="96"/>
      <c r="HHF3" s="96"/>
      <c r="HHG3" s="96"/>
      <c r="HHH3" s="96"/>
      <c r="HHI3" s="96"/>
      <c r="HHJ3" s="96"/>
      <c r="HHK3" s="96"/>
      <c r="HHL3" s="96"/>
      <c r="HHM3" s="96"/>
      <c r="HHN3" s="96"/>
      <c r="HHO3" s="96"/>
      <c r="HHP3" s="96"/>
      <c r="HHQ3" s="96"/>
      <c r="HHR3" s="96"/>
      <c r="HHS3" s="96"/>
      <c r="HHT3" s="96"/>
      <c r="HHU3" s="96"/>
      <c r="HHV3" s="96"/>
      <c r="HHW3" s="96"/>
      <c r="HHX3" s="96"/>
      <c r="HHY3" s="96"/>
      <c r="HHZ3" s="96"/>
      <c r="HIA3" s="96"/>
      <c r="HIB3" s="96"/>
      <c r="HIC3" s="96"/>
      <c r="HID3" s="96"/>
      <c r="HIE3" s="96"/>
      <c r="HIF3" s="96"/>
      <c r="HIG3" s="96"/>
      <c r="HIH3" s="96"/>
      <c r="HII3" s="96"/>
      <c r="HIJ3" s="96"/>
      <c r="HIK3" s="96"/>
      <c r="HIL3" s="96"/>
      <c r="HIM3" s="96"/>
      <c r="HIN3" s="96"/>
      <c r="HIO3" s="96"/>
      <c r="HIP3" s="96"/>
      <c r="HIQ3" s="96"/>
      <c r="HIR3" s="96"/>
      <c r="HIS3" s="96"/>
      <c r="HIT3" s="96"/>
      <c r="HIU3" s="96"/>
      <c r="HIV3" s="96"/>
      <c r="HIW3" s="96"/>
      <c r="HIX3" s="96"/>
      <c r="HIY3" s="96"/>
      <c r="HIZ3" s="96"/>
      <c r="HJA3" s="96"/>
      <c r="HJB3" s="96"/>
      <c r="HJC3" s="96"/>
      <c r="HJD3" s="96"/>
      <c r="HJE3" s="96"/>
      <c r="HJF3" s="96"/>
      <c r="HJG3" s="96"/>
      <c r="HJH3" s="96"/>
      <c r="HJI3" s="96"/>
      <c r="HJJ3" s="96"/>
      <c r="HJK3" s="96"/>
      <c r="HJL3" s="96"/>
      <c r="HJM3" s="96"/>
      <c r="HJN3" s="96"/>
      <c r="HJO3" s="96"/>
      <c r="HJP3" s="96"/>
      <c r="HJQ3" s="96"/>
      <c r="HJR3" s="96"/>
      <c r="HJS3" s="96"/>
      <c r="HJT3" s="96"/>
      <c r="HJU3" s="96"/>
      <c r="HJV3" s="96"/>
      <c r="HJW3" s="96"/>
      <c r="HJX3" s="96"/>
      <c r="HJY3" s="96"/>
      <c r="HJZ3" s="96"/>
      <c r="HKA3" s="96"/>
      <c r="HKB3" s="96"/>
      <c r="HKC3" s="96"/>
      <c r="HKD3" s="96"/>
      <c r="HKE3" s="96"/>
      <c r="HKF3" s="96"/>
      <c r="HKG3" s="96"/>
      <c r="HKH3" s="96"/>
      <c r="HKI3" s="96"/>
      <c r="HKJ3" s="96"/>
      <c r="HKK3" s="96"/>
      <c r="HKL3" s="96"/>
      <c r="HKM3" s="96"/>
      <c r="HKN3" s="96"/>
      <c r="HKO3" s="96"/>
      <c r="HKP3" s="96"/>
      <c r="HKQ3" s="96"/>
      <c r="HKR3" s="96"/>
      <c r="HKS3" s="96"/>
      <c r="HKT3" s="96"/>
      <c r="HKU3" s="96"/>
      <c r="HKV3" s="96"/>
      <c r="HKW3" s="96"/>
      <c r="HKX3" s="96"/>
      <c r="HKY3" s="96"/>
      <c r="HKZ3" s="96"/>
      <c r="HLA3" s="96"/>
      <c r="HLB3" s="96"/>
      <c r="HLC3" s="96"/>
      <c r="HLD3" s="96"/>
      <c r="HLE3" s="96"/>
      <c r="HLF3" s="96"/>
      <c r="HLG3" s="96"/>
      <c r="HLH3" s="96"/>
      <c r="HLI3" s="96"/>
      <c r="HLJ3" s="96"/>
      <c r="HLK3" s="96"/>
      <c r="HLL3" s="96"/>
      <c r="HLM3" s="96"/>
      <c r="HLN3" s="96"/>
      <c r="HLO3" s="96"/>
      <c r="HLP3" s="96"/>
      <c r="HLQ3" s="96"/>
      <c r="HLR3" s="96"/>
      <c r="HLS3" s="96"/>
      <c r="HLT3" s="96"/>
      <c r="HLU3" s="96"/>
      <c r="HLV3" s="96"/>
      <c r="HLW3" s="96"/>
      <c r="HLX3" s="96"/>
      <c r="HLY3" s="96"/>
      <c r="HLZ3" s="96"/>
      <c r="HMA3" s="96"/>
      <c r="HMB3" s="96"/>
      <c r="HMC3" s="96"/>
      <c r="HMD3" s="96"/>
      <c r="HME3" s="96"/>
      <c r="HMF3" s="96"/>
      <c r="HMG3" s="96"/>
      <c r="HMH3" s="96"/>
      <c r="HMI3" s="96"/>
      <c r="HMJ3" s="96"/>
      <c r="HMK3" s="96"/>
      <c r="HML3" s="96"/>
      <c r="HMM3" s="96"/>
      <c r="HMN3" s="96"/>
      <c r="HMO3" s="96"/>
      <c r="HMP3" s="96"/>
      <c r="HMQ3" s="96"/>
      <c r="HMR3" s="96"/>
      <c r="HMS3" s="96"/>
      <c r="HMT3" s="96"/>
      <c r="HMU3" s="96"/>
      <c r="HMV3" s="96"/>
      <c r="HMW3" s="96"/>
      <c r="HMX3" s="96"/>
      <c r="HMY3" s="96"/>
      <c r="HMZ3" s="96"/>
      <c r="HNA3" s="96"/>
      <c r="HNB3" s="96"/>
      <c r="HNC3" s="96"/>
      <c r="HND3" s="96"/>
      <c r="HNE3" s="96"/>
      <c r="HNF3" s="96"/>
      <c r="HNG3" s="96"/>
      <c r="HNH3" s="96"/>
      <c r="HNI3" s="96"/>
      <c r="HNJ3" s="96"/>
      <c r="HNK3" s="96"/>
      <c r="HNL3" s="96"/>
      <c r="HNM3" s="96"/>
      <c r="HNN3" s="96"/>
      <c r="HNO3" s="96"/>
      <c r="HNP3" s="96"/>
      <c r="HNQ3" s="96"/>
      <c r="HNR3" s="96"/>
      <c r="HNS3" s="96"/>
      <c r="HNT3" s="96"/>
      <c r="HNU3" s="96"/>
      <c r="HNV3" s="96"/>
      <c r="HNW3" s="96"/>
      <c r="HNX3" s="96"/>
      <c r="HNY3" s="96"/>
      <c r="HNZ3" s="96"/>
      <c r="HOA3" s="96"/>
      <c r="HOB3" s="96"/>
      <c r="HOC3" s="96"/>
      <c r="HOD3" s="96"/>
      <c r="HOE3" s="96"/>
      <c r="HOF3" s="96"/>
      <c r="HOG3" s="96"/>
      <c r="HOH3" s="96"/>
      <c r="HOI3" s="96"/>
      <c r="HOJ3" s="96"/>
      <c r="HOK3" s="96"/>
      <c r="HOL3" s="96"/>
      <c r="HOM3" s="96"/>
      <c r="HON3" s="96"/>
      <c r="HOO3" s="96"/>
      <c r="HOP3" s="96"/>
      <c r="HOQ3" s="96"/>
      <c r="HOR3" s="96"/>
      <c r="HOS3" s="96"/>
      <c r="HOT3" s="96"/>
      <c r="HOU3" s="96"/>
      <c r="HOV3" s="96"/>
      <c r="HOW3" s="96"/>
      <c r="HOX3" s="96"/>
      <c r="HOY3" s="96"/>
      <c r="HOZ3" s="96"/>
      <c r="HPA3" s="96"/>
      <c r="HPB3" s="96"/>
      <c r="HPC3" s="96"/>
      <c r="HPD3" s="96"/>
      <c r="HPE3" s="96"/>
      <c r="HPF3" s="96"/>
      <c r="HPG3" s="96"/>
      <c r="HPH3" s="96"/>
      <c r="HPI3" s="96"/>
      <c r="HPJ3" s="96"/>
      <c r="HPK3" s="96"/>
      <c r="HPL3" s="96"/>
      <c r="HPM3" s="96"/>
      <c r="HPN3" s="96"/>
      <c r="HPO3" s="96"/>
      <c r="HPP3" s="96"/>
      <c r="HPQ3" s="96"/>
      <c r="HPR3" s="96"/>
      <c r="HPS3" s="96"/>
      <c r="HPT3" s="96"/>
      <c r="HPU3" s="96"/>
      <c r="HPV3" s="96"/>
      <c r="HPW3" s="96"/>
      <c r="HPX3" s="96"/>
      <c r="HPY3" s="96"/>
      <c r="HPZ3" s="96"/>
      <c r="HQA3" s="96"/>
      <c r="HQB3" s="96"/>
      <c r="HQC3" s="96"/>
      <c r="HQD3" s="96"/>
      <c r="HQE3" s="96"/>
      <c r="HQF3" s="96"/>
      <c r="HQG3" s="96"/>
      <c r="HQH3" s="96"/>
      <c r="HQI3" s="96"/>
      <c r="HQJ3" s="96"/>
      <c r="HQK3" s="96"/>
      <c r="HQL3" s="96"/>
      <c r="HQM3" s="96"/>
      <c r="HQN3" s="96"/>
      <c r="HQO3" s="96"/>
      <c r="HQP3" s="96"/>
      <c r="HQQ3" s="96"/>
      <c r="HQR3" s="96"/>
      <c r="HQS3" s="96"/>
      <c r="HQT3" s="96"/>
      <c r="HQU3" s="96"/>
      <c r="HQV3" s="96"/>
      <c r="HQW3" s="96"/>
      <c r="HQX3" s="96"/>
      <c r="HQY3" s="96"/>
      <c r="HQZ3" s="96"/>
      <c r="HRA3" s="96"/>
      <c r="HRB3" s="96"/>
      <c r="HRC3" s="96"/>
      <c r="HRD3" s="96"/>
      <c r="HRE3" s="96"/>
      <c r="HRF3" s="96"/>
      <c r="HRG3" s="96"/>
      <c r="HRH3" s="96"/>
      <c r="HRI3" s="96"/>
      <c r="HRJ3" s="96"/>
      <c r="HRK3" s="96"/>
      <c r="HRL3" s="96"/>
      <c r="HRM3" s="96"/>
      <c r="HRN3" s="96"/>
      <c r="HRO3" s="96"/>
      <c r="HRP3" s="96"/>
      <c r="HRQ3" s="96"/>
      <c r="HRR3" s="96"/>
      <c r="HRS3" s="96"/>
      <c r="HRT3" s="96"/>
      <c r="HRU3" s="96"/>
      <c r="HRV3" s="96"/>
      <c r="HRW3" s="96"/>
      <c r="HRX3" s="96"/>
      <c r="HRY3" s="96"/>
      <c r="HRZ3" s="96"/>
      <c r="HSA3" s="96"/>
      <c r="HSB3" s="96"/>
      <c r="HSC3" s="96"/>
      <c r="HSD3" s="96"/>
      <c r="HSE3" s="96"/>
      <c r="HSF3" s="96"/>
      <c r="HSG3" s="96"/>
      <c r="HSH3" s="96"/>
      <c r="HSI3" s="96"/>
      <c r="HSJ3" s="96"/>
      <c r="HSK3" s="96"/>
      <c r="HSL3" s="96"/>
      <c r="HSM3" s="96"/>
      <c r="HSN3" s="96"/>
      <c r="HSO3" s="96"/>
      <c r="HSP3" s="96"/>
      <c r="HSQ3" s="96"/>
      <c r="HSR3" s="96"/>
      <c r="HSS3" s="96"/>
      <c r="HST3" s="96"/>
      <c r="HSU3" s="96"/>
      <c r="HSV3" s="96"/>
      <c r="HSW3" s="96"/>
      <c r="HSX3" s="96"/>
      <c r="HSY3" s="96"/>
      <c r="HSZ3" s="96"/>
      <c r="HTA3" s="96"/>
      <c r="HTB3" s="96"/>
      <c r="HTC3" s="96"/>
      <c r="HTD3" s="96"/>
      <c r="HTE3" s="96"/>
      <c r="HTF3" s="96"/>
      <c r="HTG3" s="96"/>
      <c r="HTH3" s="96"/>
      <c r="HTI3" s="96"/>
      <c r="HTJ3" s="96"/>
      <c r="HTK3" s="96"/>
      <c r="HTL3" s="96"/>
      <c r="HTM3" s="96"/>
      <c r="HTN3" s="96"/>
      <c r="HTO3" s="96"/>
      <c r="HTP3" s="96"/>
      <c r="HTQ3" s="96"/>
      <c r="HTR3" s="96"/>
      <c r="HTS3" s="96"/>
      <c r="HTT3" s="96"/>
      <c r="HTU3" s="96"/>
      <c r="HTV3" s="96"/>
      <c r="HTW3" s="96"/>
      <c r="HTX3" s="96"/>
      <c r="HTY3" s="96"/>
      <c r="HTZ3" s="96"/>
      <c r="HUA3" s="96"/>
      <c r="HUB3" s="96"/>
      <c r="HUC3" s="96"/>
      <c r="HUD3" s="96"/>
      <c r="HUE3" s="96"/>
      <c r="HUF3" s="96"/>
      <c r="HUG3" s="96"/>
      <c r="HUH3" s="96"/>
      <c r="HUI3" s="96"/>
      <c r="HUJ3" s="96"/>
      <c r="HUK3" s="96"/>
      <c r="HUL3" s="96"/>
      <c r="HUM3" s="96"/>
      <c r="HUN3" s="96"/>
      <c r="HUO3" s="96"/>
      <c r="HUP3" s="96"/>
      <c r="HUQ3" s="96"/>
      <c r="HUR3" s="96"/>
      <c r="HUS3" s="96"/>
      <c r="HUT3" s="96"/>
      <c r="HUU3" s="96"/>
      <c r="HUV3" s="96"/>
      <c r="HUW3" s="96"/>
      <c r="HUX3" s="96"/>
      <c r="HUY3" s="96"/>
      <c r="HUZ3" s="96"/>
      <c r="HVA3" s="96"/>
      <c r="HVB3" s="96"/>
      <c r="HVC3" s="96"/>
      <c r="HVD3" s="96"/>
      <c r="HVE3" s="96"/>
      <c r="HVF3" s="96"/>
      <c r="HVG3" s="96"/>
      <c r="HVH3" s="96"/>
      <c r="HVI3" s="96"/>
      <c r="HVJ3" s="96"/>
      <c r="HVK3" s="96"/>
      <c r="HVL3" s="96"/>
      <c r="HVM3" s="96"/>
      <c r="HVN3" s="96"/>
      <c r="HVO3" s="96"/>
      <c r="HVP3" s="96"/>
      <c r="HVQ3" s="96"/>
      <c r="HVR3" s="96"/>
      <c r="HVS3" s="96"/>
      <c r="HVT3" s="96"/>
      <c r="HVU3" s="96"/>
      <c r="HVV3" s="96"/>
      <c r="HVW3" s="96"/>
      <c r="HVX3" s="96"/>
      <c r="HVY3" s="96"/>
      <c r="HVZ3" s="96"/>
      <c r="HWA3" s="96"/>
      <c r="HWB3" s="96"/>
      <c r="HWC3" s="96"/>
      <c r="HWD3" s="96"/>
      <c r="HWE3" s="96"/>
      <c r="HWF3" s="96"/>
      <c r="HWG3" s="96"/>
      <c r="HWH3" s="96"/>
      <c r="HWI3" s="96"/>
      <c r="HWJ3" s="96"/>
      <c r="HWK3" s="96"/>
      <c r="HWL3" s="96"/>
      <c r="HWM3" s="96"/>
      <c r="HWN3" s="96"/>
      <c r="HWO3" s="96"/>
      <c r="HWP3" s="96"/>
      <c r="HWQ3" s="96"/>
      <c r="HWR3" s="96"/>
      <c r="HWS3" s="96"/>
      <c r="HWT3" s="96"/>
      <c r="HWU3" s="96"/>
      <c r="HWV3" s="96"/>
      <c r="HWW3" s="96"/>
      <c r="HWX3" s="96"/>
      <c r="HWY3" s="96"/>
      <c r="HWZ3" s="96"/>
      <c r="HXA3" s="96"/>
      <c r="HXB3" s="96"/>
      <c r="HXC3" s="96"/>
      <c r="HXD3" s="96"/>
      <c r="HXE3" s="96"/>
      <c r="HXF3" s="96"/>
      <c r="HXG3" s="96"/>
      <c r="HXH3" s="96"/>
      <c r="HXI3" s="96"/>
      <c r="HXJ3" s="96"/>
      <c r="HXK3" s="96"/>
      <c r="HXL3" s="96"/>
      <c r="HXM3" s="96"/>
      <c r="HXN3" s="96"/>
      <c r="HXO3" s="96"/>
      <c r="HXP3" s="96"/>
      <c r="HXQ3" s="96"/>
      <c r="HXR3" s="96"/>
      <c r="HXS3" s="96"/>
      <c r="HXT3" s="96"/>
      <c r="HXU3" s="96"/>
      <c r="HXV3" s="96"/>
      <c r="HXW3" s="96"/>
      <c r="HXX3" s="96"/>
      <c r="HXY3" s="96"/>
      <c r="HXZ3" s="96"/>
      <c r="HYA3" s="96"/>
      <c r="HYB3" s="96"/>
      <c r="HYC3" s="96"/>
      <c r="HYD3" s="96"/>
      <c r="HYE3" s="96"/>
      <c r="HYF3" s="96"/>
      <c r="HYG3" s="96"/>
      <c r="HYH3" s="96"/>
      <c r="HYI3" s="96"/>
      <c r="HYJ3" s="96"/>
      <c r="HYK3" s="96"/>
      <c r="HYL3" s="96"/>
      <c r="HYM3" s="96"/>
      <c r="HYN3" s="96"/>
      <c r="HYO3" s="96"/>
      <c r="HYP3" s="96"/>
      <c r="HYQ3" s="96"/>
      <c r="HYR3" s="96"/>
      <c r="HYS3" s="96"/>
      <c r="HYT3" s="96"/>
      <c r="HYU3" s="96"/>
      <c r="HYV3" s="96"/>
      <c r="HYW3" s="96"/>
      <c r="HYX3" s="96"/>
      <c r="HYY3" s="96"/>
      <c r="HYZ3" s="96"/>
      <c r="HZA3" s="96"/>
      <c r="HZB3" s="96"/>
      <c r="HZC3" s="96"/>
      <c r="HZD3" s="96"/>
      <c r="HZE3" s="96"/>
      <c r="HZF3" s="96"/>
      <c r="HZG3" s="96"/>
      <c r="HZH3" s="96"/>
      <c r="HZI3" s="96"/>
      <c r="HZJ3" s="96"/>
      <c r="HZK3" s="96"/>
      <c r="HZL3" s="96"/>
      <c r="HZM3" s="96"/>
      <c r="HZN3" s="96"/>
      <c r="HZO3" s="96"/>
      <c r="HZP3" s="96"/>
      <c r="HZQ3" s="96"/>
      <c r="HZR3" s="96"/>
      <c r="HZS3" s="96"/>
      <c r="HZT3" s="96"/>
      <c r="HZU3" s="96"/>
      <c r="HZV3" s="96"/>
      <c r="HZW3" s="96"/>
      <c r="HZX3" s="96"/>
      <c r="HZY3" s="96"/>
      <c r="HZZ3" s="96"/>
      <c r="IAA3" s="96"/>
      <c r="IAB3" s="96"/>
      <c r="IAC3" s="96"/>
      <c r="IAD3" s="96"/>
      <c r="IAE3" s="96"/>
      <c r="IAF3" s="96"/>
      <c r="IAG3" s="96"/>
      <c r="IAH3" s="96"/>
      <c r="IAI3" s="96"/>
      <c r="IAJ3" s="96"/>
      <c r="IAK3" s="96"/>
      <c r="IAL3" s="96"/>
      <c r="IAM3" s="96"/>
      <c r="IAN3" s="96"/>
      <c r="IAO3" s="96"/>
      <c r="IAP3" s="96"/>
      <c r="IAQ3" s="96"/>
      <c r="IAR3" s="96"/>
      <c r="IAS3" s="96"/>
      <c r="IAT3" s="96"/>
      <c r="IAU3" s="96"/>
      <c r="IAV3" s="96"/>
      <c r="IAW3" s="96"/>
      <c r="IAX3" s="96"/>
      <c r="IAY3" s="96"/>
      <c r="IAZ3" s="96"/>
      <c r="IBA3" s="96"/>
      <c r="IBB3" s="96"/>
      <c r="IBC3" s="96"/>
      <c r="IBD3" s="96"/>
      <c r="IBE3" s="96"/>
      <c r="IBF3" s="96"/>
      <c r="IBG3" s="96"/>
      <c r="IBH3" s="96"/>
      <c r="IBI3" s="96"/>
      <c r="IBJ3" s="96"/>
      <c r="IBK3" s="96"/>
      <c r="IBL3" s="96"/>
      <c r="IBM3" s="96"/>
      <c r="IBN3" s="96"/>
      <c r="IBO3" s="96"/>
      <c r="IBP3" s="96"/>
      <c r="IBQ3" s="96"/>
      <c r="IBR3" s="96"/>
      <c r="IBS3" s="96"/>
      <c r="IBT3" s="96"/>
      <c r="IBU3" s="96"/>
      <c r="IBV3" s="96"/>
      <c r="IBW3" s="96"/>
      <c r="IBX3" s="96"/>
      <c r="IBY3" s="96"/>
      <c r="IBZ3" s="96"/>
      <c r="ICA3" s="96"/>
      <c r="ICB3" s="96"/>
      <c r="ICC3" s="96"/>
      <c r="ICD3" s="96"/>
      <c r="ICE3" s="96"/>
      <c r="ICF3" s="96"/>
      <c r="ICG3" s="96"/>
      <c r="ICH3" s="96"/>
      <c r="ICI3" s="96"/>
      <c r="ICJ3" s="96"/>
      <c r="ICK3" s="96"/>
      <c r="ICL3" s="96"/>
      <c r="ICM3" s="96"/>
      <c r="ICN3" s="96"/>
      <c r="ICO3" s="96"/>
      <c r="ICP3" s="96"/>
      <c r="ICQ3" s="96"/>
      <c r="ICR3" s="96"/>
      <c r="ICS3" s="96"/>
      <c r="ICT3" s="96"/>
      <c r="ICU3" s="96"/>
      <c r="ICV3" s="96"/>
      <c r="ICW3" s="96"/>
      <c r="ICX3" s="96"/>
      <c r="ICY3" s="96"/>
      <c r="ICZ3" s="96"/>
      <c r="IDA3" s="96"/>
      <c r="IDB3" s="96"/>
      <c r="IDC3" s="96"/>
      <c r="IDD3" s="96"/>
      <c r="IDE3" s="96"/>
      <c r="IDF3" s="96"/>
      <c r="IDG3" s="96"/>
      <c r="IDH3" s="96"/>
      <c r="IDI3" s="96"/>
      <c r="IDJ3" s="96"/>
      <c r="IDK3" s="96"/>
      <c r="IDL3" s="96"/>
      <c r="IDM3" s="96"/>
      <c r="IDN3" s="96"/>
      <c r="IDO3" s="96"/>
      <c r="IDP3" s="96"/>
      <c r="IDQ3" s="96"/>
      <c r="IDR3" s="96"/>
      <c r="IDS3" s="96"/>
      <c r="IDT3" s="96"/>
      <c r="IDU3" s="96"/>
      <c r="IDV3" s="96"/>
      <c r="IDW3" s="96"/>
      <c r="IDX3" s="96"/>
      <c r="IDY3" s="96"/>
      <c r="IDZ3" s="96"/>
      <c r="IEA3" s="96"/>
      <c r="IEB3" s="96"/>
      <c r="IEC3" s="96"/>
      <c r="IED3" s="96"/>
      <c r="IEE3" s="96"/>
      <c r="IEF3" s="96"/>
      <c r="IEG3" s="96"/>
      <c r="IEH3" s="96"/>
      <c r="IEI3" s="96"/>
      <c r="IEJ3" s="96"/>
      <c r="IEK3" s="96"/>
      <c r="IEL3" s="96"/>
      <c r="IEM3" s="96"/>
      <c r="IEN3" s="96"/>
      <c r="IEO3" s="96"/>
      <c r="IEP3" s="96"/>
      <c r="IEQ3" s="96"/>
      <c r="IER3" s="96"/>
      <c r="IES3" s="96"/>
      <c r="IET3" s="96"/>
      <c r="IEU3" s="96"/>
      <c r="IEV3" s="96"/>
      <c r="IEW3" s="96"/>
      <c r="IEX3" s="96"/>
      <c r="IEY3" s="96"/>
      <c r="IEZ3" s="96"/>
      <c r="IFA3" s="96"/>
      <c r="IFB3" s="96"/>
      <c r="IFC3" s="96"/>
      <c r="IFD3" s="96"/>
      <c r="IFE3" s="96"/>
      <c r="IFF3" s="96"/>
      <c r="IFG3" s="96"/>
      <c r="IFH3" s="96"/>
      <c r="IFI3" s="96"/>
      <c r="IFJ3" s="96"/>
      <c r="IFK3" s="96"/>
      <c r="IFL3" s="96"/>
      <c r="IFM3" s="96"/>
      <c r="IFN3" s="96"/>
      <c r="IFO3" s="96"/>
      <c r="IFP3" s="96"/>
      <c r="IFQ3" s="96"/>
      <c r="IFR3" s="96"/>
      <c r="IFS3" s="96"/>
      <c r="IFT3" s="96"/>
      <c r="IFU3" s="96"/>
      <c r="IFV3" s="96"/>
      <c r="IFW3" s="96"/>
      <c r="IFX3" s="96"/>
      <c r="IFY3" s="96"/>
      <c r="IFZ3" s="96"/>
      <c r="IGA3" s="96"/>
      <c r="IGB3" s="96"/>
      <c r="IGC3" s="96"/>
      <c r="IGD3" s="96"/>
      <c r="IGE3" s="96"/>
      <c r="IGF3" s="96"/>
      <c r="IGG3" s="96"/>
      <c r="IGH3" s="96"/>
      <c r="IGI3" s="96"/>
      <c r="IGJ3" s="96"/>
      <c r="IGK3" s="96"/>
      <c r="IGL3" s="96"/>
      <c r="IGM3" s="96"/>
      <c r="IGN3" s="96"/>
      <c r="IGO3" s="96"/>
      <c r="IGP3" s="96"/>
      <c r="IGQ3" s="96"/>
      <c r="IGR3" s="96"/>
      <c r="IGS3" s="96"/>
      <c r="IGT3" s="96"/>
      <c r="IGU3" s="96"/>
      <c r="IGV3" s="96"/>
      <c r="IGW3" s="96"/>
      <c r="IGX3" s="96"/>
      <c r="IGY3" s="96"/>
      <c r="IGZ3" s="96"/>
      <c r="IHA3" s="96"/>
      <c r="IHB3" s="96"/>
      <c r="IHC3" s="96"/>
      <c r="IHD3" s="96"/>
      <c r="IHE3" s="96"/>
      <c r="IHF3" s="96"/>
      <c r="IHG3" s="96"/>
      <c r="IHH3" s="96"/>
      <c r="IHI3" s="96"/>
      <c r="IHJ3" s="96"/>
      <c r="IHK3" s="96"/>
      <c r="IHL3" s="96"/>
      <c r="IHM3" s="96"/>
      <c r="IHN3" s="96"/>
      <c r="IHO3" s="96"/>
      <c r="IHP3" s="96"/>
      <c r="IHQ3" s="96"/>
      <c r="IHR3" s="96"/>
      <c r="IHS3" s="96"/>
      <c r="IHT3" s="96"/>
      <c r="IHU3" s="96"/>
      <c r="IHV3" s="96"/>
      <c r="IHW3" s="96"/>
      <c r="IHX3" s="96"/>
      <c r="IHY3" s="96"/>
      <c r="IHZ3" s="96"/>
      <c r="IIA3" s="96"/>
      <c r="IIB3" s="96"/>
      <c r="IIC3" s="96"/>
      <c r="IID3" s="96"/>
      <c r="IIE3" s="96"/>
      <c r="IIF3" s="96"/>
      <c r="IIG3" s="96"/>
      <c r="IIH3" s="96"/>
      <c r="III3" s="96"/>
      <c r="IIJ3" s="96"/>
      <c r="IIK3" s="96"/>
      <c r="IIL3" s="96"/>
      <c r="IIM3" s="96"/>
      <c r="IIN3" s="96"/>
      <c r="IIO3" s="96"/>
      <c r="IIP3" s="96"/>
      <c r="IIQ3" s="96"/>
      <c r="IIR3" s="96"/>
      <c r="IIS3" s="96"/>
      <c r="IIT3" s="96"/>
      <c r="IIU3" s="96"/>
      <c r="IIV3" s="96"/>
      <c r="IIW3" s="96"/>
      <c r="IIX3" s="96"/>
      <c r="IIY3" s="96"/>
      <c r="IIZ3" s="96"/>
      <c r="IJA3" s="96"/>
      <c r="IJB3" s="96"/>
      <c r="IJC3" s="96"/>
      <c r="IJD3" s="96"/>
      <c r="IJE3" s="96"/>
      <c r="IJF3" s="96"/>
      <c r="IJG3" s="96"/>
      <c r="IJH3" s="96"/>
      <c r="IJI3" s="96"/>
      <c r="IJJ3" s="96"/>
      <c r="IJK3" s="96"/>
      <c r="IJL3" s="96"/>
      <c r="IJM3" s="96"/>
      <c r="IJN3" s="96"/>
      <c r="IJO3" s="96"/>
      <c r="IJP3" s="96"/>
      <c r="IJQ3" s="96"/>
      <c r="IJR3" s="96"/>
      <c r="IJS3" s="96"/>
      <c r="IJT3" s="96"/>
      <c r="IJU3" s="96"/>
      <c r="IJV3" s="96"/>
      <c r="IJW3" s="96"/>
      <c r="IJX3" s="96"/>
      <c r="IJY3" s="96"/>
      <c r="IJZ3" s="96"/>
      <c r="IKA3" s="96"/>
      <c r="IKB3" s="96"/>
      <c r="IKC3" s="96"/>
      <c r="IKD3" s="96"/>
      <c r="IKE3" s="96"/>
      <c r="IKF3" s="96"/>
      <c r="IKG3" s="96"/>
      <c r="IKH3" s="96"/>
      <c r="IKI3" s="96"/>
      <c r="IKJ3" s="96"/>
      <c r="IKK3" s="96"/>
      <c r="IKL3" s="96"/>
      <c r="IKM3" s="96"/>
      <c r="IKN3" s="96"/>
      <c r="IKO3" s="96"/>
      <c r="IKP3" s="96"/>
      <c r="IKQ3" s="96"/>
      <c r="IKR3" s="96"/>
      <c r="IKS3" s="96"/>
      <c r="IKT3" s="96"/>
      <c r="IKU3" s="96"/>
      <c r="IKV3" s="96"/>
      <c r="IKW3" s="96"/>
      <c r="IKX3" s="96"/>
      <c r="IKY3" s="96"/>
      <c r="IKZ3" s="96"/>
      <c r="ILA3" s="96"/>
      <c r="ILB3" s="96"/>
      <c r="ILC3" s="96"/>
      <c r="ILD3" s="96"/>
      <c r="ILE3" s="96"/>
      <c r="ILF3" s="96"/>
      <c r="ILG3" s="96"/>
      <c r="ILH3" s="96"/>
      <c r="ILI3" s="96"/>
      <c r="ILJ3" s="96"/>
      <c r="ILK3" s="96"/>
      <c r="ILL3" s="96"/>
      <c r="ILM3" s="96"/>
      <c r="ILN3" s="96"/>
      <c r="ILO3" s="96"/>
      <c r="ILP3" s="96"/>
      <c r="ILQ3" s="96"/>
      <c r="ILR3" s="96"/>
      <c r="ILS3" s="96"/>
      <c r="ILT3" s="96"/>
      <c r="ILU3" s="96"/>
      <c r="ILV3" s="96"/>
      <c r="ILW3" s="96"/>
      <c r="ILX3" s="96"/>
      <c r="ILY3" s="96"/>
      <c r="ILZ3" s="96"/>
      <c r="IMA3" s="96"/>
      <c r="IMB3" s="96"/>
      <c r="IMC3" s="96"/>
      <c r="IMD3" s="96"/>
      <c r="IME3" s="96"/>
      <c r="IMF3" s="96"/>
      <c r="IMG3" s="96"/>
      <c r="IMH3" s="96"/>
      <c r="IMI3" s="96"/>
      <c r="IMJ3" s="96"/>
      <c r="IMK3" s="96"/>
      <c r="IML3" s="96"/>
      <c r="IMM3" s="96"/>
      <c r="IMN3" s="96"/>
      <c r="IMO3" s="96"/>
      <c r="IMP3" s="96"/>
      <c r="IMQ3" s="96"/>
      <c r="IMR3" s="96"/>
      <c r="IMS3" s="96"/>
      <c r="IMT3" s="96"/>
      <c r="IMU3" s="96"/>
      <c r="IMV3" s="96"/>
      <c r="IMW3" s="96"/>
      <c r="IMX3" s="96"/>
      <c r="IMY3" s="96"/>
      <c r="IMZ3" s="96"/>
      <c r="INA3" s="96"/>
      <c r="INB3" s="96"/>
      <c r="INC3" s="96"/>
      <c r="IND3" s="96"/>
      <c r="INE3" s="96"/>
      <c r="INF3" s="96"/>
      <c r="ING3" s="96"/>
      <c r="INH3" s="96"/>
      <c r="INI3" s="96"/>
      <c r="INJ3" s="96"/>
      <c r="INK3" s="96"/>
      <c r="INL3" s="96"/>
      <c r="INM3" s="96"/>
      <c r="INN3" s="96"/>
      <c r="INO3" s="96"/>
      <c r="INP3" s="96"/>
      <c r="INQ3" s="96"/>
      <c r="INR3" s="96"/>
      <c r="INS3" s="96"/>
      <c r="INT3" s="96"/>
      <c r="INU3" s="96"/>
      <c r="INV3" s="96"/>
      <c r="INW3" s="96"/>
      <c r="INX3" s="96"/>
      <c r="INY3" s="96"/>
      <c r="INZ3" s="96"/>
      <c r="IOA3" s="96"/>
      <c r="IOB3" s="96"/>
      <c r="IOC3" s="96"/>
      <c r="IOD3" s="96"/>
      <c r="IOE3" s="96"/>
      <c r="IOF3" s="96"/>
      <c r="IOG3" s="96"/>
      <c r="IOH3" s="96"/>
      <c r="IOI3" s="96"/>
      <c r="IOJ3" s="96"/>
      <c r="IOK3" s="96"/>
      <c r="IOL3" s="96"/>
      <c r="IOM3" s="96"/>
      <c r="ION3" s="96"/>
      <c r="IOO3" s="96"/>
      <c r="IOP3" s="96"/>
      <c r="IOQ3" s="96"/>
      <c r="IOR3" s="96"/>
      <c r="IOS3" s="96"/>
      <c r="IOT3" s="96"/>
      <c r="IOU3" s="96"/>
      <c r="IOV3" s="96"/>
      <c r="IOW3" s="96"/>
      <c r="IOX3" s="96"/>
      <c r="IOY3" s="96"/>
      <c r="IOZ3" s="96"/>
      <c r="IPA3" s="96"/>
      <c r="IPB3" s="96"/>
      <c r="IPC3" s="96"/>
      <c r="IPD3" s="96"/>
      <c r="IPE3" s="96"/>
      <c r="IPF3" s="96"/>
      <c r="IPG3" s="96"/>
      <c r="IPH3" s="96"/>
      <c r="IPI3" s="96"/>
      <c r="IPJ3" s="96"/>
      <c r="IPK3" s="96"/>
      <c r="IPL3" s="96"/>
      <c r="IPM3" s="96"/>
      <c r="IPN3" s="96"/>
      <c r="IPO3" s="96"/>
      <c r="IPP3" s="96"/>
      <c r="IPQ3" s="96"/>
      <c r="IPR3" s="96"/>
      <c r="IPS3" s="96"/>
      <c r="IPT3" s="96"/>
      <c r="IPU3" s="96"/>
      <c r="IPV3" s="96"/>
      <c r="IPW3" s="96"/>
      <c r="IPX3" s="96"/>
      <c r="IPY3" s="96"/>
      <c r="IPZ3" s="96"/>
      <c r="IQA3" s="96"/>
      <c r="IQB3" s="96"/>
      <c r="IQC3" s="96"/>
      <c r="IQD3" s="96"/>
      <c r="IQE3" s="96"/>
      <c r="IQF3" s="96"/>
      <c r="IQG3" s="96"/>
      <c r="IQH3" s="96"/>
      <c r="IQI3" s="96"/>
      <c r="IQJ3" s="96"/>
      <c r="IQK3" s="96"/>
      <c r="IQL3" s="96"/>
      <c r="IQM3" s="96"/>
      <c r="IQN3" s="96"/>
      <c r="IQO3" s="96"/>
      <c r="IQP3" s="96"/>
      <c r="IQQ3" s="96"/>
      <c r="IQR3" s="96"/>
      <c r="IQS3" s="96"/>
      <c r="IQT3" s="96"/>
      <c r="IQU3" s="96"/>
      <c r="IQV3" s="96"/>
      <c r="IQW3" s="96"/>
      <c r="IQX3" s="96"/>
      <c r="IQY3" s="96"/>
      <c r="IQZ3" s="96"/>
      <c r="IRA3" s="96"/>
      <c r="IRB3" s="96"/>
      <c r="IRC3" s="96"/>
      <c r="IRD3" s="96"/>
      <c r="IRE3" s="96"/>
      <c r="IRF3" s="96"/>
      <c r="IRG3" s="96"/>
      <c r="IRH3" s="96"/>
      <c r="IRI3" s="96"/>
      <c r="IRJ3" s="96"/>
      <c r="IRK3" s="96"/>
      <c r="IRL3" s="96"/>
      <c r="IRM3" s="96"/>
      <c r="IRN3" s="96"/>
      <c r="IRO3" s="96"/>
      <c r="IRP3" s="96"/>
      <c r="IRQ3" s="96"/>
      <c r="IRR3" s="96"/>
      <c r="IRS3" s="96"/>
      <c r="IRT3" s="96"/>
      <c r="IRU3" s="96"/>
      <c r="IRV3" s="96"/>
      <c r="IRW3" s="96"/>
      <c r="IRX3" s="96"/>
      <c r="IRY3" s="96"/>
      <c r="IRZ3" s="96"/>
      <c r="ISA3" s="96"/>
      <c r="ISB3" s="96"/>
      <c r="ISC3" s="96"/>
      <c r="ISD3" s="96"/>
      <c r="ISE3" s="96"/>
      <c r="ISF3" s="96"/>
      <c r="ISG3" s="96"/>
      <c r="ISH3" s="96"/>
      <c r="ISI3" s="96"/>
      <c r="ISJ3" s="96"/>
      <c r="ISK3" s="96"/>
      <c r="ISL3" s="96"/>
      <c r="ISM3" s="96"/>
      <c r="ISN3" s="96"/>
      <c r="ISO3" s="96"/>
      <c r="ISP3" s="96"/>
      <c r="ISQ3" s="96"/>
      <c r="ISR3" s="96"/>
      <c r="ISS3" s="96"/>
      <c r="IST3" s="96"/>
      <c r="ISU3" s="96"/>
      <c r="ISV3" s="96"/>
      <c r="ISW3" s="96"/>
      <c r="ISX3" s="96"/>
      <c r="ISY3" s="96"/>
      <c r="ISZ3" s="96"/>
      <c r="ITA3" s="96"/>
      <c r="ITB3" s="96"/>
      <c r="ITC3" s="96"/>
      <c r="ITD3" s="96"/>
      <c r="ITE3" s="96"/>
      <c r="ITF3" s="96"/>
      <c r="ITG3" s="96"/>
      <c r="ITH3" s="96"/>
      <c r="ITI3" s="96"/>
      <c r="ITJ3" s="96"/>
      <c r="ITK3" s="96"/>
      <c r="ITL3" s="96"/>
      <c r="ITM3" s="96"/>
      <c r="ITN3" s="96"/>
      <c r="ITO3" s="96"/>
      <c r="ITP3" s="96"/>
      <c r="ITQ3" s="96"/>
      <c r="ITR3" s="96"/>
      <c r="ITS3" s="96"/>
      <c r="ITT3" s="96"/>
      <c r="ITU3" s="96"/>
      <c r="ITV3" s="96"/>
      <c r="ITW3" s="96"/>
      <c r="ITX3" s="96"/>
      <c r="ITY3" s="96"/>
      <c r="ITZ3" s="96"/>
      <c r="IUA3" s="96"/>
      <c r="IUB3" s="96"/>
      <c r="IUC3" s="96"/>
      <c r="IUD3" s="96"/>
      <c r="IUE3" s="96"/>
      <c r="IUF3" s="96"/>
      <c r="IUG3" s="96"/>
      <c r="IUH3" s="96"/>
      <c r="IUI3" s="96"/>
      <c r="IUJ3" s="96"/>
      <c r="IUK3" s="96"/>
      <c r="IUL3" s="96"/>
      <c r="IUM3" s="96"/>
      <c r="IUN3" s="96"/>
      <c r="IUO3" s="96"/>
      <c r="IUP3" s="96"/>
      <c r="IUQ3" s="96"/>
      <c r="IUR3" s="96"/>
      <c r="IUS3" s="96"/>
      <c r="IUT3" s="96"/>
      <c r="IUU3" s="96"/>
      <c r="IUV3" s="96"/>
      <c r="IUW3" s="96"/>
      <c r="IUX3" s="96"/>
      <c r="IUY3" s="96"/>
      <c r="IUZ3" s="96"/>
      <c r="IVA3" s="96"/>
      <c r="IVB3" s="96"/>
      <c r="IVC3" s="96"/>
      <c r="IVD3" s="96"/>
      <c r="IVE3" s="96"/>
      <c r="IVF3" s="96"/>
      <c r="IVG3" s="96"/>
      <c r="IVH3" s="96"/>
      <c r="IVI3" s="96"/>
      <c r="IVJ3" s="96"/>
      <c r="IVK3" s="96"/>
      <c r="IVL3" s="96"/>
      <c r="IVM3" s="96"/>
      <c r="IVN3" s="96"/>
      <c r="IVO3" s="96"/>
      <c r="IVP3" s="96"/>
      <c r="IVQ3" s="96"/>
      <c r="IVR3" s="96"/>
      <c r="IVS3" s="96"/>
      <c r="IVT3" s="96"/>
      <c r="IVU3" s="96"/>
      <c r="IVV3" s="96"/>
      <c r="IVW3" s="96"/>
      <c r="IVX3" s="96"/>
      <c r="IVY3" s="96"/>
      <c r="IVZ3" s="96"/>
      <c r="IWA3" s="96"/>
      <c r="IWB3" s="96"/>
      <c r="IWC3" s="96"/>
      <c r="IWD3" s="96"/>
      <c r="IWE3" s="96"/>
      <c r="IWF3" s="96"/>
      <c r="IWG3" s="96"/>
      <c r="IWH3" s="96"/>
      <c r="IWI3" s="96"/>
      <c r="IWJ3" s="96"/>
      <c r="IWK3" s="96"/>
      <c r="IWL3" s="96"/>
      <c r="IWM3" s="96"/>
      <c r="IWN3" s="96"/>
      <c r="IWO3" s="96"/>
      <c r="IWP3" s="96"/>
      <c r="IWQ3" s="96"/>
      <c r="IWR3" s="96"/>
      <c r="IWS3" s="96"/>
      <c r="IWT3" s="96"/>
      <c r="IWU3" s="96"/>
      <c r="IWV3" s="96"/>
      <c r="IWW3" s="96"/>
      <c r="IWX3" s="96"/>
      <c r="IWY3" s="96"/>
      <c r="IWZ3" s="96"/>
      <c r="IXA3" s="96"/>
      <c r="IXB3" s="96"/>
      <c r="IXC3" s="96"/>
      <c r="IXD3" s="96"/>
      <c r="IXE3" s="96"/>
      <c r="IXF3" s="96"/>
      <c r="IXG3" s="96"/>
      <c r="IXH3" s="96"/>
      <c r="IXI3" s="96"/>
      <c r="IXJ3" s="96"/>
      <c r="IXK3" s="96"/>
      <c r="IXL3" s="96"/>
      <c r="IXM3" s="96"/>
      <c r="IXN3" s="96"/>
      <c r="IXO3" s="96"/>
      <c r="IXP3" s="96"/>
      <c r="IXQ3" s="96"/>
      <c r="IXR3" s="96"/>
      <c r="IXS3" s="96"/>
      <c r="IXT3" s="96"/>
      <c r="IXU3" s="96"/>
      <c r="IXV3" s="96"/>
      <c r="IXW3" s="96"/>
      <c r="IXX3" s="96"/>
      <c r="IXY3" s="96"/>
      <c r="IXZ3" s="96"/>
      <c r="IYA3" s="96"/>
      <c r="IYB3" s="96"/>
      <c r="IYC3" s="96"/>
      <c r="IYD3" s="96"/>
      <c r="IYE3" s="96"/>
      <c r="IYF3" s="96"/>
      <c r="IYG3" s="96"/>
      <c r="IYH3" s="96"/>
      <c r="IYI3" s="96"/>
      <c r="IYJ3" s="96"/>
      <c r="IYK3" s="96"/>
      <c r="IYL3" s="96"/>
      <c r="IYM3" s="96"/>
      <c r="IYN3" s="96"/>
      <c r="IYO3" s="96"/>
      <c r="IYP3" s="96"/>
      <c r="IYQ3" s="96"/>
      <c r="IYR3" s="96"/>
      <c r="IYS3" s="96"/>
      <c r="IYT3" s="96"/>
      <c r="IYU3" s="96"/>
      <c r="IYV3" s="96"/>
      <c r="IYW3" s="96"/>
      <c r="IYX3" s="96"/>
      <c r="IYY3" s="96"/>
      <c r="IYZ3" s="96"/>
      <c r="IZA3" s="96"/>
      <c r="IZB3" s="96"/>
      <c r="IZC3" s="96"/>
      <c r="IZD3" s="96"/>
      <c r="IZE3" s="96"/>
      <c r="IZF3" s="96"/>
      <c r="IZG3" s="96"/>
      <c r="IZH3" s="96"/>
      <c r="IZI3" s="96"/>
      <c r="IZJ3" s="96"/>
      <c r="IZK3" s="96"/>
      <c r="IZL3" s="96"/>
      <c r="IZM3" s="96"/>
      <c r="IZN3" s="96"/>
      <c r="IZO3" s="96"/>
      <c r="IZP3" s="96"/>
      <c r="IZQ3" s="96"/>
      <c r="IZR3" s="96"/>
      <c r="IZS3" s="96"/>
      <c r="IZT3" s="96"/>
      <c r="IZU3" s="96"/>
      <c r="IZV3" s="96"/>
      <c r="IZW3" s="96"/>
      <c r="IZX3" s="96"/>
      <c r="IZY3" s="96"/>
      <c r="IZZ3" s="96"/>
      <c r="JAA3" s="96"/>
      <c r="JAB3" s="96"/>
      <c r="JAC3" s="96"/>
      <c r="JAD3" s="96"/>
      <c r="JAE3" s="96"/>
      <c r="JAF3" s="96"/>
      <c r="JAG3" s="96"/>
      <c r="JAH3" s="96"/>
      <c r="JAI3" s="96"/>
      <c r="JAJ3" s="96"/>
      <c r="JAK3" s="96"/>
      <c r="JAL3" s="96"/>
      <c r="JAM3" s="96"/>
      <c r="JAN3" s="96"/>
      <c r="JAO3" s="96"/>
      <c r="JAP3" s="96"/>
      <c r="JAQ3" s="96"/>
      <c r="JAR3" s="96"/>
      <c r="JAS3" s="96"/>
      <c r="JAT3" s="96"/>
      <c r="JAU3" s="96"/>
      <c r="JAV3" s="96"/>
      <c r="JAW3" s="96"/>
      <c r="JAX3" s="96"/>
      <c r="JAY3" s="96"/>
      <c r="JAZ3" s="96"/>
      <c r="JBA3" s="96"/>
      <c r="JBB3" s="96"/>
      <c r="JBC3" s="96"/>
      <c r="JBD3" s="96"/>
      <c r="JBE3" s="96"/>
      <c r="JBF3" s="96"/>
      <c r="JBG3" s="96"/>
      <c r="JBH3" s="96"/>
      <c r="JBI3" s="96"/>
      <c r="JBJ3" s="96"/>
      <c r="JBK3" s="96"/>
      <c r="JBL3" s="96"/>
      <c r="JBM3" s="96"/>
      <c r="JBN3" s="96"/>
      <c r="JBO3" s="96"/>
      <c r="JBP3" s="96"/>
      <c r="JBQ3" s="96"/>
      <c r="JBR3" s="96"/>
      <c r="JBS3" s="96"/>
      <c r="JBT3" s="96"/>
      <c r="JBU3" s="96"/>
      <c r="JBV3" s="96"/>
      <c r="JBW3" s="96"/>
      <c r="JBX3" s="96"/>
      <c r="JBY3" s="96"/>
      <c r="JBZ3" s="96"/>
      <c r="JCA3" s="96"/>
      <c r="JCB3" s="96"/>
      <c r="JCC3" s="96"/>
      <c r="JCD3" s="96"/>
      <c r="JCE3" s="96"/>
      <c r="JCF3" s="96"/>
      <c r="JCG3" s="96"/>
      <c r="JCH3" s="96"/>
      <c r="JCI3" s="96"/>
      <c r="JCJ3" s="96"/>
      <c r="JCK3" s="96"/>
      <c r="JCL3" s="96"/>
      <c r="JCM3" s="96"/>
      <c r="JCN3" s="96"/>
      <c r="JCO3" s="96"/>
      <c r="JCP3" s="96"/>
      <c r="JCQ3" s="96"/>
      <c r="JCR3" s="96"/>
      <c r="JCS3" s="96"/>
      <c r="JCT3" s="96"/>
      <c r="JCU3" s="96"/>
      <c r="JCV3" s="96"/>
      <c r="JCW3" s="96"/>
      <c r="JCX3" s="96"/>
      <c r="JCY3" s="96"/>
      <c r="JCZ3" s="96"/>
      <c r="JDA3" s="96"/>
      <c r="JDB3" s="96"/>
      <c r="JDC3" s="96"/>
      <c r="JDD3" s="96"/>
      <c r="JDE3" s="96"/>
      <c r="JDF3" s="96"/>
      <c r="JDG3" s="96"/>
      <c r="JDH3" s="96"/>
      <c r="JDI3" s="96"/>
      <c r="JDJ3" s="96"/>
      <c r="JDK3" s="96"/>
      <c r="JDL3" s="96"/>
      <c r="JDM3" s="96"/>
      <c r="JDN3" s="96"/>
      <c r="JDO3" s="96"/>
      <c r="JDP3" s="96"/>
      <c r="JDQ3" s="96"/>
      <c r="JDR3" s="96"/>
      <c r="JDS3" s="96"/>
      <c r="JDT3" s="96"/>
      <c r="JDU3" s="96"/>
      <c r="JDV3" s="96"/>
      <c r="JDW3" s="96"/>
      <c r="JDX3" s="96"/>
      <c r="JDY3" s="96"/>
      <c r="JDZ3" s="96"/>
      <c r="JEA3" s="96"/>
      <c r="JEB3" s="96"/>
      <c r="JEC3" s="96"/>
      <c r="JED3" s="96"/>
      <c r="JEE3" s="96"/>
      <c r="JEF3" s="96"/>
      <c r="JEG3" s="96"/>
      <c r="JEH3" s="96"/>
      <c r="JEI3" s="96"/>
      <c r="JEJ3" s="96"/>
      <c r="JEK3" s="96"/>
      <c r="JEL3" s="96"/>
      <c r="JEM3" s="96"/>
      <c r="JEN3" s="96"/>
      <c r="JEO3" s="96"/>
      <c r="JEP3" s="96"/>
      <c r="JEQ3" s="96"/>
      <c r="JER3" s="96"/>
      <c r="JES3" s="96"/>
      <c r="JET3" s="96"/>
      <c r="JEU3" s="96"/>
      <c r="JEV3" s="96"/>
      <c r="JEW3" s="96"/>
      <c r="JEX3" s="96"/>
      <c r="JEY3" s="96"/>
      <c r="JEZ3" s="96"/>
      <c r="JFA3" s="96"/>
      <c r="JFB3" s="96"/>
      <c r="JFC3" s="96"/>
      <c r="JFD3" s="96"/>
      <c r="JFE3" s="96"/>
      <c r="JFF3" s="96"/>
      <c r="JFG3" s="96"/>
      <c r="JFH3" s="96"/>
      <c r="JFI3" s="96"/>
      <c r="JFJ3" s="96"/>
      <c r="JFK3" s="96"/>
      <c r="JFL3" s="96"/>
      <c r="JFM3" s="96"/>
      <c r="JFN3" s="96"/>
      <c r="JFO3" s="96"/>
      <c r="JFP3" s="96"/>
      <c r="JFQ3" s="96"/>
      <c r="JFR3" s="96"/>
      <c r="JFS3" s="96"/>
      <c r="JFT3" s="96"/>
      <c r="JFU3" s="96"/>
      <c r="JFV3" s="96"/>
      <c r="JFW3" s="96"/>
      <c r="JFX3" s="96"/>
      <c r="JFY3" s="96"/>
      <c r="JFZ3" s="96"/>
      <c r="JGA3" s="96"/>
      <c r="JGB3" s="96"/>
      <c r="JGC3" s="96"/>
      <c r="JGD3" s="96"/>
      <c r="JGE3" s="96"/>
      <c r="JGF3" s="96"/>
      <c r="JGG3" s="96"/>
      <c r="JGH3" s="96"/>
      <c r="JGI3" s="96"/>
      <c r="JGJ3" s="96"/>
      <c r="JGK3" s="96"/>
      <c r="JGL3" s="96"/>
      <c r="JGM3" s="96"/>
      <c r="JGN3" s="96"/>
      <c r="JGO3" s="96"/>
      <c r="JGP3" s="96"/>
      <c r="JGQ3" s="96"/>
      <c r="JGR3" s="96"/>
      <c r="JGS3" s="96"/>
      <c r="JGT3" s="96"/>
      <c r="JGU3" s="96"/>
      <c r="JGV3" s="96"/>
      <c r="JGW3" s="96"/>
      <c r="JGX3" s="96"/>
      <c r="JGY3" s="96"/>
      <c r="JGZ3" s="96"/>
      <c r="JHA3" s="96"/>
      <c r="JHB3" s="96"/>
      <c r="JHC3" s="96"/>
      <c r="JHD3" s="96"/>
      <c r="JHE3" s="96"/>
      <c r="JHF3" s="96"/>
      <c r="JHG3" s="96"/>
      <c r="JHH3" s="96"/>
      <c r="JHI3" s="96"/>
      <c r="JHJ3" s="96"/>
      <c r="JHK3" s="96"/>
      <c r="JHL3" s="96"/>
      <c r="JHM3" s="96"/>
      <c r="JHN3" s="96"/>
      <c r="JHO3" s="96"/>
      <c r="JHP3" s="96"/>
      <c r="JHQ3" s="96"/>
      <c r="JHR3" s="96"/>
      <c r="JHS3" s="96"/>
      <c r="JHT3" s="96"/>
      <c r="JHU3" s="96"/>
      <c r="JHV3" s="96"/>
      <c r="JHW3" s="96"/>
      <c r="JHX3" s="96"/>
      <c r="JHY3" s="96"/>
      <c r="JHZ3" s="96"/>
      <c r="JIA3" s="96"/>
      <c r="JIB3" s="96"/>
      <c r="JIC3" s="96"/>
      <c r="JID3" s="96"/>
      <c r="JIE3" s="96"/>
      <c r="JIF3" s="96"/>
      <c r="JIG3" s="96"/>
      <c r="JIH3" s="96"/>
      <c r="JII3" s="96"/>
      <c r="JIJ3" s="96"/>
      <c r="JIK3" s="96"/>
      <c r="JIL3" s="96"/>
      <c r="JIM3" s="96"/>
      <c r="JIN3" s="96"/>
      <c r="JIO3" s="96"/>
      <c r="JIP3" s="96"/>
      <c r="JIQ3" s="96"/>
      <c r="JIR3" s="96"/>
      <c r="JIS3" s="96"/>
      <c r="JIT3" s="96"/>
      <c r="JIU3" s="96"/>
      <c r="JIV3" s="96"/>
      <c r="JIW3" s="96"/>
      <c r="JIX3" s="96"/>
      <c r="JIY3" s="96"/>
      <c r="JIZ3" s="96"/>
      <c r="JJA3" s="96"/>
      <c r="JJB3" s="96"/>
      <c r="JJC3" s="96"/>
      <c r="JJD3" s="96"/>
      <c r="JJE3" s="96"/>
      <c r="JJF3" s="96"/>
      <c r="JJG3" s="96"/>
      <c r="JJH3" s="96"/>
      <c r="JJI3" s="96"/>
      <c r="JJJ3" s="96"/>
      <c r="JJK3" s="96"/>
      <c r="JJL3" s="96"/>
      <c r="JJM3" s="96"/>
      <c r="JJN3" s="96"/>
      <c r="JJO3" s="96"/>
      <c r="JJP3" s="96"/>
      <c r="JJQ3" s="96"/>
      <c r="JJR3" s="96"/>
      <c r="JJS3" s="96"/>
      <c r="JJT3" s="96"/>
      <c r="JJU3" s="96"/>
      <c r="JJV3" s="96"/>
      <c r="JJW3" s="96"/>
      <c r="JJX3" s="96"/>
      <c r="JJY3" s="96"/>
      <c r="JJZ3" s="96"/>
      <c r="JKA3" s="96"/>
      <c r="JKB3" s="96"/>
      <c r="JKC3" s="96"/>
      <c r="JKD3" s="96"/>
      <c r="JKE3" s="96"/>
      <c r="JKF3" s="96"/>
      <c r="JKG3" s="96"/>
      <c r="JKH3" s="96"/>
      <c r="JKI3" s="96"/>
      <c r="JKJ3" s="96"/>
      <c r="JKK3" s="96"/>
      <c r="JKL3" s="96"/>
      <c r="JKM3" s="96"/>
      <c r="JKN3" s="96"/>
      <c r="JKO3" s="96"/>
      <c r="JKP3" s="96"/>
      <c r="JKQ3" s="96"/>
      <c r="JKR3" s="96"/>
      <c r="JKS3" s="96"/>
      <c r="JKT3" s="96"/>
      <c r="JKU3" s="96"/>
      <c r="JKV3" s="96"/>
      <c r="JKW3" s="96"/>
      <c r="JKX3" s="96"/>
      <c r="JKY3" s="96"/>
      <c r="JKZ3" s="96"/>
      <c r="JLA3" s="96"/>
      <c r="JLB3" s="96"/>
      <c r="JLC3" s="96"/>
      <c r="JLD3" s="96"/>
      <c r="JLE3" s="96"/>
      <c r="JLF3" s="96"/>
      <c r="JLG3" s="96"/>
      <c r="JLH3" s="96"/>
      <c r="JLI3" s="96"/>
      <c r="JLJ3" s="96"/>
      <c r="JLK3" s="96"/>
      <c r="JLL3" s="96"/>
      <c r="JLM3" s="96"/>
      <c r="JLN3" s="96"/>
      <c r="JLO3" s="96"/>
      <c r="JLP3" s="96"/>
      <c r="JLQ3" s="96"/>
      <c r="JLR3" s="96"/>
      <c r="JLS3" s="96"/>
      <c r="JLT3" s="96"/>
      <c r="JLU3" s="96"/>
      <c r="JLV3" s="96"/>
      <c r="JLW3" s="96"/>
      <c r="JLX3" s="96"/>
      <c r="JLY3" s="96"/>
      <c r="JLZ3" s="96"/>
      <c r="JMA3" s="96"/>
      <c r="JMB3" s="96"/>
      <c r="JMC3" s="96"/>
      <c r="JMD3" s="96"/>
      <c r="JME3" s="96"/>
      <c r="JMF3" s="96"/>
      <c r="JMG3" s="96"/>
      <c r="JMH3" s="96"/>
      <c r="JMI3" s="96"/>
      <c r="JMJ3" s="96"/>
      <c r="JMK3" s="96"/>
      <c r="JML3" s="96"/>
      <c r="JMM3" s="96"/>
      <c r="JMN3" s="96"/>
      <c r="JMO3" s="96"/>
      <c r="JMP3" s="96"/>
      <c r="JMQ3" s="96"/>
      <c r="JMR3" s="96"/>
      <c r="JMS3" s="96"/>
      <c r="JMT3" s="96"/>
      <c r="JMU3" s="96"/>
      <c r="JMV3" s="96"/>
      <c r="JMW3" s="96"/>
      <c r="JMX3" s="96"/>
      <c r="JMY3" s="96"/>
      <c r="JMZ3" s="96"/>
      <c r="JNA3" s="96"/>
      <c r="JNB3" s="96"/>
      <c r="JNC3" s="96"/>
      <c r="JND3" s="96"/>
      <c r="JNE3" s="96"/>
      <c r="JNF3" s="96"/>
      <c r="JNG3" s="96"/>
      <c r="JNH3" s="96"/>
      <c r="JNI3" s="96"/>
      <c r="JNJ3" s="96"/>
      <c r="JNK3" s="96"/>
      <c r="JNL3" s="96"/>
      <c r="JNM3" s="96"/>
      <c r="JNN3" s="96"/>
      <c r="JNO3" s="96"/>
      <c r="JNP3" s="96"/>
      <c r="JNQ3" s="96"/>
      <c r="JNR3" s="96"/>
      <c r="JNS3" s="96"/>
      <c r="JNT3" s="96"/>
      <c r="JNU3" s="96"/>
      <c r="JNV3" s="96"/>
      <c r="JNW3" s="96"/>
      <c r="JNX3" s="96"/>
      <c r="JNY3" s="96"/>
      <c r="JNZ3" s="96"/>
      <c r="JOA3" s="96"/>
      <c r="JOB3" s="96"/>
      <c r="JOC3" s="96"/>
      <c r="JOD3" s="96"/>
      <c r="JOE3" s="96"/>
      <c r="JOF3" s="96"/>
      <c r="JOG3" s="96"/>
      <c r="JOH3" s="96"/>
      <c r="JOI3" s="96"/>
      <c r="JOJ3" s="96"/>
      <c r="JOK3" s="96"/>
      <c r="JOL3" s="96"/>
      <c r="JOM3" s="96"/>
      <c r="JON3" s="96"/>
      <c r="JOO3" s="96"/>
      <c r="JOP3" s="96"/>
      <c r="JOQ3" s="96"/>
      <c r="JOR3" s="96"/>
      <c r="JOS3" s="96"/>
      <c r="JOT3" s="96"/>
      <c r="JOU3" s="96"/>
      <c r="JOV3" s="96"/>
      <c r="JOW3" s="96"/>
      <c r="JOX3" s="96"/>
      <c r="JOY3" s="96"/>
      <c r="JOZ3" s="96"/>
      <c r="JPA3" s="96"/>
      <c r="JPB3" s="96"/>
      <c r="JPC3" s="96"/>
      <c r="JPD3" s="96"/>
      <c r="JPE3" s="96"/>
      <c r="JPF3" s="96"/>
      <c r="JPG3" s="96"/>
      <c r="JPH3" s="96"/>
      <c r="JPI3" s="96"/>
      <c r="JPJ3" s="96"/>
      <c r="JPK3" s="96"/>
      <c r="JPL3" s="96"/>
      <c r="JPM3" s="96"/>
      <c r="JPN3" s="96"/>
      <c r="JPO3" s="96"/>
      <c r="JPP3" s="96"/>
      <c r="JPQ3" s="96"/>
      <c r="JPR3" s="96"/>
      <c r="JPS3" s="96"/>
      <c r="JPT3" s="96"/>
      <c r="JPU3" s="96"/>
      <c r="JPV3" s="96"/>
      <c r="JPW3" s="96"/>
      <c r="JPX3" s="96"/>
      <c r="JPY3" s="96"/>
      <c r="JPZ3" s="96"/>
      <c r="JQA3" s="96"/>
      <c r="JQB3" s="96"/>
      <c r="JQC3" s="96"/>
      <c r="JQD3" s="96"/>
      <c r="JQE3" s="96"/>
      <c r="JQF3" s="96"/>
      <c r="JQG3" s="96"/>
      <c r="JQH3" s="96"/>
      <c r="JQI3" s="96"/>
      <c r="JQJ3" s="96"/>
      <c r="JQK3" s="96"/>
      <c r="JQL3" s="96"/>
      <c r="JQM3" s="96"/>
      <c r="JQN3" s="96"/>
      <c r="JQO3" s="96"/>
      <c r="JQP3" s="96"/>
      <c r="JQQ3" s="96"/>
      <c r="JQR3" s="96"/>
      <c r="JQS3" s="96"/>
      <c r="JQT3" s="96"/>
      <c r="JQU3" s="96"/>
      <c r="JQV3" s="96"/>
      <c r="JQW3" s="96"/>
      <c r="JQX3" s="96"/>
      <c r="JQY3" s="96"/>
      <c r="JQZ3" s="96"/>
      <c r="JRA3" s="96"/>
      <c r="JRB3" s="96"/>
      <c r="JRC3" s="96"/>
      <c r="JRD3" s="96"/>
      <c r="JRE3" s="96"/>
      <c r="JRF3" s="96"/>
      <c r="JRG3" s="96"/>
      <c r="JRH3" s="96"/>
      <c r="JRI3" s="96"/>
      <c r="JRJ3" s="96"/>
      <c r="JRK3" s="96"/>
      <c r="JRL3" s="96"/>
      <c r="JRM3" s="96"/>
      <c r="JRN3" s="96"/>
      <c r="JRO3" s="96"/>
      <c r="JRP3" s="96"/>
      <c r="JRQ3" s="96"/>
      <c r="JRR3" s="96"/>
      <c r="JRS3" s="96"/>
      <c r="JRT3" s="96"/>
      <c r="JRU3" s="96"/>
      <c r="JRV3" s="96"/>
      <c r="JRW3" s="96"/>
      <c r="JRX3" s="96"/>
      <c r="JRY3" s="96"/>
      <c r="JRZ3" s="96"/>
      <c r="JSA3" s="96"/>
      <c r="JSB3" s="96"/>
      <c r="JSC3" s="96"/>
      <c r="JSD3" s="96"/>
      <c r="JSE3" s="96"/>
      <c r="JSF3" s="96"/>
      <c r="JSG3" s="96"/>
      <c r="JSH3" s="96"/>
      <c r="JSI3" s="96"/>
      <c r="JSJ3" s="96"/>
      <c r="JSK3" s="96"/>
      <c r="JSL3" s="96"/>
      <c r="JSM3" s="96"/>
      <c r="JSN3" s="96"/>
      <c r="JSO3" s="96"/>
      <c r="JSP3" s="96"/>
      <c r="JSQ3" s="96"/>
      <c r="JSR3" s="96"/>
      <c r="JSS3" s="96"/>
      <c r="JST3" s="96"/>
      <c r="JSU3" s="96"/>
      <c r="JSV3" s="96"/>
      <c r="JSW3" s="96"/>
      <c r="JSX3" s="96"/>
      <c r="JSY3" s="96"/>
      <c r="JSZ3" s="96"/>
      <c r="JTA3" s="96"/>
      <c r="JTB3" s="96"/>
      <c r="JTC3" s="96"/>
      <c r="JTD3" s="96"/>
      <c r="JTE3" s="96"/>
      <c r="JTF3" s="96"/>
      <c r="JTG3" s="96"/>
      <c r="JTH3" s="96"/>
      <c r="JTI3" s="96"/>
      <c r="JTJ3" s="96"/>
      <c r="JTK3" s="96"/>
      <c r="JTL3" s="96"/>
      <c r="JTM3" s="96"/>
      <c r="JTN3" s="96"/>
      <c r="JTO3" s="96"/>
      <c r="JTP3" s="96"/>
      <c r="JTQ3" s="96"/>
      <c r="JTR3" s="96"/>
      <c r="JTS3" s="96"/>
      <c r="JTT3" s="96"/>
      <c r="JTU3" s="96"/>
      <c r="JTV3" s="96"/>
      <c r="JTW3" s="96"/>
      <c r="JTX3" s="96"/>
      <c r="JTY3" s="96"/>
      <c r="JTZ3" s="96"/>
      <c r="JUA3" s="96"/>
      <c r="JUB3" s="96"/>
      <c r="JUC3" s="96"/>
      <c r="JUD3" s="96"/>
      <c r="JUE3" s="96"/>
      <c r="JUF3" s="96"/>
      <c r="JUG3" s="96"/>
      <c r="JUH3" s="96"/>
      <c r="JUI3" s="96"/>
      <c r="JUJ3" s="96"/>
      <c r="JUK3" s="96"/>
      <c r="JUL3" s="96"/>
      <c r="JUM3" s="96"/>
      <c r="JUN3" s="96"/>
      <c r="JUO3" s="96"/>
      <c r="JUP3" s="96"/>
      <c r="JUQ3" s="96"/>
      <c r="JUR3" s="96"/>
      <c r="JUS3" s="96"/>
      <c r="JUT3" s="96"/>
      <c r="JUU3" s="96"/>
      <c r="JUV3" s="96"/>
      <c r="JUW3" s="96"/>
      <c r="JUX3" s="96"/>
      <c r="JUY3" s="96"/>
      <c r="JUZ3" s="96"/>
      <c r="JVA3" s="96"/>
      <c r="JVB3" s="96"/>
      <c r="JVC3" s="96"/>
      <c r="JVD3" s="96"/>
      <c r="JVE3" s="96"/>
      <c r="JVF3" s="96"/>
      <c r="JVG3" s="96"/>
      <c r="JVH3" s="96"/>
      <c r="JVI3" s="96"/>
      <c r="JVJ3" s="96"/>
      <c r="JVK3" s="96"/>
      <c r="JVL3" s="96"/>
      <c r="JVM3" s="96"/>
      <c r="JVN3" s="96"/>
      <c r="JVO3" s="96"/>
      <c r="JVP3" s="96"/>
      <c r="JVQ3" s="96"/>
      <c r="JVR3" s="96"/>
      <c r="JVS3" s="96"/>
      <c r="JVT3" s="96"/>
      <c r="JVU3" s="96"/>
      <c r="JVV3" s="96"/>
      <c r="JVW3" s="96"/>
      <c r="JVX3" s="96"/>
      <c r="JVY3" s="96"/>
      <c r="JVZ3" s="96"/>
      <c r="JWA3" s="96"/>
      <c r="JWB3" s="96"/>
      <c r="JWC3" s="96"/>
      <c r="JWD3" s="96"/>
      <c r="JWE3" s="96"/>
      <c r="JWF3" s="96"/>
      <c r="JWG3" s="96"/>
      <c r="JWH3" s="96"/>
      <c r="JWI3" s="96"/>
      <c r="JWJ3" s="96"/>
      <c r="JWK3" s="96"/>
      <c r="JWL3" s="96"/>
      <c r="JWM3" s="96"/>
      <c r="JWN3" s="96"/>
      <c r="JWO3" s="96"/>
      <c r="JWP3" s="96"/>
      <c r="JWQ3" s="96"/>
      <c r="JWR3" s="96"/>
      <c r="JWS3" s="96"/>
      <c r="JWT3" s="96"/>
      <c r="JWU3" s="96"/>
      <c r="JWV3" s="96"/>
      <c r="JWW3" s="96"/>
      <c r="JWX3" s="96"/>
      <c r="JWY3" s="96"/>
      <c r="JWZ3" s="96"/>
      <c r="JXA3" s="96"/>
      <c r="JXB3" s="96"/>
      <c r="JXC3" s="96"/>
      <c r="JXD3" s="96"/>
      <c r="JXE3" s="96"/>
      <c r="JXF3" s="96"/>
      <c r="JXG3" s="96"/>
      <c r="JXH3" s="96"/>
      <c r="JXI3" s="96"/>
      <c r="JXJ3" s="96"/>
      <c r="JXK3" s="96"/>
      <c r="JXL3" s="96"/>
      <c r="JXM3" s="96"/>
      <c r="JXN3" s="96"/>
      <c r="JXO3" s="96"/>
      <c r="JXP3" s="96"/>
      <c r="JXQ3" s="96"/>
      <c r="JXR3" s="96"/>
      <c r="JXS3" s="96"/>
      <c r="JXT3" s="96"/>
      <c r="JXU3" s="96"/>
      <c r="JXV3" s="96"/>
      <c r="JXW3" s="96"/>
      <c r="JXX3" s="96"/>
      <c r="JXY3" s="96"/>
      <c r="JXZ3" s="96"/>
      <c r="JYA3" s="96"/>
      <c r="JYB3" s="96"/>
      <c r="JYC3" s="96"/>
      <c r="JYD3" s="96"/>
      <c r="JYE3" s="96"/>
      <c r="JYF3" s="96"/>
      <c r="JYG3" s="96"/>
      <c r="JYH3" s="96"/>
      <c r="JYI3" s="96"/>
      <c r="JYJ3" s="96"/>
      <c r="JYK3" s="96"/>
      <c r="JYL3" s="96"/>
      <c r="JYM3" s="96"/>
      <c r="JYN3" s="96"/>
      <c r="JYO3" s="96"/>
      <c r="JYP3" s="96"/>
      <c r="JYQ3" s="96"/>
      <c r="JYR3" s="96"/>
      <c r="JYS3" s="96"/>
      <c r="JYT3" s="96"/>
      <c r="JYU3" s="96"/>
      <c r="JYV3" s="96"/>
      <c r="JYW3" s="96"/>
      <c r="JYX3" s="96"/>
      <c r="JYY3" s="96"/>
      <c r="JYZ3" s="96"/>
      <c r="JZA3" s="96"/>
      <c r="JZB3" s="96"/>
      <c r="JZC3" s="96"/>
      <c r="JZD3" s="96"/>
      <c r="JZE3" s="96"/>
      <c r="JZF3" s="96"/>
      <c r="JZG3" s="96"/>
      <c r="JZH3" s="96"/>
      <c r="JZI3" s="96"/>
      <c r="JZJ3" s="96"/>
      <c r="JZK3" s="96"/>
      <c r="JZL3" s="96"/>
      <c r="JZM3" s="96"/>
      <c r="JZN3" s="96"/>
      <c r="JZO3" s="96"/>
      <c r="JZP3" s="96"/>
      <c r="JZQ3" s="96"/>
      <c r="JZR3" s="96"/>
      <c r="JZS3" s="96"/>
      <c r="JZT3" s="96"/>
      <c r="JZU3" s="96"/>
      <c r="JZV3" s="96"/>
      <c r="JZW3" s="96"/>
      <c r="JZX3" s="96"/>
      <c r="JZY3" s="96"/>
      <c r="JZZ3" s="96"/>
      <c r="KAA3" s="96"/>
      <c r="KAB3" s="96"/>
      <c r="KAC3" s="96"/>
      <c r="KAD3" s="96"/>
      <c r="KAE3" s="96"/>
      <c r="KAF3" s="96"/>
      <c r="KAG3" s="96"/>
      <c r="KAH3" s="96"/>
      <c r="KAI3" s="96"/>
      <c r="KAJ3" s="96"/>
      <c r="KAK3" s="96"/>
      <c r="KAL3" s="96"/>
      <c r="KAM3" s="96"/>
      <c r="KAN3" s="96"/>
      <c r="KAO3" s="96"/>
      <c r="KAP3" s="96"/>
      <c r="KAQ3" s="96"/>
      <c r="KAR3" s="96"/>
      <c r="KAS3" s="96"/>
      <c r="KAT3" s="96"/>
      <c r="KAU3" s="96"/>
      <c r="KAV3" s="96"/>
      <c r="KAW3" s="96"/>
      <c r="KAX3" s="96"/>
      <c r="KAY3" s="96"/>
      <c r="KAZ3" s="96"/>
      <c r="KBA3" s="96"/>
      <c r="KBB3" s="96"/>
      <c r="KBC3" s="96"/>
      <c r="KBD3" s="96"/>
      <c r="KBE3" s="96"/>
      <c r="KBF3" s="96"/>
      <c r="KBG3" s="96"/>
      <c r="KBH3" s="96"/>
      <c r="KBI3" s="96"/>
      <c r="KBJ3" s="96"/>
      <c r="KBK3" s="96"/>
      <c r="KBL3" s="96"/>
      <c r="KBM3" s="96"/>
      <c r="KBN3" s="96"/>
      <c r="KBO3" s="96"/>
      <c r="KBP3" s="96"/>
      <c r="KBQ3" s="96"/>
      <c r="KBR3" s="96"/>
      <c r="KBS3" s="96"/>
      <c r="KBT3" s="96"/>
      <c r="KBU3" s="96"/>
      <c r="KBV3" s="96"/>
      <c r="KBW3" s="96"/>
      <c r="KBX3" s="96"/>
      <c r="KBY3" s="96"/>
      <c r="KBZ3" s="96"/>
      <c r="KCA3" s="96"/>
      <c r="KCB3" s="96"/>
      <c r="KCC3" s="96"/>
      <c r="KCD3" s="96"/>
      <c r="KCE3" s="96"/>
      <c r="KCF3" s="96"/>
      <c r="KCG3" s="96"/>
      <c r="KCH3" s="96"/>
      <c r="KCI3" s="96"/>
      <c r="KCJ3" s="96"/>
      <c r="KCK3" s="96"/>
      <c r="KCL3" s="96"/>
      <c r="KCM3" s="96"/>
      <c r="KCN3" s="96"/>
      <c r="KCO3" s="96"/>
      <c r="KCP3" s="96"/>
      <c r="KCQ3" s="96"/>
      <c r="KCR3" s="96"/>
      <c r="KCS3" s="96"/>
      <c r="KCT3" s="96"/>
      <c r="KCU3" s="96"/>
      <c r="KCV3" s="96"/>
      <c r="KCW3" s="96"/>
      <c r="KCX3" s="96"/>
      <c r="KCY3" s="96"/>
      <c r="KCZ3" s="96"/>
      <c r="KDA3" s="96"/>
      <c r="KDB3" s="96"/>
      <c r="KDC3" s="96"/>
      <c r="KDD3" s="96"/>
      <c r="KDE3" s="96"/>
      <c r="KDF3" s="96"/>
      <c r="KDG3" s="96"/>
      <c r="KDH3" s="96"/>
      <c r="KDI3" s="96"/>
      <c r="KDJ3" s="96"/>
      <c r="KDK3" s="96"/>
      <c r="KDL3" s="96"/>
      <c r="KDM3" s="96"/>
      <c r="KDN3" s="96"/>
      <c r="KDO3" s="96"/>
      <c r="KDP3" s="96"/>
      <c r="KDQ3" s="96"/>
      <c r="KDR3" s="96"/>
      <c r="KDS3" s="96"/>
      <c r="KDT3" s="96"/>
      <c r="KDU3" s="96"/>
      <c r="KDV3" s="96"/>
      <c r="KDW3" s="96"/>
      <c r="KDX3" s="96"/>
      <c r="KDY3" s="96"/>
      <c r="KDZ3" s="96"/>
      <c r="KEA3" s="96"/>
      <c r="KEB3" s="96"/>
      <c r="KEC3" s="96"/>
      <c r="KED3" s="96"/>
      <c r="KEE3" s="96"/>
      <c r="KEF3" s="96"/>
      <c r="KEG3" s="96"/>
      <c r="KEH3" s="96"/>
      <c r="KEI3" s="96"/>
      <c r="KEJ3" s="96"/>
      <c r="KEK3" s="96"/>
      <c r="KEL3" s="96"/>
      <c r="KEM3" s="96"/>
      <c r="KEN3" s="96"/>
      <c r="KEO3" s="96"/>
      <c r="KEP3" s="96"/>
      <c r="KEQ3" s="96"/>
      <c r="KER3" s="96"/>
      <c r="KES3" s="96"/>
      <c r="KET3" s="96"/>
      <c r="KEU3" s="96"/>
      <c r="KEV3" s="96"/>
      <c r="KEW3" s="96"/>
      <c r="KEX3" s="96"/>
      <c r="KEY3" s="96"/>
      <c r="KEZ3" s="96"/>
      <c r="KFA3" s="96"/>
      <c r="KFB3" s="96"/>
      <c r="KFC3" s="96"/>
      <c r="KFD3" s="96"/>
      <c r="KFE3" s="96"/>
      <c r="KFF3" s="96"/>
      <c r="KFG3" s="96"/>
      <c r="KFH3" s="96"/>
      <c r="KFI3" s="96"/>
      <c r="KFJ3" s="96"/>
      <c r="KFK3" s="96"/>
      <c r="KFL3" s="96"/>
      <c r="KFM3" s="96"/>
      <c r="KFN3" s="96"/>
      <c r="KFO3" s="96"/>
      <c r="KFP3" s="96"/>
      <c r="KFQ3" s="96"/>
      <c r="KFR3" s="96"/>
      <c r="KFS3" s="96"/>
      <c r="KFT3" s="96"/>
      <c r="KFU3" s="96"/>
      <c r="KFV3" s="96"/>
      <c r="KFW3" s="96"/>
      <c r="KFX3" s="96"/>
      <c r="KFY3" s="96"/>
      <c r="KFZ3" s="96"/>
      <c r="KGA3" s="96"/>
      <c r="KGB3" s="96"/>
      <c r="KGC3" s="96"/>
      <c r="KGD3" s="96"/>
      <c r="KGE3" s="96"/>
      <c r="KGF3" s="96"/>
      <c r="KGG3" s="96"/>
      <c r="KGH3" s="96"/>
      <c r="KGI3" s="96"/>
      <c r="KGJ3" s="96"/>
      <c r="KGK3" s="96"/>
      <c r="KGL3" s="96"/>
      <c r="KGM3" s="96"/>
      <c r="KGN3" s="96"/>
      <c r="KGO3" s="96"/>
      <c r="KGP3" s="96"/>
      <c r="KGQ3" s="96"/>
      <c r="KGR3" s="96"/>
      <c r="KGS3" s="96"/>
      <c r="KGT3" s="96"/>
      <c r="KGU3" s="96"/>
      <c r="KGV3" s="96"/>
      <c r="KGW3" s="96"/>
      <c r="KGX3" s="96"/>
      <c r="KGY3" s="96"/>
      <c r="KGZ3" s="96"/>
      <c r="KHA3" s="96"/>
      <c r="KHB3" s="96"/>
      <c r="KHC3" s="96"/>
      <c r="KHD3" s="96"/>
      <c r="KHE3" s="96"/>
      <c r="KHF3" s="96"/>
      <c r="KHG3" s="96"/>
      <c r="KHH3" s="96"/>
      <c r="KHI3" s="96"/>
      <c r="KHJ3" s="96"/>
      <c r="KHK3" s="96"/>
      <c r="KHL3" s="96"/>
      <c r="KHM3" s="96"/>
      <c r="KHN3" s="96"/>
      <c r="KHO3" s="96"/>
      <c r="KHP3" s="96"/>
      <c r="KHQ3" s="96"/>
      <c r="KHR3" s="96"/>
      <c r="KHS3" s="96"/>
      <c r="KHT3" s="96"/>
      <c r="KHU3" s="96"/>
      <c r="KHV3" s="96"/>
      <c r="KHW3" s="96"/>
      <c r="KHX3" s="96"/>
      <c r="KHY3" s="96"/>
      <c r="KHZ3" s="96"/>
      <c r="KIA3" s="96"/>
      <c r="KIB3" s="96"/>
      <c r="KIC3" s="96"/>
      <c r="KID3" s="96"/>
      <c r="KIE3" s="96"/>
      <c r="KIF3" s="96"/>
      <c r="KIG3" s="96"/>
      <c r="KIH3" s="96"/>
      <c r="KII3" s="96"/>
      <c r="KIJ3" s="96"/>
      <c r="KIK3" s="96"/>
      <c r="KIL3" s="96"/>
      <c r="KIM3" s="96"/>
      <c r="KIN3" s="96"/>
      <c r="KIO3" s="96"/>
      <c r="KIP3" s="96"/>
      <c r="KIQ3" s="96"/>
      <c r="KIR3" s="96"/>
      <c r="KIS3" s="96"/>
      <c r="KIT3" s="96"/>
      <c r="KIU3" s="96"/>
      <c r="KIV3" s="96"/>
      <c r="KIW3" s="96"/>
      <c r="KIX3" s="96"/>
      <c r="KIY3" s="96"/>
      <c r="KIZ3" s="96"/>
      <c r="KJA3" s="96"/>
      <c r="KJB3" s="96"/>
      <c r="KJC3" s="96"/>
      <c r="KJD3" s="96"/>
      <c r="KJE3" s="96"/>
      <c r="KJF3" s="96"/>
      <c r="KJG3" s="96"/>
      <c r="KJH3" s="96"/>
      <c r="KJI3" s="96"/>
      <c r="KJJ3" s="96"/>
      <c r="KJK3" s="96"/>
      <c r="KJL3" s="96"/>
      <c r="KJM3" s="96"/>
      <c r="KJN3" s="96"/>
      <c r="KJO3" s="96"/>
      <c r="KJP3" s="96"/>
      <c r="KJQ3" s="96"/>
      <c r="KJR3" s="96"/>
      <c r="KJS3" s="96"/>
      <c r="KJT3" s="96"/>
      <c r="KJU3" s="96"/>
      <c r="KJV3" s="96"/>
      <c r="KJW3" s="96"/>
      <c r="KJX3" s="96"/>
      <c r="KJY3" s="96"/>
      <c r="KJZ3" s="96"/>
      <c r="KKA3" s="96"/>
      <c r="KKB3" s="96"/>
      <c r="KKC3" s="96"/>
      <c r="KKD3" s="96"/>
      <c r="KKE3" s="96"/>
      <c r="KKF3" s="96"/>
      <c r="KKG3" s="96"/>
      <c r="KKH3" s="96"/>
      <c r="KKI3" s="96"/>
      <c r="KKJ3" s="96"/>
      <c r="KKK3" s="96"/>
      <c r="KKL3" s="96"/>
      <c r="KKM3" s="96"/>
      <c r="KKN3" s="96"/>
      <c r="KKO3" s="96"/>
      <c r="KKP3" s="96"/>
      <c r="KKQ3" s="96"/>
      <c r="KKR3" s="96"/>
      <c r="KKS3" s="96"/>
      <c r="KKT3" s="96"/>
      <c r="KKU3" s="96"/>
      <c r="KKV3" s="96"/>
      <c r="KKW3" s="96"/>
      <c r="KKX3" s="96"/>
      <c r="KKY3" s="96"/>
      <c r="KKZ3" s="96"/>
      <c r="KLA3" s="96"/>
      <c r="KLB3" s="96"/>
      <c r="KLC3" s="96"/>
      <c r="KLD3" s="96"/>
      <c r="KLE3" s="96"/>
      <c r="KLF3" s="96"/>
      <c r="KLG3" s="96"/>
      <c r="KLH3" s="96"/>
      <c r="KLI3" s="96"/>
      <c r="KLJ3" s="96"/>
      <c r="KLK3" s="96"/>
      <c r="KLL3" s="96"/>
      <c r="KLM3" s="96"/>
      <c r="KLN3" s="96"/>
      <c r="KLO3" s="96"/>
      <c r="KLP3" s="96"/>
      <c r="KLQ3" s="96"/>
      <c r="KLR3" s="96"/>
      <c r="KLS3" s="96"/>
      <c r="KLT3" s="96"/>
      <c r="KLU3" s="96"/>
      <c r="KLV3" s="96"/>
      <c r="KLW3" s="96"/>
      <c r="KLX3" s="96"/>
      <c r="KLY3" s="96"/>
      <c r="KLZ3" s="96"/>
      <c r="KMA3" s="96"/>
      <c r="KMB3" s="96"/>
      <c r="KMC3" s="96"/>
      <c r="KMD3" s="96"/>
      <c r="KME3" s="96"/>
      <c r="KMF3" s="96"/>
      <c r="KMG3" s="96"/>
      <c r="KMH3" s="96"/>
      <c r="KMI3" s="96"/>
      <c r="KMJ3" s="96"/>
      <c r="KMK3" s="96"/>
      <c r="KML3" s="96"/>
      <c r="KMM3" s="96"/>
      <c r="KMN3" s="96"/>
      <c r="KMO3" s="96"/>
      <c r="KMP3" s="96"/>
      <c r="KMQ3" s="96"/>
      <c r="KMR3" s="96"/>
      <c r="KMS3" s="96"/>
      <c r="KMT3" s="96"/>
      <c r="KMU3" s="96"/>
      <c r="KMV3" s="96"/>
      <c r="KMW3" s="96"/>
      <c r="KMX3" s="96"/>
      <c r="KMY3" s="96"/>
      <c r="KMZ3" s="96"/>
      <c r="KNA3" s="96"/>
      <c r="KNB3" s="96"/>
      <c r="KNC3" s="96"/>
      <c r="KND3" s="96"/>
      <c r="KNE3" s="96"/>
      <c r="KNF3" s="96"/>
      <c r="KNG3" s="96"/>
      <c r="KNH3" s="96"/>
      <c r="KNI3" s="96"/>
      <c r="KNJ3" s="96"/>
      <c r="KNK3" s="96"/>
      <c r="KNL3" s="96"/>
      <c r="KNM3" s="96"/>
      <c r="KNN3" s="96"/>
      <c r="KNO3" s="96"/>
      <c r="KNP3" s="96"/>
      <c r="KNQ3" s="96"/>
      <c r="KNR3" s="96"/>
      <c r="KNS3" s="96"/>
      <c r="KNT3" s="96"/>
      <c r="KNU3" s="96"/>
      <c r="KNV3" s="96"/>
      <c r="KNW3" s="96"/>
      <c r="KNX3" s="96"/>
      <c r="KNY3" s="96"/>
      <c r="KNZ3" s="96"/>
      <c r="KOA3" s="96"/>
      <c r="KOB3" s="96"/>
      <c r="KOC3" s="96"/>
      <c r="KOD3" s="96"/>
      <c r="KOE3" s="96"/>
      <c r="KOF3" s="96"/>
      <c r="KOG3" s="96"/>
      <c r="KOH3" s="96"/>
      <c r="KOI3" s="96"/>
      <c r="KOJ3" s="96"/>
      <c r="KOK3" s="96"/>
      <c r="KOL3" s="96"/>
      <c r="KOM3" s="96"/>
      <c r="KON3" s="96"/>
      <c r="KOO3" s="96"/>
      <c r="KOP3" s="96"/>
      <c r="KOQ3" s="96"/>
      <c r="KOR3" s="96"/>
      <c r="KOS3" s="96"/>
      <c r="KOT3" s="96"/>
      <c r="KOU3" s="96"/>
      <c r="KOV3" s="96"/>
      <c r="KOW3" s="96"/>
      <c r="KOX3" s="96"/>
      <c r="KOY3" s="96"/>
      <c r="KOZ3" s="96"/>
      <c r="KPA3" s="96"/>
      <c r="KPB3" s="96"/>
      <c r="KPC3" s="96"/>
      <c r="KPD3" s="96"/>
      <c r="KPE3" s="96"/>
      <c r="KPF3" s="96"/>
      <c r="KPG3" s="96"/>
      <c r="KPH3" s="96"/>
      <c r="KPI3" s="96"/>
      <c r="KPJ3" s="96"/>
      <c r="KPK3" s="96"/>
      <c r="KPL3" s="96"/>
      <c r="KPM3" s="96"/>
      <c r="KPN3" s="96"/>
      <c r="KPO3" s="96"/>
      <c r="KPP3" s="96"/>
      <c r="KPQ3" s="96"/>
      <c r="KPR3" s="96"/>
      <c r="KPS3" s="96"/>
      <c r="KPT3" s="96"/>
      <c r="KPU3" s="96"/>
      <c r="KPV3" s="96"/>
      <c r="KPW3" s="96"/>
      <c r="KPX3" s="96"/>
      <c r="KPY3" s="96"/>
      <c r="KPZ3" s="96"/>
      <c r="KQA3" s="96"/>
      <c r="KQB3" s="96"/>
      <c r="KQC3" s="96"/>
      <c r="KQD3" s="96"/>
      <c r="KQE3" s="96"/>
      <c r="KQF3" s="96"/>
      <c r="KQG3" s="96"/>
      <c r="KQH3" s="96"/>
      <c r="KQI3" s="96"/>
      <c r="KQJ3" s="96"/>
      <c r="KQK3" s="96"/>
      <c r="KQL3" s="96"/>
      <c r="KQM3" s="96"/>
      <c r="KQN3" s="96"/>
      <c r="KQO3" s="96"/>
      <c r="KQP3" s="96"/>
      <c r="KQQ3" s="96"/>
      <c r="KQR3" s="96"/>
      <c r="KQS3" s="96"/>
      <c r="KQT3" s="96"/>
      <c r="KQU3" s="96"/>
      <c r="KQV3" s="96"/>
      <c r="KQW3" s="96"/>
      <c r="KQX3" s="96"/>
      <c r="KQY3" s="96"/>
      <c r="KQZ3" s="96"/>
      <c r="KRA3" s="96"/>
      <c r="KRB3" s="96"/>
      <c r="KRC3" s="96"/>
      <c r="KRD3" s="96"/>
      <c r="KRE3" s="96"/>
      <c r="KRF3" s="96"/>
      <c r="KRG3" s="96"/>
      <c r="KRH3" s="96"/>
      <c r="KRI3" s="96"/>
      <c r="KRJ3" s="96"/>
      <c r="KRK3" s="96"/>
      <c r="KRL3" s="96"/>
      <c r="KRM3" s="96"/>
      <c r="KRN3" s="96"/>
      <c r="KRO3" s="96"/>
      <c r="KRP3" s="96"/>
      <c r="KRQ3" s="96"/>
      <c r="KRR3" s="96"/>
      <c r="KRS3" s="96"/>
      <c r="KRT3" s="96"/>
      <c r="KRU3" s="96"/>
      <c r="KRV3" s="96"/>
      <c r="KRW3" s="96"/>
      <c r="KRX3" s="96"/>
      <c r="KRY3" s="96"/>
      <c r="KRZ3" s="96"/>
      <c r="KSA3" s="96"/>
      <c r="KSB3" s="96"/>
      <c r="KSC3" s="96"/>
      <c r="KSD3" s="96"/>
      <c r="KSE3" s="96"/>
      <c r="KSF3" s="96"/>
      <c r="KSG3" s="96"/>
      <c r="KSH3" s="96"/>
      <c r="KSI3" s="96"/>
      <c r="KSJ3" s="96"/>
      <c r="KSK3" s="96"/>
      <c r="KSL3" s="96"/>
      <c r="KSM3" s="96"/>
      <c r="KSN3" s="96"/>
      <c r="KSO3" s="96"/>
      <c r="KSP3" s="96"/>
      <c r="KSQ3" s="96"/>
      <c r="KSR3" s="96"/>
      <c r="KSS3" s="96"/>
      <c r="KST3" s="96"/>
      <c r="KSU3" s="96"/>
      <c r="KSV3" s="96"/>
      <c r="KSW3" s="96"/>
      <c r="KSX3" s="96"/>
      <c r="KSY3" s="96"/>
      <c r="KSZ3" s="96"/>
      <c r="KTA3" s="96"/>
      <c r="KTB3" s="96"/>
      <c r="KTC3" s="96"/>
      <c r="KTD3" s="96"/>
      <c r="KTE3" s="96"/>
      <c r="KTF3" s="96"/>
      <c r="KTG3" s="96"/>
      <c r="KTH3" s="96"/>
      <c r="KTI3" s="96"/>
      <c r="KTJ3" s="96"/>
      <c r="KTK3" s="96"/>
      <c r="KTL3" s="96"/>
      <c r="KTM3" s="96"/>
      <c r="KTN3" s="96"/>
      <c r="KTO3" s="96"/>
      <c r="KTP3" s="96"/>
      <c r="KTQ3" s="96"/>
      <c r="KTR3" s="96"/>
      <c r="KTS3" s="96"/>
      <c r="KTT3" s="96"/>
      <c r="KTU3" s="96"/>
      <c r="KTV3" s="96"/>
      <c r="KTW3" s="96"/>
      <c r="KTX3" s="96"/>
      <c r="KTY3" s="96"/>
      <c r="KTZ3" s="96"/>
      <c r="KUA3" s="96"/>
      <c r="KUB3" s="96"/>
      <c r="KUC3" s="96"/>
      <c r="KUD3" s="96"/>
      <c r="KUE3" s="96"/>
      <c r="KUF3" s="96"/>
      <c r="KUG3" s="96"/>
      <c r="KUH3" s="96"/>
      <c r="KUI3" s="96"/>
      <c r="KUJ3" s="96"/>
      <c r="KUK3" s="96"/>
      <c r="KUL3" s="96"/>
      <c r="KUM3" s="96"/>
      <c r="KUN3" s="96"/>
      <c r="KUO3" s="96"/>
      <c r="KUP3" s="96"/>
      <c r="KUQ3" s="96"/>
      <c r="KUR3" s="96"/>
      <c r="KUS3" s="96"/>
      <c r="KUT3" s="96"/>
      <c r="KUU3" s="96"/>
      <c r="KUV3" s="96"/>
      <c r="KUW3" s="96"/>
      <c r="KUX3" s="96"/>
      <c r="KUY3" s="96"/>
      <c r="KUZ3" s="96"/>
      <c r="KVA3" s="96"/>
      <c r="KVB3" s="96"/>
      <c r="KVC3" s="96"/>
      <c r="KVD3" s="96"/>
      <c r="KVE3" s="96"/>
      <c r="KVF3" s="96"/>
      <c r="KVG3" s="96"/>
      <c r="KVH3" s="96"/>
      <c r="KVI3" s="96"/>
      <c r="KVJ3" s="96"/>
      <c r="KVK3" s="96"/>
      <c r="KVL3" s="96"/>
      <c r="KVM3" s="96"/>
      <c r="KVN3" s="96"/>
      <c r="KVO3" s="96"/>
      <c r="KVP3" s="96"/>
      <c r="KVQ3" s="96"/>
      <c r="KVR3" s="96"/>
      <c r="KVS3" s="96"/>
      <c r="KVT3" s="96"/>
      <c r="KVU3" s="96"/>
      <c r="KVV3" s="96"/>
      <c r="KVW3" s="96"/>
      <c r="KVX3" s="96"/>
      <c r="KVY3" s="96"/>
      <c r="KVZ3" s="96"/>
      <c r="KWA3" s="96"/>
      <c r="KWB3" s="96"/>
      <c r="KWC3" s="96"/>
      <c r="KWD3" s="96"/>
      <c r="KWE3" s="96"/>
      <c r="KWF3" s="96"/>
      <c r="KWG3" s="96"/>
      <c r="KWH3" s="96"/>
      <c r="KWI3" s="96"/>
      <c r="KWJ3" s="96"/>
      <c r="KWK3" s="96"/>
      <c r="KWL3" s="96"/>
      <c r="KWM3" s="96"/>
      <c r="KWN3" s="96"/>
      <c r="KWO3" s="96"/>
      <c r="KWP3" s="96"/>
      <c r="KWQ3" s="96"/>
      <c r="KWR3" s="96"/>
      <c r="KWS3" s="96"/>
      <c r="KWT3" s="96"/>
      <c r="KWU3" s="96"/>
      <c r="KWV3" s="96"/>
      <c r="KWW3" s="96"/>
      <c r="KWX3" s="96"/>
      <c r="KWY3" s="96"/>
      <c r="KWZ3" s="96"/>
      <c r="KXA3" s="96"/>
      <c r="KXB3" s="96"/>
      <c r="KXC3" s="96"/>
      <c r="KXD3" s="96"/>
      <c r="KXE3" s="96"/>
      <c r="KXF3" s="96"/>
      <c r="KXG3" s="96"/>
      <c r="KXH3" s="96"/>
      <c r="KXI3" s="96"/>
      <c r="KXJ3" s="96"/>
      <c r="KXK3" s="96"/>
      <c r="KXL3" s="96"/>
      <c r="KXM3" s="96"/>
      <c r="KXN3" s="96"/>
      <c r="KXO3" s="96"/>
      <c r="KXP3" s="96"/>
      <c r="KXQ3" s="96"/>
      <c r="KXR3" s="96"/>
      <c r="KXS3" s="96"/>
      <c r="KXT3" s="96"/>
      <c r="KXU3" s="96"/>
      <c r="KXV3" s="96"/>
      <c r="KXW3" s="96"/>
      <c r="KXX3" s="96"/>
      <c r="KXY3" s="96"/>
      <c r="KXZ3" s="96"/>
      <c r="KYA3" s="96"/>
      <c r="KYB3" s="96"/>
      <c r="KYC3" s="96"/>
      <c r="KYD3" s="96"/>
      <c r="KYE3" s="96"/>
      <c r="KYF3" s="96"/>
      <c r="KYG3" s="96"/>
      <c r="KYH3" s="96"/>
      <c r="KYI3" s="96"/>
      <c r="KYJ3" s="96"/>
      <c r="KYK3" s="96"/>
      <c r="KYL3" s="96"/>
      <c r="KYM3" s="96"/>
      <c r="KYN3" s="96"/>
      <c r="KYO3" s="96"/>
      <c r="KYP3" s="96"/>
      <c r="KYQ3" s="96"/>
      <c r="KYR3" s="96"/>
      <c r="KYS3" s="96"/>
      <c r="KYT3" s="96"/>
      <c r="KYU3" s="96"/>
      <c r="KYV3" s="96"/>
      <c r="KYW3" s="96"/>
      <c r="KYX3" s="96"/>
      <c r="KYY3" s="96"/>
      <c r="KYZ3" s="96"/>
      <c r="KZA3" s="96"/>
      <c r="KZB3" s="96"/>
      <c r="KZC3" s="96"/>
      <c r="KZD3" s="96"/>
      <c r="KZE3" s="96"/>
      <c r="KZF3" s="96"/>
      <c r="KZG3" s="96"/>
      <c r="KZH3" s="96"/>
      <c r="KZI3" s="96"/>
      <c r="KZJ3" s="96"/>
      <c r="KZK3" s="96"/>
      <c r="KZL3" s="96"/>
      <c r="KZM3" s="96"/>
      <c r="KZN3" s="96"/>
      <c r="KZO3" s="96"/>
      <c r="KZP3" s="96"/>
      <c r="KZQ3" s="96"/>
      <c r="KZR3" s="96"/>
      <c r="KZS3" s="96"/>
      <c r="KZT3" s="96"/>
      <c r="KZU3" s="96"/>
      <c r="KZV3" s="96"/>
      <c r="KZW3" s="96"/>
      <c r="KZX3" s="96"/>
      <c r="KZY3" s="96"/>
      <c r="KZZ3" s="96"/>
      <c r="LAA3" s="96"/>
      <c r="LAB3" s="96"/>
      <c r="LAC3" s="96"/>
      <c r="LAD3" s="96"/>
      <c r="LAE3" s="96"/>
      <c r="LAF3" s="96"/>
      <c r="LAG3" s="96"/>
      <c r="LAH3" s="96"/>
      <c r="LAI3" s="96"/>
      <c r="LAJ3" s="96"/>
      <c r="LAK3" s="96"/>
      <c r="LAL3" s="96"/>
      <c r="LAM3" s="96"/>
      <c r="LAN3" s="96"/>
      <c r="LAO3" s="96"/>
      <c r="LAP3" s="96"/>
      <c r="LAQ3" s="96"/>
      <c r="LAR3" s="96"/>
      <c r="LAS3" s="96"/>
      <c r="LAT3" s="96"/>
      <c r="LAU3" s="96"/>
      <c r="LAV3" s="96"/>
      <c r="LAW3" s="96"/>
      <c r="LAX3" s="96"/>
      <c r="LAY3" s="96"/>
      <c r="LAZ3" s="96"/>
      <c r="LBA3" s="96"/>
      <c r="LBB3" s="96"/>
      <c r="LBC3" s="96"/>
      <c r="LBD3" s="96"/>
      <c r="LBE3" s="96"/>
      <c r="LBF3" s="96"/>
      <c r="LBG3" s="96"/>
      <c r="LBH3" s="96"/>
      <c r="LBI3" s="96"/>
      <c r="LBJ3" s="96"/>
      <c r="LBK3" s="96"/>
      <c r="LBL3" s="96"/>
      <c r="LBM3" s="96"/>
      <c r="LBN3" s="96"/>
      <c r="LBO3" s="96"/>
      <c r="LBP3" s="96"/>
      <c r="LBQ3" s="96"/>
      <c r="LBR3" s="96"/>
      <c r="LBS3" s="96"/>
      <c r="LBT3" s="96"/>
      <c r="LBU3" s="96"/>
      <c r="LBV3" s="96"/>
      <c r="LBW3" s="96"/>
      <c r="LBX3" s="96"/>
      <c r="LBY3" s="96"/>
      <c r="LBZ3" s="96"/>
      <c r="LCA3" s="96"/>
      <c r="LCB3" s="96"/>
      <c r="LCC3" s="96"/>
      <c r="LCD3" s="96"/>
      <c r="LCE3" s="96"/>
      <c r="LCF3" s="96"/>
      <c r="LCG3" s="96"/>
      <c r="LCH3" s="96"/>
      <c r="LCI3" s="96"/>
      <c r="LCJ3" s="96"/>
      <c r="LCK3" s="96"/>
      <c r="LCL3" s="96"/>
      <c r="LCM3" s="96"/>
      <c r="LCN3" s="96"/>
      <c r="LCO3" s="96"/>
      <c r="LCP3" s="96"/>
      <c r="LCQ3" s="96"/>
      <c r="LCR3" s="96"/>
      <c r="LCS3" s="96"/>
      <c r="LCT3" s="96"/>
      <c r="LCU3" s="96"/>
      <c r="LCV3" s="96"/>
      <c r="LCW3" s="96"/>
      <c r="LCX3" s="96"/>
      <c r="LCY3" s="96"/>
      <c r="LCZ3" s="96"/>
      <c r="LDA3" s="96"/>
      <c r="LDB3" s="96"/>
      <c r="LDC3" s="96"/>
      <c r="LDD3" s="96"/>
      <c r="LDE3" s="96"/>
      <c r="LDF3" s="96"/>
      <c r="LDG3" s="96"/>
      <c r="LDH3" s="96"/>
      <c r="LDI3" s="96"/>
      <c r="LDJ3" s="96"/>
      <c r="LDK3" s="96"/>
      <c r="LDL3" s="96"/>
      <c r="LDM3" s="96"/>
      <c r="LDN3" s="96"/>
      <c r="LDO3" s="96"/>
      <c r="LDP3" s="96"/>
      <c r="LDQ3" s="96"/>
      <c r="LDR3" s="96"/>
      <c r="LDS3" s="96"/>
      <c r="LDT3" s="96"/>
      <c r="LDU3" s="96"/>
      <c r="LDV3" s="96"/>
      <c r="LDW3" s="96"/>
      <c r="LDX3" s="96"/>
      <c r="LDY3" s="96"/>
      <c r="LDZ3" s="96"/>
      <c r="LEA3" s="96"/>
      <c r="LEB3" s="96"/>
      <c r="LEC3" s="96"/>
      <c r="LED3" s="96"/>
      <c r="LEE3" s="96"/>
      <c r="LEF3" s="96"/>
      <c r="LEG3" s="96"/>
      <c r="LEH3" s="96"/>
      <c r="LEI3" s="96"/>
      <c r="LEJ3" s="96"/>
      <c r="LEK3" s="96"/>
      <c r="LEL3" s="96"/>
      <c r="LEM3" s="96"/>
      <c r="LEN3" s="96"/>
      <c r="LEO3" s="96"/>
      <c r="LEP3" s="96"/>
      <c r="LEQ3" s="96"/>
      <c r="LER3" s="96"/>
      <c r="LES3" s="96"/>
      <c r="LET3" s="96"/>
      <c r="LEU3" s="96"/>
      <c r="LEV3" s="96"/>
      <c r="LEW3" s="96"/>
      <c r="LEX3" s="96"/>
      <c r="LEY3" s="96"/>
      <c r="LEZ3" s="96"/>
      <c r="LFA3" s="96"/>
      <c r="LFB3" s="96"/>
      <c r="LFC3" s="96"/>
      <c r="LFD3" s="96"/>
      <c r="LFE3" s="96"/>
      <c r="LFF3" s="96"/>
      <c r="LFG3" s="96"/>
      <c r="LFH3" s="96"/>
      <c r="LFI3" s="96"/>
      <c r="LFJ3" s="96"/>
      <c r="LFK3" s="96"/>
      <c r="LFL3" s="96"/>
      <c r="LFM3" s="96"/>
      <c r="LFN3" s="96"/>
      <c r="LFO3" s="96"/>
      <c r="LFP3" s="96"/>
      <c r="LFQ3" s="96"/>
      <c r="LFR3" s="96"/>
      <c r="LFS3" s="96"/>
      <c r="LFT3" s="96"/>
      <c r="LFU3" s="96"/>
      <c r="LFV3" s="96"/>
      <c r="LFW3" s="96"/>
      <c r="LFX3" s="96"/>
      <c r="LFY3" s="96"/>
      <c r="LFZ3" s="96"/>
      <c r="LGA3" s="96"/>
      <c r="LGB3" s="96"/>
      <c r="LGC3" s="96"/>
      <c r="LGD3" s="96"/>
      <c r="LGE3" s="96"/>
      <c r="LGF3" s="96"/>
      <c r="LGG3" s="96"/>
      <c r="LGH3" s="96"/>
      <c r="LGI3" s="96"/>
      <c r="LGJ3" s="96"/>
      <c r="LGK3" s="96"/>
      <c r="LGL3" s="96"/>
      <c r="LGM3" s="96"/>
      <c r="LGN3" s="96"/>
      <c r="LGO3" s="96"/>
      <c r="LGP3" s="96"/>
      <c r="LGQ3" s="96"/>
      <c r="LGR3" s="96"/>
      <c r="LGS3" s="96"/>
      <c r="LGT3" s="96"/>
      <c r="LGU3" s="96"/>
      <c r="LGV3" s="96"/>
      <c r="LGW3" s="96"/>
      <c r="LGX3" s="96"/>
      <c r="LGY3" s="96"/>
      <c r="LGZ3" s="96"/>
      <c r="LHA3" s="96"/>
      <c r="LHB3" s="96"/>
      <c r="LHC3" s="96"/>
      <c r="LHD3" s="96"/>
      <c r="LHE3" s="96"/>
      <c r="LHF3" s="96"/>
      <c r="LHG3" s="96"/>
      <c r="LHH3" s="96"/>
      <c r="LHI3" s="96"/>
      <c r="LHJ3" s="96"/>
      <c r="LHK3" s="96"/>
      <c r="LHL3" s="96"/>
      <c r="LHM3" s="96"/>
      <c r="LHN3" s="96"/>
      <c r="LHO3" s="96"/>
      <c r="LHP3" s="96"/>
      <c r="LHQ3" s="96"/>
      <c r="LHR3" s="96"/>
      <c r="LHS3" s="96"/>
      <c r="LHT3" s="96"/>
      <c r="LHU3" s="96"/>
      <c r="LHV3" s="96"/>
      <c r="LHW3" s="96"/>
      <c r="LHX3" s="96"/>
      <c r="LHY3" s="96"/>
      <c r="LHZ3" s="96"/>
      <c r="LIA3" s="96"/>
      <c r="LIB3" s="96"/>
      <c r="LIC3" s="96"/>
      <c r="LID3" s="96"/>
      <c r="LIE3" s="96"/>
      <c r="LIF3" s="96"/>
      <c r="LIG3" s="96"/>
      <c r="LIH3" s="96"/>
      <c r="LII3" s="96"/>
      <c r="LIJ3" s="96"/>
      <c r="LIK3" s="96"/>
      <c r="LIL3" s="96"/>
      <c r="LIM3" s="96"/>
      <c r="LIN3" s="96"/>
      <c r="LIO3" s="96"/>
      <c r="LIP3" s="96"/>
      <c r="LIQ3" s="96"/>
      <c r="LIR3" s="96"/>
      <c r="LIS3" s="96"/>
      <c r="LIT3" s="96"/>
      <c r="LIU3" s="96"/>
      <c r="LIV3" s="96"/>
      <c r="LIW3" s="96"/>
      <c r="LIX3" s="96"/>
      <c r="LIY3" s="96"/>
      <c r="LIZ3" s="96"/>
      <c r="LJA3" s="96"/>
      <c r="LJB3" s="96"/>
      <c r="LJC3" s="96"/>
      <c r="LJD3" s="96"/>
      <c r="LJE3" s="96"/>
      <c r="LJF3" s="96"/>
      <c r="LJG3" s="96"/>
      <c r="LJH3" s="96"/>
      <c r="LJI3" s="96"/>
      <c r="LJJ3" s="96"/>
      <c r="LJK3" s="96"/>
      <c r="LJL3" s="96"/>
      <c r="LJM3" s="96"/>
      <c r="LJN3" s="96"/>
      <c r="LJO3" s="96"/>
      <c r="LJP3" s="96"/>
      <c r="LJQ3" s="96"/>
      <c r="LJR3" s="96"/>
      <c r="LJS3" s="96"/>
      <c r="LJT3" s="96"/>
      <c r="LJU3" s="96"/>
      <c r="LJV3" s="96"/>
      <c r="LJW3" s="96"/>
      <c r="LJX3" s="96"/>
      <c r="LJY3" s="96"/>
      <c r="LJZ3" s="96"/>
      <c r="LKA3" s="96"/>
      <c r="LKB3" s="96"/>
      <c r="LKC3" s="96"/>
      <c r="LKD3" s="96"/>
      <c r="LKE3" s="96"/>
      <c r="LKF3" s="96"/>
      <c r="LKG3" s="96"/>
      <c r="LKH3" s="96"/>
      <c r="LKI3" s="96"/>
      <c r="LKJ3" s="96"/>
      <c r="LKK3" s="96"/>
      <c r="LKL3" s="96"/>
      <c r="LKM3" s="96"/>
      <c r="LKN3" s="96"/>
      <c r="LKO3" s="96"/>
      <c r="LKP3" s="96"/>
      <c r="LKQ3" s="96"/>
      <c r="LKR3" s="96"/>
      <c r="LKS3" s="96"/>
      <c r="LKT3" s="96"/>
      <c r="LKU3" s="96"/>
      <c r="LKV3" s="96"/>
      <c r="LKW3" s="96"/>
      <c r="LKX3" s="96"/>
      <c r="LKY3" s="96"/>
      <c r="LKZ3" s="96"/>
      <c r="LLA3" s="96"/>
      <c r="LLB3" s="96"/>
      <c r="LLC3" s="96"/>
      <c r="LLD3" s="96"/>
      <c r="LLE3" s="96"/>
      <c r="LLF3" s="96"/>
      <c r="LLG3" s="96"/>
      <c r="LLH3" s="96"/>
      <c r="LLI3" s="96"/>
      <c r="LLJ3" s="96"/>
      <c r="LLK3" s="96"/>
      <c r="LLL3" s="96"/>
      <c r="LLM3" s="96"/>
      <c r="LLN3" s="96"/>
      <c r="LLO3" s="96"/>
      <c r="LLP3" s="96"/>
      <c r="LLQ3" s="96"/>
      <c r="LLR3" s="96"/>
      <c r="LLS3" s="96"/>
      <c r="LLT3" s="96"/>
      <c r="LLU3" s="96"/>
      <c r="LLV3" s="96"/>
      <c r="LLW3" s="96"/>
      <c r="LLX3" s="96"/>
      <c r="LLY3" s="96"/>
      <c r="LLZ3" s="96"/>
      <c r="LMA3" s="96"/>
      <c r="LMB3" s="96"/>
      <c r="LMC3" s="96"/>
      <c r="LMD3" s="96"/>
      <c r="LME3" s="96"/>
      <c r="LMF3" s="96"/>
      <c r="LMG3" s="96"/>
      <c r="LMH3" s="96"/>
      <c r="LMI3" s="96"/>
      <c r="LMJ3" s="96"/>
      <c r="LMK3" s="96"/>
      <c r="LML3" s="96"/>
      <c r="LMM3" s="96"/>
      <c r="LMN3" s="96"/>
      <c r="LMO3" s="96"/>
      <c r="LMP3" s="96"/>
      <c r="LMQ3" s="96"/>
      <c r="LMR3" s="96"/>
      <c r="LMS3" s="96"/>
      <c r="LMT3" s="96"/>
      <c r="LMU3" s="96"/>
      <c r="LMV3" s="96"/>
      <c r="LMW3" s="96"/>
      <c r="LMX3" s="96"/>
      <c r="LMY3" s="96"/>
      <c r="LMZ3" s="96"/>
      <c r="LNA3" s="96"/>
      <c r="LNB3" s="96"/>
      <c r="LNC3" s="96"/>
      <c r="LND3" s="96"/>
      <c r="LNE3" s="96"/>
      <c r="LNF3" s="96"/>
      <c r="LNG3" s="96"/>
      <c r="LNH3" s="96"/>
      <c r="LNI3" s="96"/>
      <c r="LNJ3" s="96"/>
      <c r="LNK3" s="96"/>
      <c r="LNL3" s="96"/>
      <c r="LNM3" s="96"/>
      <c r="LNN3" s="96"/>
      <c r="LNO3" s="96"/>
      <c r="LNP3" s="96"/>
      <c r="LNQ3" s="96"/>
      <c r="LNR3" s="96"/>
      <c r="LNS3" s="96"/>
      <c r="LNT3" s="96"/>
      <c r="LNU3" s="96"/>
      <c r="LNV3" s="96"/>
      <c r="LNW3" s="96"/>
      <c r="LNX3" s="96"/>
      <c r="LNY3" s="96"/>
      <c r="LNZ3" s="96"/>
      <c r="LOA3" s="96"/>
      <c r="LOB3" s="96"/>
      <c r="LOC3" s="96"/>
      <c r="LOD3" s="96"/>
      <c r="LOE3" s="96"/>
      <c r="LOF3" s="96"/>
      <c r="LOG3" s="96"/>
      <c r="LOH3" s="96"/>
      <c r="LOI3" s="96"/>
      <c r="LOJ3" s="96"/>
      <c r="LOK3" s="96"/>
      <c r="LOL3" s="96"/>
      <c r="LOM3" s="96"/>
      <c r="LON3" s="96"/>
      <c r="LOO3" s="96"/>
      <c r="LOP3" s="96"/>
      <c r="LOQ3" s="96"/>
      <c r="LOR3" s="96"/>
      <c r="LOS3" s="96"/>
      <c r="LOT3" s="96"/>
      <c r="LOU3" s="96"/>
      <c r="LOV3" s="96"/>
      <c r="LOW3" s="96"/>
      <c r="LOX3" s="96"/>
      <c r="LOY3" s="96"/>
      <c r="LOZ3" s="96"/>
      <c r="LPA3" s="96"/>
      <c r="LPB3" s="96"/>
      <c r="LPC3" s="96"/>
      <c r="LPD3" s="96"/>
      <c r="LPE3" s="96"/>
      <c r="LPF3" s="96"/>
      <c r="LPG3" s="96"/>
      <c r="LPH3" s="96"/>
      <c r="LPI3" s="96"/>
      <c r="LPJ3" s="96"/>
      <c r="LPK3" s="96"/>
      <c r="LPL3" s="96"/>
      <c r="LPM3" s="96"/>
      <c r="LPN3" s="96"/>
      <c r="LPO3" s="96"/>
      <c r="LPP3" s="96"/>
      <c r="LPQ3" s="96"/>
      <c r="LPR3" s="96"/>
      <c r="LPS3" s="96"/>
      <c r="LPT3" s="96"/>
      <c r="LPU3" s="96"/>
      <c r="LPV3" s="96"/>
      <c r="LPW3" s="96"/>
      <c r="LPX3" s="96"/>
      <c r="LPY3" s="96"/>
      <c r="LPZ3" s="96"/>
      <c r="LQA3" s="96"/>
      <c r="LQB3" s="96"/>
      <c r="LQC3" s="96"/>
      <c r="LQD3" s="96"/>
      <c r="LQE3" s="96"/>
      <c r="LQF3" s="96"/>
      <c r="LQG3" s="96"/>
      <c r="LQH3" s="96"/>
      <c r="LQI3" s="96"/>
      <c r="LQJ3" s="96"/>
      <c r="LQK3" s="96"/>
      <c r="LQL3" s="96"/>
      <c r="LQM3" s="96"/>
      <c r="LQN3" s="96"/>
      <c r="LQO3" s="96"/>
      <c r="LQP3" s="96"/>
      <c r="LQQ3" s="96"/>
      <c r="LQR3" s="96"/>
      <c r="LQS3" s="96"/>
      <c r="LQT3" s="96"/>
      <c r="LQU3" s="96"/>
      <c r="LQV3" s="96"/>
      <c r="LQW3" s="96"/>
      <c r="LQX3" s="96"/>
      <c r="LQY3" s="96"/>
      <c r="LQZ3" s="96"/>
      <c r="LRA3" s="96"/>
      <c r="LRB3" s="96"/>
      <c r="LRC3" s="96"/>
      <c r="LRD3" s="96"/>
      <c r="LRE3" s="96"/>
      <c r="LRF3" s="96"/>
      <c r="LRG3" s="96"/>
      <c r="LRH3" s="96"/>
      <c r="LRI3" s="96"/>
      <c r="LRJ3" s="96"/>
      <c r="LRK3" s="96"/>
      <c r="LRL3" s="96"/>
      <c r="LRM3" s="96"/>
      <c r="LRN3" s="96"/>
      <c r="LRO3" s="96"/>
      <c r="LRP3" s="96"/>
      <c r="LRQ3" s="96"/>
      <c r="LRR3" s="96"/>
      <c r="LRS3" s="96"/>
      <c r="LRT3" s="96"/>
      <c r="LRU3" s="96"/>
      <c r="LRV3" s="96"/>
      <c r="LRW3" s="96"/>
      <c r="LRX3" s="96"/>
      <c r="LRY3" s="96"/>
      <c r="LRZ3" s="96"/>
      <c r="LSA3" s="96"/>
      <c r="LSB3" s="96"/>
      <c r="LSC3" s="96"/>
      <c r="LSD3" s="96"/>
      <c r="LSE3" s="96"/>
      <c r="LSF3" s="96"/>
      <c r="LSG3" s="96"/>
      <c r="LSH3" s="96"/>
      <c r="LSI3" s="96"/>
      <c r="LSJ3" s="96"/>
      <c r="LSK3" s="96"/>
      <c r="LSL3" s="96"/>
      <c r="LSM3" s="96"/>
      <c r="LSN3" s="96"/>
      <c r="LSO3" s="96"/>
      <c r="LSP3" s="96"/>
      <c r="LSQ3" s="96"/>
      <c r="LSR3" s="96"/>
      <c r="LSS3" s="96"/>
      <c r="LST3" s="96"/>
      <c r="LSU3" s="96"/>
      <c r="LSV3" s="96"/>
      <c r="LSW3" s="96"/>
      <c r="LSX3" s="96"/>
      <c r="LSY3" s="96"/>
      <c r="LSZ3" s="96"/>
      <c r="LTA3" s="96"/>
      <c r="LTB3" s="96"/>
      <c r="LTC3" s="96"/>
      <c r="LTD3" s="96"/>
      <c r="LTE3" s="96"/>
      <c r="LTF3" s="96"/>
      <c r="LTG3" s="96"/>
      <c r="LTH3" s="96"/>
      <c r="LTI3" s="96"/>
      <c r="LTJ3" s="96"/>
      <c r="LTK3" s="96"/>
      <c r="LTL3" s="96"/>
      <c r="LTM3" s="96"/>
      <c r="LTN3" s="96"/>
      <c r="LTO3" s="96"/>
      <c r="LTP3" s="96"/>
      <c r="LTQ3" s="96"/>
      <c r="LTR3" s="96"/>
      <c r="LTS3" s="96"/>
      <c r="LTT3" s="96"/>
      <c r="LTU3" s="96"/>
      <c r="LTV3" s="96"/>
      <c r="LTW3" s="96"/>
      <c r="LTX3" s="96"/>
      <c r="LTY3" s="96"/>
      <c r="LTZ3" s="96"/>
      <c r="LUA3" s="96"/>
      <c r="LUB3" s="96"/>
      <c r="LUC3" s="96"/>
      <c r="LUD3" s="96"/>
      <c r="LUE3" s="96"/>
      <c r="LUF3" s="96"/>
      <c r="LUG3" s="96"/>
      <c r="LUH3" s="96"/>
      <c r="LUI3" s="96"/>
      <c r="LUJ3" s="96"/>
      <c r="LUK3" s="96"/>
      <c r="LUL3" s="96"/>
      <c r="LUM3" s="96"/>
      <c r="LUN3" s="96"/>
      <c r="LUO3" s="96"/>
      <c r="LUP3" s="96"/>
      <c r="LUQ3" s="96"/>
      <c r="LUR3" s="96"/>
      <c r="LUS3" s="96"/>
      <c r="LUT3" s="96"/>
      <c r="LUU3" s="96"/>
      <c r="LUV3" s="96"/>
      <c r="LUW3" s="96"/>
      <c r="LUX3" s="96"/>
      <c r="LUY3" s="96"/>
      <c r="LUZ3" s="96"/>
      <c r="LVA3" s="96"/>
      <c r="LVB3" s="96"/>
      <c r="LVC3" s="96"/>
      <c r="LVD3" s="96"/>
      <c r="LVE3" s="96"/>
      <c r="LVF3" s="96"/>
      <c r="LVG3" s="96"/>
      <c r="LVH3" s="96"/>
      <c r="LVI3" s="96"/>
      <c r="LVJ3" s="96"/>
      <c r="LVK3" s="96"/>
      <c r="LVL3" s="96"/>
      <c r="LVM3" s="96"/>
      <c r="LVN3" s="96"/>
      <c r="LVO3" s="96"/>
      <c r="LVP3" s="96"/>
      <c r="LVQ3" s="96"/>
      <c r="LVR3" s="96"/>
      <c r="LVS3" s="96"/>
      <c r="LVT3" s="96"/>
      <c r="LVU3" s="96"/>
      <c r="LVV3" s="96"/>
      <c r="LVW3" s="96"/>
      <c r="LVX3" s="96"/>
      <c r="LVY3" s="96"/>
      <c r="LVZ3" s="96"/>
      <c r="LWA3" s="96"/>
      <c r="LWB3" s="96"/>
      <c r="LWC3" s="96"/>
      <c r="LWD3" s="96"/>
      <c r="LWE3" s="96"/>
      <c r="LWF3" s="96"/>
      <c r="LWG3" s="96"/>
      <c r="LWH3" s="96"/>
      <c r="LWI3" s="96"/>
      <c r="LWJ3" s="96"/>
      <c r="LWK3" s="96"/>
      <c r="LWL3" s="96"/>
      <c r="LWM3" s="96"/>
      <c r="LWN3" s="96"/>
      <c r="LWO3" s="96"/>
      <c r="LWP3" s="96"/>
      <c r="LWQ3" s="96"/>
      <c r="LWR3" s="96"/>
      <c r="LWS3" s="96"/>
      <c r="LWT3" s="96"/>
      <c r="LWU3" s="96"/>
      <c r="LWV3" s="96"/>
      <c r="LWW3" s="96"/>
      <c r="LWX3" s="96"/>
      <c r="LWY3" s="96"/>
      <c r="LWZ3" s="96"/>
      <c r="LXA3" s="96"/>
      <c r="LXB3" s="96"/>
      <c r="LXC3" s="96"/>
      <c r="LXD3" s="96"/>
      <c r="LXE3" s="96"/>
      <c r="LXF3" s="96"/>
      <c r="LXG3" s="96"/>
      <c r="LXH3" s="96"/>
      <c r="LXI3" s="96"/>
      <c r="LXJ3" s="96"/>
      <c r="LXK3" s="96"/>
      <c r="LXL3" s="96"/>
      <c r="LXM3" s="96"/>
      <c r="LXN3" s="96"/>
      <c r="LXO3" s="96"/>
      <c r="LXP3" s="96"/>
      <c r="LXQ3" s="96"/>
      <c r="LXR3" s="96"/>
      <c r="LXS3" s="96"/>
      <c r="LXT3" s="96"/>
      <c r="LXU3" s="96"/>
      <c r="LXV3" s="96"/>
      <c r="LXW3" s="96"/>
      <c r="LXX3" s="96"/>
      <c r="LXY3" s="96"/>
      <c r="LXZ3" s="96"/>
      <c r="LYA3" s="96"/>
      <c r="LYB3" s="96"/>
      <c r="LYC3" s="96"/>
      <c r="LYD3" s="96"/>
      <c r="LYE3" s="96"/>
      <c r="LYF3" s="96"/>
      <c r="LYG3" s="96"/>
      <c r="LYH3" s="96"/>
      <c r="LYI3" s="96"/>
      <c r="LYJ3" s="96"/>
      <c r="LYK3" s="96"/>
      <c r="LYL3" s="96"/>
      <c r="LYM3" s="96"/>
      <c r="LYN3" s="96"/>
      <c r="LYO3" s="96"/>
      <c r="LYP3" s="96"/>
      <c r="LYQ3" s="96"/>
      <c r="LYR3" s="96"/>
      <c r="LYS3" s="96"/>
      <c r="LYT3" s="96"/>
      <c r="LYU3" s="96"/>
      <c r="LYV3" s="96"/>
      <c r="LYW3" s="96"/>
      <c r="LYX3" s="96"/>
      <c r="LYY3" s="96"/>
      <c r="LYZ3" s="96"/>
      <c r="LZA3" s="96"/>
      <c r="LZB3" s="96"/>
      <c r="LZC3" s="96"/>
      <c r="LZD3" s="96"/>
      <c r="LZE3" s="96"/>
      <c r="LZF3" s="96"/>
      <c r="LZG3" s="96"/>
      <c r="LZH3" s="96"/>
      <c r="LZI3" s="96"/>
      <c r="LZJ3" s="96"/>
      <c r="LZK3" s="96"/>
      <c r="LZL3" s="96"/>
      <c r="LZM3" s="96"/>
      <c r="LZN3" s="96"/>
      <c r="LZO3" s="96"/>
      <c r="LZP3" s="96"/>
      <c r="LZQ3" s="96"/>
      <c r="LZR3" s="96"/>
      <c r="LZS3" s="96"/>
      <c r="LZT3" s="96"/>
      <c r="LZU3" s="96"/>
      <c r="LZV3" s="96"/>
      <c r="LZW3" s="96"/>
      <c r="LZX3" s="96"/>
      <c r="LZY3" s="96"/>
      <c r="LZZ3" s="96"/>
      <c r="MAA3" s="96"/>
      <c r="MAB3" s="96"/>
      <c r="MAC3" s="96"/>
      <c r="MAD3" s="96"/>
      <c r="MAE3" s="96"/>
      <c r="MAF3" s="96"/>
      <c r="MAG3" s="96"/>
      <c r="MAH3" s="96"/>
      <c r="MAI3" s="96"/>
      <c r="MAJ3" s="96"/>
      <c r="MAK3" s="96"/>
      <c r="MAL3" s="96"/>
      <c r="MAM3" s="96"/>
      <c r="MAN3" s="96"/>
      <c r="MAO3" s="96"/>
      <c r="MAP3" s="96"/>
      <c r="MAQ3" s="96"/>
      <c r="MAR3" s="96"/>
      <c r="MAS3" s="96"/>
      <c r="MAT3" s="96"/>
      <c r="MAU3" s="96"/>
      <c r="MAV3" s="96"/>
      <c r="MAW3" s="96"/>
      <c r="MAX3" s="96"/>
      <c r="MAY3" s="96"/>
      <c r="MAZ3" s="96"/>
      <c r="MBA3" s="96"/>
      <c r="MBB3" s="96"/>
      <c r="MBC3" s="96"/>
      <c r="MBD3" s="96"/>
      <c r="MBE3" s="96"/>
      <c r="MBF3" s="96"/>
      <c r="MBG3" s="96"/>
      <c r="MBH3" s="96"/>
      <c r="MBI3" s="96"/>
      <c r="MBJ3" s="96"/>
      <c r="MBK3" s="96"/>
      <c r="MBL3" s="96"/>
      <c r="MBM3" s="96"/>
      <c r="MBN3" s="96"/>
      <c r="MBO3" s="96"/>
      <c r="MBP3" s="96"/>
      <c r="MBQ3" s="96"/>
      <c r="MBR3" s="96"/>
      <c r="MBS3" s="96"/>
      <c r="MBT3" s="96"/>
      <c r="MBU3" s="96"/>
      <c r="MBV3" s="96"/>
      <c r="MBW3" s="96"/>
      <c r="MBX3" s="96"/>
      <c r="MBY3" s="96"/>
      <c r="MBZ3" s="96"/>
      <c r="MCA3" s="96"/>
      <c r="MCB3" s="96"/>
      <c r="MCC3" s="96"/>
      <c r="MCD3" s="96"/>
      <c r="MCE3" s="96"/>
      <c r="MCF3" s="96"/>
      <c r="MCG3" s="96"/>
      <c r="MCH3" s="96"/>
      <c r="MCI3" s="96"/>
      <c r="MCJ3" s="96"/>
      <c r="MCK3" s="96"/>
      <c r="MCL3" s="96"/>
      <c r="MCM3" s="96"/>
      <c r="MCN3" s="96"/>
      <c r="MCO3" s="96"/>
      <c r="MCP3" s="96"/>
      <c r="MCQ3" s="96"/>
      <c r="MCR3" s="96"/>
      <c r="MCS3" s="96"/>
      <c r="MCT3" s="96"/>
      <c r="MCU3" s="96"/>
      <c r="MCV3" s="96"/>
      <c r="MCW3" s="96"/>
      <c r="MCX3" s="96"/>
      <c r="MCY3" s="96"/>
      <c r="MCZ3" s="96"/>
      <c r="MDA3" s="96"/>
      <c r="MDB3" s="96"/>
      <c r="MDC3" s="96"/>
      <c r="MDD3" s="96"/>
      <c r="MDE3" s="96"/>
      <c r="MDF3" s="96"/>
      <c r="MDG3" s="96"/>
      <c r="MDH3" s="96"/>
      <c r="MDI3" s="96"/>
      <c r="MDJ3" s="96"/>
      <c r="MDK3" s="96"/>
      <c r="MDL3" s="96"/>
      <c r="MDM3" s="96"/>
      <c r="MDN3" s="96"/>
      <c r="MDO3" s="96"/>
      <c r="MDP3" s="96"/>
      <c r="MDQ3" s="96"/>
      <c r="MDR3" s="96"/>
      <c r="MDS3" s="96"/>
      <c r="MDT3" s="96"/>
      <c r="MDU3" s="96"/>
      <c r="MDV3" s="96"/>
      <c r="MDW3" s="96"/>
      <c r="MDX3" s="96"/>
      <c r="MDY3" s="96"/>
      <c r="MDZ3" s="96"/>
      <c r="MEA3" s="96"/>
      <c r="MEB3" s="96"/>
      <c r="MEC3" s="96"/>
      <c r="MED3" s="96"/>
      <c r="MEE3" s="96"/>
      <c r="MEF3" s="96"/>
      <c r="MEG3" s="96"/>
      <c r="MEH3" s="96"/>
      <c r="MEI3" s="96"/>
      <c r="MEJ3" s="96"/>
      <c r="MEK3" s="96"/>
      <c r="MEL3" s="96"/>
      <c r="MEM3" s="96"/>
      <c r="MEN3" s="96"/>
      <c r="MEO3" s="96"/>
      <c r="MEP3" s="96"/>
      <c r="MEQ3" s="96"/>
      <c r="MER3" s="96"/>
      <c r="MES3" s="96"/>
      <c r="MET3" s="96"/>
      <c r="MEU3" s="96"/>
      <c r="MEV3" s="96"/>
      <c r="MEW3" s="96"/>
      <c r="MEX3" s="96"/>
      <c r="MEY3" s="96"/>
      <c r="MEZ3" s="96"/>
      <c r="MFA3" s="96"/>
      <c r="MFB3" s="96"/>
      <c r="MFC3" s="96"/>
      <c r="MFD3" s="96"/>
      <c r="MFE3" s="96"/>
      <c r="MFF3" s="96"/>
      <c r="MFG3" s="96"/>
      <c r="MFH3" s="96"/>
      <c r="MFI3" s="96"/>
      <c r="MFJ3" s="96"/>
      <c r="MFK3" s="96"/>
      <c r="MFL3" s="96"/>
      <c r="MFM3" s="96"/>
      <c r="MFN3" s="96"/>
      <c r="MFO3" s="96"/>
      <c r="MFP3" s="96"/>
      <c r="MFQ3" s="96"/>
      <c r="MFR3" s="96"/>
      <c r="MFS3" s="96"/>
      <c r="MFT3" s="96"/>
      <c r="MFU3" s="96"/>
      <c r="MFV3" s="96"/>
      <c r="MFW3" s="96"/>
      <c r="MFX3" s="96"/>
      <c r="MFY3" s="96"/>
      <c r="MFZ3" s="96"/>
      <c r="MGA3" s="96"/>
      <c r="MGB3" s="96"/>
      <c r="MGC3" s="96"/>
      <c r="MGD3" s="96"/>
      <c r="MGE3" s="96"/>
      <c r="MGF3" s="96"/>
      <c r="MGG3" s="96"/>
      <c r="MGH3" s="96"/>
      <c r="MGI3" s="96"/>
      <c r="MGJ3" s="96"/>
      <c r="MGK3" s="96"/>
      <c r="MGL3" s="96"/>
      <c r="MGM3" s="96"/>
      <c r="MGN3" s="96"/>
      <c r="MGO3" s="96"/>
      <c r="MGP3" s="96"/>
      <c r="MGQ3" s="96"/>
      <c r="MGR3" s="96"/>
      <c r="MGS3" s="96"/>
      <c r="MGT3" s="96"/>
      <c r="MGU3" s="96"/>
      <c r="MGV3" s="96"/>
      <c r="MGW3" s="96"/>
      <c r="MGX3" s="96"/>
      <c r="MGY3" s="96"/>
      <c r="MGZ3" s="96"/>
      <c r="MHA3" s="96"/>
      <c r="MHB3" s="96"/>
      <c r="MHC3" s="96"/>
      <c r="MHD3" s="96"/>
      <c r="MHE3" s="96"/>
      <c r="MHF3" s="96"/>
      <c r="MHG3" s="96"/>
      <c r="MHH3" s="96"/>
      <c r="MHI3" s="96"/>
      <c r="MHJ3" s="96"/>
      <c r="MHK3" s="96"/>
      <c r="MHL3" s="96"/>
      <c r="MHM3" s="96"/>
      <c r="MHN3" s="96"/>
      <c r="MHO3" s="96"/>
      <c r="MHP3" s="96"/>
      <c r="MHQ3" s="96"/>
      <c r="MHR3" s="96"/>
      <c r="MHS3" s="96"/>
      <c r="MHT3" s="96"/>
      <c r="MHU3" s="96"/>
      <c r="MHV3" s="96"/>
      <c r="MHW3" s="96"/>
      <c r="MHX3" s="96"/>
      <c r="MHY3" s="96"/>
      <c r="MHZ3" s="96"/>
      <c r="MIA3" s="96"/>
      <c r="MIB3" s="96"/>
      <c r="MIC3" s="96"/>
      <c r="MID3" s="96"/>
      <c r="MIE3" s="96"/>
      <c r="MIF3" s="96"/>
      <c r="MIG3" s="96"/>
      <c r="MIH3" s="96"/>
      <c r="MII3" s="96"/>
      <c r="MIJ3" s="96"/>
      <c r="MIK3" s="96"/>
      <c r="MIL3" s="96"/>
      <c r="MIM3" s="96"/>
      <c r="MIN3" s="96"/>
      <c r="MIO3" s="96"/>
      <c r="MIP3" s="96"/>
      <c r="MIQ3" s="96"/>
      <c r="MIR3" s="96"/>
      <c r="MIS3" s="96"/>
      <c r="MIT3" s="96"/>
      <c r="MIU3" s="96"/>
      <c r="MIV3" s="96"/>
      <c r="MIW3" s="96"/>
      <c r="MIX3" s="96"/>
      <c r="MIY3" s="96"/>
      <c r="MIZ3" s="96"/>
      <c r="MJA3" s="96"/>
      <c r="MJB3" s="96"/>
      <c r="MJC3" s="96"/>
      <c r="MJD3" s="96"/>
      <c r="MJE3" s="96"/>
      <c r="MJF3" s="96"/>
      <c r="MJG3" s="96"/>
      <c r="MJH3" s="96"/>
      <c r="MJI3" s="96"/>
      <c r="MJJ3" s="96"/>
      <c r="MJK3" s="96"/>
      <c r="MJL3" s="96"/>
      <c r="MJM3" s="96"/>
      <c r="MJN3" s="96"/>
      <c r="MJO3" s="96"/>
      <c r="MJP3" s="96"/>
      <c r="MJQ3" s="96"/>
      <c r="MJR3" s="96"/>
      <c r="MJS3" s="96"/>
      <c r="MJT3" s="96"/>
      <c r="MJU3" s="96"/>
      <c r="MJV3" s="96"/>
      <c r="MJW3" s="96"/>
      <c r="MJX3" s="96"/>
      <c r="MJY3" s="96"/>
      <c r="MJZ3" s="96"/>
      <c r="MKA3" s="96"/>
      <c r="MKB3" s="96"/>
      <c r="MKC3" s="96"/>
      <c r="MKD3" s="96"/>
      <c r="MKE3" s="96"/>
      <c r="MKF3" s="96"/>
      <c r="MKG3" s="96"/>
      <c r="MKH3" s="96"/>
      <c r="MKI3" s="96"/>
      <c r="MKJ3" s="96"/>
      <c r="MKK3" s="96"/>
      <c r="MKL3" s="96"/>
      <c r="MKM3" s="96"/>
      <c r="MKN3" s="96"/>
      <c r="MKO3" s="96"/>
      <c r="MKP3" s="96"/>
      <c r="MKQ3" s="96"/>
      <c r="MKR3" s="96"/>
      <c r="MKS3" s="96"/>
      <c r="MKT3" s="96"/>
      <c r="MKU3" s="96"/>
      <c r="MKV3" s="96"/>
      <c r="MKW3" s="96"/>
      <c r="MKX3" s="96"/>
      <c r="MKY3" s="96"/>
      <c r="MKZ3" s="96"/>
      <c r="MLA3" s="96"/>
      <c r="MLB3" s="96"/>
      <c r="MLC3" s="96"/>
      <c r="MLD3" s="96"/>
      <c r="MLE3" s="96"/>
      <c r="MLF3" s="96"/>
      <c r="MLG3" s="96"/>
      <c r="MLH3" s="96"/>
      <c r="MLI3" s="96"/>
      <c r="MLJ3" s="96"/>
      <c r="MLK3" s="96"/>
      <c r="MLL3" s="96"/>
      <c r="MLM3" s="96"/>
      <c r="MLN3" s="96"/>
      <c r="MLO3" s="96"/>
      <c r="MLP3" s="96"/>
      <c r="MLQ3" s="96"/>
      <c r="MLR3" s="96"/>
      <c r="MLS3" s="96"/>
      <c r="MLT3" s="96"/>
      <c r="MLU3" s="96"/>
      <c r="MLV3" s="96"/>
      <c r="MLW3" s="96"/>
      <c r="MLX3" s="96"/>
      <c r="MLY3" s="96"/>
      <c r="MLZ3" s="96"/>
      <c r="MMA3" s="96"/>
      <c r="MMB3" s="96"/>
      <c r="MMC3" s="96"/>
      <c r="MMD3" s="96"/>
      <c r="MME3" s="96"/>
      <c r="MMF3" s="96"/>
      <c r="MMG3" s="96"/>
      <c r="MMH3" s="96"/>
      <c r="MMI3" s="96"/>
      <c r="MMJ3" s="96"/>
      <c r="MMK3" s="96"/>
      <c r="MML3" s="96"/>
      <c r="MMM3" s="96"/>
      <c r="MMN3" s="96"/>
      <c r="MMO3" s="96"/>
      <c r="MMP3" s="96"/>
      <c r="MMQ3" s="96"/>
      <c r="MMR3" s="96"/>
      <c r="MMS3" s="96"/>
      <c r="MMT3" s="96"/>
      <c r="MMU3" s="96"/>
      <c r="MMV3" s="96"/>
      <c r="MMW3" s="96"/>
      <c r="MMX3" s="96"/>
      <c r="MMY3" s="96"/>
      <c r="MMZ3" s="96"/>
      <c r="MNA3" s="96"/>
      <c r="MNB3" s="96"/>
      <c r="MNC3" s="96"/>
      <c r="MND3" s="96"/>
      <c r="MNE3" s="96"/>
      <c r="MNF3" s="96"/>
      <c r="MNG3" s="96"/>
      <c r="MNH3" s="96"/>
      <c r="MNI3" s="96"/>
      <c r="MNJ3" s="96"/>
      <c r="MNK3" s="96"/>
      <c r="MNL3" s="96"/>
      <c r="MNM3" s="96"/>
      <c r="MNN3" s="96"/>
      <c r="MNO3" s="96"/>
      <c r="MNP3" s="96"/>
      <c r="MNQ3" s="96"/>
      <c r="MNR3" s="96"/>
      <c r="MNS3" s="96"/>
      <c r="MNT3" s="96"/>
      <c r="MNU3" s="96"/>
      <c r="MNV3" s="96"/>
      <c r="MNW3" s="96"/>
      <c r="MNX3" s="96"/>
      <c r="MNY3" s="96"/>
      <c r="MNZ3" s="96"/>
      <c r="MOA3" s="96"/>
      <c r="MOB3" s="96"/>
      <c r="MOC3" s="96"/>
      <c r="MOD3" s="96"/>
      <c r="MOE3" s="96"/>
      <c r="MOF3" s="96"/>
      <c r="MOG3" s="96"/>
      <c r="MOH3" s="96"/>
      <c r="MOI3" s="96"/>
      <c r="MOJ3" s="96"/>
      <c r="MOK3" s="96"/>
      <c r="MOL3" s="96"/>
      <c r="MOM3" s="96"/>
      <c r="MON3" s="96"/>
      <c r="MOO3" s="96"/>
      <c r="MOP3" s="96"/>
      <c r="MOQ3" s="96"/>
      <c r="MOR3" s="96"/>
      <c r="MOS3" s="96"/>
      <c r="MOT3" s="96"/>
      <c r="MOU3" s="96"/>
      <c r="MOV3" s="96"/>
      <c r="MOW3" s="96"/>
      <c r="MOX3" s="96"/>
      <c r="MOY3" s="96"/>
      <c r="MOZ3" s="96"/>
      <c r="MPA3" s="96"/>
      <c r="MPB3" s="96"/>
      <c r="MPC3" s="96"/>
      <c r="MPD3" s="96"/>
      <c r="MPE3" s="96"/>
      <c r="MPF3" s="96"/>
      <c r="MPG3" s="96"/>
      <c r="MPH3" s="96"/>
      <c r="MPI3" s="96"/>
      <c r="MPJ3" s="96"/>
      <c r="MPK3" s="96"/>
      <c r="MPL3" s="96"/>
      <c r="MPM3" s="96"/>
      <c r="MPN3" s="96"/>
      <c r="MPO3" s="96"/>
      <c r="MPP3" s="96"/>
      <c r="MPQ3" s="96"/>
      <c r="MPR3" s="96"/>
      <c r="MPS3" s="96"/>
      <c r="MPT3" s="96"/>
      <c r="MPU3" s="96"/>
      <c r="MPV3" s="96"/>
      <c r="MPW3" s="96"/>
      <c r="MPX3" s="96"/>
      <c r="MPY3" s="96"/>
      <c r="MPZ3" s="96"/>
      <c r="MQA3" s="96"/>
      <c r="MQB3" s="96"/>
      <c r="MQC3" s="96"/>
      <c r="MQD3" s="96"/>
      <c r="MQE3" s="96"/>
      <c r="MQF3" s="96"/>
      <c r="MQG3" s="96"/>
      <c r="MQH3" s="96"/>
      <c r="MQI3" s="96"/>
      <c r="MQJ3" s="96"/>
      <c r="MQK3" s="96"/>
      <c r="MQL3" s="96"/>
      <c r="MQM3" s="96"/>
      <c r="MQN3" s="96"/>
      <c r="MQO3" s="96"/>
      <c r="MQP3" s="96"/>
      <c r="MQQ3" s="96"/>
      <c r="MQR3" s="96"/>
      <c r="MQS3" s="96"/>
      <c r="MQT3" s="96"/>
      <c r="MQU3" s="96"/>
      <c r="MQV3" s="96"/>
      <c r="MQW3" s="96"/>
      <c r="MQX3" s="96"/>
      <c r="MQY3" s="96"/>
      <c r="MQZ3" s="96"/>
      <c r="MRA3" s="96"/>
      <c r="MRB3" s="96"/>
      <c r="MRC3" s="96"/>
      <c r="MRD3" s="96"/>
      <c r="MRE3" s="96"/>
      <c r="MRF3" s="96"/>
      <c r="MRG3" s="96"/>
      <c r="MRH3" s="96"/>
      <c r="MRI3" s="96"/>
      <c r="MRJ3" s="96"/>
      <c r="MRK3" s="96"/>
      <c r="MRL3" s="96"/>
      <c r="MRM3" s="96"/>
      <c r="MRN3" s="96"/>
      <c r="MRO3" s="96"/>
      <c r="MRP3" s="96"/>
      <c r="MRQ3" s="96"/>
      <c r="MRR3" s="96"/>
      <c r="MRS3" s="96"/>
      <c r="MRT3" s="96"/>
      <c r="MRU3" s="96"/>
      <c r="MRV3" s="96"/>
      <c r="MRW3" s="96"/>
      <c r="MRX3" s="96"/>
      <c r="MRY3" s="96"/>
      <c r="MRZ3" s="96"/>
      <c r="MSA3" s="96"/>
      <c r="MSB3" s="96"/>
      <c r="MSC3" s="96"/>
      <c r="MSD3" s="96"/>
      <c r="MSE3" s="96"/>
      <c r="MSF3" s="96"/>
      <c r="MSG3" s="96"/>
      <c r="MSH3" s="96"/>
      <c r="MSI3" s="96"/>
      <c r="MSJ3" s="96"/>
      <c r="MSK3" s="96"/>
      <c r="MSL3" s="96"/>
      <c r="MSM3" s="96"/>
      <c r="MSN3" s="96"/>
      <c r="MSO3" s="96"/>
      <c r="MSP3" s="96"/>
      <c r="MSQ3" s="96"/>
      <c r="MSR3" s="96"/>
      <c r="MSS3" s="96"/>
      <c r="MST3" s="96"/>
      <c r="MSU3" s="96"/>
      <c r="MSV3" s="96"/>
      <c r="MSW3" s="96"/>
      <c r="MSX3" s="96"/>
      <c r="MSY3" s="96"/>
      <c r="MSZ3" s="96"/>
      <c r="MTA3" s="96"/>
      <c r="MTB3" s="96"/>
      <c r="MTC3" s="96"/>
      <c r="MTD3" s="96"/>
      <c r="MTE3" s="96"/>
      <c r="MTF3" s="96"/>
      <c r="MTG3" s="96"/>
      <c r="MTH3" s="96"/>
      <c r="MTI3" s="96"/>
      <c r="MTJ3" s="96"/>
      <c r="MTK3" s="96"/>
      <c r="MTL3" s="96"/>
      <c r="MTM3" s="96"/>
      <c r="MTN3" s="96"/>
      <c r="MTO3" s="96"/>
      <c r="MTP3" s="96"/>
      <c r="MTQ3" s="96"/>
      <c r="MTR3" s="96"/>
      <c r="MTS3" s="96"/>
      <c r="MTT3" s="96"/>
      <c r="MTU3" s="96"/>
      <c r="MTV3" s="96"/>
      <c r="MTW3" s="96"/>
      <c r="MTX3" s="96"/>
      <c r="MTY3" s="96"/>
      <c r="MTZ3" s="96"/>
      <c r="MUA3" s="96"/>
      <c r="MUB3" s="96"/>
      <c r="MUC3" s="96"/>
      <c r="MUD3" s="96"/>
      <c r="MUE3" s="96"/>
      <c r="MUF3" s="96"/>
      <c r="MUG3" s="96"/>
      <c r="MUH3" s="96"/>
      <c r="MUI3" s="96"/>
      <c r="MUJ3" s="96"/>
      <c r="MUK3" s="96"/>
      <c r="MUL3" s="96"/>
      <c r="MUM3" s="96"/>
      <c r="MUN3" s="96"/>
      <c r="MUO3" s="96"/>
      <c r="MUP3" s="96"/>
      <c r="MUQ3" s="96"/>
      <c r="MUR3" s="96"/>
      <c r="MUS3" s="96"/>
      <c r="MUT3" s="96"/>
      <c r="MUU3" s="96"/>
      <c r="MUV3" s="96"/>
      <c r="MUW3" s="96"/>
      <c r="MUX3" s="96"/>
      <c r="MUY3" s="96"/>
      <c r="MUZ3" s="96"/>
      <c r="MVA3" s="96"/>
      <c r="MVB3" s="96"/>
      <c r="MVC3" s="96"/>
      <c r="MVD3" s="96"/>
      <c r="MVE3" s="96"/>
      <c r="MVF3" s="96"/>
      <c r="MVG3" s="96"/>
      <c r="MVH3" s="96"/>
      <c r="MVI3" s="96"/>
      <c r="MVJ3" s="96"/>
      <c r="MVK3" s="96"/>
      <c r="MVL3" s="96"/>
      <c r="MVM3" s="96"/>
      <c r="MVN3" s="96"/>
      <c r="MVO3" s="96"/>
      <c r="MVP3" s="96"/>
      <c r="MVQ3" s="96"/>
      <c r="MVR3" s="96"/>
      <c r="MVS3" s="96"/>
      <c r="MVT3" s="96"/>
      <c r="MVU3" s="96"/>
      <c r="MVV3" s="96"/>
      <c r="MVW3" s="96"/>
      <c r="MVX3" s="96"/>
      <c r="MVY3" s="96"/>
      <c r="MVZ3" s="96"/>
      <c r="MWA3" s="96"/>
      <c r="MWB3" s="96"/>
      <c r="MWC3" s="96"/>
      <c r="MWD3" s="96"/>
      <c r="MWE3" s="96"/>
      <c r="MWF3" s="96"/>
      <c r="MWG3" s="96"/>
      <c r="MWH3" s="96"/>
      <c r="MWI3" s="96"/>
      <c r="MWJ3" s="96"/>
      <c r="MWK3" s="96"/>
      <c r="MWL3" s="96"/>
      <c r="MWM3" s="96"/>
      <c r="MWN3" s="96"/>
      <c r="MWO3" s="96"/>
      <c r="MWP3" s="96"/>
      <c r="MWQ3" s="96"/>
      <c r="MWR3" s="96"/>
      <c r="MWS3" s="96"/>
      <c r="MWT3" s="96"/>
      <c r="MWU3" s="96"/>
      <c r="MWV3" s="96"/>
      <c r="MWW3" s="96"/>
      <c r="MWX3" s="96"/>
      <c r="MWY3" s="96"/>
      <c r="MWZ3" s="96"/>
      <c r="MXA3" s="96"/>
      <c r="MXB3" s="96"/>
      <c r="MXC3" s="96"/>
      <c r="MXD3" s="96"/>
      <c r="MXE3" s="96"/>
      <c r="MXF3" s="96"/>
      <c r="MXG3" s="96"/>
      <c r="MXH3" s="96"/>
      <c r="MXI3" s="96"/>
      <c r="MXJ3" s="96"/>
      <c r="MXK3" s="96"/>
      <c r="MXL3" s="96"/>
      <c r="MXM3" s="96"/>
      <c r="MXN3" s="96"/>
      <c r="MXO3" s="96"/>
      <c r="MXP3" s="96"/>
      <c r="MXQ3" s="96"/>
      <c r="MXR3" s="96"/>
      <c r="MXS3" s="96"/>
      <c r="MXT3" s="96"/>
      <c r="MXU3" s="96"/>
      <c r="MXV3" s="96"/>
      <c r="MXW3" s="96"/>
      <c r="MXX3" s="96"/>
      <c r="MXY3" s="96"/>
      <c r="MXZ3" s="96"/>
      <c r="MYA3" s="96"/>
      <c r="MYB3" s="96"/>
      <c r="MYC3" s="96"/>
      <c r="MYD3" s="96"/>
      <c r="MYE3" s="96"/>
      <c r="MYF3" s="96"/>
      <c r="MYG3" s="96"/>
      <c r="MYH3" s="96"/>
      <c r="MYI3" s="96"/>
      <c r="MYJ3" s="96"/>
      <c r="MYK3" s="96"/>
      <c r="MYL3" s="96"/>
      <c r="MYM3" s="96"/>
      <c r="MYN3" s="96"/>
      <c r="MYO3" s="96"/>
      <c r="MYP3" s="96"/>
      <c r="MYQ3" s="96"/>
      <c r="MYR3" s="96"/>
      <c r="MYS3" s="96"/>
      <c r="MYT3" s="96"/>
      <c r="MYU3" s="96"/>
      <c r="MYV3" s="96"/>
      <c r="MYW3" s="96"/>
      <c r="MYX3" s="96"/>
      <c r="MYY3" s="96"/>
      <c r="MYZ3" s="96"/>
      <c r="MZA3" s="96"/>
      <c r="MZB3" s="96"/>
      <c r="MZC3" s="96"/>
      <c r="MZD3" s="96"/>
      <c r="MZE3" s="96"/>
      <c r="MZF3" s="96"/>
      <c r="MZG3" s="96"/>
      <c r="MZH3" s="96"/>
      <c r="MZI3" s="96"/>
      <c r="MZJ3" s="96"/>
      <c r="MZK3" s="96"/>
      <c r="MZL3" s="96"/>
      <c r="MZM3" s="96"/>
      <c r="MZN3" s="96"/>
      <c r="MZO3" s="96"/>
      <c r="MZP3" s="96"/>
      <c r="MZQ3" s="96"/>
      <c r="MZR3" s="96"/>
      <c r="MZS3" s="96"/>
      <c r="MZT3" s="96"/>
      <c r="MZU3" s="96"/>
      <c r="MZV3" s="96"/>
      <c r="MZW3" s="96"/>
      <c r="MZX3" s="96"/>
      <c r="MZY3" s="96"/>
      <c r="MZZ3" s="96"/>
      <c r="NAA3" s="96"/>
      <c r="NAB3" s="96"/>
      <c r="NAC3" s="96"/>
      <c r="NAD3" s="96"/>
      <c r="NAE3" s="96"/>
      <c r="NAF3" s="96"/>
      <c r="NAG3" s="96"/>
      <c r="NAH3" s="96"/>
      <c r="NAI3" s="96"/>
      <c r="NAJ3" s="96"/>
      <c r="NAK3" s="96"/>
      <c r="NAL3" s="96"/>
      <c r="NAM3" s="96"/>
      <c r="NAN3" s="96"/>
      <c r="NAO3" s="96"/>
      <c r="NAP3" s="96"/>
      <c r="NAQ3" s="96"/>
      <c r="NAR3" s="96"/>
      <c r="NAS3" s="96"/>
      <c r="NAT3" s="96"/>
      <c r="NAU3" s="96"/>
      <c r="NAV3" s="96"/>
      <c r="NAW3" s="96"/>
      <c r="NAX3" s="96"/>
      <c r="NAY3" s="96"/>
      <c r="NAZ3" s="96"/>
      <c r="NBA3" s="96"/>
      <c r="NBB3" s="96"/>
      <c r="NBC3" s="96"/>
      <c r="NBD3" s="96"/>
      <c r="NBE3" s="96"/>
      <c r="NBF3" s="96"/>
      <c r="NBG3" s="96"/>
      <c r="NBH3" s="96"/>
      <c r="NBI3" s="96"/>
      <c r="NBJ3" s="96"/>
      <c r="NBK3" s="96"/>
      <c r="NBL3" s="96"/>
      <c r="NBM3" s="96"/>
      <c r="NBN3" s="96"/>
      <c r="NBO3" s="96"/>
      <c r="NBP3" s="96"/>
      <c r="NBQ3" s="96"/>
      <c r="NBR3" s="96"/>
      <c r="NBS3" s="96"/>
      <c r="NBT3" s="96"/>
      <c r="NBU3" s="96"/>
      <c r="NBV3" s="96"/>
      <c r="NBW3" s="96"/>
      <c r="NBX3" s="96"/>
      <c r="NBY3" s="96"/>
      <c r="NBZ3" s="96"/>
      <c r="NCA3" s="96"/>
      <c r="NCB3" s="96"/>
      <c r="NCC3" s="96"/>
      <c r="NCD3" s="96"/>
      <c r="NCE3" s="96"/>
      <c r="NCF3" s="96"/>
      <c r="NCG3" s="96"/>
      <c r="NCH3" s="96"/>
      <c r="NCI3" s="96"/>
      <c r="NCJ3" s="96"/>
      <c r="NCK3" s="96"/>
      <c r="NCL3" s="96"/>
      <c r="NCM3" s="96"/>
      <c r="NCN3" s="96"/>
      <c r="NCO3" s="96"/>
      <c r="NCP3" s="96"/>
      <c r="NCQ3" s="96"/>
      <c r="NCR3" s="96"/>
      <c r="NCS3" s="96"/>
      <c r="NCT3" s="96"/>
      <c r="NCU3" s="96"/>
      <c r="NCV3" s="96"/>
      <c r="NCW3" s="96"/>
      <c r="NCX3" s="96"/>
      <c r="NCY3" s="96"/>
      <c r="NCZ3" s="96"/>
      <c r="NDA3" s="96"/>
      <c r="NDB3" s="96"/>
      <c r="NDC3" s="96"/>
      <c r="NDD3" s="96"/>
      <c r="NDE3" s="96"/>
      <c r="NDF3" s="96"/>
      <c r="NDG3" s="96"/>
      <c r="NDH3" s="96"/>
      <c r="NDI3" s="96"/>
      <c r="NDJ3" s="96"/>
      <c r="NDK3" s="96"/>
      <c r="NDL3" s="96"/>
      <c r="NDM3" s="96"/>
      <c r="NDN3" s="96"/>
      <c r="NDO3" s="96"/>
      <c r="NDP3" s="96"/>
      <c r="NDQ3" s="96"/>
      <c r="NDR3" s="96"/>
      <c r="NDS3" s="96"/>
      <c r="NDT3" s="96"/>
      <c r="NDU3" s="96"/>
      <c r="NDV3" s="96"/>
      <c r="NDW3" s="96"/>
      <c r="NDX3" s="96"/>
      <c r="NDY3" s="96"/>
      <c r="NDZ3" s="96"/>
      <c r="NEA3" s="96"/>
      <c r="NEB3" s="96"/>
      <c r="NEC3" s="96"/>
      <c r="NED3" s="96"/>
      <c r="NEE3" s="96"/>
      <c r="NEF3" s="96"/>
      <c r="NEG3" s="96"/>
      <c r="NEH3" s="96"/>
      <c r="NEI3" s="96"/>
      <c r="NEJ3" s="96"/>
      <c r="NEK3" s="96"/>
      <c r="NEL3" s="96"/>
      <c r="NEM3" s="96"/>
      <c r="NEN3" s="96"/>
      <c r="NEO3" s="96"/>
      <c r="NEP3" s="96"/>
      <c r="NEQ3" s="96"/>
      <c r="NER3" s="96"/>
      <c r="NES3" s="96"/>
      <c r="NET3" s="96"/>
      <c r="NEU3" s="96"/>
      <c r="NEV3" s="96"/>
      <c r="NEW3" s="96"/>
      <c r="NEX3" s="96"/>
      <c r="NEY3" s="96"/>
      <c r="NEZ3" s="96"/>
      <c r="NFA3" s="96"/>
      <c r="NFB3" s="96"/>
      <c r="NFC3" s="96"/>
      <c r="NFD3" s="96"/>
      <c r="NFE3" s="96"/>
      <c r="NFF3" s="96"/>
      <c r="NFG3" s="96"/>
      <c r="NFH3" s="96"/>
      <c r="NFI3" s="96"/>
      <c r="NFJ3" s="96"/>
      <c r="NFK3" s="96"/>
      <c r="NFL3" s="96"/>
      <c r="NFM3" s="96"/>
      <c r="NFN3" s="96"/>
      <c r="NFO3" s="96"/>
      <c r="NFP3" s="96"/>
      <c r="NFQ3" s="96"/>
      <c r="NFR3" s="96"/>
      <c r="NFS3" s="96"/>
      <c r="NFT3" s="96"/>
      <c r="NFU3" s="96"/>
      <c r="NFV3" s="96"/>
      <c r="NFW3" s="96"/>
      <c r="NFX3" s="96"/>
      <c r="NFY3" s="96"/>
      <c r="NFZ3" s="96"/>
      <c r="NGA3" s="96"/>
      <c r="NGB3" s="96"/>
      <c r="NGC3" s="96"/>
      <c r="NGD3" s="96"/>
      <c r="NGE3" s="96"/>
      <c r="NGF3" s="96"/>
      <c r="NGG3" s="96"/>
      <c r="NGH3" s="96"/>
      <c r="NGI3" s="96"/>
      <c r="NGJ3" s="96"/>
      <c r="NGK3" s="96"/>
      <c r="NGL3" s="96"/>
      <c r="NGM3" s="96"/>
      <c r="NGN3" s="96"/>
      <c r="NGO3" s="96"/>
      <c r="NGP3" s="96"/>
      <c r="NGQ3" s="96"/>
      <c r="NGR3" s="96"/>
      <c r="NGS3" s="96"/>
      <c r="NGT3" s="96"/>
      <c r="NGU3" s="96"/>
      <c r="NGV3" s="96"/>
      <c r="NGW3" s="96"/>
      <c r="NGX3" s="96"/>
      <c r="NGY3" s="96"/>
      <c r="NGZ3" s="96"/>
      <c r="NHA3" s="96"/>
      <c r="NHB3" s="96"/>
      <c r="NHC3" s="96"/>
      <c r="NHD3" s="96"/>
      <c r="NHE3" s="96"/>
      <c r="NHF3" s="96"/>
      <c r="NHG3" s="96"/>
      <c r="NHH3" s="96"/>
      <c r="NHI3" s="96"/>
      <c r="NHJ3" s="96"/>
      <c r="NHK3" s="96"/>
      <c r="NHL3" s="96"/>
      <c r="NHM3" s="96"/>
      <c r="NHN3" s="96"/>
      <c r="NHO3" s="96"/>
      <c r="NHP3" s="96"/>
      <c r="NHQ3" s="96"/>
      <c r="NHR3" s="96"/>
      <c r="NHS3" s="96"/>
      <c r="NHT3" s="96"/>
      <c r="NHU3" s="96"/>
      <c r="NHV3" s="96"/>
      <c r="NHW3" s="96"/>
      <c r="NHX3" s="96"/>
      <c r="NHY3" s="96"/>
      <c r="NHZ3" s="96"/>
      <c r="NIA3" s="96"/>
      <c r="NIB3" s="96"/>
      <c r="NIC3" s="96"/>
      <c r="NID3" s="96"/>
      <c r="NIE3" s="96"/>
      <c r="NIF3" s="96"/>
      <c r="NIG3" s="96"/>
      <c r="NIH3" s="96"/>
      <c r="NII3" s="96"/>
      <c r="NIJ3" s="96"/>
      <c r="NIK3" s="96"/>
      <c r="NIL3" s="96"/>
      <c r="NIM3" s="96"/>
      <c r="NIN3" s="96"/>
      <c r="NIO3" s="96"/>
      <c r="NIP3" s="96"/>
      <c r="NIQ3" s="96"/>
      <c r="NIR3" s="96"/>
      <c r="NIS3" s="96"/>
      <c r="NIT3" s="96"/>
      <c r="NIU3" s="96"/>
      <c r="NIV3" s="96"/>
      <c r="NIW3" s="96"/>
      <c r="NIX3" s="96"/>
      <c r="NIY3" s="96"/>
      <c r="NIZ3" s="96"/>
      <c r="NJA3" s="96"/>
      <c r="NJB3" s="96"/>
      <c r="NJC3" s="96"/>
      <c r="NJD3" s="96"/>
      <c r="NJE3" s="96"/>
      <c r="NJF3" s="96"/>
      <c r="NJG3" s="96"/>
      <c r="NJH3" s="96"/>
      <c r="NJI3" s="96"/>
      <c r="NJJ3" s="96"/>
      <c r="NJK3" s="96"/>
      <c r="NJL3" s="96"/>
      <c r="NJM3" s="96"/>
      <c r="NJN3" s="96"/>
      <c r="NJO3" s="96"/>
      <c r="NJP3" s="96"/>
      <c r="NJQ3" s="96"/>
      <c r="NJR3" s="96"/>
      <c r="NJS3" s="96"/>
      <c r="NJT3" s="96"/>
      <c r="NJU3" s="96"/>
      <c r="NJV3" s="96"/>
      <c r="NJW3" s="96"/>
      <c r="NJX3" s="96"/>
      <c r="NJY3" s="96"/>
      <c r="NJZ3" s="96"/>
      <c r="NKA3" s="96"/>
      <c r="NKB3" s="96"/>
      <c r="NKC3" s="96"/>
      <c r="NKD3" s="96"/>
      <c r="NKE3" s="96"/>
      <c r="NKF3" s="96"/>
      <c r="NKG3" s="96"/>
      <c r="NKH3" s="96"/>
      <c r="NKI3" s="96"/>
      <c r="NKJ3" s="96"/>
      <c r="NKK3" s="96"/>
      <c r="NKL3" s="96"/>
      <c r="NKM3" s="96"/>
      <c r="NKN3" s="96"/>
      <c r="NKO3" s="96"/>
      <c r="NKP3" s="96"/>
      <c r="NKQ3" s="96"/>
      <c r="NKR3" s="96"/>
      <c r="NKS3" s="96"/>
      <c r="NKT3" s="96"/>
      <c r="NKU3" s="96"/>
      <c r="NKV3" s="96"/>
      <c r="NKW3" s="96"/>
      <c r="NKX3" s="96"/>
      <c r="NKY3" s="96"/>
      <c r="NKZ3" s="96"/>
      <c r="NLA3" s="96"/>
      <c r="NLB3" s="96"/>
      <c r="NLC3" s="96"/>
      <c r="NLD3" s="96"/>
      <c r="NLE3" s="96"/>
      <c r="NLF3" s="96"/>
      <c r="NLG3" s="96"/>
      <c r="NLH3" s="96"/>
      <c r="NLI3" s="96"/>
      <c r="NLJ3" s="96"/>
      <c r="NLK3" s="96"/>
      <c r="NLL3" s="96"/>
      <c r="NLM3" s="96"/>
      <c r="NLN3" s="96"/>
      <c r="NLO3" s="96"/>
      <c r="NLP3" s="96"/>
      <c r="NLQ3" s="96"/>
      <c r="NLR3" s="96"/>
      <c r="NLS3" s="96"/>
      <c r="NLT3" s="96"/>
      <c r="NLU3" s="96"/>
      <c r="NLV3" s="96"/>
      <c r="NLW3" s="96"/>
      <c r="NLX3" s="96"/>
      <c r="NLY3" s="96"/>
      <c r="NLZ3" s="96"/>
      <c r="NMA3" s="96"/>
      <c r="NMB3" s="96"/>
      <c r="NMC3" s="96"/>
      <c r="NMD3" s="96"/>
      <c r="NME3" s="96"/>
      <c r="NMF3" s="96"/>
      <c r="NMG3" s="96"/>
      <c r="NMH3" s="96"/>
      <c r="NMI3" s="96"/>
      <c r="NMJ3" s="96"/>
      <c r="NMK3" s="96"/>
      <c r="NML3" s="96"/>
      <c r="NMM3" s="96"/>
      <c r="NMN3" s="96"/>
      <c r="NMO3" s="96"/>
      <c r="NMP3" s="96"/>
      <c r="NMQ3" s="96"/>
      <c r="NMR3" s="96"/>
      <c r="NMS3" s="96"/>
      <c r="NMT3" s="96"/>
      <c r="NMU3" s="96"/>
      <c r="NMV3" s="96"/>
      <c r="NMW3" s="96"/>
      <c r="NMX3" s="96"/>
      <c r="NMY3" s="96"/>
      <c r="NMZ3" s="96"/>
      <c r="NNA3" s="96"/>
      <c r="NNB3" s="96"/>
      <c r="NNC3" s="96"/>
      <c r="NND3" s="96"/>
      <c r="NNE3" s="96"/>
      <c r="NNF3" s="96"/>
      <c r="NNG3" s="96"/>
      <c r="NNH3" s="96"/>
      <c r="NNI3" s="96"/>
      <c r="NNJ3" s="96"/>
      <c r="NNK3" s="96"/>
      <c r="NNL3" s="96"/>
      <c r="NNM3" s="96"/>
      <c r="NNN3" s="96"/>
      <c r="NNO3" s="96"/>
      <c r="NNP3" s="96"/>
      <c r="NNQ3" s="96"/>
      <c r="NNR3" s="96"/>
      <c r="NNS3" s="96"/>
      <c r="NNT3" s="96"/>
      <c r="NNU3" s="96"/>
      <c r="NNV3" s="96"/>
      <c r="NNW3" s="96"/>
      <c r="NNX3" s="96"/>
      <c r="NNY3" s="96"/>
      <c r="NNZ3" s="96"/>
      <c r="NOA3" s="96"/>
      <c r="NOB3" s="96"/>
      <c r="NOC3" s="96"/>
      <c r="NOD3" s="96"/>
      <c r="NOE3" s="96"/>
      <c r="NOF3" s="96"/>
      <c r="NOG3" s="96"/>
      <c r="NOH3" s="96"/>
      <c r="NOI3" s="96"/>
      <c r="NOJ3" s="96"/>
      <c r="NOK3" s="96"/>
      <c r="NOL3" s="96"/>
      <c r="NOM3" s="96"/>
      <c r="NON3" s="96"/>
      <c r="NOO3" s="96"/>
      <c r="NOP3" s="96"/>
      <c r="NOQ3" s="96"/>
      <c r="NOR3" s="96"/>
      <c r="NOS3" s="96"/>
      <c r="NOT3" s="96"/>
      <c r="NOU3" s="96"/>
      <c r="NOV3" s="96"/>
      <c r="NOW3" s="96"/>
      <c r="NOX3" s="96"/>
      <c r="NOY3" s="96"/>
      <c r="NOZ3" s="96"/>
      <c r="NPA3" s="96"/>
      <c r="NPB3" s="96"/>
      <c r="NPC3" s="96"/>
      <c r="NPD3" s="96"/>
      <c r="NPE3" s="96"/>
      <c r="NPF3" s="96"/>
      <c r="NPG3" s="96"/>
      <c r="NPH3" s="96"/>
      <c r="NPI3" s="96"/>
      <c r="NPJ3" s="96"/>
      <c r="NPK3" s="96"/>
      <c r="NPL3" s="96"/>
      <c r="NPM3" s="96"/>
      <c r="NPN3" s="96"/>
      <c r="NPO3" s="96"/>
      <c r="NPP3" s="96"/>
      <c r="NPQ3" s="96"/>
      <c r="NPR3" s="96"/>
      <c r="NPS3" s="96"/>
      <c r="NPT3" s="96"/>
      <c r="NPU3" s="96"/>
      <c r="NPV3" s="96"/>
      <c r="NPW3" s="96"/>
      <c r="NPX3" s="96"/>
      <c r="NPY3" s="96"/>
      <c r="NPZ3" s="96"/>
      <c r="NQA3" s="96"/>
      <c r="NQB3" s="96"/>
      <c r="NQC3" s="96"/>
      <c r="NQD3" s="96"/>
      <c r="NQE3" s="96"/>
      <c r="NQF3" s="96"/>
      <c r="NQG3" s="96"/>
      <c r="NQH3" s="96"/>
      <c r="NQI3" s="96"/>
      <c r="NQJ3" s="96"/>
      <c r="NQK3" s="96"/>
      <c r="NQL3" s="96"/>
      <c r="NQM3" s="96"/>
      <c r="NQN3" s="96"/>
      <c r="NQO3" s="96"/>
      <c r="NQP3" s="96"/>
      <c r="NQQ3" s="96"/>
      <c r="NQR3" s="96"/>
      <c r="NQS3" s="96"/>
      <c r="NQT3" s="96"/>
      <c r="NQU3" s="96"/>
      <c r="NQV3" s="96"/>
      <c r="NQW3" s="96"/>
      <c r="NQX3" s="96"/>
      <c r="NQY3" s="96"/>
      <c r="NQZ3" s="96"/>
      <c r="NRA3" s="96"/>
      <c r="NRB3" s="96"/>
      <c r="NRC3" s="96"/>
      <c r="NRD3" s="96"/>
      <c r="NRE3" s="96"/>
      <c r="NRF3" s="96"/>
      <c r="NRG3" s="96"/>
      <c r="NRH3" s="96"/>
      <c r="NRI3" s="96"/>
      <c r="NRJ3" s="96"/>
      <c r="NRK3" s="96"/>
      <c r="NRL3" s="96"/>
      <c r="NRM3" s="96"/>
      <c r="NRN3" s="96"/>
      <c r="NRO3" s="96"/>
      <c r="NRP3" s="96"/>
      <c r="NRQ3" s="96"/>
      <c r="NRR3" s="96"/>
      <c r="NRS3" s="96"/>
      <c r="NRT3" s="96"/>
      <c r="NRU3" s="96"/>
      <c r="NRV3" s="96"/>
      <c r="NRW3" s="96"/>
      <c r="NRX3" s="96"/>
      <c r="NRY3" s="96"/>
      <c r="NRZ3" s="96"/>
      <c r="NSA3" s="96"/>
      <c r="NSB3" s="96"/>
      <c r="NSC3" s="96"/>
      <c r="NSD3" s="96"/>
      <c r="NSE3" s="96"/>
      <c r="NSF3" s="96"/>
      <c r="NSG3" s="96"/>
      <c r="NSH3" s="96"/>
      <c r="NSI3" s="96"/>
      <c r="NSJ3" s="96"/>
      <c r="NSK3" s="96"/>
      <c r="NSL3" s="96"/>
      <c r="NSM3" s="96"/>
      <c r="NSN3" s="96"/>
      <c r="NSO3" s="96"/>
      <c r="NSP3" s="96"/>
      <c r="NSQ3" s="96"/>
      <c r="NSR3" s="96"/>
      <c r="NSS3" s="96"/>
      <c r="NST3" s="96"/>
      <c r="NSU3" s="96"/>
      <c r="NSV3" s="96"/>
      <c r="NSW3" s="96"/>
      <c r="NSX3" s="96"/>
      <c r="NSY3" s="96"/>
      <c r="NSZ3" s="96"/>
      <c r="NTA3" s="96"/>
      <c r="NTB3" s="96"/>
      <c r="NTC3" s="96"/>
      <c r="NTD3" s="96"/>
      <c r="NTE3" s="96"/>
      <c r="NTF3" s="96"/>
      <c r="NTG3" s="96"/>
      <c r="NTH3" s="96"/>
      <c r="NTI3" s="96"/>
      <c r="NTJ3" s="96"/>
      <c r="NTK3" s="96"/>
      <c r="NTL3" s="96"/>
      <c r="NTM3" s="96"/>
      <c r="NTN3" s="96"/>
      <c r="NTO3" s="96"/>
      <c r="NTP3" s="96"/>
      <c r="NTQ3" s="96"/>
      <c r="NTR3" s="96"/>
      <c r="NTS3" s="96"/>
      <c r="NTT3" s="96"/>
      <c r="NTU3" s="96"/>
      <c r="NTV3" s="96"/>
      <c r="NTW3" s="96"/>
      <c r="NTX3" s="96"/>
      <c r="NTY3" s="96"/>
      <c r="NTZ3" s="96"/>
      <c r="NUA3" s="96"/>
      <c r="NUB3" s="96"/>
      <c r="NUC3" s="96"/>
      <c r="NUD3" s="96"/>
      <c r="NUE3" s="96"/>
      <c r="NUF3" s="96"/>
      <c r="NUG3" s="96"/>
      <c r="NUH3" s="96"/>
      <c r="NUI3" s="96"/>
      <c r="NUJ3" s="96"/>
      <c r="NUK3" s="96"/>
      <c r="NUL3" s="96"/>
      <c r="NUM3" s="96"/>
      <c r="NUN3" s="96"/>
      <c r="NUO3" s="96"/>
      <c r="NUP3" s="96"/>
      <c r="NUQ3" s="96"/>
      <c r="NUR3" s="96"/>
      <c r="NUS3" s="96"/>
      <c r="NUT3" s="96"/>
      <c r="NUU3" s="96"/>
      <c r="NUV3" s="96"/>
      <c r="NUW3" s="96"/>
      <c r="NUX3" s="96"/>
      <c r="NUY3" s="96"/>
      <c r="NUZ3" s="96"/>
      <c r="NVA3" s="96"/>
      <c r="NVB3" s="96"/>
      <c r="NVC3" s="96"/>
      <c r="NVD3" s="96"/>
      <c r="NVE3" s="96"/>
      <c r="NVF3" s="96"/>
      <c r="NVG3" s="96"/>
      <c r="NVH3" s="96"/>
      <c r="NVI3" s="96"/>
      <c r="NVJ3" s="96"/>
      <c r="NVK3" s="96"/>
      <c r="NVL3" s="96"/>
      <c r="NVM3" s="96"/>
      <c r="NVN3" s="96"/>
      <c r="NVO3" s="96"/>
      <c r="NVP3" s="96"/>
      <c r="NVQ3" s="96"/>
      <c r="NVR3" s="96"/>
      <c r="NVS3" s="96"/>
      <c r="NVT3" s="96"/>
      <c r="NVU3" s="96"/>
      <c r="NVV3" s="96"/>
      <c r="NVW3" s="96"/>
      <c r="NVX3" s="96"/>
      <c r="NVY3" s="96"/>
      <c r="NVZ3" s="96"/>
      <c r="NWA3" s="96"/>
      <c r="NWB3" s="96"/>
      <c r="NWC3" s="96"/>
      <c r="NWD3" s="96"/>
      <c r="NWE3" s="96"/>
      <c r="NWF3" s="96"/>
      <c r="NWG3" s="96"/>
      <c r="NWH3" s="96"/>
      <c r="NWI3" s="96"/>
      <c r="NWJ3" s="96"/>
      <c r="NWK3" s="96"/>
      <c r="NWL3" s="96"/>
      <c r="NWM3" s="96"/>
      <c r="NWN3" s="96"/>
      <c r="NWO3" s="96"/>
      <c r="NWP3" s="96"/>
      <c r="NWQ3" s="96"/>
      <c r="NWR3" s="96"/>
      <c r="NWS3" s="96"/>
      <c r="NWT3" s="96"/>
      <c r="NWU3" s="96"/>
      <c r="NWV3" s="96"/>
      <c r="NWW3" s="96"/>
      <c r="NWX3" s="96"/>
      <c r="NWY3" s="96"/>
      <c r="NWZ3" s="96"/>
      <c r="NXA3" s="96"/>
      <c r="NXB3" s="96"/>
      <c r="NXC3" s="96"/>
      <c r="NXD3" s="96"/>
      <c r="NXE3" s="96"/>
      <c r="NXF3" s="96"/>
      <c r="NXG3" s="96"/>
      <c r="NXH3" s="96"/>
      <c r="NXI3" s="96"/>
      <c r="NXJ3" s="96"/>
      <c r="NXK3" s="96"/>
      <c r="NXL3" s="96"/>
      <c r="NXM3" s="96"/>
      <c r="NXN3" s="96"/>
      <c r="NXO3" s="96"/>
      <c r="NXP3" s="96"/>
      <c r="NXQ3" s="96"/>
      <c r="NXR3" s="96"/>
      <c r="NXS3" s="96"/>
      <c r="NXT3" s="96"/>
      <c r="NXU3" s="96"/>
      <c r="NXV3" s="96"/>
      <c r="NXW3" s="96"/>
      <c r="NXX3" s="96"/>
      <c r="NXY3" s="96"/>
      <c r="NXZ3" s="96"/>
      <c r="NYA3" s="96"/>
      <c r="NYB3" s="96"/>
      <c r="NYC3" s="96"/>
      <c r="NYD3" s="96"/>
      <c r="NYE3" s="96"/>
      <c r="NYF3" s="96"/>
      <c r="NYG3" s="96"/>
      <c r="NYH3" s="96"/>
      <c r="NYI3" s="96"/>
      <c r="NYJ3" s="96"/>
      <c r="NYK3" s="96"/>
      <c r="NYL3" s="96"/>
      <c r="NYM3" s="96"/>
      <c r="NYN3" s="96"/>
      <c r="NYO3" s="96"/>
      <c r="NYP3" s="96"/>
      <c r="NYQ3" s="96"/>
      <c r="NYR3" s="96"/>
      <c r="NYS3" s="96"/>
      <c r="NYT3" s="96"/>
      <c r="NYU3" s="96"/>
      <c r="NYV3" s="96"/>
      <c r="NYW3" s="96"/>
      <c r="NYX3" s="96"/>
      <c r="NYY3" s="96"/>
      <c r="NYZ3" s="96"/>
      <c r="NZA3" s="96"/>
      <c r="NZB3" s="96"/>
      <c r="NZC3" s="96"/>
      <c r="NZD3" s="96"/>
      <c r="NZE3" s="96"/>
      <c r="NZF3" s="96"/>
      <c r="NZG3" s="96"/>
      <c r="NZH3" s="96"/>
      <c r="NZI3" s="96"/>
      <c r="NZJ3" s="96"/>
      <c r="NZK3" s="96"/>
      <c r="NZL3" s="96"/>
      <c r="NZM3" s="96"/>
      <c r="NZN3" s="96"/>
      <c r="NZO3" s="96"/>
      <c r="NZP3" s="96"/>
      <c r="NZQ3" s="96"/>
      <c r="NZR3" s="96"/>
      <c r="NZS3" s="96"/>
      <c r="NZT3" s="96"/>
      <c r="NZU3" s="96"/>
      <c r="NZV3" s="96"/>
      <c r="NZW3" s="96"/>
      <c r="NZX3" s="96"/>
      <c r="NZY3" s="96"/>
      <c r="NZZ3" s="96"/>
      <c r="OAA3" s="96"/>
      <c r="OAB3" s="96"/>
      <c r="OAC3" s="96"/>
      <c r="OAD3" s="96"/>
      <c r="OAE3" s="96"/>
      <c r="OAF3" s="96"/>
      <c r="OAG3" s="96"/>
      <c r="OAH3" s="96"/>
      <c r="OAI3" s="96"/>
      <c r="OAJ3" s="96"/>
      <c r="OAK3" s="96"/>
      <c r="OAL3" s="96"/>
      <c r="OAM3" s="96"/>
      <c r="OAN3" s="96"/>
      <c r="OAO3" s="96"/>
      <c r="OAP3" s="96"/>
      <c r="OAQ3" s="96"/>
      <c r="OAR3" s="96"/>
      <c r="OAS3" s="96"/>
      <c r="OAT3" s="96"/>
      <c r="OAU3" s="96"/>
      <c r="OAV3" s="96"/>
      <c r="OAW3" s="96"/>
      <c r="OAX3" s="96"/>
      <c r="OAY3" s="96"/>
      <c r="OAZ3" s="96"/>
      <c r="OBA3" s="96"/>
      <c r="OBB3" s="96"/>
      <c r="OBC3" s="96"/>
      <c r="OBD3" s="96"/>
      <c r="OBE3" s="96"/>
      <c r="OBF3" s="96"/>
      <c r="OBG3" s="96"/>
      <c r="OBH3" s="96"/>
      <c r="OBI3" s="96"/>
      <c r="OBJ3" s="96"/>
      <c r="OBK3" s="96"/>
      <c r="OBL3" s="96"/>
      <c r="OBM3" s="96"/>
      <c r="OBN3" s="96"/>
      <c r="OBO3" s="96"/>
      <c r="OBP3" s="96"/>
      <c r="OBQ3" s="96"/>
      <c r="OBR3" s="96"/>
      <c r="OBS3" s="96"/>
      <c r="OBT3" s="96"/>
      <c r="OBU3" s="96"/>
      <c r="OBV3" s="96"/>
      <c r="OBW3" s="96"/>
      <c r="OBX3" s="96"/>
      <c r="OBY3" s="96"/>
      <c r="OBZ3" s="96"/>
      <c r="OCA3" s="96"/>
      <c r="OCB3" s="96"/>
      <c r="OCC3" s="96"/>
      <c r="OCD3" s="96"/>
      <c r="OCE3" s="96"/>
      <c r="OCF3" s="96"/>
      <c r="OCG3" s="96"/>
      <c r="OCH3" s="96"/>
      <c r="OCI3" s="96"/>
      <c r="OCJ3" s="96"/>
      <c r="OCK3" s="96"/>
      <c r="OCL3" s="96"/>
      <c r="OCM3" s="96"/>
      <c r="OCN3" s="96"/>
      <c r="OCO3" s="96"/>
      <c r="OCP3" s="96"/>
      <c r="OCQ3" s="96"/>
      <c r="OCR3" s="96"/>
      <c r="OCS3" s="96"/>
      <c r="OCT3" s="96"/>
      <c r="OCU3" s="96"/>
      <c r="OCV3" s="96"/>
      <c r="OCW3" s="96"/>
      <c r="OCX3" s="96"/>
      <c r="OCY3" s="96"/>
      <c r="OCZ3" s="96"/>
      <c r="ODA3" s="96"/>
      <c r="ODB3" s="96"/>
      <c r="ODC3" s="96"/>
      <c r="ODD3" s="96"/>
      <c r="ODE3" s="96"/>
      <c r="ODF3" s="96"/>
      <c r="ODG3" s="96"/>
      <c r="ODH3" s="96"/>
      <c r="ODI3" s="96"/>
      <c r="ODJ3" s="96"/>
      <c r="ODK3" s="96"/>
      <c r="ODL3" s="96"/>
      <c r="ODM3" s="96"/>
      <c r="ODN3" s="96"/>
      <c r="ODO3" s="96"/>
      <c r="ODP3" s="96"/>
      <c r="ODQ3" s="96"/>
      <c r="ODR3" s="96"/>
      <c r="ODS3" s="96"/>
      <c r="ODT3" s="96"/>
      <c r="ODU3" s="96"/>
      <c r="ODV3" s="96"/>
      <c r="ODW3" s="96"/>
      <c r="ODX3" s="96"/>
      <c r="ODY3" s="96"/>
      <c r="ODZ3" s="96"/>
      <c r="OEA3" s="96"/>
      <c r="OEB3" s="96"/>
      <c r="OEC3" s="96"/>
      <c r="OED3" s="96"/>
      <c r="OEE3" s="96"/>
      <c r="OEF3" s="96"/>
      <c r="OEG3" s="96"/>
      <c r="OEH3" s="96"/>
      <c r="OEI3" s="96"/>
      <c r="OEJ3" s="96"/>
      <c r="OEK3" s="96"/>
      <c r="OEL3" s="96"/>
      <c r="OEM3" s="96"/>
      <c r="OEN3" s="96"/>
      <c r="OEO3" s="96"/>
      <c r="OEP3" s="96"/>
      <c r="OEQ3" s="96"/>
      <c r="OER3" s="96"/>
      <c r="OES3" s="96"/>
      <c r="OET3" s="96"/>
      <c r="OEU3" s="96"/>
      <c r="OEV3" s="96"/>
      <c r="OEW3" s="96"/>
      <c r="OEX3" s="96"/>
      <c r="OEY3" s="96"/>
      <c r="OEZ3" s="96"/>
      <c r="OFA3" s="96"/>
      <c r="OFB3" s="96"/>
      <c r="OFC3" s="96"/>
      <c r="OFD3" s="96"/>
      <c r="OFE3" s="96"/>
      <c r="OFF3" s="96"/>
      <c r="OFG3" s="96"/>
      <c r="OFH3" s="96"/>
      <c r="OFI3" s="96"/>
      <c r="OFJ3" s="96"/>
      <c r="OFK3" s="96"/>
      <c r="OFL3" s="96"/>
      <c r="OFM3" s="96"/>
      <c r="OFN3" s="96"/>
      <c r="OFO3" s="96"/>
      <c r="OFP3" s="96"/>
      <c r="OFQ3" s="96"/>
      <c r="OFR3" s="96"/>
      <c r="OFS3" s="96"/>
      <c r="OFT3" s="96"/>
      <c r="OFU3" s="96"/>
      <c r="OFV3" s="96"/>
      <c r="OFW3" s="96"/>
      <c r="OFX3" s="96"/>
      <c r="OFY3" s="96"/>
      <c r="OFZ3" s="96"/>
      <c r="OGA3" s="96"/>
      <c r="OGB3" s="96"/>
      <c r="OGC3" s="96"/>
      <c r="OGD3" s="96"/>
      <c r="OGE3" s="96"/>
      <c r="OGF3" s="96"/>
      <c r="OGG3" s="96"/>
      <c r="OGH3" s="96"/>
      <c r="OGI3" s="96"/>
      <c r="OGJ3" s="96"/>
      <c r="OGK3" s="96"/>
      <c r="OGL3" s="96"/>
      <c r="OGM3" s="96"/>
      <c r="OGN3" s="96"/>
      <c r="OGO3" s="96"/>
      <c r="OGP3" s="96"/>
      <c r="OGQ3" s="96"/>
      <c r="OGR3" s="96"/>
      <c r="OGS3" s="96"/>
      <c r="OGT3" s="96"/>
      <c r="OGU3" s="96"/>
      <c r="OGV3" s="96"/>
      <c r="OGW3" s="96"/>
      <c r="OGX3" s="96"/>
      <c r="OGY3" s="96"/>
      <c r="OGZ3" s="96"/>
      <c r="OHA3" s="96"/>
      <c r="OHB3" s="96"/>
      <c r="OHC3" s="96"/>
      <c r="OHD3" s="96"/>
      <c r="OHE3" s="96"/>
      <c r="OHF3" s="96"/>
      <c r="OHG3" s="96"/>
      <c r="OHH3" s="96"/>
      <c r="OHI3" s="96"/>
      <c r="OHJ3" s="96"/>
      <c r="OHK3" s="96"/>
      <c r="OHL3" s="96"/>
      <c r="OHM3" s="96"/>
      <c r="OHN3" s="96"/>
      <c r="OHO3" s="96"/>
      <c r="OHP3" s="96"/>
      <c r="OHQ3" s="96"/>
      <c r="OHR3" s="96"/>
      <c r="OHS3" s="96"/>
      <c r="OHT3" s="96"/>
      <c r="OHU3" s="96"/>
      <c r="OHV3" s="96"/>
      <c r="OHW3" s="96"/>
      <c r="OHX3" s="96"/>
      <c r="OHY3" s="96"/>
      <c r="OHZ3" s="96"/>
      <c r="OIA3" s="96"/>
      <c r="OIB3" s="96"/>
      <c r="OIC3" s="96"/>
      <c r="OID3" s="96"/>
      <c r="OIE3" s="96"/>
      <c r="OIF3" s="96"/>
      <c r="OIG3" s="96"/>
      <c r="OIH3" s="96"/>
      <c r="OII3" s="96"/>
      <c r="OIJ3" s="96"/>
      <c r="OIK3" s="96"/>
      <c r="OIL3" s="96"/>
      <c r="OIM3" s="96"/>
      <c r="OIN3" s="96"/>
      <c r="OIO3" s="96"/>
      <c r="OIP3" s="96"/>
      <c r="OIQ3" s="96"/>
      <c r="OIR3" s="96"/>
      <c r="OIS3" s="96"/>
      <c r="OIT3" s="96"/>
      <c r="OIU3" s="96"/>
      <c r="OIV3" s="96"/>
      <c r="OIW3" s="96"/>
      <c r="OIX3" s="96"/>
      <c r="OIY3" s="96"/>
      <c r="OIZ3" s="96"/>
      <c r="OJA3" s="96"/>
      <c r="OJB3" s="96"/>
      <c r="OJC3" s="96"/>
      <c r="OJD3" s="96"/>
      <c r="OJE3" s="96"/>
      <c r="OJF3" s="96"/>
      <c r="OJG3" s="96"/>
      <c r="OJH3" s="96"/>
      <c r="OJI3" s="96"/>
      <c r="OJJ3" s="96"/>
      <c r="OJK3" s="96"/>
      <c r="OJL3" s="96"/>
      <c r="OJM3" s="96"/>
      <c r="OJN3" s="96"/>
      <c r="OJO3" s="96"/>
      <c r="OJP3" s="96"/>
      <c r="OJQ3" s="96"/>
      <c r="OJR3" s="96"/>
      <c r="OJS3" s="96"/>
      <c r="OJT3" s="96"/>
      <c r="OJU3" s="96"/>
      <c r="OJV3" s="96"/>
      <c r="OJW3" s="96"/>
      <c r="OJX3" s="96"/>
      <c r="OJY3" s="96"/>
      <c r="OJZ3" s="96"/>
      <c r="OKA3" s="96"/>
      <c r="OKB3" s="96"/>
      <c r="OKC3" s="96"/>
      <c r="OKD3" s="96"/>
      <c r="OKE3" s="96"/>
      <c r="OKF3" s="96"/>
      <c r="OKG3" s="96"/>
      <c r="OKH3" s="96"/>
      <c r="OKI3" s="96"/>
      <c r="OKJ3" s="96"/>
      <c r="OKK3" s="96"/>
      <c r="OKL3" s="96"/>
      <c r="OKM3" s="96"/>
      <c r="OKN3" s="96"/>
      <c r="OKO3" s="96"/>
      <c r="OKP3" s="96"/>
      <c r="OKQ3" s="96"/>
      <c r="OKR3" s="96"/>
      <c r="OKS3" s="96"/>
      <c r="OKT3" s="96"/>
      <c r="OKU3" s="96"/>
      <c r="OKV3" s="96"/>
      <c r="OKW3" s="96"/>
      <c r="OKX3" s="96"/>
      <c r="OKY3" s="96"/>
      <c r="OKZ3" s="96"/>
      <c r="OLA3" s="96"/>
      <c r="OLB3" s="96"/>
      <c r="OLC3" s="96"/>
      <c r="OLD3" s="96"/>
      <c r="OLE3" s="96"/>
      <c r="OLF3" s="96"/>
      <c r="OLG3" s="96"/>
      <c r="OLH3" s="96"/>
      <c r="OLI3" s="96"/>
      <c r="OLJ3" s="96"/>
      <c r="OLK3" s="96"/>
      <c r="OLL3" s="96"/>
      <c r="OLM3" s="96"/>
      <c r="OLN3" s="96"/>
      <c r="OLO3" s="96"/>
      <c r="OLP3" s="96"/>
      <c r="OLQ3" s="96"/>
      <c r="OLR3" s="96"/>
      <c r="OLS3" s="96"/>
      <c r="OLT3" s="96"/>
      <c r="OLU3" s="96"/>
      <c r="OLV3" s="96"/>
      <c r="OLW3" s="96"/>
      <c r="OLX3" s="96"/>
      <c r="OLY3" s="96"/>
      <c r="OLZ3" s="96"/>
      <c r="OMA3" s="96"/>
      <c r="OMB3" s="96"/>
      <c r="OMC3" s="96"/>
      <c r="OMD3" s="96"/>
      <c r="OME3" s="96"/>
      <c r="OMF3" s="96"/>
      <c r="OMG3" s="96"/>
      <c r="OMH3" s="96"/>
      <c r="OMI3" s="96"/>
      <c r="OMJ3" s="96"/>
      <c r="OMK3" s="96"/>
      <c r="OML3" s="96"/>
      <c r="OMM3" s="96"/>
      <c r="OMN3" s="96"/>
      <c r="OMO3" s="96"/>
      <c r="OMP3" s="96"/>
      <c r="OMQ3" s="96"/>
      <c r="OMR3" s="96"/>
      <c r="OMS3" s="96"/>
      <c r="OMT3" s="96"/>
      <c r="OMU3" s="96"/>
      <c r="OMV3" s="96"/>
      <c r="OMW3" s="96"/>
      <c r="OMX3" s="96"/>
      <c r="OMY3" s="96"/>
      <c r="OMZ3" s="96"/>
      <c r="ONA3" s="96"/>
      <c r="ONB3" s="96"/>
      <c r="ONC3" s="96"/>
      <c r="OND3" s="96"/>
      <c r="ONE3" s="96"/>
      <c r="ONF3" s="96"/>
      <c r="ONG3" s="96"/>
      <c r="ONH3" s="96"/>
      <c r="ONI3" s="96"/>
      <c r="ONJ3" s="96"/>
      <c r="ONK3" s="96"/>
      <c r="ONL3" s="96"/>
      <c r="ONM3" s="96"/>
      <c r="ONN3" s="96"/>
      <c r="ONO3" s="96"/>
      <c r="ONP3" s="96"/>
      <c r="ONQ3" s="96"/>
      <c r="ONR3" s="96"/>
      <c r="ONS3" s="96"/>
      <c r="ONT3" s="96"/>
      <c r="ONU3" s="96"/>
      <c r="ONV3" s="96"/>
      <c r="ONW3" s="96"/>
      <c r="ONX3" s="96"/>
      <c r="ONY3" s="96"/>
      <c r="ONZ3" s="96"/>
      <c r="OOA3" s="96"/>
      <c r="OOB3" s="96"/>
      <c r="OOC3" s="96"/>
      <c r="OOD3" s="96"/>
      <c r="OOE3" s="96"/>
      <c r="OOF3" s="96"/>
      <c r="OOG3" s="96"/>
      <c r="OOH3" s="96"/>
      <c r="OOI3" s="96"/>
      <c r="OOJ3" s="96"/>
      <c r="OOK3" s="96"/>
      <c r="OOL3" s="96"/>
      <c r="OOM3" s="96"/>
      <c r="OON3" s="96"/>
      <c r="OOO3" s="96"/>
      <c r="OOP3" s="96"/>
      <c r="OOQ3" s="96"/>
      <c r="OOR3" s="96"/>
      <c r="OOS3" s="96"/>
      <c r="OOT3" s="96"/>
      <c r="OOU3" s="96"/>
      <c r="OOV3" s="96"/>
      <c r="OOW3" s="96"/>
      <c r="OOX3" s="96"/>
      <c r="OOY3" s="96"/>
      <c r="OOZ3" s="96"/>
      <c r="OPA3" s="96"/>
      <c r="OPB3" s="96"/>
      <c r="OPC3" s="96"/>
      <c r="OPD3" s="96"/>
      <c r="OPE3" s="96"/>
      <c r="OPF3" s="96"/>
      <c r="OPG3" s="96"/>
      <c r="OPH3" s="96"/>
      <c r="OPI3" s="96"/>
      <c r="OPJ3" s="96"/>
      <c r="OPK3" s="96"/>
      <c r="OPL3" s="96"/>
      <c r="OPM3" s="96"/>
      <c r="OPN3" s="96"/>
      <c r="OPO3" s="96"/>
      <c r="OPP3" s="96"/>
      <c r="OPQ3" s="96"/>
      <c r="OPR3" s="96"/>
      <c r="OPS3" s="96"/>
      <c r="OPT3" s="96"/>
      <c r="OPU3" s="96"/>
      <c r="OPV3" s="96"/>
      <c r="OPW3" s="96"/>
      <c r="OPX3" s="96"/>
      <c r="OPY3" s="96"/>
      <c r="OPZ3" s="96"/>
      <c r="OQA3" s="96"/>
      <c r="OQB3" s="96"/>
      <c r="OQC3" s="96"/>
      <c r="OQD3" s="96"/>
      <c r="OQE3" s="96"/>
      <c r="OQF3" s="96"/>
      <c r="OQG3" s="96"/>
      <c r="OQH3" s="96"/>
      <c r="OQI3" s="96"/>
      <c r="OQJ3" s="96"/>
      <c r="OQK3" s="96"/>
      <c r="OQL3" s="96"/>
      <c r="OQM3" s="96"/>
      <c r="OQN3" s="96"/>
      <c r="OQO3" s="96"/>
      <c r="OQP3" s="96"/>
      <c r="OQQ3" s="96"/>
      <c r="OQR3" s="96"/>
      <c r="OQS3" s="96"/>
      <c r="OQT3" s="96"/>
      <c r="OQU3" s="96"/>
      <c r="OQV3" s="96"/>
      <c r="OQW3" s="96"/>
      <c r="OQX3" s="96"/>
      <c r="OQY3" s="96"/>
      <c r="OQZ3" s="96"/>
      <c r="ORA3" s="96"/>
      <c r="ORB3" s="96"/>
      <c r="ORC3" s="96"/>
      <c r="ORD3" s="96"/>
      <c r="ORE3" s="96"/>
      <c r="ORF3" s="96"/>
      <c r="ORG3" s="96"/>
      <c r="ORH3" s="96"/>
      <c r="ORI3" s="96"/>
      <c r="ORJ3" s="96"/>
      <c r="ORK3" s="96"/>
      <c r="ORL3" s="96"/>
      <c r="ORM3" s="96"/>
      <c r="ORN3" s="96"/>
      <c r="ORO3" s="96"/>
      <c r="ORP3" s="96"/>
      <c r="ORQ3" s="96"/>
      <c r="ORR3" s="96"/>
      <c r="ORS3" s="96"/>
      <c r="ORT3" s="96"/>
      <c r="ORU3" s="96"/>
      <c r="ORV3" s="96"/>
      <c r="ORW3" s="96"/>
      <c r="ORX3" s="96"/>
      <c r="ORY3" s="96"/>
      <c r="ORZ3" s="96"/>
      <c r="OSA3" s="96"/>
      <c r="OSB3" s="96"/>
      <c r="OSC3" s="96"/>
      <c r="OSD3" s="96"/>
      <c r="OSE3" s="96"/>
      <c r="OSF3" s="96"/>
      <c r="OSG3" s="96"/>
      <c r="OSH3" s="96"/>
      <c r="OSI3" s="96"/>
      <c r="OSJ3" s="96"/>
      <c r="OSK3" s="96"/>
      <c r="OSL3" s="96"/>
      <c r="OSM3" s="96"/>
      <c r="OSN3" s="96"/>
      <c r="OSO3" s="96"/>
      <c r="OSP3" s="96"/>
      <c r="OSQ3" s="96"/>
      <c r="OSR3" s="96"/>
      <c r="OSS3" s="96"/>
      <c r="OST3" s="96"/>
      <c r="OSU3" s="96"/>
      <c r="OSV3" s="96"/>
      <c r="OSW3" s="96"/>
      <c r="OSX3" s="96"/>
      <c r="OSY3" s="96"/>
      <c r="OSZ3" s="96"/>
      <c r="OTA3" s="96"/>
      <c r="OTB3" s="96"/>
      <c r="OTC3" s="96"/>
      <c r="OTD3" s="96"/>
      <c r="OTE3" s="96"/>
      <c r="OTF3" s="96"/>
      <c r="OTG3" s="96"/>
      <c r="OTH3" s="96"/>
      <c r="OTI3" s="96"/>
      <c r="OTJ3" s="96"/>
      <c r="OTK3" s="96"/>
      <c r="OTL3" s="96"/>
      <c r="OTM3" s="96"/>
      <c r="OTN3" s="96"/>
      <c r="OTO3" s="96"/>
      <c r="OTP3" s="96"/>
      <c r="OTQ3" s="96"/>
      <c r="OTR3" s="96"/>
      <c r="OTS3" s="96"/>
      <c r="OTT3" s="96"/>
      <c r="OTU3" s="96"/>
      <c r="OTV3" s="96"/>
      <c r="OTW3" s="96"/>
      <c r="OTX3" s="96"/>
      <c r="OTY3" s="96"/>
      <c r="OTZ3" s="96"/>
      <c r="OUA3" s="96"/>
      <c r="OUB3" s="96"/>
      <c r="OUC3" s="96"/>
      <c r="OUD3" s="96"/>
      <c r="OUE3" s="96"/>
      <c r="OUF3" s="96"/>
      <c r="OUG3" s="96"/>
      <c r="OUH3" s="96"/>
      <c r="OUI3" s="96"/>
      <c r="OUJ3" s="96"/>
      <c r="OUK3" s="96"/>
      <c r="OUL3" s="96"/>
      <c r="OUM3" s="96"/>
      <c r="OUN3" s="96"/>
      <c r="OUO3" s="96"/>
      <c r="OUP3" s="96"/>
      <c r="OUQ3" s="96"/>
      <c r="OUR3" s="96"/>
      <c r="OUS3" s="96"/>
      <c r="OUT3" s="96"/>
      <c r="OUU3" s="96"/>
      <c r="OUV3" s="96"/>
      <c r="OUW3" s="96"/>
      <c r="OUX3" s="96"/>
      <c r="OUY3" s="96"/>
      <c r="OUZ3" s="96"/>
      <c r="OVA3" s="96"/>
      <c r="OVB3" s="96"/>
      <c r="OVC3" s="96"/>
      <c r="OVD3" s="96"/>
      <c r="OVE3" s="96"/>
      <c r="OVF3" s="96"/>
      <c r="OVG3" s="96"/>
      <c r="OVH3" s="96"/>
      <c r="OVI3" s="96"/>
      <c r="OVJ3" s="96"/>
      <c r="OVK3" s="96"/>
      <c r="OVL3" s="96"/>
      <c r="OVM3" s="96"/>
      <c r="OVN3" s="96"/>
      <c r="OVO3" s="96"/>
      <c r="OVP3" s="96"/>
      <c r="OVQ3" s="96"/>
      <c r="OVR3" s="96"/>
      <c r="OVS3" s="96"/>
      <c r="OVT3" s="96"/>
      <c r="OVU3" s="96"/>
      <c r="OVV3" s="96"/>
      <c r="OVW3" s="96"/>
      <c r="OVX3" s="96"/>
      <c r="OVY3" s="96"/>
      <c r="OVZ3" s="96"/>
      <c r="OWA3" s="96"/>
      <c r="OWB3" s="96"/>
      <c r="OWC3" s="96"/>
      <c r="OWD3" s="96"/>
      <c r="OWE3" s="96"/>
      <c r="OWF3" s="96"/>
      <c r="OWG3" s="96"/>
      <c r="OWH3" s="96"/>
      <c r="OWI3" s="96"/>
      <c r="OWJ3" s="96"/>
      <c r="OWK3" s="96"/>
      <c r="OWL3" s="96"/>
      <c r="OWM3" s="96"/>
      <c r="OWN3" s="96"/>
      <c r="OWO3" s="96"/>
      <c r="OWP3" s="96"/>
      <c r="OWQ3" s="96"/>
      <c r="OWR3" s="96"/>
      <c r="OWS3" s="96"/>
      <c r="OWT3" s="96"/>
      <c r="OWU3" s="96"/>
      <c r="OWV3" s="96"/>
      <c r="OWW3" s="96"/>
      <c r="OWX3" s="96"/>
      <c r="OWY3" s="96"/>
      <c r="OWZ3" s="96"/>
      <c r="OXA3" s="96"/>
      <c r="OXB3" s="96"/>
      <c r="OXC3" s="96"/>
      <c r="OXD3" s="96"/>
      <c r="OXE3" s="96"/>
      <c r="OXF3" s="96"/>
      <c r="OXG3" s="96"/>
      <c r="OXH3" s="96"/>
      <c r="OXI3" s="96"/>
      <c r="OXJ3" s="96"/>
      <c r="OXK3" s="96"/>
      <c r="OXL3" s="96"/>
      <c r="OXM3" s="96"/>
      <c r="OXN3" s="96"/>
      <c r="OXO3" s="96"/>
      <c r="OXP3" s="96"/>
      <c r="OXQ3" s="96"/>
      <c r="OXR3" s="96"/>
      <c r="OXS3" s="96"/>
      <c r="OXT3" s="96"/>
      <c r="OXU3" s="96"/>
      <c r="OXV3" s="96"/>
      <c r="OXW3" s="96"/>
      <c r="OXX3" s="96"/>
      <c r="OXY3" s="96"/>
      <c r="OXZ3" s="96"/>
      <c r="OYA3" s="96"/>
      <c r="OYB3" s="96"/>
      <c r="OYC3" s="96"/>
      <c r="OYD3" s="96"/>
      <c r="OYE3" s="96"/>
      <c r="OYF3" s="96"/>
      <c r="OYG3" s="96"/>
      <c r="OYH3" s="96"/>
      <c r="OYI3" s="96"/>
      <c r="OYJ3" s="96"/>
      <c r="OYK3" s="96"/>
      <c r="OYL3" s="96"/>
      <c r="OYM3" s="96"/>
      <c r="OYN3" s="96"/>
      <c r="OYO3" s="96"/>
      <c r="OYP3" s="96"/>
      <c r="OYQ3" s="96"/>
      <c r="OYR3" s="96"/>
      <c r="OYS3" s="96"/>
      <c r="OYT3" s="96"/>
      <c r="OYU3" s="96"/>
      <c r="OYV3" s="96"/>
      <c r="OYW3" s="96"/>
      <c r="OYX3" s="96"/>
      <c r="OYY3" s="96"/>
      <c r="OYZ3" s="96"/>
      <c r="OZA3" s="96"/>
      <c r="OZB3" s="96"/>
      <c r="OZC3" s="96"/>
      <c r="OZD3" s="96"/>
      <c r="OZE3" s="96"/>
      <c r="OZF3" s="96"/>
      <c r="OZG3" s="96"/>
      <c r="OZH3" s="96"/>
      <c r="OZI3" s="96"/>
      <c r="OZJ3" s="96"/>
      <c r="OZK3" s="96"/>
      <c r="OZL3" s="96"/>
      <c r="OZM3" s="96"/>
      <c r="OZN3" s="96"/>
      <c r="OZO3" s="96"/>
      <c r="OZP3" s="96"/>
      <c r="OZQ3" s="96"/>
      <c r="OZR3" s="96"/>
      <c r="OZS3" s="96"/>
      <c r="OZT3" s="96"/>
      <c r="OZU3" s="96"/>
      <c r="OZV3" s="96"/>
      <c r="OZW3" s="96"/>
      <c r="OZX3" s="96"/>
      <c r="OZY3" s="96"/>
      <c r="OZZ3" s="96"/>
      <c r="PAA3" s="96"/>
      <c r="PAB3" s="96"/>
      <c r="PAC3" s="96"/>
      <c r="PAD3" s="96"/>
      <c r="PAE3" s="96"/>
      <c r="PAF3" s="96"/>
      <c r="PAG3" s="96"/>
      <c r="PAH3" s="96"/>
      <c r="PAI3" s="96"/>
      <c r="PAJ3" s="96"/>
      <c r="PAK3" s="96"/>
      <c r="PAL3" s="96"/>
      <c r="PAM3" s="96"/>
      <c r="PAN3" s="96"/>
      <c r="PAO3" s="96"/>
      <c r="PAP3" s="96"/>
      <c r="PAQ3" s="96"/>
      <c r="PAR3" s="96"/>
      <c r="PAS3" s="96"/>
      <c r="PAT3" s="96"/>
      <c r="PAU3" s="96"/>
      <c r="PAV3" s="96"/>
      <c r="PAW3" s="96"/>
      <c r="PAX3" s="96"/>
      <c r="PAY3" s="96"/>
      <c r="PAZ3" s="96"/>
      <c r="PBA3" s="96"/>
      <c r="PBB3" s="96"/>
      <c r="PBC3" s="96"/>
      <c r="PBD3" s="96"/>
      <c r="PBE3" s="96"/>
      <c r="PBF3" s="96"/>
      <c r="PBG3" s="96"/>
      <c r="PBH3" s="96"/>
      <c r="PBI3" s="96"/>
      <c r="PBJ3" s="96"/>
      <c r="PBK3" s="96"/>
      <c r="PBL3" s="96"/>
      <c r="PBM3" s="96"/>
      <c r="PBN3" s="96"/>
      <c r="PBO3" s="96"/>
      <c r="PBP3" s="96"/>
      <c r="PBQ3" s="96"/>
      <c r="PBR3" s="96"/>
      <c r="PBS3" s="96"/>
      <c r="PBT3" s="96"/>
      <c r="PBU3" s="96"/>
      <c r="PBV3" s="96"/>
      <c r="PBW3" s="96"/>
      <c r="PBX3" s="96"/>
      <c r="PBY3" s="96"/>
      <c r="PBZ3" s="96"/>
      <c r="PCA3" s="96"/>
      <c r="PCB3" s="96"/>
      <c r="PCC3" s="96"/>
      <c r="PCD3" s="96"/>
      <c r="PCE3" s="96"/>
      <c r="PCF3" s="96"/>
      <c r="PCG3" s="96"/>
      <c r="PCH3" s="96"/>
      <c r="PCI3" s="96"/>
      <c r="PCJ3" s="96"/>
      <c r="PCK3" s="96"/>
      <c r="PCL3" s="96"/>
      <c r="PCM3" s="96"/>
      <c r="PCN3" s="96"/>
      <c r="PCO3" s="96"/>
      <c r="PCP3" s="96"/>
      <c r="PCQ3" s="96"/>
      <c r="PCR3" s="96"/>
      <c r="PCS3" s="96"/>
      <c r="PCT3" s="96"/>
      <c r="PCU3" s="96"/>
      <c r="PCV3" s="96"/>
      <c r="PCW3" s="96"/>
      <c r="PCX3" s="96"/>
      <c r="PCY3" s="96"/>
      <c r="PCZ3" s="96"/>
      <c r="PDA3" s="96"/>
      <c r="PDB3" s="96"/>
      <c r="PDC3" s="96"/>
      <c r="PDD3" s="96"/>
      <c r="PDE3" s="96"/>
      <c r="PDF3" s="96"/>
      <c r="PDG3" s="96"/>
      <c r="PDH3" s="96"/>
      <c r="PDI3" s="96"/>
      <c r="PDJ3" s="96"/>
      <c r="PDK3" s="96"/>
      <c r="PDL3" s="96"/>
      <c r="PDM3" s="96"/>
      <c r="PDN3" s="96"/>
      <c r="PDO3" s="96"/>
      <c r="PDP3" s="96"/>
      <c r="PDQ3" s="96"/>
      <c r="PDR3" s="96"/>
      <c r="PDS3" s="96"/>
      <c r="PDT3" s="96"/>
      <c r="PDU3" s="96"/>
      <c r="PDV3" s="96"/>
      <c r="PDW3" s="96"/>
      <c r="PDX3" s="96"/>
      <c r="PDY3" s="96"/>
      <c r="PDZ3" s="96"/>
      <c r="PEA3" s="96"/>
      <c r="PEB3" s="96"/>
      <c r="PEC3" s="96"/>
      <c r="PED3" s="96"/>
      <c r="PEE3" s="96"/>
      <c r="PEF3" s="96"/>
      <c r="PEG3" s="96"/>
      <c r="PEH3" s="96"/>
      <c r="PEI3" s="96"/>
      <c r="PEJ3" s="96"/>
      <c r="PEK3" s="96"/>
      <c r="PEL3" s="96"/>
      <c r="PEM3" s="96"/>
      <c r="PEN3" s="96"/>
      <c r="PEO3" s="96"/>
      <c r="PEP3" s="96"/>
      <c r="PEQ3" s="96"/>
      <c r="PER3" s="96"/>
      <c r="PES3" s="96"/>
      <c r="PET3" s="96"/>
      <c r="PEU3" s="96"/>
      <c r="PEV3" s="96"/>
      <c r="PEW3" s="96"/>
      <c r="PEX3" s="96"/>
      <c r="PEY3" s="96"/>
      <c r="PEZ3" s="96"/>
      <c r="PFA3" s="96"/>
      <c r="PFB3" s="96"/>
      <c r="PFC3" s="96"/>
      <c r="PFD3" s="96"/>
      <c r="PFE3" s="96"/>
      <c r="PFF3" s="96"/>
      <c r="PFG3" s="96"/>
      <c r="PFH3" s="96"/>
      <c r="PFI3" s="96"/>
      <c r="PFJ3" s="96"/>
      <c r="PFK3" s="96"/>
      <c r="PFL3" s="96"/>
      <c r="PFM3" s="96"/>
      <c r="PFN3" s="96"/>
      <c r="PFO3" s="96"/>
      <c r="PFP3" s="96"/>
      <c r="PFQ3" s="96"/>
      <c r="PFR3" s="96"/>
      <c r="PFS3" s="96"/>
      <c r="PFT3" s="96"/>
      <c r="PFU3" s="96"/>
      <c r="PFV3" s="96"/>
      <c r="PFW3" s="96"/>
      <c r="PFX3" s="96"/>
      <c r="PFY3" s="96"/>
      <c r="PFZ3" s="96"/>
      <c r="PGA3" s="96"/>
      <c r="PGB3" s="96"/>
      <c r="PGC3" s="96"/>
      <c r="PGD3" s="96"/>
      <c r="PGE3" s="96"/>
      <c r="PGF3" s="96"/>
      <c r="PGG3" s="96"/>
      <c r="PGH3" s="96"/>
      <c r="PGI3" s="96"/>
      <c r="PGJ3" s="96"/>
      <c r="PGK3" s="96"/>
      <c r="PGL3" s="96"/>
      <c r="PGM3" s="96"/>
      <c r="PGN3" s="96"/>
      <c r="PGO3" s="96"/>
      <c r="PGP3" s="96"/>
      <c r="PGQ3" s="96"/>
      <c r="PGR3" s="96"/>
      <c r="PGS3" s="96"/>
      <c r="PGT3" s="96"/>
      <c r="PGU3" s="96"/>
      <c r="PGV3" s="96"/>
      <c r="PGW3" s="96"/>
      <c r="PGX3" s="96"/>
      <c r="PGY3" s="96"/>
      <c r="PGZ3" s="96"/>
      <c r="PHA3" s="96"/>
      <c r="PHB3" s="96"/>
      <c r="PHC3" s="96"/>
      <c r="PHD3" s="96"/>
      <c r="PHE3" s="96"/>
      <c r="PHF3" s="96"/>
      <c r="PHG3" s="96"/>
      <c r="PHH3" s="96"/>
      <c r="PHI3" s="96"/>
      <c r="PHJ3" s="96"/>
      <c r="PHK3" s="96"/>
      <c r="PHL3" s="96"/>
      <c r="PHM3" s="96"/>
      <c r="PHN3" s="96"/>
      <c r="PHO3" s="96"/>
      <c r="PHP3" s="96"/>
      <c r="PHQ3" s="96"/>
      <c r="PHR3" s="96"/>
      <c r="PHS3" s="96"/>
      <c r="PHT3" s="96"/>
      <c r="PHU3" s="96"/>
      <c r="PHV3" s="96"/>
      <c r="PHW3" s="96"/>
      <c r="PHX3" s="96"/>
      <c r="PHY3" s="96"/>
      <c r="PHZ3" s="96"/>
      <c r="PIA3" s="96"/>
      <c r="PIB3" s="96"/>
      <c r="PIC3" s="96"/>
      <c r="PID3" s="96"/>
      <c r="PIE3" s="96"/>
      <c r="PIF3" s="96"/>
      <c r="PIG3" s="96"/>
      <c r="PIH3" s="96"/>
      <c r="PII3" s="96"/>
      <c r="PIJ3" s="96"/>
      <c r="PIK3" s="96"/>
      <c r="PIL3" s="96"/>
      <c r="PIM3" s="96"/>
      <c r="PIN3" s="96"/>
      <c r="PIO3" s="96"/>
      <c r="PIP3" s="96"/>
      <c r="PIQ3" s="96"/>
      <c r="PIR3" s="96"/>
      <c r="PIS3" s="96"/>
      <c r="PIT3" s="96"/>
      <c r="PIU3" s="96"/>
      <c r="PIV3" s="96"/>
      <c r="PIW3" s="96"/>
      <c r="PIX3" s="96"/>
      <c r="PIY3" s="96"/>
      <c r="PIZ3" s="96"/>
      <c r="PJA3" s="96"/>
      <c r="PJB3" s="96"/>
      <c r="PJC3" s="96"/>
      <c r="PJD3" s="96"/>
      <c r="PJE3" s="96"/>
      <c r="PJF3" s="96"/>
      <c r="PJG3" s="96"/>
      <c r="PJH3" s="96"/>
      <c r="PJI3" s="96"/>
      <c r="PJJ3" s="96"/>
      <c r="PJK3" s="96"/>
      <c r="PJL3" s="96"/>
      <c r="PJM3" s="96"/>
      <c r="PJN3" s="96"/>
      <c r="PJO3" s="96"/>
      <c r="PJP3" s="96"/>
      <c r="PJQ3" s="96"/>
      <c r="PJR3" s="96"/>
      <c r="PJS3" s="96"/>
      <c r="PJT3" s="96"/>
      <c r="PJU3" s="96"/>
      <c r="PJV3" s="96"/>
      <c r="PJW3" s="96"/>
      <c r="PJX3" s="96"/>
      <c r="PJY3" s="96"/>
      <c r="PJZ3" s="96"/>
      <c r="PKA3" s="96"/>
      <c r="PKB3" s="96"/>
      <c r="PKC3" s="96"/>
      <c r="PKD3" s="96"/>
      <c r="PKE3" s="96"/>
      <c r="PKF3" s="96"/>
      <c r="PKG3" s="96"/>
      <c r="PKH3" s="96"/>
      <c r="PKI3" s="96"/>
      <c r="PKJ3" s="96"/>
      <c r="PKK3" s="96"/>
      <c r="PKL3" s="96"/>
      <c r="PKM3" s="96"/>
      <c r="PKN3" s="96"/>
      <c r="PKO3" s="96"/>
      <c r="PKP3" s="96"/>
      <c r="PKQ3" s="96"/>
      <c r="PKR3" s="96"/>
      <c r="PKS3" s="96"/>
      <c r="PKT3" s="96"/>
      <c r="PKU3" s="96"/>
      <c r="PKV3" s="96"/>
      <c r="PKW3" s="96"/>
      <c r="PKX3" s="96"/>
      <c r="PKY3" s="96"/>
      <c r="PKZ3" s="96"/>
      <c r="PLA3" s="96"/>
      <c r="PLB3" s="96"/>
      <c r="PLC3" s="96"/>
      <c r="PLD3" s="96"/>
      <c r="PLE3" s="96"/>
      <c r="PLF3" s="96"/>
      <c r="PLG3" s="96"/>
      <c r="PLH3" s="96"/>
      <c r="PLI3" s="96"/>
      <c r="PLJ3" s="96"/>
      <c r="PLK3" s="96"/>
      <c r="PLL3" s="96"/>
      <c r="PLM3" s="96"/>
      <c r="PLN3" s="96"/>
      <c r="PLO3" s="96"/>
      <c r="PLP3" s="96"/>
      <c r="PLQ3" s="96"/>
      <c r="PLR3" s="96"/>
      <c r="PLS3" s="96"/>
      <c r="PLT3" s="96"/>
      <c r="PLU3" s="96"/>
      <c r="PLV3" s="96"/>
      <c r="PLW3" s="96"/>
      <c r="PLX3" s="96"/>
      <c r="PLY3" s="96"/>
      <c r="PLZ3" s="96"/>
      <c r="PMA3" s="96"/>
      <c r="PMB3" s="96"/>
      <c r="PMC3" s="96"/>
      <c r="PMD3" s="96"/>
      <c r="PME3" s="96"/>
      <c r="PMF3" s="96"/>
      <c r="PMG3" s="96"/>
      <c r="PMH3" s="96"/>
      <c r="PMI3" s="96"/>
      <c r="PMJ3" s="96"/>
      <c r="PMK3" s="96"/>
      <c r="PML3" s="96"/>
      <c r="PMM3" s="96"/>
      <c r="PMN3" s="96"/>
      <c r="PMO3" s="96"/>
      <c r="PMP3" s="96"/>
      <c r="PMQ3" s="96"/>
      <c r="PMR3" s="96"/>
      <c r="PMS3" s="96"/>
      <c r="PMT3" s="96"/>
      <c r="PMU3" s="96"/>
      <c r="PMV3" s="96"/>
      <c r="PMW3" s="96"/>
      <c r="PMX3" s="96"/>
      <c r="PMY3" s="96"/>
      <c r="PMZ3" s="96"/>
      <c r="PNA3" s="96"/>
      <c r="PNB3" s="96"/>
      <c r="PNC3" s="96"/>
      <c r="PND3" s="96"/>
      <c r="PNE3" s="96"/>
      <c r="PNF3" s="96"/>
      <c r="PNG3" s="96"/>
      <c r="PNH3" s="96"/>
      <c r="PNI3" s="96"/>
      <c r="PNJ3" s="96"/>
      <c r="PNK3" s="96"/>
      <c r="PNL3" s="96"/>
      <c r="PNM3" s="96"/>
      <c r="PNN3" s="96"/>
      <c r="PNO3" s="96"/>
      <c r="PNP3" s="96"/>
      <c r="PNQ3" s="96"/>
      <c r="PNR3" s="96"/>
      <c r="PNS3" s="96"/>
      <c r="PNT3" s="96"/>
      <c r="PNU3" s="96"/>
      <c r="PNV3" s="96"/>
      <c r="PNW3" s="96"/>
      <c r="PNX3" s="96"/>
      <c r="PNY3" s="96"/>
      <c r="PNZ3" s="96"/>
      <c r="POA3" s="96"/>
      <c r="POB3" s="96"/>
      <c r="POC3" s="96"/>
      <c r="POD3" s="96"/>
      <c r="POE3" s="96"/>
      <c r="POF3" s="96"/>
      <c r="POG3" s="96"/>
      <c r="POH3" s="96"/>
      <c r="POI3" s="96"/>
      <c r="POJ3" s="96"/>
      <c r="POK3" s="96"/>
      <c r="POL3" s="96"/>
      <c r="POM3" s="96"/>
      <c r="PON3" s="96"/>
      <c r="POO3" s="96"/>
      <c r="POP3" s="96"/>
      <c r="POQ3" s="96"/>
      <c r="POR3" s="96"/>
      <c r="POS3" s="96"/>
      <c r="POT3" s="96"/>
      <c r="POU3" s="96"/>
      <c r="POV3" s="96"/>
      <c r="POW3" s="96"/>
      <c r="POX3" s="96"/>
      <c r="POY3" s="96"/>
      <c r="POZ3" s="96"/>
      <c r="PPA3" s="96"/>
      <c r="PPB3" s="96"/>
      <c r="PPC3" s="96"/>
      <c r="PPD3" s="96"/>
      <c r="PPE3" s="96"/>
      <c r="PPF3" s="96"/>
      <c r="PPG3" s="96"/>
      <c r="PPH3" s="96"/>
      <c r="PPI3" s="96"/>
      <c r="PPJ3" s="96"/>
      <c r="PPK3" s="96"/>
      <c r="PPL3" s="96"/>
      <c r="PPM3" s="96"/>
      <c r="PPN3" s="96"/>
      <c r="PPO3" s="96"/>
      <c r="PPP3" s="96"/>
      <c r="PPQ3" s="96"/>
      <c r="PPR3" s="96"/>
      <c r="PPS3" s="96"/>
      <c r="PPT3" s="96"/>
      <c r="PPU3" s="96"/>
      <c r="PPV3" s="96"/>
      <c r="PPW3" s="96"/>
      <c r="PPX3" s="96"/>
      <c r="PPY3" s="96"/>
      <c r="PPZ3" s="96"/>
      <c r="PQA3" s="96"/>
      <c r="PQB3" s="96"/>
      <c r="PQC3" s="96"/>
      <c r="PQD3" s="96"/>
      <c r="PQE3" s="96"/>
      <c r="PQF3" s="96"/>
      <c r="PQG3" s="96"/>
      <c r="PQH3" s="96"/>
      <c r="PQI3" s="96"/>
      <c r="PQJ3" s="96"/>
      <c r="PQK3" s="96"/>
      <c r="PQL3" s="96"/>
      <c r="PQM3" s="96"/>
      <c r="PQN3" s="96"/>
      <c r="PQO3" s="96"/>
      <c r="PQP3" s="96"/>
      <c r="PQQ3" s="96"/>
      <c r="PQR3" s="96"/>
      <c r="PQS3" s="96"/>
      <c r="PQT3" s="96"/>
      <c r="PQU3" s="96"/>
      <c r="PQV3" s="96"/>
      <c r="PQW3" s="96"/>
      <c r="PQX3" s="96"/>
      <c r="PQY3" s="96"/>
      <c r="PQZ3" s="96"/>
      <c r="PRA3" s="96"/>
      <c r="PRB3" s="96"/>
      <c r="PRC3" s="96"/>
      <c r="PRD3" s="96"/>
      <c r="PRE3" s="96"/>
      <c r="PRF3" s="96"/>
      <c r="PRG3" s="96"/>
      <c r="PRH3" s="96"/>
      <c r="PRI3" s="96"/>
      <c r="PRJ3" s="96"/>
      <c r="PRK3" s="96"/>
      <c r="PRL3" s="96"/>
      <c r="PRM3" s="96"/>
      <c r="PRN3" s="96"/>
      <c r="PRO3" s="96"/>
      <c r="PRP3" s="96"/>
      <c r="PRQ3" s="96"/>
      <c r="PRR3" s="96"/>
      <c r="PRS3" s="96"/>
      <c r="PRT3" s="96"/>
      <c r="PRU3" s="96"/>
      <c r="PRV3" s="96"/>
      <c r="PRW3" s="96"/>
      <c r="PRX3" s="96"/>
      <c r="PRY3" s="96"/>
      <c r="PRZ3" s="96"/>
      <c r="PSA3" s="96"/>
      <c r="PSB3" s="96"/>
      <c r="PSC3" s="96"/>
      <c r="PSD3" s="96"/>
      <c r="PSE3" s="96"/>
      <c r="PSF3" s="96"/>
      <c r="PSG3" s="96"/>
      <c r="PSH3" s="96"/>
      <c r="PSI3" s="96"/>
      <c r="PSJ3" s="96"/>
      <c r="PSK3" s="96"/>
      <c r="PSL3" s="96"/>
      <c r="PSM3" s="96"/>
      <c r="PSN3" s="96"/>
      <c r="PSO3" s="96"/>
      <c r="PSP3" s="96"/>
      <c r="PSQ3" s="96"/>
      <c r="PSR3" s="96"/>
      <c r="PSS3" s="96"/>
      <c r="PST3" s="96"/>
      <c r="PSU3" s="96"/>
      <c r="PSV3" s="96"/>
      <c r="PSW3" s="96"/>
      <c r="PSX3" s="96"/>
      <c r="PSY3" s="96"/>
      <c r="PSZ3" s="96"/>
      <c r="PTA3" s="96"/>
      <c r="PTB3" s="96"/>
      <c r="PTC3" s="96"/>
      <c r="PTD3" s="96"/>
      <c r="PTE3" s="96"/>
      <c r="PTF3" s="96"/>
      <c r="PTG3" s="96"/>
      <c r="PTH3" s="96"/>
      <c r="PTI3" s="96"/>
      <c r="PTJ3" s="96"/>
      <c r="PTK3" s="96"/>
      <c r="PTL3" s="96"/>
      <c r="PTM3" s="96"/>
      <c r="PTN3" s="96"/>
      <c r="PTO3" s="96"/>
      <c r="PTP3" s="96"/>
      <c r="PTQ3" s="96"/>
      <c r="PTR3" s="96"/>
      <c r="PTS3" s="96"/>
      <c r="PTT3" s="96"/>
      <c r="PTU3" s="96"/>
      <c r="PTV3" s="96"/>
      <c r="PTW3" s="96"/>
      <c r="PTX3" s="96"/>
      <c r="PTY3" s="96"/>
      <c r="PTZ3" s="96"/>
      <c r="PUA3" s="96"/>
      <c r="PUB3" s="96"/>
      <c r="PUC3" s="96"/>
      <c r="PUD3" s="96"/>
      <c r="PUE3" s="96"/>
      <c r="PUF3" s="96"/>
      <c r="PUG3" s="96"/>
      <c r="PUH3" s="96"/>
      <c r="PUI3" s="96"/>
      <c r="PUJ3" s="96"/>
      <c r="PUK3" s="96"/>
      <c r="PUL3" s="96"/>
      <c r="PUM3" s="96"/>
      <c r="PUN3" s="96"/>
      <c r="PUO3" s="96"/>
      <c r="PUP3" s="96"/>
      <c r="PUQ3" s="96"/>
      <c r="PUR3" s="96"/>
      <c r="PUS3" s="96"/>
      <c r="PUT3" s="96"/>
      <c r="PUU3" s="96"/>
      <c r="PUV3" s="96"/>
      <c r="PUW3" s="96"/>
      <c r="PUX3" s="96"/>
      <c r="PUY3" s="96"/>
      <c r="PUZ3" s="96"/>
      <c r="PVA3" s="96"/>
      <c r="PVB3" s="96"/>
      <c r="PVC3" s="96"/>
      <c r="PVD3" s="96"/>
      <c r="PVE3" s="96"/>
      <c r="PVF3" s="96"/>
      <c r="PVG3" s="96"/>
      <c r="PVH3" s="96"/>
      <c r="PVI3" s="96"/>
      <c r="PVJ3" s="96"/>
      <c r="PVK3" s="96"/>
      <c r="PVL3" s="96"/>
      <c r="PVM3" s="96"/>
      <c r="PVN3" s="96"/>
      <c r="PVO3" s="96"/>
      <c r="PVP3" s="96"/>
      <c r="PVQ3" s="96"/>
      <c r="PVR3" s="96"/>
      <c r="PVS3" s="96"/>
      <c r="PVT3" s="96"/>
      <c r="PVU3" s="96"/>
      <c r="PVV3" s="96"/>
      <c r="PVW3" s="96"/>
      <c r="PVX3" s="96"/>
      <c r="PVY3" s="96"/>
      <c r="PVZ3" s="96"/>
      <c r="PWA3" s="96"/>
      <c r="PWB3" s="96"/>
      <c r="PWC3" s="96"/>
      <c r="PWD3" s="96"/>
      <c r="PWE3" s="96"/>
      <c r="PWF3" s="96"/>
      <c r="PWG3" s="96"/>
      <c r="PWH3" s="96"/>
      <c r="PWI3" s="96"/>
      <c r="PWJ3" s="96"/>
      <c r="PWK3" s="96"/>
      <c r="PWL3" s="96"/>
      <c r="PWM3" s="96"/>
      <c r="PWN3" s="96"/>
      <c r="PWO3" s="96"/>
      <c r="PWP3" s="96"/>
      <c r="PWQ3" s="96"/>
      <c r="PWR3" s="96"/>
      <c r="PWS3" s="96"/>
      <c r="PWT3" s="96"/>
      <c r="PWU3" s="96"/>
      <c r="PWV3" s="96"/>
      <c r="PWW3" s="96"/>
      <c r="PWX3" s="96"/>
      <c r="PWY3" s="96"/>
      <c r="PWZ3" s="96"/>
      <c r="PXA3" s="96"/>
      <c r="PXB3" s="96"/>
      <c r="PXC3" s="96"/>
      <c r="PXD3" s="96"/>
      <c r="PXE3" s="96"/>
      <c r="PXF3" s="96"/>
      <c r="PXG3" s="96"/>
      <c r="PXH3" s="96"/>
      <c r="PXI3" s="96"/>
      <c r="PXJ3" s="96"/>
      <c r="PXK3" s="96"/>
      <c r="PXL3" s="96"/>
      <c r="PXM3" s="96"/>
      <c r="PXN3" s="96"/>
      <c r="PXO3" s="96"/>
      <c r="PXP3" s="96"/>
      <c r="PXQ3" s="96"/>
      <c r="PXR3" s="96"/>
      <c r="PXS3" s="96"/>
      <c r="PXT3" s="96"/>
      <c r="PXU3" s="96"/>
      <c r="PXV3" s="96"/>
      <c r="PXW3" s="96"/>
      <c r="PXX3" s="96"/>
      <c r="PXY3" s="96"/>
      <c r="PXZ3" s="96"/>
      <c r="PYA3" s="96"/>
      <c r="PYB3" s="96"/>
      <c r="PYC3" s="96"/>
      <c r="PYD3" s="96"/>
      <c r="PYE3" s="96"/>
      <c r="PYF3" s="96"/>
      <c r="PYG3" s="96"/>
      <c r="PYH3" s="96"/>
      <c r="PYI3" s="96"/>
      <c r="PYJ3" s="96"/>
      <c r="PYK3" s="96"/>
      <c r="PYL3" s="96"/>
      <c r="PYM3" s="96"/>
      <c r="PYN3" s="96"/>
      <c r="PYO3" s="96"/>
      <c r="PYP3" s="96"/>
      <c r="PYQ3" s="96"/>
      <c r="PYR3" s="96"/>
      <c r="PYS3" s="96"/>
      <c r="PYT3" s="96"/>
      <c r="PYU3" s="96"/>
      <c r="PYV3" s="96"/>
      <c r="PYW3" s="96"/>
      <c r="PYX3" s="96"/>
      <c r="PYY3" s="96"/>
      <c r="PYZ3" s="96"/>
      <c r="PZA3" s="96"/>
      <c r="PZB3" s="96"/>
      <c r="PZC3" s="96"/>
      <c r="PZD3" s="96"/>
      <c r="PZE3" s="96"/>
      <c r="PZF3" s="96"/>
      <c r="PZG3" s="96"/>
      <c r="PZH3" s="96"/>
      <c r="PZI3" s="96"/>
      <c r="PZJ3" s="96"/>
      <c r="PZK3" s="96"/>
      <c r="PZL3" s="96"/>
      <c r="PZM3" s="96"/>
      <c r="PZN3" s="96"/>
      <c r="PZO3" s="96"/>
      <c r="PZP3" s="96"/>
      <c r="PZQ3" s="96"/>
      <c r="PZR3" s="96"/>
      <c r="PZS3" s="96"/>
      <c r="PZT3" s="96"/>
      <c r="PZU3" s="96"/>
      <c r="PZV3" s="96"/>
      <c r="PZW3" s="96"/>
      <c r="PZX3" s="96"/>
      <c r="PZY3" s="96"/>
      <c r="PZZ3" s="96"/>
      <c r="QAA3" s="96"/>
      <c r="QAB3" s="96"/>
      <c r="QAC3" s="96"/>
      <c r="QAD3" s="96"/>
      <c r="QAE3" s="96"/>
      <c r="QAF3" s="96"/>
      <c r="QAG3" s="96"/>
      <c r="QAH3" s="96"/>
      <c r="QAI3" s="96"/>
      <c r="QAJ3" s="96"/>
      <c r="QAK3" s="96"/>
      <c r="QAL3" s="96"/>
      <c r="QAM3" s="96"/>
      <c r="QAN3" s="96"/>
      <c r="QAO3" s="96"/>
      <c r="QAP3" s="96"/>
      <c r="QAQ3" s="96"/>
      <c r="QAR3" s="96"/>
      <c r="QAS3" s="96"/>
      <c r="QAT3" s="96"/>
      <c r="QAU3" s="96"/>
      <c r="QAV3" s="96"/>
      <c r="QAW3" s="96"/>
      <c r="QAX3" s="96"/>
      <c r="QAY3" s="96"/>
      <c r="QAZ3" s="96"/>
      <c r="QBA3" s="96"/>
      <c r="QBB3" s="96"/>
      <c r="QBC3" s="96"/>
      <c r="QBD3" s="96"/>
      <c r="QBE3" s="96"/>
      <c r="QBF3" s="96"/>
      <c r="QBG3" s="96"/>
      <c r="QBH3" s="96"/>
      <c r="QBI3" s="96"/>
      <c r="QBJ3" s="96"/>
      <c r="QBK3" s="96"/>
      <c r="QBL3" s="96"/>
      <c r="QBM3" s="96"/>
      <c r="QBN3" s="96"/>
      <c r="QBO3" s="96"/>
      <c r="QBP3" s="96"/>
      <c r="QBQ3" s="96"/>
      <c r="QBR3" s="96"/>
      <c r="QBS3" s="96"/>
      <c r="QBT3" s="96"/>
      <c r="QBU3" s="96"/>
      <c r="QBV3" s="96"/>
      <c r="QBW3" s="96"/>
      <c r="QBX3" s="96"/>
      <c r="QBY3" s="96"/>
      <c r="QBZ3" s="96"/>
      <c r="QCA3" s="96"/>
      <c r="QCB3" s="96"/>
      <c r="QCC3" s="96"/>
      <c r="QCD3" s="96"/>
      <c r="QCE3" s="96"/>
      <c r="QCF3" s="96"/>
      <c r="QCG3" s="96"/>
      <c r="QCH3" s="96"/>
      <c r="QCI3" s="96"/>
      <c r="QCJ3" s="96"/>
      <c r="QCK3" s="96"/>
      <c r="QCL3" s="96"/>
      <c r="QCM3" s="96"/>
      <c r="QCN3" s="96"/>
      <c r="QCO3" s="96"/>
      <c r="QCP3" s="96"/>
      <c r="QCQ3" s="96"/>
      <c r="QCR3" s="96"/>
      <c r="QCS3" s="96"/>
      <c r="QCT3" s="96"/>
      <c r="QCU3" s="96"/>
      <c r="QCV3" s="96"/>
      <c r="QCW3" s="96"/>
      <c r="QCX3" s="96"/>
      <c r="QCY3" s="96"/>
      <c r="QCZ3" s="96"/>
      <c r="QDA3" s="96"/>
      <c r="QDB3" s="96"/>
      <c r="QDC3" s="96"/>
      <c r="QDD3" s="96"/>
      <c r="QDE3" s="96"/>
      <c r="QDF3" s="96"/>
      <c r="QDG3" s="96"/>
      <c r="QDH3" s="96"/>
      <c r="QDI3" s="96"/>
      <c r="QDJ3" s="96"/>
      <c r="QDK3" s="96"/>
      <c r="QDL3" s="96"/>
      <c r="QDM3" s="96"/>
      <c r="QDN3" s="96"/>
      <c r="QDO3" s="96"/>
      <c r="QDP3" s="96"/>
      <c r="QDQ3" s="96"/>
      <c r="QDR3" s="96"/>
      <c r="QDS3" s="96"/>
      <c r="QDT3" s="96"/>
      <c r="QDU3" s="96"/>
      <c r="QDV3" s="96"/>
      <c r="QDW3" s="96"/>
      <c r="QDX3" s="96"/>
      <c r="QDY3" s="96"/>
      <c r="QDZ3" s="96"/>
      <c r="QEA3" s="96"/>
      <c r="QEB3" s="96"/>
      <c r="QEC3" s="96"/>
      <c r="QED3" s="96"/>
      <c r="QEE3" s="96"/>
      <c r="QEF3" s="96"/>
      <c r="QEG3" s="96"/>
      <c r="QEH3" s="96"/>
      <c r="QEI3" s="96"/>
      <c r="QEJ3" s="96"/>
      <c r="QEK3" s="96"/>
      <c r="QEL3" s="96"/>
      <c r="QEM3" s="96"/>
      <c r="QEN3" s="96"/>
      <c r="QEO3" s="96"/>
      <c r="QEP3" s="96"/>
      <c r="QEQ3" s="96"/>
      <c r="QER3" s="96"/>
      <c r="QES3" s="96"/>
      <c r="QET3" s="96"/>
      <c r="QEU3" s="96"/>
      <c r="QEV3" s="96"/>
      <c r="QEW3" s="96"/>
      <c r="QEX3" s="96"/>
      <c r="QEY3" s="96"/>
      <c r="QEZ3" s="96"/>
      <c r="QFA3" s="96"/>
      <c r="QFB3" s="96"/>
      <c r="QFC3" s="96"/>
      <c r="QFD3" s="96"/>
      <c r="QFE3" s="96"/>
      <c r="QFF3" s="96"/>
      <c r="QFG3" s="96"/>
      <c r="QFH3" s="96"/>
      <c r="QFI3" s="96"/>
      <c r="QFJ3" s="96"/>
      <c r="QFK3" s="96"/>
      <c r="QFL3" s="96"/>
      <c r="QFM3" s="96"/>
      <c r="QFN3" s="96"/>
      <c r="QFO3" s="96"/>
      <c r="QFP3" s="96"/>
      <c r="QFQ3" s="96"/>
      <c r="QFR3" s="96"/>
      <c r="QFS3" s="96"/>
      <c r="QFT3" s="96"/>
      <c r="QFU3" s="96"/>
      <c r="QFV3" s="96"/>
      <c r="QFW3" s="96"/>
      <c r="QFX3" s="96"/>
      <c r="QFY3" s="96"/>
      <c r="QFZ3" s="96"/>
      <c r="QGA3" s="96"/>
      <c r="QGB3" s="96"/>
      <c r="QGC3" s="96"/>
      <c r="QGD3" s="96"/>
      <c r="QGE3" s="96"/>
      <c r="QGF3" s="96"/>
      <c r="QGG3" s="96"/>
      <c r="QGH3" s="96"/>
      <c r="QGI3" s="96"/>
      <c r="QGJ3" s="96"/>
      <c r="QGK3" s="96"/>
      <c r="QGL3" s="96"/>
      <c r="QGM3" s="96"/>
      <c r="QGN3" s="96"/>
      <c r="QGO3" s="96"/>
      <c r="QGP3" s="96"/>
      <c r="QGQ3" s="96"/>
      <c r="QGR3" s="96"/>
      <c r="QGS3" s="96"/>
      <c r="QGT3" s="96"/>
      <c r="QGU3" s="96"/>
      <c r="QGV3" s="96"/>
      <c r="QGW3" s="96"/>
      <c r="QGX3" s="96"/>
      <c r="QGY3" s="96"/>
      <c r="QGZ3" s="96"/>
      <c r="QHA3" s="96"/>
      <c r="QHB3" s="96"/>
      <c r="QHC3" s="96"/>
      <c r="QHD3" s="96"/>
      <c r="QHE3" s="96"/>
      <c r="QHF3" s="96"/>
      <c r="QHG3" s="96"/>
      <c r="QHH3" s="96"/>
      <c r="QHI3" s="96"/>
      <c r="QHJ3" s="96"/>
      <c r="QHK3" s="96"/>
      <c r="QHL3" s="96"/>
      <c r="QHM3" s="96"/>
      <c r="QHN3" s="96"/>
      <c r="QHO3" s="96"/>
      <c r="QHP3" s="96"/>
      <c r="QHQ3" s="96"/>
      <c r="QHR3" s="96"/>
      <c r="QHS3" s="96"/>
      <c r="QHT3" s="96"/>
      <c r="QHU3" s="96"/>
      <c r="QHV3" s="96"/>
      <c r="QHW3" s="96"/>
      <c r="QHX3" s="96"/>
      <c r="QHY3" s="96"/>
      <c r="QHZ3" s="96"/>
      <c r="QIA3" s="96"/>
      <c r="QIB3" s="96"/>
      <c r="QIC3" s="96"/>
      <c r="QID3" s="96"/>
      <c r="QIE3" s="96"/>
      <c r="QIF3" s="96"/>
      <c r="QIG3" s="96"/>
      <c r="QIH3" s="96"/>
      <c r="QII3" s="96"/>
      <c r="QIJ3" s="96"/>
      <c r="QIK3" s="96"/>
      <c r="QIL3" s="96"/>
      <c r="QIM3" s="96"/>
      <c r="QIN3" s="96"/>
      <c r="QIO3" s="96"/>
      <c r="QIP3" s="96"/>
      <c r="QIQ3" s="96"/>
      <c r="QIR3" s="96"/>
      <c r="QIS3" s="96"/>
      <c r="QIT3" s="96"/>
      <c r="QIU3" s="96"/>
      <c r="QIV3" s="96"/>
      <c r="QIW3" s="96"/>
      <c r="QIX3" s="96"/>
      <c r="QIY3" s="96"/>
      <c r="QIZ3" s="96"/>
      <c r="QJA3" s="96"/>
      <c r="QJB3" s="96"/>
      <c r="QJC3" s="96"/>
      <c r="QJD3" s="96"/>
      <c r="QJE3" s="96"/>
      <c r="QJF3" s="96"/>
      <c r="QJG3" s="96"/>
      <c r="QJH3" s="96"/>
      <c r="QJI3" s="96"/>
      <c r="QJJ3" s="96"/>
      <c r="QJK3" s="96"/>
      <c r="QJL3" s="96"/>
      <c r="QJM3" s="96"/>
      <c r="QJN3" s="96"/>
      <c r="QJO3" s="96"/>
      <c r="QJP3" s="96"/>
      <c r="QJQ3" s="96"/>
      <c r="QJR3" s="96"/>
      <c r="QJS3" s="96"/>
      <c r="QJT3" s="96"/>
      <c r="QJU3" s="96"/>
      <c r="QJV3" s="96"/>
      <c r="QJW3" s="96"/>
      <c r="QJX3" s="96"/>
      <c r="QJY3" s="96"/>
      <c r="QJZ3" s="96"/>
      <c r="QKA3" s="96"/>
      <c r="QKB3" s="96"/>
      <c r="QKC3" s="96"/>
      <c r="QKD3" s="96"/>
      <c r="QKE3" s="96"/>
      <c r="QKF3" s="96"/>
      <c r="QKG3" s="96"/>
      <c r="QKH3" s="96"/>
      <c r="QKI3" s="96"/>
      <c r="QKJ3" s="96"/>
      <c r="QKK3" s="96"/>
      <c r="QKL3" s="96"/>
      <c r="QKM3" s="96"/>
      <c r="QKN3" s="96"/>
      <c r="QKO3" s="96"/>
      <c r="QKP3" s="96"/>
      <c r="QKQ3" s="96"/>
      <c r="QKR3" s="96"/>
      <c r="QKS3" s="96"/>
      <c r="QKT3" s="96"/>
      <c r="QKU3" s="96"/>
      <c r="QKV3" s="96"/>
      <c r="QKW3" s="96"/>
      <c r="QKX3" s="96"/>
      <c r="QKY3" s="96"/>
      <c r="QKZ3" s="96"/>
      <c r="QLA3" s="96"/>
      <c r="QLB3" s="96"/>
      <c r="QLC3" s="96"/>
      <c r="QLD3" s="96"/>
      <c r="QLE3" s="96"/>
      <c r="QLF3" s="96"/>
      <c r="QLG3" s="96"/>
      <c r="QLH3" s="96"/>
      <c r="QLI3" s="96"/>
      <c r="QLJ3" s="96"/>
      <c r="QLK3" s="96"/>
      <c r="QLL3" s="96"/>
      <c r="QLM3" s="96"/>
      <c r="QLN3" s="96"/>
      <c r="QLO3" s="96"/>
      <c r="QLP3" s="96"/>
      <c r="QLQ3" s="96"/>
      <c r="QLR3" s="96"/>
      <c r="QLS3" s="96"/>
      <c r="QLT3" s="96"/>
      <c r="QLU3" s="96"/>
      <c r="QLV3" s="96"/>
      <c r="QLW3" s="96"/>
      <c r="QLX3" s="96"/>
      <c r="QLY3" s="96"/>
      <c r="QLZ3" s="96"/>
      <c r="QMA3" s="96"/>
      <c r="QMB3" s="96"/>
      <c r="QMC3" s="96"/>
      <c r="QMD3" s="96"/>
      <c r="QME3" s="96"/>
      <c r="QMF3" s="96"/>
      <c r="QMG3" s="96"/>
      <c r="QMH3" s="96"/>
      <c r="QMI3" s="96"/>
      <c r="QMJ3" s="96"/>
      <c r="QMK3" s="96"/>
      <c r="QML3" s="96"/>
      <c r="QMM3" s="96"/>
      <c r="QMN3" s="96"/>
      <c r="QMO3" s="96"/>
      <c r="QMP3" s="96"/>
      <c r="QMQ3" s="96"/>
      <c r="QMR3" s="96"/>
      <c r="QMS3" s="96"/>
      <c r="QMT3" s="96"/>
      <c r="QMU3" s="96"/>
      <c r="QMV3" s="96"/>
      <c r="QMW3" s="96"/>
      <c r="QMX3" s="96"/>
      <c r="QMY3" s="96"/>
      <c r="QMZ3" s="96"/>
      <c r="QNA3" s="96"/>
      <c r="QNB3" s="96"/>
      <c r="QNC3" s="96"/>
      <c r="QND3" s="96"/>
      <c r="QNE3" s="96"/>
      <c r="QNF3" s="96"/>
      <c r="QNG3" s="96"/>
      <c r="QNH3" s="96"/>
      <c r="QNI3" s="96"/>
      <c r="QNJ3" s="96"/>
      <c r="QNK3" s="96"/>
      <c r="QNL3" s="96"/>
      <c r="QNM3" s="96"/>
      <c r="QNN3" s="96"/>
      <c r="QNO3" s="96"/>
      <c r="QNP3" s="96"/>
      <c r="QNQ3" s="96"/>
      <c r="QNR3" s="96"/>
      <c r="QNS3" s="96"/>
      <c r="QNT3" s="96"/>
      <c r="QNU3" s="96"/>
      <c r="QNV3" s="96"/>
      <c r="QNW3" s="96"/>
      <c r="QNX3" s="96"/>
      <c r="QNY3" s="96"/>
      <c r="QNZ3" s="96"/>
      <c r="QOA3" s="96"/>
      <c r="QOB3" s="96"/>
      <c r="QOC3" s="96"/>
      <c r="QOD3" s="96"/>
      <c r="QOE3" s="96"/>
      <c r="QOF3" s="96"/>
      <c r="QOG3" s="96"/>
      <c r="QOH3" s="96"/>
      <c r="QOI3" s="96"/>
      <c r="QOJ3" s="96"/>
      <c r="QOK3" s="96"/>
      <c r="QOL3" s="96"/>
      <c r="QOM3" s="96"/>
      <c r="QON3" s="96"/>
      <c r="QOO3" s="96"/>
      <c r="QOP3" s="96"/>
      <c r="QOQ3" s="96"/>
      <c r="QOR3" s="96"/>
      <c r="QOS3" s="96"/>
      <c r="QOT3" s="96"/>
      <c r="QOU3" s="96"/>
      <c r="QOV3" s="96"/>
      <c r="QOW3" s="96"/>
      <c r="QOX3" s="96"/>
      <c r="QOY3" s="96"/>
      <c r="QOZ3" s="96"/>
      <c r="QPA3" s="96"/>
      <c r="QPB3" s="96"/>
      <c r="QPC3" s="96"/>
      <c r="QPD3" s="96"/>
      <c r="QPE3" s="96"/>
      <c r="QPF3" s="96"/>
      <c r="QPG3" s="96"/>
      <c r="QPH3" s="96"/>
      <c r="QPI3" s="96"/>
      <c r="QPJ3" s="96"/>
      <c r="QPK3" s="96"/>
      <c r="QPL3" s="96"/>
      <c r="QPM3" s="96"/>
      <c r="QPN3" s="96"/>
      <c r="QPO3" s="96"/>
      <c r="QPP3" s="96"/>
      <c r="QPQ3" s="96"/>
      <c r="QPR3" s="96"/>
      <c r="QPS3" s="96"/>
      <c r="QPT3" s="96"/>
      <c r="QPU3" s="96"/>
      <c r="QPV3" s="96"/>
      <c r="QPW3" s="96"/>
      <c r="QPX3" s="96"/>
      <c r="QPY3" s="96"/>
      <c r="QPZ3" s="96"/>
      <c r="QQA3" s="96"/>
      <c r="QQB3" s="96"/>
      <c r="QQC3" s="96"/>
      <c r="QQD3" s="96"/>
      <c r="QQE3" s="96"/>
      <c r="QQF3" s="96"/>
      <c r="QQG3" s="96"/>
      <c r="QQH3" s="96"/>
      <c r="QQI3" s="96"/>
      <c r="QQJ3" s="96"/>
      <c r="QQK3" s="96"/>
      <c r="QQL3" s="96"/>
      <c r="QQM3" s="96"/>
      <c r="QQN3" s="96"/>
      <c r="QQO3" s="96"/>
      <c r="QQP3" s="96"/>
      <c r="QQQ3" s="96"/>
      <c r="QQR3" s="96"/>
      <c r="QQS3" s="96"/>
      <c r="QQT3" s="96"/>
      <c r="QQU3" s="96"/>
      <c r="QQV3" s="96"/>
      <c r="QQW3" s="96"/>
      <c r="QQX3" s="96"/>
      <c r="QQY3" s="96"/>
      <c r="QQZ3" s="96"/>
      <c r="QRA3" s="96"/>
      <c r="QRB3" s="96"/>
      <c r="QRC3" s="96"/>
      <c r="QRD3" s="96"/>
      <c r="QRE3" s="96"/>
      <c r="QRF3" s="96"/>
      <c r="QRG3" s="96"/>
      <c r="QRH3" s="96"/>
      <c r="QRI3" s="96"/>
      <c r="QRJ3" s="96"/>
      <c r="QRK3" s="96"/>
      <c r="QRL3" s="96"/>
      <c r="QRM3" s="96"/>
      <c r="QRN3" s="96"/>
      <c r="QRO3" s="96"/>
      <c r="QRP3" s="96"/>
      <c r="QRQ3" s="96"/>
      <c r="QRR3" s="96"/>
      <c r="QRS3" s="96"/>
      <c r="QRT3" s="96"/>
      <c r="QRU3" s="96"/>
      <c r="QRV3" s="96"/>
      <c r="QRW3" s="96"/>
      <c r="QRX3" s="96"/>
      <c r="QRY3" s="96"/>
      <c r="QRZ3" s="96"/>
      <c r="QSA3" s="96"/>
      <c r="QSB3" s="96"/>
      <c r="QSC3" s="96"/>
      <c r="QSD3" s="96"/>
      <c r="QSE3" s="96"/>
      <c r="QSF3" s="96"/>
      <c r="QSG3" s="96"/>
      <c r="QSH3" s="96"/>
      <c r="QSI3" s="96"/>
      <c r="QSJ3" s="96"/>
      <c r="QSK3" s="96"/>
      <c r="QSL3" s="96"/>
      <c r="QSM3" s="96"/>
      <c r="QSN3" s="96"/>
      <c r="QSO3" s="96"/>
      <c r="QSP3" s="96"/>
      <c r="QSQ3" s="96"/>
      <c r="QSR3" s="96"/>
      <c r="QSS3" s="96"/>
      <c r="QST3" s="96"/>
      <c r="QSU3" s="96"/>
      <c r="QSV3" s="96"/>
      <c r="QSW3" s="96"/>
      <c r="QSX3" s="96"/>
      <c r="QSY3" s="96"/>
      <c r="QSZ3" s="96"/>
      <c r="QTA3" s="96"/>
      <c r="QTB3" s="96"/>
      <c r="QTC3" s="96"/>
      <c r="QTD3" s="96"/>
      <c r="QTE3" s="96"/>
      <c r="QTF3" s="96"/>
      <c r="QTG3" s="96"/>
      <c r="QTH3" s="96"/>
      <c r="QTI3" s="96"/>
      <c r="QTJ3" s="96"/>
      <c r="QTK3" s="96"/>
      <c r="QTL3" s="96"/>
      <c r="QTM3" s="96"/>
      <c r="QTN3" s="96"/>
      <c r="QTO3" s="96"/>
      <c r="QTP3" s="96"/>
      <c r="QTQ3" s="96"/>
      <c r="QTR3" s="96"/>
      <c r="QTS3" s="96"/>
      <c r="QTT3" s="96"/>
      <c r="QTU3" s="96"/>
      <c r="QTV3" s="96"/>
      <c r="QTW3" s="96"/>
      <c r="QTX3" s="96"/>
      <c r="QTY3" s="96"/>
      <c r="QTZ3" s="96"/>
      <c r="QUA3" s="96"/>
      <c r="QUB3" s="96"/>
      <c r="QUC3" s="96"/>
      <c r="QUD3" s="96"/>
      <c r="QUE3" s="96"/>
      <c r="QUF3" s="96"/>
      <c r="QUG3" s="96"/>
      <c r="QUH3" s="96"/>
      <c r="QUI3" s="96"/>
      <c r="QUJ3" s="96"/>
      <c r="QUK3" s="96"/>
      <c r="QUL3" s="96"/>
      <c r="QUM3" s="96"/>
      <c r="QUN3" s="96"/>
      <c r="QUO3" s="96"/>
      <c r="QUP3" s="96"/>
      <c r="QUQ3" s="96"/>
      <c r="QUR3" s="96"/>
      <c r="QUS3" s="96"/>
      <c r="QUT3" s="96"/>
      <c r="QUU3" s="96"/>
      <c r="QUV3" s="96"/>
      <c r="QUW3" s="96"/>
      <c r="QUX3" s="96"/>
      <c r="QUY3" s="96"/>
      <c r="QUZ3" s="96"/>
      <c r="QVA3" s="96"/>
      <c r="QVB3" s="96"/>
      <c r="QVC3" s="96"/>
      <c r="QVD3" s="96"/>
      <c r="QVE3" s="96"/>
      <c r="QVF3" s="96"/>
      <c r="QVG3" s="96"/>
      <c r="QVH3" s="96"/>
      <c r="QVI3" s="96"/>
      <c r="QVJ3" s="96"/>
      <c r="QVK3" s="96"/>
      <c r="QVL3" s="96"/>
      <c r="QVM3" s="96"/>
      <c r="QVN3" s="96"/>
      <c r="QVO3" s="96"/>
      <c r="QVP3" s="96"/>
      <c r="QVQ3" s="96"/>
      <c r="QVR3" s="96"/>
      <c r="QVS3" s="96"/>
      <c r="QVT3" s="96"/>
      <c r="QVU3" s="96"/>
      <c r="QVV3" s="96"/>
      <c r="QVW3" s="96"/>
      <c r="QVX3" s="96"/>
      <c r="QVY3" s="96"/>
      <c r="QVZ3" s="96"/>
      <c r="QWA3" s="96"/>
      <c r="QWB3" s="96"/>
      <c r="QWC3" s="96"/>
      <c r="QWD3" s="96"/>
      <c r="QWE3" s="96"/>
      <c r="QWF3" s="96"/>
      <c r="QWG3" s="96"/>
      <c r="QWH3" s="96"/>
      <c r="QWI3" s="96"/>
      <c r="QWJ3" s="96"/>
      <c r="QWK3" s="96"/>
      <c r="QWL3" s="96"/>
      <c r="QWM3" s="96"/>
      <c r="QWN3" s="96"/>
      <c r="QWO3" s="96"/>
      <c r="QWP3" s="96"/>
      <c r="QWQ3" s="96"/>
      <c r="QWR3" s="96"/>
      <c r="QWS3" s="96"/>
      <c r="QWT3" s="96"/>
      <c r="QWU3" s="96"/>
      <c r="QWV3" s="96"/>
      <c r="QWW3" s="96"/>
      <c r="QWX3" s="96"/>
      <c r="QWY3" s="96"/>
      <c r="QWZ3" s="96"/>
      <c r="QXA3" s="96"/>
      <c r="QXB3" s="96"/>
      <c r="QXC3" s="96"/>
      <c r="QXD3" s="96"/>
      <c r="QXE3" s="96"/>
      <c r="QXF3" s="96"/>
      <c r="QXG3" s="96"/>
      <c r="QXH3" s="96"/>
      <c r="QXI3" s="96"/>
      <c r="QXJ3" s="96"/>
      <c r="QXK3" s="96"/>
      <c r="QXL3" s="96"/>
      <c r="QXM3" s="96"/>
      <c r="QXN3" s="96"/>
      <c r="QXO3" s="96"/>
      <c r="QXP3" s="96"/>
      <c r="QXQ3" s="96"/>
      <c r="QXR3" s="96"/>
      <c r="QXS3" s="96"/>
      <c r="QXT3" s="96"/>
      <c r="QXU3" s="96"/>
      <c r="QXV3" s="96"/>
      <c r="QXW3" s="96"/>
      <c r="QXX3" s="96"/>
      <c r="QXY3" s="96"/>
      <c r="QXZ3" s="96"/>
      <c r="QYA3" s="96"/>
      <c r="QYB3" s="96"/>
      <c r="QYC3" s="96"/>
      <c r="QYD3" s="96"/>
      <c r="QYE3" s="96"/>
      <c r="QYF3" s="96"/>
      <c r="QYG3" s="96"/>
      <c r="QYH3" s="96"/>
      <c r="QYI3" s="96"/>
      <c r="QYJ3" s="96"/>
      <c r="QYK3" s="96"/>
      <c r="QYL3" s="96"/>
      <c r="QYM3" s="96"/>
      <c r="QYN3" s="96"/>
      <c r="QYO3" s="96"/>
      <c r="QYP3" s="96"/>
      <c r="QYQ3" s="96"/>
      <c r="QYR3" s="96"/>
      <c r="QYS3" s="96"/>
      <c r="QYT3" s="96"/>
      <c r="QYU3" s="96"/>
      <c r="QYV3" s="96"/>
      <c r="QYW3" s="96"/>
      <c r="QYX3" s="96"/>
      <c r="QYY3" s="96"/>
      <c r="QYZ3" s="96"/>
      <c r="QZA3" s="96"/>
      <c r="QZB3" s="96"/>
      <c r="QZC3" s="96"/>
      <c r="QZD3" s="96"/>
      <c r="QZE3" s="96"/>
      <c r="QZF3" s="96"/>
      <c r="QZG3" s="96"/>
      <c r="QZH3" s="96"/>
      <c r="QZI3" s="96"/>
      <c r="QZJ3" s="96"/>
      <c r="QZK3" s="96"/>
      <c r="QZL3" s="96"/>
      <c r="QZM3" s="96"/>
      <c r="QZN3" s="96"/>
      <c r="QZO3" s="96"/>
      <c r="QZP3" s="96"/>
      <c r="QZQ3" s="96"/>
      <c r="QZR3" s="96"/>
      <c r="QZS3" s="96"/>
      <c r="QZT3" s="96"/>
      <c r="QZU3" s="96"/>
      <c r="QZV3" s="96"/>
      <c r="QZW3" s="96"/>
      <c r="QZX3" s="96"/>
      <c r="QZY3" s="96"/>
      <c r="QZZ3" s="96"/>
      <c r="RAA3" s="96"/>
      <c r="RAB3" s="96"/>
      <c r="RAC3" s="96"/>
      <c r="RAD3" s="96"/>
      <c r="RAE3" s="96"/>
      <c r="RAF3" s="96"/>
      <c r="RAG3" s="96"/>
      <c r="RAH3" s="96"/>
      <c r="RAI3" s="96"/>
      <c r="RAJ3" s="96"/>
      <c r="RAK3" s="96"/>
      <c r="RAL3" s="96"/>
      <c r="RAM3" s="96"/>
      <c r="RAN3" s="96"/>
      <c r="RAO3" s="96"/>
      <c r="RAP3" s="96"/>
      <c r="RAQ3" s="96"/>
      <c r="RAR3" s="96"/>
      <c r="RAS3" s="96"/>
      <c r="RAT3" s="96"/>
      <c r="RAU3" s="96"/>
      <c r="RAV3" s="96"/>
      <c r="RAW3" s="96"/>
      <c r="RAX3" s="96"/>
      <c r="RAY3" s="96"/>
      <c r="RAZ3" s="96"/>
      <c r="RBA3" s="96"/>
      <c r="RBB3" s="96"/>
      <c r="RBC3" s="96"/>
      <c r="RBD3" s="96"/>
      <c r="RBE3" s="96"/>
      <c r="RBF3" s="96"/>
      <c r="RBG3" s="96"/>
      <c r="RBH3" s="96"/>
      <c r="RBI3" s="96"/>
      <c r="RBJ3" s="96"/>
      <c r="RBK3" s="96"/>
      <c r="RBL3" s="96"/>
      <c r="RBM3" s="96"/>
      <c r="RBN3" s="96"/>
      <c r="RBO3" s="96"/>
      <c r="RBP3" s="96"/>
      <c r="RBQ3" s="96"/>
      <c r="RBR3" s="96"/>
      <c r="RBS3" s="96"/>
      <c r="RBT3" s="96"/>
      <c r="RBU3" s="96"/>
      <c r="RBV3" s="96"/>
      <c r="RBW3" s="96"/>
      <c r="RBX3" s="96"/>
      <c r="RBY3" s="96"/>
      <c r="RBZ3" s="96"/>
      <c r="RCA3" s="96"/>
      <c r="RCB3" s="96"/>
      <c r="RCC3" s="96"/>
      <c r="RCD3" s="96"/>
      <c r="RCE3" s="96"/>
      <c r="RCF3" s="96"/>
      <c r="RCG3" s="96"/>
      <c r="RCH3" s="96"/>
      <c r="RCI3" s="96"/>
      <c r="RCJ3" s="96"/>
      <c r="RCK3" s="96"/>
      <c r="RCL3" s="96"/>
      <c r="RCM3" s="96"/>
      <c r="RCN3" s="96"/>
      <c r="RCO3" s="96"/>
      <c r="RCP3" s="96"/>
      <c r="RCQ3" s="96"/>
      <c r="RCR3" s="96"/>
      <c r="RCS3" s="96"/>
      <c r="RCT3" s="96"/>
      <c r="RCU3" s="96"/>
      <c r="RCV3" s="96"/>
      <c r="RCW3" s="96"/>
      <c r="RCX3" s="96"/>
      <c r="RCY3" s="96"/>
      <c r="RCZ3" s="96"/>
      <c r="RDA3" s="96"/>
      <c r="RDB3" s="96"/>
      <c r="RDC3" s="96"/>
      <c r="RDD3" s="96"/>
      <c r="RDE3" s="96"/>
      <c r="RDF3" s="96"/>
      <c r="RDG3" s="96"/>
      <c r="RDH3" s="96"/>
      <c r="RDI3" s="96"/>
      <c r="RDJ3" s="96"/>
      <c r="RDK3" s="96"/>
      <c r="RDL3" s="96"/>
      <c r="RDM3" s="96"/>
      <c r="RDN3" s="96"/>
      <c r="RDO3" s="96"/>
      <c r="RDP3" s="96"/>
      <c r="RDQ3" s="96"/>
      <c r="RDR3" s="96"/>
      <c r="RDS3" s="96"/>
      <c r="RDT3" s="96"/>
      <c r="RDU3" s="96"/>
      <c r="RDV3" s="96"/>
      <c r="RDW3" s="96"/>
      <c r="RDX3" s="96"/>
      <c r="RDY3" s="96"/>
      <c r="RDZ3" s="96"/>
      <c r="REA3" s="96"/>
      <c r="REB3" s="96"/>
      <c r="REC3" s="96"/>
      <c r="RED3" s="96"/>
      <c r="REE3" s="96"/>
      <c r="REF3" s="96"/>
      <c r="REG3" s="96"/>
      <c r="REH3" s="96"/>
      <c r="REI3" s="96"/>
      <c r="REJ3" s="96"/>
      <c r="REK3" s="96"/>
      <c r="REL3" s="96"/>
      <c r="REM3" s="96"/>
      <c r="REN3" s="96"/>
      <c r="REO3" s="96"/>
      <c r="REP3" s="96"/>
      <c r="REQ3" s="96"/>
      <c r="RER3" s="96"/>
      <c r="RES3" s="96"/>
      <c r="RET3" s="96"/>
      <c r="REU3" s="96"/>
      <c r="REV3" s="96"/>
      <c r="REW3" s="96"/>
      <c r="REX3" s="96"/>
      <c r="REY3" s="96"/>
      <c r="REZ3" s="96"/>
      <c r="RFA3" s="96"/>
      <c r="RFB3" s="96"/>
      <c r="RFC3" s="96"/>
      <c r="RFD3" s="96"/>
      <c r="RFE3" s="96"/>
      <c r="RFF3" s="96"/>
      <c r="RFG3" s="96"/>
      <c r="RFH3" s="96"/>
      <c r="RFI3" s="96"/>
      <c r="RFJ3" s="96"/>
      <c r="RFK3" s="96"/>
      <c r="RFL3" s="96"/>
      <c r="RFM3" s="96"/>
      <c r="RFN3" s="96"/>
      <c r="RFO3" s="96"/>
      <c r="RFP3" s="96"/>
      <c r="RFQ3" s="96"/>
      <c r="RFR3" s="96"/>
      <c r="RFS3" s="96"/>
      <c r="RFT3" s="96"/>
      <c r="RFU3" s="96"/>
      <c r="RFV3" s="96"/>
      <c r="RFW3" s="96"/>
      <c r="RFX3" s="96"/>
      <c r="RFY3" s="96"/>
      <c r="RFZ3" s="96"/>
      <c r="RGA3" s="96"/>
      <c r="RGB3" s="96"/>
      <c r="RGC3" s="96"/>
      <c r="RGD3" s="96"/>
      <c r="RGE3" s="96"/>
      <c r="RGF3" s="96"/>
      <c r="RGG3" s="96"/>
      <c r="RGH3" s="96"/>
      <c r="RGI3" s="96"/>
      <c r="RGJ3" s="96"/>
      <c r="RGK3" s="96"/>
      <c r="RGL3" s="96"/>
      <c r="RGM3" s="96"/>
      <c r="RGN3" s="96"/>
      <c r="RGO3" s="96"/>
      <c r="RGP3" s="96"/>
      <c r="RGQ3" s="96"/>
      <c r="RGR3" s="96"/>
      <c r="RGS3" s="96"/>
      <c r="RGT3" s="96"/>
      <c r="RGU3" s="96"/>
      <c r="RGV3" s="96"/>
      <c r="RGW3" s="96"/>
      <c r="RGX3" s="96"/>
      <c r="RGY3" s="96"/>
      <c r="RGZ3" s="96"/>
      <c r="RHA3" s="96"/>
      <c r="RHB3" s="96"/>
      <c r="RHC3" s="96"/>
      <c r="RHD3" s="96"/>
      <c r="RHE3" s="96"/>
      <c r="RHF3" s="96"/>
      <c r="RHG3" s="96"/>
      <c r="RHH3" s="96"/>
      <c r="RHI3" s="96"/>
      <c r="RHJ3" s="96"/>
      <c r="RHK3" s="96"/>
      <c r="RHL3" s="96"/>
      <c r="RHM3" s="96"/>
      <c r="RHN3" s="96"/>
      <c r="RHO3" s="96"/>
      <c r="RHP3" s="96"/>
      <c r="RHQ3" s="96"/>
      <c r="RHR3" s="96"/>
      <c r="RHS3" s="96"/>
      <c r="RHT3" s="96"/>
      <c r="RHU3" s="96"/>
      <c r="RHV3" s="96"/>
      <c r="RHW3" s="96"/>
      <c r="RHX3" s="96"/>
      <c r="RHY3" s="96"/>
      <c r="RHZ3" s="96"/>
      <c r="RIA3" s="96"/>
      <c r="RIB3" s="96"/>
      <c r="RIC3" s="96"/>
      <c r="RID3" s="96"/>
      <c r="RIE3" s="96"/>
      <c r="RIF3" s="96"/>
      <c r="RIG3" s="96"/>
      <c r="RIH3" s="96"/>
      <c r="RII3" s="96"/>
      <c r="RIJ3" s="96"/>
      <c r="RIK3" s="96"/>
      <c r="RIL3" s="96"/>
      <c r="RIM3" s="96"/>
      <c r="RIN3" s="96"/>
      <c r="RIO3" s="96"/>
      <c r="RIP3" s="96"/>
      <c r="RIQ3" s="96"/>
      <c r="RIR3" s="96"/>
      <c r="RIS3" s="96"/>
      <c r="RIT3" s="96"/>
      <c r="RIU3" s="96"/>
      <c r="RIV3" s="96"/>
      <c r="RIW3" s="96"/>
      <c r="RIX3" s="96"/>
      <c r="RIY3" s="96"/>
      <c r="RIZ3" s="96"/>
      <c r="RJA3" s="96"/>
      <c r="RJB3" s="96"/>
      <c r="RJC3" s="96"/>
      <c r="RJD3" s="96"/>
      <c r="RJE3" s="96"/>
      <c r="RJF3" s="96"/>
      <c r="RJG3" s="96"/>
      <c r="RJH3" s="96"/>
      <c r="RJI3" s="96"/>
      <c r="RJJ3" s="96"/>
      <c r="RJK3" s="96"/>
      <c r="RJL3" s="96"/>
      <c r="RJM3" s="96"/>
      <c r="RJN3" s="96"/>
      <c r="RJO3" s="96"/>
      <c r="RJP3" s="96"/>
      <c r="RJQ3" s="96"/>
      <c r="RJR3" s="96"/>
      <c r="RJS3" s="96"/>
      <c r="RJT3" s="96"/>
      <c r="RJU3" s="96"/>
      <c r="RJV3" s="96"/>
      <c r="RJW3" s="96"/>
      <c r="RJX3" s="96"/>
      <c r="RJY3" s="96"/>
      <c r="RJZ3" s="96"/>
      <c r="RKA3" s="96"/>
      <c r="RKB3" s="96"/>
      <c r="RKC3" s="96"/>
      <c r="RKD3" s="96"/>
      <c r="RKE3" s="96"/>
      <c r="RKF3" s="96"/>
      <c r="RKG3" s="96"/>
      <c r="RKH3" s="96"/>
      <c r="RKI3" s="96"/>
      <c r="RKJ3" s="96"/>
      <c r="RKK3" s="96"/>
      <c r="RKL3" s="96"/>
      <c r="RKM3" s="96"/>
      <c r="RKN3" s="96"/>
      <c r="RKO3" s="96"/>
      <c r="RKP3" s="96"/>
      <c r="RKQ3" s="96"/>
      <c r="RKR3" s="96"/>
      <c r="RKS3" s="96"/>
      <c r="RKT3" s="96"/>
      <c r="RKU3" s="96"/>
      <c r="RKV3" s="96"/>
      <c r="RKW3" s="96"/>
      <c r="RKX3" s="96"/>
      <c r="RKY3" s="96"/>
      <c r="RKZ3" s="96"/>
      <c r="RLA3" s="96"/>
      <c r="RLB3" s="96"/>
      <c r="RLC3" s="96"/>
      <c r="RLD3" s="96"/>
      <c r="RLE3" s="96"/>
      <c r="RLF3" s="96"/>
      <c r="RLG3" s="96"/>
      <c r="RLH3" s="96"/>
      <c r="RLI3" s="96"/>
      <c r="RLJ3" s="96"/>
      <c r="RLK3" s="96"/>
      <c r="RLL3" s="96"/>
      <c r="RLM3" s="96"/>
      <c r="RLN3" s="96"/>
      <c r="RLO3" s="96"/>
      <c r="RLP3" s="96"/>
      <c r="RLQ3" s="96"/>
      <c r="RLR3" s="96"/>
      <c r="RLS3" s="96"/>
      <c r="RLT3" s="96"/>
      <c r="RLU3" s="96"/>
      <c r="RLV3" s="96"/>
      <c r="RLW3" s="96"/>
      <c r="RLX3" s="96"/>
      <c r="RLY3" s="96"/>
      <c r="RLZ3" s="96"/>
      <c r="RMA3" s="96"/>
      <c r="RMB3" s="96"/>
      <c r="RMC3" s="96"/>
      <c r="RMD3" s="96"/>
      <c r="RME3" s="96"/>
      <c r="RMF3" s="96"/>
      <c r="RMG3" s="96"/>
      <c r="RMH3" s="96"/>
      <c r="RMI3" s="96"/>
      <c r="RMJ3" s="96"/>
      <c r="RMK3" s="96"/>
      <c r="RML3" s="96"/>
      <c r="RMM3" s="96"/>
      <c r="RMN3" s="96"/>
      <c r="RMO3" s="96"/>
      <c r="RMP3" s="96"/>
      <c r="RMQ3" s="96"/>
      <c r="RMR3" s="96"/>
      <c r="RMS3" s="96"/>
      <c r="RMT3" s="96"/>
      <c r="RMU3" s="96"/>
      <c r="RMV3" s="96"/>
      <c r="RMW3" s="96"/>
      <c r="RMX3" s="96"/>
      <c r="RMY3" s="96"/>
      <c r="RMZ3" s="96"/>
      <c r="RNA3" s="96"/>
      <c r="RNB3" s="96"/>
      <c r="RNC3" s="96"/>
      <c r="RND3" s="96"/>
      <c r="RNE3" s="96"/>
      <c r="RNF3" s="96"/>
      <c r="RNG3" s="96"/>
      <c r="RNH3" s="96"/>
      <c r="RNI3" s="96"/>
      <c r="RNJ3" s="96"/>
      <c r="RNK3" s="96"/>
      <c r="RNL3" s="96"/>
      <c r="RNM3" s="96"/>
      <c r="RNN3" s="96"/>
      <c r="RNO3" s="96"/>
      <c r="RNP3" s="96"/>
      <c r="RNQ3" s="96"/>
      <c r="RNR3" s="96"/>
      <c r="RNS3" s="96"/>
      <c r="RNT3" s="96"/>
      <c r="RNU3" s="96"/>
      <c r="RNV3" s="96"/>
      <c r="RNW3" s="96"/>
      <c r="RNX3" s="96"/>
      <c r="RNY3" s="96"/>
      <c r="RNZ3" s="96"/>
      <c r="ROA3" s="96"/>
      <c r="ROB3" s="96"/>
      <c r="ROC3" s="96"/>
      <c r="ROD3" s="96"/>
      <c r="ROE3" s="96"/>
      <c r="ROF3" s="96"/>
      <c r="ROG3" s="96"/>
      <c r="ROH3" s="96"/>
      <c r="ROI3" s="96"/>
      <c r="ROJ3" s="96"/>
      <c r="ROK3" s="96"/>
      <c r="ROL3" s="96"/>
      <c r="ROM3" s="96"/>
      <c r="RON3" s="96"/>
      <c r="ROO3" s="96"/>
      <c r="ROP3" s="96"/>
      <c r="ROQ3" s="96"/>
      <c r="ROR3" s="96"/>
      <c r="ROS3" s="96"/>
      <c r="ROT3" s="96"/>
      <c r="ROU3" s="96"/>
      <c r="ROV3" s="96"/>
      <c r="ROW3" s="96"/>
      <c r="ROX3" s="96"/>
      <c r="ROY3" s="96"/>
      <c r="ROZ3" s="96"/>
      <c r="RPA3" s="96"/>
      <c r="RPB3" s="96"/>
      <c r="RPC3" s="96"/>
      <c r="RPD3" s="96"/>
      <c r="RPE3" s="96"/>
      <c r="RPF3" s="96"/>
      <c r="RPG3" s="96"/>
      <c r="RPH3" s="96"/>
      <c r="RPI3" s="96"/>
      <c r="RPJ3" s="96"/>
      <c r="RPK3" s="96"/>
      <c r="RPL3" s="96"/>
      <c r="RPM3" s="96"/>
      <c r="RPN3" s="96"/>
      <c r="RPO3" s="96"/>
      <c r="RPP3" s="96"/>
      <c r="RPQ3" s="96"/>
      <c r="RPR3" s="96"/>
      <c r="RPS3" s="96"/>
      <c r="RPT3" s="96"/>
      <c r="RPU3" s="96"/>
      <c r="RPV3" s="96"/>
      <c r="RPW3" s="96"/>
      <c r="RPX3" s="96"/>
      <c r="RPY3" s="96"/>
      <c r="RPZ3" s="96"/>
      <c r="RQA3" s="96"/>
      <c r="RQB3" s="96"/>
      <c r="RQC3" s="96"/>
      <c r="RQD3" s="96"/>
      <c r="RQE3" s="96"/>
      <c r="RQF3" s="96"/>
      <c r="RQG3" s="96"/>
      <c r="RQH3" s="96"/>
      <c r="RQI3" s="96"/>
      <c r="RQJ3" s="96"/>
      <c r="RQK3" s="96"/>
      <c r="RQL3" s="96"/>
      <c r="RQM3" s="96"/>
      <c r="RQN3" s="96"/>
      <c r="RQO3" s="96"/>
      <c r="RQP3" s="96"/>
      <c r="RQQ3" s="96"/>
      <c r="RQR3" s="96"/>
      <c r="RQS3" s="96"/>
      <c r="RQT3" s="96"/>
      <c r="RQU3" s="96"/>
      <c r="RQV3" s="96"/>
      <c r="RQW3" s="96"/>
      <c r="RQX3" s="96"/>
      <c r="RQY3" s="96"/>
      <c r="RQZ3" s="96"/>
      <c r="RRA3" s="96"/>
      <c r="RRB3" s="96"/>
      <c r="RRC3" s="96"/>
      <c r="RRD3" s="96"/>
      <c r="RRE3" s="96"/>
      <c r="RRF3" s="96"/>
      <c r="RRG3" s="96"/>
      <c r="RRH3" s="96"/>
      <c r="RRI3" s="96"/>
      <c r="RRJ3" s="96"/>
      <c r="RRK3" s="96"/>
      <c r="RRL3" s="96"/>
      <c r="RRM3" s="96"/>
      <c r="RRN3" s="96"/>
      <c r="RRO3" s="96"/>
      <c r="RRP3" s="96"/>
      <c r="RRQ3" s="96"/>
      <c r="RRR3" s="96"/>
      <c r="RRS3" s="96"/>
      <c r="RRT3" s="96"/>
      <c r="RRU3" s="96"/>
      <c r="RRV3" s="96"/>
      <c r="RRW3" s="96"/>
      <c r="RRX3" s="96"/>
      <c r="RRY3" s="96"/>
      <c r="RRZ3" s="96"/>
      <c r="RSA3" s="96"/>
      <c r="RSB3" s="96"/>
      <c r="RSC3" s="96"/>
      <c r="RSD3" s="96"/>
      <c r="RSE3" s="96"/>
      <c r="RSF3" s="96"/>
      <c r="RSG3" s="96"/>
      <c r="RSH3" s="96"/>
      <c r="RSI3" s="96"/>
      <c r="RSJ3" s="96"/>
      <c r="RSK3" s="96"/>
      <c r="RSL3" s="96"/>
      <c r="RSM3" s="96"/>
      <c r="RSN3" s="96"/>
      <c r="RSO3" s="96"/>
      <c r="RSP3" s="96"/>
      <c r="RSQ3" s="96"/>
      <c r="RSR3" s="96"/>
      <c r="RSS3" s="96"/>
      <c r="RST3" s="96"/>
      <c r="RSU3" s="96"/>
      <c r="RSV3" s="96"/>
      <c r="RSW3" s="96"/>
      <c r="RSX3" s="96"/>
      <c r="RSY3" s="96"/>
      <c r="RSZ3" s="96"/>
      <c r="RTA3" s="96"/>
      <c r="RTB3" s="96"/>
      <c r="RTC3" s="96"/>
      <c r="RTD3" s="96"/>
      <c r="RTE3" s="96"/>
      <c r="RTF3" s="96"/>
      <c r="RTG3" s="96"/>
      <c r="RTH3" s="96"/>
      <c r="RTI3" s="96"/>
      <c r="RTJ3" s="96"/>
      <c r="RTK3" s="96"/>
      <c r="RTL3" s="96"/>
      <c r="RTM3" s="96"/>
      <c r="RTN3" s="96"/>
      <c r="RTO3" s="96"/>
      <c r="RTP3" s="96"/>
      <c r="RTQ3" s="96"/>
      <c r="RTR3" s="96"/>
      <c r="RTS3" s="96"/>
      <c r="RTT3" s="96"/>
      <c r="RTU3" s="96"/>
      <c r="RTV3" s="96"/>
      <c r="RTW3" s="96"/>
      <c r="RTX3" s="96"/>
      <c r="RTY3" s="96"/>
      <c r="RTZ3" s="96"/>
      <c r="RUA3" s="96"/>
      <c r="RUB3" s="96"/>
      <c r="RUC3" s="96"/>
      <c r="RUD3" s="96"/>
      <c r="RUE3" s="96"/>
      <c r="RUF3" s="96"/>
      <c r="RUG3" s="96"/>
      <c r="RUH3" s="96"/>
      <c r="RUI3" s="96"/>
      <c r="RUJ3" s="96"/>
      <c r="RUK3" s="96"/>
      <c r="RUL3" s="96"/>
      <c r="RUM3" s="96"/>
      <c r="RUN3" s="96"/>
      <c r="RUO3" s="96"/>
      <c r="RUP3" s="96"/>
      <c r="RUQ3" s="96"/>
      <c r="RUR3" s="96"/>
      <c r="RUS3" s="96"/>
      <c r="RUT3" s="96"/>
      <c r="RUU3" s="96"/>
      <c r="RUV3" s="96"/>
      <c r="RUW3" s="96"/>
      <c r="RUX3" s="96"/>
      <c r="RUY3" s="96"/>
      <c r="RUZ3" s="96"/>
      <c r="RVA3" s="96"/>
      <c r="RVB3" s="96"/>
      <c r="RVC3" s="96"/>
      <c r="RVD3" s="96"/>
      <c r="RVE3" s="96"/>
      <c r="RVF3" s="96"/>
      <c r="RVG3" s="96"/>
      <c r="RVH3" s="96"/>
      <c r="RVI3" s="96"/>
      <c r="RVJ3" s="96"/>
      <c r="RVK3" s="96"/>
      <c r="RVL3" s="96"/>
      <c r="RVM3" s="96"/>
      <c r="RVN3" s="96"/>
      <c r="RVO3" s="96"/>
      <c r="RVP3" s="96"/>
      <c r="RVQ3" s="96"/>
      <c r="RVR3" s="96"/>
      <c r="RVS3" s="96"/>
      <c r="RVT3" s="96"/>
      <c r="RVU3" s="96"/>
      <c r="RVV3" s="96"/>
      <c r="RVW3" s="96"/>
      <c r="RVX3" s="96"/>
      <c r="RVY3" s="96"/>
      <c r="RVZ3" s="96"/>
      <c r="RWA3" s="96"/>
      <c r="RWB3" s="96"/>
      <c r="RWC3" s="96"/>
      <c r="RWD3" s="96"/>
      <c r="RWE3" s="96"/>
      <c r="RWF3" s="96"/>
      <c r="RWG3" s="96"/>
      <c r="RWH3" s="96"/>
      <c r="RWI3" s="96"/>
      <c r="RWJ3" s="96"/>
      <c r="RWK3" s="96"/>
      <c r="RWL3" s="96"/>
      <c r="RWM3" s="96"/>
      <c r="RWN3" s="96"/>
      <c r="RWO3" s="96"/>
      <c r="RWP3" s="96"/>
      <c r="RWQ3" s="96"/>
      <c r="RWR3" s="96"/>
      <c r="RWS3" s="96"/>
      <c r="RWT3" s="96"/>
      <c r="RWU3" s="96"/>
      <c r="RWV3" s="96"/>
      <c r="RWW3" s="96"/>
      <c r="RWX3" s="96"/>
      <c r="RWY3" s="96"/>
      <c r="RWZ3" s="96"/>
      <c r="RXA3" s="96"/>
      <c r="RXB3" s="96"/>
      <c r="RXC3" s="96"/>
      <c r="RXD3" s="96"/>
      <c r="RXE3" s="96"/>
      <c r="RXF3" s="96"/>
      <c r="RXG3" s="96"/>
      <c r="RXH3" s="96"/>
      <c r="RXI3" s="96"/>
      <c r="RXJ3" s="96"/>
      <c r="RXK3" s="96"/>
      <c r="RXL3" s="96"/>
      <c r="RXM3" s="96"/>
      <c r="RXN3" s="96"/>
      <c r="RXO3" s="96"/>
      <c r="RXP3" s="96"/>
      <c r="RXQ3" s="96"/>
      <c r="RXR3" s="96"/>
      <c r="RXS3" s="96"/>
      <c r="RXT3" s="96"/>
      <c r="RXU3" s="96"/>
      <c r="RXV3" s="96"/>
      <c r="RXW3" s="96"/>
      <c r="RXX3" s="96"/>
      <c r="RXY3" s="96"/>
      <c r="RXZ3" s="96"/>
      <c r="RYA3" s="96"/>
      <c r="RYB3" s="96"/>
      <c r="RYC3" s="96"/>
      <c r="RYD3" s="96"/>
      <c r="RYE3" s="96"/>
      <c r="RYF3" s="96"/>
      <c r="RYG3" s="96"/>
      <c r="RYH3" s="96"/>
      <c r="RYI3" s="96"/>
      <c r="RYJ3" s="96"/>
      <c r="RYK3" s="96"/>
      <c r="RYL3" s="96"/>
      <c r="RYM3" s="96"/>
      <c r="RYN3" s="96"/>
      <c r="RYO3" s="96"/>
      <c r="RYP3" s="96"/>
      <c r="RYQ3" s="96"/>
      <c r="RYR3" s="96"/>
      <c r="RYS3" s="96"/>
      <c r="RYT3" s="96"/>
      <c r="RYU3" s="96"/>
      <c r="RYV3" s="96"/>
      <c r="RYW3" s="96"/>
      <c r="RYX3" s="96"/>
      <c r="RYY3" s="96"/>
      <c r="RYZ3" s="96"/>
      <c r="RZA3" s="96"/>
      <c r="RZB3" s="96"/>
      <c r="RZC3" s="96"/>
      <c r="RZD3" s="96"/>
      <c r="RZE3" s="96"/>
      <c r="RZF3" s="96"/>
      <c r="RZG3" s="96"/>
      <c r="RZH3" s="96"/>
      <c r="RZI3" s="96"/>
      <c r="RZJ3" s="96"/>
      <c r="RZK3" s="96"/>
      <c r="RZL3" s="96"/>
      <c r="RZM3" s="96"/>
      <c r="RZN3" s="96"/>
      <c r="RZO3" s="96"/>
      <c r="RZP3" s="96"/>
      <c r="RZQ3" s="96"/>
      <c r="RZR3" s="96"/>
      <c r="RZS3" s="96"/>
      <c r="RZT3" s="96"/>
      <c r="RZU3" s="96"/>
      <c r="RZV3" s="96"/>
      <c r="RZW3" s="96"/>
      <c r="RZX3" s="96"/>
      <c r="RZY3" s="96"/>
      <c r="RZZ3" s="96"/>
      <c r="SAA3" s="96"/>
      <c r="SAB3" s="96"/>
      <c r="SAC3" s="96"/>
      <c r="SAD3" s="96"/>
      <c r="SAE3" s="96"/>
      <c r="SAF3" s="96"/>
      <c r="SAG3" s="96"/>
      <c r="SAH3" s="96"/>
      <c r="SAI3" s="96"/>
      <c r="SAJ3" s="96"/>
      <c r="SAK3" s="96"/>
      <c r="SAL3" s="96"/>
      <c r="SAM3" s="96"/>
      <c r="SAN3" s="96"/>
      <c r="SAO3" s="96"/>
      <c r="SAP3" s="96"/>
      <c r="SAQ3" s="96"/>
      <c r="SAR3" s="96"/>
      <c r="SAS3" s="96"/>
      <c r="SAT3" s="96"/>
      <c r="SAU3" s="96"/>
      <c r="SAV3" s="96"/>
      <c r="SAW3" s="96"/>
      <c r="SAX3" s="96"/>
      <c r="SAY3" s="96"/>
      <c r="SAZ3" s="96"/>
      <c r="SBA3" s="96"/>
      <c r="SBB3" s="96"/>
      <c r="SBC3" s="96"/>
      <c r="SBD3" s="96"/>
      <c r="SBE3" s="96"/>
      <c r="SBF3" s="96"/>
      <c r="SBG3" s="96"/>
      <c r="SBH3" s="96"/>
      <c r="SBI3" s="96"/>
      <c r="SBJ3" s="96"/>
      <c r="SBK3" s="96"/>
      <c r="SBL3" s="96"/>
      <c r="SBM3" s="96"/>
      <c r="SBN3" s="96"/>
      <c r="SBO3" s="96"/>
      <c r="SBP3" s="96"/>
      <c r="SBQ3" s="96"/>
      <c r="SBR3" s="96"/>
      <c r="SBS3" s="96"/>
      <c r="SBT3" s="96"/>
      <c r="SBU3" s="96"/>
      <c r="SBV3" s="96"/>
      <c r="SBW3" s="96"/>
      <c r="SBX3" s="96"/>
      <c r="SBY3" s="96"/>
      <c r="SBZ3" s="96"/>
      <c r="SCA3" s="96"/>
      <c r="SCB3" s="96"/>
      <c r="SCC3" s="96"/>
      <c r="SCD3" s="96"/>
      <c r="SCE3" s="96"/>
      <c r="SCF3" s="96"/>
      <c r="SCG3" s="96"/>
      <c r="SCH3" s="96"/>
      <c r="SCI3" s="96"/>
      <c r="SCJ3" s="96"/>
      <c r="SCK3" s="96"/>
      <c r="SCL3" s="96"/>
      <c r="SCM3" s="96"/>
      <c r="SCN3" s="96"/>
      <c r="SCO3" s="96"/>
      <c r="SCP3" s="96"/>
      <c r="SCQ3" s="96"/>
      <c r="SCR3" s="96"/>
      <c r="SCS3" s="96"/>
      <c r="SCT3" s="96"/>
      <c r="SCU3" s="96"/>
      <c r="SCV3" s="96"/>
      <c r="SCW3" s="96"/>
      <c r="SCX3" s="96"/>
      <c r="SCY3" s="96"/>
      <c r="SCZ3" s="96"/>
      <c r="SDA3" s="96"/>
      <c r="SDB3" s="96"/>
      <c r="SDC3" s="96"/>
      <c r="SDD3" s="96"/>
      <c r="SDE3" s="96"/>
      <c r="SDF3" s="96"/>
      <c r="SDG3" s="96"/>
      <c r="SDH3" s="96"/>
      <c r="SDI3" s="96"/>
      <c r="SDJ3" s="96"/>
      <c r="SDK3" s="96"/>
      <c r="SDL3" s="96"/>
      <c r="SDM3" s="96"/>
      <c r="SDN3" s="96"/>
      <c r="SDO3" s="96"/>
      <c r="SDP3" s="96"/>
      <c r="SDQ3" s="96"/>
      <c r="SDR3" s="96"/>
      <c r="SDS3" s="96"/>
      <c r="SDT3" s="96"/>
      <c r="SDU3" s="96"/>
      <c r="SDV3" s="96"/>
      <c r="SDW3" s="96"/>
      <c r="SDX3" s="96"/>
      <c r="SDY3" s="96"/>
      <c r="SDZ3" s="96"/>
      <c r="SEA3" s="96"/>
      <c r="SEB3" s="96"/>
      <c r="SEC3" s="96"/>
      <c r="SED3" s="96"/>
      <c r="SEE3" s="96"/>
      <c r="SEF3" s="96"/>
      <c r="SEG3" s="96"/>
      <c r="SEH3" s="96"/>
      <c r="SEI3" s="96"/>
      <c r="SEJ3" s="96"/>
      <c r="SEK3" s="96"/>
      <c r="SEL3" s="96"/>
      <c r="SEM3" s="96"/>
      <c r="SEN3" s="96"/>
      <c r="SEO3" s="96"/>
      <c r="SEP3" s="96"/>
      <c r="SEQ3" s="96"/>
      <c r="SER3" s="96"/>
      <c r="SES3" s="96"/>
      <c r="SET3" s="96"/>
      <c r="SEU3" s="96"/>
      <c r="SEV3" s="96"/>
      <c r="SEW3" s="96"/>
      <c r="SEX3" s="96"/>
      <c r="SEY3" s="96"/>
      <c r="SEZ3" s="96"/>
      <c r="SFA3" s="96"/>
      <c r="SFB3" s="96"/>
      <c r="SFC3" s="96"/>
      <c r="SFD3" s="96"/>
      <c r="SFE3" s="96"/>
      <c r="SFF3" s="96"/>
      <c r="SFG3" s="96"/>
      <c r="SFH3" s="96"/>
      <c r="SFI3" s="96"/>
      <c r="SFJ3" s="96"/>
      <c r="SFK3" s="96"/>
      <c r="SFL3" s="96"/>
      <c r="SFM3" s="96"/>
      <c r="SFN3" s="96"/>
      <c r="SFO3" s="96"/>
      <c r="SFP3" s="96"/>
      <c r="SFQ3" s="96"/>
      <c r="SFR3" s="96"/>
      <c r="SFS3" s="96"/>
      <c r="SFT3" s="96"/>
      <c r="SFU3" s="96"/>
      <c r="SFV3" s="96"/>
      <c r="SFW3" s="96"/>
      <c r="SFX3" s="96"/>
      <c r="SFY3" s="96"/>
      <c r="SFZ3" s="96"/>
      <c r="SGA3" s="96"/>
      <c r="SGB3" s="96"/>
      <c r="SGC3" s="96"/>
      <c r="SGD3" s="96"/>
      <c r="SGE3" s="96"/>
      <c r="SGF3" s="96"/>
      <c r="SGG3" s="96"/>
      <c r="SGH3" s="96"/>
      <c r="SGI3" s="96"/>
      <c r="SGJ3" s="96"/>
      <c r="SGK3" s="96"/>
      <c r="SGL3" s="96"/>
      <c r="SGM3" s="96"/>
      <c r="SGN3" s="96"/>
      <c r="SGO3" s="96"/>
      <c r="SGP3" s="96"/>
      <c r="SGQ3" s="96"/>
      <c r="SGR3" s="96"/>
      <c r="SGS3" s="96"/>
      <c r="SGT3" s="96"/>
      <c r="SGU3" s="96"/>
      <c r="SGV3" s="96"/>
      <c r="SGW3" s="96"/>
      <c r="SGX3" s="96"/>
      <c r="SGY3" s="96"/>
      <c r="SGZ3" s="96"/>
      <c r="SHA3" s="96"/>
      <c r="SHB3" s="96"/>
      <c r="SHC3" s="96"/>
      <c r="SHD3" s="96"/>
      <c r="SHE3" s="96"/>
      <c r="SHF3" s="96"/>
      <c r="SHG3" s="96"/>
      <c r="SHH3" s="96"/>
      <c r="SHI3" s="96"/>
      <c r="SHJ3" s="96"/>
      <c r="SHK3" s="96"/>
      <c r="SHL3" s="96"/>
      <c r="SHM3" s="96"/>
      <c r="SHN3" s="96"/>
      <c r="SHO3" s="96"/>
      <c r="SHP3" s="96"/>
      <c r="SHQ3" s="96"/>
      <c r="SHR3" s="96"/>
      <c r="SHS3" s="96"/>
      <c r="SHT3" s="96"/>
      <c r="SHU3" s="96"/>
      <c r="SHV3" s="96"/>
      <c r="SHW3" s="96"/>
      <c r="SHX3" s="96"/>
      <c r="SHY3" s="96"/>
      <c r="SHZ3" s="96"/>
      <c r="SIA3" s="96"/>
      <c r="SIB3" s="96"/>
      <c r="SIC3" s="96"/>
      <c r="SID3" s="96"/>
      <c r="SIE3" s="96"/>
      <c r="SIF3" s="96"/>
      <c r="SIG3" s="96"/>
      <c r="SIH3" s="96"/>
      <c r="SII3" s="96"/>
      <c r="SIJ3" s="96"/>
      <c r="SIK3" s="96"/>
      <c r="SIL3" s="96"/>
      <c r="SIM3" s="96"/>
      <c r="SIN3" s="96"/>
      <c r="SIO3" s="96"/>
      <c r="SIP3" s="96"/>
      <c r="SIQ3" s="96"/>
      <c r="SIR3" s="96"/>
      <c r="SIS3" s="96"/>
      <c r="SIT3" s="96"/>
      <c r="SIU3" s="96"/>
      <c r="SIV3" s="96"/>
      <c r="SIW3" s="96"/>
      <c r="SIX3" s="96"/>
      <c r="SIY3" s="96"/>
      <c r="SIZ3" s="96"/>
      <c r="SJA3" s="96"/>
      <c r="SJB3" s="96"/>
      <c r="SJC3" s="96"/>
      <c r="SJD3" s="96"/>
      <c r="SJE3" s="96"/>
      <c r="SJF3" s="96"/>
      <c r="SJG3" s="96"/>
      <c r="SJH3" s="96"/>
      <c r="SJI3" s="96"/>
      <c r="SJJ3" s="96"/>
      <c r="SJK3" s="96"/>
      <c r="SJL3" s="96"/>
      <c r="SJM3" s="96"/>
      <c r="SJN3" s="96"/>
      <c r="SJO3" s="96"/>
      <c r="SJP3" s="96"/>
      <c r="SJQ3" s="96"/>
      <c r="SJR3" s="96"/>
      <c r="SJS3" s="96"/>
      <c r="SJT3" s="96"/>
      <c r="SJU3" s="96"/>
      <c r="SJV3" s="96"/>
      <c r="SJW3" s="96"/>
      <c r="SJX3" s="96"/>
      <c r="SJY3" s="96"/>
      <c r="SJZ3" s="96"/>
      <c r="SKA3" s="96"/>
      <c r="SKB3" s="96"/>
      <c r="SKC3" s="96"/>
      <c r="SKD3" s="96"/>
      <c r="SKE3" s="96"/>
      <c r="SKF3" s="96"/>
      <c r="SKG3" s="96"/>
      <c r="SKH3" s="96"/>
      <c r="SKI3" s="96"/>
      <c r="SKJ3" s="96"/>
      <c r="SKK3" s="96"/>
      <c r="SKL3" s="96"/>
      <c r="SKM3" s="96"/>
      <c r="SKN3" s="96"/>
      <c r="SKO3" s="96"/>
      <c r="SKP3" s="96"/>
      <c r="SKQ3" s="96"/>
      <c r="SKR3" s="96"/>
      <c r="SKS3" s="96"/>
      <c r="SKT3" s="96"/>
      <c r="SKU3" s="96"/>
      <c r="SKV3" s="96"/>
      <c r="SKW3" s="96"/>
      <c r="SKX3" s="96"/>
      <c r="SKY3" s="96"/>
      <c r="SKZ3" s="96"/>
      <c r="SLA3" s="96"/>
      <c r="SLB3" s="96"/>
      <c r="SLC3" s="96"/>
      <c r="SLD3" s="96"/>
      <c r="SLE3" s="96"/>
      <c r="SLF3" s="96"/>
      <c r="SLG3" s="96"/>
      <c r="SLH3" s="96"/>
      <c r="SLI3" s="96"/>
      <c r="SLJ3" s="96"/>
      <c r="SLK3" s="96"/>
      <c r="SLL3" s="96"/>
      <c r="SLM3" s="96"/>
      <c r="SLN3" s="96"/>
      <c r="SLO3" s="96"/>
      <c r="SLP3" s="96"/>
      <c r="SLQ3" s="96"/>
      <c r="SLR3" s="96"/>
      <c r="SLS3" s="96"/>
      <c r="SLT3" s="96"/>
      <c r="SLU3" s="96"/>
      <c r="SLV3" s="96"/>
      <c r="SLW3" s="96"/>
      <c r="SLX3" s="96"/>
      <c r="SLY3" s="96"/>
      <c r="SLZ3" s="96"/>
      <c r="SMA3" s="96"/>
      <c r="SMB3" s="96"/>
      <c r="SMC3" s="96"/>
      <c r="SMD3" s="96"/>
      <c r="SME3" s="96"/>
      <c r="SMF3" s="96"/>
      <c r="SMG3" s="96"/>
      <c r="SMH3" s="96"/>
      <c r="SMI3" s="96"/>
      <c r="SMJ3" s="96"/>
      <c r="SMK3" s="96"/>
      <c r="SML3" s="96"/>
      <c r="SMM3" s="96"/>
      <c r="SMN3" s="96"/>
      <c r="SMO3" s="96"/>
      <c r="SMP3" s="96"/>
      <c r="SMQ3" s="96"/>
      <c r="SMR3" s="96"/>
      <c r="SMS3" s="96"/>
      <c r="SMT3" s="96"/>
      <c r="SMU3" s="96"/>
      <c r="SMV3" s="96"/>
      <c r="SMW3" s="96"/>
      <c r="SMX3" s="96"/>
      <c r="SMY3" s="96"/>
      <c r="SMZ3" s="96"/>
      <c r="SNA3" s="96"/>
      <c r="SNB3" s="96"/>
      <c r="SNC3" s="96"/>
      <c r="SND3" s="96"/>
      <c r="SNE3" s="96"/>
      <c r="SNF3" s="96"/>
      <c r="SNG3" s="96"/>
      <c r="SNH3" s="96"/>
      <c r="SNI3" s="96"/>
      <c r="SNJ3" s="96"/>
      <c r="SNK3" s="96"/>
      <c r="SNL3" s="96"/>
      <c r="SNM3" s="96"/>
      <c r="SNN3" s="96"/>
      <c r="SNO3" s="96"/>
      <c r="SNP3" s="96"/>
      <c r="SNQ3" s="96"/>
      <c r="SNR3" s="96"/>
      <c r="SNS3" s="96"/>
      <c r="SNT3" s="96"/>
      <c r="SNU3" s="96"/>
      <c r="SNV3" s="96"/>
      <c r="SNW3" s="96"/>
      <c r="SNX3" s="96"/>
      <c r="SNY3" s="96"/>
      <c r="SNZ3" s="96"/>
      <c r="SOA3" s="96"/>
      <c r="SOB3" s="96"/>
      <c r="SOC3" s="96"/>
      <c r="SOD3" s="96"/>
      <c r="SOE3" s="96"/>
      <c r="SOF3" s="96"/>
      <c r="SOG3" s="96"/>
      <c r="SOH3" s="96"/>
      <c r="SOI3" s="96"/>
      <c r="SOJ3" s="96"/>
      <c r="SOK3" s="96"/>
      <c r="SOL3" s="96"/>
      <c r="SOM3" s="96"/>
      <c r="SON3" s="96"/>
      <c r="SOO3" s="96"/>
      <c r="SOP3" s="96"/>
      <c r="SOQ3" s="96"/>
      <c r="SOR3" s="96"/>
      <c r="SOS3" s="96"/>
      <c r="SOT3" s="96"/>
      <c r="SOU3" s="96"/>
      <c r="SOV3" s="96"/>
      <c r="SOW3" s="96"/>
      <c r="SOX3" s="96"/>
      <c r="SOY3" s="96"/>
      <c r="SOZ3" s="96"/>
      <c r="SPA3" s="96"/>
      <c r="SPB3" s="96"/>
      <c r="SPC3" s="96"/>
      <c r="SPD3" s="96"/>
      <c r="SPE3" s="96"/>
      <c r="SPF3" s="96"/>
      <c r="SPG3" s="96"/>
      <c r="SPH3" s="96"/>
      <c r="SPI3" s="96"/>
      <c r="SPJ3" s="96"/>
      <c r="SPK3" s="96"/>
      <c r="SPL3" s="96"/>
      <c r="SPM3" s="96"/>
      <c r="SPN3" s="96"/>
      <c r="SPO3" s="96"/>
      <c r="SPP3" s="96"/>
      <c r="SPQ3" s="96"/>
      <c r="SPR3" s="96"/>
      <c r="SPS3" s="96"/>
      <c r="SPT3" s="96"/>
      <c r="SPU3" s="96"/>
      <c r="SPV3" s="96"/>
      <c r="SPW3" s="96"/>
      <c r="SPX3" s="96"/>
      <c r="SPY3" s="96"/>
      <c r="SPZ3" s="96"/>
      <c r="SQA3" s="96"/>
      <c r="SQB3" s="96"/>
      <c r="SQC3" s="96"/>
      <c r="SQD3" s="96"/>
      <c r="SQE3" s="96"/>
      <c r="SQF3" s="96"/>
      <c r="SQG3" s="96"/>
      <c r="SQH3" s="96"/>
      <c r="SQI3" s="96"/>
      <c r="SQJ3" s="96"/>
      <c r="SQK3" s="96"/>
      <c r="SQL3" s="96"/>
      <c r="SQM3" s="96"/>
      <c r="SQN3" s="96"/>
      <c r="SQO3" s="96"/>
      <c r="SQP3" s="96"/>
      <c r="SQQ3" s="96"/>
      <c r="SQR3" s="96"/>
      <c r="SQS3" s="96"/>
      <c r="SQT3" s="96"/>
      <c r="SQU3" s="96"/>
      <c r="SQV3" s="96"/>
      <c r="SQW3" s="96"/>
      <c r="SQX3" s="96"/>
      <c r="SQY3" s="96"/>
      <c r="SQZ3" s="96"/>
      <c r="SRA3" s="96"/>
      <c r="SRB3" s="96"/>
      <c r="SRC3" s="96"/>
      <c r="SRD3" s="96"/>
      <c r="SRE3" s="96"/>
      <c r="SRF3" s="96"/>
      <c r="SRG3" s="96"/>
      <c r="SRH3" s="96"/>
      <c r="SRI3" s="96"/>
      <c r="SRJ3" s="96"/>
      <c r="SRK3" s="96"/>
      <c r="SRL3" s="96"/>
      <c r="SRM3" s="96"/>
      <c r="SRN3" s="96"/>
      <c r="SRO3" s="96"/>
      <c r="SRP3" s="96"/>
      <c r="SRQ3" s="96"/>
      <c r="SRR3" s="96"/>
      <c r="SRS3" s="96"/>
      <c r="SRT3" s="96"/>
      <c r="SRU3" s="96"/>
      <c r="SRV3" s="96"/>
      <c r="SRW3" s="96"/>
      <c r="SRX3" s="96"/>
      <c r="SRY3" s="96"/>
      <c r="SRZ3" s="96"/>
      <c r="SSA3" s="96"/>
      <c r="SSB3" s="96"/>
      <c r="SSC3" s="96"/>
      <c r="SSD3" s="96"/>
      <c r="SSE3" s="96"/>
      <c r="SSF3" s="96"/>
      <c r="SSG3" s="96"/>
      <c r="SSH3" s="96"/>
      <c r="SSI3" s="96"/>
      <c r="SSJ3" s="96"/>
      <c r="SSK3" s="96"/>
      <c r="SSL3" s="96"/>
      <c r="SSM3" s="96"/>
      <c r="SSN3" s="96"/>
      <c r="SSO3" s="96"/>
      <c r="SSP3" s="96"/>
      <c r="SSQ3" s="96"/>
      <c r="SSR3" s="96"/>
      <c r="SSS3" s="96"/>
      <c r="SST3" s="96"/>
      <c r="SSU3" s="96"/>
      <c r="SSV3" s="96"/>
      <c r="SSW3" s="96"/>
      <c r="SSX3" s="96"/>
      <c r="SSY3" s="96"/>
      <c r="SSZ3" s="96"/>
      <c r="STA3" s="96"/>
      <c r="STB3" s="96"/>
      <c r="STC3" s="96"/>
      <c r="STD3" s="96"/>
      <c r="STE3" s="96"/>
      <c r="STF3" s="96"/>
      <c r="STG3" s="96"/>
      <c r="STH3" s="96"/>
      <c r="STI3" s="96"/>
      <c r="STJ3" s="96"/>
      <c r="STK3" s="96"/>
      <c r="STL3" s="96"/>
      <c r="STM3" s="96"/>
      <c r="STN3" s="96"/>
      <c r="STO3" s="96"/>
      <c r="STP3" s="96"/>
      <c r="STQ3" s="96"/>
      <c r="STR3" s="96"/>
      <c r="STS3" s="96"/>
      <c r="STT3" s="96"/>
      <c r="STU3" s="96"/>
      <c r="STV3" s="96"/>
      <c r="STW3" s="96"/>
      <c r="STX3" s="96"/>
      <c r="STY3" s="96"/>
      <c r="STZ3" s="96"/>
      <c r="SUA3" s="96"/>
      <c r="SUB3" s="96"/>
      <c r="SUC3" s="96"/>
      <c r="SUD3" s="96"/>
      <c r="SUE3" s="96"/>
      <c r="SUF3" s="96"/>
      <c r="SUG3" s="96"/>
      <c r="SUH3" s="96"/>
      <c r="SUI3" s="96"/>
      <c r="SUJ3" s="96"/>
      <c r="SUK3" s="96"/>
      <c r="SUL3" s="96"/>
      <c r="SUM3" s="96"/>
      <c r="SUN3" s="96"/>
      <c r="SUO3" s="96"/>
      <c r="SUP3" s="96"/>
      <c r="SUQ3" s="96"/>
      <c r="SUR3" s="96"/>
      <c r="SUS3" s="96"/>
      <c r="SUT3" s="96"/>
      <c r="SUU3" s="96"/>
      <c r="SUV3" s="96"/>
      <c r="SUW3" s="96"/>
      <c r="SUX3" s="96"/>
      <c r="SUY3" s="96"/>
      <c r="SUZ3" s="96"/>
      <c r="SVA3" s="96"/>
      <c r="SVB3" s="96"/>
      <c r="SVC3" s="96"/>
      <c r="SVD3" s="96"/>
      <c r="SVE3" s="96"/>
      <c r="SVF3" s="96"/>
      <c r="SVG3" s="96"/>
      <c r="SVH3" s="96"/>
      <c r="SVI3" s="96"/>
      <c r="SVJ3" s="96"/>
      <c r="SVK3" s="96"/>
      <c r="SVL3" s="96"/>
      <c r="SVM3" s="96"/>
      <c r="SVN3" s="96"/>
      <c r="SVO3" s="96"/>
      <c r="SVP3" s="96"/>
      <c r="SVQ3" s="96"/>
      <c r="SVR3" s="96"/>
      <c r="SVS3" s="96"/>
      <c r="SVT3" s="96"/>
      <c r="SVU3" s="96"/>
      <c r="SVV3" s="96"/>
      <c r="SVW3" s="96"/>
      <c r="SVX3" s="96"/>
      <c r="SVY3" s="96"/>
      <c r="SVZ3" s="96"/>
      <c r="SWA3" s="96"/>
      <c r="SWB3" s="96"/>
      <c r="SWC3" s="96"/>
      <c r="SWD3" s="96"/>
      <c r="SWE3" s="96"/>
      <c r="SWF3" s="96"/>
      <c r="SWG3" s="96"/>
      <c r="SWH3" s="96"/>
      <c r="SWI3" s="96"/>
      <c r="SWJ3" s="96"/>
      <c r="SWK3" s="96"/>
      <c r="SWL3" s="96"/>
      <c r="SWM3" s="96"/>
      <c r="SWN3" s="96"/>
      <c r="SWO3" s="96"/>
      <c r="SWP3" s="96"/>
      <c r="SWQ3" s="96"/>
      <c r="SWR3" s="96"/>
      <c r="SWS3" s="96"/>
      <c r="SWT3" s="96"/>
      <c r="SWU3" s="96"/>
      <c r="SWV3" s="96"/>
      <c r="SWW3" s="96"/>
      <c r="SWX3" s="96"/>
      <c r="SWY3" s="96"/>
      <c r="SWZ3" s="96"/>
      <c r="SXA3" s="96"/>
      <c r="SXB3" s="96"/>
      <c r="SXC3" s="96"/>
      <c r="SXD3" s="96"/>
      <c r="SXE3" s="96"/>
      <c r="SXF3" s="96"/>
      <c r="SXG3" s="96"/>
      <c r="SXH3" s="96"/>
      <c r="SXI3" s="96"/>
      <c r="SXJ3" s="96"/>
      <c r="SXK3" s="96"/>
      <c r="SXL3" s="96"/>
      <c r="SXM3" s="96"/>
      <c r="SXN3" s="96"/>
      <c r="SXO3" s="96"/>
      <c r="SXP3" s="96"/>
      <c r="SXQ3" s="96"/>
      <c r="SXR3" s="96"/>
      <c r="SXS3" s="96"/>
      <c r="SXT3" s="96"/>
      <c r="SXU3" s="96"/>
      <c r="SXV3" s="96"/>
      <c r="SXW3" s="96"/>
      <c r="SXX3" s="96"/>
      <c r="SXY3" s="96"/>
      <c r="SXZ3" s="96"/>
      <c r="SYA3" s="96"/>
      <c r="SYB3" s="96"/>
      <c r="SYC3" s="96"/>
      <c r="SYD3" s="96"/>
      <c r="SYE3" s="96"/>
      <c r="SYF3" s="96"/>
      <c r="SYG3" s="96"/>
      <c r="SYH3" s="96"/>
      <c r="SYI3" s="96"/>
      <c r="SYJ3" s="96"/>
      <c r="SYK3" s="96"/>
      <c r="SYL3" s="96"/>
      <c r="SYM3" s="96"/>
      <c r="SYN3" s="96"/>
      <c r="SYO3" s="96"/>
      <c r="SYP3" s="96"/>
      <c r="SYQ3" s="96"/>
      <c r="SYR3" s="96"/>
      <c r="SYS3" s="96"/>
      <c r="SYT3" s="96"/>
      <c r="SYU3" s="96"/>
      <c r="SYV3" s="96"/>
      <c r="SYW3" s="96"/>
      <c r="SYX3" s="96"/>
      <c r="SYY3" s="96"/>
      <c r="SYZ3" s="96"/>
      <c r="SZA3" s="96"/>
      <c r="SZB3" s="96"/>
      <c r="SZC3" s="96"/>
      <c r="SZD3" s="96"/>
      <c r="SZE3" s="96"/>
      <c r="SZF3" s="96"/>
      <c r="SZG3" s="96"/>
      <c r="SZH3" s="96"/>
      <c r="SZI3" s="96"/>
      <c r="SZJ3" s="96"/>
      <c r="SZK3" s="96"/>
      <c r="SZL3" s="96"/>
      <c r="SZM3" s="96"/>
      <c r="SZN3" s="96"/>
      <c r="SZO3" s="96"/>
      <c r="SZP3" s="96"/>
      <c r="SZQ3" s="96"/>
      <c r="SZR3" s="96"/>
      <c r="SZS3" s="96"/>
      <c r="SZT3" s="96"/>
      <c r="SZU3" s="96"/>
      <c r="SZV3" s="96"/>
      <c r="SZW3" s="96"/>
      <c r="SZX3" s="96"/>
      <c r="SZY3" s="96"/>
      <c r="SZZ3" s="96"/>
      <c r="TAA3" s="96"/>
      <c r="TAB3" s="96"/>
      <c r="TAC3" s="96"/>
      <c r="TAD3" s="96"/>
      <c r="TAE3" s="96"/>
      <c r="TAF3" s="96"/>
      <c r="TAG3" s="96"/>
      <c r="TAH3" s="96"/>
      <c r="TAI3" s="96"/>
      <c r="TAJ3" s="96"/>
      <c r="TAK3" s="96"/>
      <c r="TAL3" s="96"/>
      <c r="TAM3" s="96"/>
      <c r="TAN3" s="96"/>
      <c r="TAO3" s="96"/>
      <c r="TAP3" s="96"/>
      <c r="TAQ3" s="96"/>
      <c r="TAR3" s="96"/>
      <c r="TAS3" s="96"/>
      <c r="TAT3" s="96"/>
      <c r="TAU3" s="96"/>
      <c r="TAV3" s="96"/>
      <c r="TAW3" s="96"/>
      <c r="TAX3" s="96"/>
      <c r="TAY3" s="96"/>
      <c r="TAZ3" s="96"/>
      <c r="TBA3" s="96"/>
      <c r="TBB3" s="96"/>
      <c r="TBC3" s="96"/>
      <c r="TBD3" s="96"/>
      <c r="TBE3" s="96"/>
      <c r="TBF3" s="96"/>
      <c r="TBG3" s="96"/>
      <c r="TBH3" s="96"/>
      <c r="TBI3" s="96"/>
      <c r="TBJ3" s="96"/>
      <c r="TBK3" s="96"/>
      <c r="TBL3" s="96"/>
      <c r="TBM3" s="96"/>
      <c r="TBN3" s="96"/>
      <c r="TBO3" s="96"/>
      <c r="TBP3" s="96"/>
      <c r="TBQ3" s="96"/>
      <c r="TBR3" s="96"/>
      <c r="TBS3" s="96"/>
      <c r="TBT3" s="96"/>
      <c r="TBU3" s="96"/>
      <c r="TBV3" s="96"/>
      <c r="TBW3" s="96"/>
      <c r="TBX3" s="96"/>
      <c r="TBY3" s="96"/>
      <c r="TBZ3" s="96"/>
      <c r="TCA3" s="96"/>
      <c r="TCB3" s="96"/>
      <c r="TCC3" s="96"/>
      <c r="TCD3" s="96"/>
      <c r="TCE3" s="96"/>
      <c r="TCF3" s="96"/>
      <c r="TCG3" s="96"/>
      <c r="TCH3" s="96"/>
      <c r="TCI3" s="96"/>
      <c r="TCJ3" s="96"/>
      <c r="TCK3" s="96"/>
      <c r="TCL3" s="96"/>
      <c r="TCM3" s="96"/>
      <c r="TCN3" s="96"/>
      <c r="TCO3" s="96"/>
      <c r="TCP3" s="96"/>
      <c r="TCQ3" s="96"/>
      <c r="TCR3" s="96"/>
      <c r="TCS3" s="96"/>
      <c r="TCT3" s="96"/>
      <c r="TCU3" s="96"/>
      <c r="TCV3" s="96"/>
      <c r="TCW3" s="96"/>
      <c r="TCX3" s="96"/>
      <c r="TCY3" s="96"/>
      <c r="TCZ3" s="96"/>
      <c r="TDA3" s="96"/>
      <c r="TDB3" s="96"/>
      <c r="TDC3" s="96"/>
      <c r="TDD3" s="96"/>
      <c r="TDE3" s="96"/>
      <c r="TDF3" s="96"/>
      <c r="TDG3" s="96"/>
      <c r="TDH3" s="96"/>
      <c r="TDI3" s="96"/>
      <c r="TDJ3" s="96"/>
      <c r="TDK3" s="96"/>
      <c r="TDL3" s="96"/>
      <c r="TDM3" s="96"/>
      <c r="TDN3" s="96"/>
      <c r="TDO3" s="96"/>
      <c r="TDP3" s="96"/>
      <c r="TDQ3" s="96"/>
      <c r="TDR3" s="96"/>
      <c r="TDS3" s="96"/>
      <c r="TDT3" s="96"/>
      <c r="TDU3" s="96"/>
      <c r="TDV3" s="96"/>
      <c r="TDW3" s="96"/>
      <c r="TDX3" s="96"/>
      <c r="TDY3" s="96"/>
      <c r="TDZ3" s="96"/>
      <c r="TEA3" s="96"/>
      <c r="TEB3" s="96"/>
      <c r="TEC3" s="96"/>
      <c r="TED3" s="96"/>
      <c r="TEE3" s="96"/>
      <c r="TEF3" s="96"/>
      <c r="TEG3" s="96"/>
      <c r="TEH3" s="96"/>
      <c r="TEI3" s="96"/>
      <c r="TEJ3" s="96"/>
      <c r="TEK3" s="96"/>
      <c r="TEL3" s="96"/>
      <c r="TEM3" s="96"/>
      <c r="TEN3" s="96"/>
      <c r="TEO3" s="96"/>
      <c r="TEP3" s="96"/>
      <c r="TEQ3" s="96"/>
      <c r="TER3" s="96"/>
      <c r="TES3" s="96"/>
      <c r="TET3" s="96"/>
      <c r="TEU3" s="96"/>
      <c r="TEV3" s="96"/>
      <c r="TEW3" s="96"/>
      <c r="TEX3" s="96"/>
      <c r="TEY3" s="96"/>
      <c r="TEZ3" s="96"/>
      <c r="TFA3" s="96"/>
      <c r="TFB3" s="96"/>
      <c r="TFC3" s="96"/>
      <c r="TFD3" s="96"/>
      <c r="TFE3" s="96"/>
      <c r="TFF3" s="96"/>
      <c r="TFG3" s="96"/>
      <c r="TFH3" s="96"/>
      <c r="TFI3" s="96"/>
      <c r="TFJ3" s="96"/>
      <c r="TFK3" s="96"/>
      <c r="TFL3" s="96"/>
      <c r="TFM3" s="96"/>
      <c r="TFN3" s="96"/>
      <c r="TFO3" s="96"/>
      <c r="TFP3" s="96"/>
      <c r="TFQ3" s="96"/>
      <c r="TFR3" s="96"/>
      <c r="TFS3" s="96"/>
      <c r="TFT3" s="96"/>
      <c r="TFU3" s="96"/>
      <c r="TFV3" s="96"/>
      <c r="TFW3" s="96"/>
      <c r="TFX3" s="96"/>
      <c r="TFY3" s="96"/>
      <c r="TFZ3" s="96"/>
      <c r="TGA3" s="96"/>
      <c r="TGB3" s="96"/>
      <c r="TGC3" s="96"/>
      <c r="TGD3" s="96"/>
      <c r="TGE3" s="96"/>
      <c r="TGF3" s="96"/>
      <c r="TGG3" s="96"/>
      <c r="TGH3" s="96"/>
      <c r="TGI3" s="96"/>
      <c r="TGJ3" s="96"/>
      <c r="TGK3" s="96"/>
      <c r="TGL3" s="96"/>
      <c r="TGM3" s="96"/>
      <c r="TGN3" s="96"/>
      <c r="TGO3" s="96"/>
      <c r="TGP3" s="96"/>
      <c r="TGQ3" s="96"/>
      <c r="TGR3" s="96"/>
      <c r="TGS3" s="96"/>
      <c r="TGT3" s="96"/>
      <c r="TGU3" s="96"/>
      <c r="TGV3" s="96"/>
      <c r="TGW3" s="96"/>
      <c r="TGX3" s="96"/>
      <c r="TGY3" s="96"/>
      <c r="TGZ3" s="96"/>
      <c r="THA3" s="96"/>
      <c r="THB3" s="96"/>
      <c r="THC3" s="96"/>
      <c r="THD3" s="96"/>
      <c r="THE3" s="96"/>
      <c r="THF3" s="96"/>
      <c r="THG3" s="96"/>
      <c r="THH3" s="96"/>
      <c r="THI3" s="96"/>
      <c r="THJ3" s="96"/>
      <c r="THK3" s="96"/>
      <c r="THL3" s="96"/>
      <c r="THM3" s="96"/>
      <c r="THN3" s="96"/>
      <c r="THO3" s="96"/>
      <c r="THP3" s="96"/>
      <c r="THQ3" s="96"/>
      <c r="THR3" s="96"/>
      <c r="THS3" s="96"/>
      <c r="THT3" s="96"/>
      <c r="THU3" s="96"/>
      <c r="THV3" s="96"/>
      <c r="THW3" s="96"/>
      <c r="THX3" s="96"/>
      <c r="THY3" s="96"/>
      <c r="THZ3" s="96"/>
      <c r="TIA3" s="96"/>
      <c r="TIB3" s="96"/>
      <c r="TIC3" s="96"/>
      <c r="TID3" s="96"/>
      <c r="TIE3" s="96"/>
      <c r="TIF3" s="96"/>
      <c r="TIG3" s="96"/>
      <c r="TIH3" s="96"/>
      <c r="TII3" s="96"/>
      <c r="TIJ3" s="96"/>
      <c r="TIK3" s="96"/>
      <c r="TIL3" s="96"/>
      <c r="TIM3" s="96"/>
      <c r="TIN3" s="96"/>
      <c r="TIO3" s="96"/>
      <c r="TIP3" s="96"/>
      <c r="TIQ3" s="96"/>
      <c r="TIR3" s="96"/>
      <c r="TIS3" s="96"/>
      <c r="TIT3" s="96"/>
      <c r="TIU3" s="96"/>
      <c r="TIV3" s="96"/>
      <c r="TIW3" s="96"/>
      <c r="TIX3" s="96"/>
      <c r="TIY3" s="96"/>
      <c r="TIZ3" s="96"/>
      <c r="TJA3" s="96"/>
      <c r="TJB3" s="96"/>
      <c r="TJC3" s="96"/>
      <c r="TJD3" s="96"/>
      <c r="TJE3" s="96"/>
      <c r="TJF3" s="96"/>
      <c r="TJG3" s="96"/>
      <c r="TJH3" s="96"/>
      <c r="TJI3" s="96"/>
      <c r="TJJ3" s="96"/>
      <c r="TJK3" s="96"/>
      <c r="TJL3" s="96"/>
      <c r="TJM3" s="96"/>
      <c r="TJN3" s="96"/>
      <c r="TJO3" s="96"/>
      <c r="TJP3" s="96"/>
      <c r="TJQ3" s="96"/>
      <c r="TJR3" s="96"/>
      <c r="TJS3" s="96"/>
      <c r="TJT3" s="96"/>
      <c r="TJU3" s="96"/>
      <c r="TJV3" s="96"/>
      <c r="TJW3" s="96"/>
      <c r="TJX3" s="96"/>
      <c r="TJY3" s="96"/>
      <c r="TJZ3" s="96"/>
      <c r="TKA3" s="96"/>
      <c r="TKB3" s="96"/>
      <c r="TKC3" s="96"/>
      <c r="TKD3" s="96"/>
      <c r="TKE3" s="96"/>
      <c r="TKF3" s="96"/>
      <c r="TKG3" s="96"/>
      <c r="TKH3" s="96"/>
      <c r="TKI3" s="96"/>
      <c r="TKJ3" s="96"/>
      <c r="TKK3" s="96"/>
      <c r="TKL3" s="96"/>
      <c r="TKM3" s="96"/>
      <c r="TKN3" s="96"/>
      <c r="TKO3" s="96"/>
      <c r="TKP3" s="96"/>
      <c r="TKQ3" s="96"/>
      <c r="TKR3" s="96"/>
      <c r="TKS3" s="96"/>
      <c r="TKT3" s="96"/>
      <c r="TKU3" s="96"/>
      <c r="TKV3" s="96"/>
      <c r="TKW3" s="96"/>
      <c r="TKX3" s="96"/>
      <c r="TKY3" s="96"/>
      <c r="TKZ3" s="96"/>
      <c r="TLA3" s="96"/>
      <c r="TLB3" s="96"/>
      <c r="TLC3" s="96"/>
      <c r="TLD3" s="96"/>
      <c r="TLE3" s="96"/>
      <c r="TLF3" s="96"/>
      <c r="TLG3" s="96"/>
      <c r="TLH3" s="96"/>
      <c r="TLI3" s="96"/>
      <c r="TLJ3" s="96"/>
      <c r="TLK3" s="96"/>
      <c r="TLL3" s="96"/>
      <c r="TLM3" s="96"/>
      <c r="TLN3" s="96"/>
      <c r="TLO3" s="96"/>
      <c r="TLP3" s="96"/>
      <c r="TLQ3" s="96"/>
      <c r="TLR3" s="96"/>
      <c r="TLS3" s="96"/>
      <c r="TLT3" s="96"/>
      <c r="TLU3" s="96"/>
      <c r="TLV3" s="96"/>
      <c r="TLW3" s="96"/>
      <c r="TLX3" s="96"/>
      <c r="TLY3" s="96"/>
      <c r="TLZ3" s="96"/>
      <c r="TMA3" s="96"/>
      <c r="TMB3" s="96"/>
      <c r="TMC3" s="96"/>
      <c r="TMD3" s="96"/>
      <c r="TME3" s="96"/>
      <c r="TMF3" s="96"/>
      <c r="TMG3" s="96"/>
      <c r="TMH3" s="96"/>
      <c r="TMI3" s="96"/>
      <c r="TMJ3" s="96"/>
      <c r="TMK3" s="96"/>
      <c r="TML3" s="96"/>
      <c r="TMM3" s="96"/>
      <c r="TMN3" s="96"/>
      <c r="TMO3" s="96"/>
      <c r="TMP3" s="96"/>
      <c r="TMQ3" s="96"/>
      <c r="TMR3" s="96"/>
      <c r="TMS3" s="96"/>
      <c r="TMT3" s="96"/>
      <c r="TMU3" s="96"/>
      <c r="TMV3" s="96"/>
      <c r="TMW3" s="96"/>
      <c r="TMX3" s="96"/>
      <c r="TMY3" s="96"/>
      <c r="TMZ3" s="96"/>
      <c r="TNA3" s="96"/>
      <c r="TNB3" s="96"/>
      <c r="TNC3" s="96"/>
      <c r="TND3" s="96"/>
      <c r="TNE3" s="96"/>
      <c r="TNF3" s="96"/>
      <c r="TNG3" s="96"/>
      <c r="TNH3" s="96"/>
      <c r="TNI3" s="96"/>
      <c r="TNJ3" s="96"/>
      <c r="TNK3" s="96"/>
      <c r="TNL3" s="96"/>
      <c r="TNM3" s="96"/>
      <c r="TNN3" s="96"/>
      <c r="TNO3" s="96"/>
      <c r="TNP3" s="96"/>
      <c r="TNQ3" s="96"/>
      <c r="TNR3" s="96"/>
      <c r="TNS3" s="96"/>
      <c r="TNT3" s="96"/>
      <c r="TNU3" s="96"/>
      <c r="TNV3" s="96"/>
      <c r="TNW3" s="96"/>
      <c r="TNX3" s="96"/>
      <c r="TNY3" s="96"/>
      <c r="TNZ3" s="96"/>
      <c r="TOA3" s="96"/>
      <c r="TOB3" s="96"/>
      <c r="TOC3" s="96"/>
      <c r="TOD3" s="96"/>
      <c r="TOE3" s="96"/>
      <c r="TOF3" s="96"/>
      <c r="TOG3" s="96"/>
      <c r="TOH3" s="96"/>
      <c r="TOI3" s="96"/>
      <c r="TOJ3" s="96"/>
      <c r="TOK3" s="96"/>
      <c r="TOL3" s="96"/>
      <c r="TOM3" s="96"/>
      <c r="TON3" s="96"/>
      <c r="TOO3" s="96"/>
      <c r="TOP3" s="96"/>
      <c r="TOQ3" s="96"/>
      <c r="TOR3" s="96"/>
      <c r="TOS3" s="96"/>
      <c r="TOT3" s="96"/>
      <c r="TOU3" s="96"/>
      <c r="TOV3" s="96"/>
      <c r="TOW3" s="96"/>
      <c r="TOX3" s="96"/>
      <c r="TOY3" s="96"/>
      <c r="TOZ3" s="96"/>
      <c r="TPA3" s="96"/>
      <c r="TPB3" s="96"/>
      <c r="TPC3" s="96"/>
      <c r="TPD3" s="96"/>
      <c r="TPE3" s="96"/>
      <c r="TPF3" s="96"/>
      <c r="TPG3" s="96"/>
      <c r="TPH3" s="96"/>
      <c r="TPI3" s="96"/>
      <c r="TPJ3" s="96"/>
      <c r="TPK3" s="96"/>
      <c r="TPL3" s="96"/>
      <c r="TPM3" s="96"/>
      <c r="TPN3" s="96"/>
      <c r="TPO3" s="96"/>
      <c r="TPP3" s="96"/>
      <c r="TPQ3" s="96"/>
      <c r="TPR3" s="96"/>
      <c r="TPS3" s="96"/>
      <c r="TPT3" s="96"/>
      <c r="TPU3" s="96"/>
      <c r="TPV3" s="96"/>
      <c r="TPW3" s="96"/>
      <c r="TPX3" s="96"/>
      <c r="TPY3" s="96"/>
      <c r="TPZ3" s="96"/>
      <c r="TQA3" s="96"/>
      <c r="TQB3" s="96"/>
      <c r="TQC3" s="96"/>
      <c r="TQD3" s="96"/>
      <c r="TQE3" s="96"/>
      <c r="TQF3" s="96"/>
      <c r="TQG3" s="96"/>
      <c r="TQH3" s="96"/>
      <c r="TQI3" s="96"/>
      <c r="TQJ3" s="96"/>
      <c r="TQK3" s="96"/>
      <c r="TQL3" s="96"/>
      <c r="TQM3" s="96"/>
      <c r="TQN3" s="96"/>
      <c r="TQO3" s="96"/>
      <c r="TQP3" s="96"/>
      <c r="TQQ3" s="96"/>
      <c r="TQR3" s="96"/>
      <c r="TQS3" s="96"/>
      <c r="TQT3" s="96"/>
      <c r="TQU3" s="96"/>
      <c r="TQV3" s="96"/>
      <c r="TQW3" s="96"/>
      <c r="TQX3" s="96"/>
      <c r="TQY3" s="96"/>
      <c r="TQZ3" s="96"/>
      <c r="TRA3" s="96"/>
      <c r="TRB3" s="96"/>
      <c r="TRC3" s="96"/>
      <c r="TRD3" s="96"/>
      <c r="TRE3" s="96"/>
      <c r="TRF3" s="96"/>
      <c r="TRG3" s="96"/>
      <c r="TRH3" s="96"/>
      <c r="TRI3" s="96"/>
      <c r="TRJ3" s="96"/>
      <c r="TRK3" s="96"/>
      <c r="TRL3" s="96"/>
      <c r="TRM3" s="96"/>
      <c r="TRN3" s="96"/>
      <c r="TRO3" s="96"/>
      <c r="TRP3" s="96"/>
      <c r="TRQ3" s="96"/>
      <c r="TRR3" s="96"/>
      <c r="TRS3" s="96"/>
      <c r="TRT3" s="96"/>
      <c r="TRU3" s="96"/>
      <c r="TRV3" s="96"/>
      <c r="TRW3" s="96"/>
      <c r="TRX3" s="96"/>
      <c r="TRY3" s="96"/>
      <c r="TRZ3" s="96"/>
      <c r="TSA3" s="96"/>
      <c r="TSB3" s="96"/>
      <c r="TSC3" s="96"/>
      <c r="TSD3" s="96"/>
      <c r="TSE3" s="96"/>
      <c r="TSF3" s="96"/>
      <c r="TSG3" s="96"/>
      <c r="TSH3" s="96"/>
      <c r="TSI3" s="96"/>
      <c r="TSJ3" s="96"/>
      <c r="TSK3" s="96"/>
      <c r="TSL3" s="96"/>
      <c r="TSM3" s="96"/>
      <c r="TSN3" s="96"/>
      <c r="TSO3" s="96"/>
      <c r="TSP3" s="96"/>
      <c r="TSQ3" s="96"/>
      <c r="TSR3" s="96"/>
      <c r="TSS3" s="96"/>
      <c r="TST3" s="96"/>
      <c r="TSU3" s="96"/>
      <c r="TSV3" s="96"/>
      <c r="TSW3" s="96"/>
      <c r="TSX3" s="96"/>
      <c r="TSY3" s="96"/>
      <c r="TSZ3" s="96"/>
      <c r="TTA3" s="96"/>
      <c r="TTB3" s="96"/>
      <c r="TTC3" s="96"/>
      <c r="TTD3" s="96"/>
      <c r="TTE3" s="96"/>
      <c r="TTF3" s="96"/>
      <c r="TTG3" s="96"/>
      <c r="TTH3" s="96"/>
      <c r="TTI3" s="96"/>
      <c r="TTJ3" s="96"/>
      <c r="TTK3" s="96"/>
      <c r="TTL3" s="96"/>
      <c r="TTM3" s="96"/>
      <c r="TTN3" s="96"/>
      <c r="TTO3" s="96"/>
      <c r="TTP3" s="96"/>
      <c r="TTQ3" s="96"/>
      <c r="TTR3" s="96"/>
      <c r="TTS3" s="96"/>
      <c r="TTT3" s="96"/>
      <c r="TTU3" s="96"/>
      <c r="TTV3" s="96"/>
      <c r="TTW3" s="96"/>
      <c r="TTX3" s="96"/>
      <c r="TTY3" s="96"/>
      <c r="TTZ3" s="96"/>
      <c r="TUA3" s="96"/>
      <c r="TUB3" s="96"/>
      <c r="TUC3" s="96"/>
      <c r="TUD3" s="96"/>
      <c r="TUE3" s="96"/>
      <c r="TUF3" s="96"/>
      <c r="TUG3" s="96"/>
      <c r="TUH3" s="96"/>
      <c r="TUI3" s="96"/>
      <c r="TUJ3" s="96"/>
      <c r="TUK3" s="96"/>
      <c r="TUL3" s="96"/>
      <c r="TUM3" s="96"/>
      <c r="TUN3" s="96"/>
      <c r="TUO3" s="96"/>
      <c r="TUP3" s="96"/>
      <c r="TUQ3" s="96"/>
      <c r="TUR3" s="96"/>
      <c r="TUS3" s="96"/>
      <c r="TUT3" s="96"/>
      <c r="TUU3" s="96"/>
      <c r="TUV3" s="96"/>
      <c r="TUW3" s="96"/>
      <c r="TUX3" s="96"/>
      <c r="TUY3" s="96"/>
      <c r="TUZ3" s="96"/>
      <c r="TVA3" s="96"/>
      <c r="TVB3" s="96"/>
      <c r="TVC3" s="96"/>
      <c r="TVD3" s="96"/>
      <c r="TVE3" s="96"/>
      <c r="TVF3" s="96"/>
      <c r="TVG3" s="96"/>
      <c r="TVH3" s="96"/>
      <c r="TVI3" s="96"/>
      <c r="TVJ3" s="96"/>
      <c r="TVK3" s="96"/>
      <c r="TVL3" s="96"/>
      <c r="TVM3" s="96"/>
      <c r="TVN3" s="96"/>
      <c r="TVO3" s="96"/>
      <c r="TVP3" s="96"/>
      <c r="TVQ3" s="96"/>
      <c r="TVR3" s="96"/>
      <c r="TVS3" s="96"/>
      <c r="TVT3" s="96"/>
      <c r="TVU3" s="96"/>
      <c r="TVV3" s="96"/>
      <c r="TVW3" s="96"/>
      <c r="TVX3" s="96"/>
      <c r="TVY3" s="96"/>
      <c r="TVZ3" s="96"/>
      <c r="TWA3" s="96"/>
      <c r="TWB3" s="96"/>
      <c r="TWC3" s="96"/>
      <c r="TWD3" s="96"/>
      <c r="TWE3" s="96"/>
      <c r="TWF3" s="96"/>
      <c r="TWG3" s="96"/>
      <c r="TWH3" s="96"/>
      <c r="TWI3" s="96"/>
      <c r="TWJ3" s="96"/>
      <c r="TWK3" s="96"/>
      <c r="TWL3" s="96"/>
      <c r="TWM3" s="96"/>
      <c r="TWN3" s="96"/>
      <c r="TWO3" s="96"/>
      <c r="TWP3" s="96"/>
      <c r="TWQ3" s="96"/>
      <c r="TWR3" s="96"/>
      <c r="TWS3" s="96"/>
      <c r="TWT3" s="96"/>
      <c r="TWU3" s="96"/>
      <c r="TWV3" s="96"/>
      <c r="TWW3" s="96"/>
      <c r="TWX3" s="96"/>
      <c r="TWY3" s="96"/>
      <c r="TWZ3" s="96"/>
      <c r="TXA3" s="96"/>
      <c r="TXB3" s="96"/>
      <c r="TXC3" s="96"/>
      <c r="TXD3" s="96"/>
      <c r="TXE3" s="96"/>
      <c r="TXF3" s="96"/>
      <c r="TXG3" s="96"/>
      <c r="TXH3" s="96"/>
      <c r="TXI3" s="96"/>
      <c r="TXJ3" s="96"/>
      <c r="TXK3" s="96"/>
      <c r="TXL3" s="96"/>
      <c r="TXM3" s="96"/>
      <c r="TXN3" s="96"/>
      <c r="TXO3" s="96"/>
      <c r="TXP3" s="96"/>
      <c r="TXQ3" s="96"/>
      <c r="TXR3" s="96"/>
      <c r="TXS3" s="96"/>
      <c r="TXT3" s="96"/>
      <c r="TXU3" s="96"/>
      <c r="TXV3" s="96"/>
      <c r="TXW3" s="96"/>
      <c r="TXX3" s="96"/>
      <c r="TXY3" s="96"/>
      <c r="TXZ3" s="96"/>
      <c r="TYA3" s="96"/>
      <c r="TYB3" s="96"/>
      <c r="TYC3" s="96"/>
      <c r="TYD3" s="96"/>
      <c r="TYE3" s="96"/>
      <c r="TYF3" s="96"/>
      <c r="TYG3" s="96"/>
      <c r="TYH3" s="96"/>
      <c r="TYI3" s="96"/>
      <c r="TYJ3" s="96"/>
      <c r="TYK3" s="96"/>
      <c r="TYL3" s="96"/>
      <c r="TYM3" s="96"/>
      <c r="TYN3" s="96"/>
      <c r="TYO3" s="96"/>
      <c r="TYP3" s="96"/>
      <c r="TYQ3" s="96"/>
      <c r="TYR3" s="96"/>
      <c r="TYS3" s="96"/>
      <c r="TYT3" s="96"/>
      <c r="TYU3" s="96"/>
      <c r="TYV3" s="96"/>
      <c r="TYW3" s="96"/>
      <c r="TYX3" s="96"/>
      <c r="TYY3" s="96"/>
      <c r="TYZ3" s="96"/>
      <c r="TZA3" s="96"/>
      <c r="TZB3" s="96"/>
      <c r="TZC3" s="96"/>
      <c r="TZD3" s="96"/>
      <c r="TZE3" s="96"/>
      <c r="TZF3" s="96"/>
      <c r="TZG3" s="96"/>
      <c r="TZH3" s="96"/>
      <c r="TZI3" s="96"/>
      <c r="TZJ3" s="96"/>
      <c r="TZK3" s="96"/>
      <c r="TZL3" s="96"/>
      <c r="TZM3" s="96"/>
      <c r="TZN3" s="96"/>
      <c r="TZO3" s="96"/>
      <c r="TZP3" s="96"/>
      <c r="TZQ3" s="96"/>
      <c r="TZR3" s="96"/>
      <c r="TZS3" s="96"/>
      <c r="TZT3" s="96"/>
      <c r="TZU3" s="96"/>
      <c r="TZV3" s="96"/>
      <c r="TZW3" s="96"/>
      <c r="TZX3" s="96"/>
      <c r="TZY3" s="96"/>
      <c r="TZZ3" s="96"/>
      <c r="UAA3" s="96"/>
      <c r="UAB3" s="96"/>
      <c r="UAC3" s="96"/>
      <c r="UAD3" s="96"/>
      <c r="UAE3" s="96"/>
      <c r="UAF3" s="96"/>
      <c r="UAG3" s="96"/>
      <c r="UAH3" s="96"/>
      <c r="UAI3" s="96"/>
      <c r="UAJ3" s="96"/>
      <c r="UAK3" s="96"/>
      <c r="UAL3" s="96"/>
      <c r="UAM3" s="96"/>
      <c r="UAN3" s="96"/>
      <c r="UAO3" s="96"/>
      <c r="UAP3" s="96"/>
      <c r="UAQ3" s="96"/>
      <c r="UAR3" s="96"/>
      <c r="UAS3" s="96"/>
      <c r="UAT3" s="96"/>
      <c r="UAU3" s="96"/>
      <c r="UAV3" s="96"/>
      <c r="UAW3" s="96"/>
      <c r="UAX3" s="96"/>
      <c r="UAY3" s="96"/>
      <c r="UAZ3" s="96"/>
      <c r="UBA3" s="96"/>
      <c r="UBB3" s="96"/>
      <c r="UBC3" s="96"/>
      <c r="UBD3" s="96"/>
      <c r="UBE3" s="96"/>
      <c r="UBF3" s="96"/>
      <c r="UBG3" s="96"/>
      <c r="UBH3" s="96"/>
      <c r="UBI3" s="96"/>
      <c r="UBJ3" s="96"/>
      <c r="UBK3" s="96"/>
      <c r="UBL3" s="96"/>
      <c r="UBM3" s="96"/>
      <c r="UBN3" s="96"/>
      <c r="UBO3" s="96"/>
      <c r="UBP3" s="96"/>
      <c r="UBQ3" s="96"/>
      <c r="UBR3" s="96"/>
      <c r="UBS3" s="96"/>
      <c r="UBT3" s="96"/>
      <c r="UBU3" s="96"/>
      <c r="UBV3" s="96"/>
      <c r="UBW3" s="96"/>
      <c r="UBX3" s="96"/>
      <c r="UBY3" s="96"/>
      <c r="UBZ3" s="96"/>
      <c r="UCA3" s="96"/>
      <c r="UCB3" s="96"/>
      <c r="UCC3" s="96"/>
      <c r="UCD3" s="96"/>
      <c r="UCE3" s="96"/>
      <c r="UCF3" s="96"/>
      <c r="UCG3" s="96"/>
      <c r="UCH3" s="96"/>
      <c r="UCI3" s="96"/>
      <c r="UCJ3" s="96"/>
      <c r="UCK3" s="96"/>
      <c r="UCL3" s="96"/>
      <c r="UCM3" s="96"/>
      <c r="UCN3" s="96"/>
      <c r="UCO3" s="96"/>
      <c r="UCP3" s="96"/>
      <c r="UCQ3" s="96"/>
      <c r="UCR3" s="96"/>
      <c r="UCS3" s="96"/>
      <c r="UCT3" s="96"/>
      <c r="UCU3" s="96"/>
      <c r="UCV3" s="96"/>
      <c r="UCW3" s="96"/>
      <c r="UCX3" s="96"/>
      <c r="UCY3" s="96"/>
      <c r="UCZ3" s="96"/>
      <c r="UDA3" s="96"/>
      <c r="UDB3" s="96"/>
      <c r="UDC3" s="96"/>
      <c r="UDD3" s="96"/>
      <c r="UDE3" s="96"/>
      <c r="UDF3" s="96"/>
      <c r="UDG3" s="96"/>
      <c r="UDH3" s="96"/>
      <c r="UDI3" s="96"/>
      <c r="UDJ3" s="96"/>
      <c r="UDK3" s="96"/>
      <c r="UDL3" s="96"/>
      <c r="UDM3" s="96"/>
      <c r="UDN3" s="96"/>
      <c r="UDO3" s="96"/>
      <c r="UDP3" s="96"/>
      <c r="UDQ3" s="96"/>
      <c r="UDR3" s="96"/>
      <c r="UDS3" s="96"/>
      <c r="UDT3" s="96"/>
      <c r="UDU3" s="96"/>
      <c r="UDV3" s="96"/>
      <c r="UDW3" s="96"/>
      <c r="UDX3" s="96"/>
      <c r="UDY3" s="96"/>
      <c r="UDZ3" s="96"/>
      <c r="UEA3" s="96"/>
      <c r="UEB3" s="96"/>
      <c r="UEC3" s="96"/>
      <c r="UED3" s="96"/>
      <c r="UEE3" s="96"/>
      <c r="UEF3" s="96"/>
      <c r="UEG3" s="96"/>
      <c r="UEH3" s="96"/>
      <c r="UEI3" s="96"/>
      <c r="UEJ3" s="96"/>
      <c r="UEK3" s="96"/>
      <c r="UEL3" s="96"/>
      <c r="UEM3" s="96"/>
      <c r="UEN3" s="96"/>
      <c r="UEO3" s="96"/>
      <c r="UEP3" s="96"/>
      <c r="UEQ3" s="96"/>
      <c r="UER3" s="96"/>
      <c r="UES3" s="96"/>
      <c r="UET3" s="96"/>
      <c r="UEU3" s="96"/>
      <c r="UEV3" s="96"/>
      <c r="UEW3" s="96"/>
      <c r="UEX3" s="96"/>
      <c r="UEY3" s="96"/>
      <c r="UEZ3" s="96"/>
      <c r="UFA3" s="96"/>
      <c r="UFB3" s="96"/>
      <c r="UFC3" s="96"/>
      <c r="UFD3" s="96"/>
      <c r="UFE3" s="96"/>
      <c r="UFF3" s="96"/>
      <c r="UFG3" s="96"/>
      <c r="UFH3" s="96"/>
      <c r="UFI3" s="96"/>
      <c r="UFJ3" s="96"/>
      <c r="UFK3" s="96"/>
      <c r="UFL3" s="96"/>
      <c r="UFM3" s="96"/>
      <c r="UFN3" s="96"/>
      <c r="UFO3" s="96"/>
      <c r="UFP3" s="96"/>
      <c r="UFQ3" s="96"/>
      <c r="UFR3" s="96"/>
      <c r="UFS3" s="96"/>
      <c r="UFT3" s="96"/>
      <c r="UFU3" s="96"/>
      <c r="UFV3" s="96"/>
      <c r="UFW3" s="96"/>
      <c r="UFX3" s="96"/>
      <c r="UFY3" s="96"/>
      <c r="UFZ3" s="96"/>
      <c r="UGA3" s="96"/>
      <c r="UGB3" s="96"/>
      <c r="UGC3" s="96"/>
      <c r="UGD3" s="96"/>
      <c r="UGE3" s="96"/>
      <c r="UGF3" s="96"/>
      <c r="UGG3" s="96"/>
      <c r="UGH3" s="96"/>
      <c r="UGI3" s="96"/>
      <c r="UGJ3" s="96"/>
      <c r="UGK3" s="96"/>
      <c r="UGL3" s="96"/>
      <c r="UGM3" s="96"/>
      <c r="UGN3" s="96"/>
      <c r="UGO3" s="96"/>
      <c r="UGP3" s="96"/>
      <c r="UGQ3" s="96"/>
      <c r="UGR3" s="96"/>
      <c r="UGS3" s="96"/>
      <c r="UGT3" s="96"/>
      <c r="UGU3" s="96"/>
      <c r="UGV3" s="96"/>
      <c r="UGW3" s="96"/>
      <c r="UGX3" s="96"/>
      <c r="UGY3" s="96"/>
      <c r="UGZ3" s="96"/>
      <c r="UHA3" s="96"/>
      <c r="UHB3" s="96"/>
      <c r="UHC3" s="96"/>
      <c r="UHD3" s="96"/>
      <c r="UHE3" s="96"/>
      <c r="UHF3" s="96"/>
      <c r="UHG3" s="96"/>
      <c r="UHH3" s="96"/>
      <c r="UHI3" s="96"/>
      <c r="UHJ3" s="96"/>
      <c r="UHK3" s="96"/>
      <c r="UHL3" s="96"/>
      <c r="UHM3" s="96"/>
      <c r="UHN3" s="96"/>
      <c r="UHO3" s="96"/>
      <c r="UHP3" s="96"/>
      <c r="UHQ3" s="96"/>
      <c r="UHR3" s="96"/>
      <c r="UHS3" s="96"/>
      <c r="UHT3" s="96"/>
      <c r="UHU3" s="96"/>
      <c r="UHV3" s="96"/>
      <c r="UHW3" s="96"/>
      <c r="UHX3" s="96"/>
      <c r="UHY3" s="96"/>
      <c r="UHZ3" s="96"/>
      <c r="UIA3" s="96"/>
      <c r="UIB3" s="96"/>
      <c r="UIC3" s="96"/>
      <c r="UID3" s="96"/>
      <c r="UIE3" s="96"/>
      <c r="UIF3" s="96"/>
      <c r="UIG3" s="96"/>
      <c r="UIH3" s="96"/>
      <c r="UII3" s="96"/>
      <c r="UIJ3" s="96"/>
      <c r="UIK3" s="96"/>
      <c r="UIL3" s="96"/>
      <c r="UIM3" s="96"/>
      <c r="UIN3" s="96"/>
      <c r="UIO3" s="96"/>
      <c r="UIP3" s="96"/>
      <c r="UIQ3" s="96"/>
      <c r="UIR3" s="96"/>
      <c r="UIS3" s="96"/>
      <c r="UIT3" s="96"/>
      <c r="UIU3" s="96"/>
      <c r="UIV3" s="96"/>
      <c r="UIW3" s="96"/>
      <c r="UIX3" s="96"/>
      <c r="UIY3" s="96"/>
      <c r="UIZ3" s="96"/>
      <c r="UJA3" s="96"/>
      <c r="UJB3" s="96"/>
      <c r="UJC3" s="96"/>
      <c r="UJD3" s="96"/>
      <c r="UJE3" s="96"/>
      <c r="UJF3" s="96"/>
      <c r="UJG3" s="96"/>
      <c r="UJH3" s="96"/>
      <c r="UJI3" s="96"/>
      <c r="UJJ3" s="96"/>
      <c r="UJK3" s="96"/>
      <c r="UJL3" s="96"/>
      <c r="UJM3" s="96"/>
      <c r="UJN3" s="96"/>
      <c r="UJO3" s="96"/>
      <c r="UJP3" s="96"/>
      <c r="UJQ3" s="96"/>
      <c r="UJR3" s="96"/>
      <c r="UJS3" s="96"/>
      <c r="UJT3" s="96"/>
      <c r="UJU3" s="96"/>
      <c r="UJV3" s="96"/>
      <c r="UJW3" s="96"/>
      <c r="UJX3" s="96"/>
      <c r="UJY3" s="96"/>
      <c r="UJZ3" s="96"/>
      <c r="UKA3" s="96"/>
      <c r="UKB3" s="96"/>
      <c r="UKC3" s="96"/>
      <c r="UKD3" s="96"/>
      <c r="UKE3" s="96"/>
      <c r="UKF3" s="96"/>
      <c r="UKG3" s="96"/>
      <c r="UKH3" s="96"/>
      <c r="UKI3" s="96"/>
      <c r="UKJ3" s="96"/>
      <c r="UKK3" s="96"/>
      <c r="UKL3" s="96"/>
      <c r="UKM3" s="96"/>
      <c r="UKN3" s="96"/>
      <c r="UKO3" s="96"/>
      <c r="UKP3" s="96"/>
      <c r="UKQ3" s="96"/>
      <c r="UKR3" s="96"/>
      <c r="UKS3" s="96"/>
      <c r="UKT3" s="96"/>
      <c r="UKU3" s="96"/>
      <c r="UKV3" s="96"/>
      <c r="UKW3" s="96"/>
      <c r="UKX3" s="96"/>
      <c r="UKY3" s="96"/>
      <c r="UKZ3" s="96"/>
      <c r="ULA3" s="96"/>
      <c r="ULB3" s="96"/>
      <c r="ULC3" s="96"/>
      <c r="ULD3" s="96"/>
      <c r="ULE3" s="96"/>
      <c r="ULF3" s="96"/>
      <c r="ULG3" s="96"/>
      <c r="ULH3" s="96"/>
      <c r="ULI3" s="96"/>
      <c r="ULJ3" s="96"/>
      <c r="ULK3" s="96"/>
      <c r="ULL3" s="96"/>
      <c r="ULM3" s="96"/>
      <c r="ULN3" s="96"/>
      <c r="ULO3" s="96"/>
      <c r="ULP3" s="96"/>
      <c r="ULQ3" s="96"/>
      <c r="ULR3" s="96"/>
      <c r="ULS3" s="96"/>
      <c r="ULT3" s="96"/>
      <c r="ULU3" s="96"/>
      <c r="ULV3" s="96"/>
      <c r="ULW3" s="96"/>
      <c r="ULX3" s="96"/>
      <c r="ULY3" s="96"/>
      <c r="ULZ3" s="96"/>
      <c r="UMA3" s="96"/>
      <c r="UMB3" s="96"/>
      <c r="UMC3" s="96"/>
      <c r="UMD3" s="96"/>
      <c r="UME3" s="96"/>
      <c r="UMF3" s="96"/>
      <c r="UMG3" s="96"/>
      <c r="UMH3" s="96"/>
      <c r="UMI3" s="96"/>
      <c r="UMJ3" s="96"/>
      <c r="UMK3" s="96"/>
      <c r="UML3" s="96"/>
      <c r="UMM3" s="96"/>
      <c r="UMN3" s="96"/>
      <c r="UMO3" s="96"/>
      <c r="UMP3" s="96"/>
      <c r="UMQ3" s="96"/>
      <c r="UMR3" s="96"/>
      <c r="UMS3" s="96"/>
      <c r="UMT3" s="96"/>
      <c r="UMU3" s="96"/>
      <c r="UMV3" s="96"/>
      <c r="UMW3" s="96"/>
      <c r="UMX3" s="96"/>
      <c r="UMY3" s="96"/>
      <c r="UMZ3" s="96"/>
      <c r="UNA3" s="96"/>
      <c r="UNB3" s="96"/>
      <c r="UNC3" s="96"/>
      <c r="UND3" s="96"/>
      <c r="UNE3" s="96"/>
      <c r="UNF3" s="96"/>
      <c r="UNG3" s="96"/>
      <c r="UNH3" s="96"/>
      <c r="UNI3" s="96"/>
      <c r="UNJ3" s="96"/>
      <c r="UNK3" s="96"/>
      <c r="UNL3" s="96"/>
      <c r="UNM3" s="96"/>
      <c r="UNN3" s="96"/>
      <c r="UNO3" s="96"/>
      <c r="UNP3" s="96"/>
      <c r="UNQ3" s="96"/>
      <c r="UNR3" s="96"/>
      <c r="UNS3" s="96"/>
      <c r="UNT3" s="96"/>
      <c r="UNU3" s="96"/>
      <c r="UNV3" s="96"/>
      <c r="UNW3" s="96"/>
      <c r="UNX3" s="96"/>
      <c r="UNY3" s="96"/>
      <c r="UNZ3" s="96"/>
      <c r="UOA3" s="96"/>
      <c r="UOB3" s="96"/>
      <c r="UOC3" s="96"/>
      <c r="UOD3" s="96"/>
      <c r="UOE3" s="96"/>
      <c r="UOF3" s="96"/>
      <c r="UOG3" s="96"/>
      <c r="UOH3" s="96"/>
      <c r="UOI3" s="96"/>
      <c r="UOJ3" s="96"/>
      <c r="UOK3" s="96"/>
      <c r="UOL3" s="96"/>
      <c r="UOM3" s="96"/>
      <c r="UON3" s="96"/>
      <c r="UOO3" s="96"/>
      <c r="UOP3" s="96"/>
      <c r="UOQ3" s="96"/>
      <c r="UOR3" s="96"/>
      <c r="UOS3" s="96"/>
      <c r="UOT3" s="96"/>
      <c r="UOU3" s="96"/>
      <c r="UOV3" s="96"/>
      <c r="UOW3" s="96"/>
      <c r="UOX3" s="96"/>
      <c r="UOY3" s="96"/>
      <c r="UOZ3" s="96"/>
      <c r="UPA3" s="96"/>
      <c r="UPB3" s="96"/>
      <c r="UPC3" s="96"/>
      <c r="UPD3" s="96"/>
      <c r="UPE3" s="96"/>
      <c r="UPF3" s="96"/>
      <c r="UPG3" s="96"/>
      <c r="UPH3" s="96"/>
      <c r="UPI3" s="96"/>
      <c r="UPJ3" s="96"/>
      <c r="UPK3" s="96"/>
      <c r="UPL3" s="96"/>
      <c r="UPM3" s="96"/>
      <c r="UPN3" s="96"/>
      <c r="UPO3" s="96"/>
      <c r="UPP3" s="96"/>
      <c r="UPQ3" s="96"/>
      <c r="UPR3" s="96"/>
      <c r="UPS3" s="96"/>
      <c r="UPT3" s="96"/>
      <c r="UPU3" s="96"/>
      <c r="UPV3" s="96"/>
      <c r="UPW3" s="96"/>
      <c r="UPX3" s="96"/>
      <c r="UPY3" s="96"/>
      <c r="UPZ3" s="96"/>
      <c r="UQA3" s="96"/>
      <c r="UQB3" s="96"/>
      <c r="UQC3" s="96"/>
      <c r="UQD3" s="96"/>
      <c r="UQE3" s="96"/>
      <c r="UQF3" s="96"/>
      <c r="UQG3" s="96"/>
      <c r="UQH3" s="96"/>
      <c r="UQI3" s="96"/>
      <c r="UQJ3" s="96"/>
      <c r="UQK3" s="96"/>
      <c r="UQL3" s="96"/>
      <c r="UQM3" s="96"/>
      <c r="UQN3" s="96"/>
      <c r="UQO3" s="96"/>
      <c r="UQP3" s="96"/>
      <c r="UQQ3" s="96"/>
      <c r="UQR3" s="96"/>
      <c r="UQS3" s="96"/>
      <c r="UQT3" s="96"/>
      <c r="UQU3" s="96"/>
      <c r="UQV3" s="96"/>
      <c r="UQW3" s="96"/>
      <c r="UQX3" s="96"/>
      <c r="UQY3" s="96"/>
      <c r="UQZ3" s="96"/>
      <c r="URA3" s="96"/>
      <c r="URB3" s="96"/>
      <c r="URC3" s="96"/>
      <c r="URD3" s="96"/>
      <c r="URE3" s="96"/>
      <c r="URF3" s="96"/>
      <c r="URG3" s="96"/>
      <c r="URH3" s="96"/>
      <c r="URI3" s="96"/>
      <c r="URJ3" s="96"/>
      <c r="URK3" s="96"/>
      <c r="URL3" s="96"/>
      <c r="URM3" s="96"/>
      <c r="URN3" s="96"/>
      <c r="URO3" s="96"/>
      <c r="URP3" s="96"/>
      <c r="URQ3" s="96"/>
      <c r="URR3" s="96"/>
      <c r="URS3" s="96"/>
      <c r="URT3" s="96"/>
      <c r="URU3" s="96"/>
      <c r="URV3" s="96"/>
      <c r="URW3" s="96"/>
      <c r="URX3" s="96"/>
      <c r="URY3" s="96"/>
      <c r="URZ3" s="96"/>
      <c r="USA3" s="96"/>
      <c r="USB3" s="96"/>
      <c r="USC3" s="96"/>
      <c r="USD3" s="96"/>
      <c r="USE3" s="96"/>
      <c r="USF3" s="96"/>
      <c r="USG3" s="96"/>
      <c r="USH3" s="96"/>
      <c r="USI3" s="96"/>
      <c r="USJ3" s="96"/>
      <c r="USK3" s="96"/>
      <c r="USL3" s="96"/>
      <c r="USM3" s="96"/>
      <c r="USN3" s="96"/>
      <c r="USO3" s="96"/>
      <c r="USP3" s="96"/>
      <c r="USQ3" s="96"/>
      <c r="USR3" s="96"/>
      <c r="USS3" s="96"/>
      <c r="UST3" s="96"/>
      <c r="USU3" s="96"/>
      <c r="USV3" s="96"/>
      <c r="USW3" s="96"/>
      <c r="USX3" s="96"/>
      <c r="USY3" s="96"/>
      <c r="USZ3" s="96"/>
      <c r="UTA3" s="96"/>
      <c r="UTB3" s="96"/>
      <c r="UTC3" s="96"/>
      <c r="UTD3" s="96"/>
      <c r="UTE3" s="96"/>
      <c r="UTF3" s="96"/>
      <c r="UTG3" s="96"/>
      <c r="UTH3" s="96"/>
      <c r="UTI3" s="96"/>
      <c r="UTJ3" s="96"/>
      <c r="UTK3" s="96"/>
      <c r="UTL3" s="96"/>
      <c r="UTM3" s="96"/>
      <c r="UTN3" s="96"/>
      <c r="UTO3" s="96"/>
      <c r="UTP3" s="96"/>
      <c r="UTQ3" s="96"/>
      <c r="UTR3" s="96"/>
      <c r="UTS3" s="96"/>
      <c r="UTT3" s="96"/>
      <c r="UTU3" s="96"/>
      <c r="UTV3" s="96"/>
      <c r="UTW3" s="96"/>
      <c r="UTX3" s="96"/>
      <c r="UTY3" s="96"/>
      <c r="UTZ3" s="96"/>
      <c r="UUA3" s="96"/>
      <c r="UUB3" s="96"/>
      <c r="UUC3" s="96"/>
      <c r="UUD3" s="96"/>
      <c r="UUE3" s="96"/>
      <c r="UUF3" s="96"/>
      <c r="UUG3" s="96"/>
      <c r="UUH3" s="96"/>
      <c r="UUI3" s="96"/>
      <c r="UUJ3" s="96"/>
      <c r="UUK3" s="96"/>
      <c r="UUL3" s="96"/>
      <c r="UUM3" s="96"/>
      <c r="UUN3" s="96"/>
      <c r="UUO3" s="96"/>
      <c r="UUP3" s="96"/>
      <c r="UUQ3" s="96"/>
      <c r="UUR3" s="96"/>
      <c r="UUS3" s="96"/>
      <c r="UUT3" s="96"/>
      <c r="UUU3" s="96"/>
      <c r="UUV3" s="96"/>
      <c r="UUW3" s="96"/>
      <c r="UUX3" s="96"/>
      <c r="UUY3" s="96"/>
      <c r="UUZ3" s="96"/>
      <c r="UVA3" s="96"/>
      <c r="UVB3" s="96"/>
      <c r="UVC3" s="96"/>
      <c r="UVD3" s="96"/>
      <c r="UVE3" s="96"/>
      <c r="UVF3" s="96"/>
      <c r="UVG3" s="96"/>
      <c r="UVH3" s="96"/>
      <c r="UVI3" s="96"/>
      <c r="UVJ3" s="96"/>
      <c r="UVK3" s="96"/>
      <c r="UVL3" s="96"/>
      <c r="UVM3" s="96"/>
      <c r="UVN3" s="96"/>
      <c r="UVO3" s="96"/>
      <c r="UVP3" s="96"/>
      <c r="UVQ3" s="96"/>
      <c r="UVR3" s="96"/>
      <c r="UVS3" s="96"/>
      <c r="UVT3" s="96"/>
      <c r="UVU3" s="96"/>
      <c r="UVV3" s="96"/>
      <c r="UVW3" s="96"/>
      <c r="UVX3" s="96"/>
      <c r="UVY3" s="96"/>
      <c r="UVZ3" s="96"/>
      <c r="UWA3" s="96"/>
      <c r="UWB3" s="96"/>
      <c r="UWC3" s="96"/>
      <c r="UWD3" s="96"/>
      <c r="UWE3" s="96"/>
      <c r="UWF3" s="96"/>
      <c r="UWG3" s="96"/>
      <c r="UWH3" s="96"/>
      <c r="UWI3" s="96"/>
      <c r="UWJ3" s="96"/>
      <c r="UWK3" s="96"/>
      <c r="UWL3" s="96"/>
      <c r="UWM3" s="96"/>
      <c r="UWN3" s="96"/>
      <c r="UWO3" s="96"/>
      <c r="UWP3" s="96"/>
      <c r="UWQ3" s="96"/>
      <c r="UWR3" s="96"/>
      <c r="UWS3" s="96"/>
      <c r="UWT3" s="96"/>
      <c r="UWU3" s="96"/>
      <c r="UWV3" s="96"/>
      <c r="UWW3" s="96"/>
      <c r="UWX3" s="96"/>
      <c r="UWY3" s="96"/>
      <c r="UWZ3" s="96"/>
      <c r="UXA3" s="96"/>
      <c r="UXB3" s="96"/>
      <c r="UXC3" s="96"/>
      <c r="UXD3" s="96"/>
      <c r="UXE3" s="96"/>
      <c r="UXF3" s="96"/>
      <c r="UXG3" s="96"/>
      <c r="UXH3" s="96"/>
      <c r="UXI3" s="96"/>
      <c r="UXJ3" s="96"/>
      <c r="UXK3" s="96"/>
      <c r="UXL3" s="96"/>
      <c r="UXM3" s="96"/>
      <c r="UXN3" s="96"/>
      <c r="UXO3" s="96"/>
      <c r="UXP3" s="96"/>
      <c r="UXQ3" s="96"/>
      <c r="UXR3" s="96"/>
      <c r="UXS3" s="96"/>
      <c r="UXT3" s="96"/>
      <c r="UXU3" s="96"/>
      <c r="UXV3" s="96"/>
      <c r="UXW3" s="96"/>
      <c r="UXX3" s="96"/>
      <c r="UXY3" s="96"/>
      <c r="UXZ3" s="96"/>
      <c r="UYA3" s="96"/>
      <c r="UYB3" s="96"/>
      <c r="UYC3" s="96"/>
      <c r="UYD3" s="96"/>
      <c r="UYE3" s="96"/>
      <c r="UYF3" s="96"/>
      <c r="UYG3" s="96"/>
      <c r="UYH3" s="96"/>
      <c r="UYI3" s="96"/>
      <c r="UYJ3" s="96"/>
      <c r="UYK3" s="96"/>
      <c r="UYL3" s="96"/>
      <c r="UYM3" s="96"/>
      <c r="UYN3" s="96"/>
      <c r="UYO3" s="96"/>
      <c r="UYP3" s="96"/>
      <c r="UYQ3" s="96"/>
      <c r="UYR3" s="96"/>
      <c r="UYS3" s="96"/>
      <c r="UYT3" s="96"/>
      <c r="UYU3" s="96"/>
      <c r="UYV3" s="96"/>
      <c r="UYW3" s="96"/>
      <c r="UYX3" s="96"/>
      <c r="UYY3" s="96"/>
      <c r="UYZ3" s="96"/>
      <c r="UZA3" s="96"/>
      <c r="UZB3" s="96"/>
      <c r="UZC3" s="96"/>
      <c r="UZD3" s="96"/>
      <c r="UZE3" s="96"/>
      <c r="UZF3" s="96"/>
      <c r="UZG3" s="96"/>
      <c r="UZH3" s="96"/>
      <c r="UZI3" s="96"/>
      <c r="UZJ3" s="96"/>
      <c r="UZK3" s="96"/>
      <c r="UZL3" s="96"/>
      <c r="UZM3" s="96"/>
      <c r="UZN3" s="96"/>
      <c r="UZO3" s="96"/>
      <c r="UZP3" s="96"/>
      <c r="UZQ3" s="96"/>
      <c r="UZR3" s="96"/>
      <c r="UZS3" s="96"/>
      <c r="UZT3" s="96"/>
      <c r="UZU3" s="96"/>
      <c r="UZV3" s="96"/>
      <c r="UZW3" s="96"/>
      <c r="UZX3" s="96"/>
      <c r="UZY3" s="96"/>
      <c r="UZZ3" s="96"/>
      <c r="VAA3" s="96"/>
      <c r="VAB3" s="96"/>
      <c r="VAC3" s="96"/>
      <c r="VAD3" s="96"/>
      <c r="VAE3" s="96"/>
      <c r="VAF3" s="96"/>
      <c r="VAG3" s="96"/>
      <c r="VAH3" s="96"/>
      <c r="VAI3" s="96"/>
      <c r="VAJ3" s="96"/>
      <c r="VAK3" s="96"/>
      <c r="VAL3" s="96"/>
      <c r="VAM3" s="96"/>
      <c r="VAN3" s="96"/>
      <c r="VAO3" s="96"/>
      <c r="VAP3" s="96"/>
      <c r="VAQ3" s="96"/>
      <c r="VAR3" s="96"/>
      <c r="VAS3" s="96"/>
      <c r="VAT3" s="96"/>
      <c r="VAU3" s="96"/>
      <c r="VAV3" s="96"/>
      <c r="VAW3" s="96"/>
      <c r="VAX3" s="96"/>
      <c r="VAY3" s="96"/>
      <c r="VAZ3" s="96"/>
      <c r="VBA3" s="96"/>
      <c r="VBB3" s="96"/>
      <c r="VBC3" s="96"/>
      <c r="VBD3" s="96"/>
      <c r="VBE3" s="96"/>
      <c r="VBF3" s="96"/>
      <c r="VBG3" s="96"/>
      <c r="VBH3" s="96"/>
      <c r="VBI3" s="96"/>
      <c r="VBJ3" s="96"/>
      <c r="VBK3" s="96"/>
      <c r="VBL3" s="96"/>
      <c r="VBM3" s="96"/>
      <c r="VBN3" s="96"/>
      <c r="VBO3" s="96"/>
      <c r="VBP3" s="96"/>
      <c r="VBQ3" s="96"/>
      <c r="VBR3" s="96"/>
      <c r="VBS3" s="96"/>
      <c r="VBT3" s="96"/>
      <c r="VBU3" s="96"/>
      <c r="VBV3" s="96"/>
      <c r="VBW3" s="96"/>
      <c r="VBX3" s="96"/>
      <c r="VBY3" s="96"/>
      <c r="VBZ3" s="96"/>
      <c r="VCA3" s="96"/>
      <c r="VCB3" s="96"/>
      <c r="VCC3" s="96"/>
      <c r="VCD3" s="96"/>
      <c r="VCE3" s="96"/>
      <c r="VCF3" s="96"/>
      <c r="VCG3" s="96"/>
      <c r="VCH3" s="96"/>
      <c r="VCI3" s="96"/>
      <c r="VCJ3" s="96"/>
      <c r="VCK3" s="96"/>
      <c r="VCL3" s="96"/>
      <c r="VCM3" s="96"/>
      <c r="VCN3" s="96"/>
      <c r="VCO3" s="96"/>
      <c r="VCP3" s="96"/>
      <c r="VCQ3" s="96"/>
      <c r="VCR3" s="96"/>
      <c r="VCS3" s="96"/>
      <c r="VCT3" s="96"/>
      <c r="VCU3" s="96"/>
      <c r="VCV3" s="96"/>
      <c r="VCW3" s="96"/>
      <c r="VCX3" s="96"/>
      <c r="VCY3" s="96"/>
      <c r="VCZ3" s="96"/>
      <c r="VDA3" s="96"/>
      <c r="VDB3" s="96"/>
      <c r="VDC3" s="96"/>
      <c r="VDD3" s="96"/>
      <c r="VDE3" s="96"/>
      <c r="VDF3" s="96"/>
      <c r="VDG3" s="96"/>
      <c r="VDH3" s="96"/>
      <c r="VDI3" s="96"/>
      <c r="VDJ3" s="96"/>
      <c r="VDK3" s="96"/>
      <c r="VDL3" s="96"/>
      <c r="VDM3" s="96"/>
      <c r="VDN3" s="96"/>
      <c r="VDO3" s="96"/>
      <c r="VDP3" s="96"/>
      <c r="VDQ3" s="96"/>
      <c r="VDR3" s="96"/>
      <c r="VDS3" s="96"/>
      <c r="VDT3" s="96"/>
      <c r="VDU3" s="96"/>
      <c r="VDV3" s="96"/>
      <c r="VDW3" s="96"/>
      <c r="VDX3" s="96"/>
      <c r="VDY3" s="96"/>
      <c r="VDZ3" s="96"/>
      <c r="VEA3" s="96"/>
      <c r="VEB3" s="96"/>
      <c r="VEC3" s="96"/>
      <c r="VED3" s="96"/>
      <c r="VEE3" s="96"/>
      <c r="VEF3" s="96"/>
      <c r="VEG3" s="96"/>
      <c r="VEH3" s="96"/>
      <c r="VEI3" s="96"/>
      <c r="VEJ3" s="96"/>
      <c r="VEK3" s="96"/>
      <c r="VEL3" s="96"/>
      <c r="VEM3" s="96"/>
      <c r="VEN3" s="96"/>
      <c r="VEO3" s="96"/>
      <c r="VEP3" s="96"/>
      <c r="VEQ3" s="96"/>
      <c r="VER3" s="96"/>
      <c r="VES3" s="96"/>
      <c r="VET3" s="96"/>
      <c r="VEU3" s="96"/>
      <c r="VEV3" s="96"/>
      <c r="VEW3" s="96"/>
      <c r="VEX3" s="96"/>
      <c r="VEY3" s="96"/>
      <c r="VEZ3" s="96"/>
      <c r="VFA3" s="96"/>
      <c r="VFB3" s="96"/>
      <c r="VFC3" s="96"/>
      <c r="VFD3" s="96"/>
      <c r="VFE3" s="96"/>
      <c r="VFF3" s="96"/>
      <c r="VFG3" s="96"/>
      <c r="VFH3" s="96"/>
      <c r="VFI3" s="96"/>
      <c r="VFJ3" s="96"/>
      <c r="VFK3" s="96"/>
      <c r="VFL3" s="96"/>
      <c r="VFM3" s="96"/>
      <c r="VFN3" s="96"/>
      <c r="VFO3" s="96"/>
      <c r="VFP3" s="96"/>
      <c r="VFQ3" s="96"/>
      <c r="VFR3" s="96"/>
      <c r="VFS3" s="96"/>
      <c r="VFT3" s="96"/>
      <c r="VFU3" s="96"/>
      <c r="VFV3" s="96"/>
      <c r="VFW3" s="96"/>
      <c r="VFX3" s="96"/>
      <c r="VFY3" s="96"/>
      <c r="VFZ3" s="96"/>
      <c r="VGA3" s="96"/>
      <c r="VGB3" s="96"/>
      <c r="VGC3" s="96"/>
      <c r="VGD3" s="96"/>
      <c r="VGE3" s="96"/>
      <c r="VGF3" s="96"/>
      <c r="VGG3" s="96"/>
      <c r="VGH3" s="96"/>
      <c r="VGI3" s="96"/>
      <c r="VGJ3" s="96"/>
      <c r="VGK3" s="96"/>
      <c r="VGL3" s="96"/>
      <c r="VGM3" s="96"/>
      <c r="VGN3" s="96"/>
      <c r="VGO3" s="96"/>
      <c r="VGP3" s="96"/>
      <c r="VGQ3" s="96"/>
      <c r="VGR3" s="96"/>
      <c r="VGS3" s="96"/>
      <c r="VGT3" s="96"/>
      <c r="VGU3" s="96"/>
      <c r="VGV3" s="96"/>
      <c r="VGW3" s="96"/>
      <c r="VGX3" s="96"/>
      <c r="VGY3" s="96"/>
      <c r="VGZ3" s="96"/>
      <c r="VHA3" s="96"/>
      <c r="VHB3" s="96"/>
      <c r="VHC3" s="96"/>
      <c r="VHD3" s="96"/>
      <c r="VHE3" s="96"/>
      <c r="VHF3" s="96"/>
      <c r="VHG3" s="96"/>
      <c r="VHH3" s="96"/>
      <c r="VHI3" s="96"/>
      <c r="VHJ3" s="96"/>
      <c r="VHK3" s="96"/>
      <c r="VHL3" s="96"/>
      <c r="VHM3" s="96"/>
      <c r="VHN3" s="96"/>
      <c r="VHO3" s="96"/>
      <c r="VHP3" s="96"/>
      <c r="VHQ3" s="96"/>
      <c r="VHR3" s="96"/>
      <c r="VHS3" s="96"/>
      <c r="VHT3" s="96"/>
      <c r="VHU3" s="96"/>
      <c r="VHV3" s="96"/>
      <c r="VHW3" s="96"/>
      <c r="VHX3" s="96"/>
      <c r="VHY3" s="96"/>
      <c r="VHZ3" s="96"/>
      <c r="VIA3" s="96"/>
      <c r="VIB3" s="96"/>
      <c r="VIC3" s="96"/>
      <c r="VID3" s="96"/>
      <c r="VIE3" s="96"/>
      <c r="VIF3" s="96"/>
      <c r="VIG3" s="96"/>
      <c r="VIH3" s="96"/>
      <c r="VII3" s="96"/>
      <c r="VIJ3" s="96"/>
      <c r="VIK3" s="96"/>
      <c r="VIL3" s="96"/>
      <c r="VIM3" s="96"/>
      <c r="VIN3" s="96"/>
      <c r="VIO3" s="96"/>
      <c r="VIP3" s="96"/>
      <c r="VIQ3" s="96"/>
      <c r="VIR3" s="96"/>
      <c r="VIS3" s="96"/>
      <c r="VIT3" s="96"/>
      <c r="VIU3" s="96"/>
      <c r="VIV3" s="96"/>
      <c r="VIW3" s="96"/>
      <c r="VIX3" s="96"/>
      <c r="VIY3" s="96"/>
      <c r="VIZ3" s="96"/>
      <c r="VJA3" s="96"/>
      <c r="VJB3" s="96"/>
      <c r="VJC3" s="96"/>
      <c r="VJD3" s="96"/>
      <c r="VJE3" s="96"/>
      <c r="VJF3" s="96"/>
      <c r="VJG3" s="96"/>
      <c r="VJH3" s="96"/>
      <c r="VJI3" s="96"/>
      <c r="VJJ3" s="96"/>
      <c r="VJK3" s="96"/>
      <c r="VJL3" s="96"/>
      <c r="VJM3" s="96"/>
      <c r="VJN3" s="96"/>
      <c r="VJO3" s="96"/>
      <c r="VJP3" s="96"/>
      <c r="VJQ3" s="96"/>
      <c r="VJR3" s="96"/>
      <c r="VJS3" s="96"/>
      <c r="VJT3" s="96"/>
      <c r="VJU3" s="96"/>
      <c r="VJV3" s="96"/>
      <c r="VJW3" s="96"/>
      <c r="VJX3" s="96"/>
      <c r="VJY3" s="96"/>
      <c r="VJZ3" s="96"/>
      <c r="VKA3" s="96"/>
      <c r="VKB3" s="96"/>
      <c r="VKC3" s="96"/>
      <c r="VKD3" s="96"/>
      <c r="VKE3" s="96"/>
      <c r="VKF3" s="96"/>
      <c r="VKG3" s="96"/>
      <c r="VKH3" s="96"/>
      <c r="VKI3" s="96"/>
      <c r="VKJ3" s="96"/>
      <c r="VKK3" s="96"/>
      <c r="VKL3" s="96"/>
      <c r="VKM3" s="96"/>
      <c r="VKN3" s="96"/>
      <c r="VKO3" s="96"/>
      <c r="VKP3" s="96"/>
      <c r="VKQ3" s="96"/>
      <c r="VKR3" s="96"/>
      <c r="VKS3" s="96"/>
      <c r="VKT3" s="96"/>
      <c r="VKU3" s="96"/>
      <c r="VKV3" s="96"/>
      <c r="VKW3" s="96"/>
      <c r="VKX3" s="96"/>
      <c r="VKY3" s="96"/>
      <c r="VKZ3" s="96"/>
      <c r="VLA3" s="96"/>
      <c r="VLB3" s="96"/>
      <c r="VLC3" s="96"/>
      <c r="VLD3" s="96"/>
      <c r="VLE3" s="96"/>
      <c r="VLF3" s="96"/>
      <c r="VLG3" s="96"/>
      <c r="VLH3" s="96"/>
      <c r="VLI3" s="96"/>
      <c r="VLJ3" s="96"/>
      <c r="VLK3" s="96"/>
      <c r="VLL3" s="96"/>
      <c r="VLM3" s="96"/>
      <c r="VLN3" s="96"/>
      <c r="VLO3" s="96"/>
      <c r="VLP3" s="96"/>
      <c r="VLQ3" s="96"/>
      <c r="VLR3" s="96"/>
      <c r="VLS3" s="96"/>
      <c r="VLT3" s="96"/>
      <c r="VLU3" s="96"/>
      <c r="VLV3" s="96"/>
      <c r="VLW3" s="96"/>
      <c r="VLX3" s="96"/>
      <c r="VLY3" s="96"/>
      <c r="VLZ3" s="96"/>
      <c r="VMA3" s="96"/>
      <c r="VMB3" s="96"/>
      <c r="VMC3" s="96"/>
      <c r="VMD3" s="96"/>
      <c r="VME3" s="96"/>
      <c r="VMF3" s="96"/>
      <c r="VMG3" s="96"/>
      <c r="VMH3" s="96"/>
      <c r="VMI3" s="96"/>
      <c r="VMJ3" s="96"/>
      <c r="VMK3" s="96"/>
      <c r="VML3" s="96"/>
      <c r="VMM3" s="96"/>
      <c r="VMN3" s="96"/>
      <c r="VMO3" s="96"/>
      <c r="VMP3" s="96"/>
      <c r="VMQ3" s="96"/>
      <c r="VMR3" s="96"/>
      <c r="VMS3" s="96"/>
      <c r="VMT3" s="96"/>
      <c r="VMU3" s="96"/>
      <c r="VMV3" s="96"/>
      <c r="VMW3" s="96"/>
      <c r="VMX3" s="96"/>
      <c r="VMY3" s="96"/>
      <c r="VMZ3" s="96"/>
      <c r="VNA3" s="96"/>
      <c r="VNB3" s="96"/>
      <c r="VNC3" s="96"/>
      <c r="VND3" s="96"/>
      <c r="VNE3" s="96"/>
      <c r="VNF3" s="96"/>
      <c r="VNG3" s="96"/>
      <c r="VNH3" s="96"/>
      <c r="VNI3" s="96"/>
      <c r="VNJ3" s="96"/>
      <c r="VNK3" s="96"/>
      <c r="VNL3" s="96"/>
      <c r="VNM3" s="96"/>
      <c r="VNN3" s="96"/>
      <c r="VNO3" s="96"/>
      <c r="VNP3" s="96"/>
      <c r="VNQ3" s="96"/>
      <c r="VNR3" s="96"/>
      <c r="VNS3" s="96"/>
      <c r="VNT3" s="96"/>
      <c r="VNU3" s="96"/>
      <c r="VNV3" s="96"/>
      <c r="VNW3" s="96"/>
      <c r="VNX3" s="96"/>
      <c r="VNY3" s="96"/>
      <c r="VNZ3" s="96"/>
      <c r="VOA3" s="96"/>
      <c r="VOB3" s="96"/>
      <c r="VOC3" s="96"/>
      <c r="VOD3" s="96"/>
      <c r="VOE3" s="96"/>
      <c r="VOF3" s="96"/>
      <c r="VOG3" s="96"/>
      <c r="VOH3" s="96"/>
      <c r="VOI3" s="96"/>
      <c r="VOJ3" s="96"/>
      <c r="VOK3" s="96"/>
      <c r="VOL3" s="96"/>
      <c r="VOM3" s="96"/>
      <c r="VON3" s="96"/>
      <c r="VOO3" s="96"/>
      <c r="VOP3" s="96"/>
      <c r="VOQ3" s="96"/>
      <c r="VOR3" s="96"/>
      <c r="VOS3" s="96"/>
      <c r="VOT3" s="96"/>
      <c r="VOU3" s="96"/>
      <c r="VOV3" s="96"/>
      <c r="VOW3" s="96"/>
      <c r="VOX3" s="96"/>
      <c r="VOY3" s="96"/>
      <c r="VOZ3" s="96"/>
      <c r="VPA3" s="96"/>
      <c r="VPB3" s="96"/>
      <c r="VPC3" s="96"/>
      <c r="VPD3" s="96"/>
      <c r="VPE3" s="96"/>
      <c r="VPF3" s="96"/>
      <c r="VPG3" s="96"/>
      <c r="VPH3" s="96"/>
      <c r="VPI3" s="96"/>
      <c r="VPJ3" s="96"/>
      <c r="VPK3" s="96"/>
      <c r="VPL3" s="96"/>
      <c r="VPM3" s="96"/>
      <c r="VPN3" s="96"/>
      <c r="VPO3" s="96"/>
      <c r="VPP3" s="96"/>
      <c r="VPQ3" s="96"/>
      <c r="VPR3" s="96"/>
      <c r="VPS3" s="96"/>
      <c r="VPT3" s="96"/>
      <c r="VPU3" s="96"/>
      <c r="VPV3" s="96"/>
      <c r="VPW3" s="96"/>
      <c r="VPX3" s="96"/>
      <c r="VPY3" s="96"/>
      <c r="VPZ3" s="96"/>
      <c r="VQA3" s="96"/>
      <c r="VQB3" s="96"/>
      <c r="VQC3" s="96"/>
      <c r="VQD3" s="96"/>
      <c r="VQE3" s="96"/>
      <c r="VQF3" s="96"/>
      <c r="VQG3" s="96"/>
      <c r="VQH3" s="96"/>
      <c r="VQI3" s="96"/>
      <c r="VQJ3" s="96"/>
      <c r="VQK3" s="96"/>
      <c r="VQL3" s="96"/>
      <c r="VQM3" s="96"/>
      <c r="VQN3" s="96"/>
      <c r="VQO3" s="96"/>
      <c r="VQP3" s="96"/>
      <c r="VQQ3" s="96"/>
      <c r="VQR3" s="96"/>
      <c r="VQS3" s="96"/>
      <c r="VQT3" s="96"/>
      <c r="VQU3" s="96"/>
      <c r="VQV3" s="96"/>
      <c r="VQW3" s="96"/>
      <c r="VQX3" s="96"/>
      <c r="VQY3" s="96"/>
      <c r="VQZ3" s="96"/>
      <c r="VRA3" s="96"/>
      <c r="VRB3" s="96"/>
      <c r="VRC3" s="96"/>
      <c r="VRD3" s="96"/>
      <c r="VRE3" s="96"/>
      <c r="VRF3" s="96"/>
      <c r="VRG3" s="96"/>
      <c r="VRH3" s="96"/>
      <c r="VRI3" s="96"/>
      <c r="VRJ3" s="96"/>
      <c r="VRK3" s="96"/>
      <c r="VRL3" s="96"/>
      <c r="VRM3" s="96"/>
      <c r="VRN3" s="96"/>
      <c r="VRO3" s="96"/>
      <c r="VRP3" s="96"/>
      <c r="VRQ3" s="96"/>
      <c r="VRR3" s="96"/>
      <c r="VRS3" s="96"/>
      <c r="VRT3" s="96"/>
      <c r="VRU3" s="96"/>
      <c r="VRV3" s="96"/>
      <c r="VRW3" s="96"/>
      <c r="VRX3" s="96"/>
      <c r="VRY3" s="96"/>
      <c r="VRZ3" s="96"/>
      <c r="VSA3" s="96"/>
      <c r="VSB3" s="96"/>
      <c r="VSC3" s="96"/>
      <c r="VSD3" s="96"/>
      <c r="VSE3" s="96"/>
      <c r="VSF3" s="96"/>
      <c r="VSG3" s="96"/>
      <c r="VSH3" s="96"/>
      <c r="VSI3" s="96"/>
      <c r="VSJ3" s="96"/>
      <c r="VSK3" s="96"/>
      <c r="VSL3" s="96"/>
      <c r="VSM3" s="96"/>
      <c r="VSN3" s="96"/>
      <c r="VSO3" s="96"/>
      <c r="VSP3" s="96"/>
      <c r="VSQ3" s="96"/>
      <c r="VSR3" s="96"/>
      <c r="VSS3" s="96"/>
      <c r="VST3" s="96"/>
      <c r="VSU3" s="96"/>
      <c r="VSV3" s="96"/>
      <c r="VSW3" s="96"/>
      <c r="VSX3" s="96"/>
      <c r="VSY3" s="96"/>
      <c r="VSZ3" s="96"/>
      <c r="VTA3" s="96"/>
      <c r="VTB3" s="96"/>
      <c r="VTC3" s="96"/>
      <c r="VTD3" s="96"/>
      <c r="VTE3" s="96"/>
      <c r="VTF3" s="96"/>
      <c r="VTG3" s="96"/>
      <c r="VTH3" s="96"/>
      <c r="VTI3" s="96"/>
      <c r="VTJ3" s="96"/>
      <c r="VTK3" s="96"/>
      <c r="VTL3" s="96"/>
      <c r="VTM3" s="96"/>
      <c r="VTN3" s="96"/>
      <c r="VTO3" s="96"/>
      <c r="VTP3" s="96"/>
      <c r="VTQ3" s="96"/>
      <c r="VTR3" s="96"/>
      <c r="VTS3" s="96"/>
      <c r="VTT3" s="96"/>
      <c r="VTU3" s="96"/>
      <c r="VTV3" s="96"/>
      <c r="VTW3" s="96"/>
      <c r="VTX3" s="96"/>
      <c r="VTY3" s="96"/>
      <c r="VTZ3" s="96"/>
      <c r="VUA3" s="96"/>
      <c r="VUB3" s="96"/>
      <c r="VUC3" s="96"/>
      <c r="VUD3" s="96"/>
      <c r="VUE3" s="96"/>
      <c r="VUF3" s="96"/>
      <c r="VUG3" s="96"/>
      <c r="VUH3" s="96"/>
      <c r="VUI3" s="96"/>
      <c r="VUJ3" s="96"/>
      <c r="VUK3" s="96"/>
      <c r="VUL3" s="96"/>
      <c r="VUM3" s="96"/>
      <c r="VUN3" s="96"/>
      <c r="VUO3" s="96"/>
      <c r="VUP3" s="96"/>
      <c r="VUQ3" s="96"/>
      <c r="VUR3" s="96"/>
      <c r="VUS3" s="96"/>
      <c r="VUT3" s="96"/>
      <c r="VUU3" s="96"/>
      <c r="VUV3" s="96"/>
      <c r="VUW3" s="96"/>
      <c r="VUX3" s="96"/>
      <c r="VUY3" s="96"/>
      <c r="VUZ3" s="96"/>
      <c r="VVA3" s="96"/>
      <c r="VVB3" s="96"/>
      <c r="VVC3" s="96"/>
      <c r="VVD3" s="96"/>
      <c r="VVE3" s="96"/>
      <c r="VVF3" s="96"/>
      <c r="VVG3" s="96"/>
      <c r="VVH3" s="96"/>
      <c r="VVI3" s="96"/>
      <c r="VVJ3" s="96"/>
      <c r="VVK3" s="96"/>
      <c r="VVL3" s="96"/>
      <c r="VVM3" s="96"/>
      <c r="VVN3" s="96"/>
      <c r="VVO3" s="96"/>
      <c r="VVP3" s="96"/>
      <c r="VVQ3" s="96"/>
      <c r="VVR3" s="96"/>
      <c r="VVS3" s="96"/>
      <c r="VVT3" s="96"/>
      <c r="VVU3" s="96"/>
      <c r="VVV3" s="96"/>
      <c r="VVW3" s="96"/>
      <c r="VVX3" s="96"/>
      <c r="VVY3" s="96"/>
      <c r="VVZ3" s="96"/>
      <c r="VWA3" s="96"/>
      <c r="VWB3" s="96"/>
      <c r="VWC3" s="96"/>
      <c r="VWD3" s="96"/>
      <c r="VWE3" s="96"/>
      <c r="VWF3" s="96"/>
      <c r="VWG3" s="96"/>
      <c r="VWH3" s="96"/>
      <c r="VWI3" s="96"/>
      <c r="VWJ3" s="96"/>
      <c r="VWK3" s="96"/>
      <c r="VWL3" s="96"/>
      <c r="VWM3" s="96"/>
      <c r="VWN3" s="96"/>
      <c r="VWO3" s="96"/>
      <c r="VWP3" s="96"/>
      <c r="VWQ3" s="96"/>
      <c r="VWR3" s="96"/>
      <c r="VWS3" s="96"/>
      <c r="VWT3" s="96"/>
      <c r="VWU3" s="96"/>
      <c r="VWV3" s="96"/>
      <c r="VWW3" s="96"/>
      <c r="VWX3" s="96"/>
      <c r="VWY3" s="96"/>
      <c r="VWZ3" s="96"/>
      <c r="VXA3" s="96"/>
      <c r="VXB3" s="96"/>
      <c r="VXC3" s="96"/>
      <c r="VXD3" s="96"/>
      <c r="VXE3" s="96"/>
      <c r="VXF3" s="96"/>
      <c r="VXG3" s="96"/>
      <c r="VXH3" s="96"/>
      <c r="VXI3" s="96"/>
      <c r="VXJ3" s="96"/>
      <c r="VXK3" s="96"/>
      <c r="VXL3" s="96"/>
      <c r="VXM3" s="96"/>
      <c r="VXN3" s="96"/>
      <c r="VXO3" s="96"/>
      <c r="VXP3" s="96"/>
      <c r="VXQ3" s="96"/>
      <c r="VXR3" s="96"/>
      <c r="VXS3" s="96"/>
      <c r="VXT3" s="96"/>
      <c r="VXU3" s="96"/>
      <c r="VXV3" s="96"/>
      <c r="VXW3" s="96"/>
      <c r="VXX3" s="96"/>
      <c r="VXY3" s="96"/>
      <c r="VXZ3" s="96"/>
      <c r="VYA3" s="96"/>
      <c r="VYB3" s="96"/>
      <c r="VYC3" s="96"/>
      <c r="VYD3" s="96"/>
      <c r="VYE3" s="96"/>
      <c r="VYF3" s="96"/>
      <c r="VYG3" s="96"/>
      <c r="VYH3" s="96"/>
      <c r="VYI3" s="96"/>
      <c r="VYJ3" s="96"/>
      <c r="VYK3" s="96"/>
      <c r="VYL3" s="96"/>
      <c r="VYM3" s="96"/>
      <c r="VYN3" s="96"/>
      <c r="VYO3" s="96"/>
      <c r="VYP3" s="96"/>
      <c r="VYQ3" s="96"/>
      <c r="VYR3" s="96"/>
      <c r="VYS3" s="96"/>
      <c r="VYT3" s="96"/>
      <c r="VYU3" s="96"/>
      <c r="VYV3" s="96"/>
      <c r="VYW3" s="96"/>
      <c r="VYX3" s="96"/>
      <c r="VYY3" s="96"/>
      <c r="VYZ3" s="96"/>
      <c r="VZA3" s="96"/>
      <c r="VZB3" s="96"/>
      <c r="VZC3" s="96"/>
      <c r="VZD3" s="96"/>
      <c r="VZE3" s="96"/>
      <c r="VZF3" s="96"/>
      <c r="VZG3" s="96"/>
      <c r="VZH3" s="96"/>
      <c r="VZI3" s="96"/>
      <c r="VZJ3" s="96"/>
      <c r="VZK3" s="96"/>
      <c r="VZL3" s="96"/>
      <c r="VZM3" s="96"/>
      <c r="VZN3" s="96"/>
      <c r="VZO3" s="96"/>
      <c r="VZP3" s="96"/>
      <c r="VZQ3" s="96"/>
      <c r="VZR3" s="96"/>
      <c r="VZS3" s="96"/>
      <c r="VZT3" s="96"/>
      <c r="VZU3" s="96"/>
      <c r="VZV3" s="96"/>
      <c r="VZW3" s="96"/>
      <c r="VZX3" s="96"/>
      <c r="VZY3" s="96"/>
      <c r="VZZ3" s="96"/>
      <c r="WAA3" s="96"/>
      <c r="WAB3" s="96"/>
      <c r="WAC3" s="96"/>
      <c r="WAD3" s="96"/>
      <c r="WAE3" s="96"/>
      <c r="WAF3" s="96"/>
      <c r="WAG3" s="96"/>
      <c r="WAH3" s="96"/>
      <c r="WAI3" s="96"/>
      <c r="WAJ3" s="96"/>
      <c r="WAK3" s="96"/>
      <c r="WAL3" s="96"/>
      <c r="WAM3" s="96"/>
      <c r="WAN3" s="96"/>
      <c r="WAO3" s="96"/>
      <c r="WAP3" s="96"/>
      <c r="WAQ3" s="96"/>
      <c r="WAR3" s="96"/>
      <c r="WAS3" s="96"/>
      <c r="WAT3" s="96"/>
      <c r="WAU3" s="96"/>
      <c r="WAV3" s="96"/>
      <c r="WAW3" s="96"/>
      <c r="WAX3" s="96"/>
      <c r="WAY3" s="96"/>
      <c r="WAZ3" s="96"/>
      <c r="WBA3" s="96"/>
      <c r="WBB3" s="96"/>
      <c r="WBC3" s="96"/>
      <c r="WBD3" s="96"/>
      <c r="WBE3" s="96"/>
      <c r="WBF3" s="96"/>
      <c r="WBG3" s="96"/>
      <c r="WBH3" s="96"/>
      <c r="WBI3" s="96"/>
      <c r="WBJ3" s="96"/>
      <c r="WBK3" s="96"/>
      <c r="WBL3" s="96"/>
      <c r="WBM3" s="96"/>
      <c r="WBN3" s="96"/>
      <c r="WBO3" s="96"/>
      <c r="WBP3" s="96"/>
      <c r="WBQ3" s="96"/>
      <c r="WBR3" s="96"/>
      <c r="WBS3" s="96"/>
      <c r="WBT3" s="96"/>
      <c r="WBU3" s="96"/>
      <c r="WBV3" s="96"/>
      <c r="WBW3" s="96"/>
      <c r="WBX3" s="96"/>
      <c r="WBY3" s="96"/>
      <c r="WBZ3" s="96"/>
      <c r="WCA3" s="96"/>
      <c r="WCB3" s="96"/>
      <c r="WCC3" s="96"/>
      <c r="WCD3" s="96"/>
      <c r="WCE3" s="96"/>
      <c r="WCF3" s="96"/>
      <c r="WCG3" s="96"/>
      <c r="WCH3" s="96"/>
      <c r="WCI3" s="96"/>
      <c r="WCJ3" s="96"/>
      <c r="WCK3" s="96"/>
      <c r="WCL3" s="96"/>
      <c r="WCM3" s="96"/>
      <c r="WCN3" s="96"/>
      <c r="WCO3" s="96"/>
      <c r="WCP3" s="96"/>
      <c r="WCQ3" s="96"/>
      <c r="WCR3" s="96"/>
      <c r="WCS3" s="96"/>
      <c r="WCT3" s="96"/>
      <c r="WCU3" s="96"/>
      <c r="WCV3" s="96"/>
      <c r="WCW3" s="96"/>
      <c r="WCX3" s="96"/>
      <c r="WCY3" s="96"/>
      <c r="WCZ3" s="96"/>
      <c r="WDA3" s="96"/>
      <c r="WDB3" s="96"/>
      <c r="WDC3" s="96"/>
      <c r="WDD3" s="96"/>
      <c r="WDE3" s="96"/>
      <c r="WDF3" s="96"/>
      <c r="WDG3" s="96"/>
      <c r="WDH3" s="96"/>
      <c r="WDI3" s="96"/>
      <c r="WDJ3" s="96"/>
      <c r="WDK3" s="96"/>
      <c r="WDL3" s="96"/>
      <c r="WDM3" s="96"/>
      <c r="WDN3" s="96"/>
      <c r="WDO3" s="96"/>
      <c r="WDP3" s="96"/>
      <c r="WDQ3" s="96"/>
      <c r="WDR3" s="96"/>
      <c r="WDS3" s="96"/>
      <c r="WDT3" s="96"/>
      <c r="WDU3" s="96"/>
      <c r="WDV3" s="96"/>
      <c r="WDW3" s="96"/>
      <c r="WDX3" s="96"/>
      <c r="WDY3" s="96"/>
      <c r="WDZ3" s="96"/>
      <c r="WEA3" s="96"/>
      <c r="WEB3" s="96"/>
      <c r="WEC3" s="96"/>
      <c r="WED3" s="96"/>
      <c r="WEE3" s="96"/>
      <c r="WEF3" s="96"/>
      <c r="WEG3" s="96"/>
      <c r="WEH3" s="96"/>
      <c r="WEI3" s="96"/>
      <c r="WEJ3" s="96"/>
      <c r="WEK3" s="96"/>
      <c r="WEL3" s="96"/>
      <c r="WEM3" s="96"/>
      <c r="WEN3" s="96"/>
      <c r="WEO3" s="96"/>
      <c r="WEP3" s="96"/>
      <c r="WEQ3" s="96"/>
      <c r="WER3" s="96"/>
      <c r="WES3" s="96"/>
      <c r="WET3" s="96"/>
      <c r="WEU3" s="96"/>
      <c r="WEV3" s="96"/>
      <c r="WEW3" s="96"/>
      <c r="WEX3" s="96"/>
      <c r="WEY3" s="96"/>
      <c r="WEZ3" s="96"/>
      <c r="WFA3" s="96"/>
      <c r="WFB3" s="96"/>
      <c r="WFC3" s="96"/>
      <c r="WFD3" s="96"/>
      <c r="WFE3" s="96"/>
      <c r="WFF3" s="96"/>
      <c r="WFG3" s="96"/>
      <c r="WFH3" s="96"/>
      <c r="WFI3" s="96"/>
      <c r="WFJ3" s="96"/>
      <c r="WFK3" s="96"/>
      <c r="WFL3" s="96"/>
      <c r="WFM3" s="96"/>
      <c r="WFN3" s="96"/>
      <c r="WFO3" s="96"/>
      <c r="WFP3" s="96"/>
      <c r="WFQ3" s="96"/>
      <c r="WFR3" s="96"/>
      <c r="WFS3" s="96"/>
      <c r="WFT3" s="96"/>
      <c r="WFU3" s="96"/>
      <c r="WFV3" s="96"/>
      <c r="WFW3" s="96"/>
      <c r="WFX3" s="96"/>
      <c r="WFY3" s="96"/>
      <c r="WFZ3" s="96"/>
      <c r="WGA3" s="96"/>
      <c r="WGB3" s="96"/>
      <c r="WGC3" s="96"/>
      <c r="WGD3" s="96"/>
      <c r="WGE3" s="96"/>
      <c r="WGF3" s="96"/>
      <c r="WGG3" s="96"/>
      <c r="WGH3" s="96"/>
      <c r="WGI3" s="96"/>
      <c r="WGJ3" s="96"/>
      <c r="WGK3" s="96"/>
      <c r="WGL3" s="96"/>
      <c r="WGM3" s="96"/>
      <c r="WGN3" s="96"/>
      <c r="WGO3" s="96"/>
      <c r="WGP3" s="96"/>
      <c r="WGQ3" s="96"/>
      <c r="WGR3" s="96"/>
      <c r="WGS3" s="96"/>
      <c r="WGT3" s="96"/>
      <c r="WGU3" s="96"/>
      <c r="WGV3" s="96"/>
      <c r="WGW3" s="96"/>
      <c r="WGX3" s="96"/>
      <c r="WGY3" s="96"/>
      <c r="WGZ3" s="96"/>
      <c r="WHA3" s="96"/>
      <c r="WHB3" s="96"/>
      <c r="WHC3" s="96"/>
      <c r="WHD3" s="96"/>
      <c r="WHE3" s="96"/>
      <c r="WHF3" s="96"/>
      <c r="WHG3" s="96"/>
      <c r="WHH3" s="96"/>
      <c r="WHI3" s="96"/>
      <c r="WHJ3" s="96"/>
      <c r="WHK3" s="96"/>
      <c r="WHL3" s="96"/>
      <c r="WHM3" s="96"/>
      <c r="WHN3" s="96"/>
      <c r="WHO3" s="96"/>
      <c r="WHP3" s="96"/>
      <c r="WHQ3" s="96"/>
      <c r="WHR3" s="96"/>
      <c r="WHS3" s="96"/>
      <c r="WHT3" s="96"/>
      <c r="WHU3" s="96"/>
      <c r="WHV3" s="96"/>
      <c r="WHW3" s="96"/>
      <c r="WHX3" s="96"/>
      <c r="WHY3" s="96"/>
      <c r="WHZ3" s="96"/>
      <c r="WIA3" s="96"/>
      <c r="WIB3" s="96"/>
      <c r="WIC3" s="96"/>
      <c r="WID3" s="96"/>
      <c r="WIE3" s="96"/>
      <c r="WIF3" s="96"/>
      <c r="WIG3" s="96"/>
      <c r="WIH3" s="96"/>
      <c r="WII3" s="96"/>
      <c r="WIJ3" s="96"/>
      <c r="WIK3" s="96"/>
      <c r="WIL3" s="96"/>
      <c r="WIM3" s="96"/>
      <c r="WIN3" s="96"/>
      <c r="WIO3" s="96"/>
      <c r="WIP3" s="96"/>
      <c r="WIQ3" s="96"/>
      <c r="WIR3" s="96"/>
      <c r="WIS3" s="96"/>
      <c r="WIT3" s="96"/>
      <c r="WIU3" s="96"/>
      <c r="WIV3" s="96"/>
      <c r="WIW3" s="96"/>
      <c r="WIX3" s="96"/>
      <c r="WIY3" s="96"/>
      <c r="WIZ3" s="96"/>
      <c r="WJA3" s="96"/>
      <c r="WJB3" s="96"/>
      <c r="WJC3" s="96"/>
      <c r="WJD3" s="96"/>
      <c r="WJE3" s="96"/>
      <c r="WJF3" s="96"/>
      <c r="WJG3" s="96"/>
      <c r="WJH3" s="96"/>
      <c r="WJI3" s="96"/>
      <c r="WJJ3" s="96"/>
      <c r="WJK3" s="96"/>
      <c r="WJL3" s="96"/>
      <c r="WJM3" s="96"/>
      <c r="WJN3" s="96"/>
      <c r="WJO3" s="96"/>
      <c r="WJP3" s="96"/>
      <c r="WJQ3" s="96"/>
      <c r="WJR3" s="96"/>
      <c r="WJS3" s="96"/>
      <c r="WJT3" s="96"/>
      <c r="WJU3" s="96"/>
      <c r="WJV3" s="96"/>
      <c r="WJW3" s="96"/>
      <c r="WJX3" s="96"/>
      <c r="WJY3" s="96"/>
      <c r="WJZ3" s="96"/>
      <c r="WKA3" s="96"/>
      <c r="WKB3" s="96"/>
      <c r="WKC3" s="96"/>
      <c r="WKD3" s="96"/>
      <c r="WKE3" s="96"/>
      <c r="WKF3" s="96"/>
      <c r="WKG3" s="96"/>
      <c r="WKH3" s="96"/>
      <c r="WKI3" s="96"/>
      <c r="WKJ3" s="96"/>
      <c r="WKK3" s="96"/>
      <c r="WKL3" s="96"/>
      <c r="WKM3" s="96"/>
      <c r="WKN3" s="96"/>
      <c r="WKO3" s="96"/>
      <c r="WKP3" s="96"/>
      <c r="WKQ3" s="96"/>
      <c r="WKR3" s="96"/>
      <c r="WKS3" s="96"/>
      <c r="WKT3" s="96"/>
      <c r="WKU3" s="96"/>
      <c r="WKV3" s="96"/>
      <c r="WKW3" s="96"/>
      <c r="WKX3" s="96"/>
      <c r="WKY3" s="96"/>
      <c r="WKZ3" s="96"/>
      <c r="WLA3" s="96"/>
      <c r="WLB3" s="96"/>
      <c r="WLC3" s="96"/>
      <c r="WLD3" s="96"/>
      <c r="WLE3" s="96"/>
      <c r="WLF3" s="96"/>
      <c r="WLG3" s="96"/>
      <c r="WLH3" s="96"/>
      <c r="WLI3" s="96"/>
      <c r="WLJ3" s="96"/>
      <c r="WLK3" s="96"/>
      <c r="WLL3" s="96"/>
      <c r="WLM3" s="96"/>
      <c r="WLN3" s="96"/>
      <c r="WLO3" s="96"/>
      <c r="WLP3" s="96"/>
      <c r="WLQ3" s="96"/>
      <c r="WLR3" s="96"/>
      <c r="WLS3" s="96"/>
      <c r="WLT3" s="96"/>
      <c r="WLU3" s="96"/>
      <c r="WLV3" s="96"/>
      <c r="WLW3" s="96"/>
      <c r="WLX3" s="96"/>
      <c r="WLY3" s="96"/>
      <c r="WLZ3" s="96"/>
      <c r="WMA3" s="96"/>
      <c r="WMB3" s="96"/>
      <c r="WMC3" s="96"/>
      <c r="WMD3" s="96"/>
      <c r="WME3" s="96"/>
      <c r="WMF3" s="96"/>
      <c r="WMG3" s="96"/>
      <c r="WMH3" s="96"/>
      <c r="WMI3" s="96"/>
      <c r="WMJ3" s="96"/>
      <c r="WMK3" s="96"/>
      <c r="WML3" s="96"/>
      <c r="WMM3" s="96"/>
      <c r="WMN3" s="96"/>
      <c r="WMO3" s="96"/>
      <c r="WMP3" s="96"/>
      <c r="WMQ3" s="96"/>
      <c r="WMR3" s="96"/>
      <c r="WMS3" s="96"/>
      <c r="WMT3" s="96"/>
      <c r="WMU3" s="96"/>
      <c r="WMV3" s="96"/>
      <c r="WMW3" s="96"/>
      <c r="WMX3" s="96"/>
      <c r="WMY3" s="96"/>
      <c r="WMZ3" s="96"/>
      <c r="WNA3" s="96"/>
      <c r="WNB3" s="96"/>
      <c r="WNC3" s="96"/>
      <c r="WND3" s="96"/>
      <c r="WNE3" s="96"/>
      <c r="WNF3" s="96"/>
      <c r="WNG3" s="96"/>
      <c r="WNH3" s="96"/>
      <c r="WNI3" s="96"/>
      <c r="WNJ3" s="96"/>
      <c r="WNK3" s="96"/>
      <c r="WNL3" s="96"/>
      <c r="WNM3" s="96"/>
      <c r="WNN3" s="96"/>
      <c r="WNO3" s="96"/>
      <c r="WNP3" s="96"/>
      <c r="WNQ3" s="96"/>
      <c r="WNR3" s="96"/>
      <c r="WNS3" s="96"/>
      <c r="WNT3" s="96"/>
      <c r="WNU3" s="96"/>
      <c r="WNV3" s="96"/>
      <c r="WNW3" s="96"/>
      <c r="WNX3" s="96"/>
      <c r="WNY3" s="96"/>
      <c r="WNZ3" s="96"/>
      <c r="WOA3" s="96"/>
      <c r="WOB3" s="96"/>
      <c r="WOC3" s="96"/>
      <c r="WOD3" s="96"/>
      <c r="WOE3" s="96"/>
      <c r="WOF3" s="96"/>
      <c r="WOG3" s="96"/>
      <c r="WOH3" s="96"/>
      <c r="WOI3" s="96"/>
      <c r="WOJ3" s="96"/>
      <c r="WOK3" s="96"/>
      <c r="WOL3" s="96"/>
      <c r="WOM3" s="96"/>
      <c r="WON3" s="96"/>
      <c r="WOO3" s="96"/>
      <c r="WOP3" s="96"/>
      <c r="WOQ3" s="96"/>
      <c r="WOR3" s="96"/>
      <c r="WOS3" s="96"/>
      <c r="WOT3" s="96"/>
      <c r="WOU3" s="96"/>
      <c r="WOV3" s="96"/>
      <c r="WOW3" s="96"/>
      <c r="WOX3" s="96"/>
      <c r="WOY3" s="96"/>
      <c r="WOZ3" s="96"/>
      <c r="WPA3" s="96"/>
      <c r="WPB3" s="96"/>
      <c r="WPC3" s="96"/>
      <c r="WPD3" s="96"/>
      <c r="WPE3" s="96"/>
      <c r="WPF3" s="96"/>
      <c r="WPG3" s="96"/>
      <c r="WPH3" s="96"/>
      <c r="WPI3" s="96"/>
      <c r="WPJ3" s="96"/>
      <c r="WPK3" s="96"/>
      <c r="WPL3" s="96"/>
      <c r="WPM3" s="96"/>
      <c r="WPN3" s="96"/>
      <c r="WPO3" s="96"/>
      <c r="WPP3" s="96"/>
      <c r="WPQ3" s="96"/>
      <c r="WPR3" s="96"/>
      <c r="WPS3" s="96"/>
      <c r="WPT3" s="96"/>
      <c r="WPU3" s="96"/>
      <c r="WPV3" s="96"/>
      <c r="WPW3" s="96"/>
      <c r="WPX3" s="96"/>
      <c r="WPY3" s="96"/>
      <c r="WPZ3" s="96"/>
      <c r="WQA3" s="96"/>
      <c r="WQB3" s="96"/>
      <c r="WQC3" s="96"/>
      <c r="WQD3" s="96"/>
      <c r="WQE3" s="96"/>
      <c r="WQF3" s="96"/>
      <c r="WQG3" s="96"/>
      <c r="WQH3" s="96"/>
      <c r="WQI3" s="96"/>
      <c r="WQJ3" s="96"/>
      <c r="WQK3" s="96"/>
      <c r="WQL3" s="96"/>
      <c r="WQM3" s="96"/>
      <c r="WQN3" s="96"/>
      <c r="WQO3" s="96"/>
      <c r="WQP3" s="96"/>
      <c r="WQQ3" s="96"/>
      <c r="WQR3" s="96"/>
      <c r="WQS3" s="96"/>
      <c r="WQT3" s="96"/>
      <c r="WQU3" s="96"/>
      <c r="WQV3" s="96"/>
      <c r="WQW3" s="96"/>
      <c r="WQX3" s="96"/>
      <c r="WQY3" s="96"/>
      <c r="WQZ3" s="96"/>
      <c r="WRA3" s="96"/>
      <c r="WRB3" s="96"/>
      <c r="WRC3" s="96"/>
      <c r="WRD3" s="96"/>
      <c r="WRE3" s="96"/>
      <c r="WRF3" s="96"/>
      <c r="WRG3" s="96"/>
      <c r="WRH3" s="96"/>
      <c r="WRI3" s="96"/>
      <c r="WRJ3" s="96"/>
      <c r="WRK3" s="96"/>
      <c r="WRL3" s="96"/>
      <c r="WRM3" s="96"/>
      <c r="WRN3" s="96"/>
      <c r="WRO3" s="96"/>
      <c r="WRP3" s="96"/>
      <c r="WRQ3" s="96"/>
      <c r="WRR3" s="96"/>
      <c r="WRS3" s="96"/>
      <c r="WRT3" s="96"/>
      <c r="WRU3" s="96"/>
      <c r="WRV3" s="96"/>
      <c r="WRW3" s="96"/>
      <c r="WRX3" s="96"/>
      <c r="WRY3" s="96"/>
      <c r="WRZ3" s="96"/>
      <c r="WSA3" s="96"/>
      <c r="WSB3" s="96"/>
      <c r="WSC3" s="96"/>
      <c r="WSD3" s="96"/>
      <c r="WSE3" s="96"/>
      <c r="WSF3" s="96"/>
      <c r="WSG3" s="96"/>
      <c r="WSH3" s="96"/>
      <c r="WSI3" s="96"/>
      <c r="WSJ3" s="96"/>
      <c r="WSK3" s="96"/>
      <c r="WSL3" s="96"/>
      <c r="WSM3" s="96"/>
      <c r="WSN3" s="96"/>
      <c r="WSO3" s="96"/>
      <c r="WSP3" s="96"/>
      <c r="WSQ3" s="96"/>
      <c r="WSR3" s="96"/>
      <c r="WSS3" s="96"/>
      <c r="WST3" s="96"/>
      <c r="WSU3" s="96"/>
      <c r="WSV3" s="96"/>
      <c r="WSW3" s="96"/>
      <c r="WSX3" s="96"/>
      <c r="WSY3" s="96"/>
      <c r="WSZ3" s="96"/>
      <c r="WTA3" s="96"/>
      <c r="WTB3" s="96"/>
      <c r="WTC3" s="96"/>
      <c r="WTD3" s="96"/>
      <c r="WTE3" s="96"/>
      <c r="WTF3" s="96"/>
      <c r="WTG3" s="96"/>
      <c r="WTH3" s="96"/>
      <c r="WTI3" s="96"/>
      <c r="WTJ3" s="96"/>
      <c r="WTK3" s="96"/>
      <c r="WTL3" s="96"/>
      <c r="WTM3" s="96"/>
      <c r="WTN3" s="96"/>
      <c r="WTO3" s="96"/>
      <c r="WTP3" s="96"/>
      <c r="WTQ3" s="96"/>
      <c r="WTR3" s="96"/>
      <c r="WTS3" s="96"/>
      <c r="WTT3" s="96"/>
      <c r="WTU3" s="96"/>
      <c r="WTV3" s="96"/>
      <c r="WTW3" s="96"/>
      <c r="WTX3" s="96"/>
      <c r="WTY3" s="96"/>
      <c r="WTZ3" s="96"/>
      <c r="WUA3" s="96"/>
      <c r="WUB3" s="96"/>
      <c r="WUC3" s="96"/>
      <c r="WUD3" s="96"/>
      <c r="WUE3" s="96"/>
      <c r="WUF3" s="96"/>
      <c r="WUG3" s="96"/>
      <c r="WUH3" s="96"/>
      <c r="WUI3" s="96"/>
      <c r="WUJ3" s="96"/>
      <c r="WUK3" s="96"/>
      <c r="WUL3" s="96"/>
      <c r="WUM3" s="96"/>
      <c r="WUN3" s="96"/>
      <c r="WUO3" s="96"/>
      <c r="WUP3" s="96"/>
      <c r="WUQ3" s="96"/>
      <c r="WUR3" s="96"/>
      <c r="WUS3" s="96"/>
      <c r="WUT3" s="96"/>
      <c r="WUU3" s="96"/>
      <c r="WUV3" s="96"/>
      <c r="WUW3" s="96"/>
      <c r="WUX3" s="96"/>
      <c r="WUY3" s="96"/>
      <c r="WUZ3" s="96"/>
      <c r="WVA3" s="96"/>
      <c r="WVB3" s="96"/>
      <c r="WVC3" s="96"/>
      <c r="WVD3" s="96"/>
      <c r="WVE3" s="96"/>
      <c r="WVF3" s="96"/>
      <c r="WVG3" s="96"/>
      <c r="WVH3" s="96"/>
      <c r="WVI3" s="96"/>
      <c r="WVJ3" s="96"/>
      <c r="WVK3" s="96"/>
      <c r="WVL3" s="96"/>
      <c r="WVM3" s="96"/>
      <c r="WVN3" s="96"/>
      <c r="WVO3" s="96"/>
      <c r="WVP3" s="96"/>
      <c r="WVQ3" s="96"/>
      <c r="WVR3" s="96"/>
      <c r="WVS3" s="96"/>
      <c r="WVT3" s="96"/>
      <c r="WVU3" s="96"/>
      <c r="WVV3" s="96"/>
      <c r="WVW3" s="96"/>
      <c r="WVX3" s="96"/>
      <c r="WVY3" s="96"/>
      <c r="WVZ3" s="96"/>
      <c r="WWA3" s="96"/>
      <c r="WWB3" s="96"/>
      <c r="WWC3" s="96"/>
      <c r="WWD3" s="96"/>
      <c r="WWE3" s="96"/>
      <c r="WWF3" s="96"/>
      <c r="WWG3" s="96"/>
      <c r="WWH3" s="96"/>
      <c r="WWI3" s="96"/>
      <c r="WWJ3" s="96"/>
      <c r="WWK3" s="96"/>
      <c r="WWL3" s="96"/>
      <c r="WWM3" s="96"/>
      <c r="WWN3" s="96"/>
      <c r="WWO3" s="96"/>
      <c r="WWP3" s="96"/>
      <c r="WWQ3" s="96"/>
      <c r="WWR3" s="96"/>
      <c r="WWS3" s="96"/>
      <c r="WWT3" s="96"/>
      <c r="WWU3" s="96"/>
      <c r="WWV3" s="96"/>
      <c r="WWW3" s="96"/>
      <c r="WWX3" s="96"/>
      <c r="WWY3" s="96"/>
      <c r="WWZ3" s="96"/>
      <c r="WXA3" s="96"/>
      <c r="WXB3" s="96"/>
      <c r="WXC3" s="96"/>
      <c r="WXD3" s="96"/>
      <c r="WXE3" s="96"/>
      <c r="WXF3" s="96"/>
      <c r="WXG3" s="96"/>
      <c r="WXH3" s="96"/>
      <c r="WXI3" s="96"/>
      <c r="WXJ3" s="96"/>
      <c r="WXK3" s="96"/>
      <c r="WXL3" s="96"/>
      <c r="WXM3" s="96"/>
      <c r="WXN3" s="96"/>
      <c r="WXO3" s="96"/>
      <c r="WXP3" s="96"/>
      <c r="WXQ3" s="96"/>
      <c r="WXR3" s="96"/>
      <c r="WXS3" s="96"/>
      <c r="WXT3" s="96"/>
      <c r="WXU3" s="96"/>
      <c r="WXV3" s="96"/>
      <c r="WXW3" s="96"/>
      <c r="WXX3" s="96"/>
      <c r="WXY3" s="96"/>
      <c r="WXZ3" s="96"/>
      <c r="WYA3" s="96"/>
      <c r="WYB3" s="96"/>
      <c r="WYC3" s="96"/>
      <c r="WYD3" s="96"/>
      <c r="WYE3" s="96"/>
      <c r="WYF3" s="96"/>
      <c r="WYG3" s="96"/>
      <c r="WYH3" s="96"/>
      <c r="WYI3" s="96"/>
      <c r="WYJ3" s="96"/>
      <c r="WYK3" s="96"/>
      <c r="WYL3" s="96"/>
      <c r="WYM3" s="96"/>
      <c r="WYN3" s="96"/>
      <c r="WYO3" s="96"/>
      <c r="WYP3" s="96"/>
      <c r="WYQ3" s="96"/>
      <c r="WYR3" s="96"/>
      <c r="WYS3" s="96"/>
      <c r="WYT3" s="96"/>
      <c r="WYU3" s="96"/>
      <c r="WYV3" s="96"/>
      <c r="WYW3" s="96"/>
      <c r="WYX3" s="96"/>
      <c r="WYY3" s="96"/>
      <c r="WYZ3" s="96"/>
      <c r="WZA3" s="96"/>
      <c r="WZB3" s="96"/>
      <c r="WZC3" s="96"/>
      <c r="WZD3" s="96"/>
      <c r="WZE3" s="96"/>
      <c r="WZF3" s="96"/>
      <c r="WZG3" s="96"/>
      <c r="WZH3" s="96"/>
      <c r="WZI3" s="96"/>
      <c r="WZJ3" s="96"/>
      <c r="WZK3" s="96"/>
      <c r="WZL3" s="96"/>
      <c r="WZM3" s="96"/>
      <c r="WZN3" s="96"/>
      <c r="WZO3" s="96"/>
      <c r="WZP3" s="96"/>
      <c r="WZQ3" s="96"/>
      <c r="WZR3" s="96"/>
      <c r="WZS3" s="96"/>
      <c r="WZT3" s="96"/>
      <c r="WZU3" s="96"/>
      <c r="WZV3" s="96"/>
      <c r="WZW3" s="96"/>
      <c r="WZX3" s="96"/>
      <c r="WZY3" s="96"/>
      <c r="WZZ3" s="96"/>
      <c r="XAA3" s="96"/>
      <c r="XAB3" s="96"/>
      <c r="XAC3" s="96"/>
      <c r="XAD3" s="96"/>
      <c r="XAE3" s="96"/>
      <c r="XAF3" s="96"/>
      <c r="XAG3" s="96"/>
      <c r="XAH3" s="96"/>
      <c r="XAI3" s="96"/>
      <c r="XAJ3" s="96"/>
      <c r="XAK3" s="96"/>
      <c r="XAL3" s="96"/>
      <c r="XAM3" s="96"/>
      <c r="XAN3" s="96"/>
      <c r="XAO3" s="96"/>
      <c r="XAP3" s="96"/>
      <c r="XAQ3" s="96"/>
      <c r="XAR3" s="96"/>
      <c r="XAS3" s="96"/>
      <c r="XAT3" s="96"/>
      <c r="XAU3" s="96"/>
      <c r="XAV3" s="96"/>
      <c r="XAW3" s="96"/>
      <c r="XAX3" s="96"/>
      <c r="XAY3" s="96"/>
      <c r="XAZ3" s="96"/>
      <c r="XBA3" s="96"/>
      <c r="XBB3" s="96"/>
      <c r="XBC3" s="96"/>
      <c r="XBD3" s="96"/>
      <c r="XBE3" s="96"/>
      <c r="XBF3" s="96"/>
      <c r="XBG3" s="96"/>
      <c r="XBH3" s="96"/>
      <c r="XBI3" s="96"/>
      <c r="XBJ3" s="96"/>
      <c r="XBK3" s="96"/>
      <c r="XBL3" s="96"/>
      <c r="XBM3" s="96"/>
      <c r="XBN3" s="96"/>
      <c r="XBO3" s="96"/>
      <c r="XBP3" s="96"/>
      <c r="XBQ3" s="96"/>
      <c r="XBR3" s="96"/>
      <c r="XBS3" s="96"/>
      <c r="XBT3" s="96"/>
      <c r="XBU3" s="96"/>
      <c r="XBV3" s="96"/>
      <c r="XBW3" s="96"/>
      <c r="XBX3" s="96"/>
      <c r="XBY3" s="96"/>
      <c r="XBZ3" s="96"/>
      <c r="XCA3" s="96"/>
      <c r="XCB3" s="96"/>
      <c r="XCC3" s="96"/>
      <c r="XCD3" s="96"/>
      <c r="XCE3" s="96"/>
      <c r="XCF3" s="96"/>
      <c r="XCG3" s="96"/>
      <c r="XCH3" s="96"/>
      <c r="XCI3" s="96"/>
      <c r="XCJ3" s="96"/>
      <c r="XCK3" s="96"/>
      <c r="XCL3" s="96"/>
      <c r="XCM3" s="96"/>
      <c r="XCN3" s="96"/>
      <c r="XCO3" s="96"/>
      <c r="XCP3" s="96"/>
      <c r="XCQ3" s="96"/>
      <c r="XCR3" s="96"/>
      <c r="XCS3" s="96"/>
      <c r="XCT3" s="96"/>
      <c r="XCU3" s="96"/>
      <c r="XCV3" s="96"/>
      <c r="XCW3" s="96"/>
      <c r="XCX3" s="96"/>
      <c r="XCY3" s="96"/>
      <c r="XCZ3" s="96"/>
      <c r="XDA3" s="96"/>
      <c r="XDB3" s="96"/>
      <c r="XDC3" s="96"/>
      <c r="XDD3" s="96"/>
      <c r="XDE3" s="96"/>
      <c r="XDF3" s="96"/>
      <c r="XDG3" s="96"/>
      <c r="XDH3" s="96"/>
      <c r="XDI3" s="96"/>
      <c r="XDJ3" s="96"/>
      <c r="XDK3" s="96"/>
      <c r="XDL3" s="96"/>
      <c r="XDM3" s="96"/>
      <c r="XDN3" s="96"/>
      <c r="XDO3" s="96"/>
      <c r="XDP3" s="96"/>
      <c r="XDQ3" s="96"/>
      <c r="XDR3" s="96"/>
      <c r="XDS3" s="96"/>
      <c r="XDT3" s="96"/>
      <c r="XDU3" s="96"/>
      <c r="XDV3" s="96"/>
      <c r="XDW3" s="96"/>
      <c r="XDX3" s="96"/>
      <c r="XDY3" s="96"/>
      <c r="XDZ3" s="96"/>
      <c r="XEA3" s="96"/>
      <c r="XEB3" s="96"/>
      <c r="XEC3" s="96"/>
      <c r="XED3" s="96"/>
      <c r="XEE3" s="96"/>
      <c r="XEF3" s="96"/>
      <c r="XEG3" s="96"/>
      <c r="XEH3" s="96"/>
      <c r="XEI3" s="96"/>
      <c r="XEJ3" s="96"/>
      <c r="XEK3" s="96"/>
      <c r="XEL3" s="96"/>
      <c r="XEM3" s="96"/>
      <c r="XEN3" s="96"/>
      <c r="XEO3" s="96"/>
      <c r="XEP3" s="96"/>
      <c r="XEQ3" s="96"/>
      <c r="XER3" s="96"/>
      <c r="XES3" s="96"/>
      <c r="XET3" s="96"/>
      <c r="XEU3" s="96"/>
      <c r="XEV3" s="96"/>
      <c r="XEW3" s="96"/>
      <c r="XEX3" s="96"/>
      <c r="XEY3" s="96"/>
      <c r="XEZ3" s="96"/>
      <c r="XFA3" s="96"/>
      <c r="XFB3" s="96"/>
      <c r="XFC3" s="96"/>
      <c r="XFD3" s="96"/>
    </row>
    <row r="4" spans="1:16384" s="97" customFormat="1" x14ac:dyDescent="0.3">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96"/>
      <c r="FE4" s="96"/>
      <c r="FF4" s="96"/>
      <c r="FG4" s="96"/>
      <c r="FH4" s="96"/>
      <c r="FI4" s="96"/>
      <c r="FJ4" s="96"/>
      <c r="FK4" s="96"/>
      <c r="FL4" s="96"/>
      <c r="FM4" s="96"/>
      <c r="FN4" s="96"/>
      <c r="FO4" s="96"/>
      <c r="FP4" s="96"/>
      <c r="FQ4" s="96"/>
      <c r="FR4" s="96"/>
      <c r="FS4" s="96"/>
      <c r="FT4" s="96"/>
      <c r="FU4" s="96"/>
      <c r="FV4" s="96"/>
      <c r="FW4" s="96"/>
      <c r="FX4" s="96"/>
      <c r="FY4" s="96"/>
      <c r="FZ4" s="96"/>
      <c r="GA4" s="96"/>
      <c r="GB4" s="96"/>
      <c r="GC4" s="96"/>
      <c r="GD4" s="96"/>
      <c r="GE4" s="96"/>
      <c r="GF4" s="96"/>
      <c r="GG4" s="96"/>
      <c r="GH4" s="96"/>
      <c r="GI4" s="96"/>
      <c r="GJ4" s="96"/>
      <c r="GK4" s="96"/>
      <c r="GL4" s="96"/>
      <c r="GM4" s="96"/>
      <c r="GN4" s="96"/>
      <c r="GO4" s="96"/>
      <c r="GP4" s="96"/>
      <c r="GQ4" s="96"/>
      <c r="GR4" s="96"/>
      <c r="GS4" s="96"/>
      <c r="GT4" s="96"/>
      <c r="GU4" s="96"/>
      <c r="GV4" s="96"/>
      <c r="GW4" s="96"/>
      <c r="GX4" s="96"/>
      <c r="GY4" s="96"/>
      <c r="GZ4" s="96"/>
      <c r="HA4" s="96"/>
      <c r="HB4" s="96"/>
      <c r="HC4" s="96"/>
      <c r="HD4" s="96"/>
      <c r="HE4" s="96"/>
      <c r="HF4" s="96"/>
      <c r="HG4" s="96"/>
      <c r="HH4" s="96"/>
      <c r="HI4" s="96"/>
      <c r="HJ4" s="96"/>
      <c r="HK4" s="96"/>
      <c r="HL4" s="96"/>
      <c r="HM4" s="96"/>
      <c r="HN4" s="96"/>
      <c r="HO4" s="96"/>
      <c r="HP4" s="96"/>
      <c r="HQ4" s="96"/>
      <c r="HR4" s="96"/>
      <c r="HS4" s="96"/>
      <c r="HT4" s="96"/>
      <c r="HU4" s="96"/>
      <c r="HV4" s="96"/>
      <c r="HW4" s="96"/>
      <c r="HX4" s="96"/>
      <c r="HY4" s="96"/>
      <c r="HZ4" s="96"/>
      <c r="IA4" s="96"/>
      <c r="IB4" s="96"/>
      <c r="IC4" s="96"/>
      <c r="ID4" s="96"/>
      <c r="IE4" s="96"/>
      <c r="IF4" s="96"/>
      <c r="IG4" s="96"/>
      <c r="IH4" s="96"/>
      <c r="II4" s="96"/>
      <c r="IJ4" s="96"/>
      <c r="IK4" s="96"/>
      <c r="IL4" s="96"/>
      <c r="IM4" s="96"/>
      <c r="IN4" s="96"/>
      <c r="IO4" s="96"/>
      <c r="IP4" s="96"/>
      <c r="IQ4" s="96"/>
      <c r="IR4" s="96"/>
      <c r="IS4" s="96"/>
      <c r="IT4" s="96"/>
      <c r="IU4" s="96"/>
      <c r="IV4" s="96"/>
      <c r="IW4" s="96"/>
      <c r="IX4" s="96"/>
      <c r="IY4" s="96"/>
      <c r="IZ4" s="96"/>
      <c r="JA4" s="96"/>
      <c r="JB4" s="96"/>
      <c r="JC4" s="96"/>
      <c r="JD4" s="96"/>
      <c r="JE4" s="96"/>
      <c r="JF4" s="96"/>
      <c r="JG4" s="96"/>
      <c r="JH4" s="96"/>
      <c r="JI4" s="96"/>
      <c r="JJ4" s="96"/>
      <c r="JK4" s="96"/>
      <c r="JL4" s="96"/>
      <c r="JM4" s="96"/>
      <c r="JN4" s="96"/>
      <c r="JO4" s="96"/>
      <c r="JP4" s="96"/>
      <c r="JQ4" s="96"/>
      <c r="JR4" s="96"/>
      <c r="JS4" s="96"/>
      <c r="JT4" s="96"/>
      <c r="JU4" s="96"/>
      <c r="JV4" s="96"/>
      <c r="JW4" s="96"/>
      <c r="JX4" s="96"/>
      <c r="JY4" s="96"/>
      <c r="JZ4" s="96"/>
      <c r="KA4" s="96"/>
      <c r="KB4" s="96"/>
      <c r="KC4" s="96"/>
      <c r="KD4" s="96"/>
      <c r="KE4" s="96"/>
      <c r="KF4" s="96"/>
      <c r="KG4" s="96"/>
      <c r="KH4" s="96"/>
      <c r="KI4" s="96"/>
      <c r="KJ4" s="96"/>
      <c r="KK4" s="96"/>
      <c r="KL4" s="96"/>
      <c r="KM4" s="96"/>
      <c r="KN4" s="96"/>
      <c r="KO4" s="96"/>
      <c r="KP4" s="96"/>
      <c r="KQ4" s="96"/>
      <c r="KR4" s="96"/>
      <c r="KS4" s="96"/>
      <c r="KT4" s="96"/>
      <c r="KU4" s="96"/>
      <c r="KV4" s="96"/>
      <c r="KW4" s="96"/>
      <c r="KX4" s="96"/>
      <c r="KY4" s="96"/>
      <c r="KZ4" s="96"/>
      <c r="LA4" s="96"/>
      <c r="LB4" s="96"/>
      <c r="LC4" s="96"/>
      <c r="LD4" s="96"/>
      <c r="LE4" s="96"/>
      <c r="LF4" s="96"/>
      <c r="LG4" s="96"/>
      <c r="LH4" s="96"/>
      <c r="LI4" s="96"/>
      <c r="LJ4" s="96"/>
      <c r="LK4" s="96"/>
      <c r="LL4" s="96"/>
      <c r="LM4" s="96"/>
      <c r="LN4" s="96"/>
      <c r="LO4" s="96"/>
      <c r="LP4" s="96"/>
      <c r="LQ4" s="96"/>
      <c r="LR4" s="96"/>
      <c r="LS4" s="96"/>
      <c r="LT4" s="96"/>
      <c r="LU4" s="96"/>
      <c r="LV4" s="96"/>
      <c r="LW4" s="96"/>
      <c r="LX4" s="96"/>
      <c r="LY4" s="96"/>
      <c r="LZ4" s="96"/>
      <c r="MA4" s="96"/>
      <c r="MB4" s="96"/>
      <c r="MC4" s="96"/>
      <c r="MD4" s="96"/>
      <c r="ME4" s="96"/>
      <c r="MF4" s="96"/>
      <c r="MG4" s="96"/>
      <c r="MH4" s="96"/>
      <c r="MI4" s="96"/>
      <c r="MJ4" s="96"/>
      <c r="MK4" s="96"/>
      <c r="ML4" s="96"/>
      <c r="MM4" s="96"/>
      <c r="MN4" s="96"/>
      <c r="MO4" s="96"/>
      <c r="MP4" s="96"/>
      <c r="MQ4" s="96"/>
      <c r="MR4" s="96"/>
      <c r="MS4" s="96"/>
      <c r="MT4" s="96"/>
      <c r="MU4" s="96"/>
      <c r="MV4" s="96"/>
      <c r="MW4" s="96"/>
      <c r="MX4" s="96"/>
      <c r="MY4" s="96"/>
      <c r="MZ4" s="96"/>
      <c r="NA4" s="96"/>
      <c r="NB4" s="96"/>
      <c r="NC4" s="96"/>
      <c r="ND4" s="96"/>
      <c r="NE4" s="96"/>
      <c r="NF4" s="96"/>
      <c r="NG4" s="96"/>
      <c r="NH4" s="96"/>
      <c r="NI4" s="96"/>
      <c r="NJ4" s="96"/>
      <c r="NK4" s="96"/>
      <c r="NL4" s="96"/>
      <c r="NM4" s="96"/>
      <c r="NN4" s="96"/>
      <c r="NO4" s="96"/>
      <c r="NP4" s="96"/>
      <c r="NQ4" s="96"/>
      <c r="NR4" s="96"/>
      <c r="NS4" s="96"/>
      <c r="NT4" s="96"/>
      <c r="NU4" s="96"/>
      <c r="NV4" s="96"/>
      <c r="NW4" s="96"/>
      <c r="NX4" s="96"/>
      <c r="NY4" s="96"/>
      <c r="NZ4" s="96"/>
      <c r="OA4" s="96"/>
      <c r="OB4" s="96"/>
      <c r="OC4" s="96"/>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c r="RY4" s="96"/>
      <c r="RZ4" s="96"/>
      <c r="SA4" s="96"/>
      <c r="SB4" s="96"/>
      <c r="SC4" s="96"/>
      <c r="SD4" s="96"/>
      <c r="SE4" s="96"/>
      <c r="SF4" s="96"/>
      <c r="SG4" s="96"/>
      <c r="SH4" s="96"/>
      <c r="SI4" s="96"/>
      <c r="SJ4" s="96"/>
      <c r="SK4" s="96"/>
      <c r="SL4" s="96"/>
      <c r="SM4" s="96"/>
      <c r="SN4" s="96"/>
      <c r="SO4" s="96"/>
      <c r="SP4" s="96"/>
      <c r="SQ4" s="96"/>
      <c r="SR4" s="96"/>
      <c r="SS4" s="96"/>
      <c r="ST4" s="96"/>
      <c r="SU4" s="96"/>
      <c r="SV4" s="96"/>
      <c r="SW4" s="96"/>
      <c r="SX4" s="96"/>
      <c r="SY4" s="96"/>
      <c r="SZ4" s="96"/>
      <c r="TA4" s="96"/>
      <c r="TB4" s="96"/>
      <c r="TC4" s="96"/>
      <c r="TD4" s="96"/>
      <c r="TE4" s="96"/>
      <c r="TF4" s="96"/>
      <c r="TG4" s="96"/>
      <c r="TH4" s="96"/>
      <c r="TI4" s="96"/>
      <c r="TJ4" s="96"/>
      <c r="TK4" s="96"/>
      <c r="TL4" s="96"/>
      <c r="TM4" s="96"/>
      <c r="TN4" s="96"/>
      <c r="TO4" s="96"/>
      <c r="TP4" s="96"/>
      <c r="TQ4" s="96"/>
      <c r="TR4" s="96"/>
      <c r="TS4" s="96"/>
      <c r="TT4" s="96"/>
      <c r="TU4" s="96"/>
      <c r="TV4" s="96"/>
      <c r="TW4" s="96"/>
      <c r="TX4" s="96"/>
      <c r="TY4" s="96"/>
      <c r="TZ4" s="96"/>
      <c r="UA4" s="96"/>
      <c r="UB4" s="96"/>
      <c r="UC4" s="96"/>
      <c r="UD4" s="96"/>
      <c r="UE4" s="96"/>
      <c r="UF4" s="96"/>
      <c r="UG4" s="96"/>
      <c r="UH4" s="96"/>
      <c r="UI4" s="96"/>
      <c r="UJ4" s="96"/>
      <c r="UK4" s="96"/>
      <c r="UL4" s="96"/>
      <c r="UM4" s="96"/>
      <c r="UN4" s="96"/>
      <c r="UO4" s="96"/>
      <c r="UP4" s="96"/>
      <c r="UQ4" s="96"/>
      <c r="UR4" s="96"/>
      <c r="US4" s="96"/>
      <c r="UT4" s="96"/>
      <c r="UU4" s="96"/>
      <c r="UV4" s="96"/>
      <c r="UW4" s="96"/>
      <c r="UX4" s="96"/>
      <c r="UY4" s="96"/>
      <c r="UZ4" s="96"/>
      <c r="VA4" s="96"/>
      <c r="VB4" s="96"/>
      <c r="VC4" s="96"/>
      <c r="VD4" s="96"/>
      <c r="VE4" s="96"/>
      <c r="VF4" s="96"/>
      <c r="VG4" s="96"/>
      <c r="VH4" s="96"/>
      <c r="VI4" s="96"/>
      <c r="VJ4" s="96"/>
      <c r="VK4" s="96"/>
      <c r="VL4" s="96"/>
      <c r="VM4" s="96"/>
      <c r="VN4" s="96"/>
      <c r="VO4" s="96"/>
      <c r="VP4" s="96"/>
      <c r="VQ4" s="96"/>
      <c r="VR4" s="96"/>
      <c r="VS4" s="96"/>
      <c r="VT4" s="96"/>
      <c r="VU4" s="96"/>
      <c r="VV4" s="96"/>
      <c r="VW4" s="96"/>
      <c r="VX4" s="96"/>
      <c r="VY4" s="96"/>
      <c r="VZ4" s="96"/>
      <c r="WA4" s="96"/>
      <c r="WB4" s="96"/>
      <c r="WC4" s="96"/>
      <c r="WD4" s="96"/>
      <c r="WE4" s="96"/>
      <c r="WF4" s="96"/>
      <c r="WG4" s="96"/>
      <c r="WH4" s="96"/>
      <c r="WI4" s="96"/>
      <c r="WJ4" s="96"/>
      <c r="WK4" s="96"/>
      <c r="WL4" s="96"/>
      <c r="WM4" s="96"/>
      <c r="WN4" s="96"/>
      <c r="WO4" s="96"/>
      <c r="WP4" s="96"/>
      <c r="WQ4" s="96"/>
      <c r="WR4" s="96"/>
      <c r="WS4" s="96"/>
      <c r="WT4" s="96"/>
      <c r="WU4" s="96"/>
      <c r="WV4" s="96"/>
      <c r="WW4" s="96"/>
      <c r="WX4" s="96"/>
      <c r="WY4" s="96"/>
      <c r="WZ4" s="96"/>
      <c r="XA4" s="96"/>
      <c r="XB4" s="96"/>
      <c r="XC4" s="96"/>
      <c r="XD4" s="96"/>
      <c r="XE4" s="96"/>
      <c r="XF4" s="96"/>
      <c r="XG4" s="96"/>
      <c r="XH4" s="96"/>
      <c r="XI4" s="96"/>
      <c r="XJ4" s="96"/>
      <c r="XK4" s="96"/>
      <c r="XL4" s="96"/>
      <c r="XM4" s="96"/>
      <c r="XN4" s="96"/>
      <c r="XO4" s="96"/>
      <c r="XP4" s="96"/>
      <c r="XQ4" s="96"/>
      <c r="XR4" s="96"/>
      <c r="XS4" s="96"/>
      <c r="XT4" s="96"/>
      <c r="XU4" s="96"/>
      <c r="XV4" s="96"/>
      <c r="XW4" s="96"/>
      <c r="XX4" s="96"/>
      <c r="XY4" s="96"/>
      <c r="XZ4" s="96"/>
      <c r="YA4" s="96"/>
      <c r="YB4" s="96"/>
      <c r="YC4" s="96"/>
      <c r="YD4" s="96"/>
      <c r="YE4" s="96"/>
      <c r="YF4" s="96"/>
      <c r="YG4" s="96"/>
      <c r="YH4" s="96"/>
      <c r="YI4" s="96"/>
      <c r="YJ4" s="96"/>
      <c r="YK4" s="96"/>
      <c r="YL4" s="96"/>
      <c r="YM4" s="96"/>
      <c r="YN4" s="96"/>
      <c r="YO4" s="96"/>
      <c r="YP4" s="96"/>
      <c r="YQ4" s="96"/>
      <c r="YR4" s="96"/>
      <c r="YS4" s="96"/>
      <c r="YT4" s="96"/>
      <c r="YU4" s="96"/>
      <c r="YV4" s="96"/>
      <c r="YW4" s="96"/>
      <c r="YX4" s="96"/>
      <c r="YY4" s="96"/>
      <c r="YZ4" s="96"/>
      <c r="ZA4" s="96"/>
      <c r="ZB4" s="96"/>
      <c r="ZC4" s="96"/>
      <c r="ZD4" s="96"/>
      <c r="ZE4" s="96"/>
      <c r="ZF4" s="96"/>
      <c r="ZG4" s="96"/>
      <c r="ZH4" s="96"/>
      <c r="ZI4" s="96"/>
      <c r="ZJ4" s="96"/>
      <c r="ZK4" s="96"/>
      <c r="ZL4" s="96"/>
      <c r="ZM4" s="96"/>
      <c r="ZN4" s="96"/>
      <c r="ZO4" s="96"/>
      <c r="ZP4" s="96"/>
      <c r="ZQ4" s="96"/>
      <c r="ZR4" s="96"/>
      <c r="ZS4" s="96"/>
      <c r="ZT4" s="96"/>
      <c r="ZU4" s="96"/>
      <c r="ZV4" s="96"/>
      <c r="ZW4" s="96"/>
      <c r="ZX4" s="96"/>
      <c r="ZY4" s="96"/>
      <c r="ZZ4" s="96"/>
      <c r="AAA4" s="96"/>
      <c r="AAB4" s="96"/>
      <c r="AAC4" s="96"/>
      <c r="AAD4" s="96"/>
      <c r="AAE4" s="96"/>
      <c r="AAF4" s="96"/>
      <c r="AAG4" s="96"/>
      <c r="AAH4" s="96"/>
      <c r="AAI4" s="96"/>
      <c r="AAJ4" s="96"/>
      <c r="AAK4" s="96"/>
      <c r="AAL4" s="96"/>
      <c r="AAM4" s="96"/>
      <c r="AAN4" s="96"/>
      <c r="AAO4" s="96"/>
      <c r="AAP4" s="96"/>
      <c r="AAQ4" s="96"/>
      <c r="AAR4" s="96"/>
      <c r="AAS4" s="96"/>
      <c r="AAT4" s="96"/>
      <c r="AAU4" s="96"/>
      <c r="AAV4" s="96"/>
      <c r="AAW4" s="96"/>
      <c r="AAX4" s="96"/>
      <c r="AAY4" s="96"/>
      <c r="AAZ4" s="96"/>
      <c r="ABA4" s="96"/>
      <c r="ABB4" s="96"/>
      <c r="ABC4" s="96"/>
      <c r="ABD4" s="96"/>
      <c r="ABE4" s="96"/>
      <c r="ABF4" s="96"/>
      <c r="ABG4" s="96"/>
      <c r="ABH4" s="96"/>
      <c r="ABI4" s="96"/>
      <c r="ABJ4" s="96"/>
      <c r="ABK4" s="96"/>
      <c r="ABL4" s="96"/>
      <c r="ABM4" s="96"/>
      <c r="ABN4" s="96"/>
      <c r="ABO4" s="96"/>
      <c r="ABP4" s="96"/>
      <c r="ABQ4" s="96"/>
      <c r="ABR4" s="96"/>
      <c r="ABS4" s="96"/>
      <c r="ABT4" s="96"/>
      <c r="ABU4" s="96"/>
      <c r="ABV4" s="96"/>
      <c r="ABW4" s="96"/>
      <c r="ABX4" s="96"/>
      <c r="ABY4" s="96"/>
      <c r="ABZ4" s="96"/>
      <c r="ACA4" s="96"/>
      <c r="ACB4" s="96"/>
      <c r="ACC4" s="96"/>
      <c r="ACD4" s="96"/>
      <c r="ACE4" s="96"/>
      <c r="ACF4" s="96"/>
      <c r="ACG4" s="96"/>
      <c r="ACH4" s="96"/>
      <c r="ACI4" s="96"/>
      <c r="ACJ4" s="96"/>
      <c r="ACK4" s="96"/>
      <c r="ACL4" s="96"/>
      <c r="ACM4" s="96"/>
      <c r="ACN4" s="96"/>
      <c r="ACO4" s="96"/>
      <c r="ACP4" s="96"/>
      <c r="ACQ4" s="96"/>
      <c r="ACR4" s="96"/>
      <c r="ACS4" s="96"/>
      <c r="ACT4" s="96"/>
      <c r="ACU4" s="96"/>
      <c r="ACV4" s="96"/>
      <c r="ACW4" s="96"/>
      <c r="ACX4" s="96"/>
      <c r="ACY4" s="96"/>
      <c r="ACZ4" s="96"/>
      <c r="ADA4" s="96"/>
      <c r="ADB4" s="96"/>
      <c r="ADC4" s="96"/>
      <c r="ADD4" s="96"/>
      <c r="ADE4" s="96"/>
      <c r="ADF4" s="96"/>
      <c r="ADG4" s="96"/>
      <c r="ADH4" s="96"/>
      <c r="ADI4" s="96"/>
      <c r="ADJ4" s="96"/>
      <c r="ADK4" s="96"/>
      <c r="ADL4" s="96"/>
      <c r="ADM4" s="96"/>
      <c r="ADN4" s="96"/>
      <c r="ADO4" s="96"/>
      <c r="ADP4" s="96"/>
      <c r="ADQ4" s="96"/>
      <c r="ADR4" s="96"/>
      <c r="ADS4" s="96"/>
      <c r="ADT4" s="96"/>
      <c r="ADU4" s="96"/>
      <c r="ADV4" s="96"/>
      <c r="ADW4" s="96"/>
      <c r="ADX4" s="96"/>
      <c r="ADY4" s="96"/>
      <c r="ADZ4" s="96"/>
      <c r="AEA4" s="96"/>
      <c r="AEB4" s="96"/>
      <c r="AEC4" s="96"/>
      <c r="AED4" s="96"/>
      <c r="AEE4" s="96"/>
      <c r="AEF4" s="96"/>
      <c r="AEG4" s="96"/>
      <c r="AEH4" s="96"/>
      <c r="AEI4" s="96"/>
      <c r="AEJ4" s="96"/>
      <c r="AEK4" s="96"/>
      <c r="AEL4" s="96"/>
      <c r="AEM4" s="96"/>
      <c r="AEN4" s="96"/>
      <c r="AEO4" s="96"/>
      <c r="AEP4" s="96"/>
      <c r="AEQ4" s="96"/>
      <c r="AER4" s="96"/>
      <c r="AES4" s="96"/>
      <c r="AET4" s="96"/>
      <c r="AEU4" s="96"/>
      <c r="AEV4" s="96"/>
      <c r="AEW4" s="96"/>
      <c r="AEX4" s="96"/>
      <c r="AEY4" s="96"/>
      <c r="AEZ4" s="96"/>
      <c r="AFA4" s="96"/>
      <c r="AFB4" s="96"/>
      <c r="AFC4" s="96"/>
      <c r="AFD4" s="96"/>
      <c r="AFE4" s="96"/>
      <c r="AFF4" s="96"/>
      <c r="AFG4" s="96"/>
      <c r="AFH4" s="96"/>
      <c r="AFI4" s="96"/>
      <c r="AFJ4" s="96"/>
      <c r="AFK4" s="96"/>
      <c r="AFL4" s="96"/>
      <c r="AFM4" s="96"/>
      <c r="AFN4" s="96"/>
      <c r="AFO4" s="96"/>
      <c r="AFP4" s="96"/>
      <c r="AFQ4" s="96"/>
      <c r="AFR4" s="96"/>
      <c r="AFS4" s="96"/>
      <c r="AFT4" s="96"/>
      <c r="AFU4" s="96"/>
      <c r="AFV4" s="96"/>
      <c r="AFW4" s="96"/>
      <c r="AFX4" s="96"/>
      <c r="AFY4" s="96"/>
      <c r="AFZ4" s="96"/>
      <c r="AGA4" s="96"/>
      <c r="AGB4" s="96"/>
      <c r="AGC4" s="96"/>
      <c r="AGD4" s="96"/>
      <c r="AGE4" s="96"/>
      <c r="AGF4" s="96"/>
      <c r="AGG4" s="96"/>
      <c r="AGH4" s="96"/>
      <c r="AGI4" s="96"/>
      <c r="AGJ4" s="96"/>
      <c r="AGK4" s="96"/>
      <c r="AGL4" s="96"/>
      <c r="AGM4" s="96"/>
      <c r="AGN4" s="96"/>
      <c r="AGO4" s="96"/>
      <c r="AGP4" s="96"/>
      <c r="AGQ4" s="96"/>
      <c r="AGR4" s="96"/>
      <c r="AGS4" s="96"/>
      <c r="AGT4" s="96"/>
      <c r="AGU4" s="96"/>
      <c r="AGV4" s="96"/>
      <c r="AGW4" s="96"/>
      <c r="AGX4" s="96"/>
      <c r="AGY4" s="96"/>
      <c r="AGZ4" s="96"/>
      <c r="AHA4" s="96"/>
      <c r="AHB4" s="96"/>
      <c r="AHC4" s="96"/>
      <c r="AHD4" s="96"/>
      <c r="AHE4" s="96"/>
      <c r="AHF4" s="96"/>
      <c r="AHG4" s="96"/>
      <c r="AHH4" s="96"/>
      <c r="AHI4" s="96"/>
      <c r="AHJ4" s="96"/>
      <c r="AHK4" s="96"/>
      <c r="AHL4" s="96"/>
      <c r="AHM4" s="96"/>
      <c r="AHN4" s="96"/>
      <c r="AHO4" s="96"/>
      <c r="AHP4" s="96"/>
      <c r="AHQ4" s="96"/>
      <c r="AHR4" s="96"/>
      <c r="AHS4" s="96"/>
      <c r="AHT4" s="96"/>
      <c r="AHU4" s="96"/>
      <c r="AHV4" s="96"/>
      <c r="AHW4" s="96"/>
      <c r="AHX4" s="96"/>
      <c r="AHY4" s="96"/>
      <c r="AHZ4" s="96"/>
      <c r="AIA4" s="96"/>
      <c r="AIB4" s="96"/>
      <c r="AIC4" s="96"/>
      <c r="AID4" s="96"/>
      <c r="AIE4" s="96"/>
      <c r="AIF4" s="96"/>
      <c r="AIG4" s="96"/>
      <c r="AIH4" s="96"/>
      <c r="AII4" s="96"/>
      <c r="AIJ4" s="96"/>
      <c r="AIK4" s="96"/>
      <c r="AIL4" s="96"/>
      <c r="AIM4" s="96"/>
      <c r="AIN4" s="96"/>
      <c r="AIO4" s="96"/>
      <c r="AIP4" s="96"/>
      <c r="AIQ4" s="96"/>
      <c r="AIR4" s="96"/>
      <c r="AIS4" s="96"/>
      <c r="AIT4" s="96"/>
      <c r="AIU4" s="96"/>
      <c r="AIV4" s="96"/>
      <c r="AIW4" s="96"/>
      <c r="AIX4" s="96"/>
      <c r="AIY4" s="96"/>
      <c r="AIZ4" s="96"/>
      <c r="AJA4" s="96"/>
      <c r="AJB4" s="96"/>
      <c r="AJC4" s="96"/>
      <c r="AJD4" s="96"/>
      <c r="AJE4" s="96"/>
      <c r="AJF4" s="96"/>
      <c r="AJG4" s="96"/>
      <c r="AJH4" s="96"/>
      <c r="AJI4" s="96"/>
      <c r="AJJ4" s="96"/>
      <c r="AJK4" s="96"/>
      <c r="AJL4" s="96"/>
      <c r="AJM4" s="96"/>
      <c r="AJN4" s="96"/>
      <c r="AJO4" s="96"/>
      <c r="AJP4" s="96"/>
      <c r="AJQ4" s="96"/>
      <c r="AJR4" s="96"/>
      <c r="AJS4" s="96"/>
      <c r="AJT4" s="96"/>
      <c r="AJU4" s="96"/>
      <c r="AJV4" s="96"/>
      <c r="AJW4" s="96"/>
      <c r="AJX4" s="96"/>
      <c r="AJY4" s="96"/>
      <c r="AJZ4" s="96"/>
      <c r="AKA4" s="96"/>
      <c r="AKB4" s="96"/>
      <c r="AKC4" s="96"/>
      <c r="AKD4" s="96"/>
      <c r="AKE4" s="96"/>
      <c r="AKF4" s="96"/>
      <c r="AKG4" s="96"/>
      <c r="AKH4" s="96"/>
      <c r="AKI4" s="96"/>
      <c r="AKJ4" s="96"/>
      <c r="AKK4" s="96"/>
      <c r="AKL4" s="96"/>
      <c r="AKM4" s="96"/>
      <c r="AKN4" s="96"/>
      <c r="AKO4" s="96"/>
      <c r="AKP4" s="96"/>
      <c r="AKQ4" s="96"/>
      <c r="AKR4" s="96"/>
      <c r="AKS4" s="96"/>
      <c r="AKT4" s="96"/>
      <c r="AKU4" s="96"/>
      <c r="AKV4" s="96"/>
      <c r="AKW4" s="96"/>
      <c r="AKX4" s="96"/>
      <c r="AKY4" s="96"/>
      <c r="AKZ4" s="96"/>
      <c r="ALA4" s="96"/>
      <c r="ALB4" s="96"/>
      <c r="ALC4" s="96"/>
      <c r="ALD4" s="96"/>
      <c r="ALE4" s="96"/>
      <c r="ALF4" s="96"/>
      <c r="ALG4" s="96"/>
      <c r="ALH4" s="96"/>
      <c r="ALI4" s="96"/>
      <c r="ALJ4" s="96"/>
      <c r="ALK4" s="96"/>
      <c r="ALL4" s="96"/>
      <c r="ALM4" s="96"/>
      <c r="ALN4" s="96"/>
      <c r="ALO4" s="96"/>
      <c r="ALP4" s="96"/>
      <c r="ALQ4" s="96"/>
      <c r="ALR4" s="96"/>
      <c r="ALS4" s="96"/>
      <c r="ALT4" s="96"/>
      <c r="ALU4" s="96"/>
      <c r="ALV4" s="96"/>
      <c r="ALW4" s="96"/>
      <c r="ALX4" s="96"/>
      <c r="ALY4" s="96"/>
      <c r="ALZ4" s="96"/>
      <c r="AMA4" s="96"/>
      <c r="AMB4" s="96"/>
      <c r="AMC4" s="96"/>
      <c r="AMD4" s="96"/>
      <c r="AME4" s="96"/>
      <c r="AMF4" s="96"/>
      <c r="AMG4" s="96"/>
      <c r="AMH4" s="96"/>
      <c r="AMI4" s="96"/>
      <c r="AMJ4" s="96"/>
      <c r="AMK4" s="96"/>
      <c r="AML4" s="96"/>
      <c r="AMM4" s="96"/>
      <c r="AMN4" s="96"/>
      <c r="AMO4" s="96"/>
      <c r="AMP4" s="96"/>
      <c r="AMQ4" s="96"/>
      <c r="AMR4" s="96"/>
      <c r="AMS4" s="96"/>
      <c r="AMT4" s="96"/>
      <c r="AMU4" s="96"/>
      <c r="AMV4" s="96"/>
      <c r="AMW4" s="96"/>
      <c r="AMX4" s="96"/>
      <c r="AMY4" s="96"/>
      <c r="AMZ4" s="96"/>
      <c r="ANA4" s="96"/>
      <c r="ANB4" s="96"/>
      <c r="ANC4" s="96"/>
      <c r="AND4" s="96"/>
      <c r="ANE4" s="96"/>
      <c r="ANF4" s="96"/>
      <c r="ANG4" s="96"/>
      <c r="ANH4" s="96"/>
      <c r="ANI4" s="96"/>
      <c r="ANJ4" s="96"/>
      <c r="ANK4" s="96"/>
      <c r="ANL4" s="96"/>
      <c r="ANM4" s="96"/>
      <c r="ANN4" s="96"/>
      <c r="ANO4" s="96"/>
      <c r="ANP4" s="96"/>
      <c r="ANQ4" s="96"/>
      <c r="ANR4" s="96"/>
      <c r="ANS4" s="96"/>
      <c r="ANT4" s="96"/>
      <c r="ANU4" s="96"/>
      <c r="ANV4" s="96"/>
      <c r="ANW4" s="96"/>
      <c r="ANX4" s="96"/>
      <c r="ANY4" s="96"/>
      <c r="ANZ4" s="96"/>
      <c r="AOA4" s="96"/>
      <c r="AOB4" s="96"/>
      <c r="AOC4" s="96"/>
      <c r="AOD4" s="96"/>
      <c r="AOE4" s="96"/>
      <c r="AOF4" s="96"/>
      <c r="AOG4" s="96"/>
      <c r="AOH4" s="96"/>
      <c r="AOI4" s="96"/>
      <c r="AOJ4" s="96"/>
      <c r="AOK4" s="96"/>
      <c r="AOL4" s="96"/>
      <c r="AOM4" s="96"/>
      <c r="AON4" s="96"/>
      <c r="AOO4" s="96"/>
      <c r="AOP4" s="96"/>
      <c r="AOQ4" s="96"/>
      <c r="AOR4" s="96"/>
      <c r="AOS4" s="96"/>
      <c r="AOT4" s="96"/>
      <c r="AOU4" s="96"/>
      <c r="AOV4" s="96"/>
      <c r="AOW4" s="96"/>
      <c r="AOX4" s="96"/>
      <c r="AOY4" s="96"/>
      <c r="AOZ4" s="96"/>
      <c r="APA4" s="96"/>
      <c r="APB4" s="96"/>
      <c r="APC4" s="96"/>
      <c r="APD4" s="96"/>
      <c r="APE4" s="96"/>
      <c r="APF4" s="96"/>
      <c r="APG4" s="96"/>
      <c r="APH4" s="96"/>
      <c r="API4" s="96"/>
      <c r="APJ4" s="96"/>
      <c r="APK4" s="96"/>
      <c r="APL4" s="96"/>
      <c r="APM4" s="96"/>
      <c r="APN4" s="96"/>
      <c r="APO4" s="96"/>
      <c r="APP4" s="96"/>
      <c r="APQ4" s="96"/>
      <c r="APR4" s="96"/>
      <c r="APS4" s="96"/>
      <c r="APT4" s="96"/>
      <c r="APU4" s="96"/>
      <c r="APV4" s="96"/>
      <c r="APW4" s="96"/>
      <c r="APX4" s="96"/>
      <c r="APY4" s="96"/>
      <c r="APZ4" s="96"/>
      <c r="AQA4" s="96"/>
      <c r="AQB4" s="96"/>
      <c r="AQC4" s="96"/>
      <c r="AQD4" s="96"/>
      <c r="AQE4" s="96"/>
      <c r="AQF4" s="96"/>
      <c r="AQG4" s="96"/>
      <c r="AQH4" s="96"/>
      <c r="AQI4" s="96"/>
      <c r="AQJ4" s="96"/>
      <c r="AQK4" s="96"/>
      <c r="AQL4" s="96"/>
      <c r="AQM4" s="96"/>
      <c r="AQN4" s="96"/>
      <c r="AQO4" s="96"/>
      <c r="AQP4" s="96"/>
      <c r="AQQ4" s="96"/>
      <c r="AQR4" s="96"/>
      <c r="AQS4" s="96"/>
      <c r="AQT4" s="96"/>
      <c r="AQU4" s="96"/>
      <c r="AQV4" s="96"/>
      <c r="AQW4" s="96"/>
      <c r="AQX4" s="96"/>
      <c r="AQY4" s="96"/>
      <c r="AQZ4" s="96"/>
      <c r="ARA4" s="96"/>
      <c r="ARB4" s="96"/>
      <c r="ARC4" s="96"/>
      <c r="ARD4" s="96"/>
      <c r="ARE4" s="96"/>
      <c r="ARF4" s="96"/>
      <c r="ARG4" s="96"/>
      <c r="ARH4" s="96"/>
      <c r="ARI4" s="96"/>
      <c r="ARJ4" s="96"/>
      <c r="ARK4" s="96"/>
      <c r="ARL4" s="96"/>
      <c r="ARM4" s="96"/>
      <c r="ARN4" s="96"/>
      <c r="ARO4" s="96"/>
      <c r="ARP4" s="96"/>
      <c r="ARQ4" s="96"/>
      <c r="ARR4" s="96"/>
      <c r="ARS4" s="96"/>
      <c r="ART4" s="96"/>
      <c r="ARU4" s="96"/>
      <c r="ARV4" s="96"/>
      <c r="ARW4" s="96"/>
      <c r="ARX4" s="96"/>
      <c r="ARY4" s="96"/>
      <c r="ARZ4" s="96"/>
      <c r="ASA4" s="96"/>
      <c r="ASB4" s="96"/>
      <c r="ASC4" s="96"/>
      <c r="ASD4" s="96"/>
      <c r="ASE4" s="96"/>
      <c r="ASF4" s="96"/>
      <c r="ASG4" s="96"/>
      <c r="ASH4" s="96"/>
      <c r="ASI4" s="96"/>
      <c r="ASJ4" s="96"/>
      <c r="ASK4" s="96"/>
      <c r="ASL4" s="96"/>
      <c r="ASM4" s="96"/>
      <c r="ASN4" s="96"/>
      <c r="ASO4" s="96"/>
      <c r="ASP4" s="96"/>
      <c r="ASQ4" s="96"/>
      <c r="ASR4" s="96"/>
      <c r="ASS4" s="96"/>
      <c r="AST4" s="96"/>
      <c r="ASU4" s="96"/>
      <c r="ASV4" s="96"/>
      <c r="ASW4" s="96"/>
      <c r="ASX4" s="96"/>
      <c r="ASY4" s="96"/>
      <c r="ASZ4" s="96"/>
      <c r="ATA4" s="96"/>
      <c r="ATB4" s="96"/>
      <c r="ATC4" s="96"/>
      <c r="ATD4" s="96"/>
      <c r="ATE4" s="96"/>
      <c r="ATF4" s="96"/>
      <c r="ATG4" s="96"/>
      <c r="ATH4" s="96"/>
      <c r="ATI4" s="96"/>
      <c r="ATJ4" s="96"/>
      <c r="ATK4" s="96"/>
      <c r="ATL4" s="96"/>
      <c r="ATM4" s="96"/>
      <c r="ATN4" s="96"/>
      <c r="ATO4" s="96"/>
      <c r="ATP4" s="96"/>
      <c r="ATQ4" s="96"/>
      <c r="ATR4" s="96"/>
      <c r="ATS4" s="96"/>
      <c r="ATT4" s="96"/>
      <c r="ATU4" s="96"/>
      <c r="ATV4" s="96"/>
      <c r="ATW4" s="96"/>
      <c r="ATX4" s="96"/>
      <c r="ATY4" s="96"/>
      <c r="ATZ4" s="96"/>
      <c r="AUA4" s="96"/>
      <c r="AUB4" s="96"/>
      <c r="AUC4" s="96"/>
      <c r="AUD4" s="96"/>
      <c r="AUE4" s="96"/>
      <c r="AUF4" s="96"/>
      <c r="AUG4" s="96"/>
      <c r="AUH4" s="96"/>
      <c r="AUI4" s="96"/>
      <c r="AUJ4" s="96"/>
      <c r="AUK4" s="96"/>
      <c r="AUL4" s="96"/>
      <c r="AUM4" s="96"/>
      <c r="AUN4" s="96"/>
      <c r="AUO4" s="96"/>
      <c r="AUP4" s="96"/>
      <c r="AUQ4" s="96"/>
      <c r="AUR4" s="96"/>
      <c r="AUS4" s="96"/>
      <c r="AUT4" s="96"/>
      <c r="AUU4" s="96"/>
      <c r="AUV4" s="96"/>
      <c r="AUW4" s="96"/>
      <c r="AUX4" s="96"/>
      <c r="AUY4" s="96"/>
      <c r="AUZ4" s="96"/>
      <c r="AVA4" s="96"/>
      <c r="AVB4" s="96"/>
      <c r="AVC4" s="96"/>
      <c r="AVD4" s="96"/>
      <c r="AVE4" s="96"/>
      <c r="AVF4" s="96"/>
      <c r="AVG4" s="96"/>
      <c r="AVH4" s="96"/>
      <c r="AVI4" s="96"/>
      <c r="AVJ4" s="96"/>
      <c r="AVK4" s="96"/>
      <c r="AVL4" s="96"/>
      <c r="AVM4" s="96"/>
      <c r="AVN4" s="96"/>
      <c r="AVO4" s="96"/>
      <c r="AVP4" s="96"/>
      <c r="AVQ4" s="96"/>
      <c r="AVR4" s="96"/>
      <c r="AVS4" s="96"/>
      <c r="AVT4" s="96"/>
      <c r="AVU4" s="96"/>
      <c r="AVV4" s="96"/>
      <c r="AVW4" s="96"/>
      <c r="AVX4" s="96"/>
      <c r="AVY4" s="96"/>
      <c r="AVZ4" s="96"/>
      <c r="AWA4" s="96"/>
      <c r="AWB4" s="96"/>
      <c r="AWC4" s="96"/>
      <c r="AWD4" s="96"/>
      <c r="AWE4" s="96"/>
      <c r="AWF4" s="96"/>
      <c r="AWG4" s="96"/>
      <c r="AWH4" s="96"/>
      <c r="AWI4" s="96"/>
      <c r="AWJ4" s="96"/>
      <c r="AWK4" s="96"/>
      <c r="AWL4" s="96"/>
      <c r="AWM4" s="96"/>
      <c r="AWN4" s="96"/>
      <c r="AWO4" s="96"/>
      <c r="AWP4" s="96"/>
      <c r="AWQ4" s="96"/>
      <c r="AWR4" s="96"/>
      <c r="AWS4" s="96"/>
      <c r="AWT4" s="96"/>
      <c r="AWU4" s="96"/>
      <c r="AWV4" s="96"/>
      <c r="AWW4" s="96"/>
      <c r="AWX4" s="96"/>
      <c r="AWY4" s="96"/>
      <c r="AWZ4" s="96"/>
      <c r="AXA4" s="96"/>
      <c r="AXB4" s="96"/>
      <c r="AXC4" s="96"/>
      <c r="AXD4" s="96"/>
      <c r="AXE4" s="96"/>
      <c r="AXF4" s="96"/>
      <c r="AXG4" s="96"/>
      <c r="AXH4" s="96"/>
      <c r="AXI4" s="96"/>
      <c r="AXJ4" s="96"/>
      <c r="AXK4" s="96"/>
      <c r="AXL4" s="96"/>
      <c r="AXM4" s="96"/>
      <c r="AXN4" s="96"/>
      <c r="AXO4" s="96"/>
      <c r="AXP4" s="96"/>
      <c r="AXQ4" s="96"/>
      <c r="AXR4" s="96"/>
      <c r="AXS4" s="96"/>
      <c r="AXT4" s="96"/>
      <c r="AXU4" s="96"/>
      <c r="AXV4" s="96"/>
      <c r="AXW4" s="96"/>
      <c r="AXX4" s="96"/>
      <c r="AXY4" s="96"/>
      <c r="AXZ4" s="96"/>
      <c r="AYA4" s="96"/>
      <c r="AYB4" s="96"/>
      <c r="AYC4" s="96"/>
      <c r="AYD4" s="96"/>
      <c r="AYE4" s="96"/>
      <c r="AYF4" s="96"/>
      <c r="AYG4" s="96"/>
      <c r="AYH4" s="96"/>
      <c r="AYI4" s="96"/>
      <c r="AYJ4" s="96"/>
      <c r="AYK4" s="96"/>
      <c r="AYL4" s="96"/>
      <c r="AYM4" s="96"/>
      <c r="AYN4" s="96"/>
      <c r="AYO4" s="96"/>
      <c r="AYP4" s="96"/>
      <c r="AYQ4" s="96"/>
      <c r="AYR4" s="96"/>
      <c r="AYS4" s="96"/>
      <c r="AYT4" s="96"/>
      <c r="AYU4" s="96"/>
      <c r="AYV4" s="96"/>
      <c r="AYW4" s="96"/>
      <c r="AYX4" s="96"/>
      <c r="AYY4" s="96"/>
      <c r="AYZ4" s="96"/>
      <c r="AZA4" s="96"/>
      <c r="AZB4" s="96"/>
      <c r="AZC4" s="96"/>
      <c r="AZD4" s="96"/>
      <c r="AZE4" s="96"/>
      <c r="AZF4" s="96"/>
      <c r="AZG4" s="96"/>
      <c r="AZH4" s="96"/>
      <c r="AZI4" s="96"/>
      <c r="AZJ4" s="96"/>
      <c r="AZK4" s="96"/>
      <c r="AZL4" s="96"/>
      <c r="AZM4" s="96"/>
      <c r="AZN4" s="96"/>
      <c r="AZO4" s="96"/>
      <c r="AZP4" s="96"/>
      <c r="AZQ4" s="96"/>
      <c r="AZR4" s="96"/>
      <c r="AZS4" s="96"/>
      <c r="AZT4" s="96"/>
      <c r="AZU4" s="96"/>
      <c r="AZV4" s="96"/>
      <c r="AZW4" s="96"/>
      <c r="AZX4" s="96"/>
      <c r="AZY4" s="96"/>
      <c r="AZZ4" s="96"/>
      <c r="BAA4" s="96"/>
      <c r="BAB4" s="96"/>
      <c r="BAC4" s="96"/>
      <c r="BAD4" s="96"/>
      <c r="BAE4" s="96"/>
      <c r="BAF4" s="96"/>
      <c r="BAG4" s="96"/>
      <c r="BAH4" s="96"/>
      <c r="BAI4" s="96"/>
      <c r="BAJ4" s="96"/>
      <c r="BAK4" s="96"/>
      <c r="BAL4" s="96"/>
      <c r="BAM4" s="96"/>
      <c r="BAN4" s="96"/>
      <c r="BAO4" s="96"/>
      <c r="BAP4" s="96"/>
      <c r="BAQ4" s="96"/>
      <c r="BAR4" s="96"/>
      <c r="BAS4" s="96"/>
      <c r="BAT4" s="96"/>
      <c r="BAU4" s="96"/>
      <c r="BAV4" s="96"/>
      <c r="BAW4" s="96"/>
      <c r="BAX4" s="96"/>
      <c r="BAY4" s="96"/>
      <c r="BAZ4" s="96"/>
      <c r="BBA4" s="96"/>
      <c r="BBB4" s="96"/>
      <c r="BBC4" s="96"/>
      <c r="BBD4" s="96"/>
      <c r="BBE4" s="96"/>
      <c r="BBF4" s="96"/>
      <c r="BBG4" s="96"/>
      <c r="BBH4" s="96"/>
      <c r="BBI4" s="96"/>
      <c r="BBJ4" s="96"/>
      <c r="BBK4" s="96"/>
      <c r="BBL4" s="96"/>
      <c r="BBM4" s="96"/>
      <c r="BBN4" s="96"/>
      <c r="BBO4" s="96"/>
      <c r="BBP4" s="96"/>
      <c r="BBQ4" s="96"/>
      <c r="BBR4" s="96"/>
      <c r="BBS4" s="96"/>
      <c r="BBT4" s="96"/>
      <c r="BBU4" s="96"/>
      <c r="BBV4" s="96"/>
      <c r="BBW4" s="96"/>
      <c r="BBX4" s="96"/>
      <c r="BBY4" s="96"/>
      <c r="BBZ4" s="96"/>
      <c r="BCA4" s="96"/>
      <c r="BCB4" s="96"/>
      <c r="BCC4" s="96"/>
      <c r="BCD4" s="96"/>
      <c r="BCE4" s="96"/>
      <c r="BCF4" s="96"/>
      <c r="BCG4" s="96"/>
      <c r="BCH4" s="96"/>
      <c r="BCI4" s="96"/>
      <c r="BCJ4" s="96"/>
      <c r="BCK4" s="96"/>
      <c r="BCL4" s="96"/>
      <c r="BCM4" s="96"/>
      <c r="BCN4" s="96"/>
      <c r="BCO4" s="96"/>
      <c r="BCP4" s="96"/>
      <c r="BCQ4" s="96"/>
      <c r="BCR4" s="96"/>
      <c r="BCS4" s="96"/>
      <c r="BCT4" s="96"/>
      <c r="BCU4" s="96"/>
      <c r="BCV4" s="96"/>
      <c r="BCW4" s="96"/>
      <c r="BCX4" s="96"/>
      <c r="BCY4" s="96"/>
      <c r="BCZ4" s="96"/>
      <c r="BDA4" s="96"/>
      <c r="BDB4" s="96"/>
      <c r="BDC4" s="96"/>
      <c r="BDD4" s="96"/>
      <c r="BDE4" s="96"/>
      <c r="BDF4" s="96"/>
      <c r="BDG4" s="96"/>
      <c r="BDH4" s="96"/>
      <c r="BDI4" s="96"/>
      <c r="BDJ4" s="96"/>
      <c r="BDK4" s="96"/>
      <c r="BDL4" s="96"/>
      <c r="BDM4" s="96"/>
      <c r="BDN4" s="96"/>
      <c r="BDO4" s="96"/>
      <c r="BDP4" s="96"/>
      <c r="BDQ4" s="96"/>
      <c r="BDR4" s="96"/>
      <c r="BDS4" s="96"/>
      <c r="BDT4" s="96"/>
      <c r="BDU4" s="96"/>
      <c r="BDV4" s="96"/>
      <c r="BDW4" s="96"/>
      <c r="BDX4" s="96"/>
      <c r="BDY4" s="96"/>
      <c r="BDZ4" s="96"/>
      <c r="BEA4" s="96"/>
      <c r="BEB4" s="96"/>
      <c r="BEC4" s="96"/>
      <c r="BED4" s="96"/>
      <c r="BEE4" s="96"/>
      <c r="BEF4" s="96"/>
      <c r="BEG4" s="96"/>
      <c r="BEH4" s="96"/>
      <c r="BEI4" s="96"/>
      <c r="BEJ4" s="96"/>
      <c r="BEK4" s="96"/>
      <c r="BEL4" s="96"/>
      <c r="BEM4" s="96"/>
      <c r="BEN4" s="96"/>
      <c r="BEO4" s="96"/>
      <c r="BEP4" s="96"/>
      <c r="BEQ4" s="96"/>
      <c r="BER4" s="96"/>
      <c r="BES4" s="96"/>
      <c r="BET4" s="96"/>
      <c r="BEU4" s="96"/>
      <c r="BEV4" s="96"/>
      <c r="BEW4" s="96"/>
      <c r="BEX4" s="96"/>
      <c r="BEY4" s="96"/>
      <c r="BEZ4" s="96"/>
      <c r="BFA4" s="96"/>
      <c r="BFB4" s="96"/>
      <c r="BFC4" s="96"/>
      <c r="BFD4" s="96"/>
      <c r="BFE4" s="96"/>
      <c r="BFF4" s="96"/>
      <c r="BFG4" s="96"/>
      <c r="BFH4" s="96"/>
      <c r="BFI4" s="96"/>
      <c r="BFJ4" s="96"/>
      <c r="BFK4" s="96"/>
      <c r="BFL4" s="96"/>
      <c r="BFM4" s="96"/>
      <c r="BFN4" s="96"/>
      <c r="BFO4" s="96"/>
      <c r="BFP4" s="96"/>
      <c r="BFQ4" s="96"/>
      <c r="BFR4" s="96"/>
      <c r="BFS4" s="96"/>
      <c r="BFT4" s="96"/>
      <c r="BFU4" s="96"/>
      <c r="BFV4" s="96"/>
      <c r="BFW4" s="96"/>
      <c r="BFX4" s="96"/>
      <c r="BFY4" s="96"/>
      <c r="BFZ4" s="96"/>
      <c r="BGA4" s="96"/>
      <c r="BGB4" s="96"/>
      <c r="BGC4" s="96"/>
      <c r="BGD4" s="96"/>
      <c r="BGE4" s="96"/>
      <c r="BGF4" s="96"/>
      <c r="BGG4" s="96"/>
      <c r="BGH4" s="96"/>
      <c r="BGI4" s="96"/>
      <c r="BGJ4" s="96"/>
      <c r="BGK4" s="96"/>
      <c r="BGL4" s="96"/>
      <c r="BGM4" s="96"/>
      <c r="BGN4" s="96"/>
      <c r="BGO4" s="96"/>
      <c r="BGP4" s="96"/>
      <c r="BGQ4" s="96"/>
      <c r="BGR4" s="96"/>
      <c r="BGS4" s="96"/>
      <c r="BGT4" s="96"/>
      <c r="BGU4" s="96"/>
      <c r="BGV4" s="96"/>
      <c r="BGW4" s="96"/>
      <c r="BGX4" s="96"/>
      <c r="BGY4" s="96"/>
      <c r="BGZ4" s="96"/>
      <c r="BHA4" s="96"/>
      <c r="BHB4" s="96"/>
      <c r="BHC4" s="96"/>
      <c r="BHD4" s="96"/>
      <c r="BHE4" s="96"/>
      <c r="BHF4" s="96"/>
      <c r="BHG4" s="96"/>
      <c r="BHH4" s="96"/>
      <c r="BHI4" s="96"/>
      <c r="BHJ4" s="96"/>
      <c r="BHK4" s="96"/>
      <c r="BHL4" s="96"/>
      <c r="BHM4" s="96"/>
      <c r="BHN4" s="96"/>
      <c r="BHO4" s="96"/>
      <c r="BHP4" s="96"/>
      <c r="BHQ4" s="96"/>
      <c r="BHR4" s="96"/>
      <c r="BHS4" s="96"/>
      <c r="BHT4" s="96"/>
      <c r="BHU4" s="96"/>
      <c r="BHV4" s="96"/>
      <c r="BHW4" s="96"/>
      <c r="BHX4" s="96"/>
      <c r="BHY4" s="96"/>
      <c r="BHZ4" s="96"/>
      <c r="BIA4" s="96"/>
      <c r="BIB4" s="96"/>
      <c r="BIC4" s="96"/>
      <c r="BID4" s="96"/>
      <c r="BIE4" s="96"/>
      <c r="BIF4" s="96"/>
      <c r="BIG4" s="96"/>
      <c r="BIH4" s="96"/>
      <c r="BII4" s="96"/>
      <c r="BIJ4" s="96"/>
      <c r="BIK4" s="96"/>
      <c r="BIL4" s="96"/>
      <c r="BIM4" s="96"/>
      <c r="BIN4" s="96"/>
      <c r="BIO4" s="96"/>
      <c r="BIP4" s="96"/>
      <c r="BIQ4" s="96"/>
      <c r="BIR4" s="96"/>
      <c r="BIS4" s="96"/>
      <c r="BIT4" s="96"/>
      <c r="BIU4" s="96"/>
      <c r="BIV4" s="96"/>
      <c r="BIW4" s="96"/>
      <c r="BIX4" s="96"/>
      <c r="BIY4" s="96"/>
      <c r="BIZ4" s="96"/>
      <c r="BJA4" s="96"/>
      <c r="BJB4" s="96"/>
      <c r="BJC4" s="96"/>
      <c r="BJD4" s="96"/>
      <c r="BJE4" s="96"/>
      <c r="BJF4" s="96"/>
      <c r="BJG4" s="96"/>
      <c r="BJH4" s="96"/>
      <c r="BJI4" s="96"/>
      <c r="BJJ4" s="96"/>
      <c r="BJK4" s="96"/>
      <c r="BJL4" s="96"/>
      <c r="BJM4" s="96"/>
      <c r="BJN4" s="96"/>
      <c r="BJO4" s="96"/>
      <c r="BJP4" s="96"/>
      <c r="BJQ4" s="96"/>
      <c r="BJR4" s="96"/>
      <c r="BJS4" s="96"/>
      <c r="BJT4" s="96"/>
      <c r="BJU4" s="96"/>
      <c r="BJV4" s="96"/>
      <c r="BJW4" s="96"/>
      <c r="BJX4" s="96"/>
      <c r="BJY4" s="96"/>
      <c r="BJZ4" s="96"/>
      <c r="BKA4" s="96"/>
      <c r="BKB4" s="96"/>
      <c r="BKC4" s="96"/>
      <c r="BKD4" s="96"/>
      <c r="BKE4" s="96"/>
      <c r="BKF4" s="96"/>
      <c r="BKG4" s="96"/>
      <c r="BKH4" s="96"/>
      <c r="BKI4" s="96"/>
      <c r="BKJ4" s="96"/>
      <c r="BKK4" s="96"/>
      <c r="BKL4" s="96"/>
      <c r="BKM4" s="96"/>
      <c r="BKN4" s="96"/>
      <c r="BKO4" s="96"/>
      <c r="BKP4" s="96"/>
      <c r="BKQ4" s="96"/>
      <c r="BKR4" s="96"/>
      <c r="BKS4" s="96"/>
      <c r="BKT4" s="96"/>
      <c r="BKU4" s="96"/>
      <c r="BKV4" s="96"/>
      <c r="BKW4" s="96"/>
      <c r="BKX4" s="96"/>
      <c r="BKY4" s="96"/>
      <c r="BKZ4" s="96"/>
      <c r="BLA4" s="96"/>
      <c r="BLB4" s="96"/>
      <c r="BLC4" s="96"/>
      <c r="BLD4" s="96"/>
      <c r="BLE4" s="96"/>
      <c r="BLF4" s="96"/>
      <c r="BLG4" s="96"/>
      <c r="BLH4" s="96"/>
      <c r="BLI4" s="96"/>
      <c r="BLJ4" s="96"/>
      <c r="BLK4" s="96"/>
      <c r="BLL4" s="96"/>
      <c r="BLM4" s="96"/>
      <c r="BLN4" s="96"/>
      <c r="BLO4" s="96"/>
      <c r="BLP4" s="96"/>
      <c r="BLQ4" s="96"/>
      <c r="BLR4" s="96"/>
      <c r="BLS4" s="96"/>
      <c r="BLT4" s="96"/>
      <c r="BLU4" s="96"/>
      <c r="BLV4" s="96"/>
      <c r="BLW4" s="96"/>
      <c r="BLX4" s="96"/>
      <c r="BLY4" s="96"/>
      <c r="BLZ4" s="96"/>
      <c r="BMA4" s="96"/>
      <c r="BMB4" s="96"/>
      <c r="BMC4" s="96"/>
      <c r="BMD4" s="96"/>
      <c r="BME4" s="96"/>
      <c r="BMF4" s="96"/>
      <c r="BMG4" s="96"/>
      <c r="BMH4" s="96"/>
      <c r="BMI4" s="96"/>
      <c r="BMJ4" s="96"/>
      <c r="BMK4" s="96"/>
      <c r="BML4" s="96"/>
      <c r="BMM4" s="96"/>
      <c r="BMN4" s="96"/>
      <c r="BMO4" s="96"/>
      <c r="BMP4" s="96"/>
      <c r="BMQ4" s="96"/>
      <c r="BMR4" s="96"/>
      <c r="BMS4" s="96"/>
      <c r="BMT4" s="96"/>
      <c r="BMU4" s="96"/>
      <c r="BMV4" s="96"/>
      <c r="BMW4" s="96"/>
      <c r="BMX4" s="96"/>
      <c r="BMY4" s="96"/>
      <c r="BMZ4" s="96"/>
      <c r="BNA4" s="96"/>
      <c r="BNB4" s="96"/>
      <c r="BNC4" s="96"/>
      <c r="BND4" s="96"/>
      <c r="BNE4" s="96"/>
      <c r="BNF4" s="96"/>
      <c r="BNG4" s="96"/>
      <c r="BNH4" s="96"/>
      <c r="BNI4" s="96"/>
      <c r="BNJ4" s="96"/>
      <c r="BNK4" s="96"/>
      <c r="BNL4" s="96"/>
      <c r="BNM4" s="96"/>
      <c r="BNN4" s="96"/>
      <c r="BNO4" s="96"/>
      <c r="BNP4" s="96"/>
      <c r="BNQ4" s="96"/>
      <c r="BNR4" s="96"/>
      <c r="BNS4" s="96"/>
      <c r="BNT4" s="96"/>
      <c r="BNU4" s="96"/>
      <c r="BNV4" s="96"/>
      <c r="BNW4" s="96"/>
      <c r="BNX4" s="96"/>
      <c r="BNY4" s="96"/>
      <c r="BNZ4" s="96"/>
      <c r="BOA4" s="96"/>
      <c r="BOB4" s="96"/>
      <c r="BOC4" s="96"/>
      <c r="BOD4" s="96"/>
      <c r="BOE4" s="96"/>
      <c r="BOF4" s="96"/>
      <c r="BOG4" s="96"/>
      <c r="BOH4" s="96"/>
      <c r="BOI4" s="96"/>
      <c r="BOJ4" s="96"/>
      <c r="BOK4" s="96"/>
      <c r="BOL4" s="96"/>
      <c r="BOM4" s="96"/>
      <c r="BON4" s="96"/>
      <c r="BOO4" s="96"/>
      <c r="BOP4" s="96"/>
      <c r="BOQ4" s="96"/>
      <c r="BOR4" s="96"/>
      <c r="BOS4" s="96"/>
      <c r="BOT4" s="96"/>
      <c r="BOU4" s="96"/>
      <c r="BOV4" s="96"/>
      <c r="BOW4" s="96"/>
      <c r="BOX4" s="96"/>
      <c r="BOY4" s="96"/>
      <c r="BOZ4" s="96"/>
      <c r="BPA4" s="96"/>
      <c r="BPB4" s="96"/>
      <c r="BPC4" s="96"/>
      <c r="BPD4" s="96"/>
      <c r="BPE4" s="96"/>
      <c r="BPF4" s="96"/>
      <c r="BPG4" s="96"/>
      <c r="BPH4" s="96"/>
      <c r="BPI4" s="96"/>
      <c r="BPJ4" s="96"/>
      <c r="BPK4" s="96"/>
      <c r="BPL4" s="96"/>
      <c r="BPM4" s="96"/>
      <c r="BPN4" s="96"/>
      <c r="BPO4" s="96"/>
      <c r="BPP4" s="96"/>
      <c r="BPQ4" s="96"/>
      <c r="BPR4" s="96"/>
      <c r="BPS4" s="96"/>
      <c r="BPT4" s="96"/>
      <c r="BPU4" s="96"/>
      <c r="BPV4" s="96"/>
      <c r="BPW4" s="96"/>
      <c r="BPX4" s="96"/>
      <c r="BPY4" s="96"/>
      <c r="BPZ4" s="96"/>
      <c r="BQA4" s="96"/>
      <c r="BQB4" s="96"/>
      <c r="BQC4" s="96"/>
      <c r="BQD4" s="96"/>
      <c r="BQE4" s="96"/>
      <c r="BQF4" s="96"/>
      <c r="BQG4" s="96"/>
      <c r="BQH4" s="96"/>
      <c r="BQI4" s="96"/>
      <c r="BQJ4" s="96"/>
      <c r="BQK4" s="96"/>
      <c r="BQL4" s="96"/>
      <c r="BQM4" s="96"/>
      <c r="BQN4" s="96"/>
      <c r="BQO4" s="96"/>
      <c r="BQP4" s="96"/>
      <c r="BQQ4" s="96"/>
      <c r="BQR4" s="96"/>
      <c r="BQS4" s="96"/>
      <c r="BQT4" s="96"/>
      <c r="BQU4" s="96"/>
      <c r="BQV4" s="96"/>
      <c r="BQW4" s="96"/>
      <c r="BQX4" s="96"/>
      <c r="BQY4" s="96"/>
      <c r="BQZ4" s="96"/>
      <c r="BRA4" s="96"/>
      <c r="BRB4" s="96"/>
      <c r="BRC4" s="96"/>
      <c r="BRD4" s="96"/>
      <c r="BRE4" s="96"/>
      <c r="BRF4" s="96"/>
      <c r="BRG4" s="96"/>
      <c r="BRH4" s="96"/>
      <c r="BRI4" s="96"/>
      <c r="BRJ4" s="96"/>
      <c r="BRK4" s="96"/>
      <c r="BRL4" s="96"/>
      <c r="BRM4" s="96"/>
      <c r="BRN4" s="96"/>
      <c r="BRO4" s="96"/>
      <c r="BRP4" s="96"/>
      <c r="BRQ4" s="96"/>
      <c r="BRR4" s="96"/>
      <c r="BRS4" s="96"/>
      <c r="BRT4" s="96"/>
      <c r="BRU4" s="96"/>
      <c r="BRV4" s="96"/>
      <c r="BRW4" s="96"/>
      <c r="BRX4" s="96"/>
      <c r="BRY4" s="96"/>
      <c r="BRZ4" s="96"/>
      <c r="BSA4" s="96"/>
      <c r="BSB4" s="96"/>
      <c r="BSC4" s="96"/>
      <c r="BSD4" s="96"/>
      <c r="BSE4" s="96"/>
      <c r="BSF4" s="96"/>
      <c r="BSG4" s="96"/>
      <c r="BSH4" s="96"/>
      <c r="BSI4" s="96"/>
      <c r="BSJ4" s="96"/>
      <c r="BSK4" s="96"/>
      <c r="BSL4" s="96"/>
      <c r="BSM4" s="96"/>
      <c r="BSN4" s="96"/>
      <c r="BSO4" s="96"/>
      <c r="BSP4" s="96"/>
      <c r="BSQ4" s="96"/>
      <c r="BSR4" s="96"/>
      <c r="BSS4" s="96"/>
      <c r="BST4" s="96"/>
      <c r="BSU4" s="96"/>
      <c r="BSV4" s="96"/>
      <c r="BSW4" s="96"/>
      <c r="BSX4" s="96"/>
      <c r="BSY4" s="96"/>
      <c r="BSZ4" s="96"/>
      <c r="BTA4" s="96"/>
      <c r="BTB4" s="96"/>
      <c r="BTC4" s="96"/>
      <c r="BTD4" s="96"/>
      <c r="BTE4" s="96"/>
      <c r="BTF4" s="96"/>
      <c r="BTG4" s="96"/>
      <c r="BTH4" s="96"/>
      <c r="BTI4" s="96"/>
      <c r="BTJ4" s="96"/>
      <c r="BTK4" s="96"/>
      <c r="BTL4" s="96"/>
      <c r="BTM4" s="96"/>
      <c r="BTN4" s="96"/>
      <c r="BTO4" s="96"/>
      <c r="BTP4" s="96"/>
      <c r="BTQ4" s="96"/>
      <c r="BTR4" s="96"/>
      <c r="BTS4" s="96"/>
      <c r="BTT4" s="96"/>
      <c r="BTU4" s="96"/>
      <c r="BTV4" s="96"/>
      <c r="BTW4" s="96"/>
      <c r="BTX4" s="96"/>
      <c r="BTY4" s="96"/>
      <c r="BTZ4" s="96"/>
      <c r="BUA4" s="96"/>
      <c r="BUB4" s="96"/>
      <c r="BUC4" s="96"/>
      <c r="BUD4" s="96"/>
      <c r="BUE4" s="96"/>
      <c r="BUF4" s="96"/>
      <c r="BUG4" s="96"/>
      <c r="BUH4" s="96"/>
      <c r="BUI4" s="96"/>
      <c r="BUJ4" s="96"/>
      <c r="BUK4" s="96"/>
      <c r="BUL4" s="96"/>
      <c r="BUM4" s="96"/>
      <c r="BUN4" s="96"/>
      <c r="BUO4" s="96"/>
      <c r="BUP4" s="96"/>
      <c r="BUQ4" s="96"/>
      <c r="BUR4" s="96"/>
      <c r="BUS4" s="96"/>
      <c r="BUT4" s="96"/>
      <c r="BUU4" s="96"/>
      <c r="BUV4" s="96"/>
      <c r="BUW4" s="96"/>
      <c r="BUX4" s="96"/>
      <c r="BUY4" s="96"/>
      <c r="BUZ4" s="96"/>
      <c r="BVA4" s="96"/>
      <c r="BVB4" s="96"/>
      <c r="BVC4" s="96"/>
      <c r="BVD4" s="96"/>
      <c r="BVE4" s="96"/>
      <c r="BVF4" s="96"/>
      <c r="BVG4" s="96"/>
      <c r="BVH4" s="96"/>
      <c r="BVI4" s="96"/>
      <c r="BVJ4" s="96"/>
      <c r="BVK4" s="96"/>
      <c r="BVL4" s="96"/>
      <c r="BVM4" s="96"/>
      <c r="BVN4" s="96"/>
      <c r="BVO4" s="96"/>
      <c r="BVP4" s="96"/>
      <c r="BVQ4" s="96"/>
      <c r="BVR4" s="96"/>
      <c r="BVS4" s="96"/>
      <c r="BVT4" s="96"/>
      <c r="BVU4" s="96"/>
      <c r="BVV4" s="96"/>
      <c r="BVW4" s="96"/>
      <c r="BVX4" s="96"/>
      <c r="BVY4" s="96"/>
      <c r="BVZ4" s="96"/>
      <c r="BWA4" s="96"/>
      <c r="BWB4" s="96"/>
      <c r="BWC4" s="96"/>
      <c r="BWD4" s="96"/>
      <c r="BWE4" s="96"/>
      <c r="BWF4" s="96"/>
      <c r="BWG4" s="96"/>
      <c r="BWH4" s="96"/>
      <c r="BWI4" s="96"/>
      <c r="BWJ4" s="96"/>
      <c r="BWK4" s="96"/>
      <c r="BWL4" s="96"/>
      <c r="BWM4" s="96"/>
      <c r="BWN4" s="96"/>
      <c r="BWO4" s="96"/>
      <c r="BWP4" s="96"/>
      <c r="BWQ4" s="96"/>
      <c r="BWR4" s="96"/>
      <c r="BWS4" s="96"/>
      <c r="BWT4" s="96"/>
      <c r="BWU4" s="96"/>
      <c r="BWV4" s="96"/>
      <c r="BWW4" s="96"/>
      <c r="BWX4" s="96"/>
      <c r="BWY4" s="96"/>
      <c r="BWZ4" s="96"/>
      <c r="BXA4" s="96"/>
      <c r="BXB4" s="96"/>
      <c r="BXC4" s="96"/>
      <c r="BXD4" s="96"/>
      <c r="BXE4" s="96"/>
      <c r="BXF4" s="96"/>
      <c r="BXG4" s="96"/>
      <c r="BXH4" s="96"/>
      <c r="BXI4" s="96"/>
      <c r="BXJ4" s="96"/>
      <c r="BXK4" s="96"/>
      <c r="BXL4" s="96"/>
      <c r="BXM4" s="96"/>
      <c r="BXN4" s="96"/>
      <c r="BXO4" s="96"/>
      <c r="BXP4" s="96"/>
      <c r="BXQ4" s="96"/>
      <c r="BXR4" s="96"/>
      <c r="BXS4" s="96"/>
      <c r="BXT4" s="96"/>
      <c r="BXU4" s="96"/>
      <c r="BXV4" s="96"/>
      <c r="BXW4" s="96"/>
      <c r="BXX4" s="96"/>
      <c r="BXY4" s="96"/>
      <c r="BXZ4" s="96"/>
      <c r="BYA4" s="96"/>
      <c r="BYB4" s="96"/>
      <c r="BYC4" s="96"/>
      <c r="BYD4" s="96"/>
      <c r="BYE4" s="96"/>
      <c r="BYF4" s="96"/>
      <c r="BYG4" s="96"/>
      <c r="BYH4" s="96"/>
      <c r="BYI4" s="96"/>
      <c r="BYJ4" s="96"/>
      <c r="BYK4" s="96"/>
      <c r="BYL4" s="96"/>
      <c r="BYM4" s="96"/>
      <c r="BYN4" s="96"/>
      <c r="BYO4" s="96"/>
      <c r="BYP4" s="96"/>
      <c r="BYQ4" s="96"/>
      <c r="BYR4" s="96"/>
      <c r="BYS4" s="96"/>
      <c r="BYT4" s="96"/>
      <c r="BYU4" s="96"/>
      <c r="BYV4" s="96"/>
      <c r="BYW4" s="96"/>
      <c r="BYX4" s="96"/>
      <c r="BYY4" s="96"/>
      <c r="BYZ4" s="96"/>
      <c r="BZA4" s="96"/>
      <c r="BZB4" s="96"/>
      <c r="BZC4" s="96"/>
      <c r="BZD4" s="96"/>
      <c r="BZE4" s="96"/>
      <c r="BZF4" s="96"/>
      <c r="BZG4" s="96"/>
      <c r="BZH4" s="96"/>
      <c r="BZI4" s="96"/>
      <c r="BZJ4" s="96"/>
      <c r="BZK4" s="96"/>
      <c r="BZL4" s="96"/>
      <c r="BZM4" s="96"/>
      <c r="BZN4" s="96"/>
      <c r="BZO4" s="96"/>
      <c r="BZP4" s="96"/>
      <c r="BZQ4" s="96"/>
      <c r="BZR4" s="96"/>
      <c r="BZS4" s="96"/>
      <c r="BZT4" s="96"/>
      <c r="BZU4" s="96"/>
      <c r="BZV4" s="96"/>
      <c r="BZW4" s="96"/>
      <c r="BZX4" s="96"/>
      <c r="BZY4" s="96"/>
      <c r="BZZ4" s="96"/>
      <c r="CAA4" s="96"/>
      <c r="CAB4" s="96"/>
      <c r="CAC4" s="96"/>
      <c r="CAD4" s="96"/>
      <c r="CAE4" s="96"/>
      <c r="CAF4" s="96"/>
      <c r="CAG4" s="96"/>
      <c r="CAH4" s="96"/>
      <c r="CAI4" s="96"/>
      <c r="CAJ4" s="96"/>
      <c r="CAK4" s="96"/>
      <c r="CAL4" s="96"/>
      <c r="CAM4" s="96"/>
      <c r="CAN4" s="96"/>
      <c r="CAO4" s="96"/>
      <c r="CAP4" s="96"/>
      <c r="CAQ4" s="96"/>
      <c r="CAR4" s="96"/>
      <c r="CAS4" s="96"/>
      <c r="CAT4" s="96"/>
      <c r="CAU4" s="96"/>
      <c r="CAV4" s="96"/>
      <c r="CAW4" s="96"/>
      <c r="CAX4" s="96"/>
      <c r="CAY4" s="96"/>
      <c r="CAZ4" s="96"/>
      <c r="CBA4" s="96"/>
      <c r="CBB4" s="96"/>
      <c r="CBC4" s="96"/>
      <c r="CBD4" s="96"/>
      <c r="CBE4" s="96"/>
      <c r="CBF4" s="96"/>
      <c r="CBG4" s="96"/>
      <c r="CBH4" s="96"/>
      <c r="CBI4" s="96"/>
      <c r="CBJ4" s="96"/>
      <c r="CBK4" s="96"/>
      <c r="CBL4" s="96"/>
      <c r="CBM4" s="96"/>
      <c r="CBN4" s="96"/>
      <c r="CBO4" s="96"/>
      <c r="CBP4" s="96"/>
      <c r="CBQ4" s="96"/>
      <c r="CBR4" s="96"/>
      <c r="CBS4" s="96"/>
      <c r="CBT4" s="96"/>
      <c r="CBU4" s="96"/>
      <c r="CBV4" s="96"/>
      <c r="CBW4" s="96"/>
      <c r="CBX4" s="96"/>
      <c r="CBY4" s="96"/>
      <c r="CBZ4" s="96"/>
      <c r="CCA4" s="96"/>
      <c r="CCB4" s="96"/>
      <c r="CCC4" s="96"/>
      <c r="CCD4" s="96"/>
      <c r="CCE4" s="96"/>
      <c r="CCF4" s="96"/>
      <c r="CCG4" s="96"/>
      <c r="CCH4" s="96"/>
      <c r="CCI4" s="96"/>
      <c r="CCJ4" s="96"/>
      <c r="CCK4" s="96"/>
      <c r="CCL4" s="96"/>
      <c r="CCM4" s="96"/>
      <c r="CCN4" s="96"/>
      <c r="CCO4" s="96"/>
      <c r="CCP4" s="96"/>
      <c r="CCQ4" s="96"/>
      <c r="CCR4" s="96"/>
      <c r="CCS4" s="96"/>
      <c r="CCT4" s="96"/>
      <c r="CCU4" s="96"/>
      <c r="CCV4" s="96"/>
      <c r="CCW4" s="96"/>
      <c r="CCX4" s="96"/>
      <c r="CCY4" s="96"/>
      <c r="CCZ4" s="96"/>
      <c r="CDA4" s="96"/>
      <c r="CDB4" s="96"/>
      <c r="CDC4" s="96"/>
      <c r="CDD4" s="96"/>
      <c r="CDE4" s="96"/>
      <c r="CDF4" s="96"/>
      <c r="CDG4" s="96"/>
      <c r="CDH4" s="96"/>
      <c r="CDI4" s="96"/>
      <c r="CDJ4" s="96"/>
      <c r="CDK4" s="96"/>
      <c r="CDL4" s="96"/>
      <c r="CDM4" s="96"/>
      <c r="CDN4" s="96"/>
      <c r="CDO4" s="96"/>
      <c r="CDP4" s="96"/>
      <c r="CDQ4" s="96"/>
      <c r="CDR4" s="96"/>
      <c r="CDS4" s="96"/>
      <c r="CDT4" s="96"/>
      <c r="CDU4" s="96"/>
      <c r="CDV4" s="96"/>
      <c r="CDW4" s="96"/>
      <c r="CDX4" s="96"/>
      <c r="CDY4" s="96"/>
      <c r="CDZ4" s="96"/>
      <c r="CEA4" s="96"/>
      <c r="CEB4" s="96"/>
      <c r="CEC4" s="96"/>
      <c r="CED4" s="96"/>
      <c r="CEE4" s="96"/>
      <c r="CEF4" s="96"/>
      <c r="CEG4" s="96"/>
      <c r="CEH4" s="96"/>
      <c r="CEI4" s="96"/>
      <c r="CEJ4" s="96"/>
      <c r="CEK4" s="96"/>
      <c r="CEL4" s="96"/>
      <c r="CEM4" s="96"/>
      <c r="CEN4" s="96"/>
      <c r="CEO4" s="96"/>
      <c r="CEP4" s="96"/>
      <c r="CEQ4" s="96"/>
      <c r="CER4" s="96"/>
      <c r="CES4" s="96"/>
      <c r="CET4" s="96"/>
      <c r="CEU4" s="96"/>
      <c r="CEV4" s="96"/>
      <c r="CEW4" s="96"/>
      <c r="CEX4" s="96"/>
      <c r="CEY4" s="96"/>
      <c r="CEZ4" s="96"/>
      <c r="CFA4" s="96"/>
      <c r="CFB4" s="96"/>
      <c r="CFC4" s="96"/>
      <c r="CFD4" s="96"/>
      <c r="CFE4" s="96"/>
      <c r="CFF4" s="96"/>
      <c r="CFG4" s="96"/>
      <c r="CFH4" s="96"/>
      <c r="CFI4" s="96"/>
      <c r="CFJ4" s="96"/>
      <c r="CFK4" s="96"/>
      <c r="CFL4" s="96"/>
      <c r="CFM4" s="96"/>
      <c r="CFN4" s="96"/>
      <c r="CFO4" s="96"/>
      <c r="CFP4" s="96"/>
      <c r="CFQ4" s="96"/>
      <c r="CFR4" s="96"/>
      <c r="CFS4" s="96"/>
      <c r="CFT4" s="96"/>
      <c r="CFU4" s="96"/>
      <c r="CFV4" s="96"/>
      <c r="CFW4" s="96"/>
      <c r="CFX4" s="96"/>
      <c r="CFY4" s="96"/>
      <c r="CFZ4" s="96"/>
      <c r="CGA4" s="96"/>
      <c r="CGB4" s="96"/>
      <c r="CGC4" s="96"/>
      <c r="CGD4" s="96"/>
      <c r="CGE4" s="96"/>
      <c r="CGF4" s="96"/>
      <c r="CGG4" s="96"/>
      <c r="CGH4" s="96"/>
      <c r="CGI4" s="96"/>
      <c r="CGJ4" s="96"/>
      <c r="CGK4" s="96"/>
      <c r="CGL4" s="96"/>
      <c r="CGM4" s="96"/>
      <c r="CGN4" s="96"/>
      <c r="CGO4" s="96"/>
      <c r="CGP4" s="96"/>
      <c r="CGQ4" s="96"/>
      <c r="CGR4" s="96"/>
      <c r="CGS4" s="96"/>
      <c r="CGT4" s="96"/>
      <c r="CGU4" s="96"/>
      <c r="CGV4" s="96"/>
      <c r="CGW4" s="96"/>
      <c r="CGX4" s="96"/>
      <c r="CGY4" s="96"/>
      <c r="CGZ4" s="96"/>
      <c r="CHA4" s="96"/>
      <c r="CHB4" s="96"/>
      <c r="CHC4" s="96"/>
      <c r="CHD4" s="96"/>
      <c r="CHE4" s="96"/>
      <c r="CHF4" s="96"/>
      <c r="CHG4" s="96"/>
      <c r="CHH4" s="96"/>
      <c r="CHI4" s="96"/>
      <c r="CHJ4" s="96"/>
      <c r="CHK4" s="96"/>
      <c r="CHL4" s="96"/>
      <c r="CHM4" s="96"/>
      <c r="CHN4" s="96"/>
      <c r="CHO4" s="96"/>
      <c r="CHP4" s="96"/>
      <c r="CHQ4" s="96"/>
      <c r="CHR4" s="96"/>
      <c r="CHS4" s="96"/>
      <c r="CHT4" s="96"/>
      <c r="CHU4" s="96"/>
      <c r="CHV4" s="96"/>
      <c r="CHW4" s="96"/>
      <c r="CHX4" s="96"/>
      <c r="CHY4" s="96"/>
      <c r="CHZ4" s="96"/>
      <c r="CIA4" s="96"/>
      <c r="CIB4" s="96"/>
      <c r="CIC4" s="96"/>
      <c r="CID4" s="96"/>
      <c r="CIE4" s="96"/>
      <c r="CIF4" s="96"/>
      <c r="CIG4" s="96"/>
      <c r="CIH4" s="96"/>
      <c r="CII4" s="96"/>
      <c r="CIJ4" s="96"/>
      <c r="CIK4" s="96"/>
      <c r="CIL4" s="96"/>
      <c r="CIM4" s="96"/>
      <c r="CIN4" s="96"/>
      <c r="CIO4" s="96"/>
      <c r="CIP4" s="96"/>
      <c r="CIQ4" s="96"/>
      <c r="CIR4" s="96"/>
      <c r="CIS4" s="96"/>
      <c r="CIT4" s="96"/>
      <c r="CIU4" s="96"/>
      <c r="CIV4" s="96"/>
      <c r="CIW4" s="96"/>
      <c r="CIX4" s="96"/>
      <c r="CIY4" s="96"/>
      <c r="CIZ4" s="96"/>
      <c r="CJA4" s="96"/>
      <c r="CJB4" s="96"/>
      <c r="CJC4" s="96"/>
      <c r="CJD4" s="96"/>
      <c r="CJE4" s="96"/>
      <c r="CJF4" s="96"/>
      <c r="CJG4" s="96"/>
      <c r="CJH4" s="96"/>
      <c r="CJI4" s="96"/>
      <c r="CJJ4" s="96"/>
      <c r="CJK4" s="96"/>
      <c r="CJL4" s="96"/>
      <c r="CJM4" s="96"/>
      <c r="CJN4" s="96"/>
      <c r="CJO4" s="96"/>
      <c r="CJP4" s="96"/>
      <c r="CJQ4" s="96"/>
      <c r="CJR4" s="96"/>
      <c r="CJS4" s="96"/>
      <c r="CJT4" s="96"/>
      <c r="CJU4" s="96"/>
      <c r="CJV4" s="96"/>
      <c r="CJW4" s="96"/>
      <c r="CJX4" s="96"/>
      <c r="CJY4" s="96"/>
      <c r="CJZ4" s="96"/>
      <c r="CKA4" s="96"/>
      <c r="CKB4" s="96"/>
      <c r="CKC4" s="96"/>
      <c r="CKD4" s="96"/>
      <c r="CKE4" s="96"/>
      <c r="CKF4" s="96"/>
      <c r="CKG4" s="96"/>
      <c r="CKH4" s="96"/>
      <c r="CKI4" s="96"/>
      <c r="CKJ4" s="96"/>
      <c r="CKK4" s="96"/>
      <c r="CKL4" s="96"/>
      <c r="CKM4" s="96"/>
      <c r="CKN4" s="96"/>
      <c r="CKO4" s="96"/>
      <c r="CKP4" s="96"/>
      <c r="CKQ4" s="96"/>
      <c r="CKR4" s="96"/>
      <c r="CKS4" s="96"/>
      <c r="CKT4" s="96"/>
      <c r="CKU4" s="96"/>
      <c r="CKV4" s="96"/>
      <c r="CKW4" s="96"/>
      <c r="CKX4" s="96"/>
      <c r="CKY4" s="96"/>
      <c r="CKZ4" s="96"/>
      <c r="CLA4" s="96"/>
      <c r="CLB4" s="96"/>
      <c r="CLC4" s="96"/>
      <c r="CLD4" s="96"/>
      <c r="CLE4" s="96"/>
      <c r="CLF4" s="96"/>
      <c r="CLG4" s="96"/>
      <c r="CLH4" s="96"/>
      <c r="CLI4" s="96"/>
      <c r="CLJ4" s="96"/>
      <c r="CLK4" s="96"/>
      <c r="CLL4" s="96"/>
      <c r="CLM4" s="96"/>
      <c r="CLN4" s="96"/>
      <c r="CLO4" s="96"/>
      <c r="CLP4" s="96"/>
      <c r="CLQ4" s="96"/>
      <c r="CLR4" s="96"/>
      <c r="CLS4" s="96"/>
      <c r="CLT4" s="96"/>
      <c r="CLU4" s="96"/>
      <c r="CLV4" s="96"/>
      <c r="CLW4" s="96"/>
      <c r="CLX4" s="96"/>
      <c r="CLY4" s="96"/>
      <c r="CLZ4" s="96"/>
      <c r="CMA4" s="96"/>
      <c r="CMB4" s="96"/>
      <c r="CMC4" s="96"/>
      <c r="CMD4" s="96"/>
      <c r="CME4" s="96"/>
      <c r="CMF4" s="96"/>
      <c r="CMG4" s="96"/>
      <c r="CMH4" s="96"/>
      <c r="CMI4" s="96"/>
      <c r="CMJ4" s="96"/>
      <c r="CMK4" s="96"/>
      <c r="CML4" s="96"/>
      <c r="CMM4" s="96"/>
      <c r="CMN4" s="96"/>
      <c r="CMO4" s="96"/>
      <c r="CMP4" s="96"/>
      <c r="CMQ4" s="96"/>
      <c r="CMR4" s="96"/>
      <c r="CMS4" s="96"/>
      <c r="CMT4" s="96"/>
      <c r="CMU4" s="96"/>
      <c r="CMV4" s="96"/>
      <c r="CMW4" s="96"/>
      <c r="CMX4" s="96"/>
      <c r="CMY4" s="96"/>
      <c r="CMZ4" s="96"/>
      <c r="CNA4" s="96"/>
      <c r="CNB4" s="96"/>
      <c r="CNC4" s="96"/>
      <c r="CND4" s="96"/>
      <c r="CNE4" s="96"/>
      <c r="CNF4" s="96"/>
      <c r="CNG4" s="96"/>
      <c r="CNH4" s="96"/>
      <c r="CNI4" s="96"/>
      <c r="CNJ4" s="96"/>
      <c r="CNK4" s="96"/>
      <c r="CNL4" s="96"/>
      <c r="CNM4" s="96"/>
      <c r="CNN4" s="96"/>
      <c r="CNO4" s="96"/>
      <c r="CNP4" s="96"/>
      <c r="CNQ4" s="96"/>
      <c r="CNR4" s="96"/>
      <c r="CNS4" s="96"/>
      <c r="CNT4" s="96"/>
      <c r="CNU4" s="96"/>
      <c r="CNV4" s="96"/>
      <c r="CNW4" s="96"/>
      <c r="CNX4" s="96"/>
      <c r="CNY4" s="96"/>
      <c r="CNZ4" s="96"/>
      <c r="COA4" s="96"/>
      <c r="COB4" s="96"/>
      <c r="COC4" s="96"/>
      <c r="COD4" s="96"/>
      <c r="COE4" s="96"/>
      <c r="COF4" s="96"/>
      <c r="COG4" s="96"/>
      <c r="COH4" s="96"/>
      <c r="COI4" s="96"/>
      <c r="COJ4" s="96"/>
      <c r="COK4" s="96"/>
      <c r="COL4" s="96"/>
      <c r="COM4" s="96"/>
      <c r="CON4" s="96"/>
      <c r="COO4" s="96"/>
      <c r="COP4" s="96"/>
      <c r="COQ4" s="96"/>
      <c r="COR4" s="96"/>
      <c r="COS4" s="96"/>
      <c r="COT4" s="96"/>
      <c r="COU4" s="96"/>
      <c r="COV4" s="96"/>
      <c r="COW4" s="96"/>
      <c r="COX4" s="96"/>
      <c r="COY4" s="96"/>
      <c r="COZ4" s="96"/>
      <c r="CPA4" s="96"/>
      <c r="CPB4" s="96"/>
      <c r="CPC4" s="96"/>
      <c r="CPD4" s="96"/>
      <c r="CPE4" s="96"/>
      <c r="CPF4" s="96"/>
      <c r="CPG4" s="96"/>
      <c r="CPH4" s="96"/>
      <c r="CPI4" s="96"/>
      <c r="CPJ4" s="96"/>
      <c r="CPK4" s="96"/>
      <c r="CPL4" s="96"/>
      <c r="CPM4" s="96"/>
      <c r="CPN4" s="96"/>
      <c r="CPO4" s="96"/>
      <c r="CPP4" s="96"/>
      <c r="CPQ4" s="96"/>
      <c r="CPR4" s="96"/>
      <c r="CPS4" s="96"/>
      <c r="CPT4" s="96"/>
      <c r="CPU4" s="96"/>
      <c r="CPV4" s="96"/>
      <c r="CPW4" s="96"/>
      <c r="CPX4" s="96"/>
      <c r="CPY4" s="96"/>
      <c r="CPZ4" s="96"/>
      <c r="CQA4" s="96"/>
      <c r="CQB4" s="96"/>
      <c r="CQC4" s="96"/>
      <c r="CQD4" s="96"/>
      <c r="CQE4" s="96"/>
      <c r="CQF4" s="96"/>
      <c r="CQG4" s="96"/>
      <c r="CQH4" s="96"/>
      <c r="CQI4" s="96"/>
      <c r="CQJ4" s="96"/>
      <c r="CQK4" s="96"/>
      <c r="CQL4" s="96"/>
      <c r="CQM4" s="96"/>
      <c r="CQN4" s="96"/>
      <c r="CQO4" s="96"/>
      <c r="CQP4" s="96"/>
      <c r="CQQ4" s="96"/>
      <c r="CQR4" s="96"/>
      <c r="CQS4" s="96"/>
      <c r="CQT4" s="96"/>
      <c r="CQU4" s="96"/>
      <c r="CQV4" s="96"/>
      <c r="CQW4" s="96"/>
      <c r="CQX4" s="96"/>
      <c r="CQY4" s="96"/>
      <c r="CQZ4" s="96"/>
      <c r="CRA4" s="96"/>
      <c r="CRB4" s="96"/>
      <c r="CRC4" s="96"/>
      <c r="CRD4" s="96"/>
      <c r="CRE4" s="96"/>
      <c r="CRF4" s="96"/>
      <c r="CRG4" s="96"/>
      <c r="CRH4" s="96"/>
      <c r="CRI4" s="96"/>
      <c r="CRJ4" s="96"/>
      <c r="CRK4" s="96"/>
      <c r="CRL4" s="96"/>
      <c r="CRM4" s="96"/>
      <c r="CRN4" s="96"/>
      <c r="CRO4" s="96"/>
      <c r="CRP4" s="96"/>
      <c r="CRQ4" s="96"/>
      <c r="CRR4" s="96"/>
      <c r="CRS4" s="96"/>
      <c r="CRT4" s="96"/>
      <c r="CRU4" s="96"/>
      <c r="CRV4" s="96"/>
      <c r="CRW4" s="96"/>
      <c r="CRX4" s="96"/>
      <c r="CRY4" s="96"/>
      <c r="CRZ4" s="96"/>
      <c r="CSA4" s="96"/>
      <c r="CSB4" s="96"/>
      <c r="CSC4" s="96"/>
      <c r="CSD4" s="96"/>
      <c r="CSE4" s="96"/>
      <c r="CSF4" s="96"/>
      <c r="CSG4" s="96"/>
      <c r="CSH4" s="96"/>
      <c r="CSI4" s="96"/>
      <c r="CSJ4" s="96"/>
      <c r="CSK4" s="96"/>
      <c r="CSL4" s="96"/>
      <c r="CSM4" s="96"/>
      <c r="CSN4" s="96"/>
      <c r="CSO4" s="96"/>
      <c r="CSP4" s="96"/>
      <c r="CSQ4" s="96"/>
      <c r="CSR4" s="96"/>
      <c r="CSS4" s="96"/>
      <c r="CST4" s="96"/>
      <c r="CSU4" s="96"/>
      <c r="CSV4" s="96"/>
      <c r="CSW4" s="96"/>
      <c r="CSX4" s="96"/>
      <c r="CSY4" s="96"/>
      <c r="CSZ4" s="96"/>
      <c r="CTA4" s="96"/>
      <c r="CTB4" s="96"/>
      <c r="CTC4" s="96"/>
      <c r="CTD4" s="96"/>
      <c r="CTE4" s="96"/>
      <c r="CTF4" s="96"/>
      <c r="CTG4" s="96"/>
      <c r="CTH4" s="96"/>
      <c r="CTI4" s="96"/>
      <c r="CTJ4" s="96"/>
      <c r="CTK4" s="96"/>
      <c r="CTL4" s="96"/>
      <c r="CTM4" s="96"/>
      <c r="CTN4" s="96"/>
      <c r="CTO4" s="96"/>
      <c r="CTP4" s="96"/>
      <c r="CTQ4" s="96"/>
      <c r="CTR4" s="96"/>
      <c r="CTS4" s="96"/>
      <c r="CTT4" s="96"/>
      <c r="CTU4" s="96"/>
      <c r="CTV4" s="96"/>
      <c r="CTW4" s="96"/>
      <c r="CTX4" s="96"/>
      <c r="CTY4" s="96"/>
      <c r="CTZ4" s="96"/>
      <c r="CUA4" s="96"/>
      <c r="CUB4" s="96"/>
      <c r="CUC4" s="96"/>
      <c r="CUD4" s="96"/>
      <c r="CUE4" s="96"/>
      <c r="CUF4" s="96"/>
      <c r="CUG4" s="96"/>
      <c r="CUH4" s="96"/>
      <c r="CUI4" s="96"/>
      <c r="CUJ4" s="96"/>
      <c r="CUK4" s="96"/>
      <c r="CUL4" s="96"/>
      <c r="CUM4" s="96"/>
      <c r="CUN4" s="96"/>
      <c r="CUO4" s="96"/>
      <c r="CUP4" s="96"/>
      <c r="CUQ4" s="96"/>
      <c r="CUR4" s="96"/>
      <c r="CUS4" s="96"/>
      <c r="CUT4" s="96"/>
      <c r="CUU4" s="96"/>
      <c r="CUV4" s="96"/>
      <c r="CUW4" s="96"/>
      <c r="CUX4" s="96"/>
      <c r="CUY4" s="96"/>
      <c r="CUZ4" s="96"/>
      <c r="CVA4" s="96"/>
      <c r="CVB4" s="96"/>
      <c r="CVC4" s="96"/>
      <c r="CVD4" s="96"/>
      <c r="CVE4" s="96"/>
      <c r="CVF4" s="96"/>
      <c r="CVG4" s="96"/>
      <c r="CVH4" s="96"/>
      <c r="CVI4" s="96"/>
      <c r="CVJ4" s="96"/>
      <c r="CVK4" s="96"/>
      <c r="CVL4" s="96"/>
      <c r="CVM4" s="96"/>
      <c r="CVN4" s="96"/>
      <c r="CVO4" s="96"/>
      <c r="CVP4" s="96"/>
      <c r="CVQ4" s="96"/>
      <c r="CVR4" s="96"/>
      <c r="CVS4" s="96"/>
      <c r="CVT4" s="96"/>
      <c r="CVU4" s="96"/>
      <c r="CVV4" s="96"/>
      <c r="CVW4" s="96"/>
      <c r="CVX4" s="96"/>
      <c r="CVY4" s="96"/>
      <c r="CVZ4" s="96"/>
      <c r="CWA4" s="96"/>
      <c r="CWB4" s="96"/>
      <c r="CWC4" s="96"/>
      <c r="CWD4" s="96"/>
      <c r="CWE4" s="96"/>
      <c r="CWF4" s="96"/>
      <c r="CWG4" s="96"/>
      <c r="CWH4" s="96"/>
      <c r="CWI4" s="96"/>
      <c r="CWJ4" s="96"/>
      <c r="CWK4" s="96"/>
      <c r="CWL4" s="96"/>
      <c r="CWM4" s="96"/>
      <c r="CWN4" s="96"/>
      <c r="CWO4" s="96"/>
      <c r="CWP4" s="96"/>
      <c r="CWQ4" s="96"/>
      <c r="CWR4" s="96"/>
      <c r="CWS4" s="96"/>
      <c r="CWT4" s="96"/>
      <c r="CWU4" s="96"/>
      <c r="CWV4" s="96"/>
      <c r="CWW4" s="96"/>
      <c r="CWX4" s="96"/>
      <c r="CWY4" s="96"/>
      <c r="CWZ4" s="96"/>
      <c r="CXA4" s="96"/>
      <c r="CXB4" s="96"/>
      <c r="CXC4" s="96"/>
      <c r="CXD4" s="96"/>
      <c r="CXE4" s="96"/>
      <c r="CXF4" s="96"/>
      <c r="CXG4" s="96"/>
      <c r="CXH4" s="96"/>
      <c r="CXI4" s="96"/>
      <c r="CXJ4" s="96"/>
      <c r="CXK4" s="96"/>
      <c r="CXL4" s="96"/>
      <c r="CXM4" s="96"/>
      <c r="CXN4" s="96"/>
      <c r="CXO4" s="96"/>
      <c r="CXP4" s="96"/>
      <c r="CXQ4" s="96"/>
      <c r="CXR4" s="96"/>
      <c r="CXS4" s="96"/>
      <c r="CXT4" s="96"/>
      <c r="CXU4" s="96"/>
      <c r="CXV4" s="96"/>
      <c r="CXW4" s="96"/>
      <c r="CXX4" s="96"/>
      <c r="CXY4" s="96"/>
      <c r="CXZ4" s="96"/>
      <c r="CYA4" s="96"/>
      <c r="CYB4" s="96"/>
      <c r="CYC4" s="96"/>
      <c r="CYD4" s="96"/>
      <c r="CYE4" s="96"/>
      <c r="CYF4" s="96"/>
      <c r="CYG4" s="96"/>
      <c r="CYH4" s="96"/>
      <c r="CYI4" s="96"/>
      <c r="CYJ4" s="96"/>
      <c r="CYK4" s="96"/>
      <c r="CYL4" s="96"/>
      <c r="CYM4" s="96"/>
      <c r="CYN4" s="96"/>
      <c r="CYO4" s="96"/>
      <c r="CYP4" s="96"/>
      <c r="CYQ4" s="96"/>
      <c r="CYR4" s="96"/>
      <c r="CYS4" s="96"/>
      <c r="CYT4" s="96"/>
      <c r="CYU4" s="96"/>
      <c r="CYV4" s="96"/>
      <c r="CYW4" s="96"/>
      <c r="CYX4" s="96"/>
      <c r="CYY4" s="96"/>
      <c r="CYZ4" s="96"/>
      <c r="CZA4" s="96"/>
      <c r="CZB4" s="96"/>
      <c r="CZC4" s="96"/>
      <c r="CZD4" s="96"/>
      <c r="CZE4" s="96"/>
      <c r="CZF4" s="96"/>
      <c r="CZG4" s="96"/>
      <c r="CZH4" s="96"/>
      <c r="CZI4" s="96"/>
      <c r="CZJ4" s="96"/>
      <c r="CZK4" s="96"/>
      <c r="CZL4" s="96"/>
      <c r="CZM4" s="96"/>
      <c r="CZN4" s="96"/>
      <c r="CZO4" s="96"/>
      <c r="CZP4" s="96"/>
      <c r="CZQ4" s="96"/>
      <c r="CZR4" s="96"/>
      <c r="CZS4" s="96"/>
      <c r="CZT4" s="96"/>
      <c r="CZU4" s="96"/>
      <c r="CZV4" s="96"/>
      <c r="CZW4" s="96"/>
      <c r="CZX4" s="96"/>
      <c r="CZY4" s="96"/>
      <c r="CZZ4" s="96"/>
      <c r="DAA4" s="96"/>
      <c r="DAB4" s="96"/>
      <c r="DAC4" s="96"/>
      <c r="DAD4" s="96"/>
      <c r="DAE4" s="96"/>
      <c r="DAF4" s="96"/>
      <c r="DAG4" s="96"/>
      <c r="DAH4" s="96"/>
      <c r="DAI4" s="96"/>
      <c r="DAJ4" s="96"/>
      <c r="DAK4" s="96"/>
      <c r="DAL4" s="96"/>
      <c r="DAM4" s="96"/>
      <c r="DAN4" s="96"/>
      <c r="DAO4" s="96"/>
      <c r="DAP4" s="96"/>
      <c r="DAQ4" s="96"/>
      <c r="DAR4" s="96"/>
      <c r="DAS4" s="96"/>
      <c r="DAT4" s="96"/>
      <c r="DAU4" s="96"/>
      <c r="DAV4" s="96"/>
      <c r="DAW4" s="96"/>
      <c r="DAX4" s="96"/>
      <c r="DAY4" s="96"/>
      <c r="DAZ4" s="96"/>
      <c r="DBA4" s="96"/>
      <c r="DBB4" s="96"/>
      <c r="DBC4" s="96"/>
      <c r="DBD4" s="96"/>
      <c r="DBE4" s="96"/>
      <c r="DBF4" s="96"/>
      <c r="DBG4" s="96"/>
      <c r="DBH4" s="96"/>
      <c r="DBI4" s="96"/>
      <c r="DBJ4" s="96"/>
      <c r="DBK4" s="96"/>
      <c r="DBL4" s="96"/>
      <c r="DBM4" s="96"/>
      <c r="DBN4" s="96"/>
      <c r="DBO4" s="96"/>
      <c r="DBP4" s="96"/>
      <c r="DBQ4" s="96"/>
      <c r="DBR4" s="96"/>
      <c r="DBS4" s="96"/>
      <c r="DBT4" s="96"/>
      <c r="DBU4" s="96"/>
      <c r="DBV4" s="96"/>
      <c r="DBW4" s="96"/>
      <c r="DBX4" s="96"/>
      <c r="DBY4" s="96"/>
      <c r="DBZ4" s="96"/>
      <c r="DCA4" s="96"/>
      <c r="DCB4" s="96"/>
      <c r="DCC4" s="96"/>
      <c r="DCD4" s="96"/>
      <c r="DCE4" s="96"/>
      <c r="DCF4" s="96"/>
      <c r="DCG4" s="96"/>
      <c r="DCH4" s="96"/>
      <c r="DCI4" s="96"/>
      <c r="DCJ4" s="96"/>
      <c r="DCK4" s="96"/>
      <c r="DCL4" s="96"/>
      <c r="DCM4" s="96"/>
      <c r="DCN4" s="96"/>
      <c r="DCO4" s="96"/>
      <c r="DCP4" s="96"/>
      <c r="DCQ4" s="96"/>
      <c r="DCR4" s="96"/>
      <c r="DCS4" s="96"/>
      <c r="DCT4" s="96"/>
      <c r="DCU4" s="96"/>
      <c r="DCV4" s="96"/>
      <c r="DCW4" s="96"/>
      <c r="DCX4" s="96"/>
      <c r="DCY4" s="96"/>
      <c r="DCZ4" s="96"/>
      <c r="DDA4" s="96"/>
      <c r="DDB4" s="96"/>
      <c r="DDC4" s="96"/>
      <c r="DDD4" s="96"/>
      <c r="DDE4" s="96"/>
      <c r="DDF4" s="96"/>
      <c r="DDG4" s="96"/>
      <c r="DDH4" s="96"/>
      <c r="DDI4" s="96"/>
      <c r="DDJ4" s="96"/>
      <c r="DDK4" s="96"/>
      <c r="DDL4" s="96"/>
      <c r="DDM4" s="96"/>
      <c r="DDN4" s="96"/>
      <c r="DDO4" s="96"/>
      <c r="DDP4" s="96"/>
      <c r="DDQ4" s="96"/>
      <c r="DDR4" s="96"/>
      <c r="DDS4" s="96"/>
      <c r="DDT4" s="96"/>
      <c r="DDU4" s="96"/>
      <c r="DDV4" s="96"/>
      <c r="DDW4" s="96"/>
      <c r="DDX4" s="96"/>
      <c r="DDY4" s="96"/>
      <c r="DDZ4" s="96"/>
      <c r="DEA4" s="96"/>
      <c r="DEB4" s="96"/>
      <c r="DEC4" s="96"/>
      <c r="DED4" s="96"/>
      <c r="DEE4" s="96"/>
      <c r="DEF4" s="96"/>
      <c r="DEG4" s="96"/>
      <c r="DEH4" s="96"/>
      <c r="DEI4" s="96"/>
      <c r="DEJ4" s="96"/>
      <c r="DEK4" s="96"/>
      <c r="DEL4" s="96"/>
      <c r="DEM4" s="96"/>
      <c r="DEN4" s="96"/>
      <c r="DEO4" s="96"/>
      <c r="DEP4" s="96"/>
      <c r="DEQ4" s="96"/>
      <c r="DER4" s="96"/>
      <c r="DES4" s="96"/>
      <c r="DET4" s="96"/>
      <c r="DEU4" s="96"/>
      <c r="DEV4" s="96"/>
      <c r="DEW4" s="96"/>
      <c r="DEX4" s="96"/>
      <c r="DEY4" s="96"/>
      <c r="DEZ4" s="96"/>
      <c r="DFA4" s="96"/>
      <c r="DFB4" s="96"/>
      <c r="DFC4" s="96"/>
      <c r="DFD4" s="96"/>
      <c r="DFE4" s="96"/>
      <c r="DFF4" s="96"/>
      <c r="DFG4" s="96"/>
      <c r="DFH4" s="96"/>
      <c r="DFI4" s="96"/>
      <c r="DFJ4" s="96"/>
      <c r="DFK4" s="96"/>
      <c r="DFL4" s="96"/>
      <c r="DFM4" s="96"/>
      <c r="DFN4" s="96"/>
      <c r="DFO4" s="96"/>
      <c r="DFP4" s="96"/>
      <c r="DFQ4" s="96"/>
      <c r="DFR4" s="96"/>
      <c r="DFS4" s="96"/>
      <c r="DFT4" s="96"/>
      <c r="DFU4" s="96"/>
      <c r="DFV4" s="96"/>
      <c r="DFW4" s="96"/>
      <c r="DFX4" s="96"/>
      <c r="DFY4" s="96"/>
      <c r="DFZ4" s="96"/>
      <c r="DGA4" s="96"/>
      <c r="DGB4" s="96"/>
      <c r="DGC4" s="96"/>
      <c r="DGD4" s="96"/>
      <c r="DGE4" s="96"/>
      <c r="DGF4" s="96"/>
      <c r="DGG4" s="96"/>
      <c r="DGH4" s="96"/>
      <c r="DGI4" s="96"/>
      <c r="DGJ4" s="96"/>
      <c r="DGK4" s="96"/>
      <c r="DGL4" s="96"/>
      <c r="DGM4" s="96"/>
      <c r="DGN4" s="96"/>
      <c r="DGO4" s="96"/>
      <c r="DGP4" s="96"/>
      <c r="DGQ4" s="96"/>
      <c r="DGR4" s="96"/>
      <c r="DGS4" s="96"/>
      <c r="DGT4" s="96"/>
      <c r="DGU4" s="96"/>
      <c r="DGV4" s="96"/>
      <c r="DGW4" s="96"/>
      <c r="DGX4" s="96"/>
      <c r="DGY4" s="96"/>
      <c r="DGZ4" s="96"/>
      <c r="DHA4" s="96"/>
      <c r="DHB4" s="96"/>
      <c r="DHC4" s="96"/>
      <c r="DHD4" s="96"/>
      <c r="DHE4" s="96"/>
      <c r="DHF4" s="96"/>
      <c r="DHG4" s="96"/>
      <c r="DHH4" s="96"/>
      <c r="DHI4" s="96"/>
      <c r="DHJ4" s="96"/>
      <c r="DHK4" s="96"/>
      <c r="DHL4" s="96"/>
      <c r="DHM4" s="96"/>
      <c r="DHN4" s="96"/>
      <c r="DHO4" s="96"/>
      <c r="DHP4" s="96"/>
      <c r="DHQ4" s="96"/>
      <c r="DHR4" s="96"/>
      <c r="DHS4" s="96"/>
      <c r="DHT4" s="96"/>
      <c r="DHU4" s="96"/>
      <c r="DHV4" s="96"/>
      <c r="DHW4" s="96"/>
      <c r="DHX4" s="96"/>
      <c r="DHY4" s="96"/>
      <c r="DHZ4" s="96"/>
      <c r="DIA4" s="96"/>
      <c r="DIB4" s="96"/>
      <c r="DIC4" s="96"/>
      <c r="DID4" s="96"/>
      <c r="DIE4" s="96"/>
      <c r="DIF4" s="96"/>
      <c r="DIG4" s="96"/>
      <c r="DIH4" s="96"/>
      <c r="DII4" s="96"/>
      <c r="DIJ4" s="96"/>
      <c r="DIK4" s="96"/>
      <c r="DIL4" s="96"/>
      <c r="DIM4" s="96"/>
      <c r="DIN4" s="96"/>
      <c r="DIO4" s="96"/>
      <c r="DIP4" s="96"/>
      <c r="DIQ4" s="96"/>
      <c r="DIR4" s="96"/>
      <c r="DIS4" s="96"/>
      <c r="DIT4" s="96"/>
      <c r="DIU4" s="96"/>
      <c r="DIV4" s="96"/>
      <c r="DIW4" s="96"/>
      <c r="DIX4" s="96"/>
      <c r="DIY4" s="96"/>
      <c r="DIZ4" s="96"/>
      <c r="DJA4" s="96"/>
      <c r="DJB4" s="96"/>
      <c r="DJC4" s="96"/>
      <c r="DJD4" s="96"/>
      <c r="DJE4" s="96"/>
      <c r="DJF4" s="96"/>
      <c r="DJG4" s="96"/>
      <c r="DJH4" s="96"/>
      <c r="DJI4" s="96"/>
      <c r="DJJ4" s="96"/>
      <c r="DJK4" s="96"/>
      <c r="DJL4" s="96"/>
      <c r="DJM4" s="96"/>
      <c r="DJN4" s="96"/>
      <c r="DJO4" s="96"/>
      <c r="DJP4" s="96"/>
      <c r="DJQ4" s="96"/>
      <c r="DJR4" s="96"/>
      <c r="DJS4" s="96"/>
      <c r="DJT4" s="96"/>
      <c r="DJU4" s="96"/>
      <c r="DJV4" s="96"/>
      <c r="DJW4" s="96"/>
      <c r="DJX4" s="96"/>
      <c r="DJY4" s="96"/>
      <c r="DJZ4" s="96"/>
      <c r="DKA4" s="96"/>
      <c r="DKB4" s="96"/>
      <c r="DKC4" s="96"/>
      <c r="DKD4" s="96"/>
      <c r="DKE4" s="96"/>
      <c r="DKF4" s="96"/>
      <c r="DKG4" s="96"/>
      <c r="DKH4" s="96"/>
      <c r="DKI4" s="96"/>
      <c r="DKJ4" s="96"/>
      <c r="DKK4" s="96"/>
      <c r="DKL4" s="96"/>
      <c r="DKM4" s="96"/>
      <c r="DKN4" s="96"/>
      <c r="DKO4" s="96"/>
      <c r="DKP4" s="96"/>
      <c r="DKQ4" s="96"/>
      <c r="DKR4" s="96"/>
      <c r="DKS4" s="96"/>
      <c r="DKT4" s="96"/>
      <c r="DKU4" s="96"/>
      <c r="DKV4" s="96"/>
      <c r="DKW4" s="96"/>
      <c r="DKX4" s="96"/>
      <c r="DKY4" s="96"/>
      <c r="DKZ4" s="96"/>
      <c r="DLA4" s="96"/>
      <c r="DLB4" s="96"/>
      <c r="DLC4" s="96"/>
      <c r="DLD4" s="96"/>
      <c r="DLE4" s="96"/>
      <c r="DLF4" s="96"/>
      <c r="DLG4" s="96"/>
      <c r="DLH4" s="96"/>
      <c r="DLI4" s="96"/>
      <c r="DLJ4" s="96"/>
      <c r="DLK4" s="96"/>
      <c r="DLL4" s="96"/>
      <c r="DLM4" s="96"/>
      <c r="DLN4" s="96"/>
      <c r="DLO4" s="96"/>
      <c r="DLP4" s="96"/>
      <c r="DLQ4" s="96"/>
      <c r="DLR4" s="96"/>
      <c r="DLS4" s="96"/>
      <c r="DLT4" s="96"/>
      <c r="DLU4" s="96"/>
      <c r="DLV4" s="96"/>
      <c r="DLW4" s="96"/>
      <c r="DLX4" s="96"/>
      <c r="DLY4" s="96"/>
      <c r="DLZ4" s="96"/>
      <c r="DMA4" s="96"/>
      <c r="DMB4" s="96"/>
      <c r="DMC4" s="96"/>
      <c r="DMD4" s="96"/>
      <c r="DME4" s="96"/>
      <c r="DMF4" s="96"/>
      <c r="DMG4" s="96"/>
      <c r="DMH4" s="96"/>
      <c r="DMI4" s="96"/>
      <c r="DMJ4" s="96"/>
      <c r="DMK4" s="96"/>
      <c r="DML4" s="96"/>
      <c r="DMM4" s="96"/>
      <c r="DMN4" s="96"/>
      <c r="DMO4" s="96"/>
      <c r="DMP4" s="96"/>
      <c r="DMQ4" s="96"/>
      <c r="DMR4" s="96"/>
      <c r="DMS4" s="96"/>
      <c r="DMT4" s="96"/>
      <c r="DMU4" s="96"/>
      <c r="DMV4" s="96"/>
      <c r="DMW4" s="96"/>
      <c r="DMX4" s="96"/>
      <c r="DMY4" s="96"/>
      <c r="DMZ4" s="96"/>
      <c r="DNA4" s="96"/>
      <c r="DNB4" s="96"/>
      <c r="DNC4" s="96"/>
      <c r="DND4" s="96"/>
      <c r="DNE4" s="96"/>
      <c r="DNF4" s="96"/>
      <c r="DNG4" s="96"/>
      <c r="DNH4" s="96"/>
      <c r="DNI4" s="96"/>
      <c r="DNJ4" s="96"/>
      <c r="DNK4" s="96"/>
      <c r="DNL4" s="96"/>
      <c r="DNM4" s="96"/>
      <c r="DNN4" s="96"/>
      <c r="DNO4" s="96"/>
      <c r="DNP4" s="96"/>
      <c r="DNQ4" s="96"/>
      <c r="DNR4" s="96"/>
      <c r="DNS4" s="96"/>
      <c r="DNT4" s="96"/>
      <c r="DNU4" s="96"/>
      <c r="DNV4" s="96"/>
      <c r="DNW4" s="96"/>
      <c r="DNX4" s="96"/>
      <c r="DNY4" s="96"/>
      <c r="DNZ4" s="96"/>
      <c r="DOA4" s="96"/>
      <c r="DOB4" s="96"/>
      <c r="DOC4" s="96"/>
      <c r="DOD4" s="96"/>
      <c r="DOE4" s="96"/>
      <c r="DOF4" s="96"/>
      <c r="DOG4" s="96"/>
      <c r="DOH4" s="96"/>
      <c r="DOI4" s="96"/>
      <c r="DOJ4" s="96"/>
      <c r="DOK4" s="96"/>
      <c r="DOL4" s="96"/>
      <c r="DOM4" s="96"/>
      <c r="DON4" s="96"/>
      <c r="DOO4" s="96"/>
      <c r="DOP4" s="96"/>
      <c r="DOQ4" s="96"/>
      <c r="DOR4" s="96"/>
      <c r="DOS4" s="96"/>
      <c r="DOT4" s="96"/>
      <c r="DOU4" s="96"/>
      <c r="DOV4" s="96"/>
      <c r="DOW4" s="96"/>
      <c r="DOX4" s="96"/>
      <c r="DOY4" s="96"/>
      <c r="DOZ4" s="96"/>
      <c r="DPA4" s="96"/>
      <c r="DPB4" s="96"/>
      <c r="DPC4" s="96"/>
      <c r="DPD4" s="96"/>
      <c r="DPE4" s="96"/>
      <c r="DPF4" s="96"/>
      <c r="DPG4" s="96"/>
      <c r="DPH4" s="96"/>
      <c r="DPI4" s="96"/>
      <c r="DPJ4" s="96"/>
      <c r="DPK4" s="96"/>
      <c r="DPL4" s="96"/>
      <c r="DPM4" s="96"/>
      <c r="DPN4" s="96"/>
      <c r="DPO4" s="96"/>
      <c r="DPP4" s="96"/>
      <c r="DPQ4" s="96"/>
      <c r="DPR4" s="96"/>
      <c r="DPS4" s="96"/>
      <c r="DPT4" s="96"/>
      <c r="DPU4" s="96"/>
      <c r="DPV4" s="96"/>
      <c r="DPW4" s="96"/>
      <c r="DPX4" s="96"/>
      <c r="DPY4" s="96"/>
      <c r="DPZ4" s="96"/>
      <c r="DQA4" s="96"/>
      <c r="DQB4" s="96"/>
      <c r="DQC4" s="96"/>
      <c r="DQD4" s="96"/>
      <c r="DQE4" s="96"/>
      <c r="DQF4" s="96"/>
      <c r="DQG4" s="96"/>
      <c r="DQH4" s="96"/>
      <c r="DQI4" s="96"/>
      <c r="DQJ4" s="96"/>
      <c r="DQK4" s="96"/>
      <c r="DQL4" s="96"/>
      <c r="DQM4" s="96"/>
      <c r="DQN4" s="96"/>
      <c r="DQO4" s="96"/>
      <c r="DQP4" s="96"/>
      <c r="DQQ4" s="96"/>
      <c r="DQR4" s="96"/>
      <c r="DQS4" s="96"/>
      <c r="DQT4" s="96"/>
      <c r="DQU4" s="96"/>
      <c r="DQV4" s="96"/>
      <c r="DQW4" s="96"/>
      <c r="DQX4" s="96"/>
      <c r="DQY4" s="96"/>
      <c r="DQZ4" s="96"/>
      <c r="DRA4" s="96"/>
      <c r="DRB4" s="96"/>
      <c r="DRC4" s="96"/>
      <c r="DRD4" s="96"/>
      <c r="DRE4" s="96"/>
      <c r="DRF4" s="96"/>
      <c r="DRG4" s="96"/>
      <c r="DRH4" s="96"/>
      <c r="DRI4" s="96"/>
      <c r="DRJ4" s="96"/>
      <c r="DRK4" s="96"/>
      <c r="DRL4" s="96"/>
      <c r="DRM4" s="96"/>
      <c r="DRN4" s="96"/>
      <c r="DRO4" s="96"/>
      <c r="DRP4" s="96"/>
      <c r="DRQ4" s="96"/>
      <c r="DRR4" s="96"/>
      <c r="DRS4" s="96"/>
      <c r="DRT4" s="96"/>
      <c r="DRU4" s="96"/>
      <c r="DRV4" s="96"/>
      <c r="DRW4" s="96"/>
      <c r="DRX4" s="96"/>
      <c r="DRY4" s="96"/>
      <c r="DRZ4" s="96"/>
      <c r="DSA4" s="96"/>
      <c r="DSB4" s="96"/>
      <c r="DSC4" s="96"/>
      <c r="DSD4" s="96"/>
      <c r="DSE4" s="96"/>
      <c r="DSF4" s="96"/>
      <c r="DSG4" s="96"/>
      <c r="DSH4" s="96"/>
      <c r="DSI4" s="96"/>
      <c r="DSJ4" s="96"/>
      <c r="DSK4" s="96"/>
      <c r="DSL4" s="96"/>
      <c r="DSM4" s="96"/>
      <c r="DSN4" s="96"/>
      <c r="DSO4" s="96"/>
      <c r="DSP4" s="96"/>
      <c r="DSQ4" s="96"/>
      <c r="DSR4" s="96"/>
      <c r="DSS4" s="96"/>
      <c r="DST4" s="96"/>
      <c r="DSU4" s="96"/>
      <c r="DSV4" s="96"/>
      <c r="DSW4" s="96"/>
      <c r="DSX4" s="96"/>
      <c r="DSY4" s="96"/>
      <c r="DSZ4" s="96"/>
      <c r="DTA4" s="96"/>
      <c r="DTB4" s="96"/>
      <c r="DTC4" s="96"/>
      <c r="DTD4" s="96"/>
      <c r="DTE4" s="96"/>
      <c r="DTF4" s="96"/>
      <c r="DTG4" s="96"/>
      <c r="DTH4" s="96"/>
      <c r="DTI4" s="96"/>
      <c r="DTJ4" s="96"/>
      <c r="DTK4" s="96"/>
      <c r="DTL4" s="96"/>
      <c r="DTM4" s="96"/>
      <c r="DTN4" s="96"/>
      <c r="DTO4" s="96"/>
      <c r="DTP4" s="96"/>
      <c r="DTQ4" s="96"/>
      <c r="DTR4" s="96"/>
      <c r="DTS4" s="96"/>
      <c r="DTT4" s="96"/>
      <c r="DTU4" s="96"/>
      <c r="DTV4" s="96"/>
      <c r="DTW4" s="96"/>
      <c r="DTX4" s="96"/>
      <c r="DTY4" s="96"/>
      <c r="DTZ4" s="96"/>
      <c r="DUA4" s="96"/>
      <c r="DUB4" s="96"/>
      <c r="DUC4" s="96"/>
      <c r="DUD4" s="96"/>
      <c r="DUE4" s="96"/>
      <c r="DUF4" s="96"/>
      <c r="DUG4" s="96"/>
      <c r="DUH4" s="96"/>
      <c r="DUI4" s="96"/>
      <c r="DUJ4" s="96"/>
      <c r="DUK4" s="96"/>
      <c r="DUL4" s="96"/>
      <c r="DUM4" s="96"/>
      <c r="DUN4" s="96"/>
      <c r="DUO4" s="96"/>
      <c r="DUP4" s="96"/>
      <c r="DUQ4" s="96"/>
      <c r="DUR4" s="96"/>
      <c r="DUS4" s="96"/>
      <c r="DUT4" s="96"/>
      <c r="DUU4" s="96"/>
      <c r="DUV4" s="96"/>
      <c r="DUW4" s="96"/>
      <c r="DUX4" s="96"/>
      <c r="DUY4" s="96"/>
      <c r="DUZ4" s="96"/>
      <c r="DVA4" s="96"/>
      <c r="DVB4" s="96"/>
      <c r="DVC4" s="96"/>
      <c r="DVD4" s="96"/>
      <c r="DVE4" s="96"/>
      <c r="DVF4" s="96"/>
      <c r="DVG4" s="96"/>
      <c r="DVH4" s="96"/>
      <c r="DVI4" s="96"/>
      <c r="DVJ4" s="96"/>
      <c r="DVK4" s="96"/>
      <c r="DVL4" s="96"/>
      <c r="DVM4" s="96"/>
      <c r="DVN4" s="96"/>
      <c r="DVO4" s="96"/>
      <c r="DVP4" s="96"/>
      <c r="DVQ4" s="96"/>
      <c r="DVR4" s="96"/>
      <c r="DVS4" s="96"/>
      <c r="DVT4" s="96"/>
      <c r="DVU4" s="96"/>
      <c r="DVV4" s="96"/>
      <c r="DVW4" s="96"/>
      <c r="DVX4" s="96"/>
      <c r="DVY4" s="96"/>
      <c r="DVZ4" s="96"/>
      <c r="DWA4" s="96"/>
      <c r="DWB4" s="96"/>
      <c r="DWC4" s="96"/>
      <c r="DWD4" s="96"/>
      <c r="DWE4" s="96"/>
      <c r="DWF4" s="96"/>
      <c r="DWG4" s="96"/>
      <c r="DWH4" s="96"/>
      <c r="DWI4" s="96"/>
      <c r="DWJ4" s="96"/>
      <c r="DWK4" s="96"/>
      <c r="DWL4" s="96"/>
      <c r="DWM4" s="96"/>
      <c r="DWN4" s="96"/>
      <c r="DWO4" s="96"/>
      <c r="DWP4" s="96"/>
      <c r="DWQ4" s="96"/>
      <c r="DWR4" s="96"/>
      <c r="DWS4" s="96"/>
      <c r="DWT4" s="96"/>
      <c r="DWU4" s="96"/>
      <c r="DWV4" s="96"/>
      <c r="DWW4" s="96"/>
      <c r="DWX4" s="96"/>
      <c r="DWY4" s="96"/>
      <c r="DWZ4" s="96"/>
      <c r="DXA4" s="96"/>
      <c r="DXB4" s="96"/>
      <c r="DXC4" s="96"/>
      <c r="DXD4" s="96"/>
      <c r="DXE4" s="96"/>
      <c r="DXF4" s="96"/>
      <c r="DXG4" s="96"/>
      <c r="DXH4" s="96"/>
      <c r="DXI4" s="96"/>
      <c r="DXJ4" s="96"/>
      <c r="DXK4" s="96"/>
      <c r="DXL4" s="96"/>
      <c r="DXM4" s="96"/>
      <c r="DXN4" s="96"/>
      <c r="DXO4" s="96"/>
      <c r="DXP4" s="96"/>
      <c r="DXQ4" s="96"/>
      <c r="DXR4" s="96"/>
      <c r="DXS4" s="96"/>
      <c r="DXT4" s="96"/>
      <c r="DXU4" s="96"/>
      <c r="DXV4" s="96"/>
      <c r="DXW4" s="96"/>
      <c r="DXX4" s="96"/>
      <c r="DXY4" s="96"/>
      <c r="DXZ4" s="96"/>
      <c r="DYA4" s="96"/>
      <c r="DYB4" s="96"/>
      <c r="DYC4" s="96"/>
      <c r="DYD4" s="96"/>
      <c r="DYE4" s="96"/>
      <c r="DYF4" s="96"/>
      <c r="DYG4" s="96"/>
      <c r="DYH4" s="96"/>
      <c r="DYI4" s="96"/>
      <c r="DYJ4" s="96"/>
      <c r="DYK4" s="96"/>
      <c r="DYL4" s="96"/>
      <c r="DYM4" s="96"/>
      <c r="DYN4" s="96"/>
      <c r="DYO4" s="96"/>
      <c r="DYP4" s="96"/>
      <c r="DYQ4" s="96"/>
      <c r="DYR4" s="96"/>
      <c r="DYS4" s="96"/>
      <c r="DYT4" s="96"/>
      <c r="DYU4" s="96"/>
      <c r="DYV4" s="96"/>
      <c r="DYW4" s="96"/>
      <c r="DYX4" s="96"/>
      <c r="DYY4" s="96"/>
      <c r="DYZ4" s="96"/>
      <c r="DZA4" s="96"/>
      <c r="DZB4" s="96"/>
      <c r="DZC4" s="96"/>
      <c r="DZD4" s="96"/>
      <c r="DZE4" s="96"/>
      <c r="DZF4" s="96"/>
      <c r="DZG4" s="96"/>
      <c r="DZH4" s="96"/>
      <c r="DZI4" s="96"/>
      <c r="DZJ4" s="96"/>
      <c r="DZK4" s="96"/>
      <c r="DZL4" s="96"/>
      <c r="DZM4" s="96"/>
      <c r="DZN4" s="96"/>
      <c r="DZO4" s="96"/>
      <c r="DZP4" s="96"/>
      <c r="DZQ4" s="96"/>
      <c r="DZR4" s="96"/>
      <c r="DZS4" s="96"/>
      <c r="DZT4" s="96"/>
      <c r="DZU4" s="96"/>
      <c r="DZV4" s="96"/>
      <c r="DZW4" s="96"/>
      <c r="DZX4" s="96"/>
      <c r="DZY4" s="96"/>
      <c r="DZZ4" s="96"/>
      <c r="EAA4" s="96"/>
      <c r="EAB4" s="96"/>
      <c r="EAC4" s="96"/>
      <c r="EAD4" s="96"/>
      <c r="EAE4" s="96"/>
      <c r="EAF4" s="96"/>
      <c r="EAG4" s="96"/>
      <c r="EAH4" s="96"/>
      <c r="EAI4" s="96"/>
      <c r="EAJ4" s="96"/>
      <c r="EAK4" s="96"/>
      <c r="EAL4" s="96"/>
      <c r="EAM4" s="96"/>
      <c r="EAN4" s="96"/>
      <c r="EAO4" s="96"/>
      <c r="EAP4" s="96"/>
      <c r="EAQ4" s="96"/>
      <c r="EAR4" s="96"/>
      <c r="EAS4" s="96"/>
      <c r="EAT4" s="96"/>
      <c r="EAU4" s="96"/>
      <c r="EAV4" s="96"/>
      <c r="EAW4" s="96"/>
      <c r="EAX4" s="96"/>
      <c r="EAY4" s="96"/>
      <c r="EAZ4" s="96"/>
      <c r="EBA4" s="96"/>
      <c r="EBB4" s="96"/>
      <c r="EBC4" s="96"/>
      <c r="EBD4" s="96"/>
      <c r="EBE4" s="96"/>
      <c r="EBF4" s="96"/>
      <c r="EBG4" s="96"/>
      <c r="EBH4" s="96"/>
      <c r="EBI4" s="96"/>
      <c r="EBJ4" s="96"/>
      <c r="EBK4" s="96"/>
      <c r="EBL4" s="96"/>
      <c r="EBM4" s="96"/>
      <c r="EBN4" s="96"/>
      <c r="EBO4" s="96"/>
      <c r="EBP4" s="96"/>
      <c r="EBQ4" s="96"/>
      <c r="EBR4" s="96"/>
      <c r="EBS4" s="96"/>
      <c r="EBT4" s="96"/>
      <c r="EBU4" s="96"/>
      <c r="EBV4" s="96"/>
      <c r="EBW4" s="96"/>
      <c r="EBX4" s="96"/>
      <c r="EBY4" s="96"/>
      <c r="EBZ4" s="96"/>
      <c r="ECA4" s="96"/>
      <c r="ECB4" s="96"/>
      <c r="ECC4" s="96"/>
      <c r="ECD4" s="96"/>
      <c r="ECE4" s="96"/>
      <c r="ECF4" s="96"/>
      <c r="ECG4" s="96"/>
      <c r="ECH4" s="96"/>
      <c r="ECI4" s="96"/>
      <c r="ECJ4" s="96"/>
      <c r="ECK4" s="96"/>
      <c r="ECL4" s="96"/>
      <c r="ECM4" s="96"/>
      <c r="ECN4" s="96"/>
      <c r="ECO4" s="96"/>
      <c r="ECP4" s="96"/>
      <c r="ECQ4" s="96"/>
      <c r="ECR4" s="96"/>
      <c r="ECS4" s="96"/>
      <c r="ECT4" s="96"/>
      <c r="ECU4" s="96"/>
      <c r="ECV4" s="96"/>
      <c r="ECW4" s="96"/>
      <c r="ECX4" s="96"/>
      <c r="ECY4" s="96"/>
      <c r="ECZ4" s="96"/>
      <c r="EDA4" s="96"/>
      <c r="EDB4" s="96"/>
      <c r="EDC4" s="96"/>
      <c r="EDD4" s="96"/>
      <c r="EDE4" s="96"/>
      <c r="EDF4" s="96"/>
      <c r="EDG4" s="96"/>
      <c r="EDH4" s="96"/>
      <c r="EDI4" s="96"/>
      <c r="EDJ4" s="96"/>
      <c r="EDK4" s="96"/>
      <c r="EDL4" s="96"/>
      <c r="EDM4" s="96"/>
      <c r="EDN4" s="96"/>
      <c r="EDO4" s="96"/>
      <c r="EDP4" s="96"/>
      <c r="EDQ4" s="96"/>
      <c r="EDR4" s="96"/>
      <c r="EDS4" s="96"/>
      <c r="EDT4" s="96"/>
      <c r="EDU4" s="96"/>
      <c r="EDV4" s="96"/>
      <c r="EDW4" s="96"/>
      <c r="EDX4" s="96"/>
      <c r="EDY4" s="96"/>
      <c r="EDZ4" s="96"/>
      <c r="EEA4" s="96"/>
      <c r="EEB4" s="96"/>
      <c r="EEC4" s="96"/>
      <c r="EED4" s="96"/>
      <c r="EEE4" s="96"/>
      <c r="EEF4" s="96"/>
      <c r="EEG4" s="96"/>
      <c r="EEH4" s="96"/>
      <c r="EEI4" s="96"/>
      <c r="EEJ4" s="96"/>
      <c r="EEK4" s="96"/>
      <c r="EEL4" s="96"/>
      <c r="EEM4" s="96"/>
      <c r="EEN4" s="96"/>
      <c r="EEO4" s="96"/>
      <c r="EEP4" s="96"/>
      <c r="EEQ4" s="96"/>
      <c r="EER4" s="96"/>
      <c r="EES4" s="96"/>
      <c r="EET4" s="96"/>
      <c r="EEU4" s="96"/>
      <c r="EEV4" s="96"/>
      <c r="EEW4" s="96"/>
      <c r="EEX4" s="96"/>
      <c r="EEY4" s="96"/>
      <c r="EEZ4" s="96"/>
      <c r="EFA4" s="96"/>
      <c r="EFB4" s="96"/>
      <c r="EFC4" s="96"/>
      <c r="EFD4" s="96"/>
      <c r="EFE4" s="96"/>
      <c r="EFF4" s="96"/>
      <c r="EFG4" s="96"/>
      <c r="EFH4" s="96"/>
      <c r="EFI4" s="96"/>
      <c r="EFJ4" s="96"/>
      <c r="EFK4" s="96"/>
      <c r="EFL4" s="96"/>
      <c r="EFM4" s="96"/>
      <c r="EFN4" s="96"/>
      <c r="EFO4" s="96"/>
      <c r="EFP4" s="96"/>
      <c r="EFQ4" s="96"/>
      <c r="EFR4" s="96"/>
      <c r="EFS4" s="96"/>
      <c r="EFT4" s="96"/>
      <c r="EFU4" s="96"/>
      <c r="EFV4" s="96"/>
      <c r="EFW4" s="96"/>
      <c r="EFX4" s="96"/>
      <c r="EFY4" s="96"/>
      <c r="EFZ4" s="96"/>
      <c r="EGA4" s="96"/>
      <c r="EGB4" s="96"/>
      <c r="EGC4" s="96"/>
      <c r="EGD4" s="96"/>
      <c r="EGE4" s="96"/>
      <c r="EGF4" s="96"/>
      <c r="EGG4" s="96"/>
      <c r="EGH4" s="96"/>
      <c r="EGI4" s="96"/>
      <c r="EGJ4" s="96"/>
      <c r="EGK4" s="96"/>
      <c r="EGL4" s="96"/>
      <c r="EGM4" s="96"/>
      <c r="EGN4" s="96"/>
      <c r="EGO4" s="96"/>
      <c r="EGP4" s="96"/>
      <c r="EGQ4" s="96"/>
      <c r="EGR4" s="96"/>
      <c r="EGS4" s="96"/>
      <c r="EGT4" s="96"/>
      <c r="EGU4" s="96"/>
      <c r="EGV4" s="96"/>
      <c r="EGW4" s="96"/>
      <c r="EGX4" s="96"/>
      <c r="EGY4" s="96"/>
      <c r="EGZ4" s="96"/>
      <c r="EHA4" s="96"/>
      <c r="EHB4" s="96"/>
      <c r="EHC4" s="96"/>
      <c r="EHD4" s="96"/>
      <c r="EHE4" s="96"/>
      <c r="EHF4" s="96"/>
      <c r="EHG4" s="96"/>
      <c r="EHH4" s="96"/>
      <c r="EHI4" s="96"/>
      <c r="EHJ4" s="96"/>
      <c r="EHK4" s="96"/>
      <c r="EHL4" s="96"/>
      <c r="EHM4" s="96"/>
      <c r="EHN4" s="96"/>
      <c r="EHO4" s="96"/>
      <c r="EHP4" s="96"/>
      <c r="EHQ4" s="96"/>
      <c r="EHR4" s="96"/>
      <c r="EHS4" s="96"/>
      <c r="EHT4" s="96"/>
      <c r="EHU4" s="96"/>
      <c r="EHV4" s="96"/>
      <c r="EHW4" s="96"/>
      <c r="EHX4" s="96"/>
      <c r="EHY4" s="96"/>
      <c r="EHZ4" s="96"/>
      <c r="EIA4" s="96"/>
      <c r="EIB4" s="96"/>
      <c r="EIC4" s="96"/>
      <c r="EID4" s="96"/>
      <c r="EIE4" s="96"/>
      <c r="EIF4" s="96"/>
      <c r="EIG4" s="96"/>
      <c r="EIH4" s="96"/>
      <c r="EII4" s="96"/>
      <c r="EIJ4" s="96"/>
      <c r="EIK4" s="96"/>
      <c r="EIL4" s="96"/>
      <c r="EIM4" s="96"/>
      <c r="EIN4" s="96"/>
      <c r="EIO4" s="96"/>
      <c r="EIP4" s="96"/>
      <c r="EIQ4" s="96"/>
      <c r="EIR4" s="96"/>
      <c r="EIS4" s="96"/>
      <c r="EIT4" s="96"/>
      <c r="EIU4" s="96"/>
      <c r="EIV4" s="96"/>
      <c r="EIW4" s="96"/>
      <c r="EIX4" s="96"/>
      <c r="EIY4" s="96"/>
      <c r="EIZ4" s="96"/>
      <c r="EJA4" s="96"/>
      <c r="EJB4" s="96"/>
      <c r="EJC4" s="96"/>
      <c r="EJD4" s="96"/>
      <c r="EJE4" s="96"/>
      <c r="EJF4" s="96"/>
      <c r="EJG4" s="96"/>
      <c r="EJH4" s="96"/>
      <c r="EJI4" s="96"/>
      <c r="EJJ4" s="96"/>
      <c r="EJK4" s="96"/>
      <c r="EJL4" s="96"/>
      <c r="EJM4" s="96"/>
      <c r="EJN4" s="96"/>
      <c r="EJO4" s="96"/>
      <c r="EJP4" s="96"/>
      <c r="EJQ4" s="96"/>
      <c r="EJR4" s="96"/>
      <c r="EJS4" s="96"/>
      <c r="EJT4" s="96"/>
      <c r="EJU4" s="96"/>
      <c r="EJV4" s="96"/>
      <c r="EJW4" s="96"/>
      <c r="EJX4" s="96"/>
      <c r="EJY4" s="96"/>
      <c r="EJZ4" s="96"/>
      <c r="EKA4" s="96"/>
      <c r="EKB4" s="96"/>
      <c r="EKC4" s="96"/>
      <c r="EKD4" s="96"/>
      <c r="EKE4" s="96"/>
      <c r="EKF4" s="96"/>
      <c r="EKG4" s="96"/>
      <c r="EKH4" s="96"/>
      <c r="EKI4" s="96"/>
      <c r="EKJ4" s="96"/>
      <c r="EKK4" s="96"/>
      <c r="EKL4" s="96"/>
      <c r="EKM4" s="96"/>
      <c r="EKN4" s="96"/>
      <c r="EKO4" s="96"/>
      <c r="EKP4" s="96"/>
      <c r="EKQ4" s="96"/>
      <c r="EKR4" s="96"/>
      <c r="EKS4" s="96"/>
      <c r="EKT4" s="96"/>
      <c r="EKU4" s="96"/>
      <c r="EKV4" s="96"/>
      <c r="EKW4" s="96"/>
      <c r="EKX4" s="96"/>
      <c r="EKY4" s="96"/>
      <c r="EKZ4" s="96"/>
      <c r="ELA4" s="96"/>
      <c r="ELB4" s="96"/>
      <c r="ELC4" s="96"/>
      <c r="ELD4" s="96"/>
      <c r="ELE4" s="96"/>
      <c r="ELF4" s="96"/>
      <c r="ELG4" s="96"/>
      <c r="ELH4" s="96"/>
      <c r="ELI4" s="96"/>
      <c r="ELJ4" s="96"/>
      <c r="ELK4" s="96"/>
      <c r="ELL4" s="96"/>
      <c r="ELM4" s="96"/>
      <c r="ELN4" s="96"/>
      <c r="ELO4" s="96"/>
      <c r="ELP4" s="96"/>
      <c r="ELQ4" s="96"/>
      <c r="ELR4" s="96"/>
      <c r="ELS4" s="96"/>
      <c r="ELT4" s="96"/>
      <c r="ELU4" s="96"/>
      <c r="ELV4" s="96"/>
      <c r="ELW4" s="96"/>
      <c r="ELX4" s="96"/>
      <c r="ELY4" s="96"/>
      <c r="ELZ4" s="96"/>
      <c r="EMA4" s="96"/>
      <c r="EMB4" s="96"/>
      <c r="EMC4" s="96"/>
      <c r="EMD4" s="96"/>
      <c r="EME4" s="96"/>
      <c r="EMF4" s="96"/>
      <c r="EMG4" s="96"/>
      <c r="EMH4" s="96"/>
      <c r="EMI4" s="96"/>
      <c r="EMJ4" s="96"/>
      <c r="EMK4" s="96"/>
      <c r="EML4" s="96"/>
      <c r="EMM4" s="96"/>
      <c r="EMN4" s="96"/>
      <c r="EMO4" s="96"/>
      <c r="EMP4" s="96"/>
      <c r="EMQ4" s="96"/>
      <c r="EMR4" s="96"/>
      <c r="EMS4" s="96"/>
      <c r="EMT4" s="96"/>
      <c r="EMU4" s="96"/>
      <c r="EMV4" s="96"/>
      <c r="EMW4" s="96"/>
      <c r="EMX4" s="96"/>
      <c r="EMY4" s="96"/>
      <c r="EMZ4" s="96"/>
      <c r="ENA4" s="96"/>
      <c r="ENB4" s="96"/>
      <c r="ENC4" s="96"/>
      <c r="END4" s="96"/>
      <c r="ENE4" s="96"/>
      <c r="ENF4" s="96"/>
      <c r="ENG4" s="96"/>
      <c r="ENH4" s="96"/>
      <c r="ENI4" s="96"/>
      <c r="ENJ4" s="96"/>
      <c r="ENK4" s="96"/>
      <c r="ENL4" s="96"/>
      <c r="ENM4" s="96"/>
      <c r="ENN4" s="96"/>
      <c r="ENO4" s="96"/>
      <c r="ENP4" s="96"/>
      <c r="ENQ4" s="96"/>
      <c r="ENR4" s="96"/>
      <c r="ENS4" s="96"/>
      <c r="ENT4" s="96"/>
      <c r="ENU4" s="96"/>
      <c r="ENV4" s="96"/>
      <c r="ENW4" s="96"/>
      <c r="ENX4" s="96"/>
      <c r="ENY4" s="96"/>
      <c r="ENZ4" s="96"/>
      <c r="EOA4" s="96"/>
      <c r="EOB4" s="96"/>
      <c r="EOC4" s="96"/>
      <c r="EOD4" s="96"/>
      <c r="EOE4" s="96"/>
      <c r="EOF4" s="96"/>
      <c r="EOG4" s="96"/>
      <c r="EOH4" s="96"/>
      <c r="EOI4" s="96"/>
      <c r="EOJ4" s="96"/>
      <c r="EOK4" s="96"/>
      <c r="EOL4" s="96"/>
      <c r="EOM4" s="96"/>
      <c r="EON4" s="96"/>
      <c r="EOO4" s="96"/>
      <c r="EOP4" s="96"/>
      <c r="EOQ4" s="96"/>
      <c r="EOR4" s="96"/>
      <c r="EOS4" s="96"/>
      <c r="EOT4" s="96"/>
      <c r="EOU4" s="96"/>
      <c r="EOV4" s="96"/>
      <c r="EOW4" s="96"/>
      <c r="EOX4" s="96"/>
      <c r="EOY4" s="96"/>
      <c r="EOZ4" s="96"/>
      <c r="EPA4" s="96"/>
      <c r="EPB4" s="96"/>
      <c r="EPC4" s="96"/>
      <c r="EPD4" s="96"/>
      <c r="EPE4" s="96"/>
      <c r="EPF4" s="96"/>
      <c r="EPG4" s="96"/>
      <c r="EPH4" s="96"/>
      <c r="EPI4" s="96"/>
      <c r="EPJ4" s="96"/>
      <c r="EPK4" s="96"/>
      <c r="EPL4" s="96"/>
      <c r="EPM4" s="96"/>
      <c r="EPN4" s="96"/>
      <c r="EPO4" s="96"/>
      <c r="EPP4" s="96"/>
      <c r="EPQ4" s="96"/>
      <c r="EPR4" s="96"/>
      <c r="EPS4" s="96"/>
      <c r="EPT4" s="96"/>
      <c r="EPU4" s="96"/>
      <c r="EPV4" s="96"/>
      <c r="EPW4" s="96"/>
      <c r="EPX4" s="96"/>
      <c r="EPY4" s="96"/>
      <c r="EPZ4" s="96"/>
      <c r="EQA4" s="96"/>
      <c r="EQB4" s="96"/>
      <c r="EQC4" s="96"/>
      <c r="EQD4" s="96"/>
      <c r="EQE4" s="96"/>
      <c r="EQF4" s="96"/>
      <c r="EQG4" s="96"/>
      <c r="EQH4" s="96"/>
      <c r="EQI4" s="96"/>
      <c r="EQJ4" s="96"/>
      <c r="EQK4" s="96"/>
      <c r="EQL4" s="96"/>
      <c r="EQM4" s="96"/>
      <c r="EQN4" s="96"/>
      <c r="EQO4" s="96"/>
      <c r="EQP4" s="96"/>
      <c r="EQQ4" s="96"/>
      <c r="EQR4" s="96"/>
      <c r="EQS4" s="96"/>
      <c r="EQT4" s="96"/>
      <c r="EQU4" s="96"/>
      <c r="EQV4" s="96"/>
      <c r="EQW4" s="96"/>
      <c r="EQX4" s="96"/>
      <c r="EQY4" s="96"/>
      <c r="EQZ4" s="96"/>
      <c r="ERA4" s="96"/>
      <c r="ERB4" s="96"/>
      <c r="ERC4" s="96"/>
      <c r="ERD4" s="96"/>
      <c r="ERE4" s="96"/>
      <c r="ERF4" s="96"/>
      <c r="ERG4" s="96"/>
      <c r="ERH4" s="96"/>
      <c r="ERI4" s="96"/>
      <c r="ERJ4" s="96"/>
      <c r="ERK4" s="96"/>
      <c r="ERL4" s="96"/>
      <c r="ERM4" s="96"/>
      <c r="ERN4" s="96"/>
      <c r="ERO4" s="96"/>
      <c r="ERP4" s="96"/>
      <c r="ERQ4" s="96"/>
      <c r="ERR4" s="96"/>
      <c r="ERS4" s="96"/>
      <c r="ERT4" s="96"/>
      <c r="ERU4" s="96"/>
      <c r="ERV4" s="96"/>
      <c r="ERW4" s="96"/>
      <c r="ERX4" s="96"/>
      <c r="ERY4" s="96"/>
      <c r="ERZ4" s="96"/>
      <c r="ESA4" s="96"/>
      <c r="ESB4" s="96"/>
      <c r="ESC4" s="96"/>
      <c r="ESD4" s="96"/>
      <c r="ESE4" s="96"/>
      <c r="ESF4" s="96"/>
      <c r="ESG4" s="96"/>
      <c r="ESH4" s="96"/>
      <c r="ESI4" s="96"/>
      <c r="ESJ4" s="96"/>
      <c r="ESK4" s="96"/>
      <c r="ESL4" s="96"/>
      <c r="ESM4" s="96"/>
      <c r="ESN4" s="96"/>
      <c r="ESO4" s="96"/>
      <c r="ESP4" s="96"/>
      <c r="ESQ4" s="96"/>
      <c r="ESR4" s="96"/>
      <c r="ESS4" s="96"/>
      <c r="EST4" s="96"/>
      <c r="ESU4" s="96"/>
      <c r="ESV4" s="96"/>
      <c r="ESW4" s="96"/>
      <c r="ESX4" s="96"/>
      <c r="ESY4" s="96"/>
      <c r="ESZ4" s="96"/>
      <c r="ETA4" s="96"/>
      <c r="ETB4" s="96"/>
      <c r="ETC4" s="96"/>
      <c r="ETD4" s="96"/>
      <c r="ETE4" s="96"/>
      <c r="ETF4" s="96"/>
      <c r="ETG4" s="96"/>
      <c r="ETH4" s="96"/>
      <c r="ETI4" s="96"/>
      <c r="ETJ4" s="96"/>
      <c r="ETK4" s="96"/>
      <c r="ETL4" s="96"/>
      <c r="ETM4" s="96"/>
      <c r="ETN4" s="96"/>
      <c r="ETO4" s="96"/>
      <c r="ETP4" s="96"/>
      <c r="ETQ4" s="96"/>
      <c r="ETR4" s="96"/>
      <c r="ETS4" s="96"/>
      <c r="ETT4" s="96"/>
      <c r="ETU4" s="96"/>
      <c r="ETV4" s="96"/>
      <c r="ETW4" s="96"/>
      <c r="ETX4" s="96"/>
      <c r="ETY4" s="96"/>
      <c r="ETZ4" s="96"/>
      <c r="EUA4" s="96"/>
      <c r="EUB4" s="96"/>
      <c r="EUC4" s="96"/>
      <c r="EUD4" s="96"/>
      <c r="EUE4" s="96"/>
      <c r="EUF4" s="96"/>
      <c r="EUG4" s="96"/>
      <c r="EUH4" s="96"/>
      <c r="EUI4" s="96"/>
      <c r="EUJ4" s="96"/>
      <c r="EUK4" s="96"/>
      <c r="EUL4" s="96"/>
      <c r="EUM4" s="96"/>
      <c r="EUN4" s="96"/>
      <c r="EUO4" s="96"/>
      <c r="EUP4" s="96"/>
      <c r="EUQ4" s="96"/>
      <c r="EUR4" s="96"/>
      <c r="EUS4" s="96"/>
      <c r="EUT4" s="96"/>
      <c r="EUU4" s="96"/>
      <c r="EUV4" s="96"/>
      <c r="EUW4" s="96"/>
      <c r="EUX4" s="96"/>
      <c r="EUY4" s="96"/>
      <c r="EUZ4" s="96"/>
      <c r="EVA4" s="96"/>
      <c r="EVB4" s="96"/>
      <c r="EVC4" s="96"/>
      <c r="EVD4" s="96"/>
      <c r="EVE4" s="96"/>
      <c r="EVF4" s="96"/>
      <c r="EVG4" s="96"/>
      <c r="EVH4" s="96"/>
      <c r="EVI4" s="96"/>
      <c r="EVJ4" s="96"/>
      <c r="EVK4" s="96"/>
      <c r="EVL4" s="96"/>
      <c r="EVM4" s="96"/>
      <c r="EVN4" s="96"/>
      <c r="EVO4" s="96"/>
      <c r="EVP4" s="96"/>
      <c r="EVQ4" s="96"/>
      <c r="EVR4" s="96"/>
      <c r="EVS4" s="96"/>
      <c r="EVT4" s="96"/>
      <c r="EVU4" s="96"/>
      <c r="EVV4" s="96"/>
      <c r="EVW4" s="96"/>
      <c r="EVX4" s="96"/>
      <c r="EVY4" s="96"/>
      <c r="EVZ4" s="96"/>
      <c r="EWA4" s="96"/>
      <c r="EWB4" s="96"/>
      <c r="EWC4" s="96"/>
      <c r="EWD4" s="96"/>
      <c r="EWE4" s="96"/>
      <c r="EWF4" s="96"/>
      <c r="EWG4" s="96"/>
      <c r="EWH4" s="96"/>
      <c r="EWI4" s="96"/>
      <c r="EWJ4" s="96"/>
      <c r="EWK4" s="96"/>
      <c r="EWL4" s="96"/>
      <c r="EWM4" s="96"/>
      <c r="EWN4" s="96"/>
      <c r="EWO4" s="96"/>
      <c r="EWP4" s="96"/>
      <c r="EWQ4" s="96"/>
      <c r="EWR4" s="96"/>
      <c r="EWS4" s="96"/>
      <c r="EWT4" s="96"/>
      <c r="EWU4" s="96"/>
      <c r="EWV4" s="96"/>
      <c r="EWW4" s="96"/>
      <c r="EWX4" s="96"/>
      <c r="EWY4" s="96"/>
      <c r="EWZ4" s="96"/>
      <c r="EXA4" s="96"/>
      <c r="EXB4" s="96"/>
      <c r="EXC4" s="96"/>
      <c r="EXD4" s="96"/>
      <c r="EXE4" s="96"/>
      <c r="EXF4" s="96"/>
      <c r="EXG4" s="96"/>
      <c r="EXH4" s="96"/>
      <c r="EXI4" s="96"/>
      <c r="EXJ4" s="96"/>
      <c r="EXK4" s="96"/>
      <c r="EXL4" s="96"/>
      <c r="EXM4" s="96"/>
      <c r="EXN4" s="96"/>
      <c r="EXO4" s="96"/>
      <c r="EXP4" s="96"/>
      <c r="EXQ4" s="96"/>
      <c r="EXR4" s="96"/>
      <c r="EXS4" s="96"/>
      <c r="EXT4" s="96"/>
      <c r="EXU4" s="96"/>
      <c r="EXV4" s="96"/>
      <c r="EXW4" s="96"/>
      <c r="EXX4" s="96"/>
      <c r="EXY4" s="96"/>
      <c r="EXZ4" s="96"/>
      <c r="EYA4" s="96"/>
      <c r="EYB4" s="96"/>
      <c r="EYC4" s="96"/>
      <c r="EYD4" s="96"/>
      <c r="EYE4" s="96"/>
      <c r="EYF4" s="96"/>
      <c r="EYG4" s="96"/>
      <c r="EYH4" s="96"/>
      <c r="EYI4" s="96"/>
      <c r="EYJ4" s="96"/>
      <c r="EYK4" s="96"/>
      <c r="EYL4" s="96"/>
      <c r="EYM4" s="96"/>
      <c r="EYN4" s="96"/>
      <c r="EYO4" s="96"/>
      <c r="EYP4" s="96"/>
      <c r="EYQ4" s="96"/>
      <c r="EYR4" s="96"/>
      <c r="EYS4" s="96"/>
      <c r="EYT4" s="96"/>
      <c r="EYU4" s="96"/>
      <c r="EYV4" s="96"/>
      <c r="EYW4" s="96"/>
      <c r="EYX4" s="96"/>
      <c r="EYY4" s="96"/>
      <c r="EYZ4" s="96"/>
      <c r="EZA4" s="96"/>
      <c r="EZB4" s="96"/>
      <c r="EZC4" s="96"/>
      <c r="EZD4" s="96"/>
      <c r="EZE4" s="96"/>
      <c r="EZF4" s="96"/>
      <c r="EZG4" s="96"/>
      <c r="EZH4" s="96"/>
      <c r="EZI4" s="96"/>
      <c r="EZJ4" s="96"/>
      <c r="EZK4" s="96"/>
      <c r="EZL4" s="96"/>
      <c r="EZM4" s="96"/>
      <c r="EZN4" s="96"/>
      <c r="EZO4" s="96"/>
      <c r="EZP4" s="96"/>
      <c r="EZQ4" s="96"/>
      <c r="EZR4" s="96"/>
      <c r="EZS4" s="96"/>
      <c r="EZT4" s="96"/>
      <c r="EZU4" s="96"/>
      <c r="EZV4" s="96"/>
      <c r="EZW4" s="96"/>
      <c r="EZX4" s="96"/>
      <c r="EZY4" s="96"/>
      <c r="EZZ4" s="96"/>
      <c r="FAA4" s="96"/>
      <c r="FAB4" s="96"/>
      <c r="FAC4" s="96"/>
      <c r="FAD4" s="96"/>
      <c r="FAE4" s="96"/>
      <c r="FAF4" s="96"/>
      <c r="FAG4" s="96"/>
      <c r="FAH4" s="96"/>
      <c r="FAI4" s="96"/>
      <c r="FAJ4" s="96"/>
      <c r="FAK4" s="96"/>
      <c r="FAL4" s="96"/>
      <c r="FAM4" s="96"/>
      <c r="FAN4" s="96"/>
      <c r="FAO4" s="96"/>
      <c r="FAP4" s="96"/>
      <c r="FAQ4" s="96"/>
      <c r="FAR4" s="96"/>
      <c r="FAS4" s="96"/>
      <c r="FAT4" s="96"/>
      <c r="FAU4" s="96"/>
      <c r="FAV4" s="96"/>
      <c r="FAW4" s="96"/>
      <c r="FAX4" s="96"/>
      <c r="FAY4" s="96"/>
      <c r="FAZ4" s="96"/>
      <c r="FBA4" s="96"/>
      <c r="FBB4" s="96"/>
      <c r="FBC4" s="96"/>
      <c r="FBD4" s="96"/>
      <c r="FBE4" s="96"/>
      <c r="FBF4" s="96"/>
      <c r="FBG4" s="96"/>
      <c r="FBH4" s="96"/>
      <c r="FBI4" s="96"/>
      <c r="FBJ4" s="96"/>
      <c r="FBK4" s="96"/>
      <c r="FBL4" s="96"/>
      <c r="FBM4" s="96"/>
      <c r="FBN4" s="96"/>
      <c r="FBO4" s="96"/>
      <c r="FBP4" s="96"/>
      <c r="FBQ4" s="96"/>
      <c r="FBR4" s="96"/>
      <c r="FBS4" s="96"/>
      <c r="FBT4" s="96"/>
      <c r="FBU4" s="96"/>
      <c r="FBV4" s="96"/>
      <c r="FBW4" s="96"/>
      <c r="FBX4" s="96"/>
      <c r="FBY4" s="96"/>
      <c r="FBZ4" s="96"/>
      <c r="FCA4" s="96"/>
      <c r="FCB4" s="96"/>
      <c r="FCC4" s="96"/>
      <c r="FCD4" s="96"/>
      <c r="FCE4" s="96"/>
      <c r="FCF4" s="96"/>
      <c r="FCG4" s="96"/>
      <c r="FCH4" s="96"/>
      <c r="FCI4" s="96"/>
      <c r="FCJ4" s="96"/>
      <c r="FCK4" s="96"/>
      <c r="FCL4" s="96"/>
      <c r="FCM4" s="96"/>
      <c r="FCN4" s="96"/>
      <c r="FCO4" s="96"/>
      <c r="FCP4" s="96"/>
      <c r="FCQ4" s="96"/>
      <c r="FCR4" s="96"/>
      <c r="FCS4" s="96"/>
      <c r="FCT4" s="96"/>
      <c r="FCU4" s="96"/>
      <c r="FCV4" s="96"/>
      <c r="FCW4" s="96"/>
      <c r="FCX4" s="96"/>
      <c r="FCY4" s="96"/>
      <c r="FCZ4" s="96"/>
      <c r="FDA4" s="96"/>
      <c r="FDB4" s="96"/>
      <c r="FDC4" s="96"/>
      <c r="FDD4" s="96"/>
      <c r="FDE4" s="96"/>
      <c r="FDF4" s="96"/>
      <c r="FDG4" s="96"/>
      <c r="FDH4" s="96"/>
      <c r="FDI4" s="96"/>
      <c r="FDJ4" s="96"/>
      <c r="FDK4" s="96"/>
      <c r="FDL4" s="96"/>
      <c r="FDM4" s="96"/>
      <c r="FDN4" s="96"/>
      <c r="FDO4" s="96"/>
      <c r="FDP4" s="96"/>
      <c r="FDQ4" s="96"/>
      <c r="FDR4" s="96"/>
      <c r="FDS4" s="96"/>
      <c r="FDT4" s="96"/>
      <c r="FDU4" s="96"/>
      <c r="FDV4" s="96"/>
      <c r="FDW4" s="96"/>
      <c r="FDX4" s="96"/>
      <c r="FDY4" s="96"/>
      <c r="FDZ4" s="96"/>
      <c r="FEA4" s="96"/>
      <c r="FEB4" s="96"/>
      <c r="FEC4" s="96"/>
      <c r="FED4" s="96"/>
      <c r="FEE4" s="96"/>
      <c r="FEF4" s="96"/>
      <c r="FEG4" s="96"/>
      <c r="FEH4" s="96"/>
      <c r="FEI4" s="96"/>
      <c r="FEJ4" s="96"/>
      <c r="FEK4" s="96"/>
      <c r="FEL4" s="96"/>
      <c r="FEM4" s="96"/>
      <c r="FEN4" s="96"/>
      <c r="FEO4" s="96"/>
      <c r="FEP4" s="96"/>
      <c r="FEQ4" s="96"/>
      <c r="FER4" s="96"/>
      <c r="FES4" s="96"/>
      <c r="FET4" s="96"/>
      <c r="FEU4" s="96"/>
      <c r="FEV4" s="96"/>
      <c r="FEW4" s="96"/>
      <c r="FEX4" s="96"/>
      <c r="FEY4" s="96"/>
      <c r="FEZ4" s="96"/>
      <c r="FFA4" s="96"/>
      <c r="FFB4" s="96"/>
      <c r="FFC4" s="96"/>
      <c r="FFD4" s="96"/>
      <c r="FFE4" s="96"/>
      <c r="FFF4" s="96"/>
      <c r="FFG4" s="96"/>
      <c r="FFH4" s="96"/>
      <c r="FFI4" s="96"/>
      <c r="FFJ4" s="96"/>
      <c r="FFK4" s="96"/>
      <c r="FFL4" s="96"/>
      <c r="FFM4" s="96"/>
      <c r="FFN4" s="96"/>
      <c r="FFO4" s="96"/>
      <c r="FFP4" s="96"/>
      <c r="FFQ4" s="96"/>
      <c r="FFR4" s="96"/>
      <c r="FFS4" s="96"/>
      <c r="FFT4" s="96"/>
      <c r="FFU4" s="96"/>
      <c r="FFV4" s="96"/>
      <c r="FFW4" s="96"/>
      <c r="FFX4" s="96"/>
      <c r="FFY4" s="96"/>
      <c r="FFZ4" s="96"/>
      <c r="FGA4" s="96"/>
      <c r="FGB4" s="96"/>
      <c r="FGC4" s="96"/>
      <c r="FGD4" s="96"/>
      <c r="FGE4" s="96"/>
      <c r="FGF4" s="96"/>
      <c r="FGG4" s="96"/>
      <c r="FGH4" s="96"/>
      <c r="FGI4" s="96"/>
      <c r="FGJ4" s="96"/>
      <c r="FGK4" s="96"/>
      <c r="FGL4" s="96"/>
      <c r="FGM4" s="96"/>
      <c r="FGN4" s="96"/>
      <c r="FGO4" s="96"/>
      <c r="FGP4" s="96"/>
      <c r="FGQ4" s="96"/>
      <c r="FGR4" s="96"/>
      <c r="FGS4" s="96"/>
      <c r="FGT4" s="96"/>
      <c r="FGU4" s="96"/>
      <c r="FGV4" s="96"/>
      <c r="FGW4" s="96"/>
      <c r="FGX4" s="96"/>
      <c r="FGY4" s="96"/>
      <c r="FGZ4" s="96"/>
      <c r="FHA4" s="96"/>
      <c r="FHB4" s="96"/>
      <c r="FHC4" s="96"/>
      <c r="FHD4" s="96"/>
      <c r="FHE4" s="96"/>
      <c r="FHF4" s="96"/>
      <c r="FHG4" s="96"/>
      <c r="FHH4" s="96"/>
      <c r="FHI4" s="96"/>
      <c r="FHJ4" s="96"/>
      <c r="FHK4" s="96"/>
      <c r="FHL4" s="96"/>
      <c r="FHM4" s="96"/>
      <c r="FHN4" s="96"/>
      <c r="FHO4" s="96"/>
      <c r="FHP4" s="96"/>
      <c r="FHQ4" s="96"/>
      <c r="FHR4" s="96"/>
      <c r="FHS4" s="96"/>
      <c r="FHT4" s="96"/>
      <c r="FHU4" s="96"/>
      <c r="FHV4" s="96"/>
      <c r="FHW4" s="96"/>
      <c r="FHX4" s="96"/>
      <c r="FHY4" s="96"/>
      <c r="FHZ4" s="96"/>
      <c r="FIA4" s="96"/>
      <c r="FIB4" s="96"/>
      <c r="FIC4" s="96"/>
      <c r="FID4" s="96"/>
      <c r="FIE4" s="96"/>
      <c r="FIF4" s="96"/>
      <c r="FIG4" s="96"/>
      <c r="FIH4" s="96"/>
      <c r="FII4" s="96"/>
      <c r="FIJ4" s="96"/>
      <c r="FIK4" s="96"/>
      <c r="FIL4" s="96"/>
      <c r="FIM4" s="96"/>
      <c r="FIN4" s="96"/>
      <c r="FIO4" s="96"/>
      <c r="FIP4" s="96"/>
      <c r="FIQ4" s="96"/>
      <c r="FIR4" s="96"/>
      <c r="FIS4" s="96"/>
      <c r="FIT4" s="96"/>
      <c r="FIU4" s="96"/>
      <c r="FIV4" s="96"/>
      <c r="FIW4" s="96"/>
      <c r="FIX4" s="96"/>
      <c r="FIY4" s="96"/>
      <c r="FIZ4" s="96"/>
      <c r="FJA4" s="96"/>
      <c r="FJB4" s="96"/>
      <c r="FJC4" s="96"/>
      <c r="FJD4" s="96"/>
      <c r="FJE4" s="96"/>
      <c r="FJF4" s="96"/>
      <c r="FJG4" s="96"/>
      <c r="FJH4" s="96"/>
      <c r="FJI4" s="96"/>
      <c r="FJJ4" s="96"/>
      <c r="FJK4" s="96"/>
      <c r="FJL4" s="96"/>
      <c r="FJM4" s="96"/>
      <c r="FJN4" s="96"/>
      <c r="FJO4" s="96"/>
      <c r="FJP4" s="96"/>
      <c r="FJQ4" s="96"/>
      <c r="FJR4" s="96"/>
      <c r="FJS4" s="96"/>
      <c r="FJT4" s="96"/>
      <c r="FJU4" s="96"/>
      <c r="FJV4" s="96"/>
      <c r="FJW4" s="96"/>
      <c r="FJX4" s="96"/>
      <c r="FJY4" s="96"/>
      <c r="FJZ4" s="96"/>
      <c r="FKA4" s="96"/>
      <c r="FKB4" s="96"/>
      <c r="FKC4" s="96"/>
      <c r="FKD4" s="96"/>
      <c r="FKE4" s="96"/>
      <c r="FKF4" s="96"/>
      <c r="FKG4" s="96"/>
      <c r="FKH4" s="96"/>
      <c r="FKI4" s="96"/>
      <c r="FKJ4" s="96"/>
      <c r="FKK4" s="96"/>
      <c r="FKL4" s="96"/>
      <c r="FKM4" s="96"/>
      <c r="FKN4" s="96"/>
      <c r="FKO4" s="96"/>
      <c r="FKP4" s="96"/>
      <c r="FKQ4" s="96"/>
      <c r="FKR4" s="96"/>
      <c r="FKS4" s="96"/>
      <c r="FKT4" s="96"/>
      <c r="FKU4" s="96"/>
      <c r="FKV4" s="96"/>
      <c r="FKW4" s="96"/>
      <c r="FKX4" s="96"/>
      <c r="FKY4" s="96"/>
      <c r="FKZ4" s="96"/>
      <c r="FLA4" s="96"/>
      <c r="FLB4" s="96"/>
      <c r="FLC4" s="96"/>
      <c r="FLD4" s="96"/>
      <c r="FLE4" s="96"/>
      <c r="FLF4" s="96"/>
      <c r="FLG4" s="96"/>
      <c r="FLH4" s="96"/>
      <c r="FLI4" s="96"/>
      <c r="FLJ4" s="96"/>
      <c r="FLK4" s="96"/>
      <c r="FLL4" s="96"/>
      <c r="FLM4" s="96"/>
      <c r="FLN4" s="96"/>
      <c r="FLO4" s="96"/>
      <c r="FLP4" s="96"/>
      <c r="FLQ4" s="96"/>
      <c r="FLR4" s="96"/>
      <c r="FLS4" s="96"/>
      <c r="FLT4" s="96"/>
      <c r="FLU4" s="96"/>
      <c r="FLV4" s="96"/>
      <c r="FLW4" s="96"/>
      <c r="FLX4" s="96"/>
      <c r="FLY4" s="96"/>
      <c r="FLZ4" s="96"/>
      <c r="FMA4" s="96"/>
      <c r="FMB4" s="96"/>
      <c r="FMC4" s="96"/>
      <c r="FMD4" s="96"/>
      <c r="FME4" s="96"/>
      <c r="FMF4" s="96"/>
      <c r="FMG4" s="96"/>
      <c r="FMH4" s="96"/>
      <c r="FMI4" s="96"/>
      <c r="FMJ4" s="96"/>
      <c r="FMK4" s="96"/>
      <c r="FML4" s="96"/>
      <c r="FMM4" s="96"/>
      <c r="FMN4" s="96"/>
      <c r="FMO4" s="96"/>
      <c r="FMP4" s="96"/>
      <c r="FMQ4" s="96"/>
      <c r="FMR4" s="96"/>
      <c r="FMS4" s="96"/>
      <c r="FMT4" s="96"/>
      <c r="FMU4" s="96"/>
      <c r="FMV4" s="96"/>
      <c r="FMW4" s="96"/>
      <c r="FMX4" s="96"/>
      <c r="FMY4" s="96"/>
      <c r="FMZ4" s="96"/>
      <c r="FNA4" s="96"/>
      <c r="FNB4" s="96"/>
      <c r="FNC4" s="96"/>
      <c r="FND4" s="96"/>
      <c r="FNE4" s="96"/>
      <c r="FNF4" s="96"/>
      <c r="FNG4" s="96"/>
      <c r="FNH4" s="96"/>
      <c r="FNI4" s="96"/>
      <c r="FNJ4" s="96"/>
      <c r="FNK4" s="96"/>
      <c r="FNL4" s="96"/>
      <c r="FNM4" s="96"/>
      <c r="FNN4" s="96"/>
      <c r="FNO4" s="96"/>
      <c r="FNP4" s="96"/>
      <c r="FNQ4" s="96"/>
      <c r="FNR4" s="96"/>
      <c r="FNS4" s="96"/>
      <c r="FNT4" s="96"/>
      <c r="FNU4" s="96"/>
      <c r="FNV4" s="96"/>
      <c r="FNW4" s="96"/>
      <c r="FNX4" s="96"/>
      <c r="FNY4" s="96"/>
      <c r="FNZ4" s="96"/>
      <c r="FOA4" s="96"/>
      <c r="FOB4" s="96"/>
      <c r="FOC4" s="96"/>
      <c r="FOD4" s="96"/>
      <c r="FOE4" s="96"/>
      <c r="FOF4" s="96"/>
      <c r="FOG4" s="96"/>
      <c r="FOH4" s="96"/>
      <c r="FOI4" s="96"/>
      <c r="FOJ4" s="96"/>
      <c r="FOK4" s="96"/>
      <c r="FOL4" s="96"/>
      <c r="FOM4" s="96"/>
      <c r="FON4" s="96"/>
      <c r="FOO4" s="96"/>
      <c r="FOP4" s="96"/>
      <c r="FOQ4" s="96"/>
      <c r="FOR4" s="96"/>
      <c r="FOS4" s="96"/>
      <c r="FOT4" s="96"/>
      <c r="FOU4" s="96"/>
      <c r="FOV4" s="96"/>
      <c r="FOW4" s="96"/>
      <c r="FOX4" s="96"/>
      <c r="FOY4" s="96"/>
      <c r="FOZ4" s="96"/>
      <c r="FPA4" s="96"/>
      <c r="FPB4" s="96"/>
      <c r="FPC4" s="96"/>
      <c r="FPD4" s="96"/>
      <c r="FPE4" s="96"/>
      <c r="FPF4" s="96"/>
      <c r="FPG4" s="96"/>
      <c r="FPH4" s="96"/>
      <c r="FPI4" s="96"/>
      <c r="FPJ4" s="96"/>
      <c r="FPK4" s="96"/>
      <c r="FPL4" s="96"/>
      <c r="FPM4" s="96"/>
      <c r="FPN4" s="96"/>
      <c r="FPO4" s="96"/>
      <c r="FPP4" s="96"/>
      <c r="FPQ4" s="96"/>
      <c r="FPR4" s="96"/>
      <c r="FPS4" s="96"/>
      <c r="FPT4" s="96"/>
      <c r="FPU4" s="96"/>
      <c r="FPV4" s="96"/>
      <c r="FPW4" s="96"/>
      <c r="FPX4" s="96"/>
      <c r="FPY4" s="96"/>
      <c r="FPZ4" s="96"/>
      <c r="FQA4" s="96"/>
      <c r="FQB4" s="96"/>
      <c r="FQC4" s="96"/>
      <c r="FQD4" s="96"/>
      <c r="FQE4" s="96"/>
      <c r="FQF4" s="96"/>
      <c r="FQG4" s="96"/>
      <c r="FQH4" s="96"/>
      <c r="FQI4" s="96"/>
      <c r="FQJ4" s="96"/>
      <c r="FQK4" s="96"/>
      <c r="FQL4" s="96"/>
      <c r="FQM4" s="96"/>
      <c r="FQN4" s="96"/>
      <c r="FQO4" s="96"/>
      <c r="FQP4" s="96"/>
      <c r="FQQ4" s="96"/>
      <c r="FQR4" s="96"/>
      <c r="FQS4" s="96"/>
      <c r="FQT4" s="96"/>
      <c r="FQU4" s="96"/>
      <c r="FQV4" s="96"/>
      <c r="FQW4" s="96"/>
      <c r="FQX4" s="96"/>
      <c r="FQY4" s="96"/>
      <c r="FQZ4" s="96"/>
      <c r="FRA4" s="96"/>
      <c r="FRB4" s="96"/>
      <c r="FRC4" s="96"/>
      <c r="FRD4" s="96"/>
      <c r="FRE4" s="96"/>
      <c r="FRF4" s="96"/>
      <c r="FRG4" s="96"/>
      <c r="FRH4" s="96"/>
      <c r="FRI4" s="96"/>
      <c r="FRJ4" s="96"/>
      <c r="FRK4" s="96"/>
      <c r="FRL4" s="96"/>
      <c r="FRM4" s="96"/>
      <c r="FRN4" s="96"/>
      <c r="FRO4" s="96"/>
      <c r="FRP4" s="96"/>
      <c r="FRQ4" s="96"/>
      <c r="FRR4" s="96"/>
      <c r="FRS4" s="96"/>
      <c r="FRT4" s="96"/>
      <c r="FRU4" s="96"/>
      <c r="FRV4" s="96"/>
      <c r="FRW4" s="96"/>
      <c r="FRX4" s="96"/>
      <c r="FRY4" s="96"/>
      <c r="FRZ4" s="96"/>
      <c r="FSA4" s="96"/>
      <c r="FSB4" s="96"/>
      <c r="FSC4" s="96"/>
      <c r="FSD4" s="96"/>
      <c r="FSE4" s="96"/>
      <c r="FSF4" s="96"/>
      <c r="FSG4" s="96"/>
      <c r="FSH4" s="96"/>
      <c r="FSI4" s="96"/>
      <c r="FSJ4" s="96"/>
      <c r="FSK4" s="96"/>
      <c r="FSL4" s="96"/>
      <c r="FSM4" s="96"/>
      <c r="FSN4" s="96"/>
      <c r="FSO4" s="96"/>
      <c r="FSP4" s="96"/>
      <c r="FSQ4" s="96"/>
      <c r="FSR4" s="96"/>
      <c r="FSS4" s="96"/>
      <c r="FST4" s="96"/>
      <c r="FSU4" s="96"/>
      <c r="FSV4" s="96"/>
      <c r="FSW4" s="96"/>
      <c r="FSX4" s="96"/>
      <c r="FSY4" s="96"/>
      <c r="FSZ4" s="96"/>
      <c r="FTA4" s="96"/>
      <c r="FTB4" s="96"/>
      <c r="FTC4" s="96"/>
      <c r="FTD4" s="96"/>
      <c r="FTE4" s="96"/>
      <c r="FTF4" s="96"/>
      <c r="FTG4" s="96"/>
      <c r="FTH4" s="96"/>
      <c r="FTI4" s="96"/>
      <c r="FTJ4" s="96"/>
      <c r="FTK4" s="96"/>
      <c r="FTL4" s="96"/>
      <c r="FTM4" s="96"/>
      <c r="FTN4" s="96"/>
      <c r="FTO4" s="96"/>
      <c r="FTP4" s="96"/>
      <c r="FTQ4" s="96"/>
      <c r="FTR4" s="96"/>
      <c r="FTS4" s="96"/>
      <c r="FTT4" s="96"/>
      <c r="FTU4" s="96"/>
      <c r="FTV4" s="96"/>
      <c r="FTW4" s="96"/>
      <c r="FTX4" s="96"/>
      <c r="FTY4" s="96"/>
      <c r="FTZ4" s="96"/>
      <c r="FUA4" s="96"/>
      <c r="FUB4" s="96"/>
      <c r="FUC4" s="96"/>
      <c r="FUD4" s="96"/>
      <c r="FUE4" s="96"/>
      <c r="FUF4" s="96"/>
      <c r="FUG4" s="96"/>
      <c r="FUH4" s="96"/>
      <c r="FUI4" s="96"/>
      <c r="FUJ4" s="96"/>
      <c r="FUK4" s="96"/>
      <c r="FUL4" s="96"/>
      <c r="FUM4" s="96"/>
      <c r="FUN4" s="96"/>
      <c r="FUO4" s="96"/>
      <c r="FUP4" s="96"/>
      <c r="FUQ4" s="96"/>
      <c r="FUR4" s="96"/>
      <c r="FUS4" s="96"/>
      <c r="FUT4" s="96"/>
      <c r="FUU4" s="96"/>
      <c r="FUV4" s="96"/>
      <c r="FUW4" s="96"/>
      <c r="FUX4" s="96"/>
      <c r="FUY4" s="96"/>
      <c r="FUZ4" s="96"/>
      <c r="FVA4" s="96"/>
      <c r="FVB4" s="96"/>
      <c r="FVC4" s="96"/>
      <c r="FVD4" s="96"/>
      <c r="FVE4" s="96"/>
      <c r="FVF4" s="96"/>
      <c r="FVG4" s="96"/>
      <c r="FVH4" s="96"/>
      <c r="FVI4" s="96"/>
      <c r="FVJ4" s="96"/>
      <c r="FVK4" s="96"/>
      <c r="FVL4" s="96"/>
      <c r="FVM4" s="96"/>
      <c r="FVN4" s="96"/>
      <c r="FVO4" s="96"/>
      <c r="FVP4" s="96"/>
      <c r="FVQ4" s="96"/>
      <c r="FVR4" s="96"/>
      <c r="FVS4" s="96"/>
      <c r="FVT4" s="96"/>
      <c r="FVU4" s="96"/>
      <c r="FVV4" s="96"/>
      <c r="FVW4" s="96"/>
      <c r="FVX4" s="96"/>
      <c r="FVY4" s="96"/>
      <c r="FVZ4" s="96"/>
      <c r="FWA4" s="96"/>
      <c r="FWB4" s="96"/>
      <c r="FWC4" s="96"/>
      <c r="FWD4" s="96"/>
      <c r="FWE4" s="96"/>
      <c r="FWF4" s="96"/>
      <c r="FWG4" s="96"/>
      <c r="FWH4" s="96"/>
      <c r="FWI4" s="96"/>
      <c r="FWJ4" s="96"/>
      <c r="FWK4" s="96"/>
      <c r="FWL4" s="96"/>
      <c r="FWM4" s="96"/>
      <c r="FWN4" s="96"/>
      <c r="FWO4" s="96"/>
      <c r="FWP4" s="96"/>
      <c r="FWQ4" s="96"/>
      <c r="FWR4" s="96"/>
      <c r="FWS4" s="96"/>
      <c r="FWT4" s="96"/>
      <c r="FWU4" s="96"/>
      <c r="FWV4" s="96"/>
      <c r="FWW4" s="96"/>
      <c r="FWX4" s="96"/>
      <c r="FWY4" s="96"/>
      <c r="FWZ4" s="96"/>
      <c r="FXA4" s="96"/>
      <c r="FXB4" s="96"/>
      <c r="FXC4" s="96"/>
      <c r="FXD4" s="96"/>
      <c r="FXE4" s="96"/>
      <c r="FXF4" s="96"/>
      <c r="FXG4" s="96"/>
      <c r="FXH4" s="96"/>
      <c r="FXI4" s="96"/>
      <c r="FXJ4" s="96"/>
      <c r="FXK4" s="96"/>
      <c r="FXL4" s="96"/>
      <c r="FXM4" s="96"/>
      <c r="FXN4" s="96"/>
      <c r="FXO4" s="96"/>
      <c r="FXP4" s="96"/>
      <c r="FXQ4" s="96"/>
      <c r="FXR4" s="96"/>
      <c r="FXS4" s="96"/>
      <c r="FXT4" s="96"/>
      <c r="FXU4" s="96"/>
      <c r="FXV4" s="96"/>
      <c r="FXW4" s="96"/>
      <c r="FXX4" s="96"/>
      <c r="FXY4" s="96"/>
      <c r="FXZ4" s="96"/>
      <c r="FYA4" s="96"/>
      <c r="FYB4" s="96"/>
      <c r="FYC4" s="96"/>
      <c r="FYD4" s="96"/>
      <c r="FYE4" s="96"/>
      <c r="FYF4" s="96"/>
      <c r="FYG4" s="96"/>
      <c r="FYH4" s="96"/>
      <c r="FYI4" s="96"/>
      <c r="FYJ4" s="96"/>
      <c r="FYK4" s="96"/>
      <c r="FYL4" s="96"/>
      <c r="FYM4" s="96"/>
      <c r="FYN4" s="96"/>
      <c r="FYO4" s="96"/>
      <c r="FYP4" s="96"/>
      <c r="FYQ4" s="96"/>
      <c r="FYR4" s="96"/>
      <c r="FYS4" s="96"/>
      <c r="FYT4" s="96"/>
      <c r="FYU4" s="96"/>
      <c r="FYV4" s="96"/>
      <c r="FYW4" s="96"/>
      <c r="FYX4" s="96"/>
      <c r="FYY4" s="96"/>
      <c r="FYZ4" s="96"/>
      <c r="FZA4" s="96"/>
      <c r="FZB4" s="96"/>
      <c r="FZC4" s="96"/>
      <c r="FZD4" s="96"/>
      <c r="FZE4" s="96"/>
      <c r="FZF4" s="96"/>
      <c r="FZG4" s="96"/>
      <c r="FZH4" s="96"/>
      <c r="FZI4" s="96"/>
      <c r="FZJ4" s="96"/>
      <c r="FZK4" s="96"/>
      <c r="FZL4" s="96"/>
      <c r="FZM4" s="96"/>
      <c r="FZN4" s="96"/>
      <c r="FZO4" s="96"/>
      <c r="FZP4" s="96"/>
      <c r="FZQ4" s="96"/>
      <c r="FZR4" s="96"/>
      <c r="FZS4" s="96"/>
      <c r="FZT4" s="96"/>
      <c r="FZU4" s="96"/>
      <c r="FZV4" s="96"/>
      <c r="FZW4" s="96"/>
      <c r="FZX4" s="96"/>
      <c r="FZY4" s="96"/>
      <c r="FZZ4" s="96"/>
      <c r="GAA4" s="96"/>
      <c r="GAB4" s="96"/>
      <c r="GAC4" s="96"/>
      <c r="GAD4" s="96"/>
      <c r="GAE4" s="96"/>
      <c r="GAF4" s="96"/>
      <c r="GAG4" s="96"/>
      <c r="GAH4" s="96"/>
      <c r="GAI4" s="96"/>
      <c r="GAJ4" s="96"/>
      <c r="GAK4" s="96"/>
      <c r="GAL4" s="96"/>
      <c r="GAM4" s="96"/>
      <c r="GAN4" s="96"/>
      <c r="GAO4" s="96"/>
      <c r="GAP4" s="96"/>
      <c r="GAQ4" s="96"/>
      <c r="GAR4" s="96"/>
      <c r="GAS4" s="96"/>
      <c r="GAT4" s="96"/>
      <c r="GAU4" s="96"/>
      <c r="GAV4" s="96"/>
      <c r="GAW4" s="96"/>
      <c r="GAX4" s="96"/>
      <c r="GAY4" s="96"/>
      <c r="GAZ4" s="96"/>
      <c r="GBA4" s="96"/>
      <c r="GBB4" s="96"/>
      <c r="GBC4" s="96"/>
      <c r="GBD4" s="96"/>
      <c r="GBE4" s="96"/>
      <c r="GBF4" s="96"/>
      <c r="GBG4" s="96"/>
      <c r="GBH4" s="96"/>
      <c r="GBI4" s="96"/>
      <c r="GBJ4" s="96"/>
      <c r="GBK4" s="96"/>
      <c r="GBL4" s="96"/>
      <c r="GBM4" s="96"/>
      <c r="GBN4" s="96"/>
      <c r="GBO4" s="96"/>
      <c r="GBP4" s="96"/>
      <c r="GBQ4" s="96"/>
      <c r="GBR4" s="96"/>
      <c r="GBS4" s="96"/>
      <c r="GBT4" s="96"/>
      <c r="GBU4" s="96"/>
      <c r="GBV4" s="96"/>
      <c r="GBW4" s="96"/>
      <c r="GBX4" s="96"/>
      <c r="GBY4" s="96"/>
      <c r="GBZ4" s="96"/>
      <c r="GCA4" s="96"/>
      <c r="GCB4" s="96"/>
      <c r="GCC4" s="96"/>
      <c r="GCD4" s="96"/>
      <c r="GCE4" s="96"/>
      <c r="GCF4" s="96"/>
      <c r="GCG4" s="96"/>
      <c r="GCH4" s="96"/>
      <c r="GCI4" s="96"/>
      <c r="GCJ4" s="96"/>
      <c r="GCK4" s="96"/>
      <c r="GCL4" s="96"/>
      <c r="GCM4" s="96"/>
      <c r="GCN4" s="96"/>
      <c r="GCO4" s="96"/>
      <c r="GCP4" s="96"/>
      <c r="GCQ4" s="96"/>
      <c r="GCR4" s="96"/>
      <c r="GCS4" s="96"/>
      <c r="GCT4" s="96"/>
      <c r="GCU4" s="96"/>
      <c r="GCV4" s="96"/>
      <c r="GCW4" s="96"/>
      <c r="GCX4" s="96"/>
      <c r="GCY4" s="96"/>
      <c r="GCZ4" s="96"/>
      <c r="GDA4" s="96"/>
      <c r="GDB4" s="96"/>
      <c r="GDC4" s="96"/>
      <c r="GDD4" s="96"/>
      <c r="GDE4" s="96"/>
      <c r="GDF4" s="96"/>
      <c r="GDG4" s="96"/>
      <c r="GDH4" s="96"/>
      <c r="GDI4" s="96"/>
      <c r="GDJ4" s="96"/>
      <c r="GDK4" s="96"/>
      <c r="GDL4" s="96"/>
      <c r="GDM4" s="96"/>
      <c r="GDN4" s="96"/>
      <c r="GDO4" s="96"/>
      <c r="GDP4" s="96"/>
      <c r="GDQ4" s="96"/>
      <c r="GDR4" s="96"/>
      <c r="GDS4" s="96"/>
      <c r="GDT4" s="96"/>
      <c r="GDU4" s="96"/>
      <c r="GDV4" s="96"/>
      <c r="GDW4" s="96"/>
      <c r="GDX4" s="96"/>
      <c r="GDY4" s="96"/>
      <c r="GDZ4" s="96"/>
      <c r="GEA4" s="96"/>
      <c r="GEB4" s="96"/>
      <c r="GEC4" s="96"/>
      <c r="GED4" s="96"/>
      <c r="GEE4" s="96"/>
      <c r="GEF4" s="96"/>
      <c r="GEG4" s="96"/>
      <c r="GEH4" s="96"/>
      <c r="GEI4" s="96"/>
      <c r="GEJ4" s="96"/>
      <c r="GEK4" s="96"/>
      <c r="GEL4" s="96"/>
      <c r="GEM4" s="96"/>
      <c r="GEN4" s="96"/>
      <c r="GEO4" s="96"/>
      <c r="GEP4" s="96"/>
      <c r="GEQ4" s="96"/>
      <c r="GER4" s="96"/>
      <c r="GES4" s="96"/>
      <c r="GET4" s="96"/>
      <c r="GEU4" s="96"/>
      <c r="GEV4" s="96"/>
      <c r="GEW4" s="96"/>
      <c r="GEX4" s="96"/>
      <c r="GEY4" s="96"/>
      <c r="GEZ4" s="96"/>
      <c r="GFA4" s="96"/>
      <c r="GFB4" s="96"/>
      <c r="GFC4" s="96"/>
      <c r="GFD4" s="96"/>
      <c r="GFE4" s="96"/>
      <c r="GFF4" s="96"/>
      <c r="GFG4" s="96"/>
      <c r="GFH4" s="96"/>
      <c r="GFI4" s="96"/>
      <c r="GFJ4" s="96"/>
      <c r="GFK4" s="96"/>
      <c r="GFL4" s="96"/>
      <c r="GFM4" s="96"/>
      <c r="GFN4" s="96"/>
      <c r="GFO4" s="96"/>
      <c r="GFP4" s="96"/>
      <c r="GFQ4" s="96"/>
      <c r="GFR4" s="96"/>
      <c r="GFS4" s="96"/>
      <c r="GFT4" s="96"/>
      <c r="GFU4" s="96"/>
      <c r="GFV4" s="96"/>
      <c r="GFW4" s="96"/>
      <c r="GFX4" s="96"/>
      <c r="GFY4" s="96"/>
      <c r="GFZ4" s="96"/>
      <c r="GGA4" s="96"/>
      <c r="GGB4" s="96"/>
      <c r="GGC4" s="96"/>
      <c r="GGD4" s="96"/>
      <c r="GGE4" s="96"/>
      <c r="GGF4" s="96"/>
      <c r="GGG4" s="96"/>
      <c r="GGH4" s="96"/>
      <c r="GGI4" s="96"/>
      <c r="GGJ4" s="96"/>
      <c r="GGK4" s="96"/>
      <c r="GGL4" s="96"/>
      <c r="GGM4" s="96"/>
      <c r="GGN4" s="96"/>
      <c r="GGO4" s="96"/>
      <c r="GGP4" s="96"/>
      <c r="GGQ4" s="96"/>
      <c r="GGR4" s="96"/>
      <c r="GGS4" s="96"/>
      <c r="GGT4" s="96"/>
      <c r="GGU4" s="96"/>
      <c r="GGV4" s="96"/>
      <c r="GGW4" s="96"/>
      <c r="GGX4" s="96"/>
      <c r="GGY4" s="96"/>
      <c r="GGZ4" s="96"/>
      <c r="GHA4" s="96"/>
      <c r="GHB4" s="96"/>
      <c r="GHC4" s="96"/>
      <c r="GHD4" s="96"/>
      <c r="GHE4" s="96"/>
      <c r="GHF4" s="96"/>
      <c r="GHG4" s="96"/>
      <c r="GHH4" s="96"/>
      <c r="GHI4" s="96"/>
      <c r="GHJ4" s="96"/>
      <c r="GHK4" s="96"/>
      <c r="GHL4" s="96"/>
      <c r="GHM4" s="96"/>
      <c r="GHN4" s="96"/>
      <c r="GHO4" s="96"/>
      <c r="GHP4" s="96"/>
      <c r="GHQ4" s="96"/>
      <c r="GHR4" s="96"/>
      <c r="GHS4" s="96"/>
      <c r="GHT4" s="96"/>
      <c r="GHU4" s="96"/>
      <c r="GHV4" s="96"/>
      <c r="GHW4" s="96"/>
      <c r="GHX4" s="96"/>
      <c r="GHY4" s="96"/>
      <c r="GHZ4" s="96"/>
      <c r="GIA4" s="96"/>
      <c r="GIB4" s="96"/>
      <c r="GIC4" s="96"/>
      <c r="GID4" s="96"/>
      <c r="GIE4" s="96"/>
      <c r="GIF4" s="96"/>
      <c r="GIG4" s="96"/>
      <c r="GIH4" s="96"/>
      <c r="GII4" s="96"/>
      <c r="GIJ4" s="96"/>
      <c r="GIK4" s="96"/>
      <c r="GIL4" s="96"/>
      <c r="GIM4" s="96"/>
      <c r="GIN4" s="96"/>
      <c r="GIO4" s="96"/>
      <c r="GIP4" s="96"/>
      <c r="GIQ4" s="96"/>
      <c r="GIR4" s="96"/>
      <c r="GIS4" s="96"/>
      <c r="GIT4" s="96"/>
      <c r="GIU4" s="96"/>
      <c r="GIV4" s="96"/>
      <c r="GIW4" s="96"/>
      <c r="GIX4" s="96"/>
      <c r="GIY4" s="96"/>
      <c r="GIZ4" s="96"/>
      <c r="GJA4" s="96"/>
      <c r="GJB4" s="96"/>
      <c r="GJC4" s="96"/>
      <c r="GJD4" s="96"/>
      <c r="GJE4" s="96"/>
      <c r="GJF4" s="96"/>
      <c r="GJG4" s="96"/>
      <c r="GJH4" s="96"/>
      <c r="GJI4" s="96"/>
      <c r="GJJ4" s="96"/>
      <c r="GJK4" s="96"/>
      <c r="GJL4" s="96"/>
      <c r="GJM4" s="96"/>
      <c r="GJN4" s="96"/>
      <c r="GJO4" s="96"/>
      <c r="GJP4" s="96"/>
      <c r="GJQ4" s="96"/>
      <c r="GJR4" s="96"/>
      <c r="GJS4" s="96"/>
      <c r="GJT4" s="96"/>
      <c r="GJU4" s="96"/>
      <c r="GJV4" s="96"/>
      <c r="GJW4" s="96"/>
      <c r="GJX4" s="96"/>
      <c r="GJY4" s="96"/>
      <c r="GJZ4" s="96"/>
      <c r="GKA4" s="96"/>
      <c r="GKB4" s="96"/>
      <c r="GKC4" s="96"/>
      <c r="GKD4" s="96"/>
      <c r="GKE4" s="96"/>
      <c r="GKF4" s="96"/>
      <c r="GKG4" s="96"/>
      <c r="GKH4" s="96"/>
      <c r="GKI4" s="96"/>
      <c r="GKJ4" s="96"/>
      <c r="GKK4" s="96"/>
      <c r="GKL4" s="96"/>
      <c r="GKM4" s="96"/>
      <c r="GKN4" s="96"/>
      <c r="GKO4" s="96"/>
      <c r="GKP4" s="96"/>
      <c r="GKQ4" s="96"/>
      <c r="GKR4" s="96"/>
      <c r="GKS4" s="96"/>
      <c r="GKT4" s="96"/>
      <c r="GKU4" s="96"/>
      <c r="GKV4" s="96"/>
      <c r="GKW4" s="96"/>
      <c r="GKX4" s="96"/>
      <c r="GKY4" s="96"/>
      <c r="GKZ4" s="96"/>
      <c r="GLA4" s="96"/>
      <c r="GLB4" s="96"/>
      <c r="GLC4" s="96"/>
      <c r="GLD4" s="96"/>
      <c r="GLE4" s="96"/>
      <c r="GLF4" s="96"/>
      <c r="GLG4" s="96"/>
      <c r="GLH4" s="96"/>
      <c r="GLI4" s="96"/>
      <c r="GLJ4" s="96"/>
      <c r="GLK4" s="96"/>
      <c r="GLL4" s="96"/>
      <c r="GLM4" s="96"/>
      <c r="GLN4" s="96"/>
      <c r="GLO4" s="96"/>
      <c r="GLP4" s="96"/>
      <c r="GLQ4" s="96"/>
      <c r="GLR4" s="96"/>
      <c r="GLS4" s="96"/>
      <c r="GLT4" s="96"/>
      <c r="GLU4" s="96"/>
      <c r="GLV4" s="96"/>
      <c r="GLW4" s="96"/>
      <c r="GLX4" s="96"/>
      <c r="GLY4" s="96"/>
      <c r="GLZ4" s="96"/>
      <c r="GMA4" s="96"/>
      <c r="GMB4" s="96"/>
      <c r="GMC4" s="96"/>
      <c r="GMD4" s="96"/>
      <c r="GME4" s="96"/>
      <c r="GMF4" s="96"/>
      <c r="GMG4" s="96"/>
      <c r="GMH4" s="96"/>
      <c r="GMI4" s="96"/>
      <c r="GMJ4" s="96"/>
      <c r="GMK4" s="96"/>
      <c r="GML4" s="96"/>
      <c r="GMM4" s="96"/>
      <c r="GMN4" s="96"/>
      <c r="GMO4" s="96"/>
      <c r="GMP4" s="96"/>
      <c r="GMQ4" s="96"/>
      <c r="GMR4" s="96"/>
      <c r="GMS4" s="96"/>
      <c r="GMT4" s="96"/>
      <c r="GMU4" s="96"/>
      <c r="GMV4" s="96"/>
      <c r="GMW4" s="96"/>
      <c r="GMX4" s="96"/>
      <c r="GMY4" s="96"/>
      <c r="GMZ4" s="96"/>
      <c r="GNA4" s="96"/>
      <c r="GNB4" s="96"/>
      <c r="GNC4" s="96"/>
      <c r="GND4" s="96"/>
      <c r="GNE4" s="96"/>
      <c r="GNF4" s="96"/>
      <c r="GNG4" s="96"/>
      <c r="GNH4" s="96"/>
      <c r="GNI4" s="96"/>
      <c r="GNJ4" s="96"/>
      <c r="GNK4" s="96"/>
      <c r="GNL4" s="96"/>
      <c r="GNM4" s="96"/>
      <c r="GNN4" s="96"/>
      <c r="GNO4" s="96"/>
      <c r="GNP4" s="96"/>
      <c r="GNQ4" s="96"/>
      <c r="GNR4" s="96"/>
      <c r="GNS4" s="96"/>
      <c r="GNT4" s="96"/>
      <c r="GNU4" s="96"/>
      <c r="GNV4" s="96"/>
      <c r="GNW4" s="96"/>
      <c r="GNX4" s="96"/>
      <c r="GNY4" s="96"/>
      <c r="GNZ4" s="96"/>
      <c r="GOA4" s="96"/>
      <c r="GOB4" s="96"/>
      <c r="GOC4" s="96"/>
      <c r="GOD4" s="96"/>
      <c r="GOE4" s="96"/>
      <c r="GOF4" s="96"/>
      <c r="GOG4" s="96"/>
      <c r="GOH4" s="96"/>
      <c r="GOI4" s="96"/>
      <c r="GOJ4" s="96"/>
      <c r="GOK4" s="96"/>
      <c r="GOL4" s="96"/>
      <c r="GOM4" s="96"/>
      <c r="GON4" s="96"/>
      <c r="GOO4" s="96"/>
      <c r="GOP4" s="96"/>
      <c r="GOQ4" s="96"/>
      <c r="GOR4" s="96"/>
      <c r="GOS4" s="96"/>
      <c r="GOT4" s="96"/>
      <c r="GOU4" s="96"/>
      <c r="GOV4" s="96"/>
      <c r="GOW4" s="96"/>
      <c r="GOX4" s="96"/>
      <c r="GOY4" s="96"/>
      <c r="GOZ4" s="96"/>
      <c r="GPA4" s="96"/>
      <c r="GPB4" s="96"/>
      <c r="GPC4" s="96"/>
      <c r="GPD4" s="96"/>
      <c r="GPE4" s="96"/>
      <c r="GPF4" s="96"/>
      <c r="GPG4" s="96"/>
      <c r="GPH4" s="96"/>
      <c r="GPI4" s="96"/>
      <c r="GPJ4" s="96"/>
      <c r="GPK4" s="96"/>
      <c r="GPL4" s="96"/>
      <c r="GPM4" s="96"/>
      <c r="GPN4" s="96"/>
      <c r="GPO4" s="96"/>
      <c r="GPP4" s="96"/>
      <c r="GPQ4" s="96"/>
      <c r="GPR4" s="96"/>
      <c r="GPS4" s="96"/>
      <c r="GPT4" s="96"/>
      <c r="GPU4" s="96"/>
      <c r="GPV4" s="96"/>
      <c r="GPW4" s="96"/>
      <c r="GPX4" s="96"/>
      <c r="GPY4" s="96"/>
      <c r="GPZ4" s="96"/>
      <c r="GQA4" s="96"/>
      <c r="GQB4" s="96"/>
      <c r="GQC4" s="96"/>
      <c r="GQD4" s="96"/>
      <c r="GQE4" s="96"/>
      <c r="GQF4" s="96"/>
      <c r="GQG4" s="96"/>
      <c r="GQH4" s="96"/>
      <c r="GQI4" s="96"/>
      <c r="GQJ4" s="96"/>
      <c r="GQK4" s="96"/>
      <c r="GQL4" s="96"/>
      <c r="GQM4" s="96"/>
      <c r="GQN4" s="96"/>
      <c r="GQO4" s="96"/>
      <c r="GQP4" s="96"/>
      <c r="GQQ4" s="96"/>
      <c r="GQR4" s="96"/>
      <c r="GQS4" s="96"/>
      <c r="GQT4" s="96"/>
      <c r="GQU4" s="96"/>
      <c r="GQV4" s="96"/>
      <c r="GQW4" s="96"/>
      <c r="GQX4" s="96"/>
      <c r="GQY4" s="96"/>
      <c r="GQZ4" s="96"/>
      <c r="GRA4" s="96"/>
      <c r="GRB4" s="96"/>
      <c r="GRC4" s="96"/>
      <c r="GRD4" s="96"/>
      <c r="GRE4" s="96"/>
      <c r="GRF4" s="96"/>
      <c r="GRG4" s="96"/>
      <c r="GRH4" s="96"/>
      <c r="GRI4" s="96"/>
      <c r="GRJ4" s="96"/>
      <c r="GRK4" s="96"/>
      <c r="GRL4" s="96"/>
      <c r="GRM4" s="96"/>
      <c r="GRN4" s="96"/>
      <c r="GRO4" s="96"/>
      <c r="GRP4" s="96"/>
      <c r="GRQ4" s="96"/>
      <c r="GRR4" s="96"/>
      <c r="GRS4" s="96"/>
      <c r="GRT4" s="96"/>
      <c r="GRU4" s="96"/>
      <c r="GRV4" s="96"/>
      <c r="GRW4" s="96"/>
      <c r="GRX4" s="96"/>
      <c r="GRY4" s="96"/>
      <c r="GRZ4" s="96"/>
      <c r="GSA4" s="96"/>
      <c r="GSB4" s="96"/>
      <c r="GSC4" s="96"/>
      <c r="GSD4" s="96"/>
      <c r="GSE4" s="96"/>
      <c r="GSF4" s="96"/>
      <c r="GSG4" s="96"/>
      <c r="GSH4" s="96"/>
      <c r="GSI4" s="96"/>
      <c r="GSJ4" s="96"/>
      <c r="GSK4" s="96"/>
      <c r="GSL4" s="96"/>
      <c r="GSM4" s="96"/>
      <c r="GSN4" s="96"/>
      <c r="GSO4" s="96"/>
      <c r="GSP4" s="96"/>
      <c r="GSQ4" s="96"/>
      <c r="GSR4" s="96"/>
      <c r="GSS4" s="96"/>
      <c r="GST4" s="96"/>
      <c r="GSU4" s="96"/>
      <c r="GSV4" s="96"/>
      <c r="GSW4" s="96"/>
      <c r="GSX4" s="96"/>
      <c r="GSY4" s="96"/>
      <c r="GSZ4" s="96"/>
      <c r="GTA4" s="96"/>
      <c r="GTB4" s="96"/>
      <c r="GTC4" s="96"/>
      <c r="GTD4" s="96"/>
      <c r="GTE4" s="96"/>
      <c r="GTF4" s="96"/>
      <c r="GTG4" s="96"/>
      <c r="GTH4" s="96"/>
      <c r="GTI4" s="96"/>
      <c r="GTJ4" s="96"/>
      <c r="GTK4" s="96"/>
      <c r="GTL4" s="96"/>
      <c r="GTM4" s="96"/>
      <c r="GTN4" s="96"/>
      <c r="GTO4" s="96"/>
      <c r="GTP4" s="96"/>
      <c r="GTQ4" s="96"/>
      <c r="GTR4" s="96"/>
      <c r="GTS4" s="96"/>
      <c r="GTT4" s="96"/>
      <c r="GTU4" s="96"/>
      <c r="GTV4" s="96"/>
      <c r="GTW4" s="96"/>
      <c r="GTX4" s="96"/>
      <c r="GTY4" s="96"/>
      <c r="GTZ4" s="96"/>
      <c r="GUA4" s="96"/>
      <c r="GUB4" s="96"/>
      <c r="GUC4" s="96"/>
      <c r="GUD4" s="96"/>
      <c r="GUE4" s="96"/>
      <c r="GUF4" s="96"/>
      <c r="GUG4" s="96"/>
      <c r="GUH4" s="96"/>
      <c r="GUI4" s="96"/>
      <c r="GUJ4" s="96"/>
      <c r="GUK4" s="96"/>
      <c r="GUL4" s="96"/>
      <c r="GUM4" s="96"/>
      <c r="GUN4" s="96"/>
      <c r="GUO4" s="96"/>
      <c r="GUP4" s="96"/>
      <c r="GUQ4" s="96"/>
      <c r="GUR4" s="96"/>
      <c r="GUS4" s="96"/>
      <c r="GUT4" s="96"/>
      <c r="GUU4" s="96"/>
      <c r="GUV4" s="96"/>
      <c r="GUW4" s="96"/>
      <c r="GUX4" s="96"/>
      <c r="GUY4" s="96"/>
      <c r="GUZ4" s="96"/>
      <c r="GVA4" s="96"/>
      <c r="GVB4" s="96"/>
      <c r="GVC4" s="96"/>
      <c r="GVD4" s="96"/>
      <c r="GVE4" s="96"/>
      <c r="GVF4" s="96"/>
      <c r="GVG4" s="96"/>
      <c r="GVH4" s="96"/>
      <c r="GVI4" s="96"/>
      <c r="GVJ4" s="96"/>
      <c r="GVK4" s="96"/>
      <c r="GVL4" s="96"/>
      <c r="GVM4" s="96"/>
      <c r="GVN4" s="96"/>
      <c r="GVO4" s="96"/>
      <c r="GVP4" s="96"/>
      <c r="GVQ4" s="96"/>
      <c r="GVR4" s="96"/>
      <c r="GVS4" s="96"/>
      <c r="GVT4" s="96"/>
      <c r="GVU4" s="96"/>
      <c r="GVV4" s="96"/>
      <c r="GVW4" s="96"/>
      <c r="GVX4" s="96"/>
      <c r="GVY4" s="96"/>
      <c r="GVZ4" s="96"/>
      <c r="GWA4" s="96"/>
      <c r="GWB4" s="96"/>
      <c r="GWC4" s="96"/>
      <c r="GWD4" s="96"/>
      <c r="GWE4" s="96"/>
      <c r="GWF4" s="96"/>
      <c r="GWG4" s="96"/>
      <c r="GWH4" s="96"/>
      <c r="GWI4" s="96"/>
      <c r="GWJ4" s="96"/>
      <c r="GWK4" s="96"/>
      <c r="GWL4" s="96"/>
      <c r="GWM4" s="96"/>
      <c r="GWN4" s="96"/>
      <c r="GWO4" s="96"/>
      <c r="GWP4" s="96"/>
      <c r="GWQ4" s="96"/>
      <c r="GWR4" s="96"/>
      <c r="GWS4" s="96"/>
      <c r="GWT4" s="96"/>
      <c r="GWU4" s="96"/>
      <c r="GWV4" s="96"/>
      <c r="GWW4" s="96"/>
      <c r="GWX4" s="96"/>
      <c r="GWY4" s="96"/>
      <c r="GWZ4" s="96"/>
      <c r="GXA4" s="96"/>
      <c r="GXB4" s="96"/>
      <c r="GXC4" s="96"/>
      <c r="GXD4" s="96"/>
      <c r="GXE4" s="96"/>
      <c r="GXF4" s="96"/>
      <c r="GXG4" s="96"/>
      <c r="GXH4" s="96"/>
      <c r="GXI4" s="96"/>
      <c r="GXJ4" s="96"/>
      <c r="GXK4" s="96"/>
      <c r="GXL4" s="96"/>
      <c r="GXM4" s="96"/>
      <c r="GXN4" s="96"/>
      <c r="GXO4" s="96"/>
      <c r="GXP4" s="96"/>
      <c r="GXQ4" s="96"/>
      <c r="GXR4" s="96"/>
      <c r="GXS4" s="96"/>
      <c r="GXT4" s="96"/>
      <c r="GXU4" s="96"/>
      <c r="GXV4" s="96"/>
      <c r="GXW4" s="96"/>
      <c r="GXX4" s="96"/>
      <c r="GXY4" s="96"/>
      <c r="GXZ4" s="96"/>
      <c r="GYA4" s="96"/>
      <c r="GYB4" s="96"/>
      <c r="GYC4" s="96"/>
      <c r="GYD4" s="96"/>
      <c r="GYE4" s="96"/>
      <c r="GYF4" s="96"/>
      <c r="GYG4" s="96"/>
      <c r="GYH4" s="96"/>
      <c r="GYI4" s="96"/>
      <c r="GYJ4" s="96"/>
      <c r="GYK4" s="96"/>
      <c r="GYL4" s="96"/>
      <c r="GYM4" s="96"/>
      <c r="GYN4" s="96"/>
      <c r="GYO4" s="96"/>
      <c r="GYP4" s="96"/>
      <c r="GYQ4" s="96"/>
      <c r="GYR4" s="96"/>
      <c r="GYS4" s="96"/>
      <c r="GYT4" s="96"/>
      <c r="GYU4" s="96"/>
      <c r="GYV4" s="96"/>
      <c r="GYW4" s="96"/>
      <c r="GYX4" s="96"/>
      <c r="GYY4" s="96"/>
      <c r="GYZ4" s="96"/>
      <c r="GZA4" s="96"/>
      <c r="GZB4" s="96"/>
      <c r="GZC4" s="96"/>
      <c r="GZD4" s="96"/>
      <c r="GZE4" s="96"/>
      <c r="GZF4" s="96"/>
      <c r="GZG4" s="96"/>
      <c r="GZH4" s="96"/>
      <c r="GZI4" s="96"/>
      <c r="GZJ4" s="96"/>
      <c r="GZK4" s="96"/>
      <c r="GZL4" s="96"/>
      <c r="GZM4" s="96"/>
      <c r="GZN4" s="96"/>
      <c r="GZO4" s="96"/>
      <c r="GZP4" s="96"/>
      <c r="GZQ4" s="96"/>
      <c r="GZR4" s="96"/>
      <c r="GZS4" s="96"/>
      <c r="GZT4" s="96"/>
      <c r="GZU4" s="96"/>
      <c r="GZV4" s="96"/>
      <c r="GZW4" s="96"/>
      <c r="GZX4" s="96"/>
      <c r="GZY4" s="96"/>
      <c r="GZZ4" s="96"/>
      <c r="HAA4" s="96"/>
      <c r="HAB4" s="96"/>
      <c r="HAC4" s="96"/>
      <c r="HAD4" s="96"/>
      <c r="HAE4" s="96"/>
      <c r="HAF4" s="96"/>
      <c r="HAG4" s="96"/>
      <c r="HAH4" s="96"/>
      <c r="HAI4" s="96"/>
      <c r="HAJ4" s="96"/>
      <c r="HAK4" s="96"/>
      <c r="HAL4" s="96"/>
      <c r="HAM4" s="96"/>
      <c r="HAN4" s="96"/>
      <c r="HAO4" s="96"/>
      <c r="HAP4" s="96"/>
      <c r="HAQ4" s="96"/>
      <c r="HAR4" s="96"/>
      <c r="HAS4" s="96"/>
      <c r="HAT4" s="96"/>
      <c r="HAU4" s="96"/>
      <c r="HAV4" s="96"/>
      <c r="HAW4" s="96"/>
      <c r="HAX4" s="96"/>
      <c r="HAY4" s="96"/>
      <c r="HAZ4" s="96"/>
      <c r="HBA4" s="96"/>
      <c r="HBB4" s="96"/>
      <c r="HBC4" s="96"/>
      <c r="HBD4" s="96"/>
      <c r="HBE4" s="96"/>
      <c r="HBF4" s="96"/>
      <c r="HBG4" s="96"/>
      <c r="HBH4" s="96"/>
      <c r="HBI4" s="96"/>
      <c r="HBJ4" s="96"/>
      <c r="HBK4" s="96"/>
      <c r="HBL4" s="96"/>
      <c r="HBM4" s="96"/>
      <c r="HBN4" s="96"/>
      <c r="HBO4" s="96"/>
      <c r="HBP4" s="96"/>
      <c r="HBQ4" s="96"/>
      <c r="HBR4" s="96"/>
      <c r="HBS4" s="96"/>
      <c r="HBT4" s="96"/>
      <c r="HBU4" s="96"/>
      <c r="HBV4" s="96"/>
      <c r="HBW4" s="96"/>
      <c r="HBX4" s="96"/>
      <c r="HBY4" s="96"/>
      <c r="HBZ4" s="96"/>
      <c r="HCA4" s="96"/>
      <c r="HCB4" s="96"/>
      <c r="HCC4" s="96"/>
      <c r="HCD4" s="96"/>
      <c r="HCE4" s="96"/>
      <c r="HCF4" s="96"/>
      <c r="HCG4" s="96"/>
      <c r="HCH4" s="96"/>
      <c r="HCI4" s="96"/>
      <c r="HCJ4" s="96"/>
      <c r="HCK4" s="96"/>
      <c r="HCL4" s="96"/>
      <c r="HCM4" s="96"/>
      <c r="HCN4" s="96"/>
      <c r="HCO4" s="96"/>
      <c r="HCP4" s="96"/>
      <c r="HCQ4" s="96"/>
      <c r="HCR4" s="96"/>
      <c r="HCS4" s="96"/>
      <c r="HCT4" s="96"/>
      <c r="HCU4" s="96"/>
      <c r="HCV4" s="96"/>
      <c r="HCW4" s="96"/>
      <c r="HCX4" s="96"/>
      <c r="HCY4" s="96"/>
      <c r="HCZ4" s="96"/>
      <c r="HDA4" s="96"/>
      <c r="HDB4" s="96"/>
      <c r="HDC4" s="96"/>
      <c r="HDD4" s="96"/>
      <c r="HDE4" s="96"/>
      <c r="HDF4" s="96"/>
      <c r="HDG4" s="96"/>
      <c r="HDH4" s="96"/>
      <c r="HDI4" s="96"/>
      <c r="HDJ4" s="96"/>
      <c r="HDK4" s="96"/>
      <c r="HDL4" s="96"/>
      <c r="HDM4" s="96"/>
      <c r="HDN4" s="96"/>
      <c r="HDO4" s="96"/>
      <c r="HDP4" s="96"/>
      <c r="HDQ4" s="96"/>
      <c r="HDR4" s="96"/>
      <c r="HDS4" s="96"/>
      <c r="HDT4" s="96"/>
      <c r="HDU4" s="96"/>
      <c r="HDV4" s="96"/>
      <c r="HDW4" s="96"/>
      <c r="HDX4" s="96"/>
      <c r="HDY4" s="96"/>
      <c r="HDZ4" s="96"/>
      <c r="HEA4" s="96"/>
      <c r="HEB4" s="96"/>
      <c r="HEC4" s="96"/>
      <c r="HED4" s="96"/>
      <c r="HEE4" s="96"/>
      <c r="HEF4" s="96"/>
      <c r="HEG4" s="96"/>
      <c r="HEH4" s="96"/>
      <c r="HEI4" s="96"/>
      <c r="HEJ4" s="96"/>
      <c r="HEK4" s="96"/>
      <c r="HEL4" s="96"/>
      <c r="HEM4" s="96"/>
      <c r="HEN4" s="96"/>
      <c r="HEO4" s="96"/>
      <c r="HEP4" s="96"/>
      <c r="HEQ4" s="96"/>
      <c r="HER4" s="96"/>
      <c r="HES4" s="96"/>
      <c r="HET4" s="96"/>
      <c r="HEU4" s="96"/>
      <c r="HEV4" s="96"/>
      <c r="HEW4" s="96"/>
      <c r="HEX4" s="96"/>
      <c r="HEY4" s="96"/>
      <c r="HEZ4" s="96"/>
      <c r="HFA4" s="96"/>
      <c r="HFB4" s="96"/>
      <c r="HFC4" s="96"/>
      <c r="HFD4" s="96"/>
      <c r="HFE4" s="96"/>
      <c r="HFF4" s="96"/>
      <c r="HFG4" s="96"/>
      <c r="HFH4" s="96"/>
      <c r="HFI4" s="96"/>
      <c r="HFJ4" s="96"/>
      <c r="HFK4" s="96"/>
      <c r="HFL4" s="96"/>
      <c r="HFM4" s="96"/>
      <c r="HFN4" s="96"/>
      <c r="HFO4" s="96"/>
      <c r="HFP4" s="96"/>
      <c r="HFQ4" s="96"/>
      <c r="HFR4" s="96"/>
      <c r="HFS4" s="96"/>
      <c r="HFT4" s="96"/>
      <c r="HFU4" s="96"/>
      <c r="HFV4" s="96"/>
      <c r="HFW4" s="96"/>
      <c r="HFX4" s="96"/>
      <c r="HFY4" s="96"/>
      <c r="HFZ4" s="96"/>
      <c r="HGA4" s="96"/>
      <c r="HGB4" s="96"/>
      <c r="HGC4" s="96"/>
      <c r="HGD4" s="96"/>
      <c r="HGE4" s="96"/>
      <c r="HGF4" s="96"/>
      <c r="HGG4" s="96"/>
      <c r="HGH4" s="96"/>
      <c r="HGI4" s="96"/>
      <c r="HGJ4" s="96"/>
      <c r="HGK4" s="96"/>
      <c r="HGL4" s="96"/>
      <c r="HGM4" s="96"/>
      <c r="HGN4" s="96"/>
      <c r="HGO4" s="96"/>
      <c r="HGP4" s="96"/>
      <c r="HGQ4" s="96"/>
      <c r="HGR4" s="96"/>
      <c r="HGS4" s="96"/>
      <c r="HGT4" s="96"/>
      <c r="HGU4" s="96"/>
      <c r="HGV4" s="96"/>
      <c r="HGW4" s="96"/>
      <c r="HGX4" s="96"/>
      <c r="HGY4" s="96"/>
      <c r="HGZ4" s="96"/>
      <c r="HHA4" s="96"/>
      <c r="HHB4" s="96"/>
      <c r="HHC4" s="96"/>
      <c r="HHD4" s="96"/>
      <c r="HHE4" s="96"/>
      <c r="HHF4" s="96"/>
      <c r="HHG4" s="96"/>
      <c r="HHH4" s="96"/>
      <c r="HHI4" s="96"/>
      <c r="HHJ4" s="96"/>
      <c r="HHK4" s="96"/>
      <c r="HHL4" s="96"/>
      <c r="HHM4" s="96"/>
      <c r="HHN4" s="96"/>
      <c r="HHO4" s="96"/>
      <c r="HHP4" s="96"/>
      <c r="HHQ4" s="96"/>
      <c r="HHR4" s="96"/>
      <c r="HHS4" s="96"/>
      <c r="HHT4" s="96"/>
      <c r="HHU4" s="96"/>
      <c r="HHV4" s="96"/>
      <c r="HHW4" s="96"/>
      <c r="HHX4" s="96"/>
      <c r="HHY4" s="96"/>
      <c r="HHZ4" s="96"/>
      <c r="HIA4" s="96"/>
      <c r="HIB4" s="96"/>
      <c r="HIC4" s="96"/>
      <c r="HID4" s="96"/>
      <c r="HIE4" s="96"/>
      <c r="HIF4" s="96"/>
      <c r="HIG4" s="96"/>
      <c r="HIH4" s="96"/>
      <c r="HII4" s="96"/>
      <c r="HIJ4" s="96"/>
      <c r="HIK4" s="96"/>
      <c r="HIL4" s="96"/>
      <c r="HIM4" s="96"/>
      <c r="HIN4" s="96"/>
      <c r="HIO4" s="96"/>
      <c r="HIP4" s="96"/>
      <c r="HIQ4" s="96"/>
      <c r="HIR4" s="96"/>
      <c r="HIS4" s="96"/>
      <c r="HIT4" s="96"/>
      <c r="HIU4" s="96"/>
      <c r="HIV4" s="96"/>
      <c r="HIW4" s="96"/>
      <c r="HIX4" s="96"/>
      <c r="HIY4" s="96"/>
      <c r="HIZ4" s="96"/>
      <c r="HJA4" s="96"/>
      <c r="HJB4" s="96"/>
      <c r="HJC4" s="96"/>
      <c r="HJD4" s="96"/>
      <c r="HJE4" s="96"/>
      <c r="HJF4" s="96"/>
      <c r="HJG4" s="96"/>
      <c r="HJH4" s="96"/>
      <c r="HJI4" s="96"/>
      <c r="HJJ4" s="96"/>
      <c r="HJK4" s="96"/>
      <c r="HJL4" s="96"/>
      <c r="HJM4" s="96"/>
      <c r="HJN4" s="96"/>
      <c r="HJO4" s="96"/>
      <c r="HJP4" s="96"/>
      <c r="HJQ4" s="96"/>
      <c r="HJR4" s="96"/>
      <c r="HJS4" s="96"/>
      <c r="HJT4" s="96"/>
      <c r="HJU4" s="96"/>
      <c r="HJV4" s="96"/>
      <c r="HJW4" s="96"/>
      <c r="HJX4" s="96"/>
      <c r="HJY4" s="96"/>
      <c r="HJZ4" s="96"/>
      <c r="HKA4" s="96"/>
      <c r="HKB4" s="96"/>
      <c r="HKC4" s="96"/>
      <c r="HKD4" s="96"/>
      <c r="HKE4" s="96"/>
      <c r="HKF4" s="96"/>
      <c r="HKG4" s="96"/>
      <c r="HKH4" s="96"/>
      <c r="HKI4" s="96"/>
      <c r="HKJ4" s="96"/>
      <c r="HKK4" s="96"/>
      <c r="HKL4" s="96"/>
      <c r="HKM4" s="96"/>
      <c r="HKN4" s="96"/>
      <c r="HKO4" s="96"/>
      <c r="HKP4" s="96"/>
      <c r="HKQ4" s="96"/>
      <c r="HKR4" s="96"/>
      <c r="HKS4" s="96"/>
      <c r="HKT4" s="96"/>
      <c r="HKU4" s="96"/>
      <c r="HKV4" s="96"/>
      <c r="HKW4" s="96"/>
      <c r="HKX4" s="96"/>
      <c r="HKY4" s="96"/>
      <c r="HKZ4" s="96"/>
      <c r="HLA4" s="96"/>
      <c r="HLB4" s="96"/>
      <c r="HLC4" s="96"/>
      <c r="HLD4" s="96"/>
      <c r="HLE4" s="96"/>
      <c r="HLF4" s="96"/>
      <c r="HLG4" s="96"/>
      <c r="HLH4" s="96"/>
      <c r="HLI4" s="96"/>
      <c r="HLJ4" s="96"/>
      <c r="HLK4" s="96"/>
      <c r="HLL4" s="96"/>
      <c r="HLM4" s="96"/>
      <c r="HLN4" s="96"/>
      <c r="HLO4" s="96"/>
      <c r="HLP4" s="96"/>
      <c r="HLQ4" s="96"/>
      <c r="HLR4" s="96"/>
      <c r="HLS4" s="96"/>
      <c r="HLT4" s="96"/>
      <c r="HLU4" s="96"/>
      <c r="HLV4" s="96"/>
      <c r="HLW4" s="96"/>
      <c r="HLX4" s="96"/>
      <c r="HLY4" s="96"/>
      <c r="HLZ4" s="96"/>
      <c r="HMA4" s="96"/>
      <c r="HMB4" s="96"/>
      <c r="HMC4" s="96"/>
      <c r="HMD4" s="96"/>
      <c r="HME4" s="96"/>
      <c r="HMF4" s="96"/>
      <c r="HMG4" s="96"/>
      <c r="HMH4" s="96"/>
      <c r="HMI4" s="96"/>
      <c r="HMJ4" s="96"/>
      <c r="HMK4" s="96"/>
      <c r="HML4" s="96"/>
      <c r="HMM4" s="96"/>
      <c r="HMN4" s="96"/>
      <c r="HMO4" s="96"/>
      <c r="HMP4" s="96"/>
      <c r="HMQ4" s="96"/>
      <c r="HMR4" s="96"/>
      <c r="HMS4" s="96"/>
      <c r="HMT4" s="96"/>
      <c r="HMU4" s="96"/>
      <c r="HMV4" s="96"/>
      <c r="HMW4" s="96"/>
      <c r="HMX4" s="96"/>
      <c r="HMY4" s="96"/>
      <c r="HMZ4" s="96"/>
      <c r="HNA4" s="96"/>
      <c r="HNB4" s="96"/>
      <c r="HNC4" s="96"/>
      <c r="HND4" s="96"/>
      <c r="HNE4" s="96"/>
      <c r="HNF4" s="96"/>
      <c r="HNG4" s="96"/>
      <c r="HNH4" s="96"/>
      <c r="HNI4" s="96"/>
      <c r="HNJ4" s="96"/>
      <c r="HNK4" s="96"/>
      <c r="HNL4" s="96"/>
      <c r="HNM4" s="96"/>
      <c r="HNN4" s="96"/>
      <c r="HNO4" s="96"/>
      <c r="HNP4" s="96"/>
      <c r="HNQ4" s="96"/>
      <c r="HNR4" s="96"/>
      <c r="HNS4" s="96"/>
      <c r="HNT4" s="96"/>
      <c r="HNU4" s="96"/>
      <c r="HNV4" s="96"/>
      <c r="HNW4" s="96"/>
      <c r="HNX4" s="96"/>
      <c r="HNY4" s="96"/>
      <c r="HNZ4" s="96"/>
      <c r="HOA4" s="96"/>
      <c r="HOB4" s="96"/>
      <c r="HOC4" s="96"/>
      <c r="HOD4" s="96"/>
      <c r="HOE4" s="96"/>
      <c r="HOF4" s="96"/>
      <c r="HOG4" s="96"/>
      <c r="HOH4" s="96"/>
      <c r="HOI4" s="96"/>
      <c r="HOJ4" s="96"/>
      <c r="HOK4" s="96"/>
      <c r="HOL4" s="96"/>
      <c r="HOM4" s="96"/>
      <c r="HON4" s="96"/>
      <c r="HOO4" s="96"/>
      <c r="HOP4" s="96"/>
      <c r="HOQ4" s="96"/>
      <c r="HOR4" s="96"/>
      <c r="HOS4" s="96"/>
      <c r="HOT4" s="96"/>
      <c r="HOU4" s="96"/>
      <c r="HOV4" s="96"/>
      <c r="HOW4" s="96"/>
      <c r="HOX4" s="96"/>
      <c r="HOY4" s="96"/>
      <c r="HOZ4" s="96"/>
      <c r="HPA4" s="96"/>
      <c r="HPB4" s="96"/>
      <c r="HPC4" s="96"/>
      <c r="HPD4" s="96"/>
      <c r="HPE4" s="96"/>
      <c r="HPF4" s="96"/>
      <c r="HPG4" s="96"/>
      <c r="HPH4" s="96"/>
      <c r="HPI4" s="96"/>
      <c r="HPJ4" s="96"/>
      <c r="HPK4" s="96"/>
      <c r="HPL4" s="96"/>
      <c r="HPM4" s="96"/>
      <c r="HPN4" s="96"/>
      <c r="HPO4" s="96"/>
      <c r="HPP4" s="96"/>
      <c r="HPQ4" s="96"/>
      <c r="HPR4" s="96"/>
      <c r="HPS4" s="96"/>
      <c r="HPT4" s="96"/>
      <c r="HPU4" s="96"/>
      <c r="HPV4" s="96"/>
      <c r="HPW4" s="96"/>
      <c r="HPX4" s="96"/>
      <c r="HPY4" s="96"/>
      <c r="HPZ4" s="96"/>
      <c r="HQA4" s="96"/>
      <c r="HQB4" s="96"/>
      <c r="HQC4" s="96"/>
      <c r="HQD4" s="96"/>
      <c r="HQE4" s="96"/>
      <c r="HQF4" s="96"/>
      <c r="HQG4" s="96"/>
      <c r="HQH4" s="96"/>
      <c r="HQI4" s="96"/>
      <c r="HQJ4" s="96"/>
      <c r="HQK4" s="96"/>
      <c r="HQL4" s="96"/>
      <c r="HQM4" s="96"/>
      <c r="HQN4" s="96"/>
      <c r="HQO4" s="96"/>
      <c r="HQP4" s="96"/>
      <c r="HQQ4" s="96"/>
      <c r="HQR4" s="96"/>
      <c r="HQS4" s="96"/>
      <c r="HQT4" s="96"/>
      <c r="HQU4" s="96"/>
      <c r="HQV4" s="96"/>
      <c r="HQW4" s="96"/>
      <c r="HQX4" s="96"/>
      <c r="HQY4" s="96"/>
      <c r="HQZ4" s="96"/>
      <c r="HRA4" s="96"/>
      <c r="HRB4" s="96"/>
      <c r="HRC4" s="96"/>
      <c r="HRD4" s="96"/>
      <c r="HRE4" s="96"/>
      <c r="HRF4" s="96"/>
      <c r="HRG4" s="96"/>
      <c r="HRH4" s="96"/>
      <c r="HRI4" s="96"/>
      <c r="HRJ4" s="96"/>
      <c r="HRK4" s="96"/>
      <c r="HRL4" s="96"/>
      <c r="HRM4" s="96"/>
      <c r="HRN4" s="96"/>
      <c r="HRO4" s="96"/>
      <c r="HRP4" s="96"/>
      <c r="HRQ4" s="96"/>
      <c r="HRR4" s="96"/>
      <c r="HRS4" s="96"/>
      <c r="HRT4" s="96"/>
      <c r="HRU4" s="96"/>
      <c r="HRV4" s="96"/>
      <c r="HRW4" s="96"/>
      <c r="HRX4" s="96"/>
      <c r="HRY4" s="96"/>
      <c r="HRZ4" s="96"/>
      <c r="HSA4" s="96"/>
      <c r="HSB4" s="96"/>
      <c r="HSC4" s="96"/>
      <c r="HSD4" s="96"/>
      <c r="HSE4" s="96"/>
      <c r="HSF4" s="96"/>
      <c r="HSG4" s="96"/>
      <c r="HSH4" s="96"/>
      <c r="HSI4" s="96"/>
      <c r="HSJ4" s="96"/>
      <c r="HSK4" s="96"/>
      <c r="HSL4" s="96"/>
      <c r="HSM4" s="96"/>
      <c r="HSN4" s="96"/>
      <c r="HSO4" s="96"/>
      <c r="HSP4" s="96"/>
      <c r="HSQ4" s="96"/>
      <c r="HSR4" s="96"/>
      <c r="HSS4" s="96"/>
      <c r="HST4" s="96"/>
      <c r="HSU4" s="96"/>
      <c r="HSV4" s="96"/>
      <c r="HSW4" s="96"/>
      <c r="HSX4" s="96"/>
      <c r="HSY4" s="96"/>
      <c r="HSZ4" s="96"/>
      <c r="HTA4" s="96"/>
      <c r="HTB4" s="96"/>
      <c r="HTC4" s="96"/>
      <c r="HTD4" s="96"/>
      <c r="HTE4" s="96"/>
      <c r="HTF4" s="96"/>
      <c r="HTG4" s="96"/>
      <c r="HTH4" s="96"/>
      <c r="HTI4" s="96"/>
      <c r="HTJ4" s="96"/>
      <c r="HTK4" s="96"/>
      <c r="HTL4" s="96"/>
      <c r="HTM4" s="96"/>
      <c r="HTN4" s="96"/>
      <c r="HTO4" s="96"/>
      <c r="HTP4" s="96"/>
      <c r="HTQ4" s="96"/>
      <c r="HTR4" s="96"/>
      <c r="HTS4" s="96"/>
      <c r="HTT4" s="96"/>
      <c r="HTU4" s="96"/>
      <c r="HTV4" s="96"/>
      <c r="HTW4" s="96"/>
      <c r="HTX4" s="96"/>
      <c r="HTY4" s="96"/>
      <c r="HTZ4" s="96"/>
      <c r="HUA4" s="96"/>
      <c r="HUB4" s="96"/>
      <c r="HUC4" s="96"/>
      <c r="HUD4" s="96"/>
      <c r="HUE4" s="96"/>
      <c r="HUF4" s="96"/>
      <c r="HUG4" s="96"/>
      <c r="HUH4" s="96"/>
      <c r="HUI4" s="96"/>
      <c r="HUJ4" s="96"/>
      <c r="HUK4" s="96"/>
      <c r="HUL4" s="96"/>
      <c r="HUM4" s="96"/>
      <c r="HUN4" s="96"/>
      <c r="HUO4" s="96"/>
      <c r="HUP4" s="96"/>
      <c r="HUQ4" s="96"/>
      <c r="HUR4" s="96"/>
      <c r="HUS4" s="96"/>
      <c r="HUT4" s="96"/>
      <c r="HUU4" s="96"/>
      <c r="HUV4" s="96"/>
      <c r="HUW4" s="96"/>
      <c r="HUX4" s="96"/>
      <c r="HUY4" s="96"/>
      <c r="HUZ4" s="96"/>
      <c r="HVA4" s="96"/>
      <c r="HVB4" s="96"/>
      <c r="HVC4" s="96"/>
      <c r="HVD4" s="96"/>
      <c r="HVE4" s="96"/>
      <c r="HVF4" s="96"/>
      <c r="HVG4" s="96"/>
      <c r="HVH4" s="96"/>
      <c r="HVI4" s="96"/>
      <c r="HVJ4" s="96"/>
      <c r="HVK4" s="96"/>
      <c r="HVL4" s="96"/>
      <c r="HVM4" s="96"/>
      <c r="HVN4" s="96"/>
      <c r="HVO4" s="96"/>
      <c r="HVP4" s="96"/>
      <c r="HVQ4" s="96"/>
      <c r="HVR4" s="96"/>
      <c r="HVS4" s="96"/>
      <c r="HVT4" s="96"/>
      <c r="HVU4" s="96"/>
      <c r="HVV4" s="96"/>
      <c r="HVW4" s="96"/>
      <c r="HVX4" s="96"/>
      <c r="HVY4" s="96"/>
      <c r="HVZ4" s="96"/>
      <c r="HWA4" s="96"/>
      <c r="HWB4" s="96"/>
      <c r="HWC4" s="96"/>
      <c r="HWD4" s="96"/>
      <c r="HWE4" s="96"/>
      <c r="HWF4" s="96"/>
      <c r="HWG4" s="96"/>
      <c r="HWH4" s="96"/>
      <c r="HWI4" s="96"/>
      <c r="HWJ4" s="96"/>
      <c r="HWK4" s="96"/>
      <c r="HWL4" s="96"/>
      <c r="HWM4" s="96"/>
      <c r="HWN4" s="96"/>
      <c r="HWO4" s="96"/>
      <c r="HWP4" s="96"/>
      <c r="HWQ4" s="96"/>
      <c r="HWR4" s="96"/>
      <c r="HWS4" s="96"/>
      <c r="HWT4" s="96"/>
      <c r="HWU4" s="96"/>
      <c r="HWV4" s="96"/>
      <c r="HWW4" s="96"/>
      <c r="HWX4" s="96"/>
      <c r="HWY4" s="96"/>
      <c r="HWZ4" s="96"/>
      <c r="HXA4" s="96"/>
      <c r="HXB4" s="96"/>
      <c r="HXC4" s="96"/>
      <c r="HXD4" s="96"/>
      <c r="HXE4" s="96"/>
      <c r="HXF4" s="96"/>
      <c r="HXG4" s="96"/>
      <c r="HXH4" s="96"/>
      <c r="HXI4" s="96"/>
      <c r="HXJ4" s="96"/>
      <c r="HXK4" s="96"/>
      <c r="HXL4" s="96"/>
      <c r="HXM4" s="96"/>
      <c r="HXN4" s="96"/>
      <c r="HXO4" s="96"/>
      <c r="HXP4" s="96"/>
      <c r="HXQ4" s="96"/>
      <c r="HXR4" s="96"/>
      <c r="HXS4" s="96"/>
      <c r="HXT4" s="96"/>
      <c r="HXU4" s="96"/>
      <c r="HXV4" s="96"/>
      <c r="HXW4" s="96"/>
      <c r="HXX4" s="96"/>
      <c r="HXY4" s="96"/>
      <c r="HXZ4" s="96"/>
      <c r="HYA4" s="96"/>
      <c r="HYB4" s="96"/>
      <c r="HYC4" s="96"/>
      <c r="HYD4" s="96"/>
      <c r="HYE4" s="96"/>
      <c r="HYF4" s="96"/>
      <c r="HYG4" s="96"/>
      <c r="HYH4" s="96"/>
      <c r="HYI4" s="96"/>
      <c r="HYJ4" s="96"/>
      <c r="HYK4" s="96"/>
      <c r="HYL4" s="96"/>
      <c r="HYM4" s="96"/>
      <c r="HYN4" s="96"/>
      <c r="HYO4" s="96"/>
      <c r="HYP4" s="96"/>
      <c r="HYQ4" s="96"/>
      <c r="HYR4" s="96"/>
      <c r="HYS4" s="96"/>
      <c r="HYT4" s="96"/>
      <c r="HYU4" s="96"/>
      <c r="HYV4" s="96"/>
      <c r="HYW4" s="96"/>
      <c r="HYX4" s="96"/>
      <c r="HYY4" s="96"/>
      <c r="HYZ4" s="96"/>
      <c r="HZA4" s="96"/>
      <c r="HZB4" s="96"/>
      <c r="HZC4" s="96"/>
      <c r="HZD4" s="96"/>
      <c r="HZE4" s="96"/>
      <c r="HZF4" s="96"/>
      <c r="HZG4" s="96"/>
      <c r="HZH4" s="96"/>
      <c r="HZI4" s="96"/>
      <c r="HZJ4" s="96"/>
      <c r="HZK4" s="96"/>
      <c r="HZL4" s="96"/>
      <c r="HZM4" s="96"/>
      <c r="HZN4" s="96"/>
      <c r="HZO4" s="96"/>
      <c r="HZP4" s="96"/>
      <c r="HZQ4" s="96"/>
      <c r="HZR4" s="96"/>
      <c r="HZS4" s="96"/>
      <c r="HZT4" s="96"/>
      <c r="HZU4" s="96"/>
      <c r="HZV4" s="96"/>
      <c r="HZW4" s="96"/>
      <c r="HZX4" s="96"/>
      <c r="HZY4" s="96"/>
      <c r="HZZ4" s="96"/>
      <c r="IAA4" s="96"/>
      <c r="IAB4" s="96"/>
      <c r="IAC4" s="96"/>
      <c r="IAD4" s="96"/>
      <c r="IAE4" s="96"/>
      <c r="IAF4" s="96"/>
      <c r="IAG4" s="96"/>
      <c r="IAH4" s="96"/>
      <c r="IAI4" s="96"/>
      <c r="IAJ4" s="96"/>
      <c r="IAK4" s="96"/>
      <c r="IAL4" s="96"/>
      <c r="IAM4" s="96"/>
      <c r="IAN4" s="96"/>
      <c r="IAO4" s="96"/>
      <c r="IAP4" s="96"/>
      <c r="IAQ4" s="96"/>
      <c r="IAR4" s="96"/>
      <c r="IAS4" s="96"/>
      <c r="IAT4" s="96"/>
      <c r="IAU4" s="96"/>
      <c r="IAV4" s="96"/>
      <c r="IAW4" s="96"/>
      <c r="IAX4" s="96"/>
      <c r="IAY4" s="96"/>
      <c r="IAZ4" s="96"/>
      <c r="IBA4" s="96"/>
      <c r="IBB4" s="96"/>
      <c r="IBC4" s="96"/>
      <c r="IBD4" s="96"/>
      <c r="IBE4" s="96"/>
      <c r="IBF4" s="96"/>
      <c r="IBG4" s="96"/>
      <c r="IBH4" s="96"/>
      <c r="IBI4" s="96"/>
      <c r="IBJ4" s="96"/>
      <c r="IBK4" s="96"/>
      <c r="IBL4" s="96"/>
      <c r="IBM4" s="96"/>
      <c r="IBN4" s="96"/>
      <c r="IBO4" s="96"/>
      <c r="IBP4" s="96"/>
      <c r="IBQ4" s="96"/>
      <c r="IBR4" s="96"/>
      <c r="IBS4" s="96"/>
      <c r="IBT4" s="96"/>
      <c r="IBU4" s="96"/>
      <c r="IBV4" s="96"/>
      <c r="IBW4" s="96"/>
      <c r="IBX4" s="96"/>
      <c r="IBY4" s="96"/>
      <c r="IBZ4" s="96"/>
      <c r="ICA4" s="96"/>
      <c r="ICB4" s="96"/>
      <c r="ICC4" s="96"/>
      <c r="ICD4" s="96"/>
      <c r="ICE4" s="96"/>
      <c r="ICF4" s="96"/>
      <c r="ICG4" s="96"/>
      <c r="ICH4" s="96"/>
      <c r="ICI4" s="96"/>
      <c r="ICJ4" s="96"/>
      <c r="ICK4" s="96"/>
      <c r="ICL4" s="96"/>
      <c r="ICM4" s="96"/>
      <c r="ICN4" s="96"/>
      <c r="ICO4" s="96"/>
      <c r="ICP4" s="96"/>
      <c r="ICQ4" s="96"/>
      <c r="ICR4" s="96"/>
      <c r="ICS4" s="96"/>
      <c r="ICT4" s="96"/>
      <c r="ICU4" s="96"/>
      <c r="ICV4" s="96"/>
      <c r="ICW4" s="96"/>
      <c r="ICX4" s="96"/>
      <c r="ICY4" s="96"/>
      <c r="ICZ4" s="96"/>
      <c r="IDA4" s="96"/>
      <c r="IDB4" s="96"/>
      <c r="IDC4" s="96"/>
      <c r="IDD4" s="96"/>
      <c r="IDE4" s="96"/>
      <c r="IDF4" s="96"/>
      <c r="IDG4" s="96"/>
      <c r="IDH4" s="96"/>
      <c r="IDI4" s="96"/>
      <c r="IDJ4" s="96"/>
      <c r="IDK4" s="96"/>
      <c r="IDL4" s="96"/>
      <c r="IDM4" s="96"/>
      <c r="IDN4" s="96"/>
      <c r="IDO4" s="96"/>
      <c r="IDP4" s="96"/>
      <c r="IDQ4" s="96"/>
      <c r="IDR4" s="96"/>
      <c r="IDS4" s="96"/>
      <c r="IDT4" s="96"/>
      <c r="IDU4" s="96"/>
      <c r="IDV4" s="96"/>
      <c r="IDW4" s="96"/>
      <c r="IDX4" s="96"/>
      <c r="IDY4" s="96"/>
      <c r="IDZ4" s="96"/>
      <c r="IEA4" s="96"/>
      <c r="IEB4" s="96"/>
      <c r="IEC4" s="96"/>
      <c r="IED4" s="96"/>
      <c r="IEE4" s="96"/>
      <c r="IEF4" s="96"/>
      <c r="IEG4" s="96"/>
      <c r="IEH4" s="96"/>
      <c r="IEI4" s="96"/>
      <c r="IEJ4" s="96"/>
      <c r="IEK4" s="96"/>
      <c r="IEL4" s="96"/>
      <c r="IEM4" s="96"/>
      <c r="IEN4" s="96"/>
      <c r="IEO4" s="96"/>
      <c r="IEP4" s="96"/>
      <c r="IEQ4" s="96"/>
      <c r="IER4" s="96"/>
      <c r="IES4" s="96"/>
      <c r="IET4" s="96"/>
      <c r="IEU4" s="96"/>
      <c r="IEV4" s="96"/>
      <c r="IEW4" s="96"/>
      <c r="IEX4" s="96"/>
      <c r="IEY4" s="96"/>
      <c r="IEZ4" s="96"/>
      <c r="IFA4" s="96"/>
      <c r="IFB4" s="96"/>
      <c r="IFC4" s="96"/>
      <c r="IFD4" s="96"/>
      <c r="IFE4" s="96"/>
      <c r="IFF4" s="96"/>
      <c r="IFG4" s="96"/>
      <c r="IFH4" s="96"/>
      <c r="IFI4" s="96"/>
      <c r="IFJ4" s="96"/>
      <c r="IFK4" s="96"/>
      <c r="IFL4" s="96"/>
      <c r="IFM4" s="96"/>
      <c r="IFN4" s="96"/>
      <c r="IFO4" s="96"/>
      <c r="IFP4" s="96"/>
      <c r="IFQ4" s="96"/>
      <c r="IFR4" s="96"/>
      <c r="IFS4" s="96"/>
      <c r="IFT4" s="96"/>
      <c r="IFU4" s="96"/>
      <c r="IFV4" s="96"/>
      <c r="IFW4" s="96"/>
      <c r="IFX4" s="96"/>
      <c r="IFY4" s="96"/>
      <c r="IFZ4" s="96"/>
      <c r="IGA4" s="96"/>
      <c r="IGB4" s="96"/>
      <c r="IGC4" s="96"/>
      <c r="IGD4" s="96"/>
      <c r="IGE4" s="96"/>
      <c r="IGF4" s="96"/>
      <c r="IGG4" s="96"/>
      <c r="IGH4" s="96"/>
      <c r="IGI4" s="96"/>
      <c r="IGJ4" s="96"/>
      <c r="IGK4" s="96"/>
      <c r="IGL4" s="96"/>
      <c r="IGM4" s="96"/>
      <c r="IGN4" s="96"/>
      <c r="IGO4" s="96"/>
      <c r="IGP4" s="96"/>
      <c r="IGQ4" s="96"/>
      <c r="IGR4" s="96"/>
      <c r="IGS4" s="96"/>
      <c r="IGT4" s="96"/>
      <c r="IGU4" s="96"/>
      <c r="IGV4" s="96"/>
      <c r="IGW4" s="96"/>
      <c r="IGX4" s="96"/>
      <c r="IGY4" s="96"/>
      <c r="IGZ4" s="96"/>
      <c r="IHA4" s="96"/>
      <c r="IHB4" s="96"/>
      <c r="IHC4" s="96"/>
      <c r="IHD4" s="96"/>
      <c r="IHE4" s="96"/>
      <c r="IHF4" s="96"/>
      <c r="IHG4" s="96"/>
      <c r="IHH4" s="96"/>
      <c r="IHI4" s="96"/>
      <c r="IHJ4" s="96"/>
      <c r="IHK4" s="96"/>
      <c r="IHL4" s="96"/>
      <c r="IHM4" s="96"/>
      <c r="IHN4" s="96"/>
      <c r="IHO4" s="96"/>
      <c r="IHP4" s="96"/>
      <c r="IHQ4" s="96"/>
      <c r="IHR4" s="96"/>
      <c r="IHS4" s="96"/>
      <c r="IHT4" s="96"/>
      <c r="IHU4" s="96"/>
      <c r="IHV4" s="96"/>
      <c r="IHW4" s="96"/>
      <c r="IHX4" s="96"/>
      <c r="IHY4" s="96"/>
      <c r="IHZ4" s="96"/>
      <c r="IIA4" s="96"/>
      <c r="IIB4" s="96"/>
      <c r="IIC4" s="96"/>
      <c r="IID4" s="96"/>
      <c r="IIE4" s="96"/>
      <c r="IIF4" s="96"/>
      <c r="IIG4" s="96"/>
      <c r="IIH4" s="96"/>
      <c r="III4" s="96"/>
      <c r="IIJ4" s="96"/>
      <c r="IIK4" s="96"/>
      <c r="IIL4" s="96"/>
      <c r="IIM4" s="96"/>
      <c r="IIN4" s="96"/>
      <c r="IIO4" s="96"/>
      <c r="IIP4" s="96"/>
      <c r="IIQ4" s="96"/>
      <c r="IIR4" s="96"/>
      <c r="IIS4" s="96"/>
      <c r="IIT4" s="96"/>
      <c r="IIU4" s="96"/>
      <c r="IIV4" s="96"/>
      <c r="IIW4" s="96"/>
      <c r="IIX4" s="96"/>
      <c r="IIY4" s="96"/>
      <c r="IIZ4" s="96"/>
      <c r="IJA4" s="96"/>
      <c r="IJB4" s="96"/>
      <c r="IJC4" s="96"/>
      <c r="IJD4" s="96"/>
      <c r="IJE4" s="96"/>
      <c r="IJF4" s="96"/>
      <c r="IJG4" s="96"/>
      <c r="IJH4" s="96"/>
      <c r="IJI4" s="96"/>
      <c r="IJJ4" s="96"/>
      <c r="IJK4" s="96"/>
      <c r="IJL4" s="96"/>
      <c r="IJM4" s="96"/>
      <c r="IJN4" s="96"/>
      <c r="IJO4" s="96"/>
      <c r="IJP4" s="96"/>
      <c r="IJQ4" s="96"/>
      <c r="IJR4" s="96"/>
      <c r="IJS4" s="96"/>
      <c r="IJT4" s="96"/>
      <c r="IJU4" s="96"/>
      <c r="IJV4" s="96"/>
      <c r="IJW4" s="96"/>
      <c r="IJX4" s="96"/>
      <c r="IJY4" s="96"/>
      <c r="IJZ4" s="96"/>
      <c r="IKA4" s="96"/>
      <c r="IKB4" s="96"/>
      <c r="IKC4" s="96"/>
      <c r="IKD4" s="96"/>
      <c r="IKE4" s="96"/>
      <c r="IKF4" s="96"/>
      <c r="IKG4" s="96"/>
      <c r="IKH4" s="96"/>
      <c r="IKI4" s="96"/>
      <c r="IKJ4" s="96"/>
      <c r="IKK4" s="96"/>
      <c r="IKL4" s="96"/>
      <c r="IKM4" s="96"/>
      <c r="IKN4" s="96"/>
      <c r="IKO4" s="96"/>
      <c r="IKP4" s="96"/>
      <c r="IKQ4" s="96"/>
      <c r="IKR4" s="96"/>
      <c r="IKS4" s="96"/>
      <c r="IKT4" s="96"/>
      <c r="IKU4" s="96"/>
      <c r="IKV4" s="96"/>
      <c r="IKW4" s="96"/>
      <c r="IKX4" s="96"/>
      <c r="IKY4" s="96"/>
      <c r="IKZ4" s="96"/>
      <c r="ILA4" s="96"/>
      <c r="ILB4" s="96"/>
      <c r="ILC4" s="96"/>
      <c r="ILD4" s="96"/>
      <c r="ILE4" s="96"/>
      <c r="ILF4" s="96"/>
      <c r="ILG4" s="96"/>
      <c r="ILH4" s="96"/>
      <c r="ILI4" s="96"/>
      <c r="ILJ4" s="96"/>
      <c r="ILK4" s="96"/>
      <c r="ILL4" s="96"/>
      <c r="ILM4" s="96"/>
      <c r="ILN4" s="96"/>
      <c r="ILO4" s="96"/>
      <c r="ILP4" s="96"/>
      <c r="ILQ4" s="96"/>
      <c r="ILR4" s="96"/>
      <c r="ILS4" s="96"/>
      <c r="ILT4" s="96"/>
      <c r="ILU4" s="96"/>
      <c r="ILV4" s="96"/>
      <c r="ILW4" s="96"/>
      <c r="ILX4" s="96"/>
      <c r="ILY4" s="96"/>
      <c r="ILZ4" s="96"/>
      <c r="IMA4" s="96"/>
      <c r="IMB4" s="96"/>
      <c r="IMC4" s="96"/>
      <c r="IMD4" s="96"/>
      <c r="IME4" s="96"/>
      <c r="IMF4" s="96"/>
      <c r="IMG4" s="96"/>
      <c r="IMH4" s="96"/>
      <c r="IMI4" s="96"/>
      <c r="IMJ4" s="96"/>
      <c r="IMK4" s="96"/>
      <c r="IML4" s="96"/>
      <c r="IMM4" s="96"/>
      <c r="IMN4" s="96"/>
      <c r="IMO4" s="96"/>
      <c r="IMP4" s="96"/>
      <c r="IMQ4" s="96"/>
      <c r="IMR4" s="96"/>
      <c r="IMS4" s="96"/>
      <c r="IMT4" s="96"/>
      <c r="IMU4" s="96"/>
      <c r="IMV4" s="96"/>
      <c r="IMW4" s="96"/>
      <c r="IMX4" s="96"/>
      <c r="IMY4" s="96"/>
      <c r="IMZ4" s="96"/>
      <c r="INA4" s="96"/>
      <c r="INB4" s="96"/>
      <c r="INC4" s="96"/>
      <c r="IND4" s="96"/>
      <c r="INE4" s="96"/>
      <c r="INF4" s="96"/>
      <c r="ING4" s="96"/>
      <c r="INH4" s="96"/>
      <c r="INI4" s="96"/>
      <c r="INJ4" s="96"/>
      <c r="INK4" s="96"/>
      <c r="INL4" s="96"/>
      <c r="INM4" s="96"/>
      <c r="INN4" s="96"/>
      <c r="INO4" s="96"/>
      <c r="INP4" s="96"/>
      <c r="INQ4" s="96"/>
      <c r="INR4" s="96"/>
      <c r="INS4" s="96"/>
      <c r="INT4" s="96"/>
      <c r="INU4" s="96"/>
      <c r="INV4" s="96"/>
      <c r="INW4" s="96"/>
      <c r="INX4" s="96"/>
      <c r="INY4" s="96"/>
      <c r="INZ4" s="96"/>
      <c r="IOA4" s="96"/>
      <c r="IOB4" s="96"/>
      <c r="IOC4" s="96"/>
      <c r="IOD4" s="96"/>
      <c r="IOE4" s="96"/>
      <c r="IOF4" s="96"/>
      <c r="IOG4" s="96"/>
      <c r="IOH4" s="96"/>
      <c r="IOI4" s="96"/>
      <c r="IOJ4" s="96"/>
      <c r="IOK4" s="96"/>
      <c r="IOL4" s="96"/>
      <c r="IOM4" s="96"/>
      <c r="ION4" s="96"/>
      <c r="IOO4" s="96"/>
      <c r="IOP4" s="96"/>
      <c r="IOQ4" s="96"/>
      <c r="IOR4" s="96"/>
      <c r="IOS4" s="96"/>
      <c r="IOT4" s="96"/>
      <c r="IOU4" s="96"/>
      <c r="IOV4" s="96"/>
      <c r="IOW4" s="96"/>
      <c r="IOX4" s="96"/>
      <c r="IOY4" s="96"/>
      <c r="IOZ4" s="96"/>
      <c r="IPA4" s="96"/>
      <c r="IPB4" s="96"/>
      <c r="IPC4" s="96"/>
      <c r="IPD4" s="96"/>
      <c r="IPE4" s="96"/>
      <c r="IPF4" s="96"/>
      <c r="IPG4" s="96"/>
      <c r="IPH4" s="96"/>
      <c r="IPI4" s="96"/>
      <c r="IPJ4" s="96"/>
      <c r="IPK4" s="96"/>
      <c r="IPL4" s="96"/>
      <c r="IPM4" s="96"/>
      <c r="IPN4" s="96"/>
      <c r="IPO4" s="96"/>
      <c r="IPP4" s="96"/>
      <c r="IPQ4" s="96"/>
      <c r="IPR4" s="96"/>
      <c r="IPS4" s="96"/>
      <c r="IPT4" s="96"/>
      <c r="IPU4" s="96"/>
      <c r="IPV4" s="96"/>
      <c r="IPW4" s="96"/>
      <c r="IPX4" s="96"/>
      <c r="IPY4" s="96"/>
      <c r="IPZ4" s="96"/>
      <c r="IQA4" s="96"/>
      <c r="IQB4" s="96"/>
      <c r="IQC4" s="96"/>
      <c r="IQD4" s="96"/>
      <c r="IQE4" s="96"/>
      <c r="IQF4" s="96"/>
      <c r="IQG4" s="96"/>
      <c r="IQH4" s="96"/>
      <c r="IQI4" s="96"/>
      <c r="IQJ4" s="96"/>
      <c r="IQK4" s="96"/>
      <c r="IQL4" s="96"/>
      <c r="IQM4" s="96"/>
      <c r="IQN4" s="96"/>
      <c r="IQO4" s="96"/>
      <c r="IQP4" s="96"/>
      <c r="IQQ4" s="96"/>
      <c r="IQR4" s="96"/>
      <c r="IQS4" s="96"/>
      <c r="IQT4" s="96"/>
      <c r="IQU4" s="96"/>
      <c r="IQV4" s="96"/>
      <c r="IQW4" s="96"/>
      <c r="IQX4" s="96"/>
      <c r="IQY4" s="96"/>
      <c r="IQZ4" s="96"/>
      <c r="IRA4" s="96"/>
      <c r="IRB4" s="96"/>
      <c r="IRC4" s="96"/>
      <c r="IRD4" s="96"/>
      <c r="IRE4" s="96"/>
      <c r="IRF4" s="96"/>
      <c r="IRG4" s="96"/>
      <c r="IRH4" s="96"/>
      <c r="IRI4" s="96"/>
      <c r="IRJ4" s="96"/>
      <c r="IRK4" s="96"/>
      <c r="IRL4" s="96"/>
      <c r="IRM4" s="96"/>
      <c r="IRN4" s="96"/>
      <c r="IRO4" s="96"/>
      <c r="IRP4" s="96"/>
      <c r="IRQ4" s="96"/>
      <c r="IRR4" s="96"/>
      <c r="IRS4" s="96"/>
      <c r="IRT4" s="96"/>
      <c r="IRU4" s="96"/>
      <c r="IRV4" s="96"/>
      <c r="IRW4" s="96"/>
      <c r="IRX4" s="96"/>
      <c r="IRY4" s="96"/>
      <c r="IRZ4" s="96"/>
      <c r="ISA4" s="96"/>
      <c r="ISB4" s="96"/>
      <c r="ISC4" s="96"/>
      <c r="ISD4" s="96"/>
      <c r="ISE4" s="96"/>
      <c r="ISF4" s="96"/>
      <c r="ISG4" s="96"/>
      <c r="ISH4" s="96"/>
      <c r="ISI4" s="96"/>
      <c r="ISJ4" s="96"/>
      <c r="ISK4" s="96"/>
      <c r="ISL4" s="96"/>
      <c r="ISM4" s="96"/>
      <c r="ISN4" s="96"/>
      <c r="ISO4" s="96"/>
      <c r="ISP4" s="96"/>
      <c r="ISQ4" s="96"/>
      <c r="ISR4" s="96"/>
      <c r="ISS4" s="96"/>
      <c r="IST4" s="96"/>
      <c r="ISU4" s="96"/>
      <c r="ISV4" s="96"/>
      <c r="ISW4" s="96"/>
      <c r="ISX4" s="96"/>
      <c r="ISY4" s="96"/>
      <c r="ISZ4" s="96"/>
      <c r="ITA4" s="96"/>
      <c r="ITB4" s="96"/>
      <c r="ITC4" s="96"/>
      <c r="ITD4" s="96"/>
      <c r="ITE4" s="96"/>
      <c r="ITF4" s="96"/>
      <c r="ITG4" s="96"/>
      <c r="ITH4" s="96"/>
      <c r="ITI4" s="96"/>
      <c r="ITJ4" s="96"/>
      <c r="ITK4" s="96"/>
      <c r="ITL4" s="96"/>
      <c r="ITM4" s="96"/>
      <c r="ITN4" s="96"/>
      <c r="ITO4" s="96"/>
      <c r="ITP4" s="96"/>
      <c r="ITQ4" s="96"/>
      <c r="ITR4" s="96"/>
      <c r="ITS4" s="96"/>
      <c r="ITT4" s="96"/>
      <c r="ITU4" s="96"/>
      <c r="ITV4" s="96"/>
      <c r="ITW4" s="96"/>
      <c r="ITX4" s="96"/>
      <c r="ITY4" s="96"/>
      <c r="ITZ4" s="96"/>
      <c r="IUA4" s="96"/>
      <c r="IUB4" s="96"/>
      <c r="IUC4" s="96"/>
      <c r="IUD4" s="96"/>
      <c r="IUE4" s="96"/>
      <c r="IUF4" s="96"/>
      <c r="IUG4" s="96"/>
      <c r="IUH4" s="96"/>
      <c r="IUI4" s="96"/>
      <c r="IUJ4" s="96"/>
      <c r="IUK4" s="96"/>
      <c r="IUL4" s="96"/>
      <c r="IUM4" s="96"/>
      <c r="IUN4" s="96"/>
      <c r="IUO4" s="96"/>
      <c r="IUP4" s="96"/>
      <c r="IUQ4" s="96"/>
      <c r="IUR4" s="96"/>
      <c r="IUS4" s="96"/>
      <c r="IUT4" s="96"/>
      <c r="IUU4" s="96"/>
      <c r="IUV4" s="96"/>
      <c r="IUW4" s="96"/>
      <c r="IUX4" s="96"/>
      <c r="IUY4" s="96"/>
      <c r="IUZ4" s="96"/>
      <c r="IVA4" s="96"/>
      <c r="IVB4" s="96"/>
      <c r="IVC4" s="96"/>
      <c r="IVD4" s="96"/>
      <c r="IVE4" s="96"/>
      <c r="IVF4" s="96"/>
      <c r="IVG4" s="96"/>
      <c r="IVH4" s="96"/>
      <c r="IVI4" s="96"/>
      <c r="IVJ4" s="96"/>
      <c r="IVK4" s="96"/>
      <c r="IVL4" s="96"/>
      <c r="IVM4" s="96"/>
      <c r="IVN4" s="96"/>
      <c r="IVO4" s="96"/>
      <c r="IVP4" s="96"/>
      <c r="IVQ4" s="96"/>
      <c r="IVR4" s="96"/>
      <c r="IVS4" s="96"/>
      <c r="IVT4" s="96"/>
      <c r="IVU4" s="96"/>
      <c r="IVV4" s="96"/>
      <c r="IVW4" s="96"/>
      <c r="IVX4" s="96"/>
      <c r="IVY4" s="96"/>
      <c r="IVZ4" s="96"/>
      <c r="IWA4" s="96"/>
      <c r="IWB4" s="96"/>
      <c r="IWC4" s="96"/>
      <c r="IWD4" s="96"/>
      <c r="IWE4" s="96"/>
      <c r="IWF4" s="96"/>
      <c r="IWG4" s="96"/>
      <c r="IWH4" s="96"/>
      <c r="IWI4" s="96"/>
      <c r="IWJ4" s="96"/>
      <c r="IWK4" s="96"/>
      <c r="IWL4" s="96"/>
      <c r="IWM4" s="96"/>
      <c r="IWN4" s="96"/>
      <c r="IWO4" s="96"/>
      <c r="IWP4" s="96"/>
      <c r="IWQ4" s="96"/>
      <c r="IWR4" s="96"/>
      <c r="IWS4" s="96"/>
      <c r="IWT4" s="96"/>
      <c r="IWU4" s="96"/>
      <c r="IWV4" s="96"/>
      <c r="IWW4" s="96"/>
      <c r="IWX4" s="96"/>
      <c r="IWY4" s="96"/>
      <c r="IWZ4" s="96"/>
      <c r="IXA4" s="96"/>
      <c r="IXB4" s="96"/>
      <c r="IXC4" s="96"/>
      <c r="IXD4" s="96"/>
      <c r="IXE4" s="96"/>
      <c r="IXF4" s="96"/>
      <c r="IXG4" s="96"/>
      <c r="IXH4" s="96"/>
      <c r="IXI4" s="96"/>
      <c r="IXJ4" s="96"/>
      <c r="IXK4" s="96"/>
      <c r="IXL4" s="96"/>
      <c r="IXM4" s="96"/>
      <c r="IXN4" s="96"/>
      <c r="IXO4" s="96"/>
      <c r="IXP4" s="96"/>
      <c r="IXQ4" s="96"/>
      <c r="IXR4" s="96"/>
      <c r="IXS4" s="96"/>
      <c r="IXT4" s="96"/>
      <c r="IXU4" s="96"/>
      <c r="IXV4" s="96"/>
      <c r="IXW4" s="96"/>
      <c r="IXX4" s="96"/>
      <c r="IXY4" s="96"/>
      <c r="IXZ4" s="96"/>
      <c r="IYA4" s="96"/>
      <c r="IYB4" s="96"/>
      <c r="IYC4" s="96"/>
      <c r="IYD4" s="96"/>
      <c r="IYE4" s="96"/>
      <c r="IYF4" s="96"/>
      <c r="IYG4" s="96"/>
      <c r="IYH4" s="96"/>
      <c r="IYI4" s="96"/>
      <c r="IYJ4" s="96"/>
      <c r="IYK4" s="96"/>
      <c r="IYL4" s="96"/>
      <c r="IYM4" s="96"/>
      <c r="IYN4" s="96"/>
      <c r="IYO4" s="96"/>
      <c r="IYP4" s="96"/>
      <c r="IYQ4" s="96"/>
      <c r="IYR4" s="96"/>
      <c r="IYS4" s="96"/>
      <c r="IYT4" s="96"/>
      <c r="IYU4" s="96"/>
      <c r="IYV4" s="96"/>
      <c r="IYW4" s="96"/>
      <c r="IYX4" s="96"/>
      <c r="IYY4" s="96"/>
      <c r="IYZ4" s="96"/>
      <c r="IZA4" s="96"/>
      <c r="IZB4" s="96"/>
      <c r="IZC4" s="96"/>
      <c r="IZD4" s="96"/>
      <c r="IZE4" s="96"/>
      <c r="IZF4" s="96"/>
      <c r="IZG4" s="96"/>
      <c r="IZH4" s="96"/>
      <c r="IZI4" s="96"/>
      <c r="IZJ4" s="96"/>
      <c r="IZK4" s="96"/>
      <c r="IZL4" s="96"/>
      <c r="IZM4" s="96"/>
      <c r="IZN4" s="96"/>
      <c r="IZO4" s="96"/>
      <c r="IZP4" s="96"/>
      <c r="IZQ4" s="96"/>
      <c r="IZR4" s="96"/>
      <c r="IZS4" s="96"/>
      <c r="IZT4" s="96"/>
      <c r="IZU4" s="96"/>
      <c r="IZV4" s="96"/>
      <c r="IZW4" s="96"/>
      <c r="IZX4" s="96"/>
      <c r="IZY4" s="96"/>
      <c r="IZZ4" s="96"/>
      <c r="JAA4" s="96"/>
      <c r="JAB4" s="96"/>
      <c r="JAC4" s="96"/>
      <c r="JAD4" s="96"/>
      <c r="JAE4" s="96"/>
      <c r="JAF4" s="96"/>
      <c r="JAG4" s="96"/>
      <c r="JAH4" s="96"/>
      <c r="JAI4" s="96"/>
      <c r="JAJ4" s="96"/>
      <c r="JAK4" s="96"/>
      <c r="JAL4" s="96"/>
      <c r="JAM4" s="96"/>
      <c r="JAN4" s="96"/>
      <c r="JAO4" s="96"/>
      <c r="JAP4" s="96"/>
      <c r="JAQ4" s="96"/>
      <c r="JAR4" s="96"/>
      <c r="JAS4" s="96"/>
      <c r="JAT4" s="96"/>
      <c r="JAU4" s="96"/>
      <c r="JAV4" s="96"/>
      <c r="JAW4" s="96"/>
      <c r="JAX4" s="96"/>
      <c r="JAY4" s="96"/>
      <c r="JAZ4" s="96"/>
      <c r="JBA4" s="96"/>
      <c r="JBB4" s="96"/>
      <c r="JBC4" s="96"/>
      <c r="JBD4" s="96"/>
      <c r="JBE4" s="96"/>
      <c r="JBF4" s="96"/>
      <c r="JBG4" s="96"/>
      <c r="JBH4" s="96"/>
      <c r="JBI4" s="96"/>
      <c r="JBJ4" s="96"/>
      <c r="JBK4" s="96"/>
      <c r="JBL4" s="96"/>
      <c r="JBM4" s="96"/>
      <c r="JBN4" s="96"/>
      <c r="JBO4" s="96"/>
      <c r="JBP4" s="96"/>
      <c r="JBQ4" s="96"/>
      <c r="JBR4" s="96"/>
      <c r="JBS4" s="96"/>
      <c r="JBT4" s="96"/>
      <c r="JBU4" s="96"/>
      <c r="JBV4" s="96"/>
      <c r="JBW4" s="96"/>
      <c r="JBX4" s="96"/>
      <c r="JBY4" s="96"/>
      <c r="JBZ4" s="96"/>
      <c r="JCA4" s="96"/>
      <c r="JCB4" s="96"/>
      <c r="JCC4" s="96"/>
      <c r="JCD4" s="96"/>
      <c r="JCE4" s="96"/>
      <c r="JCF4" s="96"/>
      <c r="JCG4" s="96"/>
      <c r="JCH4" s="96"/>
      <c r="JCI4" s="96"/>
      <c r="JCJ4" s="96"/>
      <c r="JCK4" s="96"/>
      <c r="JCL4" s="96"/>
      <c r="JCM4" s="96"/>
      <c r="JCN4" s="96"/>
      <c r="JCO4" s="96"/>
      <c r="JCP4" s="96"/>
      <c r="JCQ4" s="96"/>
      <c r="JCR4" s="96"/>
      <c r="JCS4" s="96"/>
      <c r="JCT4" s="96"/>
      <c r="JCU4" s="96"/>
      <c r="JCV4" s="96"/>
      <c r="JCW4" s="96"/>
      <c r="JCX4" s="96"/>
      <c r="JCY4" s="96"/>
      <c r="JCZ4" s="96"/>
      <c r="JDA4" s="96"/>
      <c r="JDB4" s="96"/>
      <c r="JDC4" s="96"/>
      <c r="JDD4" s="96"/>
      <c r="JDE4" s="96"/>
      <c r="JDF4" s="96"/>
      <c r="JDG4" s="96"/>
      <c r="JDH4" s="96"/>
      <c r="JDI4" s="96"/>
      <c r="JDJ4" s="96"/>
      <c r="JDK4" s="96"/>
      <c r="JDL4" s="96"/>
      <c r="JDM4" s="96"/>
      <c r="JDN4" s="96"/>
      <c r="JDO4" s="96"/>
      <c r="JDP4" s="96"/>
      <c r="JDQ4" s="96"/>
      <c r="JDR4" s="96"/>
      <c r="JDS4" s="96"/>
      <c r="JDT4" s="96"/>
      <c r="JDU4" s="96"/>
      <c r="JDV4" s="96"/>
      <c r="JDW4" s="96"/>
      <c r="JDX4" s="96"/>
      <c r="JDY4" s="96"/>
      <c r="JDZ4" s="96"/>
      <c r="JEA4" s="96"/>
      <c r="JEB4" s="96"/>
      <c r="JEC4" s="96"/>
      <c r="JED4" s="96"/>
      <c r="JEE4" s="96"/>
      <c r="JEF4" s="96"/>
      <c r="JEG4" s="96"/>
      <c r="JEH4" s="96"/>
      <c r="JEI4" s="96"/>
      <c r="JEJ4" s="96"/>
      <c r="JEK4" s="96"/>
      <c r="JEL4" s="96"/>
      <c r="JEM4" s="96"/>
      <c r="JEN4" s="96"/>
      <c r="JEO4" s="96"/>
      <c r="JEP4" s="96"/>
      <c r="JEQ4" s="96"/>
      <c r="JER4" s="96"/>
      <c r="JES4" s="96"/>
      <c r="JET4" s="96"/>
      <c r="JEU4" s="96"/>
      <c r="JEV4" s="96"/>
      <c r="JEW4" s="96"/>
      <c r="JEX4" s="96"/>
      <c r="JEY4" s="96"/>
      <c r="JEZ4" s="96"/>
      <c r="JFA4" s="96"/>
      <c r="JFB4" s="96"/>
      <c r="JFC4" s="96"/>
      <c r="JFD4" s="96"/>
      <c r="JFE4" s="96"/>
      <c r="JFF4" s="96"/>
      <c r="JFG4" s="96"/>
      <c r="JFH4" s="96"/>
      <c r="JFI4" s="96"/>
      <c r="JFJ4" s="96"/>
      <c r="JFK4" s="96"/>
      <c r="JFL4" s="96"/>
      <c r="JFM4" s="96"/>
      <c r="JFN4" s="96"/>
      <c r="JFO4" s="96"/>
      <c r="JFP4" s="96"/>
      <c r="JFQ4" s="96"/>
      <c r="JFR4" s="96"/>
      <c r="JFS4" s="96"/>
      <c r="JFT4" s="96"/>
      <c r="JFU4" s="96"/>
      <c r="JFV4" s="96"/>
      <c r="JFW4" s="96"/>
      <c r="JFX4" s="96"/>
      <c r="JFY4" s="96"/>
      <c r="JFZ4" s="96"/>
      <c r="JGA4" s="96"/>
      <c r="JGB4" s="96"/>
      <c r="JGC4" s="96"/>
      <c r="JGD4" s="96"/>
      <c r="JGE4" s="96"/>
      <c r="JGF4" s="96"/>
      <c r="JGG4" s="96"/>
      <c r="JGH4" s="96"/>
      <c r="JGI4" s="96"/>
      <c r="JGJ4" s="96"/>
      <c r="JGK4" s="96"/>
      <c r="JGL4" s="96"/>
      <c r="JGM4" s="96"/>
      <c r="JGN4" s="96"/>
      <c r="JGO4" s="96"/>
      <c r="JGP4" s="96"/>
      <c r="JGQ4" s="96"/>
      <c r="JGR4" s="96"/>
      <c r="JGS4" s="96"/>
      <c r="JGT4" s="96"/>
      <c r="JGU4" s="96"/>
      <c r="JGV4" s="96"/>
      <c r="JGW4" s="96"/>
      <c r="JGX4" s="96"/>
      <c r="JGY4" s="96"/>
      <c r="JGZ4" s="96"/>
      <c r="JHA4" s="96"/>
      <c r="JHB4" s="96"/>
      <c r="JHC4" s="96"/>
      <c r="JHD4" s="96"/>
      <c r="JHE4" s="96"/>
      <c r="JHF4" s="96"/>
      <c r="JHG4" s="96"/>
      <c r="JHH4" s="96"/>
      <c r="JHI4" s="96"/>
      <c r="JHJ4" s="96"/>
      <c r="JHK4" s="96"/>
      <c r="JHL4" s="96"/>
      <c r="JHM4" s="96"/>
      <c r="JHN4" s="96"/>
      <c r="JHO4" s="96"/>
      <c r="JHP4" s="96"/>
      <c r="JHQ4" s="96"/>
      <c r="JHR4" s="96"/>
      <c r="JHS4" s="96"/>
      <c r="JHT4" s="96"/>
      <c r="JHU4" s="96"/>
      <c r="JHV4" s="96"/>
      <c r="JHW4" s="96"/>
      <c r="JHX4" s="96"/>
      <c r="JHY4" s="96"/>
      <c r="JHZ4" s="96"/>
      <c r="JIA4" s="96"/>
      <c r="JIB4" s="96"/>
      <c r="JIC4" s="96"/>
      <c r="JID4" s="96"/>
      <c r="JIE4" s="96"/>
      <c r="JIF4" s="96"/>
      <c r="JIG4" s="96"/>
      <c r="JIH4" s="96"/>
      <c r="JII4" s="96"/>
      <c r="JIJ4" s="96"/>
      <c r="JIK4" s="96"/>
      <c r="JIL4" s="96"/>
      <c r="JIM4" s="96"/>
      <c r="JIN4" s="96"/>
      <c r="JIO4" s="96"/>
      <c r="JIP4" s="96"/>
      <c r="JIQ4" s="96"/>
      <c r="JIR4" s="96"/>
      <c r="JIS4" s="96"/>
      <c r="JIT4" s="96"/>
      <c r="JIU4" s="96"/>
      <c r="JIV4" s="96"/>
      <c r="JIW4" s="96"/>
      <c r="JIX4" s="96"/>
      <c r="JIY4" s="96"/>
      <c r="JIZ4" s="96"/>
      <c r="JJA4" s="96"/>
      <c r="JJB4" s="96"/>
      <c r="JJC4" s="96"/>
      <c r="JJD4" s="96"/>
      <c r="JJE4" s="96"/>
      <c r="JJF4" s="96"/>
      <c r="JJG4" s="96"/>
      <c r="JJH4" s="96"/>
      <c r="JJI4" s="96"/>
      <c r="JJJ4" s="96"/>
      <c r="JJK4" s="96"/>
      <c r="JJL4" s="96"/>
      <c r="JJM4" s="96"/>
      <c r="JJN4" s="96"/>
      <c r="JJO4" s="96"/>
      <c r="JJP4" s="96"/>
      <c r="JJQ4" s="96"/>
      <c r="JJR4" s="96"/>
      <c r="JJS4" s="96"/>
      <c r="JJT4" s="96"/>
      <c r="JJU4" s="96"/>
      <c r="JJV4" s="96"/>
      <c r="JJW4" s="96"/>
      <c r="JJX4" s="96"/>
      <c r="JJY4" s="96"/>
      <c r="JJZ4" s="96"/>
      <c r="JKA4" s="96"/>
      <c r="JKB4" s="96"/>
      <c r="JKC4" s="96"/>
      <c r="JKD4" s="96"/>
      <c r="JKE4" s="96"/>
      <c r="JKF4" s="96"/>
      <c r="JKG4" s="96"/>
      <c r="JKH4" s="96"/>
      <c r="JKI4" s="96"/>
      <c r="JKJ4" s="96"/>
      <c r="JKK4" s="96"/>
      <c r="JKL4" s="96"/>
      <c r="JKM4" s="96"/>
      <c r="JKN4" s="96"/>
      <c r="JKO4" s="96"/>
      <c r="JKP4" s="96"/>
      <c r="JKQ4" s="96"/>
      <c r="JKR4" s="96"/>
      <c r="JKS4" s="96"/>
      <c r="JKT4" s="96"/>
      <c r="JKU4" s="96"/>
      <c r="JKV4" s="96"/>
      <c r="JKW4" s="96"/>
      <c r="JKX4" s="96"/>
      <c r="JKY4" s="96"/>
      <c r="JKZ4" s="96"/>
      <c r="JLA4" s="96"/>
      <c r="JLB4" s="96"/>
      <c r="JLC4" s="96"/>
      <c r="JLD4" s="96"/>
      <c r="JLE4" s="96"/>
      <c r="JLF4" s="96"/>
      <c r="JLG4" s="96"/>
      <c r="JLH4" s="96"/>
      <c r="JLI4" s="96"/>
      <c r="JLJ4" s="96"/>
      <c r="JLK4" s="96"/>
      <c r="JLL4" s="96"/>
      <c r="JLM4" s="96"/>
      <c r="JLN4" s="96"/>
      <c r="JLO4" s="96"/>
      <c r="JLP4" s="96"/>
      <c r="JLQ4" s="96"/>
      <c r="JLR4" s="96"/>
      <c r="JLS4" s="96"/>
      <c r="JLT4" s="96"/>
      <c r="JLU4" s="96"/>
      <c r="JLV4" s="96"/>
      <c r="JLW4" s="96"/>
      <c r="JLX4" s="96"/>
      <c r="JLY4" s="96"/>
      <c r="JLZ4" s="96"/>
      <c r="JMA4" s="96"/>
      <c r="JMB4" s="96"/>
      <c r="JMC4" s="96"/>
      <c r="JMD4" s="96"/>
      <c r="JME4" s="96"/>
      <c r="JMF4" s="96"/>
      <c r="JMG4" s="96"/>
      <c r="JMH4" s="96"/>
      <c r="JMI4" s="96"/>
      <c r="JMJ4" s="96"/>
      <c r="JMK4" s="96"/>
      <c r="JML4" s="96"/>
      <c r="JMM4" s="96"/>
      <c r="JMN4" s="96"/>
      <c r="JMO4" s="96"/>
      <c r="JMP4" s="96"/>
      <c r="JMQ4" s="96"/>
      <c r="JMR4" s="96"/>
      <c r="JMS4" s="96"/>
      <c r="JMT4" s="96"/>
      <c r="JMU4" s="96"/>
      <c r="JMV4" s="96"/>
      <c r="JMW4" s="96"/>
      <c r="JMX4" s="96"/>
      <c r="JMY4" s="96"/>
      <c r="JMZ4" s="96"/>
      <c r="JNA4" s="96"/>
      <c r="JNB4" s="96"/>
      <c r="JNC4" s="96"/>
      <c r="JND4" s="96"/>
      <c r="JNE4" s="96"/>
      <c r="JNF4" s="96"/>
      <c r="JNG4" s="96"/>
      <c r="JNH4" s="96"/>
      <c r="JNI4" s="96"/>
      <c r="JNJ4" s="96"/>
      <c r="JNK4" s="96"/>
      <c r="JNL4" s="96"/>
      <c r="JNM4" s="96"/>
      <c r="JNN4" s="96"/>
      <c r="JNO4" s="96"/>
      <c r="JNP4" s="96"/>
      <c r="JNQ4" s="96"/>
      <c r="JNR4" s="96"/>
      <c r="JNS4" s="96"/>
      <c r="JNT4" s="96"/>
      <c r="JNU4" s="96"/>
      <c r="JNV4" s="96"/>
      <c r="JNW4" s="96"/>
      <c r="JNX4" s="96"/>
      <c r="JNY4" s="96"/>
      <c r="JNZ4" s="96"/>
      <c r="JOA4" s="96"/>
      <c r="JOB4" s="96"/>
      <c r="JOC4" s="96"/>
      <c r="JOD4" s="96"/>
      <c r="JOE4" s="96"/>
      <c r="JOF4" s="96"/>
      <c r="JOG4" s="96"/>
      <c r="JOH4" s="96"/>
      <c r="JOI4" s="96"/>
      <c r="JOJ4" s="96"/>
      <c r="JOK4" s="96"/>
      <c r="JOL4" s="96"/>
      <c r="JOM4" s="96"/>
      <c r="JON4" s="96"/>
      <c r="JOO4" s="96"/>
      <c r="JOP4" s="96"/>
      <c r="JOQ4" s="96"/>
      <c r="JOR4" s="96"/>
      <c r="JOS4" s="96"/>
      <c r="JOT4" s="96"/>
      <c r="JOU4" s="96"/>
      <c r="JOV4" s="96"/>
      <c r="JOW4" s="96"/>
      <c r="JOX4" s="96"/>
      <c r="JOY4" s="96"/>
      <c r="JOZ4" s="96"/>
      <c r="JPA4" s="96"/>
      <c r="JPB4" s="96"/>
      <c r="JPC4" s="96"/>
      <c r="JPD4" s="96"/>
      <c r="JPE4" s="96"/>
      <c r="JPF4" s="96"/>
      <c r="JPG4" s="96"/>
      <c r="JPH4" s="96"/>
      <c r="JPI4" s="96"/>
      <c r="JPJ4" s="96"/>
      <c r="JPK4" s="96"/>
      <c r="JPL4" s="96"/>
      <c r="JPM4" s="96"/>
      <c r="JPN4" s="96"/>
      <c r="JPO4" s="96"/>
      <c r="JPP4" s="96"/>
      <c r="JPQ4" s="96"/>
      <c r="JPR4" s="96"/>
      <c r="JPS4" s="96"/>
      <c r="JPT4" s="96"/>
      <c r="JPU4" s="96"/>
      <c r="JPV4" s="96"/>
      <c r="JPW4" s="96"/>
      <c r="JPX4" s="96"/>
      <c r="JPY4" s="96"/>
      <c r="JPZ4" s="96"/>
      <c r="JQA4" s="96"/>
      <c r="JQB4" s="96"/>
      <c r="JQC4" s="96"/>
      <c r="JQD4" s="96"/>
      <c r="JQE4" s="96"/>
      <c r="JQF4" s="96"/>
      <c r="JQG4" s="96"/>
      <c r="JQH4" s="96"/>
      <c r="JQI4" s="96"/>
      <c r="JQJ4" s="96"/>
      <c r="JQK4" s="96"/>
      <c r="JQL4" s="96"/>
      <c r="JQM4" s="96"/>
      <c r="JQN4" s="96"/>
      <c r="JQO4" s="96"/>
      <c r="JQP4" s="96"/>
      <c r="JQQ4" s="96"/>
      <c r="JQR4" s="96"/>
      <c r="JQS4" s="96"/>
      <c r="JQT4" s="96"/>
      <c r="JQU4" s="96"/>
      <c r="JQV4" s="96"/>
      <c r="JQW4" s="96"/>
      <c r="JQX4" s="96"/>
      <c r="JQY4" s="96"/>
      <c r="JQZ4" s="96"/>
      <c r="JRA4" s="96"/>
      <c r="JRB4" s="96"/>
      <c r="JRC4" s="96"/>
      <c r="JRD4" s="96"/>
      <c r="JRE4" s="96"/>
      <c r="JRF4" s="96"/>
      <c r="JRG4" s="96"/>
      <c r="JRH4" s="96"/>
      <c r="JRI4" s="96"/>
      <c r="JRJ4" s="96"/>
      <c r="JRK4" s="96"/>
      <c r="JRL4" s="96"/>
      <c r="JRM4" s="96"/>
      <c r="JRN4" s="96"/>
      <c r="JRO4" s="96"/>
      <c r="JRP4" s="96"/>
      <c r="JRQ4" s="96"/>
      <c r="JRR4" s="96"/>
      <c r="JRS4" s="96"/>
      <c r="JRT4" s="96"/>
      <c r="JRU4" s="96"/>
      <c r="JRV4" s="96"/>
      <c r="JRW4" s="96"/>
      <c r="JRX4" s="96"/>
      <c r="JRY4" s="96"/>
      <c r="JRZ4" s="96"/>
      <c r="JSA4" s="96"/>
      <c r="JSB4" s="96"/>
      <c r="JSC4" s="96"/>
      <c r="JSD4" s="96"/>
      <c r="JSE4" s="96"/>
      <c r="JSF4" s="96"/>
      <c r="JSG4" s="96"/>
      <c r="JSH4" s="96"/>
      <c r="JSI4" s="96"/>
      <c r="JSJ4" s="96"/>
      <c r="JSK4" s="96"/>
      <c r="JSL4" s="96"/>
      <c r="JSM4" s="96"/>
      <c r="JSN4" s="96"/>
      <c r="JSO4" s="96"/>
      <c r="JSP4" s="96"/>
      <c r="JSQ4" s="96"/>
      <c r="JSR4" s="96"/>
      <c r="JSS4" s="96"/>
      <c r="JST4" s="96"/>
      <c r="JSU4" s="96"/>
      <c r="JSV4" s="96"/>
      <c r="JSW4" s="96"/>
      <c r="JSX4" s="96"/>
      <c r="JSY4" s="96"/>
      <c r="JSZ4" s="96"/>
      <c r="JTA4" s="96"/>
      <c r="JTB4" s="96"/>
      <c r="JTC4" s="96"/>
      <c r="JTD4" s="96"/>
      <c r="JTE4" s="96"/>
      <c r="JTF4" s="96"/>
      <c r="JTG4" s="96"/>
      <c r="JTH4" s="96"/>
      <c r="JTI4" s="96"/>
      <c r="JTJ4" s="96"/>
      <c r="JTK4" s="96"/>
      <c r="JTL4" s="96"/>
      <c r="JTM4" s="96"/>
      <c r="JTN4" s="96"/>
      <c r="JTO4" s="96"/>
      <c r="JTP4" s="96"/>
      <c r="JTQ4" s="96"/>
      <c r="JTR4" s="96"/>
      <c r="JTS4" s="96"/>
      <c r="JTT4" s="96"/>
      <c r="JTU4" s="96"/>
      <c r="JTV4" s="96"/>
      <c r="JTW4" s="96"/>
      <c r="JTX4" s="96"/>
      <c r="JTY4" s="96"/>
      <c r="JTZ4" s="96"/>
      <c r="JUA4" s="96"/>
      <c r="JUB4" s="96"/>
      <c r="JUC4" s="96"/>
      <c r="JUD4" s="96"/>
      <c r="JUE4" s="96"/>
      <c r="JUF4" s="96"/>
      <c r="JUG4" s="96"/>
      <c r="JUH4" s="96"/>
      <c r="JUI4" s="96"/>
      <c r="JUJ4" s="96"/>
      <c r="JUK4" s="96"/>
      <c r="JUL4" s="96"/>
      <c r="JUM4" s="96"/>
      <c r="JUN4" s="96"/>
      <c r="JUO4" s="96"/>
      <c r="JUP4" s="96"/>
      <c r="JUQ4" s="96"/>
      <c r="JUR4" s="96"/>
      <c r="JUS4" s="96"/>
      <c r="JUT4" s="96"/>
      <c r="JUU4" s="96"/>
      <c r="JUV4" s="96"/>
      <c r="JUW4" s="96"/>
      <c r="JUX4" s="96"/>
      <c r="JUY4" s="96"/>
      <c r="JUZ4" s="96"/>
      <c r="JVA4" s="96"/>
      <c r="JVB4" s="96"/>
      <c r="JVC4" s="96"/>
      <c r="JVD4" s="96"/>
      <c r="JVE4" s="96"/>
      <c r="JVF4" s="96"/>
      <c r="JVG4" s="96"/>
      <c r="JVH4" s="96"/>
      <c r="JVI4" s="96"/>
      <c r="JVJ4" s="96"/>
      <c r="JVK4" s="96"/>
      <c r="JVL4" s="96"/>
      <c r="JVM4" s="96"/>
      <c r="JVN4" s="96"/>
      <c r="JVO4" s="96"/>
      <c r="JVP4" s="96"/>
      <c r="JVQ4" s="96"/>
      <c r="JVR4" s="96"/>
      <c r="JVS4" s="96"/>
      <c r="JVT4" s="96"/>
      <c r="JVU4" s="96"/>
      <c r="JVV4" s="96"/>
      <c r="JVW4" s="96"/>
      <c r="JVX4" s="96"/>
      <c r="JVY4" s="96"/>
      <c r="JVZ4" s="96"/>
      <c r="JWA4" s="96"/>
      <c r="JWB4" s="96"/>
      <c r="JWC4" s="96"/>
      <c r="JWD4" s="96"/>
      <c r="JWE4" s="96"/>
      <c r="JWF4" s="96"/>
      <c r="JWG4" s="96"/>
      <c r="JWH4" s="96"/>
      <c r="JWI4" s="96"/>
      <c r="JWJ4" s="96"/>
      <c r="JWK4" s="96"/>
      <c r="JWL4" s="96"/>
      <c r="JWM4" s="96"/>
      <c r="JWN4" s="96"/>
      <c r="JWO4" s="96"/>
      <c r="JWP4" s="96"/>
      <c r="JWQ4" s="96"/>
      <c r="JWR4" s="96"/>
      <c r="JWS4" s="96"/>
      <c r="JWT4" s="96"/>
      <c r="JWU4" s="96"/>
      <c r="JWV4" s="96"/>
      <c r="JWW4" s="96"/>
      <c r="JWX4" s="96"/>
      <c r="JWY4" s="96"/>
      <c r="JWZ4" s="96"/>
      <c r="JXA4" s="96"/>
      <c r="JXB4" s="96"/>
      <c r="JXC4" s="96"/>
      <c r="JXD4" s="96"/>
      <c r="JXE4" s="96"/>
      <c r="JXF4" s="96"/>
      <c r="JXG4" s="96"/>
      <c r="JXH4" s="96"/>
      <c r="JXI4" s="96"/>
      <c r="JXJ4" s="96"/>
      <c r="JXK4" s="96"/>
      <c r="JXL4" s="96"/>
      <c r="JXM4" s="96"/>
      <c r="JXN4" s="96"/>
      <c r="JXO4" s="96"/>
      <c r="JXP4" s="96"/>
      <c r="JXQ4" s="96"/>
      <c r="JXR4" s="96"/>
      <c r="JXS4" s="96"/>
      <c r="JXT4" s="96"/>
      <c r="JXU4" s="96"/>
      <c r="JXV4" s="96"/>
      <c r="JXW4" s="96"/>
      <c r="JXX4" s="96"/>
      <c r="JXY4" s="96"/>
      <c r="JXZ4" s="96"/>
      <c r="JYA4" s="96"/>
      <c r="JYB4" s="96"/>
      <c r="JYC4" s="96"/>
      <c r="JYD4" s="96"/>
      <c r="JYE4" s="96"/>
      <c r="JYF4" s="96"/>
      <c r="JYG4" s="96"/>
      <c r="JYH4" s="96"/>
      <c r="JYI4" s="96"/>
      <c r="JYJ4" s="96"/>
      <c r="JYK4" s="96"/>
      <c r="JYL4" s="96"/>
      <c r="JYM4" s="96"/>
      <c r="JYN4" s="96"/>
      <c r="JYO4" s="96"/>
      <c r="JYP4" s="96"/>
      <c r="JYQ4" s="96"/>
      <c r="JYR4" s="96"/>
      <c r="JYS4" s="96"/>
      <c r="JYT4" s="96"/>
      <c r="JYU4" s="96"/>
      <c r="JYV4" s="96"/>
      <c r="JYW4" s="96"/>
      <c r="JYX4" s="96"/>
      <c r="JYY4" s="96"/>
      <c r="JYZ4" s="96"/>
      <c r="JZA4" s="96"/>
      <c r="JZB4" s="96"/>
      <c r="JZC4" s="96"/>
      <c r="JZD4" s="96"/>
      <c r="JZE4" s="96"/>
      <c r="JZF4" s="96"/>
      <c r="JZG4" s="96"/>
      <c r="JZH4" s="96"/>
      <c r="JZI4" s="96"/>
      <c r="JZJ4" s="96"/>
      <c r="JZK4" s="96"/>
      <c r="JZL4" s="96"/>
      <c r="JZM4" s="96"/>
      <c r="JZN4" s="96"/>
      <c r="JZO4" s="96"/>
      <c r="JZP4" s="96"/>
      <c r="JZQ4" s="96"/>
      <c r="JZR4" s="96"/>
      <c r="JZS4" s="96"/>
      <c r="JZT4" s="96"/>
      <c r="JZU4" s="96"/>
      <c r="JZV4" s="96"/>
      <c r="JZW4" s="96"/>
      <c r="JZX4" s="96"/>
      <c r="JZY4" s="96"/>
      <c r="JZZ4" s="96"/>
      <c r="KAA4" s="96"/>
      <c r="KAB4" s="96"/>
      <c r="KAC4" s="96"/>
      <c r="KAD4" s="96"/>
      <c r="KAE4" s="96"/>
      <c r="KAF4" s="96"/>
      <c r="KAG4" s="96"/>
      <c r="KAH4" s="96"/>
      <c r="KAI4" s="96"/>
      <c r="KAJ4" s="96"/>
      <c r="KAK4" s="96"/>
      <c r="KAL4" s="96"/>
      <c r="KAM4" s="96"/>
      <c r="KAN4" s="96"/>
      <c r="KAO4" s="96"/>
      <c r="KAP4" s="96"/>
      <c r="KAQ4" s="96"/>
      <c r="KAR4" s="96"/>
      <c r="KAS4" s="96"/>
      <c r="KAT4" s="96"/>
      <c r="KAU4" s="96"/>
      <c r="KAV4" s="96"/>
      <c r="KAW4" s="96"/>
      <c r="KAX4" s="96"/>
      <c r="KAY4" s="96"/>
      <c r="KAZ4" s="96"/>
      <c r="KBA4" s="96"/>
      <c r="KBB4" s="96"/>
      <c r="KBC4" s="96"/>
      <c r="KBD4" s="96"/>
      <c r="KBE4" s="96"/>
      <c r="KBF4" s="96"/>
      <c r="KBG4" s="96"/>
      <c r="KBH4" s="96"/>
      <c r="KBI4" s="96"/>
      <c r="KBJ4" s="96"/>
      <c r="KBK4" s="96"/>
      <c r="KBL4" s="96"/>
      <c r="KBM4" s="96"/>
      <c r="KBN4" s="96"/>
      <c r="KBO4" s="96"/>
      <c r="KBP4" s="96"/>
      <c r="KBQ4" s="96"/>
      <c r="KBR4" s="96"/>
      <c r="KBS4" s="96"/>
      <c r="KBT4" s="96"/>
      <c r="KBU4" s="96"/>
      <c r="KBV4" s="96"/>
      <c r="KBW4" s="96"/>
      <c r="KBX4" s="96"/>
      <c r="KBY4" s="96"/>
      <c r="KBZ4" s="96"/>
      <c r="KCA4" s="96"/>
      <c r="KCB4" s="96"/>
      <c r="KCC4" s="96"/>
      <c r="KCD4" s="96"/>
      <c r="KCE4" s="96"/>
      <c r="KCF4" s="96"/>
      <c r="KCG4" s="96"/>
      <c r="KCH4" s="96"/>
      <c r="KCI4" s="96"/>
      <c r="KCJ4" s="96"/>
      <c r="KCK4" s="96"/>
      <c r="KCL4" s="96"/>
      <c r="KCM4" s="96"/>
      <c r="KCN4" s="96"/>
      <c r="KCO4" s="96"/>
      <c r="KCP4" s="96"/>
      <c r="KCQ4" s="96"/>
      <c r="KCR4" s="96"/>
      <c r="KCS4" s="96"/>
      <c r="KCT4" s="96"/>
      <c r="KCU4" s="96"/>
      <c r="KCV4" s="96"/>
      <c r="KCW4" s="96"/>
      <c r="KCX4" s="96"/>
      <c r="KCY4" s="96"/>
      <c r="KCZ4" s="96"/>
      <c r="KDA4" s="96"/>
      <c r="KDB4" s="96"/>
      <c r="KDC4" s="96"/>
      <c r="KDD4" s="96"/>
      <c r="KDE4" s="96"/>
      <c r="KDF4" s="96"/>
      <c r="KDG4" s="96"/>
      <c r="KDH4" s="96"/>
      <c r="KDI4" s="96"/>
      <c r="KDJ4" s="96"/>
      <c r="KDK4" s="96"/>
      <c r="KDL4" s="96"/>
      <c r="KDM4" s="96"/>
      <c r="KDN4" s="96"/>
      <c r="KDO4" s="96"/>
      <c r="KDP4" s="96"/>
      <c r="KDQ4" s="96"/>
      <c r="KDR4" s="96"/>
      <c r="KDS4" s="96"/>
      <c r="KDT4" s="96"/>
      <c r="KDU4" s="96"/>
      <c r="KDV4" s="96"/>
      <c r="KDW4" s="96"/>
      <c r="KDX4" s="96"/>
      <c r="KDY4" s="96"/>
      <c r="KDZ4" s="96"/>
      <c r="KEA4" s="96"/>
      <c r="KEB4" s="96"/>
      <c r="KEC4" s="96"/>
      <c r="KED4" s="96"/>
      <c r="KEE4" s="96"/>
      <c r="KEF4" s="96"/>
      <c r="KEG4" s="96"/>
      <c r="KEH4" s="96"/>
      <c r="KEI4" s="96"/>
      <c r="KEJ4" s="96"/>
      <c r="KEK4" s="96"/>
      <c r="KEL4" s="96"/>
      <c r="KEM4" s="96"/>
      <c r="KEN4" s="96"/>
      <c r="KEO4" s="96"/>
      <c r="KEP4" s="96"/>
      <c r="KEQ4" s="96"/>
      <c r="KER4" s="96"/>
      <c r="KES4" s="96"/>
      <c r="KET4" s="96"/>
      <c r="KEU4" s="96"/>
      <c r="KEV4" s="96"/>
      <c r="KEW4" s="96"/>
      <c r="KEX4" s="96"/>
      <c r="KEY4" s="96"/>
      <c r="KEZ4" s="96"/>
      <c r="KFA4" s="96"/>
      <c r="KFB4" s="96"/>
      <c r="KFC4" s="96"/>
      <c r="KFD4" s="96"/>
      <c r="KFE4" s="96"/>
      <c r="KFF4" s="96"/>
      <c r="KFG4" s="96"/>
      <c r="KFH4" s="96"/>
      <c r="KFI4" s="96"/>
      <c r="KFJ4" s="96"/>
      <c r="KFK4" s="96"/>
      <c r="KFL4" s="96"/>
      <c r="KFM4" s="96"/>
      <c r="KFN4" s="96"/>
      <c r="KFO4" s="96"/>
      <c r="KFP4" s="96"/>
      <c r="KFQ4" s="96"/>
      <c r="KFR4" s="96"/>
      <c r="KFS4" s="96"/>
      <c r="KFT4" s="96"/>
      <c r="KFU4" s="96"/>
      <c r="KFV4" s="96"/>
      <c r="KFW4" s="96"/>
      <c r="KFX4" s="96"/>
      <c r="KFY4" s="96"/>
      <c r="KFZ4" s="96"/>
      <c r="KGA4" s="96"/>
      <c r="KGB4" s="96"/>
      <c r="KGC4" s="96"/>
      <c r="KGD4" s="96"/>
      <c r="KGE4" s="96"/>
      <c r="KGF4" s="96"/>
      <c r="KGG4" s="96"/>
      <c r="KGH4" s="96"/>
      <c r="KGI4" s="96"/>
      <c r="KGJ4" s="96"/>
      <c r="KGK4" s="96"/>
      <c r="KGL4" s="96"/>
      <c r="KGM4" s="96"/>
      <c r="KGN4" s="96"/>
      <c r="KGO4" s="96"/>
      <c r="KGP4" s="96"/>
      <c r="KGQ4" s="96"/>
      <c r="KGR4" s="96"/>
      <c r="KGS4" s="96"/>
      <c r="KGT4" s="96"/>
      <c r="KGU4" s="96"/>
      <c r="KGV4" s="96"/>
      <c r="KGW4" s="96"/>
      <c r="KGX4" s="96"/>
      <c r="KGY4" s="96"/>
      <c r="KGZ4" s="96"/>
      <c r="KHA4" s="96"/>
      <c r="KHB4" s="96"/>
      <c r="KHC4" s="96"/>
      <c r="KHD4" s="96"/>
      <c r="KHE4" s="96"/>
      <c r="KHF4" s="96"/>
      <c r="KHG4" s="96"/>
      <c r="KHH4" s="96"/>
      <c r="KHI4" s="96"/>
      <c r="KHJ4" s="96"/>
      <c r="KHK4" s="96"/>
      <c r="KHL4" s="96"/>
      <c r="KHM4" s="96"/>
      <c r="KHN4" s="96"/>
      <c r="KHO4" s="96"/>
      <c r="KHP4" s="96"/>
      <c r="KHQ4" s="96"/>
      <c r="KHR4" s="96"/>
      <c r="KHS4" s="96"/>
      <c r="KHT4" s="96"/>
      <c r="KHU4" s="96"/>
      <c r="KHV4" s="96"/>
      <c r="KHW4" s="96"/>
      <c r="KHX4" s="96"/>
      <c r="KHY4" s="96"/>
      <c r="KHZ4" s="96"/>
      <c r="KIA4" s="96"/>
      <c r="KIB4" s="96"/>
      <c r="KIC4" s="96"/>
      <c r="KID4" s="96"/>
      <c r="KIE4" s="96"/>
      <c r="KIF4" s="96"/>
      <c r="KIG4" s="96"/>
      <c r="KIH4" s="96"/>
      <c r="KII4" s="96"/>
      <c r="KIJ4" s="96"/>
      <c r="KIK4" s="96"/>
      <c r="KIL4" s="96"/>
      <c r="KIM4" s="96"/>
      <c r="KIN4" s="96"/>
      <c r="KIO4" s="96"/>
      <c r="KIP4" s="96"/>
      <c r="KIQ4" s="96"/>
      <c r="KIR4" s="96"/>
      <c r="KIS4" s="96"/>
      <c r="KIT4" s="96"/>
      <c r="KIU4" s="96"/>
      <c r="KIV4" s="96"/>
      <c r="KIW4" s="96"/>
      <c r="KIX4" s="96"/>
      <c r="KIY4" s="96"/>
      <c r="KIZ4" s="96"/>
      <c r="KJA4" s="96"/>
      <c r="KJB4" s="96"/>
      <c r="KJC4" s="96"/>
      <c r="KJD4" s="96"/>
      <c r="KJE4" s="96"/>
      <c r="KJF4" s="96"/>
      <c r="KJG4" s="96"/>
      <c r="KJH4" s="96"/>
      <c r="KJI4" s="96"/>
      <c r="KJJ4" s="96"/>
      <c r="KJK4" s="96"/>
      <c r="KJL4" s="96"/>
      <c r="KJM4" s="96"/>
      <c r="KJN4" s="96"/>
      <c r="KJO4" s="96"/>
      <c r="KJP4" s="96"/>
      <c r="KJQ4" s="96"/>
      <c r="KJR4" s="96"/>
      <c r="KJS4" s="96"/>
      <c r="KJT4" s="96"/>
      <c r="KJU4" s="96"/>
      <c r="KJV4" s="96"/>
      <c r="KJW4" s="96"/>
      <c r="KJX4" s="96"/>
      <c r="KJY4" s="96"/>
      <c r="KJZ4" s="96"/>
      <c r="KKA4" s="96"/>
      <c r="KKB4" s="96"/>
      <c r="KKC4" s="96"/>
      <c r="KKD4" s="96"/>
      <c r="KKE4" s="96"/>
      <c r="KKF4" s="96"/>
      <c r="KKG4" s="96"/>
      <c r="KKH4" s="96"/>
      <c r="KKI4" s="96"/>
      <c r="KKJ4" s="96"/>
      <c r="KKK4" s="96"/>
      <c r="KKL4" s="96"/>
      <c r="KKM4" s="96"/>
      <c r="KKN4" s="96"/>
      <c r="KKO4" s="96"/>
      <c r="KKP4" s="96"/>
      <c r="KKQ4" s="96"/>
      <c r="KKR4" s="96"/>
      <c r="KKS4" s="96"/>
      <c r="KKT4" s="96"/>
      <c r="KKU4" s="96"/>
      <c r="KKV4" s="96"/>
      <c r="KKW4" s="96"/>
      <c r="KKX4" s="96"/>
      <c r="KKY4" s="96"/>
      <c r="KKZ4" s="96"/>
      <c r="KLA4" s="96"/>
      <c r="KLB4" s="96"/>
      <c r="KLC4" s="96"/>
      <c r="KLD4" s="96"/>
      <c r="KLE4" s="96"/>
      <c r="KLF4" s="96"/>
      <c r="KLG4" s="96"/>
      <c r="KLH4" s="96"/>
      <c r="KLI4" s="96"/>
      <c r="KLJ4" s="96"/>
      <c r="KLK4" s="96"/>
      <c r="KLL4" s="96"/>
      <c r="KLM4" s="96"/>
      <c r="KLN4" s="96"/>
      <c r="KLO4" s="96"/>
      <c r="KLP4" s="96"/>
      <c r="KLQ4" s="96"/>
      <c r="KLR4" s="96"/>
      <c r="KLS4" s="96"/>
      <c r="KLT4" s="96"/>
      <c r="KLU4" s="96"/>
      <c r="KLV4" s="96"/>
      <c r="KLW4" s="96"/>
      <c r="KLX4" s="96"/>
      <c r="KLY4" s="96"/>
      <c r="KLZ4" s="96"/>
      <c r="KMA4" s="96"/>
      <c r="KMB4" s="96"/>
      <c r="KMC4" s="96"/>
      <c r="KMD4" s="96"/>
      <c r="KME4" s="96"/>
      <c r="KMF4" s="96"/>
      <c r="KMG4" s="96"/>
      <c r="KMH4" s="96"/>
      <c r="KMI4" s="96"/>
      <c r="KMJ4" s="96"/>
      <c r="KMK4" s="96"/>
      <c r="KML4" s="96"/>
      <c r="KMM4" s="96"/>
      <c r="KMN4" s="96"/>
      <c r="KMO4" s="96"/>
      <c r="KMP4" s="96"/>
      <c r="KMQ4" s="96"/>
      <c r="KMR4" s="96"/>
      <c r="KMS4" s="96"/>
      <c r="KMT4" s="96"/>
      <c r="KMU4" s="96"/>
      <c r="KMV4" s="96"/>
      <c r="KMW4" s="96"/>
      <c r="KMX4" s="96"/>
      <c r="KMY4" s="96"/>
      <c r="KMZ4" s="96"/>
      <c r="KNA4" s="96"/>
      <c r="KNB4" s="96"/>
      <c r="KNC4" s="96"/>
      <c r="KND4" s="96"/>
      <c r="KNE4" s="96"/>
      <c r="KNF4" s="96"/>
      <c r="KNG4" s="96"/>
      <c r="KNH4" s="96"/>
      <c r="KNI4" s="96"/>
      <c r="KNJ4" s="96"/>
      <c r="KNK4" s="96"/>
      <c r="KNL4" s="96"/>
      <c r="KNM4" s="96"/>
      <c r="KNN4" s="96"/>
      <c r="KNO4" s="96"/>
      <c r="KNP4" s="96"/>
      <c r="KNQ4" s="96"/>
      <c r="KNR4" s="96"/>
      <c r="KNS4" s="96"/>
      <c r="KNT4" s="96"/>
      <c r="KNU4" s="96"/>
      <c r="KNV4" s="96"/>
      <c r="KNW4" s="96"/>
      <c r="KNX4" s="96"/>
      <c r="KNY4" s="96"/>
      <c r="KNZ4" s="96"/>
      <c r="KOA4" s="96"/>
      <c r="KOB4" s="96"/>
      <c r="KOC4" s="96"/>
      <c r="KOD4" s="96"/>
      <c r="KOE4" s="96"/>
      <c r="KOF4" s="96"/>
      <c r="KOG4" s="96"/>
      <c r="KOH4" s="96"/>
      <c r="KOI4" s="96"/>
      <c r="KOJ4" s="96"/>
      <c r="KOK4" s="96"/>
      <c r="KOL4" s="96"/>
      <c r="KOM4" s="96"/>
      <c r="KON4" s="96"/>
      <c r="KOO4" s="96"/>
      <c r="KOP4" s="96"/>
      <c r="KOQ4" s="96"/>
      <c r="KOR4" s="96"/>
      <c r="KOS4" s="96"/>
      <c r="KOT4" s="96"/>
      <c r="KOU4" s="96"/>
      <c r="KOV4" s="96"/>
      <c r="KOW4" s="96"/>
      <c r="KOX4" s="96"/>
      <c r="KOY4" s="96"/>
      <c r="KOZ4" s="96"/>
      <c r="KPA4" s="96"/>
      <c r="KPB4" s="96"/>
      <c r="KPC4" s="96"/>
      <c r="KPD4" s="96"/>
      <c r="KPE4" s="96"/>
      <c r="KPF4" s="96"/>
      <c r="KPG4" s="96"/>
      <c r="KPH4" s="96"/>
      <c r="KPI4" s="96"/>
      <c r="KPJ4" s="96"/>
      <c r="KPK4" s="96"/>
      <c r="KPL4" s="96"/>
      <c r="KPM4" s="96"/>
      <c r="KPN4" s="96"/>
      <c r="KPO4" s="96"/>
      <c r="KPP4" s="96"/>
      <c r="KPQ4" s="96"/>
      <c r="KPR4" s="96"/>
      <c r="KPS4" s="96"/>
      <c r="KPT4" s="96"/>
      <c r="KPU4" s="96"/>
      <c r="KPV4" s="96"/>
      <c r="KPW4" s="96"/>
      <c r="KPX4" s="96"/>
      <c r="KPY4" s="96"/>
      <c r="KPZ4" s="96"/>
      <c r="KQA4" s="96"/>
      <c r="KQB4" s="96"/>
      <c r="KQC4" s="96"/>
      <c r="KQD4" s="96"/>
      <c r="KQE4" s="96"/>
      <c r="KQF4" s="96"/>
      <c r="KQG4" s="96"/>
      <c r="KQH4" s="96"/>
      <c r="KQI4" s="96"/>
      <c r="KQJ4" s="96"/>
      <c r="KQK4" s="96"/>
      <c r="KQL4" s="96"/>
      <c r="KQM4" s="96"/>
      <c r="KQN4" s="96"/>
      <c r="KQO4" s="96"/>
      <c r="KQP4" s="96"/>
      <c r="KQQ4" s="96"/>
      <c r="KQR4" s="96"/>
      <c r="KQS4" s="96"/>
      <c r="KQT4" s="96"/>
      <c r="KQU4" s="96"/>
      <c r="KQV4" s="96"/>
      <c r="KQW4" s="96"/>
      <c r="KQX4" s="96"/>
      <c r="KQY4" s="96"/>
      <c r="KQZ4" s="96"/>
      <c r="KRA4" s="96"/>
      <c r="KRB4" s="96"/>
      <c r="KRC4" s="96"/>
      <c r="KRD4" s="96"/>
      <c r="KRE4" s="96"/>
      <c r="KRF4" s="96"/>
      <c r="KRG4" s="96"/>
      <c r="KRH4" s="96"/>
      <c r="KRI4" s="96"/>
      <c r="KRJ4" s="96"/>
      <c r="KRK4" s="96"/>
      <c r="KRL4" s="96"/>
      <c r="KRM4" s="96"/>
      <c r="KRN4" s="96"/>
      <c r="KRO4" s="96"/>
      <c r="KRP4" s="96"/>
      <c r="KRQ4" s="96"/>
      <c r="KRR4" s="96"/>
      <c r="KRS4" s="96"/>
      <c r="KRT4" s="96"/>
      <c r="KRU4" s="96"/>
      <c r="KRV4" s="96"/>
      <c r="KRW4" s="96"/>
      <c r="KRX4" s="96"/>
      <c r="KRY4" s="96"/>
      <c r="KRZ4" s="96"/>
      <c r="KSA4" s="96"/>
      <c r="KSB4" s="96"/>
      <c r="KSC4" s="96"/>
      <c r="KSD4" s="96"/>
      <c r="KSE4" s="96"/>
      <c r="KSF4" s="96"/>
      <c r="KSG4" s="96"/>
      <c r="KSH4" s="96"/>
      <c r="KSI4" s="96"/>
      <c r="KSJ4" s="96"/>
      <c r="KSK4" s="96"/>
      <c r="KSL4" s="96"/>
      <c r="KSM4" s="96"/>
      <c r="KSN4" s="96"/>
      <c r="KSO4" s="96"/>
      <c r="KSP4" s="96"/>
      <c r="KSQ4" s="96"/>
      <c r="KSR4" s="96"/>
      <c r="KSS4" s="96"/>
      <c r="KST4" s="96"/>
      <c r="KSU4" s="96"/>
      <c r="KSV4" s="96"/>
      <c r="KSW4" s="96"/>
      <c r="KSX4" s="96"/>
      <c r="KSY4" s="96"/>
      <c r="KSZ4" s="96"/>
      <c r="KTA4" s="96"/>
      <c r="KTB4" s="96"/>
      <c r="KTC4" s="96"/>
      <c r="KTD4" s="96"/>
      <c r="KTE4" s="96"/>
      <c r="KTF4" s="96"/>
      <c r="KTG4" s="96"/>
      <c r="KTH4" s="96"/>
      <c r="KTI4" s="96"/>
      <c r="KTJ4" s="96"/>
      <c r="KTK4" s="96"/>
      <c r="KTL4" s="96"/>
      <c r="KTM4" s="96"/>
      <c r="KTN4" s="96"/>
      <c r="KTO4" s="96"/>
      <c r="KTP4" s="96"/>
      <c r="KTQ4" s="96"/>
      <c r="KTR4" s="96"/>
      <c r="KTS4" s="96"/>
      <c r="KTT4" s="96"/>
      <c r="KTU4" s="96"/>
      <c r="KTV4" s="96"/>
      <c r="KTW4" s="96"/>
      <c r="KTX4" s="96"/>
      <c r="KTY4" s="96"/>
      <c r="KTZ4" s="96"/>
      <c r="KUA4" s="96"/>
      <c r="KUB4" s="96"/>
      <c r="KUC4" s="96"/>
      <c r="KUD4" s="96"/>
      <c r="KUE4" s="96"/>
      <c r="KUF4" s="96"/>
      <c r="KUG4" s="96"/>
      <c r="KUH4" s="96"/>
      <c r="KUI4" s="96"/>
      <c r="KUJ4" s="96"/>
      <c r="KUK4" s="96"/>
      <c r="KUL4" s="96"/>
      <c r="KUM4" s="96"/>
      <c r="KUN4" s="96"/>
      <c r="KUO4" s="96"/>
      <c r="KUP4" s="96"/>
      <c r="KUQ4" s="96"/>
      <c r="KUR4" s="96"/>
      <c r="KUS4" s="96"/>
      <c r="KUT4" s="96"/>
      <c r="KUU4" s="96"/>
      <c r="KUV4" s="96"/>
      <c r="KUW4" s="96"/>
      <c r="KUX4" s="96"/>
      <c r="KUY4" s="96"/>
      <c r="KUZ4" s="96"/>
      <c r="KVA4" s="96"/>
      <c r="KVB4" s="96"/>
      <c r="KVC4" s="96"/>
      <c r="KVD4" s="96"/>
      <c r="KVE4" s="96"/>
      <c r="KVF4" s="96"/>
      <c r="KVG4" s="96"/>
      <c r="KVH4" s="96"/>
      <c r="KVI4" s="96"/>
      <c r="KVJ4" s="96"/>
      <c r="KVK4" s="96"/>
      <c r="KVL4" s="96"/>
      <c r="KVM4" s="96"/>
      <c r="KVN4" s="96"/>
      <c r="KVO4" s="96"/>
      <c r="KVP4" s="96"/>
      <c r="KVQ4" s="96"/>
      <c r="KVR4" s="96"/>
      <c r="KVS4" s="96"/>
      <c r="KVT4" s="96"/>
      <c r="KVU4" s="96"/>
      <c r="KVV4" s="96"/>
      <c r="KVW4" s="96"/>
      <c r="KVX4" s="96"/>
      <c r="KVY4" s="96"/>
      <c r="KVZ4" s="96"/>
      <c r="KWA4" s="96"/>
      <c r="KWB4" s="96"/>
      <c r="KWC4" s="96"/>
      <c r="KWD4" s="96"/>
      <c r="KWE4" s="96"/>
      <c r="KWF4" s="96"/>
      <c r="KWG4" s="96"/>
      <c r="KWH4" s="96"/>
      <c r="KWI4" s="96"/>
      <c r="KWJ4" s="96"/>
      <c r="KWK4" s="96"/>
      <c r="KWL4" s="96"/>
      <c r="KWM4" s="96"/>
      <c r="KWN4" s="96"/>
      <c r="KWO4" s="96"/>
      <c r="KWP4" s="96"/>
      <c r="KWQ4" s="96"/>
      <c r="KWR4" s="96"/>
      <c r="KWS4" s="96"/>
      <c r="KWT4" s="96"/>
      <c r="KWU4" s="96"/>
      <c r="KWV4" s="96"/>
      <c r="KWW4" s="96"/>
      <c r="KWX4" s="96"/>
      <c r="KWY4" s="96"/>
      <c r="KWZ4" s="96"/>
      <c r="KXA4" s="96"/>
      <c r="KXB4" s="96"/>
      <c r="KXC4" s="96"/>
      <c r="KXD4" s="96"/>
      <c r="KXE4" s="96"/>
      <c r="KXF4" s="96"/>
      <c r="KXG4" s="96"/>
      <c r="KXH4" s="96"/>
      <c r="KXI4" s="96"/>
      <c r="KXJ4" s="96"/>
      <c r="KXK4" s="96"/>
      <c r="KXL4" s="96"/>
      <c r="KXM4" s="96"/>
      <c r="KXN4" s="96"/>
      <c r="KXO4" s="96"/>
      <c r="KXP4" s="96"/>
      <c r="KXQ4" s="96"/>
      <c r="KXR4" s="96"/>
      <c r="KXS4" s="96"/>
      <c r="KXT4" s="96"/>
      <c r="KXU4" s="96"/>
      <c r="KXV4" s="96"/>
      <c r="KXW4" s="96"/>
      <c r="KXX4" s="96"/>
      <c r="KXY4" s="96"/>
      <c r="KXZ4" s="96"/>
      <c r="KYA4" s="96"/>
      <c r="KYB4" s="96"/>
      <c r="KYC4" s="96"/>
      <c r="KYD4" s="96"/>
      <c r="KYE4" s="96"/>
      <c r="KYF4" s="96"/>
      <c r="KYG4" s="96"/>
      <c r="KYH4" s="96"/>
      <c r="KYI4" s="96"/>
      <c r="KYJ4" s="96"/>
      <c r="KYK4" s="96"/>
      <c r="KYL4" s="96"/>
      <c r="KYM4" s="96"/>
      <c r="KYN4" s="96"/>
      <c r="KYO4" s="96"/>
      <c r="KYP4" s="96"/>
      <c r="KYQ4" s="96"/>
      <c r="KYR4" s="96"/>
      <c r="KYS4" s="96"/>
      <c r="KYT4" s="96"/>
      <c r="KYU4" s="96"/>
      <c r="KYV4" s="96"/>
      <c r="KYW4" s="96"/>
      <c r="KYX4" s="96"/>
      <c r="KYY4" s="96"/>
      <c r="KYZ4" s="96"/>
      <c r="KZA4" s="96"/>
      <c r="KZB4" s="96"/>
      <c r="KZC4" s="96"/>
      <c r="KZD4" s="96"/>
      <c r="KZE4" s="96"/>
      <c r="KZF4" s="96"/>
      <c r="KZG4" s="96"/>
      <c r="KZH4" s="96"/>
      <c r="KZI4" s="96"/>
      <c r="KZJ4" s="96"/>
      <c r="KZK4" s="96"/>
      <c r="KZL4" s="96"/>
      <c r="KZM4" s="96"/>
      <c r="KZN4" s="96"/>
      <c r="KZO4" s="96"/>
      <c r="KZP4" s="96"/>
      <c r="KZQ4" s="96"/>
      <c r="KZR4" s="96"/>
      <c r="KZS4" s="96"/>
      <c r="KZT4" s="96"/>
      <c r="KZU4" s="96"/>
      <c r="KZV4" s="96"/>
      <c r="KZW4" s="96"/>
      <c r="KZX4" s="96"/>
      <c r="KZY4" s="96"/>
      <c r="KZZ4" s="96"/>
      <c r="LAA4" s="96"/>
      <c r="LAB4" s="96"/>
      <c r="LAC4" s="96"/>
      <c r="LAD4" s="96"/>
      <c r="LAE4" s="96"/>
      <c r="LAF4" s="96"/>
      <c r="LAG4" s="96"/>
      <c r="LAH4" s="96"/>
      <c r="LAI4" s="96"/>
      <c r="LAJ4" s="96"/>
      <c r="LAK4" s="96"/>
      <c r="LAL4" s="96"/>
      <c r="LAM4" s="96"/>
      <c r="LAN4" s="96"/>
      <c r="LAO4" s="96"/>
      <c r="LAP4" s="96"/>
      <c r="LAQ4" s="96"/>
      <c r="LAR4" s="96"/>
      <c r="LAS4" s="96"/>
      <c r="LAT4" s="96"/>
      <c r="LAU4" s="96"/>
      <c r="LAV4" s="96"/>
      <c r="LAW4" s="96"/>
      <c r="LAX4" s="96"/>
      <c r="LAY4" s="96"/>
      <c r="LAZ4" s="96"/>
      <c r="LBA4" s="96"/>
      <c r="LBB4" s="96"/>
      <c r="LBC4" s="96"/>
      <c r="LBD4" s="96"/>
      <c r="LBE4" s="96"/>
      <c r="LBF4" s="96"/>
      <c r="LBG4" s="96"/>
      <c r="LBH4" s="96"/>
      <c r="LBI4" s="96"/>
      <c r="LBJ4" s="96"/>
      <c r="LBK4" s="96"/>
      <c r="LBL4" s="96"/>
      <c r="LBM4" s="96"/>
      <c r="LBN4" s="96"/>
      <c r="LBO4" s="96"/>
      <c r="LBP4" s="96"/>
      <c r="LBQ4" s="96"/>
      <c r="LBR4" s="96"/>
      <c r="LBS4" s="96"/>
      <c r="LBT4" s="96"/>
      <c r="LBU4" s="96"/>
      <c r="LBV4" s="96"/>
      <c r="LBW4" s="96"/>
      <c r="LBX4" s="96"/>
      <c r="LBY4" s="96"/>
      <c r="LBZ4" s="96"/>
      <c r="LCA4" s="96"/>
      <c r="LCB4" s="96"/>
      <c r="LCC4" s="96"/>
      <c r="LCD4" s="96"/>
      <c r="LCE4" s="96"/>
      <c r="LCF4" s="96"/>
      <c r="LCG4" s="96"/>
      <c r="LCH4" s="96"/>
      <c r="LCI4" s="96"/>
      <c r="LCJ4" s="96"/>
      <c r="LCK4" s="96"/>
      <c r="LCL4" s="96"/>
      <c r="LCM4" s="96"/>
      <c r="LCN4" s="96"/>
      <c r="LCO4" s="96"/>
      <c r="LCP4" s="96"/>
      <c r="LCQ4" s="96"/>
      <c r="LCR4" s="96"/>
      <c r="LCS4" s="96"/>
      <c r="LCT4" s="96"/>
      <c r="LCU4" s="96"/>
      <c r="LCV4" s="96"/>
      <c r="LCW4" s="96"/>
      <c r="LCX4" s="96"/>
      <c r="LCY4" s="96"/>
      <c r="LCZ4" s="96"/>
      <c r="LDA4" s="96"/>
      <c r="LDB4" s="96"/>
      <c r="LDC4" s="96"/>
      <c r="LDD4" s="96"/>
      <c r="LDE4" s="96"/>
      <c r="LDF4" s="96"/>
      <c r="LDG4" s="96"/>
      <c r="LDH4" s="96"/>
      <c r="LDI4" s="96"/>
      <c r="LDJ4" s="96"/>
      <c r="LDK4" s="96"/>
      <c r="LDL4" s="96"/>
      <c r="LDM4" s="96"/>
      <c r="LDN4" s="96"/>
      <c r="LDO4" s="96"/>
      <c r="LDP4" s="96"/>
      <c r="LDQ4" s="96"/>
      <c r="LDR4" s="96"/>
      <c r="LDS4" s="96"/>
      <c r="LDT4" s="96"/>
      <c r="LDU4" s="96"/>
      <c r="LDV4" s="96"/>
      <c r="LDW4" s="96"/>
      <c r="LDX4" s="96"/>
      <c r="LDY4" s="96"/>
      <c r="LDZ4" s="96"/>
      <c r="LEA4" s="96"/>
      <c r="LEB4" s="96"/>
      <c r="LEC4" s="96"/>
      <c r="LED4" s="96"/>
      <c r="LEE4" s="96"/>
      <c r="LEF4" s="96"/>
      <c r="LEG4" s="96"/>
      <c r="LEH4" s="96"/>
      <c r="LEI4" s="96"/>
      <c r="LEJ4" s="96"/>
      <c r="LEK4" s="96"/>
      <c r="LEL4" s="96"/>
      <c r="LEM4" s="96"/>
      <c r="LEN4" s="96"/>
      <c r="LEO4" s="96"/>
      <c r="LEP4" s="96"/>
      <c r="LEQ4" s="96"/>
      <c r="LER4" s="96"/>
      <c r="LES4" s="96"/>
      <c r="LET4" s="96"/>
      <c r="LEU4" s="96"/>
      <c r="LEV4" s="96"/>
      <c r="LEW4" s="96"/>
      <c r="LEX4" s="96"/>
      <c r="LEY4" s="96"/>
      <c r="LEZ4" s="96"/>
      <c r="LFA4" s="96"/>
      <c r="LFB4" s="96"/>
      <c r="LFC4" s="96"/>
      <c r="LFD4" s="96"/>
      <c r="LFE4" s="96"/>
      <c r="LFF4" s="96"/>
      <c r="LFG4" s="96"/>
      <c r="LFH4" s="96"/>
      <c r="LFI4" s="96"/>
      <c r="LFJ4" s="96"/>
      <c r="LFK4" s="96"/>
      <c r="LFL4" s="96"/>
      <c r="LFM4" s="96"/>
      <c r="LFN4" s="96"/>
      <c r="LFO4" s="96"/>
      <c r="LFP4" s="96"/>
      <c r="LFQ4" s="96"/>
      <c r="LFR4" s="96"/>
      <c r="LFS4" s="96"/>
      <c r="LFT4" s="96"/>
      <c r="LFU4" s="96"/>
      <c r="LFV4" s="96"/>
      <c r="LFW4" s="96"/>
      <c r="LFX4" s="96"/>
      <c r="LFY4" s="96"/>
      <c r="LFZ4" s="96"/>
      <c r="LGA4" s="96"/>
      <c r="LGB4" s="96"/>
      <c r="LGC4" s="96"/>
      <c r="LGD4" s="96"/>
      <c r="LGE4" s="96"/>
      <c r="LGF4" s="96"/>
      <c r="LGG4" s="96"/>
      <c r="LGH4" s="96"/>
      <c r="LGI4" s="96"/>
      <c r="LGJ4" s="96"/>
      <c r="LGK4" s="96"/>
      <c r="LGL4" s="96"/>
      <c r="LGM4" s="96"/>
      <c r="LGN4" s="96"/>
      <c r="LGO4" s="96"/>
      <c r="LGP4" s="96"/>
      <c r="LGQ4" s="96"/>
      <c r="LGR4" s="96"/>
      <c r="LGS4" s="96"/>
      <c r="LGT4" s="96"/>
      <c r="LGU4" s="96"/>
      <c r="LGV4" s="96"/>
      <c r="LGW4" s="96"/>
      <c r="LGX4" s="96"/>
      <c r="LGY4" s="96"/>
      <c r="LGZ4" s="96"/>
      <c r="LHA4" s="96"/>
      <c r="LHB4" s="96"/>
      <c r="LHC4" s="96"/>
      <c r="LHD4" s="96"/>
      <c r="LHE4" s="96"/>
      <c r="LHF4" s="96"/>
      <c r="LHG4" s="96"/>
      <c r="LHH4" s="96"/>
      <c r="LHI4" s="96"/>
      <c r="LHJ4" s="96"/>
      <c r="LHK4" s="96"/>
      <c r="LHL4" s="96"/>
      <c r="LHM4" s="96"/>
      <c r="LHN4" s="96"/>
      <c r="LHO4" s="96"/>
      <c r="LHP4" s="96"/>
      <c r="LHQ4" s="96"/>
      <c r="LHR4" s="96"/>
      <c r="LHS4" s="96"/>
      <c r="LHT4" s="96"/>
      <c r="LHU4" s="96"/>
      <c r="LHV4" s="96"/>
      <c r="LHW4" s="96"/>
      <c r="LHX4" s="96"/>
      <c r="LHY4" s="96"/>
      <c r="LHZ4" s="96"/>
      <c r="LIA4" s="96"/>
      <c r="LIB4" s="96"/>
      <c r="LIC4" s="96"/>
      <c r="LID4" s="96"/>
      <c r="LIE4" s="96"/>
      <c r="LIF4" s="96"/>
      <c r="LIG4" s="96"/>
      <c r="LIH4" s="96"/>
      <c r="LII4" s="96"/>
      <c r="LIJ4" s="96"/>
      <c r="LIK4" s="96"/>
      <c r="LIL4" s="96"/>
      <c r="LIM4" s="96"/>
      <c r="LIN4" s="96"/>
      <c r="LIO4" s="96"/>
      <c r="LIP4" s="96"/>
      <c r="LIQ4" s="96"/>
      <c r="LIR4" s="96"/>
      <c r="LIS4" s="96"/>
      <c r="LIT4" s="96"/>
      <c r="LIU4" s="96"/>
      <c r="LIV4" s="96"/>
      <c r="LIW4" s="96"/>
      <c r="LIX4" s="96"/>
      <c r="LIY4" s="96"/>
      <c r="LIZ4" s="96"/>
      <c r="LJA4" s="96"/>
      <c r="LJB4" s="96"/>
      <c r="LJC4" s="96"/>
      <c r="LJD4" s="96"/>
      <c r="LJE4" s="96"/>
      <c r="LJF4" s="96"/>
      <c r="LJG4" s="96"/>
      <c r="LJH4" s="96"/>
      <c r="LJI4" s="96"/>
      <c r="LJJ4" s="96"/>
      <c r="LJK4" s="96"/>
      <c r="LJL4" s="96"/>
      <c r="LJM4" s="96"/>
      <c r="LJN4" s="96"/>
      <c r="LJO4" s="96"/>
      <c r="LJP4" s="96"/>
      <c r="LJQ4" s="96"/>
      <c r="LJR4" s="96"/>
      <c r="LJS4" s="96"/>
      <c r="LJT4" s="96"/>
      <c r="LJU4" s="96"/>
      <c r="LJV4" s="96"/>
      <c r="LJW4" s="96"/>
      <c r="LJX4" s="96"/>
      <c r="LJY4" s="96"/>
      <c r="LJZ4" s="96"/>
      <c r="LKA4" s="96"/>
      <c r="LKB4" s="96"/>
      <c r="LKC4" s="96"/>
      <c r="LKD4" s="96"/>
      <c r="LKE4" s="96"/>
      <c r="LKF4" s="96"/>
      <c r="LKG4" s="96"/>
      <c r="LKH4" s="96"/>
      <c r="LKI4" s="96"/>
      <c r="LKJ4" s="96"/>
      <c r="LKK4" s="96"/>
      <c r="LKL4" s="96"/>
      <c r="LKM4" s="96"/>
      <c r="LKN4" s="96"/>
      <c r="LKO4" s="96"/>
      <c r="LKP4" s="96"/>
      <c r="LKQ4" s="96"/>
      <c r="LKR4" s="96"/>
      <c r="LKS4" s="96"/>
      <c r="LKT4" s="96"/>
      <c r="LKU4" s="96"/>
      <c r="LKV4" s="96"/>
      <c r="LKW4" s="96"/>
      <c r="LKX4" s="96"/>
      <c r="LKY4" s="96"/>
      <c r="LKZ4" s="96"/>
      <c r="LLA4" s="96"/>
      <c r="LLB4" s="96"/>
      <c r="LLC4" s="96"/>
      <c r="LLD4" s="96"/>
      <c r="LLE4" s="96"/>
      <c r="LLF4" s="96"/>
      <c r="LLG4" s="96"/>
      <c r="LLH4" s="96"/>
      <c r="LLI4" s="96"/>
      <c r="LLJ4" s="96"/>
      <c r="LLK4" s="96"/>
      <c r="LLL4" s="96"/>
      <c r="LLM4" s="96"/>
      <c r="LLN4" s="96"/>
      <c r="LLO4" s="96"/>
      <c r="LLP4" s="96"/>
      <c r="LLQ4" s="96"/>
      <c r="LLR4" s="96"/>
      <c r="LLS4" s="96"/>
      <c r="LLT4" s="96"/>
      <c r="LLU4" s="96"/>
      <c r="LLV4" s="96"/>
      <c r="LLW4" s="96"/>
      <c r="LLX4" s="96"/>
      <c r="LLY4" s="96"/>
      <c r="LLZ4" s="96"/>
      <c r="LMA4" s="96"/>
      <c r="LMB4" s="96"/>
      <c r="LMC4" s="96"/>
      <c r="LMD4" s="96"/>
      <c r="LME4" s="96"/>
      <c r="LMF4" s="96"/>
      <c r="LMG4" s="96"/>
      <c r="LMH4" s="96"/>
      <c r="LMI4" s="96"/>
      <c r="LMJ4" s="96"/>
      <c r="LMK4" s="96"/>
      <c r="LML4" s="96"/>
      <c r="LMM4" s="96"/>
      <c r="LMN4" s="96"/>
      <c r="LMO4" s="96"/>
      <c r="LMP4" s="96"/>
      <c r="LMQ4" s="96"/>
      <c r="LMR4" s="96"/>
      <c r="LMS4" s="96"/>
      <c r="LMT4" s="96"/>
      <c r="LMU4" s="96"/>
      <c r="LMV4" s="96"/>
      <c r="LMW4" s="96"/>
      <c r="LMX4" s="96"/>
      <c r="LMY4" s="96"/>
      <c r="LMZ4" s="96"/>
      <c r="LNA4" s="96"/>
      <c r="LNB4" s="96"/>
      <c r="LNC4" s="96"/>
      <c r="LND4" s="96"/>
      <c r="LNE4" s="96"/>
      <c r="LNF4" s="96"/>
      <c r="LNG4" s="96"/>
      <c r="LNH4" s="96"/>
      <c r="LNI4" s="96"/>
      <c r="LNJ4" s="96"/>
      <c r="LNK4" s="96"/>
      <c r="LNL4" s="96"/>
      <c r="LNM4" s="96"/>
      <c r="LNN4" s="96"/>
      <c r="LNO4" s="96"/>
      <c r="LNP4" s="96"/>
      <c r="LNQ4" s="96"/>
      <c r="LNR4" s="96"/>
      <c r="LNS4" s="96"/>
      <c r="LNT4" s="96"/>
      <c r="LNU4" s="96"/>
      <c r="LNV4" s="96"/>
      <c r="LNW4" s="96"/>
      <c r="LNX4" s="96"/>
      <c r="LNY4" s="96"/>
      <c r="LNZ4" s="96"/>
      <c r="LOA4" s="96"/>
      <c r="LOB4" s="96"/>
      <c r="LOC4" s="96"/>
      <c r="LOD4" s="96"/>
      <c r="LOE4" s="96"/>
      <c r="LOF4" s="96"/>
      <c r="LOG4" s="96"/>
      <c r="LOH4" s="96"/>
      <c r="LOI4" s="96"/>
      <c r="LOJ4" s="96"/>
      <c r="LOK4" s="96"/>
      <c r="LOL4" s="96"/>
      <c r="LOM4" s="96"/>
      <c r="LON4" s="96"/>
      <c r="LOO4" s="96"/>
      <c r="LOP4" s="96"/>
      <c r="LOQ4" s="96"/>
      <c r="LOR4" s="96"/>
      <c r="LOS4" s="96"/>
      <c r="LOT4" s="96"/>
      <c r="LOU4" s="96"/>
      <c r="LOV4" s="96"/>
      <c r="LOW4" s="96"/>
      <c r="LOX4" s="96"/>
      <c r="LOY4" s="96"/>
      <c r="LOZ4" s="96"/>
      <c r="LPA4" s="96"/>
      <c r="LPB4" s="96"/>
      <c r="LPC4" s="96"/>
      <c r="LPD4" s="96"/>
      <c r="LPE4" s="96"/>
      <c r="LPF4" s="96"/>
      <c r="LPG4" s="96"/>
      <c r="LPH4" s="96"/>
      <c r="LPI4" s="96"/>
      <c r="LPJ4" s="96"/>
      <c r="LPK4" s="96"/>
      <c r="LPL4" s="96"/>
      <c r="LPM4" s="96"/>
      <c r="LPN4" s="96"/>
      <c r="LPO4" s="96"/>
      <c r="LPP4" s="96"/>
      <c r="LPQ4" s="96"/>
      <c r="LPR4" s="96"/>
      <c r="LPS4" s="96"/>
      <c r="LPT4" s="96"/>
      <c r="LPU4" s="96"/>
      <c r="LPV4" s="96"/>
      <c r="LPW4" s="96"/>
      <c r="LPX4" s="96"/>
      <c r="LPY4" s="96"/>
      <c r="LPZ4" s="96"/>
      <c r="LQA4" s="96"/>
      <c r="LQB4" s="96"/>
      <c r="LQC4" s="96"/>
      <c r="LQD4" s="96"/>
      <c r="LQE4" s="96"/>
      <c r="LQF4" s="96"/>
      <c r="LQG4" s="96"/>
      <c r="LQH4" s="96"/>
      <c r="LQI4" s="96"/>
      <c r="LQJ4" s="96"/>
      <c r="LQK4" s="96"/>
      <c r="LQL4" s="96"/>
      <c r="LQM4" s="96"/>
      <c r="LQN4" s="96"/>
      <c r="LQO4" s="96"/>
      <c r="LQP4" s="96"/>
      <c r="LQQ4" s="96"/>
      <c r="LQR4" s="96"/>
      <c r="LQS4" s="96"/>
      <c r="LQT4" s="96"/>
      <c r="LQU4" s="96"/>
      <c r="LQV4" s="96"/>
      <c r="LQW4" s="96"/>
      <c r="LQX4" s="96"/>
      <c r="LQY4" s="96"/>
      <c r="LQZ4" s="96"/>
      <c r="LRA4" s="96"/>
      <c r="LRB4" s="96"/>
      <c r="LRC4" s="96"/>
      <c r="LRD4" s="96"/>
      <c r="LRE4" s="96"/>
      <c r="LRF4" s="96"/>
      <c r="LRG4" s="96"/>
      <c r="LRH4" s="96"/>
      <c r="LRI4" s="96"/>
      <c r="LRJ4" s="96"/>
      <c r="LRK4" s="96"/>
      <c r="LRL4" s="96"/>
      <c r="LRM4" s="96"/>
      <c r="LRN4" s="96"/>
      <c r="LRO4" s="96"/>
      <c r="LRP4" s="96"/>
      <c r="LRQ4" s="96"/>
      <c r="LRR4" s="96"/>
      <c r="LRS4" s="96"/>
      <c r="LRT4" s="96"/>
      <c r="LRU4" s="96"/>
      <c r="LRV4" s="96"/>
      <c r="LRW4" s="96"/>
      <c r="LRX4" s="96"/>
      <c r="LRY4" s="96"/>
      <c r="LRZ4" s="96"/>
      <c r="LSA4" s="96"/>
      <c r="LSB4" s="96"/>
      <c r="LSC4" s="96"/>
      <c r="LSD4" s="96"/>
      <c r="LSE4" s="96"/>
      <c r="LSF4" s="96"/>
      <c r="LSG4" s="96"/>
      <c r="LSH4" s="96"/>
      <c r="LSI4" s="96"/>
      <c r="LSJ4" s="96"/>
      <c r="LSK4" s="96"/>
      <c r="LSL4" s="96"/>
      <c r="LSM4" s="96"/>
      <c r="LSN4" s="96"/>
      <c r="LSO4" s="96"/>
      <c r="LSP4" s="96"/>
      <c r="LSQ4" s="96"/>
      <c r="LSR4" s="96"/>
      <c r="LSS4" s="96"/>
      <c r="LST4" s="96"/>
      <c r="LSU4" s="96"/>
      <c r="LSV4" s="96"/>
      <c r="LSW4" s="96"/>
      <c r="LSX4" s="96"/>
      <c r="LSY4" s="96"/>
      <c r="LSZ4" s="96"/>
      <c r="LTA4" s="96"/>
      <c r="LTB4" s="96"/>
      <c r="LTC4" s="96"/>
      <c r="LTD4" s="96"/>
      <c r="LTE4" s="96"/>
      <c r="LTF4" s="96"/>
      <c r="LTG4" s="96"/>
      <c r="LTH4" s="96"/>
      <c r="LTI4" s="96"/>
      <c r="LTJ4" s="96"/>
      <c r="LTK4" s="96"/>
      <c r="LTL4" s="96"/>
      <c r="LTM4" s="96"/>
      <c r="LTN4" s="96"/>
      <c r="LTO4" s="96"/>
      <c r="LTP4" s="96"/>
      <c r="LTQ4" s="96"/>
      <c r="LTR4" s="96"/>
      <c r="LTS4" s="96"/>
      <c r="LTT4" s="96"/>
      <c r="LTU4" s="96"/>
      <c r="LTV4" s="96"/>
      <c r="LTW4" s="96"/>
      <c r="LTX4" s="96"/>
      <c r="LTY4" s="96"/>
      <c r="LTZ4" s="96"/>
      <c r="LUA4" s="96"/>
      <c r="LUB4" s="96"/>
      <c r="LUC4" s="96"/>
      <c r="LUD4" s="96"/>
      <c r="LUE4" s="96"/>
      <c r="LUF4" s="96"/>
      <c r="LUG4" s="96"/>
      <c r="LUH4" s="96"/>
      <c r="LUI4" s="96"/>
      <c r="LUJ4" s="96"/>
      <c r="LUK4" s="96"/>
      <c r="LUL4" s="96"/>
      <c r="LUM4" s="96"/>
      <c r="LUN4" s="96"/>
      <c r="LUO4" s="96"/>
      <c r="LUP4" s="96"/>
      <c r="LUQ4" s="96"/>
      <c r="LUR4" s="96"/>
      <c r="LUS4" s="96"/>
      <c r="LUT4" s="96"/>
      <c r="LUU4" s="96"/>
      <c r="LUV4" s="96"/>
      <c r="LUW4" s="96"/>
      <c r="LUX4" s="96"/>
      <c r="LUY4" s="96"/>
      <c r="LUZ4" s="96"/>
      <c r="LVA4" s="96"/>
      <c r="LVB4" s="96"/>
      <c r="LVC4" s="96"/>
      <c r="LVD4" s="96"/>
      <c r="LVE4" s="96"/>
      <c r="LVF4" s="96"/>
      <c r="LVG4" s="96"/>
      <c r="LVH4" s="96"/>
      <c r="LVI4" s="96"/>
      <c r="LVJ4" s="96"/>
      <c r="LVK4" s="96"/>
      <c r="LVL4" s="96"/>
      <c r="LVM4" s="96"/>
      <c r="LVN4" s="96"/>
      <c r="LVO4" s="96"/>
      <c r="LVP4" s="96"/>
      <c r="LVQ4" s="96"/>
      <c r="LVR4" s="96"/>
      <c r="LVS4" s="96"/>
      <c r="LVT4" s="96"/>
      <c r="LVU4" s="96"/>
      <c r="LVV4" s="96"/>
      <c r="LVW4" s="96"/>
      <c r="LVX4" s="96"/>
      <c r="LVY4" s="96"/>
      <c r="LVZ4" s="96"/>
      <c r="LWA4" s="96"/>
      <c r="LWB4" s="96"/>
      <c r="LWC4" s="96"/>
      <c r="LWD4" s="96"/>
      <c r="LWE4" s="96"/>
      <c r="LWF4" s="96"/>
      <c r="LWG4" s="96"/>
      <c r="LWH4" s="96"/>
      <c r="LWI4" s="96"/>
      <c r="LWJ4" s="96"/>
      <c r="LWK4" s="96"/>
      <c r="LWL4" s="96"/>
      <c r="LWM4" s="96"/>
      <c r="LWN4" s="96"/>
      <c r="LWO4" s="96"/>
      <c r="LWP4" s="96"/>
      <c r="LWQ4" s="96"/>
      <c r="LWR4" s="96"/>
      <c r="LWS4" s="96"/>
      <c r="LWT4" s="96"/>
      <c r="LWU4" s="96"/>
      <c r="LWV4" s="96"/>
      <c r="LWW4" s="96"/>
      <c r="LWX4" s="96"/>
      <c r="LWY4" s="96"/>
      <c r="LWZ4" s="96"/>
      <c r="LXA4" s="96"/>
      <c r="LXB4" s="96"/>
      <c r="LXC4" s="96"/>
      <c r="LXD4" s="96"/>
      <c r="LXE4" s="96"/>
      <c r="LXF4" s="96"/>
      <c r="LXG4" s="96"/>
      <c r="LXH4" s="96"/>
      <c r="LXI4" s="96"/>
      <c r="LXJ4" s="96"/>
      <c r="LXK4" s="96"/>
      <c r="LXL4" s="96"/>
      <c r="LXM4" s="96"/>
      <c r="LXN4" s="96"/>
      <c r="LXO4" s="96"/>
      <c r="LXP4" s="96"/>
      <c r="LXQ4" s="96"/>
      <c r="LXR4" s="96"/>
      <c r="LXS4" s="96"/>
      <c r="LXT4" s="96"/>
      <c r="LXU4" s="96"/>
      <c r="LXV4" s="96"/>
      <c r="LXW4" s="96"/>
      <c r="LXX4" s="96"/>
      <c r="LXY4" s="96"/>
      <c r="LXZ4" s="96"/>
      <c r="LYA4" s="96"/>
      <c r="LYB4" s="96"/>
      <c r="LYC4" s="96"/>
      <c r="LYD4" s="96"/>
      <c r="LYE4" s="96"/>
      <c r="LYF4" s="96"/>
      <c r="LYG4" s="96"/>
      <c r="LYH4" s="96"/>
      <c r="LYI4" s="96"/>
      <c r="LYJ4" s="96"/>
      <c r="LYK4" s="96"/>
      <c r="LYL4" s="96"/>
      <c r="LYM4" s="96"/>
      <c r="LYN4" s="96"/>
      <c r="LYO4" s="96"/>
      <c r="LYP4" s="96"/>
      <c r="LYQ4" s="96"/>
      <c r="LYR4" s="96"/>
      <c r="LYS4" s="96"/>
      <c r="LYT4" s="96"/>
      <c r="LYU4" s="96"/>
      <c r="LYV4" s="96"/>
      <c r="LYW4" s="96"/>
      <c r="LYX4" s="96"/>
      <c r="LYY4" s="96"/>
      <c r="LYZ4" s="96"/>
      <c r="LZA4" s="96"/>
      <c r="LZB4" s="96"/>
      <c r="LZC4" s="96"/>
      <c r="LZD4" s="96"/>
      <c r="LZE4" s="96"/>
      <c r="LZF4" s="96"/>
      <c r="LZG4" s="96"/>
      <c r="LZH4" s="96"/>
      <c r="LZI4" s="96"/>
      <c r="LZJ4" s="96"/>
      <c r="LZK4" s="96"/>
      <c r="LZL4" s="96"/>
      <c r="LZM4" s="96"/>
      <c r="LZN4" s="96"/>
      <c r="LZO4" s="96"/>
      <c r="LZP4" s="96"/>
      <c r="LZQ4" s="96"/>
      <c r="LZR4" s="96"/>
      <c r="LZS4" s="96"/>
      <c r="LZT4" s="96"/>
      <c r="LZU4" s="96"/>
      <c r="LZV4" s="96"/>
      <c r="LZW4" s="96"/>
      <c r="LZX4" s="96"/>
      <c r="LZY4" s="96"/>
      <c r="LZZ4" s="96"/>
      <c r="MAA4" s="96"/>
      <c r="MAB4" s="96"/>
      <c r="MAC4" s="96"/>
      <c r="MAD4" s="96"/>
      <c r="MAE4" s="96"/>
      <c r="MAF4" s="96"/>
      <c r="MAG4" s="96"/>
      <c r="MAH4" s="96"/>
      <c r="MAI4" s="96"/>
      <c r="MAJ4" s="96"/>
      <c r="MAK4" s="96"/>
      <c r="MAL4" s="96"/>
      <c r="MAM4" s="96"/>
      <c r="MAN4" s="96"/>
      <c r="MAO4" s="96"/>
      <c r="MAP4" s="96"/>
      <c r="MAQ4" s="96"/>
      <c r="MAR4" s="96"/>
      <c r="MAS4" s="96"/>
      <c r="MAT4" s="96"/>
      <c r="MAU4" s="96"/>
      <c r="MAV4" s="96"/>
      <c r="MAW4" s="96"/>
      <c r="MAX4" s="96"/>
      <c r="MAY4" s="96"/>
      <c r="MAZ4" s="96"/>
      <c r="MBA4" s="96"/>
      <c r="MBB4" s="96"/>
      <c r="MBC4" s="96"/>
      <c r="MBD4" s="96"/>
      <c r="MBE4" s="96"/>
      <c r="MBF4" s="96"/>
      <c r="MBG4" s="96"/>
      <c r="MBH4" s="96"/>
      <c r="MBI4" s="96"/>
      <c r="MBJ4" s="96"/>
      <c r="MBK4" s="96"/>
      <c r="MBL4" s="96"/>
      <c r="MBM4" s="96"/>
      <c r="MBN4" s="96"/>
      <c r="MBO4" s="96"/>
      <c r="MBP4" s="96"/>
      <c r="MBQ4" s="96"/>
      <c r="MBR4" s="96"/>
      <c r="MBS4" s="96"/>
      <c r="MBT4" s="96"/>
      <c r="MBU4" s="96"/>
      <c r="MBV4" s="96"/>
      <c r="MBW4" s="96"/>
      <c r="MBX4" s="96"/>
      <c r="MBY4" s="96"/>
      <c r="MBZ4" s="96"/>
      <c r="MCA4" s="96"/>
      <c r="MCB4" s="96"/>
      <c r="MCC4" s="96"/>
      <c r="MCD4" s="96"/>
      <c r="MCE4" s="96"/>
      <c r="MCF4" s="96"/>
      <c r="MCG4" s="96"/>
      <c r="MCH4" s="96"/>
      <c r="MCI4" s="96"/>
      <c r="MCJ4" s="96"/>
      <c r="MCK4" s="96"/>
      <c r="MCL4" s="96"/>
      <c r="MCM4" s="96"/>
      <c r="MCN4" s="96"/>
      <c r="MCO4" s="96"/>
      <c r="MCP4" s="96"/>
      <c r="MCQ4" s="96"/>
      <c r="MCR4" s="96"/>
      <c r="MCS4" s="96"/>
      <c r="MCT4" s="96"/>
      <c r="MCU4" s="96"/>
      <c r="MCV4" s="96"/>
      <c r="MCW4" s="96"/>
      <c r="MCX4" s="96"/>
      <c r="MCY4" s="96"/>
      <c r="MCZ4" s="96"/>
      <c r="MDA4" s="96"/>
      <c r="MDB4" s="96"/>
      <c r="MDC4" s="96"/>
      <c r="MDD4" s="96"/>
      <c r="MDE4" s="96"/>
      <c r="MDF4" s="96"/>
      <c r="MDG4" s="96"/>
      <c r="MDH4" s="96"/>
      <c r="MDI4" s="96"/>
      <c r="MDJ4" s="96"/>
      <c r="MDK4" s="96"/>
      <c r="MDL4" s="96"/>
      <c r="MDM4" s="96"/>
      <c r="MDN4" s="96"/>
      <c r="MDO4" s="96"/>
      <c r="MDP4" s="96"/>
      <c r="MDQ4" s="96"/>
      <c r="MDR4" s="96"/>
      <c r="MDS4" s="96"/>
      <c r="MDT4" s="96"/>
      <c r="MDU4" s="96"/>
      <c r="MDV4" s="96"/>
      <c r="MDW4" s="96"/>
      <c r="MDX4" s="96"/>
      <c r="MDY4" s="96"/>
      <c r="MDZ4" s="96"/>
      <c r="MEA4" s="96"/>
      <c r="MEB4" s="96"/>
      <c r="MEC4" s="96"/>
      <c r="MED4" s="96"/>
      <c r="MEE4" s="96"/>
      <c r="MEF4" s="96"/>
      <c r="MEG4" s="96"/>
      <c r="MEH4" s="96"/>
      <c r="MEI4" s="96"/>
      <c r="MEJ4" s="96"/>
      <c r="MEK4" s="96"/>
      <c r="MEL4" s="96"/>
      <c r="MEM4" s="96"/>
      <c r="MEN4" s="96"/>
      <c r="MEO4" s="96"/>
      <c r="MEP4" s="96"/>
      <c r="MEQ4" s="96"/>
      <c r="MER4" s="96"/>
      <c r="MES4" s="96"/>
      <c r="MET4" s="96"/>
      <c r="MEU4" s="96"/>
      <c r="MEV4" s="96"/>
      <c r="MEW4" s="96"/>
      <c r="MEX4" s="96"/>
      <c r="MEY4" s="96"/>
      <c r="MEZ4" s="96"/>
      <c r="MFA4" s="96"/>
      <c r="MFB4" s="96"/>
      <c r="MFC4" s="96"/>
      <c r="MFD4" s="96"/>
      <c r="MFE4" s="96"/>
      <c r="MFF4" s="96"/>
      <c r="MFG4" s="96"/>
      <c r="MFH4" s="96"/>
      <c r="MFI4" s="96"/>
      <c r="MFJ4" s="96"/>
      <c r="MFK4" s="96"/>
      <c r="MFL4" s="96"/>
      <c r="MFM4" s="96"/>
      <c r="MFN4" s="96"/>
      <c r="MFO4" s="96"/>
      <c r="MFP4" s="96"/>
      <c r="MFQ4" s="96"/>
      <c r="MFR4" s="96"/>
      <c r="MFS4" s="96"/>
      <c r="MFT4" s="96"/>
      <c r="MFU4" s="96"/>
      <c r="MFV4" s="96"/>
      <c r="MFW4" s="96"/>
      <c r="MFX4" s="96"/>
      <c r="MFY4" s="96"/>
      <c r="MFZ4" s="96"/>
      <c r="MGA4" s="96"/>
      <c r="MGB4" s="96"/>
      <c r="MGC4" s="96"/>
      <c r="MGD4" s="96"/>
      <c r="MGE4" s="96"/>
      <c r="MGF4" s="96"/>
      <c r="MGG4" s="96"/>
      <c r="MGH4" s="96"/>
      <c r="MGI4" s="96"/>
      <c r="MGJ4" s="96"/>
      <c r="MGK4" s="96"/>
      <c r="MGL4" s="96"/>
      <c r="MGM4" s="96"/>
      <c r="MGN4" s="96"/>
      <c r="MGO4" s="96"/>
      <c r="MGP4" s="96"/>
      <c r="MGQ4" s="96"/>
      <c r="MGR4" s="96"/>
      <c r="MGS4" s="96"/>
      <c r="MGT4" s="96"/>
      <c r="MGU4" s="96"/>
      <c r="MGV4" s="96"/>
      <c r="MGW4" s="96"/>
      <c r="MGX4" s="96"/>
      <c r="MGY4" s="96"/>
      <c r="MGZ4" s="96"/>
      <c r="MHA4" s="96"/>
      <c r="MHB4" s="96"/>
      <c r="MHC4" s="96"/>
      <c r="MHD4" s="96"/>
      <c r="MHE4" s="96"/>
      <c r="MHF4" s="96"/>
      <c r="MHG4" s="96"/>
      <c r="MHH4" s="96"/>
      <c r="MHI4" s="96"/>
      <c r="MHJ4" s="96"/>
      <c r="MHK4" s="96"/>
      <c r="MHL4" s="96"/>
      <c r="MHM4" s="96"/>
      <c r="MHN4" s="96"/>
      <c r="MHO4" s="96"/>
      <c r="MHP4" s="96"/>
      <c r="MHQ4" s="96"/>
      <c r="MHR4" s="96"/>
      <c r="MHS4" s="96"/>
      <c r="MHT4" s="96"/>
      <c r="MHU4" s="96"/>
      <c r="MHV4" s="96"/>
      <c r="MHW4" s="96"/>
      <c r="MHX4" s="96"/>
      <c r="MHY4" s="96"/>
      <c r="MHZ4" s="96"/>
      <c r="MIA4" s="96"/>
      <c r="MIB4" s="96"/>
      <c r="MIC4" s="96"/>
      <c r="MID4" s="96"/>
      <c r="MIE4" s="96"/>
      <c r="MIF4" s="96"/>
      <c r="MIG4" s="96"/>
      <c r="MIH4" s="96"/>
      <c r="MII4" s="96"/>
      <c r="MIJ4" s="96"/>
      <c r="MIK4" s="96"/>
      <c r="MIL4" s="96"/>
      <c r="MIM4" s="96"/>
      <c r="MIN4" s="96"/>
      <c r="MIO4" s="96"/>
      <c r="MIP4" s="96"/>
      <c r="MIQ4" s="96"/>
      <c r="MIR4" s="96"/>
      <c r="MIS4" s="96"/>
      <c r="MIT4" s="96"/>
      <c r="MIU4" s="96"/>
      <c r="MIV4" s="96"/>
      <c r="MIW4" s="96"/>
      <c r="MIX4" s="96"/>
      <c r="MIY4" s="96"/>
      <c r="MIZ4" s="96"/>
      <c r="MJA4" s="96"/>
      <c r="MJB4" s="96"/>
      <c r="MJC4" s="96"/>
      <c r="MJD4" s="96"/>
      <c r="MJE4" s="96"/>
      <c r="MJF4" s="96"/>
      <c r="MJG4" s="96"/>
      <c r="MJH4" s="96"/>
      <c r="MJI4" s="96"/>
      <c r="MJJ4" s="96"/>
      <c r="MJK4" s="96"/>
      <c r="MJL4" s="96"/>
      <c r="MJM4" s="96"/>
      <c r="MJN4" s="96"/>
      <c r="MJO4" s="96"/>
      <c r="MJP4" s="96"/>
      <c r="MJQ4" s="96"/>
      <c r="MJR4" s="96"/>
      <c r="MJS4" s="96"/>
      <c r="MJT4" s="96"/>
      <c r="MJU4" s="96"/>
      <c r="MJV4" s="96"/>
      <c r="MJW4" s="96"/>
      <c r="MJX4" s="96"/>
      <c r="MJY4" s="96"/>
      <c r="MJZ4" s="96"/>
      <c r="MKA4" s="96"/>
      <c r="MKB4" s="96"/>
      <c r="MKC4" s="96"/>
      <c r="MKD4" s="96"/>
      <c r="MKE4" s="96"/>
      <c r="MKF4" s="96"/>
      <c r="MKG4" s="96"/>
      <c r="MKH4" s="96"/>
      <c r="MKI4" s="96"/>
      <c r="MKJ4" s="96"/>
      <c r="MKK4" s="96"/>
      <c r="MKL4" s="96"/>
      <c r="MKM4" s="96"/>
      <c r="MKN4" s="96"/>
      <c r="MKO4" s="96"/>
      <c r="MKP4" s="96"/>
      <c r="MKQ4" s="96"/>
      <c r="MKR4" s="96"/>
      <c r="MKS4" s="96"/>
      <c r="MKT4" s="96"/>
      <c r="MKU4" s="96"/>
      <c r="MKV4" s="96"/>
      <c r="MKW4" s="96"/>
      <c r="MKX4" s="96"/>
      <c r="MKY4" s="96"/>
      <c r="MKZ4" s="96"/>
      <c r="MLA4" s="96"/>
      <c r="MLB4" s="96"/>
      <c r="MLC4" s="96"/>
      <c r="MLD4" s="96"/>
      <c r="MLE4" s="96"/>
      <c r="MLF4" s="96"/>
      <c r="MLG4" s="96"/>
      <c r="MLH4" s="96"/>
      <c r="MLI4" s="96"/>
      <c r="MLJ4" s="96"/>
      <c r="MLK4" s="96"/>
      <c r="MLL4" s="96"/>
      <c r="MLM4" s="96"/>
      <c r="MLN4" s="96"/>
      <c r="MLO4" s="96"/>
      <c r="MLP4" s="96"/>
      <c r="MLQ4" s="96"/>
      <c r="MLR4" s="96"/>
      <c r="MLS4" s="96"/>
      <c r="MLT4" s="96"/>
      <c r="MLU4" s="96"/>
      <c r="MLV4" s="96"/>
      <c r="MLW4" s="96"/>
      <c r="MLX4" s="96"/>
      <c r="MLY4" s="96"/>
      <c r="MLZ4" s="96"/>
      <c r="MMA4" s="96"/>
      <c r="MMB4" s="96"/>
      <c r="MMC4" s="96"/>
      <c r="MMD4" s="96"/>
      <c r="MME4" s="96"/>
      <c r="MMF4" s="96"/>
      <c r="MMG4" s="96"/>
      <c r="MMH4" s="96"/>
      <c r="MMI4" s="96"/>
      <c r="MMJ4" s="96"/>
      <c r="MMK4" s="96"/>
      <c r="MML4" s="96"/>
      <c r="MMM4" s="96"/>
      <c r="MMN4" s="96"/>
      <c r="MMO4" s="96"/>
      <c r="MMP4" s="96"/>
      <c r="MMQ4" s="96"/>
      <c r="MMR4" s="96"/>
      <c r="MMS4" s="96"/>
      <c r="MMT4" s="96"/>
      <c r="MMU4" s="96"/>
      <c r="MMV4" s="96"/>
      <c r="MMW4" s="96"/>
      <c r="MMX4" s="96"/>
      <c r="MMY4" s="96"/>
      <c r="MMZ4" s="96"/>
      <c r="MNA4" s="96"/>
      <c r="MNB4" s="96"/>
      <c r="MNC4" s="96"/>
      <c r="MND4" s="96"/>
      <c r="MNE4" s="96"/>
      <c r="MNF4" s="96"/>
      <c r="MNG4" s="96"/>
      <c r="MNH4" s="96"/>
      <c r="MNI4" s="96"/>
      <c r="MNJ4" s="96"/>
      <c r="MNK4" s="96"/>
      <c r="MNL4" s="96"/>
      <c r="MNM4" s="96"/>
      <c r="MNN4" s="96"/>
      <c r="MNO4" s="96"/>
      <c r="MNP4" s="96"/>
      <c r="MNQ4" s="96"/>
      <c r="MNR4" s="96"/>
      <c r="MNS4" s="96"/>
      <c r="MNT4" s="96"/>
      <c r="MNU4" s="96"/>
      <c r="MNV4" s="96"/>
      <c r="MNW4" s="96"/>
      <c r="MNX4" s="96"/>
      <c r="MNY4" s="96"/>
      <c r="MNZ4" s="96"/>
      <c r="MOA4" s="96"/>
      <c r="MOB4" s="96"/>
      <c r="MOC4" s="96"/>
      <c r="MOD4" s="96"/>
      <c r="MOE4" s="96"/>
      <c r="MOF4" s="96"/>
      <c r="MOG4" s="96"/>
      <c r="MOH4" s="96"/>
      <c r="MOI4" s="96"/>
      <c r="MOJ4" s="96"/>
      <c r="MOK4" s="96"/>
      <c r="MOL4" s="96"/>
      <c r="MOM4" s="96"/>
      <c r="MON4" s="96"/>
      <c r="MOO4" s="96"/>
      <c r="MOP4" s="96"/>
      <c r="MOQ4" s="96"/>
      <c r="MOR4" s="96"/>
      <c r="MOS4" s="96"/>
      <c r="MOT4" s="96"/>
      <c r="MOU4" s="96"/>
      <c r="MOV4" s="96"/>
      <c r="MOW4" s="96"/>
      <c r="MOX4" s="96"/>
      <c r="MOY4" s="96"/>
      <c r="MOZ4" s="96"/>
      <c r="MPA4" s="96"/>
      <c r="MPB4" s="96"/>
      <c r="MPC4" s="96"/>
      <c r="MPD4" s="96"/>
      <c r="MPE4" s="96"/>
      <c r="MPF4" s="96"/>
      <c r="MPG4" s="96"/>
      <c r="MPH4" s="96"/>
      <c r="MPI4" s="96"/>
      <c r="MPJ4" s="96"/>
      <c r="MPK4" s="96"/>
      <c r="MPL4" s="96"/>
      <c r="MPM4" s="96"/>
      <c r="MPN4" s="96"/>
      <c r="MPO4" s="96"/>
      <c r="MPP4" s="96"/>
      <c r="MPQ4" s="96"/>
      <c r="MPR4" s="96"/>
      <c r="MPS4" s="96"/>
      <c r="MPT4" s="96"/>
      <c r="MPU4" s="96"/>
      <c r="MPV4" s="96"/>
      <c r="MPW4" s="96"/>
      <c r="MPX4" s="96"/>
      <c r="MPY4" s="96"/>
      <c r="MPZ4" s="96"/>
      <c r="MQA4" s="96"/>
      <c r="MQB4" s="96"/>
      <c r="MQC4" s="96"/>
      <c r="MQD4" s="96"/>
      <c r="MQE4" s="96"/>
      <c r="MQF4" s="96"/>
      <c r="MQG4" s="96"/>
      <c r="MQH4" s="96"/>
      <c r="MQI4" s="96"/>
      <c r="MQJ4" s="96"/>
      <c r="MQK4" s="96"/>
      <c r="MQL4" s="96"/>
      <c r="MQM4" s="96"/>
      <c r="MQN4" s="96"/>
      <c r="MQO4" s="96"/>
      <c r="MQP4" s="96"/>
      <c r="MQQ4" s="96"/>
      <c r="MQR4" s="96"/>
      <c r="MQS4" s="96"/>
      <c r="MQT4" s="96"/>
      <c r="MQU4" s="96"/>
      <c r="MQV4" s="96"/>
      <c r="MQW4" s="96"/>
      <c r="MQX4" s="96"/>
      <c r="MQY4" s="96"/>
      <c r="MQZ4" s="96"/>
      <c r="MRA4" s="96"/>
      <c r="MRB4" s="96"/>
      <c r="MRC4" s="96"/>
      <c r="MRD4" s="96"/>
      <c r="MRE4" s="96"/>
      <c r="MRF4" s="96"/>
      <c r="MRG4" s="96"/>
      <c r="MRH4" s="96"/>
      <c r="MRI4" s="96"/>
      <c r="MRJ4" s="96"/>
      <c r="MRK4" s="96"/>
      <c r="MRL4" s="96"/>
      <c r="MRM4" s="96"/>
      <c r="MRN4" s="96"/>
      <c r="MRO4" s="96"/>
      <c r="MRP4" s="96"/>
      <c r="MRQ4" s="96"/>
      <c r="MRR4" s="96"/>
      <c r="MRS4" s="96"/>
      <c r="MRT4" s="96"/>
      <c r="MRU4" s="96"/>
      <c r="MRV4" s="96"/>
      <c r="MRW4" s="96"/>
      <c r="MRX4" s="96"/>
      <c r="MRY4" s="96"/>
      <c r="MRZ4" s="96"/>
      <c r="MSA4" s="96"/>
      <c r="MSB4" s="96"/>
      <c r="MSC4" s="96"/>
      <c r="MSD4" s="96"/>
      <c r="MSE4" s="96"/>
      <c r="MSF4" s="96"/>
      <c r="MSG4" s="96"/>
      <c r="MSH4" s="96"/>
      <c r="MSI4" s="96"/>
      <c r="MSJ4" s="96"/>
      <c r="MSK4" s="96"/>
      <c r="MSL4" s="96"/>
      <c r="MSM4" s="96"/>
      <c r="MSN4" s="96"/>
      <c r="MSO4" s="96"/>
      <c r="MSP4" s="96"/>
      <c r="MSQ4" s="96"/>
      <c r="MSR4" s="96"/>
      <c r="MSS4" s="96"/>
      <c r="MST4" s="96"/>
      <c r="MSU4" s="96"/>
      <c r="MSV4" s="96"/>
      <c r="MSW4" s="96"/>
      <c r="MSX4" s="96"/>
      <c r="MSY4" s="96"/>
      <c r="MSZ4" s="96"/>
      <c r="MTA4" s="96"/>
      <c r="MTB4" s="96"/>
      <c r="MTC4" s="96"/>
      <c r="MTD4" s="96"/>
      <c r="MTE4" s="96"/>
      <c r="MTF4" s="96"/>
      <c r="MTG4" s="96"/>
      <c r="MTH4" s="96"/>
      <c r="MTI4" s="96"/>
      <c r="MTJ4" s="96"/>
      <c r="MTK4" s="96"/>
      <c r="MTL4" s="96"/>
      <c r="MTM4" s="96"/>
      <c r="MTN4" s="96"/>
      <c r="MTO4" s="96"/>
      <c r="MTP4" s="96"/>
      <c r="MTQ4" s="96"/>
      <c r="MTR4" s="96"/>
      <c r="MTS4" s="96"/>
      <c r="MTT4" s="96"/>
      <c r="MTU4" s="96"/>
      <c r="MTV4" s="96"/>
      <c r="MTW4" s="96"/>
      <c r="MTX4" s="96"/>
      <c r="MTY4" s="96"/>
      <c r="MTZ4" s="96"/>
      <c r="MUA4" s="96"/>
      <c r="MUB4" s="96"/>
      <c r="MUC4" s="96"/>
      <c r="MUD4" s="96"/>
      <c r="MUE4" s="96"/>
      <c r="MUF4" s="96"/>
      <c r="MUG4" s="96"/>
      <c r="MUH4" s="96"/>
      <c r="MUI4" s="96"/>
      <c r="MUJ4" s="96"/>
      <c r="MUK4" s="96"/>
      <c r="MUL4" s="96"/>
      <c r="MUM4" s="96"/>
      <c r="MUN4" s="96"/>
      <c r="MUO4" s="96"/>
      <c r="MUP4" s="96"/>
      <c r="MUQ4" s="96"/>
      <c r="MUR4" s="96"/>
      <c r="MUS4" s="96"/>
      <c r="MUT4" s="96"/>
      <c r="MUU4" s="96"/>
      <c r="MUV4" s="96"/>
      <c r="MUW4" s="96"/>
      <c r="MUX4" s="96"/>
      <c r="MUY4" s="96"/>
      <c r="MUZ4" s="96"/>
      <c r="MVA4" s="96"/>
      <c r="MVB4" s="96"/>
      <c r="MVC4" s="96"/>
      <c r="MVD4" s="96"/>
      <c r="MVE4" s="96"/>
      <c r="MVF4" s="96"/>
      <c r="MVG4" s="96"/>
      <c r="MVH4" s="96"/>
      <c r="MVI4" s="96"/>
      <c r="MVJ4" s="96"/>
      <c r="MVK4" s="96"/>
      <c r="MVL4" s="96"/>
      <c r="MVM4" s="96"/>
      <c r="MVN4" s="96"/>
      <c r="MVO4" s="96"/>
      <c r="MVP4" s="96"/>
      <c r="MVQ4" s="96"/>
      <c r="MVR4" s="96"/>
      <c r="MVS4" s="96"/>
      <c r="MVT4" s="96"/>
      <c r="MVU4" s="96"/>
      <c r="MVV4" s="96"/>
      <c r="MVW4" s="96"/>
      <c r="MVX4" s="96"/>
      <c r="MVY4" s="96"/>
      <c r="MVZ4" s="96"/>
      <c r="MWA4" s="96"/>
      <c r="MWB4" s="96"/>
      <c r="MWC4" s="96"/>
      <c r="MWD4" s="96"/>
      <c r="MWE4" s="96"/>
      <c r="MWF4" s="96"/>
      <c r="MWG4" s="96"/>
      <c r="MWH4" s="96"/>
      <c r="MWI4" s="96"/>
      <c r="MWJ4" s="96"/>
      <c r="MWK4" s="96"/>
      <c r="MWL4" s="96"/>
      <c r="MWM4" s="96"/>
      <c r="MWN4" s="96"/>
      <c r="MWO4" s="96"/>
      <c r="MWP4" s="96"/>
      <c r="MWQ4" s="96"/>
      <c r="MWR4" s="96"/>
      <c r="MWS4" s="96"/>
      <c r="MWT4" s="96"/>
      <c r="MWU4" s="96"/>
      <c r="MWV4" s="96"/>
      <c r="MWW4" s="96"/>
      <c r="MWX4" s="96"/>
      <c r="MWY4" s="96"/>
      <c r="MWZ4" s="96"/>
      <c r="MXA4" s="96"/>
      <c r="MXB4" s="96"/>
      <c r="MXC4" s="96"/>
      <c r="MXD4" s="96"/>
      <c r="MXE4" s="96"/>
      <c r="MXF4" s="96"/>
      <c r="MXG4" s="96"/>
      <c r="MXH4" s="96"/>
      <c r="MXI4" s="96"/>
      <c r="MXJ4" s="96"/>
      <c r="MXK4" s="96"/>
      <c r="MXL4" s="96"/>
      <c r="MXM4" s="96"/>
      <c r="MXN4" s="96"/>
      <c r="MXO4" s="96"/>
      <c r="MXP4" s="96"/>
      <c r="MXQ4" s="96"/>
      <c r="MXR4" s="96"/>
      <c r="MXS4" s="96"/>
      <c r="MXT4" s="96"/>
      <c r="MXU4" s="96"/>
      <c r="MXV4" s="96"/>
      <c r="MXW4" s="96"/>
      <c r="MXX4" s="96"/>
      <c r="MXY4" s="96"/>
      <c r="MXZ4" s="96"/>
      <c r="MYA4" s="96"/>
      <c r="MYB4" s="96"/>
      <c r="MYC4" s="96"/>
      <c r="MYD4" s="96"/>
      <c r="MYE4" s="96"/>
      <c r="MYF4" s="96"/>
      <c r="MYG4" s="96"/>
      <c r="MYH4" s="96"/>
      <c r="MYI4" s="96"/>
      <c r="MYJ4" s="96"/>
      <c r="MYK4" s="96"/>
      <c r="MYL4" s="96"/>
      <c r="MYM4" s="96"/>
      <c r="MYN4" s="96"/>
      <c r="MYO4" s="96"/>
      <c r="MYP4" s="96"/>
      <c r="MYQ4" s="96"/>
      <c r="MYR4" s="96"/>
      <c r="MYS4" s="96"/>
      <c r="MYT4" s="96"/>
      <c r="MYU4" s="96"/>
      <c r="MYV4" s="96"/>
      <c r="MYW4" s="96"/>
      <c r="MYX4" s="96"/>
      <c r="MYY4" s="96"/>
      <c r="MYZ4" s="96"/>
      <c r="MZA4" s="96"/>
      <c r="MZB4" s="96"/>
      <c r="MZC4" s="96"/>
      <c r="MZD4" s="96"/>
      <c r="MZE4" s="96"/>
      <c r="MZF4" s="96"/>
      <c r="MZG4" s="96"/>
      <c r="MZH4" s="96"/>
      <c r="MZI4" s="96"/>
      <c r="MZJ4" s="96"/>
      <c r="MZK4" s="96"/>
      <c r="MZL4" s="96"/>
      <c r="MZM4" s="96"/>
      <c r="MZN4" s="96"/>
      <c r="MZO4" s="96"/>
      <c r="MZP4" s="96"/>
      <c r="MZQ4" s="96"/>
      <c r="MZR4" s="96"/>
      <c r="MZS4" s="96"/>
      <c r="MZT4" s="96"/>
      <c r="MZU4" s="96"/>
      <c r="MZV4" s="96"/>
      <c r="MZW4" s="96"/>
      <c r="MZX4" s="96"/>
      <c r="MZY4" s="96"/>
      <c r="MZZ4" s="96"/>
      <c r="NAA4" s="96"/>
      <c r="NAB4" s="96"/>
      <c r="NAC4" s="96"/>
      <c r="NAD4" s="96"/>
      <c r="NAE4" s="96"/>
      <c r="NAF4" s="96"/>
      <c r="NAG4" s="96"/>
      <c r="NAH4" s="96"/>
      <c r="NAI4" s="96"/>
      <c r="NAJ4" s="96"/>
      <c r="NAK4" s="96"/>
      <c r="NAL4" s="96"/>
      <c r="NAM4" s="96"/>
      <c r="NAN4" s="96"/>
      <c r="NAO4" s="96"/>
      <c r="NAP4" s="96"/>
      <c r="NAQ4" s="96"/>
      <c r="NAR4" s="96"/>
      <c r="NAS4" s="96"/>
      <c r="NAT4" s="96"/>
      <c r="NAU4" s="96"/>
      <c r="NAV4" s="96"/>
      <c r="NAW4" s="96"/>
      <c r="NAX4" s="96"/>
      <c r="NAY4" s="96"/>
      <c r="NAZ4" s="96"/>
      <c r="NBA4" s="96"/>
      <c r="NBB4" s="96"/>
      <c r="NBC4" s="96"/>
      <c r="NBD4" s="96"/>
      <c r="NBE4" s="96"/>
      <c r="NBF4" s="96"/>
      <c r="NBG4" s="96"/>
      <c r="NBH4" s="96"/>
      <c r="NBI4" s="96"/>
      <c r="NBJ4" s="96"/>
      <c r="NBK4" s="96"/>
      <c r="NBL4" s="96"/>
      <c r="NBM4" s="96"/>
      <c r="NBN4" s="96"/>
      <c r="NBO4" s="96"/>
      <c r="NBP4" s="96"/>
      <c r="NBQ4" s="96"/>
      <c r="NBR4" s="96"/>
      <c r="NBS4" s="96"/>
      <c r="NBT4" s="96"/>
      <c r="NBU4" s="96"/>
      <c r="NBV4" s="96"/>
      <c r="NBW4" s="96"/>
      <c r="NBX4" s="96"/>
      <c r="NBY4" s="96"/>
      <c r="NBZ4" s="96"/>
      <c r="NCA4" s="96"/>
      <c r="NCB4" s="96"/>
      <c r="NCC4" s="96"/>
      <c r="NCD4" s="96"/>
      <c r="NCE4" s="96"/>
      <c r="NCF4" s="96"/>
      <c r="NCG4" s="96"/>
      <c r="NCH4" s="96"/>
      <c r="NCI4" s="96"/>
      <c r="NCJ4" s="96"/>
      <c r="NCK4" s="96"/>
      <c r="NCL4" s="96"/>
      <c r="NCM4" s="96"/>
      <c r="NCN4" s="96"/>
      <c r="NCO4" s="96"/>
      <c r="NCP4" s="96"/>
      <c r="NCQ4" s="96"/>
      <c r="NCR4" s="96"/>
      <c r="NCS4" s="96"/>
      <c r="NCT4" s="96"/>
      <c r="NCU4" s="96"/>
      <c r="NCV4" s="96"/>
      <c r="NCW4" s="96"/>
      <c r="NCX4" s="96"/>
      <c r="NCY4" s="96"/>
      <c r="NCZ4" s="96"/>
      <c r="NDA4" s="96"/>
      <c r="NDB4" s="96"/>
      <c r="NDC4" s="96"/>
      <c r="NDD4" s="96"/>
      <c r="NDE4" s="96"/>
      <c r="NDF4" s="96"/>
      <c r="NDG4" s="96"/>
      <c r="NDH4" s="96"/>
      <c r="NDI4" s="96"/>
      <c r="NDJ4" s="96"/>
      <c r="NDK4" s="96"/>
      <c r="NDL4" s="96"/>
      <c r="NDM4" s="96"/>
      <c r="NDN4" s="96"/>
      <c r="NDO4" s="96"/>
      <c r="NDP4" s="96"/>
      <c r="NDQ4" s="96"/>
      <c r="NDR4" s="96"/>
      <c r="NDS4" s="96"/>
      <c r="NDT4" s="96"/>
      <c r="NDU4" s="96"/>
      <c r="NDV4" s="96"/>
      <c r="NDW4" s="96"/>
      <c r="NDX4" s="96"/>
      <c r="NDY4" s="96"/>
      <c r="NDZ4" s="96"/>
      <c r="NEA4" s="96"/>
      <c r="NEB4" s="96"/>
      <c r="NEC4" s="96"/>
      <c r="NED4" s="96"/>
      <c r="NEE4" s="96"/>
      <c r="NEF4" s="96"/>
      <c r="NEG4" s="96"/>
      <c r="NEH4" s="96"/>
      <c r="NEI4" s="96"/>
      <c r="NEJ4" s="96"/>
      <c r="NEK4" s="96"/>
      <c r="NEL4" s="96"/>
      <c r="NEM4" s="96"/>
      <c r="NEN4" s="96"/>
      <c r="NEO4" s="96"/>
      <c r="NEP4" s="96"/>
      <c r="NEQ4" s="96"/>
      <c r="NER4" s="96"/>
      <c r="NES4" s="96"/>
      <c r="NET4" s="96"/>
      <c r="NEU4" s="96"/>
      <c r="NEV4" s="96"/>
      <c r="NEW4" s="96"/>
      <c r="NEX4" s="96"/>
      <c r="NEY4" s="96"/>
      <c r="NEZ4" s="96"/>
      <c r="NFA4" s="96"/>
      <c r="NFB4" s="96"/>
      <c r="NFC4" s="96"/>
      <c r="NFD4" s="96"/>
      <c r="NFE4" s="96"/>
      <c r="NFF4" s="96"/>
      <c r="NFG4" s="96"/>
      <c r="NFH4" s="96"/>
      <c r="NFI4" s="96"/>
      <c r="NFJ4" s="96"/>
      <c r="NFK4" s="96"/>
      <c r="NFL4" s="96"/>
      <c r="NFM4" s="96"/>
      <c r="NFN4" s="96"/>
      <c r="NFO4" s="96"/>
      <c r="NFP4" s="96"/>
      <c r="NFQ4" s="96"/>
      <c r="NFR4" s="96"/>
      <c r="NFS4" s="96"/>
      <c r="NFT4" s="96"/>
      <c r="NFU4" s="96"/>
      <c r="NFV4" s="96"/>
      <c r="NFW4" s="96"/>
      <c r="NFX4" s="96"/>
      <c r="NFY4" s="96"/>
      <c r="NFZ4" s="96"/>
      <c r="NGA4" s="96"/>
      <c r="NGB4" s="96"/>
      <c r="NGC4" s="96"/>
      <c r="NGD4" s="96"/>
      <c r="NGE4" s="96"/>
      <c r="NGF4" s="96"/>
      <c r="NGG4" s="96"/>
      <c r="NGH4" s="96"/>
      <c r="NGI4" s="96"/>
      <c r="NGJ4" s="96"/>
      <c r="NGK4" s="96"/>
      <c r="NGL4" s="96"/>
      <c r="NGM4" s="96"/>
      <c r="NGN4" s="96"/>
      <c r="NGO4" s="96"/>
      <c r="NGP4" s="96"/>
      <c r="NGQ4" s="96"/>
      <c r="NGR4" s="96"/>
      <c r="NGS4" s="96"/>
      <c r="NGT4" s="96"/>
      <c r="NGU4" s="96"/>
      <c r="NGV4" s="96"/>
      <c r="NGW4" s="96"/>
      <c r="NGX4" s="96"/>
      <c r="NGY4" s="96"/>
      <c r="NGZ4" s="96"/>
      <c r="NHA4" s="96"/>
      <c r="NHB4" s="96"/>
      <c r="NHC4" s="96"/>
      <c r="NHD4" s="96"/>
      <c r="NHE4" s="96"/>
      <c r="NHF4" s="96"/>
      <c r="NHG4" s="96"/>
      <c r="NHH4" s="96"/>
      <c r="NHI4" s="96"/>
      <c r="NHJ4" s="96"/>
      <c r="NHK4" s="96"/>
      <c r="NHL4" s="96"/>
      <c r="NHM4" s="96"/>
      <c r="NHN4" s="96"/>
      <c r="NHO4" s="96"/>
      <c r="NHP4" s="96"/>
      <c r="NHQ4" s="96"/>
      <c r="NHR4" s="96"/>
      <c r="NHS4" s="96"/>
      <c r="NHT4" s="96"/>
      <c r="NHU4" s="96"/>
      <c r="NHV4" s="96"/>
      <c r="NHW4" s="96"/>
      <c r="NHX4" s="96"/>
      <c r="NHY4" s="96"/>
      <c r="NHZ4" s="96"/>
      <c r="NIA4" s="96"/>
      <c r="NIB4" s="96"/>
      <c r="NIC4" s="96"/>
      <c r="NID4" s="96"/>
      <c r="NIE4" s="96"/>
      <c r="NIF4" s="96"/>
      <c r="NIG4" s="96"/>
      <c r="NIH4" s="96"/>
      <c r="NII4" s="96"/>
      <c r="NIJ4" s="96"/>
      <c r="NIK4" s="96"/>
      <c r="NIL4" s="96"/>
      <c r="NIM4" s="96"/>
      <c r="NIN4" s="96"/>
      <c r="NIO4" s="96"/>
      <c r="NIP4" s="96"/>
      <c r="NIQ4" s="96"/>
      <c r="NIR4" s="96"/>
      <c r="NIS4" s="96"/>
      <c r="NIT4" s="96"/>
      <c r="NIU4" s="96"/>
      <c r="NIV4" s="96"/>
      <c r="NIW4" s="96"/>
      <c r="NIX4" s="96"/>
      <c r="NIY4" s="96"/>
      <c r="NIZ4" s="96"/>
      <c r="NJA4" s="96"/>
      <c r="NJB4" s="96"/>
      <c r="NJC4" s="96"/>
      <c r="NJD4" s="96"/>
      <c r="NJE4" s="96"/>
      <c r="NJF4" s="96"/>
      <c r="NJG4" s="96"/>
      <c r="NJH4" s="96"/>
      <c r="NJI4" s="96"/>
      <c r="NJJ4" s="96"/>
      <c r="NJK4" s="96"/>
      <c r="NJL4" s="96"/>
      <c r="NJM4" s="96"/>
      <c r="NJN4" s="96"/>
      <c r="NJO4" s="96"/>
      <c r="NJP4" s="96"/>
      <c r="NJQ4" s="96"/>
      <c r="NJR4" s="96"/>
      <c r="NJS4" s="96"/>
      <c r="NJT4" s="96"/>
      <c r="NJU4" s="96"/>
      <c r="NJV4" s="96"/>
      <c r="NJW4" s="96"/>
      <c r="NJX4" s="96"/>
      <c r="NJY4" s="96"/>
      <c r="NJZ4" s="96"/>
      <c r="NKA4" s="96"/>
      <c r="NKB4" s="96"/>
      <c r="NKC4" s="96"/>
      <c r="NKD4" s="96"/>
      <c r="NKE4" s="96"/>
      <c r="NKF4" s="96"/>
      <c r="NKG4" s="96"/>
      <c r="NKH4" s="96"/>
      <c r="NKI4" s="96"/>
      <c r="NKJ4" s="96"/>
      <c r="NKK4" s="96"/>
      <c r="NKL4" s="96"/>
      <c r="NKM4" s="96"/>
      <c r="NKN4" s="96"/>
      <c r="NKO4" s="96"/>
      <c r="NKP4" s="96"/>
      <c r="NKQ4" s="96"/>
      <c r="NKR4" s="96"/>
      <c r="NKS4" s="96"/>
      <c r="NKT4" s="96"/>
      <c r="NKU4" s="96"/>
      <c r="NKV4" s="96"/>
      <c r="NKW4" s="96"/>
      <c r="NKX4" s="96"/>
      <c r="NKY4" s="96"/>
      <c r="NKZ4" s="96"/>
      <c r="NLA4" s="96"/>
      <c r="NLB4" s="96"/>
      <c r="NLC4" s="96"/>
      <c r="NLD4" s="96"/>
      <c r="NLE4" s="96"/>
      <c r="NLF4" s="96"/>
      <c r="NLG4" s="96"/>
      <c r="NLH4" s="96"/>
      <c r="NLI4" s="96"/>
      <c r="NLJ4" s="96"/>
      <c r="NLK4" s="96"/>
      <c r="NLL4" s="96"/>
      <c r="NLM4" s="96"/>
      <c r="NLN4" s="96"/>
      <c r="NLO4" s="96"/>
      <c r="NLP4" s="96"/>
      <c r="NLQ4" s="96"/>
      <c r="NLR4" s="96"/>
      <c r="NLS4" s="96"/>
      <c r="NLT4" s="96"/>
      <c r="NLU4" s="96"/>
      <c r="NLV4" s="96"/>
      <c r="NLW4" s="96"/>
      <c r="NLX4" s="96"/>
      <c r="NLY4" s="96"/>
      <c r="NLZ4" s="96"/>
      <c r="NMA4" s="96"/>
      <c r="NMB4" s="96"/>
      <c r="NMC4" s="96"/>
      <c r="NMD4" s="96"/>
      <c r="NME4" s="96"/>
      <c r="NMF4" s="96"/>
      <c r="NMG4" s="96"/>
      <c r="NMH4" s="96"/>
      <c r="NMI4" s="96"/>
      <c r="NMJ4" s="96"/>
      <c r="NMK4" s="96"/>
      <c r="NML4" s="96"/>
      <c r="NMM4" s="96"/>
      <c r="NMN4" s="96"/>
      <c r="NMO4" s="96"/>
      <c r="NMP4" s="96"/>
      <c r="NMQ4" s="96"/>
      <c r="NMR4" s="96"/>
      <c r="NMS4" s="96"/>
      <c r="NMT4" s="96"/>
      <c r="NMU4" s="96"/>
      <c r="NMV4" s="96"/>
      <c r="NMW4" s="96"/>
      <c r="NMX4" s="96"/>
      <c r="NMY4" s="96"/>
      <c r="NMZ4" s="96"/>
      <c r="NNA4" s="96"/>
      <c r="NNB4" s="96"/>
      <c r="NNC4" s="96"/>
      <c r="NND4" s="96"/>
      <c r="NNE4" s="96"/>
      <c r="NNF4" s="96"/>
      <c r="NNG4" s="96"/>
      <c r="NNH4" s="96"/>
      <c r="NNI4" s="96"/>
      <c r="NNJ4" s="96"/>
      <c r="NNK4" s="96"/>
      <c r="NNL4" s="96"/>
      <c r="NNM4" s="96"/>
      <c r="NNN4" s="96"/>
      <c r="NNO4" s="96"/>
      <c r="NNP4" s="96"/>
      <c r="NNQ4" s="96"/>
      <c r="NNR4" s="96"/>
      <c r="NNS4" s="96"/>
      <c r="NNT4" s="96"/>
      <c r="NNU4" s="96"/>
      <c r="NNV4" s="96"/>
      <c r="NNW4" s="96"/>
      <c r="NNX4" s="96"/>
      <c r="NNY4" s="96"/>
      <c r="NNZ4" s="96"/>
      <c r="NOA4" s="96"/>
      <c r="NOB4" s="96"/>
      <c r="NOC4" s="96"/>
      <c r="NOD4" s="96"/>
      <c r="NOE4" s="96"/>
      <c r="NOF4" s="96"/>
      <c r="NOG4" s="96"/>
      <c r="NOH4" s="96"/>
      <c r="NOI4" s="96"/>
      <c r="NOJ4" s="96"/>
      <c r="NOK4" s="96"/>
      <c r="NOL4" s="96"/>
      <c r="NOM4" s="96"/>
      <c r="NON4" s="96"/>
      <c r="NOO4" s="96"/>
      <c r="NOP4" s="96"/>
      <c r="NOQ4" s="96"/>
      <c r="NOR4" s="96"/>
      <c r="NOS4" s="96"/>
      <c r="NOT4" s="96"/>
      <c r="NOU4" s="96"/>
      <c r="NOV4" s="96"/>
      <c r="NOW4" s="96"/>
      <c r="NOX4" s="96"/>
      <c r="NOY4" s="96"/>
      <c r="NOZ4" s="96"/>
      <c r="NPA4" s="96"/>
      <c r="NPB4" s="96"/>
      <c r="NPC4" s="96"/>
      <c r="NPD4" s="96"/>
      <c r="NPE4" s="96"/>
      <c r="NPF4" s="96"/>
      <c r="NPG4" s="96"/>
      <c r="NPH4" s="96"/>
      <c r="NPI4" s="96"/>
      <c r="NPJ4" s="96"/>
      <c r="NPK4" s="96"/>
      <c r="NPL4" s="96"/>
      <c r="NPM4" s="96"/>
      <c r="NPN4" s="96"/>
      <c r="NPO4" s="96"/>
      <c r="NPP4" s="96"/>
      <c r="NPQ4" s="96"/>
      <c r="NPR4" s="96"/>
      <c r="NPS4" s="96"/>
      <c r="NPT4" s="96"/>
      <c r="NPU4" s="96"/>
      <c r="NPV4" s="96"/>
      <c r="NPW4" s="96"/>
      <c r="NPX4" s="96"/>
      <c r="NPY4" s="96"/>
      <c r="NPZ4" s="96"/>
      <c r="NQA4" s="96"/>
      <c r="NQB4" s="96"/>
      <c r="NQC4" s="96"/>
      <c r="NQD4" s="96"/>
      <c r="NQE4" s="96"/>
      <c r="NQF4" s="96"/>
      <c r="NQG4" s="96"/>
      <c r="NQH4" s="96"/>
      <c r="NQI4" s="96"/>
      <c r="NQJ4" s="96"/>
      <c r="NQK4" s="96"/>
      <c r="NQL4" s="96"/>
      <c r="NQM4" s="96"/>
      <c r="NQN4" s="96"/>
      <c r="NQO4" s="96"/>
      <c r="NQP4" s="96"/>
      <c r="NQQ4" s="96"/>
      <c r="NQR4" s="96"/>
      <c r="NQS4" s="96"/>
      <c r="NQT4" s="96"/>
      <c r="NQU4" s="96"/>
      <c r="NQV4" s="96"/>
      <c r="NQW4" s="96"/>
      <c r="NQX4" s="96"/>
      <c r="NQY4" s="96"/>
      <c r="NQZ4" s="96"/>
      <c r="NRA4" s="96"/>
      <c r="NRB4" s="96"/>
      <c r="NRC4" s="96"/>
      <c r="NRD4" s="96"/>
      <c r="NRE4" s="96"/>
      <c r="NRF4" s="96"/>
      <c r="NRG4" s="96"/>
      <c r="NRH4" s="96"/>
      <c r="NRI4" s="96"/>
      <c r="NRJ4" s="96"/>
      <c r="NRK4" s="96"/>
      <c r="NRL4" s="96"/>
      <c r="NRM4" s="96"/>
      <c r="NRN4" s="96"/>
      <c r="NRO4" s="96"/>
      <c r="NRP4" s="96"/>
      <c r="NRQ4" s="96"/>
      <c r="NRR4" s="96"/>
      <c r="NRS4" s="96"/>
      <c r="NRT4" s="96"/>
      <c r="NRU4" s="96"/>
      <c r="NRV4" s="96"/>
      <c r="NRW4" s="96"/>
      <c r="NRX4" s="96"/>
      <c r="NRY4" s="96"/>
      <c r="NRZ4" s="96"/>
      <c r="NSA4" s="96"/>
      <c r="NSB4" s="96"/>
      <c r="NSC4" s="96"/>
      <c r="NSD4" s="96"/>
      <c r="NSE4" s="96"/>
      <c r="NSF4" s="96"/>
      <c r="NSG4" s="96"/>
      <c r="NSH4" s="96"/>
      <c r="NSI4" s="96"/>
      <c r="NSJ4" s="96"/>
      <c r="NSK4" s="96"/>
      <c r="NSL4" s="96"/>
      <c r="NSM4" s="96"/>
      <c r="NSN4" s="96"/>
      <c r="NSO4" s="96"/>
      <c r="NSP4" s="96"/>
      <c r="NSQ4" s="96"/>
      <c r="NSR4" s="96"/>
      <c r="NSS4" s="96"/>
      <c r="NST4" s="96"/>
      <c r="NSU4" s="96"/>
      <c r="NSV4" s="96"/>
      <c r="NSW4" s="96"/>
      <c r="NSX4" s="96"/>
      <c r="NSY4" s="96"/>
      <c r="NSZ4" s="96"/>
      <c r="NTA4" s="96"/>
      <c r="NTB4" s="96"/>
      <c r="NTC4" s="96"/>
      <c r="NTD4" s="96"/>
      <c r="NTE4" s="96"/>
      <c r="NTF4" s="96"/>
      <c r="NTG4" s="96"/>
      <c r="NTH4" s="96"/>
      <c r="NTI4" s="96"/>
      <c r="NTJ4" s="96"/>
      <c r="NTK4" s="96"/>
      <c r="NTL4" s="96"/>
      <c r="NTM4" s="96"/>
      <c r="NTN4" s="96"/>
      <c r="NTO4" s="96"/>
      <c r="NTP4" s="96"/>
      <c r="NTQ4" s="96"/>
      <c r="NTR4" s="96"/>
      <c r="NTS4" s="96"/>
      <c r="NTT4" s="96"/>
      <c r="NTU4" s="96"/>
      <c r="NTV4" s="96"/>
      <c r="NTW4" s="96"/>
      <c r="NTX4" s="96"/>
      <c r="NTY4" s="96"/>
      <c r="NTZ4" s="96"/>
      <c r="NUA4" s="96"/>
      <c r="NUB4" s="96"/>
      <c r="NUC4" s="96"/>
      <c r="NUD4" s="96"/>
      <c r="NUE4" s="96"/>
      <c r="NUF4" s="96"/>
      <c r="NUG4" s="96"/>
      <c r="NUH4" s="96"/>
      <c r="NUI4" s="96"/>
      <c r="NUJ4" s="96"/>
      <c r="NUK4" s="96"/>
      <c r="NUL4" s="96"/>
      <c r="NUM4" s="96"/>
      <c r="NUN4" s="96"/>
      <c r="NUO4" s="96"/>
      <c r="NUP4" s="96"/>
      <c r="NUQ4" s="96"/>
      <c r="NUR4" s="96"/>
      <c r="NUS4" s="96"/>
      <c r="NUT4" s="96"/>
      <c r="NUU4" s="96"/>
      <c r="NUV4" s="96"/>
      <c r="NUW4" s="96"/>
      <c r="NUX4" s="96"/>
      <c r="NUY4" s="96"/>
      <c r="NUZ4" s="96"/>
      <c r="NVA4" s="96"/>
      <c r="NVB4" s="96"/>
      <c r="NVC4" s="96"/>
      <c r="NVD4" s="96"/>
      <c r="NVE4" s="96"/>
      <c r="NVF4" s="96"/>
      <c r="NVG4" s="96"/>
      <c r="NVH4" s="96"/>
      <c r="NVI4" s="96"/>
      <c r="NVJ4" s="96"/>
      <c r="NVK4" s="96"/>
      <c r="NVL4" s="96"/>
      <c r="NVM4" s="96"/>
      <c r="NVN4" s="96"/>
      <c r="NVO4" s="96"/>
      <c r="NVP4" s="96"/>
      <c r="NVQ4" s="96"/>
      <c r="NVR4" s="96"/>
      <c r="NVS4" s="96"/>
      <c r="NVT4" s="96"/>
      <c r="NVU4" s="96"/>
      <c r="NVV4" s="96"/>
      <c r="NVW4" s="96"/>
      <c r="NVX4" s="96"/>
      <c r="NVY4" s="96"/>
      <c r="NVZ4" s="96"/>
      <c r="NWA4" s="96"/>
      <c r="NWB4" s="96"/>
      <c r="NWC4" s="96"/>
      <c r="NWD4" s="96"/>
      <c r="NWE4" s="96"/>
      <c r="NWF4" s="96"/>
      <c r="NWG4" s="96"/>
      <c r="NWH4" s="96"/>
      <c r="NWI4" s="96"/>
      <c r="NWJ4" s="96"/>
      <c r="NWK4" s="96"/>
      <c r="NWL4" s="96"/>
      <c r="NWM4" s="96"/>
      <c r="NWN4" s="96"/>
      <c r="NWO4" s="96"/>
      <c r="NWP4" s="96"/>
      <c r="NWQ4" s="96"/>
      <c r="NWR4" s="96"/>
      <c r="NWS4" s="96"/>
      <c r="NWT4" s="96"/>
      <c r="NWU4" s="96"/>
      <c r="NWV4" s="96"/>
      <c r="NWW4" s="96"/>
      <c r="NWX4" s="96"/>
      <c r="NWY4" s="96"/>
      <c r="NWZ4" s="96"/>
      <c r="NXA4" s="96"/>
      <c r="NXB4" s="96"/>
      <c r="NXC4" s="96"/>
      <c r="NXD4" s="96"/>
      <c r="NXE4" s="96"/>
      <c r="NXF4" s="96"/>
      <c r="NXG4" s="96"/>
      <c r="NXH4" s="96"/>
      <c r="NXI4" s="96"/>
      <c r="NXJ4" s="96"/>
      <c r="NXK4" s="96"/>
      <c r="NXL4" s="96"/>
      <c r="NXM4" s="96"/>
      <c r="NXN4" s="96"/>
      <c r="NXO4" s="96"/>
      <c r="NXP4" s="96"/>
      <c r="NXQ4" s="96"/>
      <c r="NXR4" s="96"/>
      <c r="NXS4" s="96"/>
      <c r="NXT4" s="96"/>
      <c r="NXU4" s="96"/>
      <c r="NXV4" s="96"/>
      <c r="NXW4" s="96"/>
      <c r="NXX4" s="96"/>
      <c r="NXY4" s="96"/>
      <c r="NXZ4" s="96"/>
      <c r="NYA4" s="96"/>
      <c r="NYB4" s="96"/>
      <c r="NYC4" s="96"/>
      <c r="NYD4" s="96"/>
      <c r="NYE4" s="96"/>
      <c r="NYF4" s="96"/>
      <c r="NYG4" s="96"/>
      <c r="NYH4" s="96"/>
      <c r="NYI4" s="96"/>
      <c r="NYJ4" s="96"/>
      <c r="NYK4" s="96"/>
      <c r="NYL4" s="96"/>
      <c r="NYM4" s="96"/>
      <c r="NYN4" s="96"/>
      <c r="NYO4" s="96"/>
      <c r="NYP4" s="96"/>
      <c r="NYQ4" s="96"/>
      <c r="NYR4" s="96"/>
      <c r="NYS4" s="96"/>
      <c r="NYT4" s="96"/>
      <c r="NYU4" s="96"/>
      <c r="NYV4" s="96"/>
      <c r="NYW4" s="96"/>
      <c r="NYX4" s="96"/>
      <c r="NYY4" s="96"/>
      <c r="NYZ4" s="96"/>
      <c r="NZA4" s="96"/>
      <c r="NZB4" s="96"/>
      <c r="NZC4" s="96"/>
      <c r="NZD4" s="96"/>
      <c r="NZE4" s="96"/>
      <c r="NZF4" s="96"/>
      <c r="NZG4" s="96"/>
      <c r="NZH4" s="96"/>
      <c r="NZI4" s="96"/>
      <c r="NZJ4" s="96"/>
      <c r="NZK4" s="96"/>
      <c r="NZL4" s="96"/>
      <c r="NZM4" s="96"/>
      <c r="NZN4" s="96"/>
      <c r="NZO4" s="96"/>
      <c r="NZP4" s="96"/>
      <c r="NZQ4" s="96"/>
      <c r="NZR4" s="96"/>
      <c r="NZS4" s="96"/>
      <c r="NZT4" s="96"/>
      <c r="NZU4" s="96"/>
      <c r="NZV4" s="96"/>
      <c r="NZW4" s="96"/>
      <c r="NZX4" s="96"/>
      <c r="NZY4" s="96"/>
      <c r="NZZ4" s="96"/>
      <c r="OAA4" s="96"/>
      <c r="OAB4" s="96"/>
      <c r="OAC4" s="96"/>
      <c r="OAD4" s="96"/>
      <c r="OAE4" s="96"/>
      <c r="OAF4" s="96"/>
      <c r="OAG4" s="96"/>
      <c r="OAH4" s="96"/>
      <c r="OAI4" s="96"/>
      <c r="OAJ4" s="96"/>
      <c r="OAK4" s="96"/>
      <c r="OAL4" s="96"/>
      <c r="OAM4" s="96"/>
      <c r="OAN4" s="96"/>
      <c r="OAO4" s="96"/>
      <c r="OAP4" s="96"/>
      <c r="OAQ4" s="96"/>
      <c r="OAR4" s="96"/>
      <c r="OAS4" s="96"/>
      <c r="OAT4" s="96"/>
      <c r="OAU4" s="96"/>
      <c r="OAV4" s="96"/>
      <c r="OAW4" s="96"/>
      <c r="OAX4" s="96"/>
      <c r="OAY4" s="96"/>
      <c r="OAZ4" s="96"/>
      <c r="OBA4" s="96"/>
      <c r="OBB4" s="96"/>
      <c r="OBC4" s="96"/>
      <c r="OBD4" s="96"/>
      <c r="OBE4" s="96"/>
      <c r="OBF4" s="96"/>
      <c r="OBG4" s="96"/>
      <c r="OBH4" s="96"/>
      <c r="OBI4" s="96"/>
      <c r="OBJ4" s="96"/>
      <c r="OBK4" s="96"/>
      <c r="OBL4" s="96"/>
      <c r="OBM4" s="96"/>
      <c r="OBN4" s="96"/>
      <c r="OBO4" s="96"/>
      <c r="OBP4" s="96"/>
      <c r="OBQ4" s="96"/>
      <c r="OBR4" s="96"/>
      <c r="OBS4" s="96"/>
      <c r="OBT4" s="96"/>
      <c r="OBU4" s="96"/>
      <c r="OBV4" s="96"/>
      <c r="OBW4" s="96"/>
      <c r="OBX4" s="96"/>
      <c r="OBY4" s="96"/>
      <c r="OBZ4" s="96"/>
      <c r="OCA4" s="96"/>
      <c r="OCB4" s="96"/>
      <c r="OCC4" s="96"/>
      <c r="OCD4" s="96"/>
      <c r="OCE4" s="96"/>
      <c r="OCF4" s="96"/>
      <c r="OCG4" s="96"/>
      <c r="OCH4" s="96"/>
      <c r="OCI4" s="96"/>
      <c r="OCJ4" s="96"/>
      <c r="OCK4" s="96"/>
      <c r="OCL4" s="96"/>
      <c r="OCM4" s="96"/>
      <c r="OCN4" s="96"/>
      <c r="OCO4" s="96"/>
      <c r="OCP4" s="96"/>
      <c r="OCQ4" s="96"/>
      <c r="OCR4" s="96"/>
      <c r="OCS4" s="96"/>
      <c r="OCT4" s="96"/>
      <c r="OCU4" s="96"/>
      <c r="OCV4" s="96"/>
      <c r="OCW4" s="96"/>
      <c r="OCX4" s="96"/>
      <c r="OCY4" s="96"/>
      <c r="OCZ4" s="96"/>
      <c r="ODA4" s="96"/>
      <c r="ODB4" s="96"/>
      <c r="ODC4" s="96"/>
      <c r="ODD4" s="96"/>
      <c r="ODE4" s="96"/>
      <c r="ODF4" s="96"/>
      <c r="ODG4" s="96"/>
      <c r="ODH4" s="96"/>
      <c r="ODI4" s="96"/>
      <c r="ODJ4" s="96"/>
      <c r="ODK4" s="96"/>
      <c r="ODL4" s="96"/>
      <c r="ODM4" s="96"/>
      <c r="ODN4" s="96"/>
      <c r="ODO4" s="96"/>
      <c r="ODP4" s="96"/>
      <c r="ODQ4" s="96"/>
      <c r="ODR4" s="96"/>
      <c r="ODS4" s="96"/>
      <c r="ODT4" s="96"/>
      <c r="ODU4" s="96"/>
      <c r="ODV4" s="96"/>
      <c r="ODW4" s="96"/>
      <c r="ODX4" s="96"/>
      <c r="ODY4" s="96"/>
      <c r="ODZ4" s="96"/>
      <c r="OEA4" s="96"/>
      <c r="OEB4" s="96"/>
      <c r="OEC4" s="96"/>
      <c r="OED4" s="96"/>
      <c r="OEE4" s="96"/>
      <c r="OEF4" s="96"/>
      <c r="OEG4" s="96"/>
      <c r="OEH4" s="96"/>
      <c r="OEI4" s="96"/>
      <c r="OEJ4" s="96"/>
      <c r="OEK4" s="96"/>
      <c r="OEL4" s="96"/>
      <c r="OEM4" s="96"/>
      <c r="OEN4" s="96"/>
      <c r="OEO4" s="96"/>
      <c r="OEP4" s="96"/>
      <c r="OEQ4" s="96"/>
      <c r="OER4" s="96"/>
      <c r="OES4" s="96"/>
      <c r="OET4" s="96"/>
      <c r="OEU4" s="96"/>
      <c r="OEV4" s="96"/>
      <c r="OEW4" s="96"/>
      <c r="OEX4" s="96"/>
      <c r="OEY4" s="96"/>
      <c r="OEZ4" s="96"/>
      <c r="OFA4" s="96"/>
      <c r="OFB4" s="96"/>
      <c r="OFC4" s="96"/>
      <c r="OFD4" s="96"/>
      <c r="OFE4" s="96"/>
      <c r="OFF4" s="96"/>
      <c r="OFG4" s="96"/>
      <c r="OFH4" s="96"/>
      <c r="OFI4" s="96"/>
      <c r="OFJ4" s="96"/>
      <c r="OFK4" s="96"/>
      <c r="OFL4" s="96"/>
      <c r="OFM4" s="96"/>
      <c r="OFN4" s="96"/>
      <c r="OFO4" s="96"/>
      <c r="OFP4" s="96"/>
      <c r="OFQ4" s="96"/>
      <c r="OFR4" s="96"/>
      <c r="OFS4" s="96"/>
      <c r="OFT4" s="96"/>
      <c r="OFU4" s="96"/>
      <c r="OFV4" s="96"/>
      <c r="OFW4" s="96"/>
      <c r="OFX4" s="96"/>
      <c r="OFY4" s="96"/>
      <c r="OFZ4" s="96"/>
      <c r="OGA4" s="96"/>
      <c r="OGB4" s="96"/>
      <c r="OGC4" s="96"/>
      <c r="OGD4" s="96"/>
      <c r="OGE4" s="96"/>
      <c r="OGF4" s="96"/>
      <c r="OGG4" s="96"/>
      <c r="OGH4" s="96"/>
      <c r="OGI4" s="96"/>
      <c r="OGJ4" s="96"/>
      <c r="OGK4" s="96"/>
      <c r="OGL4" s="96"/>
      <c r="OGM4" s="96"/>
      <c r="OGN4" s="96"/>
      <c r="OGO4" s="96"/>
      <c r="OGP4" s="96"/>
      <c r="OGQ4" s="96"/>
      <c r="OGR4" s="96"/>
      <c r="OGS4" s="96"/>
      <c r="OGT4" s="96"/>
      <c r="OGU4" s="96"/>
      <c r="OGV4" s="96"/>
      <c r="OGW4" s="96"/>
      <c r="OGX4" s="96"/>
      <c r="OGY4" s="96"/>
      <c r="OGZ4" s="96"/>
      <c r="OHA4" s="96"/>
      <c r="OHB4" s="96"/>
      <c r="OHC4" s="96"/>
      <c r="OHD4" s="96"/>
      <c r="OHE4" s="96"/>
      <c r="OHF4" s="96"/>
      <c r="OHG4" s="96"/>
      <c r="OHH4" s="96"/>
      <c r="OHI4" s="96"/>
      <c r="OHJ4" s="96"/>
      <c r="OHK4" s="96"/>
      <c r="OHL4" s="96"/>
      <c r="OHM4" s="96"/>
      <c r="OHN4" s="96"/>
      <c r="OHO4" s="96"/>
      <c r="OHP4" s="96"/>
      <c r="OHQ4" s="96"/>
      <c r="OHR4" s="96"/>
      <c r="OHS4" s="96"/>
      <c r="OHT4" s="96"/>
      <c r="OHU4" s="96"/>
      <c r="OHV4" s="96"/>
      <c r="OHW4" s="96"/>
      <c r="OHX4" s="96"/>
      <c r="OHY4" s="96"/>
      <c r="OHZ4" s="96"/>
      <c r="OIA4" s="96"/>
      <c r="OIB4" s="96"/>
      <c r="OIC4" s="96"/>
      <c r="OID4" s="96"/>
      <c r="OIE4" s="96"/>
      <c r="OIF4" s="96"/>
      <c r="OIG4" s="96"/>
      <c r="OIH4" s="96"/>
      <c r="OII4" s="96"/>
      <c r="OIJ4" s="96"/>
      <c r="OIK4" s="96"/>
      <c r="OIL4" s="96"/>
      <c r="OIM4" s="96"/>
      <c r="OIN4" s="96"/>
      <c r="OIO4" s="96"/>
      <c r="OIP4" s="96"/>
      <c r="OIQ4" s="96"/>
      <c r="OIR4" s="96"/>
      <c r="OIS4" s="96"/>
      <c r="OIT4" s="96"/>
      <c r="OIU4" s="96"/>
      <c r="OIV4" s="96"/>
      <c r="OIW4" s="96"/>
      <c r="OIX4" s="96"/>
      <c r="OIY4" s="96"/>
      <c r="OIZ4" s="96"/>
      <c r="OJA4" s="96"/>
      <c r="OJB4" s="96"/>
      <c r="OJC4" s="96"/>
      <c r="OJD4" s="96"/>
      <c r="OJE4" s="96"/>
      <c r="OJF4" s="96"/>
      <c r="OJG4" s="96"/>
      <c r="OJH4" s="96"/>
      <c r="OJI4" s="96"/>
      <c r="OJJ4" s="96"/>
      <c r="OJK4" s="96"/>
      <c r="OJL4" s="96"/>
      <c r="OJM4" s="96"/>
      <c r="OJN4" s="96"/>
      <c r="OJO4" s="96"/>
      <c r="OJP4" s="96"/>
      <c r="OJQ4" s="96"/>
      <c r="OJR4" s="96"/>
      <c r="OJS4" s="96"/>
      <c r="OJT4" s="96"/>
      <c r="OJU4" s="96"/>
      <c r="OJV4" s="96"/>
      <c r="OJW4" s="96"/>
      <c r="OJX4" s="96"/>
      <c r="OJY4" s="96"/>
      <c r="OJZ4" s="96"/>
      <c r="OKA4" s="96"/>
      <c r="OKB4" s="96"/>
      <c r="OKC4" s="96"/>
      <c r="OKD4" s="96"/>
      <c r="OKE4" s="96"/>
      <c r="OKF4" s="96"/>
      <c r="OKG4" s="96"/>
      <c r="OKH4" s="96"/>
      <c r="OKI4" s="96"/>
      <c r="OKJ4" s="96"/>
      <c r="OKK4" s="96"/>
      <c r="OKL4" s="96"/>
      <c r="OKM4" s="96"/>
      <c r="OKN4" s="96"/>
      <c r="OKO4" s="96"/>
      <c r="OKP4" s="96"/>
      <c r="OKQ4" s="96"/>
      <c r="OKR4" s="96"/>
      <c r="OKS4" s="96"/>
      <c r="OKT4" s="96"/>
      <c r="OKU4" s="96"/>
      <c r="OKV4" s="96"/>
      <c r="OKW4" s="96"/>
      <c r="OKX4" s="96"/>
      <c r="OKY4" s="96"/>
      <c r="OKZ4" s="96"/>
      <c r="OLA4" s="96"/>
      <c r="OLB4" s="96"/>
      <c r="OLC4" s="96"/>
      <c r="OLD4" s="96"/>
      <c r="OLE4" s="96"/>
      <c r="OLF4" s="96"/>
      <c r="OLG4" s="96"/>
      <c r="OLH4" s="96"/>
      <c r="OLI4" s="96"/>
      <c r="OLJ4" s="96"/>
      <c r="OLK4" s="96"/>
      <c r="OLL4" s="96"/>
      <c r="OLM4" s="96"/>
      <c r="OLN4" s="96"/>
      <c r="OLO4" s="96"/>
      <c r="OLP4" s="96"/>
      <c r="OLQ4" s="96"/>
      <c r="OLR4" s="96"/>
      <c r="OLS4" s="96"/>
      <c r="OLT4" s="96"/>
      <c r="OLU4" s="96"/>
      <c r="OLV4" s="96"/>
      <c r="OLW4" s="96"/>
      <c r="OLX4" s="96"/>
      <c r="OLY4" s="96"/>
      <c r="OLZ4" s="96"/>
      <c r="OMA4" s="96"/>
      <c r="OMB4" s="96"/>
      <c r="OMC4" s="96"/>
      <c r="OMD4" s="96"/>
      <c r="OME4" s="96"/>
      <c r="OMF4" s="96"/>
      <c r="OMG4" s="96"/>
      <c r="OMH4" s="96"/>
      <c r="OMI4" s="96"/>
      <c r="OMJ4" s="96"/>
      <c r="OMK4" s="96"/>
      <c r="OML4" s="96"/>
      <c r="OMM4" s="96"/>
      <c r="OMN4" s="96"/>
      <c r="OMO4" s="96"/>
      <c r="OMP4" s="96"/>
      <c r="OMQ4" s="96"/>
      <c r="OMR4" s="96"/>
      <c r="OMS4" s="96"/>
      <c r="OMT4" s="96"/>
      <c r="OMU4" s="96"/>
      <c r="OMV4" s="96"/>
      <c r="OMW4" s="96"/>
      <c r="OMX4" s="96"/>
      <c r="OMY4" s="96"/>
      <c r="OMZ4" s="96"/>
      <c r="ONA4" s="96"/>
      <c r="ONB4" s="96"/>
      <c r="ONC4" s="96"/>
      <c r="OND4" s="96"/>
      <c r="ONE4" s="96"/>
      <c r="ONF4" s="96"/>
      <c r="ONG4" s="96"/>
      <c r="ONH4" s="96"/>
      <c r="ONI4" s="96"/>
      <c r="ONJ4" s="96"/>
      <c r="ONK4" s="96"/>
      <c r="ONL4" s="96"/>
      <c r="ONM4" s="96"/>
      <c r="ONN4" s="96"/>
      <c r="ONO4" s="96"/>
      <c r="ONP4" s="96"/>
      <c r="ONQ4" s="96"/>
      <c r="ONR4" s="96"/>
      <c r="ONS4" s="96"/>
      <c r="ONT4" s="96"/>
      <c r="ONU4" s="96"/>
      <c r="ONV4" s="96"/>
      <c r="ONW4" s="96"/>
      <c r="ONX4" s="96"/>
      <c r="ONY4" s="96"/>
      <c r="ONZ4" s="96"/>
      <c r="OOA4" s="96"/>
      <c r="OOB4" s="96"/>
      <c r="OOC4" s="96"/>
      <c r="OOD4" s="96"/>
      <c r="OOE4" s="96"/>
      <c r="OOF4" s="96"/>
      <c r="OOG4" s="96"/>
      <c r="OOH4" s="96"/>
      <c r="OOI4" s="96"/>
      <c r="OOJ4" s="96"/>
      <c r="OOK4" s="96"/>
      <c r="OOL4" s="96"/>
      <c r="OOM4" s="96"/>
      <c r="OON4" s="96"/>
      <c r="OOO4" s="96"/>
      <c r="OOP4" s="96"/>
      <c r="OOQ4" s="96"/>
      <c r="OOR4" s="96"/>
      <c r="OOS4" s="96"/>
      <c r="OOT4" s="96"/>
      <c r="OOU4" s="96"/>
      <c r="OOV4" s="96"/>
      <c r="OOW4" s="96"/>
      <c r="OOX4" s="96"/>
      <c r="OOY4" s="96"/>
      <c r="OOZ4" s="96"/>
      <c r="OPA4" s="96"/>
      <c r="OPB4" s="96"/>
      <c r="OPC4" s="96"/>
      <c r="OPD4" s="96"/>
      <c r="OPE4" s="96"/>
      <c r="OPF4" s="96"/>
      <c r="OPG4" s="96"/>
      <c r="OPH4" s="96"/>
      <c r="OPI4" s="96"/>
      <c r="OPJ4" s="96"/>
      <c r="OPK4" s="96"/>
      <c r="OPL4" s="96"/>
      <c r="OPM4" s="96"/>
      <c r="OPN4" s="96"/>
      <c r="OPO4" s="96"/>
      <c r="OPP4" s="96"/>
      <c r="OPQ4" s="96"/>
      <c r="OPR4" s="96"/>
      <c r="OPS4" s="96"/>
      <c r="OPT4" s="96"/>
      <c r="OPU4" s="96"/>
      <c r="OPV4" s="96"/>
      <c r="OPW4" s="96"/>
      <c r="OPX4" s="96"/>
      <c r="OPY4" s="96"/>
      <c r="OPZ4" s="96"/>
      <c r="OQA4" s="96"/>
      <c r="OQB4" s="96"/>
      <c r="OQC4" s="96"/>
      <c r="OQD4" s="96"/>
      <c r="OQE4" s="96"/>
      <c r="OQF4" s="96"/>
      <c r="OQG4" s="96"/>
      <c r="OQH4" s="96"/>
      <c r="OQI4" s="96"/>
      <c r="OQJ4" s="96"/>
      <c r="OQK4" s="96"/>
      <c r="OQL4" s="96"/>
      <c r="OQM4" s="96"/>
      <c r="OQN4" s="96"/>
      <c r="OQO4" s="96"/>
      <c r="OQP4" s="96"/>
      <c r="OQQ4" s="96"/>
      <c r="OQR4" s="96"/>
      <c r="OQS4" s="96"/>
      <c r="OQT4" s="96"/>
      <c r="OQU4" s="96"/>
      <c r="OQV4" s="96"/>
      <c r="OQW4" s="96"/>
      <c r="OQX4" s="96"/>
      <c r="OQY4" s="96"/>
      <c r="OQZ4" s="96"/>
      <c r="ORA4" s="96"/>
      <c r="ORB4" s="96"/>
      <c r="ORC4" s="96"/>
      <c r="ORD4" s="96"/>
      <c r="ORE4" s="96"/>
      <c r="ORF4" s="96"/>
      <c r="ORG4" s="96"/>
      <c r="ORH4" s="96"/>
      <c r="ORI4" s="96"/>
      <c r="ORJ4" s="96"/>
      <c r="ORK4" s="96"/>
      <c r="ORL4" s="96"/>
      <c r="ORM4" s="96"/>
      <c r="ORN4" s="96"/>
      <c r="ORO4" s="96"/>
      <c r="ORP4" s="96"/>
      <c r="ORQ4" s="96"/>
      <c r="ORR4" s="96"/>
      <c r="ORS4" s="96"/>
      <c r="ORT4" s="96"/>
      <c r="ORU4" s="96"/>
      <c r="ORV4" s="96"/>
      <c r="ORW4" s="96"/>
      <c r="ORX4" s="96"/>
      <c r="ORY4" s="96"/>
      <c r="ORZ4" s="96"/>
      <c r="OSA4" s="96"/>
      <c r="OSB4" s="96"/>
      <c r="OSC4" s="96"/>
      <c r="OSD4" s="96"/>
      <c r="OSE4" s="96"/>
      <c r="OSF4" s="96"/>
      <c r="OSG4" s="96"/>
      <c r="OSH4" s="96"/>
      <c r="OSI4" s="96"/>
      <c r="OSJ4" s="96"/>
      <c r="OSK4" s="96"/>
      <c r="OSL4" s="96"/>
      <c r="OSM4" s="96"/>
      <c r="OSN4" s="96"/>
      <c r="OSO4" s="96"/>
      <c r="OSP4" s="96"/>
      <c r="OSQ4" s="96"/>
      <c r="OSR4" s="96"/>
      <c r="OSS4" s="96"/>
      <c r="OST4" s="96"/>
      <c r="OSU4" s="96"/>
      <c r="OSV4" s="96"/>
      <c r="OSW4" s="96"/>
      <c r="OSX4" s="96"/>
      <c r="OSY4" s="96"/>
      <c r="OSZ4" s="96"/>
      <c r="OTA4" s="96"/>
      <c r="OTB4" s="96"/>
      <c r="OTC4" s="96"/>
      <c r="OTD4" s="96"/>
      <c r="OTE4" s="96"/>
      <c r="OTF4" s="96"/>
      <c r="OTG4" s="96"/>
      <c r="OTH4" s="96"/>
      <c r="OTI4" s="96"/>
      <c r="OTJ4" s="96"/>
      <c r="OTK4" s="96"/>
      <c r="OTL4" s="96"/>
      <c r="OTM4" s="96"/>
      <c r="OTN4" s="96"/>
      <c r="OTO4" s="96"/>
      <c r="OTP4" s="96"/>
      <c r="OTQ4" s="96"/>
      <c r="OTR4" s="96"/>
      <c r="OTS4" s="96"/>
      <c r="OTT4" s="96"/>
      <c r="OTU4" s="96"/>
      <c r="OTV4" s="96"/>
      <c r="OTW4" s="96"/>
      <c r="OTX4" s="96"/>
      <c r="OTY4" s="96"/>
      <c r="OTZ4" s="96"/>
      <c r="OUA4" s="96"/>
      <c r="OUB4" s="96"/>
      <c r="OUC4" s="96"/>
      <c r="OUD4" s="96"/>
      <c r="OUE4" s="96"/>
      <c r="OUF4" s="96"/>
      <c r="OUG4" s="96"/>
      <c r="OUH4" s="96"/>
      <c r="OUI4" s="96"/>
      <c r="OUJ4" s="96"/>
      <c r="OUK4" s="96"/>
      <c r="OUL4" s="96"/>
      <c r="OUM4" s="96"/>
      <c r="OUN4" s="96"/>
      <c r="OUO4" s="96"/>
      <c r="OUP4" s="96"/>
      <c r="OUQ4" s="96"/>
      <c r="OUR4" s="96"/>
      <c r="OUS4" s="96"/>
      <c r="OUT4" s="96"/>
      <c r="OUU4" s="96"/>
      <c r="OUV4" s="96"/>
      <c r="OUW4" s="96"/>
      <c r="OUX4" s="96"/>
      <c r="OUY4" s="96"/>
      <c r="OUZ4" s="96"/>
      <c r="OVA4" s="96"/>
      <c r="OVB4" s="96"/>
      <c r="OVC4" s="96"/>
      <c r="OVD4" s="96"/>
      <c r="OVE4" s="96"/>
      <c r="OVF4" s="96"/>
      <c r="OVG4" s="96"/>
      <c r="OVH4" s="96"/>
      <c r="OVI4" s="96"/>
      <c r="OVJ4" s="96"/>
      <c r="OVK4" s="96"/>
      <c r="OVL4" s="96"/>
      <c r="OVM4" s="96"/>
      <c r="OVN4" s="96"/>
      <c r="OVO4" s="96"/>
      <c r="OVP4" s="96"/>
      <c r="OVQ4" s="96"/>
      <c r="OVR4" s="96"/>
      <c r="OVS4" s="96"/>
      <c r="OVT4" s="96"/>
      <c r="OVU4" s="96"/>
      <c r="OVV4" s="96"/>
      <c r="OVW4" s="96"/>
      <c r="OVX4" s="96"/>
      <c r="OVY4" s="96"/>
      <c r="OVZ4" s="96"/>
      <c r="OWA4" s="96"/>
      <c r="OWB4" s="96"/>
      <c r="OWC4" s="96"/>
      <c r="OWD4" s="96"/>
      <c r="OWE4" s="96"/>
      <c r="OWF4" s="96"/>
      <c r="OWG4" s="96"/>
      <c r="OWH4" s="96"/>
      <c r="OWI4" s="96"/>
      <c r="OWJ4" s="96"/>
      <c r="OWK4" s="96"/>
      <c r="OWL4" s="96"/>
      <c r="OWM4" s="96"/>
      <c r="OWN4" s="96"/>
      <c r="OWO4" s="96"/>
      <c r="OWP4" s="96"/>
      <c r="OWQ4" s="96"/>
      <c r="OWR4" s="96"/>
      <c r="OWS4" s="96"/>
      <c r="OWT4" s="96"/>
      <c r="OWU4" s="96"/>
      <c r="OWV4" s="96"/>
      <c r="OWW4" s="96"/>
      <c r="OWX4" s="96"/>
      <c r="OWY4" s="96"/>
      <c r="OWZ4" s="96"/>
      <c r="OXA4" s="96"/>
      <c r="OXB4" s="96"/>
      <c r="OXC4" s="96"/>
      <c r="OXD4" s="96"/>
      <c r="OXE4" s="96"/>
      <c r="OXF4" s="96"/>
      <c r="OXG4" s="96"/>
      <c r="OXH4" s="96"/>
      <c r="OXI4" s="96"/>
      <c r="OXJ4" s="96"/>
      <c r="OXK4" s="96"/>
      <c r="OXL4" s="96"/>
      <c r="OXM4" s="96"/>
      <c r="OXN4" s="96"/>
      <c r="OXO4" s="96"/>
      <c r="OXP4" s="96"/>
      <c r="OXQ4" s="96"/>
      <c r="OXR4" s="96"/>
      <c r="OXS4" s="96"/>
      <c r="OXT4" s="96"/>
      <c r="OXU4" s="96"/>
      <c r="OXV4" s="96"/>
      <c r="OXW4" s="96"/>
      <c r="OXX4" s="96"/>
      <c r="OXY4" s="96"/>
      <c r="OXZ4" s="96"/>
      <c r="OYA4" s="96"/>
      <c r="OYB4" s="96"/>
      <c r="OYC4" s="96"/>
      <c r="OYD4" s="96"/>
      <c r="OYE4" s="96"/>
      <c r="OYF4" s="96"/>
      <c r="OYG4" s="96"/>
      <c r="OYH4" s="96"/>
      <c r="OYI4" s="96"/>
      <c r="OYJ4" s="96"/>
      <c r="OYK4" s="96"/>
      <c r="OYL4" s="96"/>
      <c r="OYM4" s="96"/>
      <c r="OYN4" s="96"/>
      <c r="OYO4" s="96"/>
      <c r="OYP4" s="96"/>
      <c r="OYQ4" s="96"/>
      <c r="OYR4" s="96"/>
      <c r="OYS4" s="96"/>
      <c r="OYT4" s="96"/>
      <c r="OYU4" s="96"/>
      <c r="OYV4" s="96"/>
      <c r="OYW4" s="96"/>
      <c r="OYX4" s="96"/>
      <c r="OYY4" s="96"/>
      <c r="OYZ4" s="96"/>
      <c r="OZA4" s="96"/>
      <c r="OZB4" s="96"/>
      <c r="OZC4" s="96"/>
      <c r="OZD4" s="96"/>
      <c r="OZE4" s="96"/>
      <c r="OZF4" s="96"/>
      <c r="OZG4" s="96"/>
      <c r="OZH4" s="96"/>
      <c r="OZI4" s="96"/>
      <c r="OZJ4" s="96"/>
      <c r="OZK4" s="96"/>
      <c r="OZL4" s="96"/>
      <c r="OZM4" s="96"/>
      <c r="OZN4" s="96"/>
      <c r="OZO4" s="96"/>
      <c r="OZP4" s="96"/>
      <c r="OZQ4" s="96"/>
      <c r="OZR4" s="96"/>
      <c r="OZS4" s="96"/>
      <c r="OZT4" s="96"/>
      <c r="OZU4" s="96"/>
      <c r="OZV4" s="96"/>
      <c r="OZW4" s="96"/>
      <c r="OZX4" s="96"/>
      <c r="OZY4" s="96"/>
      <c r="OZZ4" s="96"/>
      <c r="PAA4" s="96"/>
      <c r="PAB4" s="96"/>
      <c r="PAC4" s="96"/>
      <c r="PAD4" s="96"/>
      <c r="PAE4" s="96"/>
      <c r="PAF4" s="96"/>
      <c r="PAG4" s="96"/>
      <c r="PAH4" s="96"/>
      <c r="PAI4" s="96"/>
      <c r="PAJ4" s="96"/>
      <c r="PAK4" s="96"/>
      <c r="PAL4" s="96"/>
      <c r="PAM4" s="96"/>
      <c r="PAN4" s="96"/>
      <c r="PAO4" s="96"/>
      <c r="PAP4" s="96"/>
      <c r="PAQ4" s="96"/>
      <c r="PAR4" s="96"/>
      <c r="PAS4" s="96"/>
      <c r="PAT4" s="96"/>
      <c r="PAU4" s="96"/>
      <c r="PAV4" s="96"/>
      <c r="PAW4" s="96"/>
      <c r="PAX4" s="96"/>
      <c r="PAY4" s="96"/>
      <c r="PAZ4" s="96"/>
      <c r="PBA4" s="96"/>
      <c r="PBB4" s="96"/>
      <c r="PBC4" s="96"/>
      <c r="PBD4" s="96"/>
      <c r="PBE4" s="96"/>
      <c r="PBF4" s="96"/>
      <c r="PBG4" s="96"/>
      <c r="PBH4" s="96"/>
      <c r="PBI4" s="96"/>
      <c r="PBJ4" s="96"/>
      <c r="PBK4" s="96"/>
      <c r="PBL4" s="96"/>
      <c r="PBM4" s="96"/>
      <c r="PBN4" s="96"/>
      <c r="PBO4" s="96"/>
      <c r="PBP4" s="96"/>
      <c r="PBQ4" s="96"/>
      <c r="PBR4" s="96"/>
      <c r="PBS4" s="96"/>
      <c r="PBT4" s="96"/>
      <c r="PBU4" s="96"/>
      <c r="PBV4" s="96"/>
      <c r="PBW4" s="96"/>
      <c r="PBX4" s="96"/>
      <c r="PBY4" s="96"/>
      <c r="PBZ4" s="96"/>
      <c r="PCA4" s="96"/>
      <c r="PCB4" s="96"/>
      <c r="PCC4" s="96"/>
      <c r="PCD4" s="96"/>
      <c r="PCE4" s="96"/>
      <c r="PCF4" s="96"/>
      <c r="PCG4" s="96"/>
      <c r="PCH4" s="96"/>
      <c r="PCI4" s="96"/>
      <c r="PCJ4" s="96"/>
      <c r="PCK4" s="96"/>
      <c r="PCL4" s="96"/>
      <c r="PCM4" s="96"/>
      <c r="PCN4" s="96"/>
      <c r="PCO4" s="96"/>
      <c r="PCP4" s="96"/>
      <c r="PCQ4" s="96"/>
      <c r="PCR4" s="96"/>
      <c r="PCS4" s="96"/>
      <c r="PCT4" s="96"/>
      <c r="PCU4" s="96"/>
      <c r="PCV4" s="96"/>
      <c r="PCW4" s="96"/>
      <c r="PCX4" s="96"/>
      <c r="PCY4" s="96"/>
      <c r="PCZ4" s="96"/>
      <c r="PDA4" s="96"/>
      <c r="PDB4" s="96"/>
      <c r="PDC4" s="96"/>
      <c r="PDD4" s="96"/>
      <c r="PDE4" s="96"/>
      <c r="PDF4" s="96"/>
      <c r="PDG4" s="96"/>
      <c r="PDH4" s="96"/>
      <c r="PDI4" s="96"/>
      <c r="PDJ4" s="96"/>
      <c r="PDK4" s="96"/>
      <c r="PDL4" s="96"/>
      <c r="PDM4" s="96"/>
      <c r="PDN4" s="96"/>
      <c r="PDO4" s="96"/>
      <c r="PDP4" s="96"/>
      <c r="PDQ4" s="96"/>
      <c r="PDR4" s="96"/>
      <c r="PDS4" s="96"/>
      <c r="PDT4" s="96"/>
      <c r="PDU4" s="96"/>
      <c r="PDV4" s="96"/>
      <c r="PDW4" s="96"/>
      <c r="PDX4" s="96"/>
      <c r="PDY4" s="96"/>
      <c r="PDZ4" s="96"/>
      <c r="PEA4" s="96"/>
      <c r="PEB4" s="96"/>
      <c r="PEC4" s="96"/>
      <c r="PED4" s="96"/>
      <c r="PEE4" s="96"/>
      <c r="PEF4" s="96"/>
      <c r="PEG4" s="96"/>
      <c r="PEH4" s="96"/>
      <c r="PEI4" s="96"/>
      <c r="PEJ4" s="96"/>
      <c r="PEK4" s="96"/>
      <c r="PEL4" s="96"/>
      <c r="PEM4" s="96"/>
      <c r="PEN4" s="96"/>
      <c r="PEO4" s="96"/>
      <c r="PEP4" s="96"/>
      <c r="PEQ4" s="96"/>
      <c r="PER4" s="96"/>
      <c r="PES4" s="96"/>
      <c r="PET4" s="96"/>
      <c r="PEU4" s="96"/>
      <c r="PEV4" s="96"/>
      <c r="PEW4" s="96"/>
      <c r="PEX4" s="96"/>
      <c r="PEY4" s="96"/>
      <c r="PEZ4" s="96"/>
      <c r="PFA4" s="96"/>
      <c r="PFB4" s="96"/>
      <c r="PFC4" s="96"/>
      <c r="PFD4" s="96"/>
      <c r="PFE4" s="96"/>
      <c r="PFF4" s="96"/>
      <c r="PFG4" s="96"/>
      <c r="PFH4" s="96"/>
      <c r="PFI4" s="96"/>
      <c r="PFJ4" s="96"/>
      <c r="PFK4" s="96"/>
      <c r="PFL4" s="96"/>
      <c r="PFM4" s="96"/>
      <c r="PFN4" s="96"/>
      <c r="PFO4" s="96"/>
      <c r="PFP4" s="96"/>
      <c r="PFQ4" s="96"/>
      <c r="PFR4" s="96"/>
      <c r="PFS4" s="96"/>
      <c r="PFT4" s="96"/>
      <c r="PFU4" s="96"/>
      <c r="PFV4" s="96"/>
      <c r="PFW4" s="96"/>
      <c r="PFX4" s="96"/>
      <c r="PFY4" s="96"/>
      <c r="PFZ4" s="96"/>
      <c r="PGA4" s="96"/>
      <c r="PGB4" s="96"/>
      <c r="PGC4" s="96"/>
      <c r="PGD4" s="96"/>
      <c r="PGE4" s="96"/>
      <c r="PGF4" s="96"/>
      <c r="PGG4" s="96"/>
      <c r="PGH4" s="96"/>
      <c r="PGI4" s="96"/>
      <c r="PGJ4" s="96"/>
      <c r="PGK4" s="96"/>
      <c r="PGL4" s="96"/>
      <c r="PGM4" s="96"/>
      <c r="PGN4" s="96"/>
      <c r="PGO4" s="96"/>
      <c r="PGP4" s="96"/>
      <c r="PGQ4" s="96"/>
      <c r="PGR4" s="96"/>
      <c r="PGS4" s="96"/>
      <c r="PGT4" s="96"/>
      <c r="PGU4" s="96"/>
      <c r="PGV4" s="96"/>
      <c r="PGW4" s="96"/>
      <c r="PGX4" s="96"/>
      <c r="PGY4" s="96"/>
      <c r="PGZ4" s="96"/>
      <c r="PHA4" s="96"/>
      <c r="PHB4" s="96"/>
      <c r="PHC4" s="96"/>
      <c r="PHD4" s="96"/>
      <c r="PHE4" s="96"/>
      <c r="PHF4" s="96"/>
      <c r="PHG4" s="96"/>
      <c r="PHH4" s="96"/>
      <c r="PHI4" s="96"/>
      <c r="PHJ4" s="96"/>
      <c r="PHK4" s="96"/>
      <c r="PHL4" s="96"/>
      <c r="PHM4" s="96"/>
      <c r="PHN4" s="96"/>
      <c r="PHO4" s="96"/>
      <c r="PHP4" s="96"/>
      <c r="PHQ4" s="96"/>
      <c r="PHR4" s="96"/>
      <c r="PHS4" s="96"/>
      <c r="PHT4" s="96"/>
      <c r="PHU4" s="96"/>
      <c r="PHV4" s="96"/>
      <c r="PHW4" s="96"/>
      <c r="PHX4" s="96"/>
      <c r="PHY4" s="96"/>
      <c r="PHZ4" s="96"/>
      <c r="PIA4" s="96"/>
      <c r="PIB4" s="96"/>
      <c r="PIC4" s="96"/>
      <c r="PID4" s="96"/>
      <c r="PIE4" s="96"/>
      <c r="PIF4" s="96"/>
      <c r="PIG4" s="96"/>
      <c r="PIH4" s="96"/>
      <c r="PII4" s="96"/>
      <c r="PIJ4" s="96"/>
      <c r="PIK4" s="96"/>
      <c r="PIL4" s="96"/>
      <c r="PIM4" s="96"/>
      <c r="PIN4" s="96"/>
      <c r="PIO4" s="96"/>
      <c r="PIP4" s="96"/>
      <c r="PIQ4" s="96"/>
      <c r="PIR4" s="96"/>
      <c r="PIS4" s="96"/>
      <c r="PIT4" s="96"/>
      <c r="PIU4" s="96"/>
      <c r="PIV4" s="96"/>
      <c r="PIW4" s="96"/>
      <c r="PIX4" s="96"/>
      <c r="PIY4" s="96"/>
      <c r="PIZ4" s="96"/>
      <c r="PJA4" s="96"/>
      <c r="PJB4" s="96"/>
      <c r="PJC4" s="96"/>
      <c r="PJD4" s="96"/>
      <c r="PJE4" s="96"/>
      <c r="PJF4" s="96"/>
      <c r="PJG4" s="96"/>
      <c r="PJH4" s="96"/>
      <c r="PJI4" s="96"/>
      <c r="PJJ4" s="96"/>
      <c r="PJK4" s="96"/>
      <c r="PJL4" s="96"/>
      <c r="PJM4" s="96"/>
      <c r="PJN4" s="96"/>
      <c r="PJO4" s="96"/>
      <c r="PJP4" s="96"/>
      <c r="PJQ4" s="96"/>
      <c r="PJR4" s="96"/>
      <c r="PJS4" s="96"/>
      <c r="PJT4" s="96"/>
      <c r="PJU4" s="96"/>
      <c r="PJV4" s="96"/>
      <c r="PJW4" s="96"/>
      <c r="PJX4" s="96"/>
      <c r="PJY4" s="96"/>
      <c r="PJZ4" s="96"/>
      <c r="PKA4" s="96"/>
      <c r="PKB4" s="96"/>
      <c r="PKC4" s="96"/>
      <c r="PKD4" s="96"/>
      <c r="PKE4" s="96"/>
      <c r="PKF4" s="96"/>
      <c r="PKG4" s="96"/>
      <c r="PKH4" s="96"/>
      <c r="PKI4" s="96"/>
      <c r="PKJ4" s="96"/>
      <c r="PKK4" s="96"/>
      <c r="PKL4" s="96"/>
      <c r="PKM4" s="96"/>
      <c r="PKN4" s="96"/>
      <c r="PKO4" s="96"/>
      <c r="PKP4" s="96"/>
      <c r="PKQ4" s="96"/>
      <c r="PKR4" s="96"/>
      <c r="PKS4" s="96"/>
      <c r="PKT4" s="96"/>
      <c r="PKU4" s="96"/>
      <c r="PKV4" s="96"/>
      <c r="PKW4" s="96"/>
      <c r="PKX4" s="96"/>
      <c r="PKY4" s="96"/>
      <c r="PKZ4" s="96"/>
      <c r="PLA4" s="96"/>
      <c r="PLB4" s="96"/>
      <c r="PLC4" s="96"/>
      <c r="PLD4" s="96"/>
      <c r="PLE4" s="96"/>
      <c r="PLF4" s="96"/>
      <c r="PLG4" s="96"/>
      <c r="PLH4" s="96"/>
      <c r="PLI4" s="96"/>
      <c r="PLJ4" s="96"/>
      <c r="PLK4" s="96"/>
      <c r="PLL4" s="96"/>
      <c r="PLM4" s="96"/>
      <c r="PLN4" s="96"/>
      <c r="PLO4" s="96"/>
      <c r="PLP4" s="96"/>
      <c r="PLQ4" s="96"/>
      <c r="PLR4" s="96"/>
      <c r="PLS4" s="96"/>
      <c r="PLT4" s="96"/>
      <c r="PLU4" s="96"/>
      <c r="PLV4" s="96"/>
      <c r="PLW4" s="96"/>
      <c r="PLX4" s="96"/>
      <c r="PLY4" s="96"/>
      <c r="PLZ4" s="96"/>
      <c r="PMA4" s="96"/>
      <c r="PMB4" s="96"/>
      <c r="PMC4" s="96"/>
      <c r="PMD4" s="96"/>
      <c r="PME4" s="96"/>
      <c r="PMF4" s="96"/>
      <c r="PMG4" s="96"/>
      <c r="PMH4" s="96"/>
      <c r="PMI4" s="96"/>
      <c r="PMJ4" s="96"/>
      <c r="PMK4" s="96"/>
      <c r="PML4" s="96"/>
      <c r="PMM4" s="96"/>
      <c r="PMN4" s="96"/>
      <c r="PMO4" s="96"/>
      <c r="PMP4" s="96"/>
      <c r="PMQ4" s="96"/>
      <c r="PMR4" s="96"/>
      <c r="PMS4" s="96"/>
      <c r="PMT4" s="96"/>
      <c r="PMU4" s="96"/>
      <c r="PMV4" s="96"/>
      <c r="PMW4" s="96"/>
      <c r="PMX4" s="96"/>
      <c r="PMY4" s="96"/>
      <c r="PMZ4" s="96"/>
      <c r="PNA4" s="96"/>
      <c r="PNB4" s="96"/>
      <c r="PNC4" s="96"/>
      <c r="PND4" s="96"/>
      <c r="PNE4" s="96"/>
      <c r="PNF4" s="96"/>
      <c r="PNG4" s="96"/>
      <c r="PNH4" s="96"/>
      <c r="PNI4" s="96"/>
      <c r="PNJ4" s="96"/>
      <c r="PNK4" s="96"/>
      <c r="PNL4" s="96"/>
      <c r="PNM4" s="96"/>
      <c r="PNN4" s="96"/>
      <c r="PNO4" s="96"/>
      <c r="PNP4" s="96"/>
      <c r="PNQ4" s="96"/>
      <c r="PNR4" s="96"/>
      <c r="PNS4" s="96"/>
      <c r="PNT4" s="96"/>
      <c r="PNU4" s="96"/>
      <c r="PNV4" s="96"/>
      <c r="PNW4" s="96"/>
      <c r="PNX4" s="96"/>
      <c r="PNY4" s="96"/>
      <c r="PNZ4" s="96"/>
      <c r="POA4" s="96"/>
      <c r="POB4" s="96"/>
      <c r="POC4" s="96"/>
      <c r="POD4" s="96"/>
      <c r="POE4" s="96"/>
      <c r="POF4" s="96"/>
      <c r="POG4" s="96"/>
      <c r="POH4" s="96"/>
      <c r="POI4" s="96"/>
      <c r="POJ4" s="96"/>
      <c r="POK4" s="96"/>
      <c r="POL4" s="96"/>
      <c r="POM4" s="96"/>
      <c r="PON4" s="96"/>
      <c r="POO4" s="96"/>
      <c r="POP4" s="96"/>
      <c r="POQ4" s="96"/>
      <c r="POR4" s="96"/>
      <c r="POS4" s="96"/>
      <c r="POT4" s="96"/>
      <c r="POU4" s="96"/>
      <c r="POV4" s="96"/>
      <c r="POW4" s="96"/>
      <c r="POX4" s="96"/>
      <c r="POY4" s="96"/>
      <c r="POZ4" s="96"/>
      <c r="PPA4" s="96"/>
      <c r="PPB4" s="96"/>
      <c r="PPC4" s="96"/>
      <c r="PPD4" s="96"/>
      <c r="PPE4" s="96"/>
      <c r="PPF4" s="96"/>
      <c r="PPG4" s="96"/>
      <c r="PPH4" s="96"/>
      <c r="PPI4" s="96"/>
      <c r="PPJ4" s="96"/>
      <c r="PPK4" s="96"/>
      <c r="PPL4" s="96"/>
      <c r="PPM4" s="96"/>
      <c r="PPN4" s="96"/>
      <c r="PPO4" s="96"/>
      <c r="PPP4" s="96"/>
      <c r="PPQ4" s="96"/>
      <c r="PPR4" s="96"/>
      <c r="PPS4" s="96"/>
      <c r="PPT4" s="96"/>
      <c r="PPU4" s="96"/>
      <c r="PPV4" s="96"/>
      <c r="PPW4" s="96"/>
      <c r="PPX4" s="96"/>
      <c r="PPY4" s="96"/>
      <c r="PPZ4" s="96"/>
      <c r="PQA4" s="96"/>
      <c r="PQB4" s="96"/>
      <c r="PQC4" s="96"/>
      <c r="PQD4" s="96"/>
      <c r="PQE4" s="96"/>
      <c r="PQF4" s="96"/>
      <c r="PQG4" s="96"/>
      <c r="PQH4" s="96"/>
      <c r="PQI4" s="96"/>
      <c r="PQJ4" s="96"/>
      <c r="PQK4" s="96"/>
      <c r="PQL4" s="96"/>
      <c r="PQM4" s="96"/>
      <c r="PQN4" s="96"/>
      <c r="PQO4" s="96"/>
      <c r="PQP4" s="96"/>
      <c r="PQQ4" s="96"/>
      <c r="PQR4" s="96"/>
      <c r="PQS4" s="96"/>
      <c r="PQT4" s="96"/>
      <c r="PQU4" s="96"/>
      <c r="PQV4" s="96"/>
      <c r="PQW4" s="96"/>
      <c r="PQX4" s="96"/>
      <c r="PQY4" s="96"/>
      <c r="PQZ4" s="96"/>
      <c r="PRA4" s="96"/>
      <c r="PRB4" s="96"/>
      <c r="PRC4" s="96"/>
      <c r="PRD4" s="96"/>
      <c r="PRE4" s="96"/>
      <c r="PRF4" s="96"/>
      <c r="PRG4" s="96"/>
      <c r="PRH4" s="96"/>
      <c r="PRI4" s="96"/>
      <c r="PRJ4" s="96"/>
      <c r="PRK4" s="96"/>
      <c r="PRL4" s="96"/>
      <c r="PRM4" s="96"/>
      <c r="PRN4" s="96"/>
      <c r="PRO4" s="96"/>
      <c r="PRP4" s="96"/>
      <c r="PRQ4" s="96"/>
      <c r="PRR4" s="96"/>
      <c r="PRS4" s="96"/>
      <c r="PRT4" s="96"/>
      <c r="PRU4" s="96"/>
      <c r="PRV4" s="96"/>
      <c r="PRW4" s="96"/>
      <c r="PRX4" s="96"/>
      <c r="PRY4" s="96"/>
      <c r="PRZ4" s="96"/>
      <c r="PSA4" s="96"/>
      <c r="PSB4" s="96"/>
      <c r="PSC4" s="96"/>
      <c r="PSD4" s="96"/>
      <c r="PSE4" s="96"/>
      <c r="PSF4" s="96"/>
      <c r="PSG4" s="96"/>
      <c r="PSH4" s="96"/>
      <c r="PSI4" s="96"/>
      <c r="PSJ4" s="96"/>
      <c r="PSK4" s="96"/>
      <c r="PSL4" s="96"/>
      <c r="PSM4" s="96"/>
      <c r="PSN4" s="96"/>
      <c r="PSO4" s="96"/>
      <c r="PSP4" s="96"/>
      <c r="PSQ4" s="96"/>
      <c r="PSR4" s="96"/>
      <c r="PSS4" s="96"/>
      <c r="PST4" s="96"/>
      <c r="PSU4" s="96"/>
      <c r="PSV4" s="96"/>
      <c r="PSW4" s="96"/>
      <c r="PSX4" s="96"/>
      <c r="PSY4" s="96"/>
      <c r="PSZ4" s="96"/>
      <c r="PTA4" s="96"/>
      <c r="PTB4" s="96"/>
      <c r="PTC4" s="96"/>
      <c r="PTD4" s="96"/>
      <c r="PTE4" s="96"/>
      <c r="PTF4" s="96"/>
      <c r="PTG4" s="96"/>
      <c r="PTH4" s="96"/>
      <c r="PTI4" s="96"/>
      <c r="PTJ4" s="96"/>
      <c r="PTK4" s="96"/>
      <c r="PTL4" s="96"/>
      <c r="PTM4" s="96"/>
      <c r="PTN4" s="96"/>
      <c r="PTO4" s="96"/>
      <c r="PTP4" s="96"/>
      <c r="PTQ4" s="96"/>
      <c r="PTR4" s="96"/>
      <c r="PTS4" s="96"/>
      <c r="PTT4" s="96"/>
      <c r="PTU4" s="96"/>
      <c r="PTV4" s="96"/>
      <c r="PTW4" s="96"/>
      <c r="PTX4" s="96"/>
      <c r="PTY4" s="96"/>
      <c r="PTZ4" s="96"/>
      <c r="PUA4" s="96"/>
      <c r="PUB4" s="96"/>
      <c r="PUC4" s="96"/>
      <c r="PUD4" s="96"/>
      <c r="PUE4" s="96"/>
      <c r="PUF4" s="96"/>
      <c r="PUG4" s="96"/>
      <c r="PUH4" s="96"/>
      <c r="PUI4" s="96"/>
      <c r="PUJ4" s="96"/>
      <c r="PUK4" s="96"/>
      <c r="PUL4" s="96"/>
      <c r="PUM4" s="96"/>
      <c r="PUN4" s="96"/>
      <c r="PUO4" s="96"/>
      <c r="PUP4" s="96"/>
      <c r="PUQ4" s="96"/>
      <c r="PUR4" s="96"/>
      <c r="PUS4" s="96"/>
      <c r="PUT4" s="96"/>
      <c r="PUU4" s="96"/>
      <c r="PUV4" s="96"/>
      <c r="PUW4" s="96"/>
      <c r="PUX4" s="96"/>
      <c r="PUY4" s="96"/>
      <c r="PUZ4" s="96"/>
      <c r="PVA4" s="96"/>
      <c r="PVB4" s="96"/>
      <c r="PVC4" s="96"/>
      <c r="PVD4" s="96"/>
      <c r="PVE4" s="96"/>
      <c r="PVF4" s="96"/>
      <c r="PVG4" s="96"/>
      <c r="PVH4" s="96"/>
      <c r="PVI4" s="96"/>
      <c r="PVJ4" s="96"/>
      <c r="PVK4" s="96"/>
      <c r="PVL4" s="96"/>
      <c r="PVM4" s="96"/>
      <c r="PVN4" s="96"/>
      <c r="PVO4" s="96"/>
      <c r="PVP4" s="96"/>
      <c r="PVQ4" s="96"/>
      <c r="PVR4" s="96"/>
      <c r="PVS4" s="96"/>
      <c r="PVT4" s="96"/>
      <c r="PVU4" s="96"/>
      <c r="PVV4" s="96"/>
      <c r="PVW4" s="96"/>
      <c r="PVX4" s="96"/>
      <c r="PVY4" s="96"/>
      <c r="PVZ4" s="96"/>
      <c r="PWA4" s="96"/>
      <c r="PWB4" s="96"/>
      <c r="PWC4" s="96"/>
      <c r="PWD4" s="96"/>
      <c r="PWE4" s="96"/>
      <c r="PWF4" s="96"/>
      <c r="PWG4" s="96"/>
      <c r="PWH4" s="96"/>
      <c r="PWI4" s="96"/>
      <c r="PWJ4" s="96"/>
      <c r="PWK4" s="96"/>
      <c r="PWL4" s="96"/>
      <c r="PWM4" s="96"/>
      <c r="PWN4" s="96"/>
      <c r="PWO4" s="96"/>
      <c r="PWP4" s="96"/>
      <c r="PWQ4" s="96"/>
      <c r="PWR4" s="96"/>
      <c r="PWS4" s="96"/>
      <c r="PWT4" s="96"/>
      <c r="PWU4" s="96"/>
      <c r="PWV4" s="96"/>
      <c r="PWW4" s="96"/>
      <c r="PWX4" s="96"/>
      <c r="PWY4" s="96"/>
      <c r="PWZ4" s="96"/>
      <c r="PXA4" s="96"/>
      <c r="PXB4" s="96"/>
      <c r="PXC4" s="96"/>
      <c r="PXD4" s="96"/>
      <c r="PXE4" s="96"/>
      <c r="PXF4" s="96"/>
      <c r="PXG4" s="96"/>
      <c r="PXH4" s="96"/>
      <c r="PXI4" s="96"/>
      <c r="PXJ4" s="96"/>
      <c r="PXK4" s="96"/>
      <c r="PXL4" s="96"/>
      <c r="PXM4" s="96"/>
      <c r="PXN4" s="96"/>
      <c r="PXO4" s="96"/>
      <c r="PXP4" s="96"/>
      <c r="PXQ4" s="96"/>
      <c r="PXR4" s="96"/>
      <c r="PXS4" s="96"/>
      <c r="PXT4" s="96"/>
      <c r="PXU4" s="96"/>
      <c r="PXV4" s="96"/>
      <c r="PXW4" s="96"/>
      <c r="PXX4" s="96"/>
      <c r="PXY4" s="96"/>
      <c r="PXZ4" s="96"/>
      <c r="PYA4" s="96"/>
      <c r="PYB4" s="96"/>
      <c r="PYC4" s="96"/>
      <c r="PYD4" s="96"/>
      <c r="PYE4" s="96"/>
      <c r="PYF4" s="96"/>
      <c r="PYG4" s="96"/>
      <c r="PYH4" s="96"/>
      <c r="PYI4" s="96"/>
      <c r="PYJ4" s="96"/>
      <c r="PYK4" s="96"/>
      <c r="PYL4" s="96"/>
      <c r="PYM4" s="96"/>
      <c r="PYN4" s="96"/>
      <c r="PYO4" s="96"/>
      <c r="PYP4" s="96"/>
      <c r="PYQ4" s="96"/>
      <c r="PYR4" s="96"/>
      <c r="PYS4" s="96"/>
      <c r="PYT4" s="96"/>
      <c r="PYU4" s="96"/>
      <c r="PYV4" s="96"/>
      <c r="PYW4" s="96"/>
      <c r="PYX4" s="96"/>
      <c r="PYY4" s="96"/>
      <c r="PYZ4" s="96"/>
      <c r="PZA4" s="96"/>
      <c r="PZB4" s="96"/>
      <c r="PZC4" s="96"/>
      <c r="PZD4" s="96"/>
      <c r="PZE4" s="96"/>
      <c r="PZF4" s="96"/>
      <c r="PZG4" s="96"/>
      <c r="PZH4" s="96"/>
      <c r="PZI4" s="96"/>
      <c r="PZJ4" s="96"/>
      <c r="PZK4" s="96"/>
      <c r="PZL4" s="96"/>
      <c r="PZM4" s="96"/>
      <c r="PZN4" s="96"/>
      <c r="PZO4" s="96"/>
      <c r="PZP4" s="96"/>
      <c r="PZQ4" s="96"/>
      <c r="PZR4" s="96"/>
      <c r="PZS4" s="96"/>
      <c r="PZT4" s="96"/>
      <c r="PZU4" s="96"/>
      <c r="PZV4" s="96"/>
      <c r="PZW4" s="96"/>
      <c r="PZX4" s="96"/>
      <c r="PZY4" s="96"/>
      <c r="PZZ4" s="96"/>
      <c r="QAA4" s="96"/>
      <c r="QAB4" s="96"/>
      <c r="QAC4" s="96"/>
      <c r="QAD4" s="96"/>
      <c r="QAE4" s="96"/>
      <c r="QAF4" s="96"/>
      <c r="QAG4" s="96"/>
      <c r="QAH4" s="96"/>
      <c r="QAI4" s="96"/>
      <c r="QAJ4" s="96"/>
      <c r="QAK4" s="96"/>
      <c r="QAL4" s="96"/>
      <c r="QAM4" s="96"/>
      <c r="QAN4" s="96"/>
      <c r="QAO4" s="96"/>
      <c r="QAP4" s="96"/>
      <c r="QAQ4" s="96"/>
      <c r="QAR4" s="96"/>
      <c r="QAS4" s="96"/>
      <c r="QAT4" s="96"/>
      <c r="QAU4" s="96"/>
      <c r="QAV4" s="96"/>
      <c r="QAW4" s="96"/>
      <c r="QAX4" s="96"/>
      <c r="QAY4" s="96"/>
      <c r="QAZ4" s="96"/>
      <c r="QBA4" s="96"/>
      <c r="QBB4" s="96"/>
      <c r="QBC4" s="96"/>
      <c r="QBD4" s="96"/>
      <c r="QBE4" s="96"/>
      <c r="QBF4" s="96"/>
      <c r="QBG4" s="96"/>
      <c r="QBH4" s="96"/>
      <c r="QBI4" s="96"/>
      <c r="QBJ4" s="96"/>
      <c r="QBK4" s="96"/>
      <c r="QBL4" s="96"/>
      <c r="QBM4" s="96"/>
      <c r="QBN4" s="96"/>
      <c r="QBO4" s="96"/>
      <c r="QBP4" s="96"/>
      <c r="QBQ4" s="96"/>
      <c r="QBR4" s="96"/>
      <c r="QBS4" s="96"/>
      <c r="QBT4" s="96"/>
      <c r="QBU4" s="96"/>
      <c r="QBV4" s="96"/>
      <c r="QBW4" s="96"/>
      <c r="QBX4" s="96"/>
      <c r="QBY4" s="96"/>
      <c r="QBZ4" s="96"/>
      <c r="QCA4" s="96"/>
      <c r="QCB4" s="96"/>
      <c r="QCC4" s="96"/>
      <c r="QCD4" s="96"/>
      <c r="QCE4" s="96"/>
      <c r="QCF4" s="96"/>
      <c r="QCG4" s="96"/>
      <c r="QCH4" s="96"/>
      <c r="QCI4" s="96"/>
      <c r="QCJ4" s="96"/>
      <c r="QCK4" s="96"/>
      <c r="QCL4" s="96"/>
      <c r="QCM4" s="96"/>
      <c r="QCN4" s="96"/>
      <c r="QCO4" s="96"/>
      <c r="QCP4" s="96"/>
      <c r="QCQ4" s="96"/>
      <c r="QCR4" s="96"/>
      <c r="QCS4" s="96"/>
      <c r="QCT4" s="96"/>
      <c r="QCU4" s="96"/>
      <c r="QCV4" s="96"/>
      <c r="QCW4" s="96"/>
      <c r="QCX4" s="96"/>
      <c r="QCY4" s="96"/>
      <c r="QCZ4" s="96"/>
      <c r="QDA4" s="96"/>
      <c r="QDB4" s="96"/>
      <c r="QDC4" s="96"/>
      <c r="QDD4" s="96"/>
      <c r="QDE4" s="96"/>
      <c r="QDF4" s="96"/>
      <c r="QDG4" s="96"/>
      <c r="QDH4" s="96"/>
      <c r="QDI4" s="96"/>
      <c r="QDJ4" s="96"/>
      <c r="QDK4" s="96"/>
      <c r="QDL4" s="96"/>
      <c r="QDM4" s="96"/>
      <c r="QDN4" s="96"/>
      <c r="QDO4" s="96"/>
      <c r="QDP4" s="96"/>
      <c r="QDQ4" s="96"/>
      <c r="QDR4" s="96"/>
      <c r="QDS4" s="96"/>
      <c r="QDT4" s="96"/>
      <c r="QDU4" s="96"/>
      <c r="QDV4" s="96"/>
      <c r="QDW4" s="96"/>
      <c r="QDX4" s="96"/>
      <c r="QDY4" s="96"/>
      <c r="QDZ4" s="96"/>
      <c r="QEA4" s="96"/>
      <c r="QEB4" s="96"/>
      <c r="QEC4" s="96"/>
      <c r="QED4" s="96"/>
      <c r="QEE4" s="96"/>
      <c r="QEF4" s="96"/>
      <c r="QEG4" s="96"/>
      <c r="QEH4" s="96"/>
      <c r="QEI4" s="96"/>
      <c r="QEJ4" s="96"/>
      <c r="QEK4" s="96"/>
      <c r="QEL4" s="96"/>
      <c r="QEM4" s="96"/>
      <c r="QEN4" s="96"/>
      <c r="QEO4" s="96"/>
      <c r="QEP4" s="96"/>
      <c r="QEQ4" s="96"/>
      <c r="QER4" s="96"/>
      <c r="QES4" s="96"/>
      <c r="QET4" s="96"/>
      <c r="QEU4" s="96"/>
      <c r="QEV4" s="96"/>
      <c r="QEW4" s="96"/>
      <c r="QEX4" s="96"/>
      <c r="QEY4" s="96"/>
      <c r="QEZ4" s="96"/>
      <c r="QFA4" s="96"/>
      <c r="QFB4" s="96"/>
      <c r="QFC4" s="96"/>
      <c r="QFD4" s="96"/>
      <c r="QFE4" s="96"/>
      <c r="QFF4" s="96"/>
      <c r="QFG4" s="96"/>
      <c r="QFH4" s="96"/>
      <c r="QFI4" s="96"/>
      <c r="QFJ4" s="96"/>
      <c r="QFK4" s="96"/>
      <c r="QFL4" s="96"/>
      <c r="QFM4" s="96"/>
      <c r="QFN4" s="96"/>
      <c r="QFO4" s="96"/>
      <c r="QFP4" s="96"/>
      <c r="QFQ4" s="96"/>
      <c r="QFR4" s="96"/>
      <c r="QFS4" s="96"/>
      <c r="QFT4" s="96"/>
      <c r="QFU4" s="96"/>
      <c r="QFV4" s="96"/>
      <c r="QFW4" s="96"/>
      <c r="QFX4" s="96"/>
      <c r="QFY4" s="96"/>
      <c r="QFZ4" s="96"/>
      <c r="QGA4" s="96"/>
      <c r="QGB4" s="96"/>
      <c r="QGC4" s="96"/>
      <c r="QGD4" s="96"/>
      <c r="QGE4" s="96"/>
      <c r="QGF4" s="96"/>
      <c r="QGG4" s="96"/>
      <c r="QGH4" s="96"/>
      <c r="QGI4" s="96"/>
      <c r="QGJ4" s="96"/>
      <c r="QGK4" s="96"/>
      <c r="QGL4" s="96"/>
      <c r="QGM4" s="96"/>
      <c r="QGN4" s="96"/>
      <c r="QGO4" s="96"/>
      <c r="QGP4" s="96"/>
      <c r="QGQ4" s="96"/>
      <c r="QGR4" s="96"/>
      <c r="QGS4" s="96"/>
      <c r="QGT4" s="96"/>
      <c r="QGU4" s="96"/>
      <c r="QGV4" s="96"/>
      <c r="QGW4" s="96"/>
      <c r="QGX4" s="96"/>
      <c r="QGY4" s="96"/>
      <c r="QGZ4" s="96"/>
      <c r="QHA4" s="96"/>
      <c r="QHB4" s="96"/>
      <c r="QHC4" s="96"/>
      <c r="QHD4" s="96"/>
      <c r="QHE4" s="96"/>
      <c r="QHF4" s="96"/>
      <c r="QHG4" s="96"/>
      <c r="QHH4" s="96"/>
      <c r="QHI4" s="96"/>
      <c r="QHJ4" s="96"/>
      <c r="QHK4" s="96"/>
      <c r="QHL4" s="96"/>
      <c r="QHM4" s="96"/>
      <c r="QHN4" s="96"/>
      <c r="QHO4" s="96"/>
      <c r="QHP4" s="96"/>
      <c r="QHQ4" s="96"/>
      <c r="QHR4" s="96"/>
      <c r="QHS4" s="96"/>
      <c r="QHT4" s="96"/>
      <c r="QHU4" s="96"/>
      <c r="QHV4" s="96"/>
      <c r="QHW4" s="96"/>
      <c r="QHX4" s="96"/>
      <c r="QHY4" s="96"/>
      <c r="QHZ4" s="96"/>
      <c r="QIA4" s="96"/>
      <c r="QIB4" s="96"/>
      <c r="QIC4" s="96"/>
      <c r="QID4" s="96"/>
      <c r="QIE4" s="96"/>
      <c r="QIF4" s="96"/>
      <c r="QIG4" s="96"/>
      <c r="QIH4" s="96"/>
      <c r="QII4" s="96"/>
      <c r="QIJ4" s="96"/>
      <c r="QIK4" s="96"/>
      <c r="QIL4" s="96"/>
      <c r="QIM4" s="96"/>
      <c r="QIN4" s="96"/>
      <c r="QIO4" s="96"/>
      <c r="QIP4" s="96"/>
      <c r="QIQ4" s="96"/>
      <c r="QIR4" s="96"/>
      <c r="QIS4" s="96"/>
      <c r="QIT4" s="96"/>
      <c r="QIU4" s="96"/>
      <c r="QIV4" s="96"/>
      <c r="QIW4" s="96"/>
      <c r="QIX4" s="96"/>
      <c r="QIY4" s="96"/>
      <c r="QIZ4" s="96"/>
      <c r="QJA4" s="96"/>
      <c r="QJB4" s="96"/>
      <c r="QJC4" s="96"/>
      <c r="QJD4" s="96"/>
      <c r="QJE4" s="96"/>
      <c r="QJF4" s="96"/>
      <c r="QJG4" s="96"/>
      <c r="QJH4" s="96"/>
      <c r="QJI4" s="96"/>
      <c r="QJJ4" s="96"/>
      <c r="QJK4" s="96"/>
      <c r="QJL4" s="96"/>
      <c r="QJM4" s="96"/>
      <c r="QJN4" s="96"/>
      <c r="QJO4" s="96"/>
      <c r="QJP4" s="96"/>
      <c r="QJQ4" s="96"/>
      <c r="QJR4" s="96"/>
      <c r="QJS4" s="96"/>
      <c r="QJT4" s="96"/>
      <c r="QJU4" s="96"/>
      <c r="QJV4" s="96"/>
      <c r="QJW4" s="96"/>
      <c r="QJX4" s="96"/>
      <c r="QJY4" s="96"/>
      <c r="QJZ4" s="96"/>
      <c r="QKA4" s="96"/>
      <c r="QKB4" s="96"/>
      <c r="QKC4" s="96"/>
      <c r="QKD4" s="96"/>
      <c r="QKE4" s="96"/>
      <c r="QKF4" s="96"/>
      <c r="QKG4" s="96"/>
      <c r="QKH4" s="96"/>
      <c r="QKI4" s="96"/>
      <c r="QKJ4" s="96"/>
      <c r="QKK4" s="96"/>
      <c r="QKL4" s="96"/>
      <c r="QKM4" s="96"/>
      <c r="QKN4" s="96"/>
      <c r="QKO4" s="96"/>
      <c r="QKP4" s="96"/>
      <c r="QKQ4" s="96"/>
      <c r="QKR4" s="96"/>
      <c r="QKS4" s="96"/>
      <c r="QKT4" s="96"/>
      <c r="QKU4" s="96"/>
      <c r="QKV4" s="96"/>
      <c r="QKW4" s="96"/>
      <c r="QKX4" s="96"/>
      <c r="QKY4" s="96"/>
      <c r="QKZ4" s="96"/>
      <c r="QLA4" s="96"/>
      <c r="QLB4" s="96"/>
      <c r="QLC4" s="96"/>
      <c r="QLD4" s="96"/>
      <c r="QLE4" s="96"/>
      <c r="QLF4" s="96"/>
      <c r="QLG4" s="96"/>
      <c r="QLH4" s="96"/>
      <c r="QLI4" s="96"/>
      <c r="QLJ4" s="96"/>
      <c r="QLK4" s="96"/>
      <c r="QLL4" s="96"/>
      <c r="QLM4" s="96"/>
      <c r="QLN4" s="96"/>
      <c r="QLO4" s="96"/>
      <c r="QLP4" s="96"/>
      <c r="QLQ4" s="96"/>
      <c r="QLR4" s="96"/>
      <c r="QLS4" s="96"/>
      <c r="QLT4" s="96"/>
      <c r="QLU4" s="96"/>
      <c r="QLV4" s="96"/>
      <c r="QLW4" s="96"/>
      <c r="QLX4" s="96"/>
      <c r="QLY4" s="96"/>
      <c r="QLZ4" s="96"/>
      <c r="QMA4" s="96"/>
      <c r="QMB4" s="96"/>
      <c r="QMC4" s="96"/>
      <c r="QMD4" s="96"/>
      <c r="QME4" s="96"/>
      <c r="QMF4" s="96"/>
      <c r="QMG4" s="96"/>
      <c r="QMH4" s="96"/>
      <c r="QMI4" s="96"/>
      <c r="QMJ4" s="96"/>
      <c r="QMK4" s="96"/>
      <c r="QML4" s="96"/>
      <c r="QMM4" s="96"/>
      <c r="QMN4" s="96"/>
      <c r="QMO4" s="96"/>
      <c r="QMP4" s="96"/>
      <c r="QMQ4" s="96"/>
      <c r="QMR4" s="96"/>
      <c r="QMS4" s="96"/>
      <c r="QMT4" s="96"/>
      <c r="QMU4" s="96"/>
      <c r="QMV4" s="96"/>
      <c r="QMW4" s="96"/>
      <c r="QMX4" s="96"/>
      <c r="QMY4" s="96"/>
      <c r="QMZ4" s="96"/>
      <c r="QNA4" s="96"/>
      <c r="QNB4" s="96"/>
      <c r="QNC4" s="96"/>
      <c r="QND4" s="96"/>
      <c r="QNE4" s="96"/>
      <c r="QNF4" s="96"/>
      <c r="QNG4" s="96"/>
      <c r="QNH4" s="96"/>
      <c r="QNI4" s="96"/>
      <c r="QNJ4" s="96"/>
      <c r="QNK4" s="96"/>
      <c r="QNL4" s="96"/>
      <c r="QNM4" s="96"/>
      <c r="QNN4" s="96"/>
      <c r="QNO4" s="96"/>
      <c r="QNP4" s="96"/>
      <c r="QNQ4" s="96"/>
      <c r="QNR4" s="96"/>
      <c r="QNS4" s="96"/>
      <c r="QNT4" s="96"/>
      <c r="QNU4" s="96"/>
      <c r="QNV4" s="96"/>
      <c r="QNW4" s="96"/>
      <c r="QNX4" s="96"/>
      <c r="QNY4" s="96"/>
      <c r="QNZ4" s="96"/>
      <c r="QOA4" s="96"/>
      <c r="QOB4" s="96"/>
      <c r="QOC4" s="96"/>
      <c r="QOD4" s="96"/>
      <c r="QOE4" s="96"/>
      <c r="QOF4" s="96"/>
      <c r="QOG4" s="96"/>
      <c r="QOH4" s="96"/>
      <c r="QOI4" s="96"/>
      <c r="QOJ4" s="96"/>
      <c r="QOK4" s="96"/>
      <c r="QOL4" s="96"/>
      <c r="QOM4" s="96"/>
      <c r="QON4" s="96"/>
      <c r="QOO4" s="96"/>
      <c r="QOP4" s="96"/>
      <c r="QOQ4" s="96"/>
      <c r="QOR4" s="96"/>
      <c r="QOS4" s="96"/>
      <c r="QOT4" s="96"/>
      <c r="QOU4" s="96"/>
      <c r="QOV4" s="96"/>
      <c r="QOW4" s="96"/>
      <c r="QOX4" s="96"/>
      <c r="QOY4" s="96"/>
      <c r="QOZ4" s="96"/>
      <c r="QPA4" s="96"/>
      <c r="QPB4" s="96"/>
      <c r="QPC4" s="96"/>
      <c r="QPD4" s="96"/>
      <c r="QPE4" s="96"/>
      <c r="QPF4" s="96"/>
      <c r="QPG4" s="96"/>
      <c r="QPH4" s="96"/>
      <c r="QPI4" s="96"/>
      <c r="QPJ4" s="96"/>
      <c r="QPK4" s="96"/>
      <c r="QPL4" s="96"/>
      <c r="QPM4" s="96"/>
      <c r="QPN4" s="96"/>
      <c r="QPO4" s="96"/>
      <c r="QPP4" s="96"/>
      <c r="QPQ4" s="96"/>
      <c r="QPR4" s="96"/>
      <c r="QPS4" s="96"/>
      <c r="QPT4" s="96"/>
      <c r="QPU4" s="96"/>
      <c r="QPV4" s="96"/>
      <c r="QPW4" s="96"/>
      <c r="QPX4" s="96"/>
      <c r="QPY4" s="96"/>
      <c r="QPZ4" s="96"/>
      <c r="QQA4" s="96"/>
      <c r="QQB4" s="96"/>
      <c r="QQC4" s="96"/>
      <c r="QQD4" s="96"/>
      <c r="QQE4" s="96"/>
      <c r="QQF4" s="96"/>
      <c r="QQG4" s="96"/>
      <c r="QQH4" s="96"/>
      <c r="QQI4" s="96"/>
      <c r="QQJ4" s="96"/>
      <c r="QQK4" s="96"/>
      <c r="QQL4" s="96"/>
      <c r="QQM4" s="96"/>
      <c r="QQN4" s="96"/>
      <c r="QQO4" s="96"/>
      <c r="QQP4" s="96"/>
      <c r="QQQ4" s="96"/>
      <c r="QQR4" s="96"/>
      <c r="QQS4" s="96"/>
      <c r="QQT4" s="96"/>
      <c r="QQU4" s="96"/>
      <c r="QQV4" s="96"/>
      <c r="QQW4" s="96"/>
      <c r="QQX4" s="96"/>
      <c r="QQY4" s="96"/>
      <c r="QQZ4" s="96"/>
      <c r="QRA4" s="96"/>
      <c r="QRB4" s="96"/>
      <c r="QRC4" s="96"/>
      <c r="QRD4" s="96"/>
      <c r="QRE4" s="96"/>
      <c r="QRF4" s="96"/>
      <c r="QRG4" s="96"/>
      <c r="QRH4" s="96"/>
      <c r="QRI4" s="96"/>
      <c r="QRJ4" s="96"/>
      <c r="QRK4" s="96"/>
      <c r="QRL4" s="96"/>
      <c r="QRM4" s="96"/>
      <c r="QRN4" s="96"/>
      <c r="QRO4" s="96"/>
      <c r="QRP4" s="96"/>
      <c r="QRQ4" s="96"/>
      <c r="QRR4" s="96"/>
      <c r="QRS4" s="96"/>
      <c r="QRT4" s="96"/>
      <c r="QRU4" s="96"/>
      <c r="QRV4" s="96"/>
      <c r="QRW4" s="96"/>
      <c r="QRX4" s="96"/>
      <c r="QRY4" s="96"/>
      <c r="QRZ4" s="96"/>
      <c r="QSA4" s="96"/>
      <c r="QSB4" s="96"/>
      <c r="QSC4" s="96"/>
      <c r="QSD4" s="96"/>
      <c r="QSE4" s="96"/>
      <c r="QSF4" s="96"/>
      <c r="QSG4" s="96"/>
      <c r="QSH4" s="96"/>
      <c r="QSI4" s="96"/>
      <c r="QSJ4" s="96"/>
      <c r="QSK4" s="96"/>
      <c r="QSL4" s="96"/>
      <c r="QSM4" s="96"/>
      <c r="QSN4" s="96"/>
      <c r="QSO4" s="96"/>
      <c r="QSP4" s="96"/>
      <c r="QSQ4" s="96"/>
      <c r="QSR4" s="96"/>
      <c r="QSS4" s="96"/>
      <c r="QST4" s="96"/>
      <c r="QSU4" s="96"/>
      <c r="QSV4" s="96"/>
      <c r="QSW4" s="96"/>
      <c r="QSX4" s="96"/>
      <c r="QSY4" s="96"/>
      <c r="QSZ4" s="96"/>
      <c r="QTA4" s="96"/>
      <c r="QTB4" s="96"/>
      <c r="QTC4" s="96"/>
      <c r="QTD4" s="96"/>
      <c r="QTE4" s="96"/>
      <c r="QTF4" s="96"/>
      <c r="QTG4" s="96"/>
      <c r="QTH4" s="96"/>
      <c r="QTI4" s="96"/>
      <c r="QTJ4" s="96"/>
      <c r="QTK4" s="96"/>
      <c r="QTL4" s="96"/>
      <c r="QTM4" s="96"/>
      <c r="QTN4" s="96"/>
      <c r="QTO4" s="96"/>
      <c r="QTP4" s="96"/>
      <c r="QTQ4" s="96"/>
      <c r="QTR4" s="96"/>
      <c r="QTS4" s="96"/>
      <c r="QTT4" s="96"/>
      <c r="QTU4" s="96"/>
      <c r="QTV4" s="96"/>
      <c r="QTW4" s="96"/>
      <c r="QTX4" s="96"/>
      <c r="QTY4" s="96"/>
      <c r="QTZ4" s="96"/>
      <c r="QUA4" s="96"/>
      <c r="QUB4" s="96"/>
      <c r="QUC4" s="96"/>
      <c r="QUD4" s="96"/>
      <c r="QUE4" s="96"/>
      <c r="QUF4" s="96"/>
      <c r="QUG4" s="96"/>
      <c r="QUH4" s="96"/>
      <c r="QUI4" s="96"/>
      <c r="QUJ4" s="96"/>
      <c r="QUK4" s="96"/>
      <c r="QUL4" s="96"/>
      <c r="QUM4" s="96"/>
      <c r="QUN4" s="96"/>
      <c r="QUO4" s="96"/>
      <c r="QUP4" s="96"/>
      <c r="QUQ4" s="96"/>
      <c r="QUR4" s="96"/>
      <c r="QUS4" s="96"/>
      <c r="QUT4" s="96"/>
      <c r="QUU4" s="96"/>
      <c r="QUV4" s="96"/>
      <c r="QUW4" s="96"/>
      <c r="QUX4" s="96"/>
      <c r="QUY4" s="96"/>
      <c r="QUZ4" s="96"/>
      <c r="QVA4" s="96"/>
      <c r="QVB4" s="96"/>
      <c r="QVC4" s="96"/>
      <c r="QVD4" s="96"/>
      <c r="QVE4" s="96"/>
      <c r="QVF4" s="96"/>
      <c r="QVG4" s="96"/>
      <c r="QVH4" s="96"/>
      <c r="QVI4" s="96"/>
      <c r="QVJ4" s="96"/>
      <c r="QVK4" s="96"/>
      <c r="QVL4" s="96"/>
      <c r="QVM4" s="96"/>
      <c r="QVN4" s="96"/>
      <c r="QVO4" s="96"/>
      <c r="QVP4" s="96"/>
      <c r="QVQ4" s="96"/>
      <c r="QVR4" s="96"/>
      <c r="QVS4" s="96"/>
      <c r="QVT4" s="96"/>
      <c r="QVU4" s="96"/>
      <c r="QVV4" s="96"/>
      <c r="QVW4" s="96"/>
      <c r="QVX4" s="96"/>
      <c r="QVY4" s="96"/>
      <c r="QVZ4" s="96"/>
      <c r="QWA4" s="96"/>
      <c r="QWB4" s="96"/>
      <c r="QWC4" s="96"/>
      <c r="QWD4" s="96"/>
      <c r="QWE4" s="96"/>
      <c r="QWF4" s="96"/>
      <c r="QWG4" s="96"/>
      <c r="QWH4" s="96"/>
      <c r="QWI4" s="96"/>
      <c r="QWJ4" s="96"/>
      <c r="QWK4" s="96"/>
      <c r="QWL4" s="96"/>
      <c r="QWM4" s="96"/>
      <c r="QWN4" s="96"/>
      <c r="QWO4" s="96"/>
      <c r="QWP4" s="96"/>
      <c r="QWQ4" s="96"/>
      <c r="QWR4" s="96"/>
      <c r="QWS4" s="96"/>
      <c r="QWT4" s="96"/>
      <c r="QWU4" s="96"/>
      <c r="QWV4" s="96"/>
      <c r="QWW4" s="96"/>
      <c r="QWX4" s="96"/>
      <c r="QWY4" s="96"/>
      <c r="QWZ4" s="96"/>
      <c r="QXA4" s="96"/>
      <c r="QXB4" s="96"/>
      <c r="QXC4" s="96"/>
      <c r="QXD4" s="96"/>
      <c r="QXE4" s="96"/>
      <c r="QXF4" s="96"/>
      <c r="QXG4" s="96"/>
      <c r="QXH4" s="96"/>
      <c r="QXI4" s="96"/>
      <c r="QXJ4" s="96"/>
      <c r="QXK4" s="96"/>
      <c r="QXL4" s="96"/>
      <c r="QXM4" s="96"/>
      <c r="QXN4" s="96"/>
      <c r="QXO4" s="96"/>
      <c r="QXP4" s="96"/>
      <c r="QXQ4" s="96"/>
      <c r="QXR4" s="96"/>
      <c r="QXS4" s="96"/>
      <c r="QXT4" s="96"/>
      <c r="QXU4" s="96"/>
      <c r="QXV4" s="96"/>
      <c r="QXW4" s="96"/>
      <c r="QXX4" s="96"/>
      <c r="QXY4" s="96"/>
      <c r="QXZ4" s="96"/>
      <c r="QYA4" s="96"/>
      <c r="QYB4" s="96"/>
      <c r="QYC4" s="96"/>
      <c r="QYD4" s="96"/>
      <c r="QYE4" s="96"/>
      <c r="QYF4" s="96"/>
      <c r="QYG4" s="96"/>
      <c r="QYH4" s="96"/>
      <c r="QYI4" s="96"/>
      <c r="QYJ4" s="96"/>
      <c r="QYK4" s="96"/>
      <c r="QYL4" s="96"/>
      <c r="QYM4" s="96"/>
      <c r="QYN4" s="96"/>
      <c r="QYO4" s="96"/>
      <c r="QYP4" s="96"/>
      <c r="QYQ4" s="96"/>
      <c r="QYR4" s="96"/>
      <c r="QYS4" s="96"/>
      <c r="QYT4" s="96"/>
      <c r="QYU4" s="96"/>
      <c r="QYV4" s="96"/>
      <c r="QYW4" s="96"/>
      <c r="QYX4" s="96"/>
      <c r="QYY4" s="96"/>
      <c r="QYZ4" s="96"/>
      <c r="QZA4" s="96"/>
      <c r="QZB4" s="96"/>
      <c r="QZC4" s="96"/>
      <c r="QZD4" s="96"/>
      <c r="QZE4" s="96"/>
      <c r="QZF4" s="96"/>
      <c r="QZG4" s="96"/>
      <c r="QZH4" s="96"/>
      <c r="QZI4" s="96"/>
      <c r="QZJ4" s="96"/>
      <c r="QZK4" s="96"/>
      <c r="QZL4" s="96"/>
      <c r="QZM4" s="96"/>
      <c r="QZN4" s="96"/>
      <c r="QZO4" s="96"/>
      <c r="QZP4" s="96"/>
      <c r="QZQ4" s="96"/>
      <c r="QZR4" s="96"/>
      <c r="QZS4" s="96"/>
      <c r="QZT4" s="96"/>
      <c r="QZU4" s="96"/>
      <c r="QZV4" s="96"/>
      <c r="QZW4" s="96"/>
      <c r="QZX4" s="96"/>
      <c r="QZY4" s="96"/>
      <c r="QZZ4" s="96"/>
      <c r="RAA4" s="96"/>
      <c r="RAB4" s="96"/>
      <c r="RAC4" s="96"/>
      <c r="RAD4" s="96"/>
      <c r="RAE4" s="96"/>
      <c r="RAF4" s="96"/>
      <c r="RAG4" s="96"/>
      <c r="RAH4" s="96"/>
      <c r="RAI4" s="96"/>
      <c r="RAJ4" s="96"/>
      <c r="RAK4" s="96"/>
      <c r="RAL4" s="96"/>
      <c r="RAM4" s="96"/>
      <c r="RAN4" s="96"/>
      <c r="RAO4" s="96"/>
      <c r="RAP4" s="96"/>
      <c r="RAQ4" s="96"/>
      <c r="RAR4" s="96"/>
      <c r="RAS4" s="96"/>
      <c r="RAT4" s="96"/>
      <c r="RAU4" s="96"/>
      <c r="RAV4" s="96"/>
      <c r="RAW4" s="96"/>
      <c r="RAX4" s="96"/>
      <c r="RAY4" s="96"/>
      <c r="RAZ4" s="96"/>
      <c r="RBA4" s="96"/>
      <c r="RBB4" s="96"/>
      <c r="RBC4" s="96"/>
      <c r="RBD4" s="96"/>
      <c r="RBE4" s="96"/>
      <c r="RBF4" s="96"/>
      <c r="RBG4" s="96"/>
      <c r="RBH4" s="96"/>
      <c r="RBI4" s="96"/>
      <c r="RBJ4" s="96"/>
      <c r="RBK4" s="96"/>
      <c r="RBL4" s="96"/>
      <c r="RBM4" s="96"/>
      <c r="RBN4" s="96"/>
      <c r="RBO4" s="96"/>
      <c r="RBP4" s="96"/>
      <c r="RBQ4" s="96"/>
      <c r="RBR4" s="96"/>
      <c r="RBS4" s="96"/>
      <c r="RBT4" s="96"/>
      <c r="RBU4" s="96"/>
      <c r="RBV4" s="96"/>
      <c r="RBW4" s="96"/>
      <c r="RBX4" s="96"/>
      <c r="RBY4" s="96"/>
      <c r="RBZ4" s="96"/>
      <c r="RCA4" s="96"/>
      <c r="RCB4" s="96"/>
      <c r="RCC4" s="96"/>
      <c r="RCD4" s="96"/>
      <c r="RCE4" s="96"/>
      <c r="RCF4" s="96"/>
      <c r="RCG4" s="96"/>
      <c r="RCH4" s="96"/>
      <c r="RCI4" s="96"/>
      <c r="RCJ4" s="96"/>
      <c r="RCK4" s="96"/>
      <c r="RCL4" s="96"/>
      <c r="RCM4" s="96"/>
      <c r="RCN4" s="96"/>
      <c r="RCO4" s="96"/>
      <c r="RCP4" s="96"/>
      <c r="RCQ4" s="96"/>
      <c r="RCR4" s="96"/>
      <c r="RCS4" s="96"/>
      <c r="RCT4" s="96"/>
      <c r="RCU4" s="96"/>
      <c r="RCV4" s="96"/>
      <c r="RCW4" s="96"/>
      <c r="RCX4" s="96"/>
      <c r="RCY4" s="96"/>
      <c r="RCZ4" s="96"/>
      <c r="RDA4" s="96"/>
      <c r="RDB4" s="96"/>
      <c r="RDC4" s="96"/>
      <c r="RDD4" s="96"/>
      <c r="RDE4" s="96"/>
      <c r="RDF4" s="96"/>
      <c r="RDG4" s="96"/>
      <c r="RDH4" s="96"/>
      <c r="RDI4" s="96"/>
      <c r="RDJ4" s="96"/>
      <c r="RDK4" s="96"/>
      <c r="RDL4" s="96"/>
      <c r="RDM4" s="96"/>
      <c r="RDN4" s="96"/>
      <c r="RDO4" s="96"/>
      <c r="RDP4" s="96"/>
      <c r="RDQ4" s="96"/>
      <c r="RDR4" s="96"/>
      <c r="RDS4" s="96"/>
      <c r="RDT4" s="96"/>
      <c r="RDU4" s="96"/>
      <c r="RDV4" s="96"/>
      <c r="RDW4" s="96"/>
      <c r="RDX4" s="96"/>
      <c r="RDY4" s="96"/>
      <c r="RDZ4" s="96"/>
      <c r="REA4" s="96"/>
      <c r="REB4" s="96"/>
      <c r="REC4" s="96"/>
      <c r="RED4" s="96"/>
      <c r="REE4" s="96"/>
      <c r="REF4" s="96"/>
      <c r="REG4" s="96"/>
      <c r="REH4" s="96"/>
      <c r="REI4" s="96"/>
      <c r="REJ4" s="96"/>
      <c r="REK4" s="96"/>
      <c r="REL4" s="96"/>
      <c r="REM4" s="96"/>
      <c r="REN4" s="96"/>
      <c r="REO4" s="96"/>
      <c r="REP4" s="96"/>
      <c r="REQ4" s="96"/>
      <c r="RER4" s="96"/>
      <c r="RES4" s="96"/>
      <c r="RET4" s="96"/>
      <c r="REU4" s="96"/>
      <c r="REV4" s="96"/>
      <c r="REW4" s="96"/>
      <c r="REX4" s="96"/>
      <c r="REY4" s="96"/>
      <c r="REZ4" s="96"/>
      <c r="RFA4" s="96"/>
      <c r="RFB4" s="96"/>
      <c r="RFC4" s="96"/>
      <c r="RFD4" s="96"/>
      <c r="RFE4" s="96"/>
      <c r="RFF4" s="96"/>
      <c r="RFG4" s="96"/>
      <c r="RFH4" s="96"/>
      <c r="RFI4" s="96"/>
      <c r="RFJ4" s="96"/>
      <c r="RFK4" s="96"/>
      <c r="RFL4" s="96"/>
      <c r="RFM4" s="96"/>
      <c r="RFN4" s="96"/>
      <c r="RFO4" s="96"/>
      <c r="RFP4" s="96"/>
      <c r="RFQ4" s="96"/>
      <c r="RFR4" s="96"/>
      <c r="RFS4" s="96"/>
      <c r="RFT4" s="96"/>
      <c r="RFU4" s="96"/>
      <c r="RFV4" s="96"/>
      <c r="RFW4" s="96"/>
      <c r="RFX4" s="96"/>
      <c r="RFY4" s="96"/>
      <c r="RFZ4" s="96"/>
      <c r="RGA4" s="96"/>
      <c r="RGB4" s="96"/>
      <c r="RGC4" s="96"/>
      <c r="RGD4" s="96"/>
      <c r="RGE4" s="96"/>
      <c r="RGF4" s="96"/>
      <c r="RGG4" s="96"/>
      <c r="RGH4" s="96"/>
      <c r="RGI4" s="96"/>
      <c r="RGJ4" s="96"/>
      <c r="RGK4" s="96"/>
      <c r="RGL4" s="96"/>
      <c r="RGM4" s="96"/>
      <c r="RGN4" s="96"/>
      <c r="RGO4" s="96"/>
      <c r="RGP4" s="96"/>
      <c r="RGQ4" s="96"/>
      <c r="RGR4" s="96"/>
      <c r="RGS4" s="96"/>
      <c r="RGT4" s="96"/>
      <c r="RGU4" s="96"/>
      <c r="RGV4" s="96"/>
      <c r="RGW4" s="96"/>
      <c r="RGX4" s="96"/>
      <c r="RGY4" s="96"/>
      <c r="RGZ4" s="96"/>
      <c r="RHA4" s="96"/>
      <c r="RHB4" s="96"/>
      <c r="RHC4" s="96"/>
      <c r="RHD4" s="96"/>
      <c r="RHE4" s="96"/>
      <c r="RHF4" s="96"/>
      <c r="RHG4" s="96"/>
      <c r="RHH4" s="96"/>
      <c r="RHI4" s="96"/>
      <c r="RHJ4" s="96"/>
      <c r="RHK4" s="96"/>
      <c r="RHL4" s="96"/>
      <c r="RHM4" s="96"/>
      <c r="RHN4" s="96"/>
      <c r="RHO4" s="96"/>
      <c r="RHP4" s="96"/>
      <c r="RHQ4" s="96"/>
      <c r="RHR4" s="96"/>
      <c r="RHS4" s="96"/>
      <c r="RHT4" s="96"/>
      <c r="RHU4" s="96"/>
      <c r="RHV4" s="96"/>
      <c r="RHW4" s="96"/>
      <c r="RHX4" s="96"/>
      <c r="RHY4" s="96"/>
      <c r="RHZ4" s="96"/>
      <c r="RIA4" s="96"/>
      <c r="RIB4" s="96"/>
      <c r="RIC4" s="96"/>
      <c r="RID4" s="96"/>
      <c r="RIE4" s="96"/>
      <c r="RIF4" s="96"/>
      <c r="RIG4" s="96"/>
      <c r="RIH4" s="96"/>
      <c r="RII4" s="96"/>
      <c r="RIJ4" s="96"/>
      <c r="RIK4" s="96"/>
      <c r="RIL4" s="96"/>
      <c r="RIM4" s="96"/>
      <c r="RIN4" s="96"/>
      <c r="RIO4" s="96"/>
      <c r="RIP4" s="96"/>
      <c r="RIQ4" s="96"/>
      <c r="RIR4" s="96"/>
      <c r="RIS4" s="96"/>
      <c r="RIT4" s="96"/>
      <c r="RIU4" s="96"/>
      <c r="RIV4" s="96"/>
      <c r="RIW4" s="96"/>
      <c r="RIX4" s="96"/>
      <c r="RIY4" s="96"/>
      <c r="RIZ4" s="96"/>
      <c r="RJA4" s="96"/>
      <c r="RJB4" s="96"/>
      <c r="RJC4" s="96"/>
      <c r="RJD4" s="96"/>
      <c r="RJE4" s="96"/>
      <c r="RJF4" s="96"/>
      <c r="RJG4" s="96"/>
      <c r="RJH4" s="96"/>
      <c r="RJI4" s="96"/>
      <c r="RJJ4" s="96"/>
      <c r="RJK4" s="96"/>
      <c r="RJL4" s="96"/>
      <c r="RJM4" s="96"/>
      <c r="RJN4" s="96"/>
      <c r="RJO4" s="96"/>
      <c r="RJP4" s="96"/>
      <c r="RJQ4" s="96"/>
      <c r="RJR4" s="96"/>
      <c r="RJS4" s="96"/>
      <c r="RJT4" s="96"/>
      <c r="RJU4" s="96"/>
      <c r="RJV4" s="96"/>
      <c r="RJW4" s="96"/>
      <c r="RJX4" s="96"/>
      <c r="RJY4" s="96"/>
      <c r="RJZ4" s="96"/>
      <c r="RKA4" s="96"/>
      <c r="RKB4" s="96"/>
      <c r="RKC4" s="96"/>
      <c r="RKD4" s="96"/>
      <c r="RKE4" s="96"/>
      <c r="RKF4" s="96"/>
      <c r="RKG4" s="96"/>
      <c r="RKH4" s="96"/>
      <c r="RKI4" s="96"/>
      <c r="RKJ4" s="96"/>
      <c r="RKK4" s="96"/>
      <c r="RKL4" s="96"/>
      <c r="RKM4" s="96"/>
      <c r="RKN4" s="96"/>
      <c r="RKO4" s="96"/>
      <c r="RKP4" s="96"/>
      <c r="RKQ4" s="96"/>
      <c r="RKR4" s="96"/>
      <c r="RKS4" s="96"/>
      <c r="RKT4" s="96"/>
      <c r="RKU4" s="96"/>
      <c r="RKV4" s="96"/>
      <c r="RKW4" s="96"/>
      <c r="RKX4" s="96"/>
      <c r="RKY4" s="96"/>
      <c r="RKZ4" s="96"/>
      <c r="RLA4" s="96"/>
      <c r="RLB4" s="96"/>
      <c r="RLC4" s="96"/>
      <c r="RLD4" s="96"/>
      <c r="RLE4" s="96"/>
      <c r="RLF4" s="96"/>
      <c r="RLG4" s="96"/>
      <c r="RLH4" s="96"/>
      <c r="RLI4" s="96"/>
      <c r="RLJ4" s="96"/>
      <c r="RLK4" s="96"/>
      <c r="RLL4" s="96"/>
      <c r="RLM4" s="96"/>
      <c r="RLN4" s="96"/>
      <c r="RLO4" s="96"/>
      <c r="RLP4" s="96"/>
      <c r="RLQ4" s="96"/>
      <c r="RLR4" s="96"/>
      <c r="RLS4" s="96"/>
      <c r="RLT4" s="96"/>
      <c r="RLU4" s="96"/>
      <c r="RLV4" s="96"/>
      <c r="RLW4" s="96"/>
      <c r="RLX4" s="96"/>
      <c r="RLY4" s="96"/>
      <c r="RLZ4" s="96"/>
      <c r="RMA4" s="96"/>
      <c r="RMB4" s="96"/>
      <c r="RMC4" s="96"/>
      <c r="RMD4" s="96"/>
      <c r="RME4" s="96"/>
      <c r="RMF4" s="96"/>
      <c r="RMG4" s="96"/>
      <c r="RMH4" s="96"/>
      <c r="RMI4" s="96"/>
      <c r="RMJ4" s="96"/>
      <c r="RMK4" s="96"/>
      <c r="RML4" s="96"/>
      <c r="RMM4" s="96"/>
      <c r="RMN4" s="96"/>
      <c r="RMO4" s="96"/>
      <c r="RMP4" s="96"/>
      <c r="RMQ4" s="96"/>
      <c r="RMR4" s="96"/>
      <c r="RMS4" s="96"/>
      <c r="RMT4" s="96"/>
      <c r="RMU4" s="96"/>
      <c r="RMV4" s="96"/>
      <c r="RMW4" s="96"/>
      <c r="RMX4" s="96"/>
      <c r="RMY4" s="96"/>
      <c r="RMZ4" s="96"/>
      <c r="RNA4" s="96"/>
      <c r="RNB4" s="96"/>
      <c r="RNC4" s="96"/>
      <c r="RND4" s="96"/>
      <c r="RNE4" s="96"/>
      <c r="RNF4" s="96"/>
      <c r="RNG4" s="96"/>
      <c r="RNH4" s="96"/>
      <c r="RNI4" s="96"/>
      <c r="RNJ4" s="96"/>
      <c r="RNK4" s="96"/>
      <c r="RNL4" s="96"/>
      <c r="RNM4" s="96"/>
      <c r="RNN4" s="96"/>
      <c r="RNO4" s="96"/>
      <c r="RNP4" s="96"/>
      <c r="RNQ4" s="96"/>
      <c r="RNR4" s="96"/>
      <c r="RNS4" s="96"/>
      <c r="RNT4" s="96"/>
      <c r="RNU4" s="96"/>
      <c r="RNV4" s="96"/>
      <c r="RNW4" s="96"/>
      <c r="RNX4" s="96"/>
      <c r="RNY4" s="96"/>
      <c r="RNZ4" s="96"/>
      <c r="ROA4" s="96"/>
      <c r="ROB4" s="96"/>
      <c r="ROC4" s="96"/>
      <c r="ROD4" s="96"/>
      <c r="ROE4" s="96"/>
      <c r="ROF4" s="96"/>
      <c r="ROG4" s="96"/>
      <c r="ROH4" s="96"/>
      <c r="ROI4" s="96"/>
      <c r="ROJ4" s="96"/>
      <c r="ROK4" s="96"/>
      <c r="ROL4" s="96"/>
      <c r="ROM4" s="96"/>
      <c r="RON4" s="96"/>
      <c r="ROO4" s="96"/>
      <c r="ROP4" s="96"/>
      <c r="ROQ4" s="96"/>
      <c r="ROR4" s="96"/>
      <c r="ROS4" s="96"/>
      <c r="ROT4" s="96"/>
      <c r="ROU4" s="96"/>
      <c r="ROV4" s="96"/>
      <c r="ROW4" s="96"/>
      <c r="ROX4" s="96"/>
      <c r="ROY4" s="96"/>
      <c r="ROZ4" s="96"/>
      <c r="RPA4" s="96"/>
      <c r="RPB4" s="96"/>
      <c r="RPC4" s="96"/>
      <c r="RPD4" s="96"/>
      <c r="RPE4" s="96"/>
      <c r="RPF4" s="96"/>
      <c r="RPG4" s="96"/>
      <c r="RPH4" s="96"/>
      <c r="RPI4" s="96"/>
      <c r="RPJ4" s="96"/>
      <c r="RPK4" s="96"/>
      <c r="RPL4" s="96"/>
      <c r="RPM4" s="96"/>
      <c r="RPN4" s="96"/>
      <c r="RPO4" s="96"/>
      <c r="RPP4" s="96"/>
      <c r="RPQ4" s="96"/>
      <c r="RPR4" s="96"/>
      <c r="RPS4" s="96"/>
      <c r="RPT4" s="96"/>
      <c r="RPU4" s="96"/>
      <c r="RPV4" s="96"/>
      <c r="RPW4" s="96"/>
      <c r="RPX4" s="96"/>
      <c r="RPY4" s="96"/>
      <c r="RPZ4" s="96"/>
      <c r="RQA4" s="96"/>
      <c r="RQB4" s="96"/>
      <c r="RQC4" s="96"/>
      <c r="RQD4" s="96"/>
      <c r="RQE4" s="96"/>
      <c r="RQF4" s="96"/>
      <c r="RQG4" s="96"/>
      <c r="RQH4" s="96"/>
      <c r="RQI4" s="96"/>
      <c r="RQJ4" s="96"/>
      <c r="RQK4" s="96"/>
      <c r="RQL4" s="96"/>
      <c r="RQM4" s="96"/>
      <c r="RQN4" s="96"/>
      <c r="RQO4" s="96"/>
      <c r="RQP4" s="96"/>
      <c r="RQQ4" s="96"/>
      <c r="RQR4" s="96"/>
      <c r="RQS4" s="96"/>
      <c r="RQT4" s="96"/>
      <c r="RQU4" s="96"/>
      <c r="RQV4" s="96"/>
      <c r="RQW4" s="96"/>
      <c r="RQX4" s="96"/>
      <c r="RQY4" s="96"/>
      <c r="RQZ4" s="96"/>
      <c r="RRA4" s="96"/>
      <c r="RRB4" s="96"/>
      <c r="RRC4" s="96"/>
      <c r="RRD4" s="96"/>
      <c r="RRE4" s="96"/>
      <c r="RRF4" s="96"/>
      <c r="RRG4" s="96"/>
      <c r="RRH4" s="96"/>
      <c r="RRI4" s="96"/>
      <c r="RRJ4" s="96"/>
      <c r="RRK4" s="96"/>
      <c r="RRL4" s="96"/>
      <c r="RRM4" s="96"/>
      <c r="RRN4" s="96"/>
      <c r="RRO4" s="96"/>
      <c r="RRP4" s="96"/>
      <c r="RRQ4" s="96"/>
      <c r="RRR4" s="96"/>
      <c r="RRS4" s="96"/>
      <c r="RRT4" s="96"/>
      <c r="RRU4" s="96"/>
      <c r="RRV4" s="96"/>
      <c r="RRW4" s="96"/>
      <c r="RRX4" s="96"/>
      <c r="RRY4" s="96"/>
      <c r="RRZ4" s="96"/>
      <c r="RSA4" s="96"/>
      <c r="RSB4" s="96"/>
      <c r="RSC4" s="96"/>
      <c r="RSD4" s="96"/>
      <c r="RSE4" s="96"/>
      <c r="RSF4" s="96"/>
      <c r="RSG4" s="96"/>
      <c r="RSH4" s="96"/>
      <c r="RSI4" s="96"/>
      <c r="RSJ4" s="96"/>
      <c r="RSK4" s="96"/>
      <c r="RSL4" s="96"/>
      <c r="RSM4" s="96"/>
      <c r="RSN4" s="96"/>
      <c r="RSO4" s="96"/>
      <c r="RSP4" s="96"/>
      <c r="RSQ4" s="96"/>
      <c r="RSR4" s="96"/>
      <c r="RSS4" s="96"/>
      <c r="RST4" s="96"/>
      <c r="RSU4" s="96"/>
      <c r="RSV4" s="96"/>
      <c r="RSW4" s="96"/>
      <c r="RSX4" s="96"/>
      <c r="RSY4" s="96"/>
      <c r="RSZ4" s="96"/>
      <c r="RTA4" s="96"/>
      <c r="RTB4" s="96"/>
      <c r="RTC4" s="96"/>
      <c r="RTD4" s="96"/>
      <c r="RTE4" s="96"/>
      <c r="RTF4" s="96"/>
      <c r="RTG4" s="96"/>
      <c r="RTH4" s="96"/>
      <c r="RTI4" s="96"/>
      <c r="RTJ4" s="96"/>
      <c r="RTK4" s="96"/>
      <c r="RTL4" s="96"/>
      <c r="RTM4" s="96"/>
      <c r="RTN4" s="96"/>
      <c r="RTO4" s="96"/>
      <c r="RTP4" s="96"/>
      <c r="RTQ4" s="96"/>
      <c r="RTR4" s="96"/>
      <c r="RTS4" s="96"/>
      <c r="RTT4" s="96"/>
      <c r="RTU4" s="96"/>
      <c r="RTV4" s="96"/>
      <c r="RTW4" s="96"/>
      <c r="RTX4" s="96"/>
      <c r="RTY4" s="96"/>
      <c r="RTZ4" s="96"/>
      <c r="RUA4" s="96"/>
      <c r="RUB4" s="96"/>
      <c r="RUC4" s="96"/>
      <c r="RUD4" s="96"/>
      <c r="RUE4" s="96"/>
      <c r="RUF4" s="96"/>
      <c r="RUG4" s="96"/>
      <c r="RUH4" s="96"/>
      <c r="RUI4" s="96"/>
      <c r="RUJ4" s="96"/>
      <c r="RUK4" s="96"/>
      <c r="RUL4" s="96"/>
      <c r="RUM4" s="96"/>
      <c r="RUN4" s="96"/>
      <c r="RUO4" s="96"/>
      <c r="RUP4" s="96"/>
      <c r="RUQ4" s="96"/>
      <c r="RUR4" s="96"/>
      <c r="RUS4" s="96"/>
      <c r="RUT4" s="96"/>
      <c r="RUU4" s="96"/>
      <c r="RUV4" s="96"/>
      <c r="RUW4" s="96"/>
      <c r="RUX4" s="96"/>
      <c r="RUY4" s="96"/>
      <c r="RUZ4" s="96"/>
      <c r="RVA4" s="96"/>
      <c r="RVB4" s="96"/>
      <c r="RVC4" s="96"/>
      <c r="RVD4" s="96"/>
      <c r="RVE4" s="96"/>
      <c r="RVF4" s="96"/>
      <c r="RVG4" s="96"/>
      <c r="RVH4" s="96"/>
      <c r="RVI4" s="96"/>
      <c r="RVJ4" s="96"/>
      <c r="RVK4" s="96"/>
      <c r="RVL4" s="96"/>
      <c r="RVM4" s="96"/>
      <c r="RVN4" s="96"/>
      <c r="RVO4" s="96"/>
      <c r="RVP4" s="96"/>
      <c r="RVQ4" s="96"/>
      <c r="RVR4" s="96"/>
      <c r="RVS4" s="96"/>
      <c r="RVT4" s="96"/>
      <c r="RVU4" s="96"/>
      <c r="RVV4" s="96"/>
      <c r="RVW4" s="96"/>
      <c r="RVX4" s="96"/>
      <c r="RVY4" s="96"/>
      <c r="RVZ4" s="96"/>
      <c r="RWA4" s="96"/>
      <c r="RWB4" s="96"/>
      <c r="RWC4" s="96"/>
      <c r="RWD4" s="96"/>
      <c r="RWE4" s="96"/>
      <c r="RWF4" s="96"/>
      <c r="RWG4" s="96"/>
      <c r="RWH4" s="96"/>
      <c r="RWI4" s="96"/>
      <c r="RWJ4" s="96"/>
      <c r="RWK4" s="96"/>
      <c r="RWL4" s="96"/>
      <c r="RWM4" s="96"/>
      <c r="RWN4" s="96"/>
      <c r="RWO4" s="96"/>
      <c r="RWP4" s="96"/>
      <c r="RWQ4" s="96"/>
      <c r="RWR4" s="96"/>
      <c r="RWS4" s="96"/>
      <c r="RWT4" s="96"/>
      <c r="RWU4" s="96"/>
      <c r="RWV4" s="96"/>
      <c r="RWW4" s="96"/>
      <c r="RWX4" s="96"/>
      <c r="RWY4" s="96"/>
      <c r="RWZ4" s="96"/>
      <c r="RXA4" s="96"/>
      <c r="RXB4" s="96"/>
      <c r="RXC4" s="96"/>
      <c r="RXD4" s="96"/>
      <c r="RXE4" s="96"/>
      <c r="RXF4" s="96"/>
      <c r="RXG4" s="96"/>
      <c r="RXH4" s="96"/>
      <c r="RXI4" s="96"/>
      <c r="RXJ4" s="96"/>
      <c r="RXK4" s="96"/>
      <c r="RXL4" s="96"/>
      <c r="RXM4" s="96"/>
      <c r="RXN4" s="96"/>
      <c r="RXO4" s="96"/>
      <c r="RXP4" s="96"/>
      <c r="RXQ4" s="96"/>
      <c r="RXR4" s="96"/>
      <c r="RXS4" s="96"/>
      <c r="RXT4" s="96"/>
      <c r="RXU4" s="96"/>
      <c r="RXV4" s="96"/>
      <c r="RXW4" s="96"/>
      <c r="RXX4" s="96"/>
      <c r="RXY4" s="96"/>
      <c r="RXZ4" s="96"/>
      <c r="RYA4" s="96"/>
      <c r="RYB4" s="96"/>
      <c r="RYC4" s="96"/>
      <c r="RYD4" s="96"/>
      <c r="RYE4" s="96"/>
      <c r="RYF4" s="96"/>
      <c r="RYG4" s="96"/>
      <c r="RYH4" s="96"/>
      <c r="RYI4" s="96"/>
      <c r="RYJ4" s="96"/>
      <c r="RYK4" s="96"/>
      <c r="RYL4" s="96"/>
      <c r="RYM4" s="96"/>
      <c r="RYN4" s="96"/>
      <c r="RYO4" s="96"/>
      <c r="RYP4" s="96"/>
      <c r="RYQ4" s="96"/>
      <c r="RYR4" s="96"/>
      <c r="RYS4" s="96"/>
      <c r="RYT4" s="96"/>
      <c r="RYU4" s="96"/>
      <c r="RYV4" s="96"/>
      <c r="RYW4" s="96"/>
      <c r="RYX4" s="96"/>
      <c r="RYY4" s="96"/>
      <c r="RYZ4" s="96"/>
      <c r="RZA4" s="96"/>
      <c r="RZB4" s="96"/>
      <c r="RZC4" s="96"/>
      <c r="RZD4" s="96"/>
      <c r="RZE4" s="96"/>
      <c r="RZF4" s="96"/>
      <c r="RZG4" s="96"/>
      <c r="RZH4" s="96"/>
      <c r="RZI4" s="96"/>
      <c r="RZJ4" s="96"/>
      <c r="RZK4" s="96"/>
      <c r="RZL4" s="96"/>
      <c r="RZM4" s="96"/>
      <c r="RZN4" s="96"/>
      <c r="RZO4" s="96"/>
      <c r="RZP4" s="96"/>
      <c r="RZQ4" s="96"/>
      <c r="RZR4" s="96"/>
      <c r="RZS4" s="96"/>
      <c r="RZT4" s="96"/>
      <c r="RZU4" s="96"/>
      <c r="RZV4" s="96"/>
      <c r="RZW4" s="96"/>
      <c r="RZX4" s="96"/>
      <c r="RZY4" s="96"/>
      <c r="RZZ4" s="96"/>
      <c r="SAA4" s="96"/>
      <c r="SAB4" s="96"/>
      <c r="SAC4" s="96"/>
      <c r="SAD4" s="96"/>
      <c r="SAE4" s="96"/>
      <c r="SAF4" s="96"/>
      <c r="SAG4" s="96"/>
      <c r="SAH4" s="96"/>
      <c r="SAI4" s="96"/>
      <c r="SAJ4" s="96"/>
      <c r="SAK4" s="96"/>
      <c r="SAL4" s="96"/>
      <c r="SAM4" s="96"/>
      <c r="SAN4" s="96"/>
      <c r="SAO4" s="96"/>
      <c r="SAP4" s="96"/>
      <c r="SAQ4" s="96"/>
      <c r="SAR4" s="96"/>
      <c r="SAS4" s="96"/>
      <c r="SAT4" s="96"/>
      <c r="SAU4" s="96"/>
      <c r="SAV4" s="96"/>
      <c r="SAW4" s="96"/>
      <c r="SAX4" s="96"/>
      <c r="SAY4" s="96"/>
      <c r="SAZ4" s="96"/>
      <c r="SBA4" s="96"/>
      <c r="SBB4" s="96"/>
      <c r="SBC4" s="96"/>
      <c r="SBD4" s="96"/>
      <c r="SBE4" s="96"/>
      <c r="SBF4" s="96"/>
      <c r="SBG4" s="96"/>
      <c r="SBH4" s="96"/>
      <c r="SBI4" s="96"/>
      <c r="SBJ4" s="96"/>
      <c r="SBK4" s="96"/>
      <c r="SBL4" s="96"/>
      <c r="SBM4" s="96"/>
      <c r="SBN4" s="96"/>
      <c r="SBO4" s="96"/>
      <c r="SBP4" s="96"/>
      <c r="SBQ4" s="96"/>
      <c r="SBR4" s="96"/>
      <c r="SBS4" s="96"/>
      <c r="SBT4" s="96"/>
      <c r="SBU4" s="96"/>
      <c r="SBV4" s="96"/>
      <c r="SBW4" s="96"/>
      <c r="SBX4" s="96"/>
      <c r="SBY4" s="96"/>
      <c r="SBZ4" s="96"/>
      <c r="SCA4" s="96"/>
      <c r="SCB4" s="96"/>
      <c r="SCC4" s="96"/>
      <c r="SCD4" s="96"/>
      <c r="SCE4" s="96"/>
      <c r="SCF4" s="96"/>
      <c r="SCG4" s="96"/>
      <c r="SCH4" s="96"/>
      <c r="SCI4" s="96"/>
      <c r="SCJ4" s="96"/>
      <c r="SCK4" s="96"/>
      <c r="SCL4" s="96"/>
      <c r="SCM4" s="96"/>
      <c r="SCN4" s="96"/>
      <c r="SCO4" s="96"/>
      <c r="SCP4" s="96"/>
      <c r="SCQ4" s="96"/>
      <c r="SCR4" s="96"/>
      <c r="SCS4" s="96"/>
      <c r="SCT4" s="96"/>
      <c r="SCU4" s="96"/>
      <c r="SCV4" s="96"/>
      <c r="SCW4" s="96"/>
      <c r="SCX4" s="96"/>
      <c r="SCY4" s="96"/>
      <c r="SCZ4" s="96"/>
      <c r="SDA4" s="96"/>
      <c r="SDB4" s="96"/>
      <c r="SDC4" s="96"/>
      <c r="SDD4" s="96"/>
      <c r="SDE4" s="96"/>
      <c r="SDF4" s="96"/>
      <c r="SDG4" s="96"/>
      <c r="SDH4" s="96"/>
      <c r="SDI4" s="96"/>
      <c r="SDJ4" s="96"/>
      <c r="SDK4" s="96"/>
      <c r="SDL4" s="96"/>
      <c r="SDM4" s="96"/>
      <c r="SDN4" s="96"/>
      <c r="SDO4" s="96"/>
      <c r="SDP4" s="96"/>
      <c r="SDQ4" s="96"/>
      <c r="SDR4" s="96"/>
      <c r="SDS4" s="96"/>
      <c r="SDT4" s="96"/>
      <c r="SDU4" s="96"/>
      <c r="SDV4" s="96"/>
      <c r="SDW4" s="96"/>
      <c r="SDX4" s="96"/>
      <c r="SDY4" s="96"/>
      <c r="SDZ4" s="96"/>
      <c r="SEA4" s="96"/>
      <c r="SEB4" s="96"/>
      <c r="SEC4" s="96"/>
      <c r="SED4" s="96"/>
      <c r="SEE4" s="96"/>
      <c r="SEF4" s="96"/>
      <c r="SEG4" s="96"/>
      <c r="SEH4" s="96"/>
      <c r="SEI4" s="96"/>
      <c r="SEJ4" s="96"/>
      <c r="SEK4" s="96"/>
      <c r="SEL4" s="96"/>
      <c r="SEM4" s="96"/>
      <c r="SEN4" s="96"/>
      <c r="SEO4" s="96"/>
      <c r="SEP4" s="96"/>
      <c r="SEQ4" s="96"/>
      <c r="SER4" s="96"/>
      <c r="SES4" s="96"/>
      <c r="SET4" s="96"/>
      <c r="SEU4" s="96"/>
      <c r="SEV4" s="96"/>
      <c r="SEW4" s="96"/>
      <c r="SEX4" s="96"/>
      <c r="SEY4" s="96"/>
      <c r="SEZ4" s="96"/>
      <c r="SFA4" s="96"/>
      <c r="SFB4" s="96"/>
      <c r="SFC4" s="96"/>
      <c r="SFD4" s="96"/>
      <c r="SFE4" s="96"/>
      <c r="SFF4" s="96"/>
      <c r="SFG4" s="96"/>
      <c r="SFH4" s="96"/>
      <c r="SFI4" s="96"/>
      <c r="SFJ4" s="96"/>
      <c r="SFK4" s="96"/>
      <c r="SFL4" s="96"/>
      <c r="SFM4" s="96"/>
      <c r="SFN4" s="96"/>
      <c r="SFO4" s="96"/>
      <c r="SFP4" s="96"/>
      <c r="SFQ4" s="96"/>
      <c r="SFR4" s="96"/>
      <c r="SFS4" s="96"/>
      <c r="SFT4" s="96"/>
      <c r="SFU4" s="96"/>
      <c r="SFV4" s="96"/>
      <c r="SFW4" s="96"/>
      <c r="SFX4" s="96"/>
      <c r="SFY4" s="96"/>
      <c r="SFZ4" s="96"/>
      <c r="SGA4" s="96"/>
      <c r="SGB4" s="96"/>
      <c r="SGC4" s="96"/>
      <c r="SGD4" s="96"/>
      <c r="SGE4" s="96"/>
      <c r="SGF4" s="96"/>
      <c r="SGG4" s="96"/>
      <c r="SGH4" s="96"/>
      <c r="SGI4" s="96"/>
      <c r="SGJ4" s="96"/>
      <c r="SGK4" s="96"/>
      <c r="SGL4" s="96"/>
      <c r="SGM4" s="96"/>
      <c r="SGN4" s="96"/>
      <c r="SGO4" s="96"/>
      <c r="SGP4" s="96"/>
      <c r="SGQ4" s="96"/>
      <c r="SGR4" s="96"/>
      <c r="SGS4" s="96"/>
      <c r="SGT4" s="96"/>
      <c r="SGU4" s="96"/>
      <c r="SGV4" s="96"/>
      <c r="SGW4" s="96"/>
      <c r="SGX4" s="96"/>
      <c r="SGY4" s="96"/>
      <c r="SGZ4" s="96"/>
      <c r="SHA4" s="96"/>
      <c r="SHB4" s="96"/>
      <c r="SHC4" s="96"/>
      <c r="SHD4" s="96"/>
      <c r="SHE4" s="96"/>
      <c r="SHF4" s="96"/>
      <c r="SHG4" s="96"/>
      <c r="SHH4" s="96"/>
      <c r="SHI4" s="96"/>
      <c r="SHJ4" s="96"/>
      <c r="SHK4" s="96"/>
      <c r="SHL4" s="96"/>
      <c r="SHM4" s="96"/>
      <c r="SHN4" s="96"/>
      <c r="SHO4" s="96"/>
      <c r="SHP4" s="96"/>
      <c r="SHQ4" s="96"/>
      <c r="SHR4" s="96"/>
      <c r="SHS4" s="96"/>
      <c r="SHT4" s="96"/>
      <c r="SHU4" s="96"/>
      <c r="SHV4" s="96"/>
      <c r="SHW4" s="96"/>
      <c r="SHX4" s="96"/>
      <c r="SHY4" s="96"/>
      <c r="SHZ4" s="96"/>
      <c r="SIA4" s="96"/>
      <c r="SIB4" s="96"/>
      <c r="SIC4" s="96"/>
      <c r="SID4" s="96"/>
      <c r="SIE4" s="96"/>
      <c r="SIF4" s="96"/>
      <c r="SIG4" s="96"/>
      <c r="SIH4" s="96"/>
      <c r="SII4" s="96"/>
      <c r="SIJ4" s="96"/>
      <c r="SIK4" s="96"/>
      <c r="SIL4" s="96"/>
      <c r="SIM4" s="96"/>
      <c r="SIN4" s="96"/>
      <c r="SIO4" s="96"/>
      <c r="SIP4" s="96"/>
      <c r="SIQ4" s="96"/>
      <c r="SIR4" s="96"/>
      <c r="SIS4" s="96"/>
      <c r="SIT4" s="96"/>
      <c r="SIU4" s="96"/>
      <c r="SIV4" s="96"/>
      <c r="SIW4" s="96"/>
      <c r="SIX4" s="96"/>
      <c r="SIY4" s="96"/>
      <c r="SIZ4" s="96"/>
      <c r="SJA4" s="96"/>
      <c r="SJB4" s="96"/>
      <c r="SJC4" s="96"/>
      <c r="SJD4" s="96"/>
      <c r="SJE4" s="96"/>
      <c r="SJF4" s="96"/>
      <c r="SJG4" s="96"/>
      <c r="SJH4" s="96"/>
      <c r="SJI4" s="96"/>
      <c r="SJJ4" s="96"/>
      <c r="SJK4" s="96"/>
      <c r="SJL4" s="96"/>
      <c r="SJM4" s="96"/>
      <c r="SJN4" s="96"/>
      <c r="SJO4" s="96"/>
      <c r="SJP4" s="96"/>
      <c r="SJQ4" s="96"/>
      <c r="SJR4" s="96"/>
      <c r="SJS4" s="96"/>
      <c r="SJT4" s="96"/>
      <c r="SJU4" s="96"/>
      <c r="SJV4" s="96"/>
      <c r="SJW4" s="96"/>
      <c r="SJX4" s="96"/>
      <c r="SJY4" s="96"/>
      <c r="SJZ4" s="96"/>
      <c r="SKA4" s="96"/>
      <c r="SKB4" s="96"/>
      <c r="SKC4" s="96"/>
      <c r="SKD4" s="96"/>
      <c r="SKE4" s="96"/>
      <c r="SKF4" s="96"/>
      <c r="SKG4" s="96"/>
      <c r="SKH4" s="96"/>
      <c r="SKI4" s="96"/>
      <c r="SKJ4" s="96"/>
      <c r="SKK4" s="96"/>
      <c r="SKL4" s="96"/>
      <c r="SKM4" s="96"/>
      <c r="SKN4" s="96"/>
      <c r="SKO4" s="96"/>
      <c r="SKP4" s="96"/>
      <c r="SKQ4" s="96"/>
      <c r="SKR4" s="96"/>
      <c r="SKS4" s="96"/>
      <c r="SKT4" s="96"/>
      <c r="SKU4" s="96"/>
      <c r="SKV4" s="96"/>
      <c r="SKW4" s="96"/>
      <c r="SKX4" s="96"/>
      <c r="SKY4" s="96"/>
      <c r="SKZ4" s="96"/>
      <c r="SLA4" s="96"/>
      <c r="SLB4" s="96"/>
      <c r="SLC4" s="96"/>
      <c r="SLD4" s="96"/>
      <c r="SLE4" s="96"/>
      <c r="SLF4" s="96"/>
      <c r="SLG4" s="96"/>
      <c r="SLH4" s="96"/>
      <c r="SLI4" s="96"/>
      <c r="SLJ4" s="96"/>
      <c r="SLK4" s="96"/>
      <c r="SLL4" s="96"/>
      <c r="SLM4" s="96"/>
      <c r="SLN4" s="96"/>
      <c r="SLO4" s="96"/>
      <c r="SLP4" s="96"/>
      <c r="SLQ4" s="96"/>
      <c r="SLR4" s="96"/>
      <c r="SLS4" s="96"/>
      <c r="SLT4" s="96"/>
      <c r="SLU4" s="96"/>
      <c r="SLV4" s="96"/>
      <c r="SLW4" s="96"/>
      <c r="SLX4" s="96"/>
      <c r="SLY4" s="96"/>
      <c r="SLZ4" s="96"/>
      <c r="SMA4" s="96"/>
      <c r="SMB4" s="96"/>
      <c r="SMC4" s="96"/>
      <c r="SMD4" s="96"/>
      <c r="SME4" s="96"/>
      <c r="SMF4" s="96"/>
      <c r="SMG4" s="96"/>
      <c r="SMH4" s="96"/>
      <c r="SMI4" s="96"/>
      <c r="SMJ4" s="96"/>
      <c r="SMK4" s="96"/>
      <c r="SML4" s="96"/>
      <c r="SMM4" s="96"/>
      <c r="SMN4" s="96"/>
      <c r="SMO4" s="96"/>
      <c r="SMP4" s="96"/>
      <c r="SMQ4" s="96"/>
      <c r="SMR4" s="96"/>
      <c r="SMS4" s="96"/>
      <c r="SMT4" s="96"/>
      <c r="SMU4" s="96"/>
      <c r="SMV4" s="96"/>
      <c r="SMW4" s="96"/>
      <c r="SMX4" s="96"/>
      <c r="SMY4" s="96"/>
      <c r="SMZ4" s="96"/>
      <c r="SNA4" s="96"/>
      <c r="SNB4" s="96"/>
      <c r="SNC4" s="96"/>
      <c r="SND4" s="96"/>
      <c r="SNE4" s="96"/>
      <c r="SNF4" s="96"/>
      <c r="SNG4" s="96"/>
      <c r="SNH4" s="96"/>
      <c r="SNI4" s="96"/>
      <c r="SNJ4" s="96"/>
      <c r="SNK4" s="96"/>
      <c r="SNL4" s="96"/>
      <c r="SNM4" s="96"/>
      <c r="SNN4" s="96"/>
      <c r="SNO4" s="96"/>
      <c r="SNP4" s="96"/>
      <c r="SNQ4" s="96"/>
      <c r="SNR4" s="96"/>
      <c r="SNS4" s="96"/>
      <c r="SNT4" s="96"/>
      <c r="SNU4" s="96"/>
      <c r="SNV4" s="96"/>
      <c r="SNW4" s="96"/>
      <c r="SNX4" s="96"/>
      <c r="SNY4" s="96"/>
      <c r="SNZ4" s="96"/>
      <c r="SOA4" s="96"/>
      <c r="SOB4" s="96"/>
      <c r="SOC4" s="96"/>
      <c r="SOD4" s="96"/>
      <c r="SOE4" s="96"/>
      <c r="SOF4" s="96"/>
      <c r="SOG4" s="96"/>
      <c r="SOH4" s="96"/>
      <c r="SOI4" s="96"/>
      <c r="SOJ4" s="96"/>
      <c r="SOK4" s="96"/>
      <c r="SOL4" s="96"/>
      <c r="SOM4" s="96"/>
      <c r="SON4" s="96"/>
      <c r="SOO4" s="96"/>
      <c r="SOP4" s="96"/>
      <c r="SOQ4" s="96"/>
      <c r="SOR4" s="96"/>
      <c r="SOS4" s="96"/>
      <c r="SOT4" s="96"/>
      <c r="SOU4" s="96"/>
      <c r="SOV4" s="96"/>
      <c r="SOW4" s="96"/>
      <c r="SOX4" s="96"/>
      <c r="SOY4" s="96"/>
      <c r="SOZ4" s="96"/>
      <c r="SPA4" s="96"/>
      <c r="SPB4" s="96"/>
      <c r="SPC4" s="96"/>
      <c r="SPD4" s="96"/>
      <c r="SPE4" s="96"/>
      <c r="SPF4" s="96"/>
      <c r="SPG4" s="96"/>
      <c r="SPH4" s="96"/>
      <c r="SPI4" s="96"/>
      <c r="SPJ4" s="96"/>
      <c r="SPK4" s="96"/>
      <c r="SPL4" s="96"/>
      <c r="SPM4" s="96"/>
      <c r="SPN4" s="96"/>
      <c r="SPO4" s="96"/>
      <c r="SPP4" s="96"/>
      <c r="SPQ4" s="96"/>
      <c r="SPR4" s="96"/>
      <c r="SPS4" s="96"/>
      <c r="SPT4" s="96"/>
      <c r="SPU4" s="96"/>
      <c r="SPV4" s="96"/>
      <c r="SPW4" s="96"/>
      <c r="SPX4" s="96"/>
      <c r="SPY4" s="96"/>
      <c r="SPZ4" s="96"/>
      <c r="SQA4" s="96"/>
      <c r="SQB4" s="96"/>
      <c r="SQC4" s="96"/>
      <c r="SQD4" s="96"/>
      <c r="SQE4" s="96"/>
      <c r="SQF4" s="96"/>
      <c r="SQG4" s="96"/>
      <c r="SQH4" s="96"/>
      <c r="SQI4" s="96"/>
      <c r="SQJ4" s="96"/>
      <c r="SQK4" s="96"/>
      <c r="SQL4" s="96"/>
      <c r="SQM4" s="96"/>
      <c r="SQN4" s="96"/>
      <c r="SQO4" s="96"/>
      <c r="SQP4" s="96"/>
      <c r="SQQ4" s="96"/>
      <c r="SQR4" s="96"/>
      <c r="SQS4" s="96"/>
      <c r="SQT4" s="96"/>
      <c r="SQU4" s="96"/>
      <c r="SQV4" s="96"/>
      <c r="SQW4" s="96"/>
      <c r="SQX4" s="96"/>
      <c r="SQY4" s="96"/>
      <c r="SQZ4" s="96"/>
      <c r="SRA4" s="96"/>
      <c r="SRB4" s="96"/>
      <c r="SRC4" s="96"/>
      <c r="SRD4" s="96"/>
      <c r="SRE4" s="96"/>
      <c r="SRF4" s="96"/>
      <c r="SRG4" s="96"/>
      <c r="SRH4" s="96"/>
      <c r="SRI4" s="96"/>
      <c r="SRJ4" s="96"/>
      <c r="SRK4" s="96"/>
      <c r="SRL4" s="96"/>
      <c r="SRM4" s="96"/>
      <c r="SRN4" s="96"/>
      <c r="SRO4" s="96"/>
      <c r="SRP4" s="96"/>
      <c r="SRQ4" s="96"/>
      <c r="SRR4" s="96"/>
      <c r="SRS4" s="96"/>
      <c r="SRT4" s="96"/>
      <c r="SRU4" s="96"/>
      <c r="SRV4" s="96"/>
      <c r="SRW4" s="96"/>
      <c r="SRX4" s="96"/>
      <c r="SRY4" s="96"/>
      <c r="SRZ4" s="96"/>
      <c r="SSA4" s="96"/>
      <c r="SSB4" s="96"/>
      <c r="SSC4" s="96"/>
      <c r="SSD4" s="96"/>
      <c r="SSE4" s="96"/>
      <c r="SSF4" s="96"/>
      <c r="SSG4" s="96"/>
      <c r="SSH4" s="96"/>
      <c r="SSI4" s="96"/>
      <c r="SSJ4" s="96"/>
      <c r="SSK4" s="96"/>
      <c r="SSL4" s="96"/>
      <c r="SSM4" s="96"/>
      <c r="SSN4" s="96"/>
      <c r="SSO4" s="96"/>
      <c r="SSP4" s="96"/>
      <c r="SSQ4" s="96"/>
      <c r="SSR4" s="96"/>
      <c r="SSS4" s="96"/>
      <c r="SST4" s="96"/>
      <c r="SSU4" s="96"/>
      <c r="SSV4" s="96"/>
      <c r="SSW4" s="96"/>
      <c r="SSX4" s="96"/>
      <c r="SSY4" s="96"/>
      <c r="SSZ4" s="96"/>
      <c r="STA4" s="96"/>
      <c r="STB4" s="96"/>
      <c r="STC4" s="96"/>
      <c r="STD4" s="96"/>
      <c r="STE4" s="96"/>
      <c r="STF4" s="96"/>
      <c r="STG4" s="96"/>
      <c r="STH4" s="96"/>
      <c r="STI4" s="96"/>
      <c r="STJ4" s="96"/>
      <c r="STK4" s="96"/>
      <c r="STL4" s="96"/>
      <c r="STM4" s="96"/>
      <c r="STN4" s="96"/>
      <c r="STO4" s="96"/>
      <c r="STP4" s="96"/>
      <c r="STQ4" s="96"/>
      <c r="STR4" s="96"/>
      <c r="STS4" s="96"/>
      <c r="STT4" s="96"/>
      <c r="STU4" s="96"/>
      <c r="STV4" s="96"/>
      <c r="STW4" s="96"/>
      <c r="STX4" s="96"/>
      <c r="STY4" s="96"/>
      <c r="STZ4" s="96"/>
      <c r="SUA4" s="96"/>
      <c r="SUB4" s="96"/>
      <c r="SUC4" s="96"/>
      <c r="SUD4" s="96"/>
      <c r="SUE4" s="96"/>
      <c r="SUF4" s="96"/>
      <c r="SUG4" s="96"/>
      <c r="SUH4" s="96"/>
      <c r="SUI4" s="96"/>
      <c r="SUJ4" s="96"/>
      <c r="SUK4" s="96"/>
      <c r="SUL4" s="96"/>
      <c r="SUM4" s="96"/>
      <c r="SUN4" s="96"/>
      <c r="SUO4" s="96"/>
      <c r="SUP4" s="96"/>
      <c r="SUQ4" s="96"/>
      <c r="SUR4" s="96"/>
      <c r="SUS4" s="96"/>
      <c r="SUT4" s="96"/>
      <c r="SUU4" s="96"/>
      <c r="SUV4" s="96"/>
      <c r="SUW4" s="96"/>
      <c r="SUX4" s="96"/>
      <c r="SUY4" s="96"/>
      <c r="SUZ4" s="96"/>
      <c r="SVA4" s="96"/>
      <c r="SVB4" s="96"/>
      <c r="SVC4" s="96"/>
      <c r="SVD4" s="96"/>
      <c r="SVE4" s="96"/>
      <c r="SVF4" s="96"/>
      <c r="SVG4" s="96"/>
      <c r="SVH4" s="96"/>
      <c r="SVI4" s="96"/>
      <c r="SVJ4" s="96"/>
      <c r="SVK4" s="96"/>
      <c r="SVL4" s="96"/>
      <c r="SVM4" s="96"/>
      <c r="SVN4" s="96"/>
      <c r="SVO4" s="96"/>
      <c r="SVP4" s="96"/>
      <c r="SVQ4" s="96"/>
      <c r="SVR4" s="96"/>
      <c r="SVS4" s="96"/>
      <c r="SVT4" s="96"/>
      <c r="SVU4" s="96"/>
      <c r="SVV4" s="96"/>
      <c r="SVW4" s="96"/>
      <c r="SVX4" s="96"/>
      <c r="SVY4" s="96"/>
      <c r="SVZ4" s="96"/>
      <c r="SWA4" s="96"/>
      <c r="SWB4" s="96"/>
      <c r="SWC4" s="96"/>
      <c r="SWD4" s="96"/>
      <c r="SWE4" s="96"/>
      <c r="SWF4" s="96"/>
      <c r="SWG4" s="96"/>
      <c r="SWH4" s="96"/>
      <c r="SWI4" s="96"/>
      <c r="SWJ4" s="96"/>
      <c r="SWK4" s="96"/>
      <c r="SWL4" s="96"/>
      <c r="SWM4" s="96"/>
      <c r="SWN4" s="96"/>
      <c r="SWO4" s="96"/>
      <c r="SWP4" s="96"/>
      <c r="SWQ4" s="96"/>
      <c r="SWR4" s="96"/>
      <c r="SWS4" s="96"/>
      <c r="SWT4" s="96"/>
      <c r="SWU4" s="96"/>
      <c r="SWV4" s="96"/>
      <c r="SWW4" s="96"/>
      <c r="SWX4" s="96"/>
      <c r="SWY4" s="96"/>
      <c r="SWZ4" s="96"/>
      <c r="SXA4" s="96"/>
      <c r="SXB4" s="96"/>
      <c r="SXC4" s="96"/>
      <c r="SXD4" s="96"/>
      <c r="SXE4" s="96"/>
      <c r="SXF4" s="96"/>
      <c r="SXG4" s="96"/>
      <c r="SXH4" s="96"/>
      <c r="SXI4" s="96"/>
      <c r="SXJ4" s="96"/>
      <c r="SXK4" s="96"/>
      <c r="SXL4" s="96"/>
      <c r="SXM4" s="96"/>
      <c r="SXN4" s="96"/>
      <c r="SXO4" s="96"/>
      <c r="SXP4" s="96"/>
      <c r="SXQ4" s="96"/>
      <c r="SXR4" s="96"/>
      <c r="SXS4" s="96"/>
      <c r="SXT4" s="96"/>
      <c r="SXU4" s="96"/>
      <c r="SXV4" s="96"/>
      <c r="SXW4" s="96"/>
      <c r="SXX4" s="96"/>
      <c r="SXY4" s="96"/>
      <c r="SXZ4" s="96"/>
      <c r="SYA4" s="96"/>
      <c r="SYB4" s="96"/>
      <c r="SYC4" s="96"/>
      <c r="SYD4" s="96"/>
      <c r="SYE4" s="96"/>
      <c r="SYF4" s="96"/>
      <c r="SYG4" s="96"/>
      <c r="SYH4" s="96"/>
      <c r="SYI4" s="96"/>
      <c r="SYJ4" s="96"/>
      <c r="SYK4" s="96"/>
      <c r="SYL4" s="96"/>
      <c r="SYM4" s="96"/>
      <c r="SYN4" s="96"/>
      <c r="SYO4" s="96"/>
      <c r="SYP4" s="96"/>
      <c r="SYQ4" s="96"/>
      <c r="SYR4" s="96"/>
      <c r="SYS4" s="96"/>
      <c r="SYT4" s="96"/>
      <c r="SYU4" s="96"/>
      <c r="SYV4" s="96"/>
      <c r="SYW4" s="96"/>
      <c r="SYX4" s="96"/>
      <c r="SYY4" s="96"/>
      <c r="SYZ4" s="96"/>
      <c r="SZA4" s="96"/>
      <c r="SZB4" s="96"/>
      <c r="SZC4" s="96"/>
      <c r="SZD4" s="96"/>
      <c r="SZE4" s="96"/>
      <c r="SZF4" s="96"/>
      <c r="SZG4" s="96"/>
      <c r="SZH4" s="96"/>
      <c r="SZI4" s="96"/>
      <c r="SZJ4" s="96"/>
      <c r="SZK4" s="96"/>
      <c r="SZL4" s="96"/>
      <c r="SZM4" s="96"/>
      <c r="SZN4" s="96"/>
      <c r="SZO4" s="96"/>
      <c r="SZP4" s="96"/>
      <c r="SZQ4" s="96"/>
      <c r="SZR4" s="96"/>
      <c r="SZS4" s="96"/>
      <c r="SZT4" s="96"/>
      <c r="SZU4" s="96"/>
      <c r="SZV4" s="96"/>
      <c r="SZW4" s="96"/>
      <c r="SZX4" s="96"/>
      <c r="SZY4" s="96"/>
      <c r="SZZ4" s="96"/>
      <c r="TAA4" s="96"/>
      <c r="TAB4" s="96"/>
      <c r="TAC4" s="96"/>
      <c r="TAD4" s="96"/>
      <c r="TAE4" s="96"/>
      <c r="TAF4" s="96"/>
      <c r="TAG4" s="96"/>
      <c r="TAH4" s="96"/>
      <c r="TAI4" s="96"/>
      <c r="TAJ4" s="96"/>
      <c r="TAK4" s="96"/>
      <c r="TAL4" s="96"/>
      <c r="TAM4" s="96"/>
      <c r="TAN4" s="96"/>
      <c r="TAO4" s="96"/>
      <c r="TAP4" s="96"/>
      <c r="TAQ4" s="96"/>
      <c r="TAR4" s="96"/>
      <c r="TAS4" s="96"/>
      <c r="TAT4" s="96"/>
      <c r="TAU4" s="96"/>
      <c r="TAV4" s="96"/>
      <c r="TAW4" s="96"/>
      <c r="TAX4" s="96"/>
      <c r="TAY4" s="96"/>
      <c r="TAZ4" s="96"/>
      <c r="TBA4" s="96"/>
      <c r="TBB4" s="96"/>
      <c r="TBC4" s="96"/>
      <c r="TBD4" s="96"/>
      <c r="TBE4" s="96"/>
      <c r="TBF4" s="96"/>
      <c r="TBG4" s="96"/>
      <c r="TBH4" s="96"/>
      <c r="TBI4" s="96"/>
      <c r="TBJ4" s="96"/>
      <c r="TBK4" s="96"/>
      <c r="TBL4" s="96"/>
      <c r="TBM4" s="96"/>
      <c r="TBN4" s="96"/>
      <c r="TBO4" s="96"/>
      <c r="TBP4" s="96"/>
      <c r="TBQ4" s="96"/>
      <c r="TBR4" s="96"/>
      <c r="TBS4" s="96"/>
      <c r="TBT4" s="96"/>
      <c r="TBU4" s="96"/>
      <c r="TBV4" s="96"/>
      <c r="TBW4" s="96"/>
      <c r="TBX4" s="96"/>
      <c r="TBY4" s="96"/>
      <c r="TBZ4" s="96"/>
      <c r="TCA4" s="96"/>
      <c r="TCB4" s="96"/>
      <c r="TCC4" s="96"/>
      <c r="TCD4" s="96"/>
      <c r="TCE4" s="96"/>
      <c r="TCF4" s="96"/>
      <c r="TCG4" s="96"/>
      <c r="TCH4" s="96"/>
      <c r="TCI4" s="96"/>
      <c r="TCJ4" s="96"/>
      <c r="TCK4" s="96"/>
      <c r="TCL4" s="96"/>
      <c r="TCM4" s="96"/>
      <c r="TCN4" s="96"/>
      <c r="TCO4" s="96"/>
      <c r="TCP4" s="96"/>
      <c r="TCQ4" s="96"/>
      <c r="TCR4" s="96"/>
      <c r="TCS4" s="96"/>
      <c r="TCT4" s="96"/>
      <c r="TCU4" s="96"/>
      <c r="TCV4" s="96"/>
      <c r="TCW4" s="96"/>
      <c r="TCX4" s="96"/>
      <c r="TCY4" s="96"/>
      <c r="TCZ4" s="96"/>
      <c r="TDA4" s="96"/>
      <c r="TDB4" s="96"/>
      <c r="TDC4" s="96"/>
      <c r="TDD4" s="96"/>
      <c r="TDE4" s="96"/>
      <c r="TDF4" s="96"/>
      <c r="TDG4" s="96"/>
      <c r="TDH4" s="96"/>
      <c r="TDI4" s="96"/>
      <c r="TDJ4" s="96"/>
      <c r="TDK4" s="96"/>
      <c r="TDL4" s="96"/>
      <c r="TDM4" s="96"/>
      <c r="TDN4" s="96"/>
      <c r="TDO4" s="96"/>
      <c r="TDP4" s="96"/>
      <c r="TDQ4" s="96"/>
      <c r="TDR4" s="96"/>
      <c r="TDS4" s="96"/>
      <c r="TDT4" s="96"/>
      <c r="TDU4" s="96"/>
      <c r="TDV4" s="96"/>
      <c r="TDW4" s="96"/>
      <c r="TDX4" s="96"/>
      <c r="TDY4" s="96"/>
      <c r="TDZ4" s="96"/>
      <c r="TEA4" s="96"/>
      <c r="TEB4" s="96"/>
      <c r="TEC4" s="96"/>
      <c r="TED4" s="96"/>
      <c r="TEE4" s="96"/>
      <c r="TEF4" s="96"/>
      <c r="TEG4" s="96"/>
      <c r="TEH4" s="96"/>
      <c r="TEI4" s="96"/>
      <c r="TEJ4" s="96"/>
      <c r="TEK4" s="96"/>
      <c r="TEL4" s="96"/>
      <c r="TEM4" s="96"/>
      <c r="TEN4" s="96"/>
      <c r="TEO4" s="96"/>
      <c r="TEP4" s="96"/>
      <c r="TEQ4" s="96"/>
      <c r="TER4" s="96"/>
      <c r="TES4" s="96"/>
      <c r="TET4" s="96"/>
      <c r="TEU4" s="96"/>
      <c r="TEV4" s="96"/>
      <c r="TEW4" s="96"/>
      <c r="TEX4" s="96"/>
      <c r="TEY4" s="96"/>
      <c r="TEZ4" s="96"/>
      <c r="TFA4" s="96"/>
      <c r="TFB4" s="96"/>
      <c r="TFC4" s="96"/>
      <c r="TFD4" s="96"/>
      <c r="TFE4" s="96"/>
      <c r="TFF4" s="96"/>
      <c r="TFG4" s="96"/>
      <c r="TFH4" s="96"/>
      <c r="TFI4" s="96"/>
      <c r="TFJ4" s="96"/>
      <c r="TFK4" s="96"/>
      <c r="TFL4" s="96"/>
      <c r="TFM4" s="96"/>
      <c r="TFN4" s="96"/>
      <c r="TFO4" s="96"/>
      <c r="TFP4" s="96"/>
      <c r="TFQ4" s="96"/>
      <c r="TFR4" s="96"/>
      <c r="TFS4" s="96"/>
      <c r="TFT4" s="96"/>
      <c r="TFU4" s="96"/>
      <c r="TFV4" s="96"/>
      <c r="TFW4" s="96"/>
      <c r="TFX4" s="96"/>
      <c r="TFY4" s="96"/>
      <c r="TFZ4" s="96"/>
      <c r="TGA4" s="96"/>
      <c r="TGB4" s="96"/>
      <c r="TGC4" s="96"/>
      <c r="TGD4" s="96"/>
      <c r="TGE4" s="96"/>
      <c r="TGF4" s="96"/>
      <c r="TGG4" s="96"/>
      <c r="TGH4" s="96"/>
      <c r="TGI4" s="96"/>
      <c r="TGJ4" s="96"/>
      <c r="TGK4" s="96"/>
      <c r="TGL4" s="96"/>
      <c r="TGM4" s="96"/>
      <c r="TGN4" s="96"/>
      <c r="TGO4" s="96"/>
      <c r="TGP4" s="96"/>
      <c r="TGQ4" s="96"/>
      <c r="TGR4" s="96"/>
      <c r="TGS4" s="96"/>
      <c r="TGT4" s="96"/>
      <c r="TGU4" s="96"/>
      <c r="TGV4" s="96"/>
      <c r="TGW4" s="96"/>
      <c r="TGX4" s="96"/>
      <c r="TGY4" s="96"/>
      <c r="TGZ4" s="96"/>
      <c r="THA4" s="96"/>
      <c r="THB4" s="96"/>
      <c r="THC4" s="96"/>
      <c r="THD4" s="96"/>
      <c r="THE4" s="96"/>
      <c r="THF4" s="96"/>
      <c r="THG4" s="96"/>
      <c r="THH4" s="96"/>
      <c r="THI4" s="96"/>
      <c r="THJ4" s="96"/>
      <c r="THK4" s="96"/>
      <c r="THL4" s="96"/>
      <c r="THM4" s="96"/>
      <c r="THN4" s="96"/>
      <c r="THO4" s="96"/>
      <c r="THP4" s="96"/>
      <c r="THQ4" s="96"/>
      <c r="THR4" s="96"/>
      <c r="THS4" s="96"/>
      <c r="THT4" s="96"/>
      <c r="THU4" s="96"/>
      <c r="THV4" s="96"/>
      <c r="THW4" s="96"/>
      <c r="THX4" s="96"/>
      <c r="THY4" s="96"/>
      <c r="THZ4" s="96"/>
      <c r="TIA4" s="96"/>
      <c r="TIB4" s="96"/>
      <c r="TIC4" s="96"/>
      <c r="TID4" s="96"/>
      <c r="TIE4" s="96"/>
      <c r="TIF4" s="96"/>
      <c r="TIG4" s="96"/>
      <c r="TIH4" s="96"/>
      <c r="TII4" s="96"/>
      <c r="TIJ4" s="96"/>
      <c r="TIK4" s="96"/>
      <c r="TIL4" s="96"/>
      <c r="TIM4" s="96"/>
      <c r="TIN4" s="96"/>
      <c r="TIO4" s="96"/>
      <c r="TIP4" s="96"/>
      <c r="TIQ4" s="96"/>
      <c r="TIR4" s="96"/>
      <c r="TIS4" s="96"/>
      <c r="TIT4" s="96"/>
      <c r="TIU4" s="96"/>
      <c r="TIV4" s="96"/>
      <c r="TIW4" s="96"/>
      <c r="TIX4" s="96"/>
      <c r="TIY4" s="96"/>
      <c r="TIZ4" s="96"/>
      <c r="TJA4" s="96"/>
      <c r="TJB4" s="96"/>
      <c r="TJC4" s="96"/>
      <c r="TJD4" s="96"/>
      <c r="TJE4" s="96"/>
      <c r="TJF4" s="96"/>
      <c r="TJG4" s="96"/>
      <c r="TJH4" s="96"/>
      <c r="TJI4" s="96"/>
      <c r="TJJ4" s="96"/>
      <c r="TJK4" s="96"/>
      <c r="TJL4" s="96"/>
      <c r="TJM4" s="96"/>
      <c r="TJN4" s="96"/>
      <c r="TJO4" s="96"/>
      <c r="TJP4" s="96"/>
      <c r="TJQ4" s="96"/>
      <c r="TJR4" s="96"/>
      <c r="TJS4" s="96"/>
      <c r="TJT4" s="96"/>
      <c r="TJU4" s="96"/>
      <c r="TJV4" s="96"/>
      <c r="TJW4" s="96"/>
      <c r="TJX4" s="96"/>
      <c r="TJY4" s="96"/>
      <c r="TJZ4" s="96"/>
      <c r="TKA4" s="96"/>
      <c r="TKB4" s="96"/>
      <c r="TKC4" s="96"/>
      <c r="TKD4" s="96"/>
      <c r="TKE4" s="96"/>
      <c r="TKF4" s="96"/>
      <c r="TKG4" s="96"/>
      <c r="TKH4" s="96"/>
      <c r="TKI4" s="96"/>
      <c r="TKJ4" s="96"/>
      <c r="TKK4" s="96"/>
      <c r="TKL4" s="96"/>
      <c r="TKM4" s="96"/>
      <c r="TKN4" s="96"/>
      <c r="TKO4" s="96"/>
      <c r="TKP4" s="96"/>
      <c r="TKQ4" s="96"/>
      <c r="TKR4" s="96"/>
      <c r="TKS4" s="96"/>
      <c r="TKT4" s="96"/>
      <c r="TKU4" s="96"/>
      <c r="TKV4" s="96"/>
      <c r="TKW4" s="96"/>
      <c r="TKX4" s="96"/>
      <c r="TKY4" s="96"/>
      <c r="TKZ4" s="96"/>
      <c r="TLA4" s="96"/>
      <c r="TLB4" s="96"/>
      <c r="TLC4" s="96"/>
      <c r="TLD4" s="96"/>
      <c r="TLE4" s="96"/>
      <c r="TLF4" s="96"/>
      <c r="TLG4" s="96"/>
      <c r="TLH4" s="96"/>
      <c r="TLI4" s="96"/>
      <c r="TLJ4" s="96"/>
      <c r="TLK4" s="96"/>
      <c r="TLL4" s="96"/>
      <c r="TLM4" s="96"/>
      <c r="TLN4" s="96"/>
      <c r="TLO4" s="96"/>
      <c r="TLP4" s="96"/>
      <c r="TLQ4" s="96"/>
      <c r="TLR4" s="96"/>
      <c r="TLS4" s="96"/>
      <c r="TLT4" s="96"/>
      <c r="TLU4" s="96"/>
      <c r="TLV4" s="96"/>
      <c r="TLW4" s="96"/>
      <c r="TLX4" s="96"/>
      <c r="TLY4" s="96"/>
      <c r="TLZ4" s="96"/>
      <c r="TMA4" s="96"/>
      <c r="TMB4" s="96"/>
      <c r="TMC4" s="96"/>
      <c r="TMD4" s="96"/>
      <c r="TME4" s="96"/>
      <c r="TMF4" s="96"/>
      <c r="TMG4" s="96"/>
      <c r="TMH4" s="96"/>
      <c r="TMI4" s="96"/>
      <c r="TMJ4" s="96"/>
      <c r="TMK4" s="96"/>
      <c r="TML4" s="96"/>
      <c r="TMM4" s="96"/>
      <c r="TMN4" s="96"/>
      <c r="TMO4" s="96"/>
      <c r="TMP4" s="96"/>
      <c r="TMQ4" s="96"/>
      <c r="TMR4" s="96"/>
      <c r="TMS4" s="96"/>
      <c r="TMT4" s="96"/>
      <c r="TMU4" s="96"/>
      <c r="TMV4" s="96"/>
      <c r="TMW4" s="96"/>
      <c r="TMX4" s="96"/>
      <c r="TMY4" s="96"/>
      <c r="TMZ4" s="96"/>
      <c r="TNA4" s="96"/>
      <c r="TNB4" s="96"/>
      <c r="TNC4" s="96"/>
      <c r="TND4" s="96"/>
      <c r="TNE4" s="96"/>
      <c r="TNF4" s="96"/>
      <c r="TNG4" s="96"/>
      <c r="TNH4" s="96"/>
      <c r="TNI4" s="96"/>
      <c r="TNJ4" s="96"/>
      <c r="TNK4" s="96"/>
      <c r="TNL4" s="96"/>
      <c r="TNM4" s="96"/>
      <c r="TNN4" s="96"/>
      <c r="TNO4" s="96"/>
      <c r="TNP4" s="96"/>
      <c r="TNQ4" s="96"/>
      <c r="TNR4" s="96"/>
      <c r="TNS4" s="96"/>
      <c r="TNT4" s="96"/>
      <c r="TNU4" s="96"/>
      <c r="TNV4" s="96"/>
      <c r="TNW4" s="96"/>
      <c r="TNX4" s="96"/>
      <c r="TNY4" s="96"/>
      <c r="TNZ4" s="96"/>
      <c r="TOA4" s="96"/>
      <c r="TOB4" s="96"/>
      <c r="TOC4" s="96"/>
      <c r="TOD4" s="96"/>
      <c r="TOE4" s="96"/>
      <c r="TOF4" s="96"/>
      <c r="TOG4" s="96"/>
      <c r="TOH4" s="96"/>
      <c r="TOI4" s="96"/>
      <c r="TOJ4" s="96"/>
      <c r="TOK4" s="96"/>
      <c r="TOL4" s="96"/>
      <c r="TOM4" s="96"/>
      <c r="TON4" s="96"/>
      <c r="TOO4" s="96"/>
      <c r="TOP4" s="96"/>
      <c r="TOQ4" s="96"/>
      <c r="TOR4" s="96"/>
      <c r="TOS4" s="96"/>
      <c r="TOT4" s="96"/>
      <c r="TOU4" s="96"/>
      <c r="TOV4" s="96"/>
      <c r="TOW4" s="96"/>
      <c r="TOX4" s="96"/>
      <c r="TOY4" s="96"/>
      <c r="TOZ4" s="96"/>
      <c r="TPA4" s="96"/>
      <c r="TPB4" s="96"/>
      <c r="TPC4" s="96"/>
      <c r="TPD4" s="96"/>
      <c r="TPE4" s="96"/>
      <c r="TPF4" s="96"/>
      <c r="TPG4" s="96"/>
      <c r="TPH4" s="96"/>
      <c r="TPI4" s="96"/>
      <c r="TPJ4" s="96"/>
      <c r="TPK4" s="96"/>
      <c r="TPL4" s="96"/>
      <c r="TPM4" s="96"/>
      <c r="TPN4" s="96"/>
      <c r="TPO4" s="96"/>
      <c r="TPP4" s="96"/>
      <c r="TPQ4" s="96"/>
      <c r="TPR4" s="96"/>
      <c r="TPS4" s="96"/>
      <c r="TPT4" s="96"/>
      <c r="TPU4" s="96"/>
      <c r="TPV4" s="96"/>
      <c r="TPW4" s="96"/>
      <c r="TPX4" s="96"/>
      <c r="TPY4" s="96"/>
      <c r="TPZ4" s="96"/>
      <c r="TQA4" s="96"/>
      <c r="TQB4" s="96"/>
      <c r="TQC4" s="96"/>
      <c r="TQD4" s="96"/>
      <c r="TQE4" s="96"/>
      <c r="TQF4" s="96"/>
      <c r="TQG4" s="96"/>
      <c r="TQH4" s="96"/>
      <c r="TQI4" s="96"/>
      <c r="TQJ4" s="96"/>
      <c r="TQK4" s="96"/>
      <c r="TQL4" s="96"/>
      <c r="TQM4" s="96"/>
      <c r="TQN4" s="96"/>
      <c r="TQO4" s="96"/>
      <c r="TQP4" s="96"/>
      <c r="TQQ4" s="96"/>
      <c r="TQR4" s="96"/>
      <c r="TQS4" s="96"/>
      <c r="TQT4" s="96"/>
      <c r="TQU4" s="96"/>
      <c r="TQV4" s="96"/>
      <c r="TQW4" s="96"/>
      <c r="TQX4" s="96"/>
      <c r="TQY4" s="96"/>
      <c r="TQZ4" s="96"/>
      <c r="TRA4" s="96"/>
      <c r="TRB4" s="96"/>
      <c r="TRC4" s="96"/>
      <c r="TRD4" s="96"/>
      <c r="TRE4" s="96"/>
      <c r="TRF4" s="96"/>
      <c r="TRG4" s="96"/>
      <c r="TRH4" s="96"/>
      <c r="TRI4" s="96"/>
      <c r="TRJ4" s="96"/>
      <c r="TRK4" s="96"/>
      <c r="TRL4" s="96"/>
      <c r="TRM4" s="96"/>
      <c r="TRN4" s="96"/>
      <c r="TRO4" s="96"/>
      <c r="TRP4" s="96"/>
      <c r="TRQ4" s="96"/>
      <c r="TRR4" s="96"/>
      <c r="TRS4" s="96"/>
      <c r="TRT4" s="96"/>
      <c r="TRU4" s="96"/>
      <c r="TRV4" s="96"/>
      <c r="TRW4" s="96"/>
      <c r="TRX4" s="96"/>
      <c r="TRY4" s="96"/>
      <c r="TRZ4" s="96"/>
      <c r="TSA4" s="96"/>
      <c r="TSB4" s="96"/>
      <c r="TSC4" s="96"/>
      <c r="TSD4" s="96"/>
      <c r="TSE4" s="96"/>
      <c r="TSF4" s="96"/>
      <c r="TSG4" s="96"/>
      <c r="TSH4" s="96"/>
      <c r="TSI4" s="96"/>
      <c r="TSJ4" s="96"/>
      <c r="TSK4" s="96"/>
      <c r="TSL4" s="96"/>
      <c r="TSM4" s="96"/>
      <c r="TSN4" s="96"/>
      <c r="TSO4" s="96"/>
      <c r="TSP4" s="96"/>
      <c r="TSQ4" s="96"/>
      <c r="TSR4" s="96"/>
      <c r="TSS4" s="96"/>
      <c r="TST4" s="96"/>
      <c r="TSU4" s="96"/>
      <c r="TSV4" s="96"/>
      <c r="TSW4" s="96"/>
      <c r="TSX4" s="96"/>
      <c r="TSY4" s="96"/>
      <c r="TSZ4" s="96"/>
      <c r="TTA4" s="96"/>
      <c r="TTB4" s="96"/>
      <c r="TTC4" s="96"/>
      <c r="TTD4" s="96"/>
      <c r="TTE4" s="96"/>
      <c r="TTF4" s="96"/>
      <c r="TTG4" s="96"/>
      <c r="TTH4" s="96"/>
      <c r="TTI4" s="96"/>
      <c r="TTJ4" s="96"/>
      <c r="TTK4" s="96"/>
      <c r="TTL4" s="96"/>
      <c r="TTM4" s="96"/>
      <c r="TTN4" s="96"/>
      <c r="TTO4" s="96"/>
      <c r="TTP4" s="96"/>
      <c r="TTQ4" s="96"/>
      <c r="TTR4" s="96"/>
      <c r="TTS4" s="96"/>
      <c r="TTT4" s="96"/>
      <c r="TTU4" s="96"/>
      <c r="TTV4" s="96"/>
      <c r="TTW4" s="96"/>
      <c r="TTX4" s="96"/>
      <c r="TTY4" s="96"/>
      <c r="TTZ4" s="96"/>
      <c r="TUA4" s="96"/>
      <c r="TUB4" s="96"/>
      <c r="TUC4" s="96"/>
      <c r="TUD4" s="96"/>
      <c r="TUE4" s="96"/>
      <c r="TUF4" s="96"/>
      <c r="TUG4" s="96"/>
      <c r="TUH4" s="96"/>
      <c r="TUI4" s="96"/>
      <c r="TUJ4" s="96"/>
      <c r="TUK4" s="96"/>
      <c r="TUL4" s="96"/>
      <c r="TUM4" s="96"/>
      <c r="TUN4" s="96"/>
      <c r="TUO4" s="96"/>
      <c r="TUP4" s="96"/>
      <c r="TUQ4" s="96"/>
      <c r="TUR4" s="96"/>
      <c r="TUS4" s="96"/>
      <c r="TUT4" s="96"/>
      <c r="TUU4" s="96"/>
      <c r="TUV4" s="96"/>
      <c r="TUW4" s="96"/>
      <c r="TUX4" s="96"/>
      <c r="TUY4" s="96"/>
      <c r="TUZ4" s="96"/>
      <c r="TVA4" s="96"/>
      <c r="TVB4" s="96"/>
      <c r="TVC4" s="96"/>
      <c r="TVD4" s="96"/>
      <c r="TVE4" s="96"/>
      <c r="TVF4" s="96"/>
      <c r="TVG4" s="96"/>
      <c r="TVH4" s="96"/>
      <c r="TVI4" s="96"/>
      <c r="TVJ4" s="96"/>
      <c r="TVK4" s="96"/>
      <c r="TVL4" s="96"/>
      <c r="TVM4" s="96"/>
      <c r="TVN4" s="96"/>
      <c r="TVO4" s="96"/>
      <c r="TVP4" s="96"/>
      <c r="TVQ4" s="96"/>
      <c r="TVR4" s="96"/>
      <c r="TVS4" s="96"/>
      <c r="TVT4" s="96"/>
      <c r="TVU4" s="96"/>
      <c r="TVV4" s="96"/>
      <c r="TVW4" s="96"/>
      <c r="TVX4" s="96"/>
      <c r="TVY4" s="96"/>
      <c r="TVZ4" s="96"/>
      <c r="TWA4" s="96"/>
      <c r="TWB4" s="96"/>
      <c r="TWC4" s="96"/>
      <c r="TWD4" s="96"/>
      <c r="TWE4" s="96"/>
      <c r="TWF4" s="96"/>
      <c r="TWG4" s="96"/>
      <c r="TWH4" s="96"/>
      <c r="TWI4" s="96"/>
      <c r="TWJ4" s="96"/>
      <c r="TWK4" s="96"/>
      <c r="TWL4" s="96"/>
      <c r="TWM4" s="96"/>
      <c r="TWN4" s="96"/>
      <c r="TWO4" s="96"/>
      <c r="TWP4" s="96"/>
      <c r="TWQ4" s="96"/>
      <c r="TWR4" s="96"/>
      <c r="TWS4" s="96"/>
      <c r="TWT4" s="96"/>
      <c r="TWU4" s="96"/>
      <c r="TWV4" s="96"/>
      <c r="TWW4" s="96"/>
      <c r="TWX4" s="96"/>
      <c r="TWY4" s="96"/>
      <c r="TWZ4" s="96"/>
      <c r="TXA4" s="96"/>
      <c r="TXB4" s="96"/>
      <c r="TXC4" s="96"/>
      <c r="TXD4" s="96"/>
      <c r="TXE4" s="96"/>
      <c r="TXF4" s="96"/>
      <c r="TXG4" s="96"/>
      <c r="TXH4" s="96"/>
      <c r="TXI4" s="96"/>
      <c r="TXJ4" s="96"/>
      <c r="TXK4" s="96"/>
      <c r="TXL4" s="96"/>
      <c r="TXM4" s="96"/>
      <c r="TXN4" s="96"/>
      <c r="TXO4" s="96"/>
      <c r="TXP4" s="96"/>
      <c r="TXQ4" s="96"/>
      <c r="TXR4" s="96"/>
      <c r="TXS4" s="96"/>
      <c r="TXT4" s="96"/>
      <c r="TXU4" s="96"/>
      <c r="TXV4" s="96"/>
      <c r="TXW4" s="96"/>
      <c r="TXX4" s="96"/>
      <c r="TXY4" s="96"/>
      <c r="TXZ4" s="96"/>
      <c r="TYA4" s="96"/>
      <c r="TYB4" s="96"/>
      <c r="TYC4" s="96"/>
      <c r="TYD4" s="96"/>
      <c r="TYE4" s="96"/>
      <c r="TYF4" s="96"/>
      <c r="TYG4" s="96"/>
      <c r="TYH4" s="96"/>
      <c r="TYI4" s="96"/>
      <c r="TYJ4" s="96"/>
      <c r="TYK4" s="96"/>
      <c r="TYL4" s="96"/>
      <c r="TYM4" s="96"/>
      <c r="TYN4" s="96"/>
      <c r="TYO4" s="96"/>
      <c r="TYP4" s="96"/>
      <c r="TYQ4" s="96"/>
      <c r="TYR4" s="96"/>
      <c r="TYS4" s="96"/>
      <c r="TYT4" s="96"/>
      <c r="TYU4" s="96"/>
      <c r="TYV4" s="96"/>
      <c r="TYW4" s="96"/>
      <c r="TYX4" s="96"/>
      <c r="TYY4" s="96"/>
      <c r="TYZ4" s="96"/>
      <c r="TZA4" s="96"/>
      <c r="TZB4" s="96"/>
      <c r="TZC4" s="96"/>
      <c r="TZD4" s="96"/>
      <c r="TZE4" s="96"/>
      <c r="TZF4" s="96"/>
      <c r="TZG4" s="96"/>
      <c r="TZH4" s="96"/>
      <c r="TZI4" s="96"/>
      <c r="TZJ4" s="96"/>
      <c r="TZK4" s="96"/>
      <c r="TZL4" s="96"/>
      <c r="TZM4" s="96"/>
      <c r="TZN4" s="96"/>
      <c r="TZO4" s="96"/>
      <c r="TZP4" s="96"/>
      <c r="TZQ4" s="96"/>
      <c r="TZR4" s="96"/>
      <c r="TZS4" s="96"/>
      <c r="TZT4" s="96"/>
      <c r="TZU4" s="96"/>
      <c r="TZV4" s="96"/>
      <c r="TZW4" s="96"/>
      <c r="TZX4" s="96"/>
      <c r="TZY4" s="96"/>
      <c r="TZZ4" s="96"/>
      <c r="UAA4" s="96"/>
      <c r="UAB4" s="96"/>
      <c r="UAC4" s="96"/>
      <c r="UAD4" s="96"/>
      <c r="UAE4" s="96"/>
      <c r="UAF4" s="96"/>
      <c r="UAG4" s="96"/>
      <c r="UAH4" s="96"/>
      <c r="UAI4" s="96"/>
      <c r="UAJ4" s="96"/>
      <c r="UAK4" s="96"/>
      <c r="UAL4" s="96"/>
      <c r="UAM4" s="96"/>
      <c r="UAN4" s="96"/>
      <c r="UAO4" s="96"/>
      <c r="UAP4" s="96"/>
      <c r="UAQ4" s="96"/>
      <c r="UAR4" s="96"/>
      <c r="UAS4" s="96"/>
      <c r="UAT4" s="96"/>
      <c r="UAU4" s="96"/>
      <c r="UAV4" s="96"/>
      <c r="UAW4" s="96"/>
      <c r="UAX4" s="96"/>
      <c r="UAY4" s="96"/>
      <c r="UAZ4" s="96"/>
      <c r="UBA4" s="96"/>
      <c r="UBB4" s="96"/>
      <c r="UBC4" s="96"/>
      <c r="UBD4" s="96"/>
      <c r="UBE4" s="96"/>
      <c r="UBF4" s="96"/>
      <c r="UBG4" s="96"/>
      <c r="UBH4" s="96"/>
      <c r="UBI4" s="96"/>
      <c r="UBJ4" s="96"/>
      <c r="UBK4" s="96"/>
      <c r="UBL4" s="96"/>
      <c r="UBM4" s="96"/>
      <c r="UBN4" s="96"/>
      <c r="UBO4" s="96"/>
      <c r="UBP4" s="96"/>
      <c r="UBQ4" s="96"/>
      <c r="UBR4" s="96"/>
      <c r="UBS4" s="96"/>
      <c r="UBT4" s="96"/>
      <c r="UBU4" s="96"/>
      <c r="UBV4" s="96"/>
      <c r="UBW4" s="96"/>
      <c r="UBX4" s="96"/>
      <c r="UBY4" s="96"/>
      <c r="UBZ4" s="96"/>
      <c r="UCA4" s="96"/>
      <c r="UCB4" s="96"/>
      <c r="UCC4" s="96"/>
      <c r="UCD4" s="96"/>
      <c r="UCE4" s="96"/>
      <c r="UCF4" s="96"/>
      <c r="UCG4" s="96"/>
      <c r="UCH4" s="96"/>
      <c r="UCI4" s="96"/>
      <c r="UCJ4" s="96"/>
      <c r="UCK4" s="96"/>
      <c r="UCL4" s="96"/>
      <c r="UCM4" s="96"/>
      <c r="UCN4" s="96"/>
      <c r="UCO4" s="96"/>
      <c r="UCP4" s="96"/>
      <c r="UCQ4" s="96"/>
      <c r="UCR4" s="96"/>
      <c r="UCS4" s="96"/>
      <c r="UCT4" s="96"/>
      <c r="UCU4" s="96"/>
      <c r="UCV4" s="96"/>
      <c r="UCW4" s="96"/>
      <c r="UCX4" s="96"/>
      <c r="UCY4" s="96"/>
      <c r="UCZ4" s="96"/>
      <c r="UDA4" s="96"/>
      <c r="UDB4" s="96"/>
      <c r="UDC4" s="96"/>
      <c r="UDD4" s="96"/>
      <c r="UDE4" s="96"/>
      <c r="UDF4" s="96"/>
      <c r="UDG4" s="96"/>
      <c r="UDH4" s="96"/>
      <c r="UDI4" s="96"/>
      <c r="UDJ4" s="96"/>
      <c r="UDK4" s="96"/>
      <c r="UDL4" s="96"/>
      <c r="UDM4" s="96"/>
      <c r="UDN4" s="96"/>
      <c r="UDO4" s="96"/>
      <c r="UDP4" s="96"/>
      <c r="UDQ4" s="96"/>
      <c r="UDR4" s="96"/>
      <c r="UDS4" s="96"/>
      <c r="UDT4" s="96"/>
      <c r="UDU4" s="96"/>
      <c r="UDV4" s="96"/>
      <c r="UDW4" s="96"/>
      <c r="UDX4" s="96"/>
      <c r="UDY4" s="96"/>
      <c r="UDZ4" s="96"/>
      <c r="UEA4" s="96"/>
      <c r="UEB4" s="96"/>
      <c r="UEC4" s="96"/>
      <c r="UED4" s="96"/>
      <c r="UEE4" s="96"/>
      <c r="UEF4" s="96"/>
      <c r="UEG4" s="96"/>
      <c r="UEH4" s="96"/>
      <c r="UEI4" s="96"/>
      <c r="UEJ4" s="96"/>
      <c r="UEK4" s="96"/>
      <c r="UEL4" s="96"/>
      <c r="UEM4" s="96"/>
      <c r="UEN4" s="96"/>
      <c r="UEO4" s="96"/>
      <c r="UEP4" s="96"/>
      <c r="UEQ4" s="96"/>
      <c r="UER4" s="96"/>
      <c r="UES4" s="96"/>
      <c r="UET4" s="96"/>
      <c r="UEU4" s="96"/>
      <c r="UEV4" s="96"/>
      <c r="UEW4" s="96"/>
      <c r="UEX4" s="96"/>
      <c r="UEY4" s="96"/>
      <c r="UEZ4" s="96"/>
      <c r="UFA4" s="96"/>
      <c r="UFB4" s="96"/>
      <c r="UFC4" s="96"/>
      <c r="UFD4" s="96"/>
      <c r="UFE4" s="96"/>
      <c r="UFF4" s="96"/>
      <c r="UFG4" s="96"/>
      <c r="UFH4" s="96"/>
      <c r="UFI4" s="96"/>
      <c r="UFJ4" s="96"/>
      <c r="UFK4" s="96"/>
      <c r="UFL4" s="96"/>
      <c r="UFM4" s="96"/>
      <c r="UFN4" s="96"/>
      <c r="UFO4" s="96"/>
      <c r="UFP4" s="96"/>
      <c r="UFQ4" s="96"/>
      <c r="UFR4" s="96"/>
      <c r="UFS4" s="96"/>
      <c r="UFT4" s="96"/>
      <c r="UFU4" s="96"/>
      <c r="UFV4" s="96"/>
      <c r="UFW4" s="96"/>
      <c r="UFX4" s="96"/>
      <c r="UFY4" s="96"/>
      <c r="UFZ4" s="96"/>
      <c r="UGA4" s="96"/>
      <c r="UGB4" s="96"/>
      <c r="UGC4" s="96"/>
      <c r="UGD4" s="96"/>
      <c r="UGE4" s="96"/>
      <c r="UGF4" s="96"/>
      <c r="UGG4" s="96"/>
      <c r="UGH4" s="96"/>
      <c r="UGI4" s="96"/>
      <c r="UGJ4" s="96"/>
      <c r="UGK4" s="96"/>
      <c r="UGL4" s="96"/>
      <c r="UGM4" s="96"/>
      <c r="UGN4" s="96"/>
      <c r="UGO4" s="96"/>
      <c r="UGP4" s="96"/>
      <c r="UGQ4" s="96"/>
      <c r="UGR4" s="96"/>
      <c r="UGS4" s="96"/>
      <c r="UGT4" s="96"/>
      <c r="UGU4" s="96"/>
      <c r="UGV4" s="96"/>
      <c r="UGW4" s="96"/>
      <c r="UGX4" s="96"/>
      <c r="UGY4" s="96"/>
      <c r="UGZ4" s="96"/>
      <c r="UHA4" s="96"/>
      <c r="UHB4" s="96"/>
      <c r="UHC4" s="96"/>
      <c r="UHD4" s="96"/>
      <c r="UHE4" s="96"/>
      <c r="UHF4" s="96"/>
      <c r="UHG4" s="96"/>
      <c r="UHH4" s="96"/>
      <c r="UHI4" s="96"/>
      <c r="UHJ4" s="96"/>
      <c r="UHK4" s="96"/>
      <c r="UHL4" s="96"/>
      <c r="UHM4" s="96"/>
      <c r="UHN4" s="96"/>
      <c r="UHO4" s="96"/>
      <c r="UHP4" s="96"/>
      <c r="UHQ4" s="96"/>
      <c r="UHR4" s="96"/>
      <c r="UHS4" s="96"/>
      <c r="UHT4" s="96"/>
      <c r="UHU4" s="96"/>
      <c r="UHV4" s="96"/>
      <c r="UHW4" s="96"/>
      <c r="UHX4" s="96"/>
      <c r="UHY4" s="96"/>
      <c r="UHZ4" s="96"/>
      <c r="UIA4" s="96"/>
      <c r="UIB4" s="96"/>
      <c r="UIC4" s="96"/>
      <c r="UID4" s="96"/>
      <c r="UIE4" s="96"/>
      <c r="UIF4" s="96"/>
      <c r="UIG4" s="96"/>
      <c r="UIH4" s="96"/>
      <c r="UII4" s="96"/>
      <c r="UIJ4" s="96"/>
      <c r="UIK4" s="96"/>
      <c r="UIL4" s="96"/>
      <c r="UIM4" s="96"/>
      <c r="UIN4" s="96"/>
      <c r="UIO4" s="96"/>
      <c r="UIP4" s="96"/>
      <c r="UIQ4" s="96"/>
      <c r="UIR4" s="96"/>
      <c r="UIS4" s="96"/>
      <c r="UIT4" s="96"/>
      <c r="UIU4" s="96"/>
      <c r="UIV4" s="96"/>
      <c r="UIW4" s="96"/>
      <c r="UIX4" s="96"/>
      <c r="UIY4" s="96"/>
      <c r="UIZ4" s="96"/>
      <c r="UJA4" s="96"/>
      <c r="UJB4" s="96"/>
      <c r="UJC4" s="96"/>
      <c r="UJD4" s="96"/>
      <c r="UJE4" s="96"/>
      <c r="UJF4" s="96"/>
      <c r="UJG4" s="96"/>
      <c r="UJH4" s="96"/>
      <c r="UJI4" s="96"/>
      <c r="UJJ4" s="96"/>
      <c r="UJK4" s="96"/>
      <c r="UJL4" s="96"/>
      <c r="UJM4" s="96"/>
      <c r="UJN4" s="96"/>
      <c r="UJO4" s="96"/>
      <c r="UJP4" s="96"/>
      <c r="UJQ4" s="96"/>
      <c r="UJR4" s="96"/>
      <c r="UJS4" s="96"/>
      <c r="UJT4" s="96"/>
      <c r="UJU4" s="96"/>
      <c r="UJV4" s="96"/>
      <c r="UJW4" s="96"/>
      <c r="UJX4" s="96"/>
      <c r="UJY4" s="96"/>
      <c r="UJZ4" s="96"/>
      <c r="UKA4" s="96"/>
      <c r="UKB4" s="96"/>
      <c r="UKC4" s="96"/>
      <c r="UKD4" s="96"/>
      <c r="UKE4" s="96"/>
      <c r="UKF4" s="96"/>
      <c r="UKG4" s="96"/>
      <c r="UKH4" s="96"/>
      <c r="UKI4" s="96"/>
      <c r="UKJ4" s="96"/>
      <c r="UKK4" s="96"/>
      <c r="UKL4" s="96"/>
      <c r="UKM4" s="96"/>
      <c r="UKN4" s="96"/>
      <c r="UKO4" s="96"/>
      <c r="UKP4" s="96"/>
      <c r="UKQ4" s="96"/>
      <c r="UKR4" s="96"/>
      <c r="UKS4" s="96"/>
      <c r="UKT4" s="96"/>
      <c r="UKU4" s="96"/>
      <c r="UKV4" s="96"/>
      <c r="UKW4" s="96"/>
      <c r="UKX4" s="96"/>
      <c r="UKY4" s="96"/>
      <c r="UKZ4" s="96"/>
      <c r="ULA4" s="96"/>
      <c r="ULB4" s="96"/>
      <c r="ULC4" s="96"/>
      <c r="ULD4" s="96"/>
      <c r="ULE4" s="96"/>
      <c r="ULF4" s="96"/>
      <c r="ULG4" s="96"/>
      <c r="ULH4" s="96"/>
      <c r="ULI4" s="96"/>
      <c r="ULJ4" s="96"/>
      <c r="ULK4" s="96"/>
      <c r="ULL4" s="96"/>
      <c r="ULM4" s="96"/>
      <c r="ULN4" s="96"/>
      <c r="ULO4" s="96"/>
      <c r="ULP4" s="96"/>
      <c r="ULQ4" s="96"/>
      <c r="ULR4" s="96"/>
      <c r="ULS4" s="96"/>
      <c r="ULT4" s="96"/>
      <c r="ULU4" s="96"/>
      <c r="ULV4" s="96"/>
      <c r="ULW4" s="96"/>
      <c r="ULX4" s="96"/>
      <c r="ULY4" s="96"/>
      <c r="ULZ4" s="96"/>
      <c r="UMA4" s="96"/>
      <c r="UMB4" s="96"/>
      <c r="UMC4" s="96"/>
      <c r="UMD4" s="96"/>
      <c r="UME4" s="96"/>
      <c r="UMF4" s="96"/>
      <c r="UMG4" s="96"/>
      <c r="UMH4" s="96"/>
      <c r="UMI4" s="96"/>
      <c r="UMJ4" s="96"/>
      <c r="UMK4" s="96"/>
      <c r="UML4" s="96"/>
      <c r="UMM4" s="96"/>
      <c r="UMN4" s="96"/>
      <c r="UMO4" s="96"/>
      <c r="UMP4" s="96"/>
      <c r="UMQ4" s="96"/>
      <c r="UMR4" s="96"/>
      <c r="UMS4" s="96"/>
      <c r="UMT4" s="96"/>
      <c r="UMU4" s="96"/>
      <c r="UMV4" s="96"/>
      <c r="UMW4" s="96"/>
      <c r="UMX4" s="96"/>
      <c r="UMY4" s="96"/>
      <c r="UMZ4" s="96"/>
      <c r="UNA4" s="96"/>
      <c r="UNB4" s="96"/>
      <c r="UNC4" s="96"/>
      <c r="UND4" s="96"/>
      <c r="UNE4" s="96"/>
      <c r="UNF4" s="96"/>
      <c r="UNG4" s="96"/>
      <c r="UNH4" s="96"/>
      <c r="UNI4" s="96"/>
      <c r="UNJ4" s="96"/>
      <c r="UNK4" s="96"/>
      <c r="UNL4" s="96"/>
      <c r="UNM4" s="96"/>
      <c r="UNN4" s="96"/>
      <c r="UNO4" s="96"/>
      <c r="UNP4" s="96"/>
      <c r="UNQ4" s="96"/>
      <c r="UNR4" s="96"/>
      <c r="UNS4" s="96"/>
      <c r="UNT4" s="96"/>
      <c r="UNU4" s="96"/>
      <c r="UNV4" s="96"/>
      <c r="UNW4" s="96"/>
      <c r="UNX4" s="96"/>
      <c r="UNY4" s="96"/>
      <c r="UNZ4" s="96"/>
      <c r="UOA4" s="96"/>
      <c r="UOB4" s="96"/>
      <c r="UOC4" s="96"/>
      <c r="UOD4" s="96"/>
      <c r="UOE4" s="96"/>
      <c r="UOF4" s="96"/>
      <c r="UOG4" s="96"/>
      <c r="UOH4" s="96"/>
      <c r="UOI4" s="96"/>
      <c r="UOJ4" s="96"/>
      <c r="UOK4" s="96"/>
      <c r="UOL4" s="96"/>
      <c r="UOM4" s="96"/>
      <c r="UON4" s="96"/>
      <c r="UOO4" s="96"/>
      <c r="UOP4" s="96"/>
      <c r="UOQ4" s="96"/>
      <c r="UOR4" s="96"/>
      <c r="UOS4" s="96"/>
      <c r="UOT4" s="96"/>
      <c r="UOU4" s="96"/>
      <c r="UOV4" s="96"/>
      <c r="UOW4" s="96"/>
      <c r="UOX4" s="96"/>
      <c r="UOY4" s="96"/>
      <c r="UOZ4" s="96"/>
      <c r="UPA4" s="96"/>
      <c r="UPB4" s="96"/>
      <c r="UPC4" s="96"/>
      <c r="UPD4" s="96"/>
      <c r="UPE4" s="96"/>
      <c r="UPF4" s="96"/>
      <c r="UPG4" s="96"/>
      <c r="UPH4" s="96"/>
      <c r="UPI4" s="96"/>
      <c r="UPJ4" s="96"/>
      <c r="UPK4" s="96"/>
      <c r="UPL4" s="96"/>
      <c r="UPM4" s="96"/>
      <c r="UPN4" s="96"/>
      <c r="UPO4" s="96"/>
      <c r="UPP4" s="96"/>
      <c r="UPQ4" s="96"/>
      <c r="UPR4" s="96"/>
      <c r="UPS4" s="96"/>
      <c r="UPT4" s="96"/>
      <c r="UPU4" s="96"/>
      <c r="UPV4" s="96"/>
      <c r="UPW4" s="96"/>
      <c r="UPX4" s="96"/>
      <c r="UPY4" s="96"/>
      <c r="UPZ4" s="96"/>
      <c r="UQA4" s="96"/>
      <c r="UQB4" s="96"/>
      <c r="UQC4" s="96"/>
      <c r="UQD4" s="96"/>
      <c r="UQE4" s="96"/>
      <c r="UQF4" s="96"/>
      <c r="UQG4" s="96"/>
      <c r="UQH4" s="96"/>
      <c r="UQI4" s="96"/>
      <c r="UQJ4" s="96"/>
      <c r="UQK4" s="96"/>
      <c r="UQL4" s="96"/>
      <c r="UQM4" s="96"/>
      <c r="UQN4" s="96"/>
      <c r="UQO4" s="96"/>
      <c r="UQP4" s="96"/>
      <c r="UQQ4" s="96"/>
      <c r="UQR4" s="96"/>
      <c r="UQS4" s="96"/>
      <c r="UQT4" s="96"/>
      <c r="UQU4" s="96"/>
      <c r="UQV4" s="96"/>
      <c r="UQW4" s="96"/>
      <c r="UQX4" s="96"/>
      <c r="UQY4" s="96"/>
      <c r="UQZ4" s="96"/>
      <c r="URA4" s="96"/>
      <c r="URB4" s="96"/>
      <c r="URC4" s="96"/>
      <c r="URD4" s="96"/>
      <c r="URE4" s="96"/>
      <c r="URF4" s="96"/>
      <c r="URG4" s="96"/>
      <c r="URH4" s="96"/>
      <c r="URI4" s="96"/>
      <c r="URJ4" s="96"/>
      <c r="URK4" s="96"/>
      <c r="URL4" s="96"/>
      <c r="URM4" s="96"/>
      <c r="URN4" s="96"/>
      <c r="URO4" s="96"/>
      <c r="URP4" s="96"/>
      <c r="URQ4" s="96"/>
      <c r="URR4" s="96"/>
      <c r="URS4" s="96"/>
      <c r="URT4" s="96"/>
      <c r="URU4" s="96"/>
      <c r="URV4" s="96"/>
      <c r="URW4" s="96"/>
      <c r="URX4" s="96"/>
      <c r="URY4" s="96"/>
      <c r="URZ4" s="96"/>
      <c r="USA4" s="96"/>
      <c r="USB4" s="96"/>
      <c r="USC4" s="96"/>
      <c r="USD4" s="96"/>
      <c r="USE4" s="96"/>
      <c r="USF4" s="96"/>
      <c r="USG4" s="96"/>
      <c r="USH4" s="96"/>
      <c r="USI4" s="96"/>
      <c r="USJ4" s="96"/>
      <c r="USK4" s="96"/>
      <c r="USL4" s="96"/>
      <c r="USM4" s="96"/>
      <c r="USN4" s="96"/>
      <c r="USO4" s="96"/>
      <c r="USP4" s="96"/>
      <c r="USQ4" s="96"/>
      <c r="USR4" s="96"/>
      <c r="USS4" s="96"/>
      <c r="UST4" s="96"/>
      <c r="USU4" s="96"/>
      <c r="USV4" s="96"/>
      <c r="USW4" s="96"/>
      <c r="USX4" s="96"/>
      <c r="USY4" s="96"/>
      <c r="USZ4" s="96"/>
      <c r="UTA4" s="96"/>
      <c r="UTB4" s="96"/>
      <c r="UTC4" s="96"/>
      <c r="UTD4" s="96"/>
      <c r="UTE4" s="96"/>
      <c r="UTF4" s="96"/>
      <c r="UTG4" s="96"/>
      <c r="UTH4" s="96"/>
      <c r="UTI4" s="96"/>
      <c r="UTJ4" s="96"/>
      <c r="UTK4" s="96"/>
      <c r="UTL4" s="96"/>
      <c r="UTM4" s="96"/>
      <c r="UTN4" s="96"/>
      <c r="UTO4" s="96"/>
      <c r="UTP4" s="96"/>
      <c r="UTQ4" s="96"/>
      <c r="UTR4" s="96"/>
      <c r="UTS4" s="96"/>
      <c r="UTT4" s="96"/>
      <c r="UTU4" s="96"/>
      <c r="UTV4" s="96"/>
      <c r="UTW4" s="96"/>
      <c r="UTX4" s="96"/>
      <c r="UTY4" s="96"/>
      <c r="UTZ4" s="96"/>
      <c r="UUA4" s="96"/>
      <c r="UUB4" s="96"/>
      <c r="UUC4" s="96"/>
      <c r="UUD4" s="96"/>
      <c r="UUE4" s="96"/>
      <c r="UUF4" s="96"/>
      <c r="UUG4" s="96"/>
      <c r="UUH4" s="96"/>
      <c r="UUI4" s="96"/>
      <c r="UUJ4" s="96"/>
      <c r="UUK4" s="96"/>
      <c r="UUL4" s="96"/>
      <c r="UUM4" s="96"/>
      <c r="UUN4" s="96"/>
      <c r="UUO4" s="96"/>
      <c r="UUP4" s="96"/>
      <c r="UUQ4" s="96"/>
      <c r="UUR4" s="96"/>
      <c r="UUS4" s="96"/>
      <c r="UUT4" s="96"/>
      <c r="UUU4" s="96"/>
      <c r="UUV4" s="96"/>
      <c r="UUW4" s="96"/>
      <c r="UUX4" s="96"/>
      <c r="UUY4" s="96"/>
      <c r="UUZ4" s="96"/>
      <c r="UVA4" s="96"/>
      <c r="UVB4" s="96"/>
      <c r="UVC4" s="96"/>
      <c r="UVD4" s="96"/>
      <c r="UVE4" s="96"/>
      <c r="UVF4" s="96"/>
      <c r="UVG4" s="96"/>
      <c r="UVH4" s="96"/>
      <c r="UVI4" s="96"/>
      <c r="UVJ4" s="96"/>
      <c r="UVK4" s="96"/>
      <c r="UVL4" s="96"/>
      <c r="UVM4" s="96"/>
      <c r="UVN4" s="96"/>
      <c r="UVO4" s="96"/>
      <c r="UVP4" s="96"/>
      <c r="UVQ4" s="96"/>
      <c r="UVR4" s="96"/>
      <c r="UVS4" s="96"/>
      <c r="UVT4" s="96"/>
      <c r="UVU4" s="96"/>
      <c r="UVV4" s="96"/>
      <c r="UVW4" s="96"/>
      <c r="UVX4" s="96"/>
      <c r="UVY4" s="96"/>
      <c r="UVZ4" s="96"/>
      <c r="UWA4" s="96"/>
      <c r="UWB4" s="96"/>
      <c r="UWC4" s="96"/>
      <c r="UWD4" s="96"/>
      <c r="UWE4" s="96"/>
      <c r="UWF4" s="96"/>
      <c r="UWG4" s="96"/>
      <c r="UWH4" s="96"/>
      <c r="UWI4" s="96"/>
      <c r="UWJ4" s="96"/>
      <c r="UWK4" s="96"/>
      <c r="UWL4" s="96"/>
      <c r="UWM4" s="96"/>
      <c r="UWN4" s="96"/>
      <c r="UWO4" s="96"/>
      <c r="UWP4" s="96"/>
      <c r="UWQ4" s="96"/>
      <c r="UWR4" s="96"/>
      <c r="UWS4" s="96"/>
      <c r="UWT4" s="96"/>
      <c r="UWU4" s="96"/>
      <c r="UWV4" s="96"/>
      <c r="UWW4" s="96"/>
      <c r="UWX4" s="96"/>
      <c r="UWY4" s="96"/>
      <c r="UWZ4" s="96"/>
      <c r="UXA4" s="96"/>
      <c r="UXB4" s="96"/>
      <c r="UXC4" s="96"/>
      <c r="UXD4" s="96"/>
      <c r="UXE4" s="96"/>
      <c r="UXF4" s="96"/>
      <c r="UXG4" s="96"/>
      <c r="UXH4" s="96"/>
      <c r="UXI4" s="96"/>
      <c r="UXJ4" s="96"/>
      <c r="UXK4" s="96"/>
      <c r="UXL4" s="96"/>
      <c r="UXM4" s="96"/>
      <c r="UXN4" s="96"/>
      <c r="UXO4" s="96"/>
      <c r="UXP4" s="96"/>
      <c r="UXQ4" s="96"/>
      <c r="UXR4" s="96"/>
      <c r="UXS4" s="96"/>
      <c r="UXT4" s="96"/>
      <c r="UXU4" s="96"/>
      <c r="UXV4" s="96"/>
      <c r="UXW4" s="96"/>
      <c r="UXX4" s="96"/>
      <c r="UXY4" s="96"/>
      <c r="UXZ4" s="96"/>
      <c r="UYA4" s="96"/>
      <c r="UYB4" s="96"/>
      <c r="UYC4" s="96"/>
      <c r="UYD4" s="96"/>
      <c r="UYE4" s="96"/>
      <c r="UYF4" s="96"/>
      <c r="UYG4" s="96"/>
      <c r="UYH4" s="96"/>
      <c r="UYI4" s="96"/>
      <c r="UYJ4" s="96"/>
      <c r="UYK4" s="96"/>
      <c r="UYL4" s="96"/>
      <c r="UYM4" s="96"/>
      <c r="UYN4" s="96"/>
      <c r="UYO4" s="96"/>
      <c r="UYP4" s="96"/>
      <c r="UYQ4" s="96"/>
      <c r="UYR4" s="96"/>
      <c r="UYS4" s="96"/>
      <c r="UYT4" s="96"/>
      <c r="UYU4" s="96"/>
      <c r="UYV4" s="96"/>
      <c r="UYW4" s="96"/>
      <c r="UYX4" s="96"/>
      <c r="UYY4" s="96"/>
      <c r="UYZ4" s="96"/>
      <c r="UZA4" s="96"/>
      <c r="UZB4" s="96"/>
      <c r="UZC4" s="96"/>
      <c r="UZD4" s="96"/>
      <c r="UZE4" s="96"/>
      <c r="UZF4" s="96"/>
      <c r="UZG4" s="96"/>
      <c r="UZH4" s="96"/>
      <c r="UZI4" s="96"/>
      <c r="UZJ4" s="96"/>
      <c r="UZK4" s="96"/>
      <c r="UZL4" s="96"/>
      <c r="UZM4" s="96"/>
      <c r="UZN4" s="96"/>
      <c r="UZO4" s="96"/>
      <c r="UZP4" s="96"/>
      <c r="UZQ4" s="96"/>
      <c r="UZR4" s="96"/>
      <c r="UZS4" s="96"/>
      <c r="UZT4" s="96"/>
      <c r="UZU4" s="96"/>
      <c r="UZV4" s="96"/>
      <c r="UZW4" s="96"/>
      <c r="UZX4" s="96"/>
      <c r="UZY4" s="96"/>
      <c r="UZZ4" s="96"/>
      <c r="VAA4" s="96"/>
      <c r="VAB4" s="96"/>
      <c r="VAC4" s="96"/>
      <c r="VAD4" s="96"/>
      <c r="VAE4" s="96"/>
      <c r="VAF4" s="96"/>
      <c r="VAG4" s="96"/>
      <c r="VAH4" s="96"/>
      <c r="VAI4" s="96"/>
      <c r="VAJ4" s="96"/>
      <c r="VAK4" s="96"/>
      <c r="VAL4" s="96"/>
      <c r="VAM4" s="96"/>
      <c r="VAN4" s="96"/>
      <c r="VAO4" s="96"/>
      <c r="VAP4" s="96"/>
      <c r="VAQ4" s="96"/>
      <c r="VAR4" s="96"/>
      <c r="VAS4" s="96"/>
      <c r="VAT4" s="96"/>
      <c r="VAU4" s="96"/>
      <c r="VAV4" s="96"/>
      <c r="VAW4" s="96"/>
      <c r="VAX4" s="96"/>
      <c r="VAY4" s="96"/>
      <c r="VAZ4" s="96"/>
      <c r="VBA4" s="96"/>
      <c r="VBB4" s="96"/>
      <c r="VBC4" s="96"/>
      <c r="VBD4" s="96"/>
      <c r="VBE4" s="96"/>
      <c r="VBF4" s="96"/>
      <c r="VBG4" s="96"/>
      <c r="VBH4" s="96"/>
      <c r="VBI4" s="96"/>
      <c r="VBJ4" s="96"/>
      <c r="VBK4" s="96"/>
      <c r="VBL4" s="96"/>
      <c r="VBM4" s="96"/>
      <c r="VBN4" s="96"/>
      <c r="VBO4" s="96"/>
      <c r="VBP4" s="96"/>
      <c r="VBQ4" s="96"/>
      <c r="VBR4" s="96"/>
      <c r="VBS4" s="96"/>
      <c r="VBT4" s="96"/>
      <c r="VBU4" s="96"/>
      <c r="VBV4" s="96"/>
      <c r="VBW4" s="96"/>
      <c r="VBX4" s="96"/>
      <c r="VBY4" s="96"/>
      <c r="VBZ4" s="96"/>
      <c r="VCA4" s="96"/>
      <c r="VCB4" s="96"/>
      <c r="VCC4" s="96"/>
      <c r="VCD4" s="96"/>
      <c r="VCE4" s="96"/>
      <c r="VCF4" s="96"/>
      <c r="VCG4" s="96"/>
      <c r="VCH4" s="96"/>
      <c r="VCI4" s="96"/>
      <c r="VCJ4" s="96"/>
      <c r="VCK4" s="96"/>
      <c r="VCL4" s="96"/>
      <c r="VCM4" s="96"/>
      <c r="VCN4" s="96"/>
      <c r="VCO4" s="96"/>
      <c r="VCP4" s="96"/>
      <c r="VCQ4" s="96"/>
      <c r="VCR4" s="96"/>
      <c r="VCS4" s="96"/>
      <c r="VCT4" s="96"/>
      <c r="VCU4" s="96"/>
      <c r="VCV4" s="96"/>
      <c r="VCW4" s="96"/>
      <c r="VCX4" s="96"/>
      <c r="VCY4" s="96"/>
      <c r="VCZ4" s="96"/>
      <c r="VDA4" s="96"/>
      <c r="VDB4" s="96"/>
      <c r="VDC4" s="96"/>
      <c r="VDD4" s="96"/>
      <c r="VDE4" s="96"/>
      <c r="VDF4" s="96"/>
      <c r="VDG4" s="96"/>
      <c r="VDH4" s="96"/>
      <c r="VDI4" s="96"/>
      <c r="VDJ4" s="96"/>
      <c r="VDK4" s="96"/>
      <c r="VDL4" s="96"/>
      <c r="VDM4" s="96"/>
      <c r="VDN4" s="96"/>
      <c r="VDO4" s="96"/>
      <c r="VDP4" s="96"/>
      <c r="VDQ4" s="96"/>
      <c r="VDR4" s="96"/>
      <c r="VDS4" s="96"/>
      <c r="VDT4" s="96"/>
      <c r="VDU4" s="96"/>
      <c r="VDV4" s="96"/>
      <c r="VDW4" s="96"/>
      <c r="VDX4" s="96"/>
      <c r="VDY4" s="96"/>
      <c r="VDZ4" s="96"/>
      <c r="VEA4" s="96"/>
      <c r="VEB4" s="96"/>
      <c r="VEC4" s="96"/>
      <c r="VED4" s="96"/>
      <c r="VEE4" s="96"/>
      <c r="VEF4" s="96"/>
      <c r="VEG4" s="96"/>
      <c r="VEH4" s="96"/>
      <c r="VEI4" s="96"/>
      <c r="VEJ4" s="96"/>
      <c r="VEK4" s="96"/>
      <c r="VEL4" s="96"/>
      <c r="VEM4" s="96"/>
      <c r="VEN4" s="96"/>
      <c r="VEO4" s="96"/>
      <c r="VEP4" s="96"/>
      <c r="VEQ4" s="96"/>
      <c r="VER4" s="96"/>
      <c r="VES4" s="96"/>
      <c r="VET4" s="96"/>
      <c r="VEU4" s="96"/>
      <c r="VEV4" s="96"/>
      <c r="VEW4" s="96"/>
      <c r="VEX4" s="96"/>
      <c r="VEY4" s="96"/>
      <c r="VEZ4" s="96"/>
      <c r="VFA4" s="96"/>
      <c r="VFB4" s="96"/>
      <c r="VFC4" s="96"/>
      <c r="VFD4" s="96"/>
      <c r="VFE4" s="96"/>
      <c r="VFF4" s="96"/>
      <c r="VFG4" s="96"/>
      <c r="VFH4" s="96"/>
      <c r="VFI4" s="96"/>
      <c r="VFJ4" s="96"/>
      <c r="VFK4" s="96"/>
      <c r="VFL4" s="96"/>
      <c r="VFM4" s="96"/>
      <c r="VFN4" s="96"/>
      <c r="VFO4" s="96"/>
      <c r="VFP4" s="96"/>
      <c r="VFQ4" s="96"/>
      <c r="VFR4" s="96"/>
      <c r="VFS4" s="96"/>
      <c r="VFT4" s="96"/>
      <c r="VFU4" s="96"/>
      <c r="VFV4" s="96"/>
      <c r="VFW4" s="96"/>
      <c r="VFX4" s="96"/>
      <c r="VFY4" s="96"/>
      <c r="VFZ4" s="96"/>
      <c r="VGA4" s="96"/>
      <c r="VGB4" s="96"/>
      <c r="VGC4" s="96"/>
      <c r="VGD4" s="96"/>
      <c r="VGE4" s="96"/>
      <c r="VGF4" s="96"/>
      <c r="VGG4" s="96"/>
      <c r="VGH4" s="96"/>
      <c r="VGI4" s="96"/>
      <c r="VGJ4" s="96"/>
      <c r="VGK4" s="96"/>
      <c r="VGL4" s="96"/>
      <c r="VGM4" s="96"/>
      <c r="VGN4" s="96"/>
      <c r="VGO4" s="96"/>
      <c r="VGP4" s="96"/>
      <c r="VGQ4" s="96"/>
      <c r="VGR4" s="96"/>
      <c r="VGS4" s="96"/>
      <c r="VGT4" s="96"/>
      <c r="VGU4" s="96"/>
      <c r="VGV4" s="96"/>
      <c r="VGW4" s="96"/>
      <c r="VGX4" s="96"/>
      <c r="VGY4" s="96"/>
      <c r="VGZ4" s="96"/>
      <c r="VHA4" s="96"/>
      <c r="VHB4" s="96"/>
      <c r="VHC4" s="96"/>
      <c r="VHD4" s="96"/>
      <c r="VHE4" s="96"/>
      <c r="VHF4" s="96"/>
      <c r="VHG4" s="96"/>
      <c r="VHH4" s="96"/>
      <c r="VHI4" s="96"/>
      <c r="VHJ4" s="96"/>
      <c r="VHK4" s="96"/>
      <c r="VHL4" s="96"/>
      <c r="VHM4" s="96"/>
      <c r="VHN4" s="96"/>
      <c r="VHO4" s="96"/>
      <c r="VHP4" s="96"/>
      <c r="VHQ4" s="96"/>
      <c r="VHR4" s="96"/>
      <c r="VHS4" s="96"/>
      <c r="VHT4" s="96"/>
      <c r="VHU4" s="96"/>
      <c r="VHV4" s="96"/>
      <c r="VHW4" s="96"/>
      <c r="VHX4" s="96"/>
      <c r="VHY4" s="96"/>
      <c r="VHZ4" s="96"/>
      <c r="VIA4" s="96"/>
      <c r="VIB4" s="96"/>
      <c r="VIC4" s="96"/>
      <c r="VID4" s="96"/>
      <c r="VIE4" s="96"/>
      <c r="VIF4" s="96"/>
      <c r="VIG4" s="96"/>
      <c r="VIH4" s="96"/>
      <c r="VII4" s="96"/>
      <c r="VIJ4" s="96"/>
      <c r="VIK4" s="96"/>
      <c r="VIL4" s="96"/>
      <c r="VIM4" s="96"/>
      <c r="VIN4" s="96"/>
      <c r="VIO4" s="96"/>
      <c r="VIP4" s="96"/>
      <c r="VIQ4" s="96"/>
      <c r="VIR4" s="96"/>
      <c r="VIS4" s="96"/>
      <c r="VIT4" s="96"/>
      <c r="VIU4" s="96"/>
      <c r="VIV4" s="96"/>
      <c r="VIW4" s="96"/>
      <c r="VIX4" s="96"/>
      <c r="VIY4" s="96"/>
      <c r="VIZ4" s="96"/>
      <c r="VJA4" s="96"/>
      <c r="VJB4" s="96"/>
      <c r="VJC4" s="96"/>
      <c r="VJD4" s="96"/>
      <c r="VJE4" s="96"/>
      <c r="VJF4" s="96"/>
      <c r="VJG4" s="96"/>
      <c r="VJH4" s="96"/>
      <c r="VJI4" s="96"/>
      <c r="VJJ4" s="96"/>
      <c r="VJK4" s="96"/>
      <c r="VJL4" s="96"/>
      <c r="VJM4" s="96"/>
      <c r="VJN4" s="96"/>
      <c r="VJO4" s="96"/>
      <c r="VJP4" s="96"/>
      <c r="VJQ4" s="96"/>
      <c r="VJR4" s="96"/>
      <c r="VJS4" s="96"/>
      <c r="VJT4" s="96"/>
      <c r="VJU4" s="96"/>
      <c r="VJV4" s="96"/>
      <c r="VJW4" s="96"/>
      <c r="VJX4" s="96"/>
      <c r="VJY4" s="96"/>
      <c r="VJZ4" s="96"/>
      <c r="VKA4" s="96"/>
      <c r="VKB4" s="96"/>
      <c r="VKC4" s="96"/>
      <c r="VKD4" s="96"/>
      <c r="VKE4" s="96"/>
      <c r="VKF4" s="96"/>
      <c r="VKG4" s="96"/>
      <c r="VKH4" s="96"/>
      <c r="VKI4" s="96"/>
      <c r="VKJ4" s="96"/>
      <c r="VKK4" s="96"/>
      <c r="VKL4" s="96"/>
      <c r="VKM4" s="96"/>
      <c r="VKN4" s="96"/>
      <c r="VKO4" s="96"/>
      <c r="VKP4" s="96"/>
      <c r="VKQ4" s="96"/>
      <c r="VKR4" s="96"/>
      <c r="VKS4" s="96"/>
      <c r="VKT4" s="96"/>
      <c r="VKU4" s="96"/>
      <c r="VKV4" s="96"/>
      <c r="VKW4" s="96"/>
      <c r="VKX4" s="96"/>
      <c r="VKY4" s="96"/>
      <c r="VKZ4" s="96"/>
      <c r="VLA4" s="96"/>
      <c r="VLB4" s="96"/>
      <c r="VLC4" s="96"/>
      <c r="VLD4" s="96"/>
      <c r="VLE4" s="96"/>
      <c r="VLF4" s="96"/>
      <c r="VLG4" s="96"/>
      <c r="VLH4" s="96"/>
      <c r="VLI4" s="96"/>
      <c r="VLJ4" s="96"/>
      <c r="VLK4" s="96"/>
      <c r="VLL4" s="96"/>
      <c r="VLM4" s="96"/>
      <c r="VLN4" s="96"/>
      <c r="VLO4" s="96"/>
      <c r="VLP4" s="96"/>
      <c r="VLQ4" s="96"/>
      <c r="VLR4" s="96"/>
      <c r="VLS4" s="96"/>
      <c r="VLT4" s="96"/>
      <c r="VLU4" s="96"/>
      <c r="VLV4" s="96"/>
      <c r="VLW4" s="96"/>
      <c r="VLX4" s="96"/>
      <c r="VLY4" s="96"/>
      <c r="VLZ4" s="96"/>
      <c r="VMA4" s="96"/>
      <c r="VMB4" s="96"/>
      <c r="VMC4" s="96"/>
      <c r="VMD4" s="96"/>
      <c r="VME4" s="96"/>
      <c r="VMF4" s="96"/>
      <c r="VMG4" s="96"/>
      <c r="VMH4" s="96"/>
      <c r="VMI4" s="96"/>
      <c r="VMJ4" s="96"/>
      <c r="VMK4" s="96"/>
      <c r="VML4" s="96"/>
      <c r="VMM4" s="96"/>
      <c r="VMN4" s="96"/>
      <c r="VMO4" s="96"/>
      <c r="VMP4" s="96"/>
      <c r="VMQ4" s="96"/>
      <c r="VMR4" s="96"/>
      <c r="VMS4" s="96"/>
      <c r="VMT4" s="96"/>
      <c r="VMU4" s="96"/>
      <c r="VMV4" s="96"/>
      <c r="VMW4" s="96"/>
      <c r="VMX4" s="96"/>
      <c r="VMY4" s="96"/>
      <c r="VMZ4" s="96"/>
      <c r="VNA4" s="96"/>
      <c r="VNB4" s="96"/>
      <c r="VNC4" s="96"/>
      <c r="VND4" s="96"/>
      <c r="VNE4" s="96"/>
      <c r="VNF4" s="96"/>
      <c r="VNG4" s="96"/>
      <c r="VNH4" s="96"/>
      <c r="VNI4" s="96"/>
      <c r="VNJ4" s="96"/>
      <c r="VNK4" s="96"/>
      <c r="VNL4" s="96"/>
      <c r="VNM4" s="96"/>
      <c r="VNN4" s="96"/>
      <c r="VNO4" s="96"/>
      <c r="VNP4" s="96"/>
      <c r="VNQ4" s="96"/>
      <c r="VNR4" s="96"/>
      <c r="VNS4" s="96"/>
      <c r="VNT4" s="96"/>
      <c r="VNU4" s="96"/>
      <c r="VNV4" s="96"/>
      <c r="VNW4" s="96"/>
      <c r="VNX4" s="96"/>
      <c r="VNY4" s="96"/>
      <c r="VNZ4" s="96"/>
      <c r="VOA4" s="96"/>
      <c r="VOB4" s="96"/>
      <c r="VOC4" s="96"/>
      <c r="VOD4" s="96"/>
      <c r="VOE4" s="96"/>
      <c r="VOF4" s="96"/>
      <c r="VOG4" s="96"/>
      <c r="VOH4" s="96"/>
      <c r="VOI4" s="96"/>
      <c r="VOJ4" s="96"/>
      <c r="VOK4" s="96"/>
      <c r="VOL4" s="96"/>
      <c r="VOM4" s="96"/>
      <c r="VON4" s="96"/>
      <c r="VOO4" s="96"/>
      <c r="VOP4" s="96"/>
      <c r="VOQ4" s="96"/>
      <c r="VOR4" s="96"/>
      <c r="VOS4" s="96"/>
      <c r="VOT4" s="96"/>
      <c r="VOU4" s="96"/>
      <c r="VOV4" s="96"/>
      <c r="VOW4" s="96"/>
      <c r="VOX4" s="96"/>
      <c r="VOY4" s="96"/>
      <c r="VOZ4" s="96"/>
      <c r="VPA4" s="96"/>
      <c r="VPB4" s="96"/>
      <c r="VPC4" s="96"/>
      <c r="VPD4" s="96"/>
      <c r="VPE4" s="96"/>
      <c r="VPF4" s="96"/>
      <c r="VPG4" s="96"/>
      <c r="VPH4" s="96"/>
      <c r="VPI4" s="96"/>
      <c r="VPJ4" s="96"/>
      <c r="VPK4" s="96"/>
      <c r="VPL4" s="96"/>
      <c r="VPM4" s="96"/>
      <c r="VPN4" s="96"/>
      <c r="VPO4" s="96"/>
      <c r="VPP4" s="96"/>
      <c r="VPQ4" s="96"/>
      <c r="VPR4" s="96"/>
      <c r="VPS4" s="96"/>
      <c r="VPT4" s="96"/>
      <c r="VPU4" s="96"/>
      <c r="VPV4" s="96"/>
      <c r="VPW4" s="96"/>
      <c r="VPX4" s="96"/>
      <c r="VPY4" s="96"/>
      <c r="VPZ4" s="96"/>
      <c r="VQA4" s="96"/>
      <c r="VQB4" s="96"/>
      <c r="VQC4" s="96"/>
      <c r="VQD4" s="96"/>
      <c r="VQE4" s="96"/>
      <c r="VQF4" s="96"/>
      <c r="VQG4" s="96"/>
      <c r="VQH4" s="96"/>
      <c r="VQI4" s="96"/>
      <c r="VQJ4" s="96"/>
      <c r="VQK4" s="96"/>
      <c r="VQL4" s="96"/>
      <c r="VQM4" s="96"/>
      <c r="VQN4" s="96"/>
      <c r="VQO4" s="96"/>
      <c r="VQP4" s="96"/>
      <c r="VQQ4" s="96"/>
      <c r="VQR4" s="96"/>
      <c r="VQS4" s="96"/>
      <c r="VQT4" s="96"/>
      <c r="VQU4" s="96"/>
      <c r="VQV4" s="96"/>
      <c r="VQW4" s="96"/>
      <c r="VQX4" s="96"/>
      <c r="VQY4" s="96"/>
      <c r="VQZ4" s="96"/>
      <c r="VRA4" s="96"/>
      <c r="VRB4" s="96"/>
      <c r="VRC4" s="96"/>
      <c r="VRD4" s="96"/>
      <c r="VRE4" s="96"/>
      <c r="VRF4" s="96"/>
      <c r="VRG4" s="96"/>
      <c r="VRH4" s="96"/>
      <c r="VRI4" s="96"/>
      <c r="VRJ4" s="96"/>
      <c r="VRK4" s="96"/>
      <c r="VRL4" s="96"/>
      <c r="VRM4" s="96"/>
      <c r="VRN4" s="96"/>
      <c r="VRO4" s="96"/>
      <c r="VRP4" s="96"/>
      <c r="VRQ4" s="96"/>
      <c r="VRR4" s="96"/>
      <c r="VRS4" s="96"/>
      <c r="VRT4" s="96"/>
      <c r="VRU4" s="96"/>
      <c r="VRV4" s="96"/>
      <c r="VRW4" s="96"/>
      <c r="VRX4" s="96"/>
      <c r="VRY4" s="96"/>
      <c r="VRZ4" s="96"/>
      <c r="VSA4" s="96"/>
      <c r="VSB4" s="96"/>
      <c r="VSC4" s="96"/>
      <c r="VSD4" s="96"/>
      <c r="VSE4" s="96"/>
      <c r="VSF4" s="96"/>
      <c r="VSG4" s="96"/>
      <c r="VSH4" s="96"/>
      <c r="VSI4" s="96"/>
      <c r="VSJ4" s="96"/>
      <c r="VSK4" s="96"/>
      <c r="VSL4" s="96"/>
      <c r="VSM4" s="96"/>
      <c r="VSN4" s="96"/>
      <c r="VSO4" s="96"/>
      <c r="VSP4" s="96"/>
      <c r="VSQ4" s="96"/>
      <c r="VSR4" s="96"/>
      <c r="VSS4" s="96"/>
      <c r="VST4" s="96"/>
      <c r="VSU4" s="96"/>
      <c r="VSV4" s="96"/>
      <c r="VSW4" s="96"/>
      <c r="VSX4" s="96"/>
      <c r="VSY4" s="96"/>
      <c r="VSZ4" s="96"/>
      <c r="VTA4" s="96"/>
      <c r="VTB4" s="96"/>
      <c r="VTC4" s="96"/>
      <c r="VTD4" s="96"/>
      <c r="VTE4" s="96"/>
      <c r="VTF4" s="96"/>
      <c r="VTG4" s="96"/>
      <c r="VTH4" s="96"/>
      <c r="VTI4" s="96"/>
      <c r="VTJ4" s="96"/>
      <c r="VTK4" s="96"/>
      <c r="VTL4" s="96"/>
      <c r="VTM4" s="96"/>
      <c r="VTN4" s="96"/>
      <c r="VTO4" s="96"/>
      <c r="VTP4" s="96"/>
      <c r="VTQ4" s="96"/>
      <c r="VTR4" s="96"/>
      <c r="VTS4" s="96"/>
      <c r="VTT4" s="96"/>
      <c r="VTU4" s="96"/>
      <c r="VTV4" s="96"/>
      <c r="VTW4" s="96"/>
      <c r="VTX4" s="96"/>
      <c r="VTY4" s="96"/>
      <c r="VTZ4" s="96"/>
      <c r="VUA4" s="96"/>
      <c r="VUB4" s="96"/>
      <c r="VUC4" s="96"/>
      <c r="VUD4" s="96"/>
      <c r="VUE4" s="96"/>
      <c r="VUF4" s="96"/>
      <c r="VUG4" s="96"/>
      <c r="VUH4" s="96"/>
      <c r="VUI4" s="96"/>
      <c r="VUJ4" s="96"/>
      <c r="VUK4" s="96"/>
      <c r="VUL4" s="96"/>
      <c r="VUM4" s="96"/>
      <c r="VUN4" s="96"/>
      <c r="VUO4" s="96"/>
      <c r="VUP4" s="96"/>
      <c r="VUQ4" s="96"/>
      <c r="VUR4" s="96"/>
      <c r="VUS4" s="96"/>
      <c r="VUT4" s="96"/>
      <c r="VUU4" s="96"/>
      <c r="VUV4" s="96"/>
      <c r="VUW4" s="96"/>
      <c r="VUX4" s="96"/>
      <c r="VUY4" s="96"/>
      <c r="VUZ4" s="96"/>
      <c r="VVA4" s="96"/>
      <c r="VVB4" s="96"/>
      <c r="VVC4" s="96"/>
      <c r="VVD4" s="96"/>
      <c r="VVE4" s="96"/>
      <c r="VVF4" s="96"/>
      <c r="VVG4" s="96"/>
      <c r="VVH4" s="96"/>
      <c r="VVI4" s="96"/>
      <c r="VVJ4" s="96"/>
      <c r="VVK4" s="96"/>
      <c r="VVL4" s="96"/>
      <c r="VVM4" s="96"/>
      <c r="VVN4" s="96"/>
      <c r="VVO4" s="96"/>
      <c r="VVP4" s="96"/>
      <c r="VVQ4" s="96"/>
      <c r="VVR4" s="96"/>
      <c r="VVS4" s="96"/>
      <c r="VVT4" s="96"/>
      <c r="VVU4" s="96"/>
      <c r="VVV4" s="96"/>
      <c r="VVW4" s="96"/>
      <c r="VVX4" s="96"/>
      <c r="VVY4" s="96"/>
      <c r="VVZ4" s="96"/>
      <c r="VWA4" s="96"/>
      <c r="VWB4" s="96"/>
      <c r="VWC4" s="96"/>
      <c r="VWD4" s="96"/>
      <c r="VWE4" s="96"/>
      <c r="VWF4" s="96"/>
      <c r="VWG4" s="96"/>
      <c r="VWH4" s="96"/>
      <c r="VWI4" s="96"/>
      <c r="VWJ4" s="96"/>
      <c r="VWK4" s="96"/>
      <c r="VWL4" s="96"/>
      <c r="VWM4" s="96"/>
      <c r="VWN4" s="96"/>
      <c r="VWO4" s="96"/>
      <c r="VWP4" s="96"/>
      <c r="VWQ4" s="96"/>
      <c r="VWR4" s="96"/>
      <c r="VWS4" s="96"/>
      <c r="VWT4" s="96"/>
      <c r="VWU4" s="96"/>
      <c r="VWV4" s="96"/>
      <c r="VWW4" s="96"/>
      <c r="VWX4" s="96"/>
      <c r="VWY4" s="96"/>
      <c r="VWZ4" s="96"/>
      <c r="VXA4" s="96"/>
      <c r="VXB4" s="96"/>
      <c r="VXC4" s="96"/>
      <c r="VXD4" s="96"/>
      <c r="VXE4" s="96"/>
      <c r="VXF4" s="96"/>
      <c r="VXG4" s="96"/>
      <c r="VXH4" s="96"/>
      <c r="VXI4" s="96"/>
      <c r="VXJ4" s="96"/>
      <c r="VXK4" s="96"/>
      <c r="VXL4" s="96"/>
      <c r="VXM4" s="96"/>
      <c r="VXN4" s="96"/>
      <c r="VXO4" s="96"/>
      <c r="VXP4" s="96"/>
      <c r="VXQ4" s="96"/>
      <c r="VXR4" s="96"/>
      <c r="VXS4" s="96"/>
      <c r="VXT4" s="96"/>
      <c r="VXU4" s="96"/>
      <c r="VXV4" s="96"/>
      <c r="VXW4" s="96"/>
      <c r="VXX4" s="96"/>
      <c r="VXY4" s="96"/>
      <c r="VXZ4" s="96"/>
      <c r="VYA4" s="96"/>
      <c r="VYB4" s="96"/>
      <c r="VYC4" s="96"/>
      <c r="VYD4" s="96"/>
      <c r="VYE4" s="96"/>
      <c r="VYF4" s="96"/>
      <c r="VYG4" s="96"/>
      <c r="VYH4" s="96"/>
      <c r="VYI4" s="96"/>
      <c r="VYJ4" s="96"/>
      <c r="VYK4" s="96"/>
      <c r="VYL4" s="96"/>
      <c r="VYM4" s="96"/>
      <c r="VYN4" s="96"/>
      <c r="VYO4" s="96"/>
      <c r="VYP4" s="96"/>
      <c r="VYQ4" s="96"/>
      <c r="VYR4" s="96"/>
      <c r="VYS4" s="96"/>
      <c r="VYT4" s="96"/>
      <c r="VYU4" s="96"/>
      <c r="VYV4" s="96"/>
      <c r="VYW4" s="96"/>
      <c r="VYX4" s="96"/>
      <c r="VYY4" s="96"/>
      <c r="VYZ4" s="96"/>
      <c r="VZA4" s="96"/>
      <c r="VZB4" s="96"/>
      <c r="VZC4" s="96"/>
      <c r="VZD4" s="96"/>
      <c r="VZE4" s="96"/>
      <c r="VZF4" s="96"/>
      <c r="VZG4" s="96"/>
      <c r="VZH4" s="96"/>
      <c r="VZI4" s="96"/>
      <c r="VZJ4" s="96"/>
      <c r="VZK4" s="96"/>
      <c r="VZL4" s="96"/>
      <c r="VZM4" s="96"/>
      <c r="VZN4" s="96"/>
      <c r="VZO4" s="96"/>
      <c r="VZP4" s="96"/>
      <c r="VZQ4" s="96"/>
      <c r="VZR4" s="96"/>
      <c r="VZS4" s="96"/>
      <c r="VZT4" s="96"/>
      <c r="VZU4" s="96"/>
      <c r="VZV4" s="96"/>
      <c r="VZW4" s="96"/>
      <c r="VZX4" s="96"/>
      <c r="VZY4" s="96"/>
      <c r="VZZ4" s="96"/>
      <c r="WAA4" s="96"/>
      <c r="WAB4" s="96"/>
      <c r="WAC4" s="96"/>
      <c r="WAD4" s="96"/>
      <c r="WAE4" s="96"/>
      <c r="WAF4" s="96"/>
      <c r="WAG4" s="96"/>
      <c r="WAH4" s="96"/>
      <c r="WAI4" s="96"/>
      <c r="WAJ4" s="96"/>
      <c r="WAK4" s="96"/>
      <c r="WAL4" s="96"/>
      <c r="WAM4" s="96"/>
      <c r="WAN4" s="96"/>
      <c r="WAO4" s="96"/>
      <c r="WAP4" s="96"/>
      <c r="WAQ4" s="96"/>
      <c r="WAR4" s="96"/>
      <c r="WAS4" s="96"/>
      <c r="WAT4" s="96"/>
      <c r="WAU4" s="96"/>
      <c r="WAV4" s="96"/>
      <c r="WAW4" s="96"/>
      <c r="WAX4" s="96"/>
      <c r="WAY4" s="96"/>
      <c r="WAZ4" s="96"/>
      <c r="WBA4" s="96"/>
      <c r="WBB4" s="96"/>
      <c r="WBC4" s="96"/>
      <c r="WBD4" s="96"/>
      <c r="WBE4" s="96"/>
      <c r="WBF4" s="96"/>
      <c r="WBG4" s="96"/>
      <c r="WBH4" s="96"/>
      <c r="WBI4" s="96"/>
      <c r="WBJ4" s="96"/>
      <c r="WBK4" s="96"/>
      <c r="WBL4" s="96"/>
      <c r="WBM4" s="96"/>
      <c r="WBN4" s="96"/>
      <c r="WBO4" s="96"/>
      <c r="WBP4" s="96"/>
      <c r="WBQ4" s="96"/>
      <c r="WBR4" s="96"/>
      <c r="WBS4" s="96"/>
      <c r="WBT4" s="96"/>
      <c r="WBU4" s="96"/>
      <c r="WBV4" s="96"/>
      <c r="WBW4" s="96"/>
      <c r="WBX4" s="96"/>
      <c r="WBY4" s="96"/>
      <c r="WBZ4" s="96"/>
      <c r="WCA4" s="96"/>
      <c r="WCB4" s="96"/>
      <c r="WCC4" s="96"/>
      <c r="WCD4" s="96"/>
      <c r="WCE4" s="96"/>
      <c r="WCF4" s="96"/>
      <c r="WCG4" s="96"/>
      <c r="WCH4" s="96"/>
      <c r="WCI4" s="96"/>
      <c r="WCJ4" s="96"/>
      <c r="WCK4" s="96"/>
      <c r="WCL4" s="96"/>
      <c r="WCM4" s="96"/>
      <c r="WCN4" s="96"/>
      <c r="WCO4" s="96"/>
      <c r="WCP4" s="96"/>
      <c r="WCQ4" s="96"/>
      <c r="WCR4" s="96"/>
      <c r="WCS4" s="96"/>
      <c r="WCT4" s="96"/>
      <c r="WCU4" s="96"/>
      <c r="WCV4" s="96"/>
      <c r="WCW4" s="96"/>
      <c r="WCX4" s="96"/>
      <c r="WCY4" s="96"/>
      <c r="WCZ4" s="96"/>
      <c r="WDA4" s="96"/>
      <c r="WDB4" s="96"/>
      <c r="WDC4" s="96"/>
      <c r="WDD4" s="96"/>
      <c r="WDE4" s="96"/>
      <c r="WDF4" s="96"/>
      <c r="WDG4" s="96"/>
      <c r="WDH4" s="96"/>
      <c r="WDI4" s="96"/>
      <c r="WDJ4" s="96"/>
      <c r="WDK4" s="96"/>
      <c r="WDL4" s="96"/>
      <c r="WDM4" s="96"/>
      <c r="WDN4" s="96"/>
      <c r="WDO4" s="96"/>
      <c r="WDP4" s="96"/>
      <c r="WDQ4" s="96"/>
      <c r="WDR4" s="96"/>
      <c r="WDS4" s="96"/>
      <c r="WDT4" s="96"/>
      <c r="WDU4" s="96"/>
      <c r="WDV4" s="96"/>
      <c r="WDW4" s="96"/>
      <c r="WDX4" s="96"/>
      <c r="WDY4" s="96"/>
      <c r="WDZ4" s="96"/>
      <c r="WEA4" s="96"/>
      <c r="WEB4" s="96"/>
      <c r="WEC4" s="96"/>
      <c r="WED4" s="96"/>
      <c r="WEE4" s="96"/>
      <c r="WEF4" s="96"/>
      <c r="WEG4" s="96"/>
      <c r="WEH4" s="96"/>
      <c r="WEI4" s="96"/>
      <c r="WEJ4" s="96"/>
      <c r="WEK4" s="96"/>
      <c r="WEL4" s="96"/>
      <c r="WEM4" s="96"/>
      <c r="WEN4" s="96"/>
      <c r="WEO4" s="96"/>
      <c r="WEP4" s="96"/>
      <c r="WEQ4" s="96"/>
      <c r="WER4" s="96"/>
      <c r="WES4" s="96"/>
      <c r="WET4" s="96"/>
      <c r="WEU4" s="96"/>
      <c r="WEV4" s="96"/>
      <c r="WEW4" s="96"/>
      <c r="WEX4" s="96"/>
      <c r="WEY4" s="96"/>
      <c r="WEZ4" s="96"/>
      <c r="WFA4" s="96"/>
      <c r="WFB4" s="96"/>
      <c r="WFC4" s="96"/>
      <c r="WFD4" s="96"/>
      <c r="WFE4" s="96"/>
      <c r="WFF4" s="96"/>
      <c r="WFG4" s="96"/>
      <c r="WFH4" s="96"/>
      <c r="WFI4" s="96"/>
      <c r="WFJ4" s="96"/>
      <c r="WFK4" s="96"/>
      <c r="WFL4" s="96"/>
      <c r="WFM4" s="96"/>
      <c r="WFN4" s="96"/>
      <c r="WFO4" s="96"/>
      <c r="WFP4" s="96"/>
      <c r="WFQ4" s="96"/>
      <c r="WFR4" s="96"/>
      <c r="WFS4" s="96"/>
      <c r="WFT4" s="96"/>
      <c r="WFU4" s="96"/>
      <c r="WFV4" s="96"/>
      <c r="WFW4" s="96"/>
      <c r="WFX4" s="96"/>
      <c r="WFY4" s="96"/>
      <c r="WFZ4" s="96"/>
      <c r="WGA4" s="96"/>
      <c r="WGB4" s="96"/>
      <c r="WGC4" s="96"/>
      <c r="WGD4" s="96"/>
      <c r="WGE4" s="96"/>
      <c r="WGF4" s="96"/>
      <c r="WGG4" s="96"/>
      <c r="WGH4" s="96"/>
      <c r="WGI4" s="96"/>
      <c r="WGJ4" s="96"/>
      <c r="WGK4" s="96"/>
      <c r="WGL4" s="96"/>
      <c r="WGM4" s="96"/>
      <c r="WGN4" s="96"/>
      <c r="WGO4" s="96"/>
      <c r="WGP4" s="96"/>
      <c r="WGQ4" s="96"/>
      <c r="WGR4" s="96"/>
      <c r="WGS4" s="96"/>
      <c r="WGT4" s="96"/>
      <c r="WGU4" s="96"/>
      <c r="WGV4" s="96"/>
      <c r="WGW4" s="96"/>
      <c r="WGX4" s="96"/>
      <c r="WGY4" s="96"/>
      <c r="WGZ4" s="96"/>
      <c r="WHA4" s="96"/>
      <c r="WHB4" s="96"/>
      <c r="WHC4" s="96"/>
      <c r="WHD4" s="96"/>
      <c r="WHE4" s="96"/>
      <c r="WHF4" s="96"/>
      <c r="WHG4" s="96"/>
      <c r="WHH4" s="96"/>
      <c r="WHI4" s="96"/>
      <c r="WHJ4" s="96"/>
      <c r="WHK4" s="96"/>
      <c r="WHL4" s="96"/>
      <c r="WHM4" s="96"/>
      <c r="WHN4" s="96"/>
      <c r="WHO4" s="96"/>
      <c r="WHP4" s="96"/>
      <c r="WHQ4" s="96"/>
      <c r="WHR4" s="96"/>
      <c r="WHS4" s="96"/>
      <c r="WHT4" s="96"/>
      <c r="WHU4" s="96"/>
      <c r="WHV4" s="96"/>
      <c r="WHW4" s="96"/>
      <c r="WHX4" s="96"/>
      <c r="WHY4" s="96"/>
      <c r="WHZ4" s="96"/>
      <c r="WIA4" s="96"/>
      <c r="WIB4" s="96"/>
      <c r="WIC4" s="96"/>
      <c r="WID4" s="96"/>
      <c r="WIE4" s="96"/>
      <c r="WIF4" s="96"/>
      <c r="WIG4" s="96"/>
      <c r="WIH4" s="96"/>
      <c r="WII4" s="96"/>
      <c r="WIJ4" s="96"/>
      <c r="WIK4" s="96"/>
      <c r="WIL4" s="96"/>
      <c r="WIM4" s="96"/>
      <c r="WIN4" s="96"/>
      <c r="WIO4" s="96"/>
      <c r="WIP4" s="96"/>
      <c r="WIQ4" s="96"/>
      <c r="WIR4" s="96"/>
      <c r="WIS4" s="96"/>
      <c r="WIT4" s="96"/>
      <c r="WIU4" s="96"/>
      <c r="WIV4" s="96"/>
      <c r="WIW4" s="96"/>
      <c r="WIX4" s="96"/>
      <c r="WIY4" s="96"/>
      <c r="WIZ4" s="96"/>
      <c r="WJA4" s="96"/>
      <c r="WJB4" s="96"/>
      <c r="WJC4" s="96"/>
      <c r="WJD4" s="96"/>
      <c r="WJE4" s="96"/>
      <c r="WJF4" s="96"/>
      <c r="WJG4" s="96"/>
      <c r="WJH4" s="96"/>
      <c r="WJI4" s="96"/>
      <c r="WJJ4" s="96"/>
      <c r="WJK4" s="96"/>
      <c r="WJL4" s="96"/>
      <c r="WJM4" s="96"/>
      <c r="WJN4" s="96"/>
      <c r="WJO4" s="96"/>
      <c r="WJP4" s="96"/>
      <c r="WJQ4" s="96"/>
      <c r="WJR4" s="96"/>
      <c r="WJS4" s="96"/>
      <c r="WJT4" s="96"/>
      <c r="WJU4" s="96"/>
      <c r="WJV4" s="96"/>
      <c r="WJW4" s="96"/>
      <c r="WJX4" s="96"/>
      <c r="WJY4" s="96"/>
      <c r="WJZ4" s="96"/>
      <c r="WKA4" s="96"/>
      <c r="WKB4" s="96"/>
      <c r="WKC4" s="96"/>
      <c r="WKD4" s="96"/>
      <c r="WKE4" s="96"/>
      <c r="WKF4" s="96"/>
      <c r="WKG4" s="96"/>
      <c r="WKH4" s="96"/>
      <c r="WKI4" s="96"/>
      <c r="WKJ4" s="96"/>
      <c r="WKK4" s="96"/>
      <c r="WKL4" s="96"/>
      <c r="WKM4" s="96"/>
      <c r="WKN4" s="96"/>
      <c r="WKO4" s="96"/>
      <c r="WKP4" s="96"/>
      <c r="WKQ4" s="96"/>
      <c r="WKR4" s="96"/>
      <c r="WKS4" s="96"/>
      <c r="WKT4" s="96"/>
      <c r="WKU4" s="96"/>
      <c r="WKV4" s="96"/>
      <c r="WKW4" s="96"/>
      <c r="WKX4" s="96"/>
      <c r="WKY4" s="96"/>
      <c r="WKZ4" s="96"/>
      <c r="WLA4" s="96"/>
      <c r="WLB4" s="96"/>
      <c r="WLC4" s="96"/>
      <c r="WLD4" s="96"/>
      <c r="WLE4" s="96"/>
      <c r="WLF4" s="96"/>
      <c r="WLG4" s="96"/>
      <c r="WLH4" s="96"/>
      <c r="WLI4" s="96"/>
      <c r="WLJ4" s="96"/>
      <c r="WLK4" s="96"/>
      <c r="WLL4" s="96"/>
      <c r="WLM4" s="96"/>
      <c r="WLN4" s="96"/>
      <c r="WLO4" s="96"/>
      <c r="WLP4" s="96"/>
      <c r="WLQ4" s="96"/>
      <c r="WLR4" s="96"/>
      <c r="WLS4" s="96"/>
      <c r="WLT4" s="96"/>
      <c r="WLU4" s="96"/>
      <c r="WLV4" s="96"/>
      <c r="WLW4" s="96"/>
      <c r="WLX4" s="96"/>
      <c r="WLY4" s="96"/>
      <c r="WLZ4" s="96"/>
      <c r="WMA4" s="96"/>
      <c r="WMB4" s="96"/>
      <c r="WMC4" s="96"/>
      <c r="WMD4" s="96"/>
      <c r="WME4" s="96"/>
      <c r="WMF4" s="96"/>
      <c r="WMG4" s="96"/>
      <c r="WMH4" s="96"/>
      <c r="WMI4" s="96"/>
      <c r="WMJ4" s="96"/>
      <c r="WMK4" s="96"/>
      <c r="WML4" s="96"/>
      <c r="WMM4" s="96"/>
      <c r="WMN4" s="96"/>
      <c r="WMO4" s="96"/>
      <c r="WMP4" s="96"/>
      <c r="WMQ4" s="96"/>
      <c r="WMR4" s="96"/>
      <c r="WMS4" s="96"/>
      <c r="WMT4" s="96"/>
      <c r="WMU4" s="96"/>
      <c r="WMV4" s="96"/>
      <c r="WMW4" s="96"/>
      <c r="WMX4" s="96"/>
      <c r="WMY4" s="96"/>
      <c r="WMZ4" s="96"/>
      <c r="WNA4" s="96"/>
      <c r="WNB4" s="96"/>
      <c r="WNC4" s="96"/>
      <c r="WND4" s="96"/>
      <c r="WNE4" s="96"/>
      <c r="WNF4" s="96"/>
      <c r="WNG4" s="96"/>
      <c r="WNH4" s="96"/>
      <c r="WNI4" s="96"/>
      <c r="WNJ4" s="96"/>
      <c r="WNK4" s="96"/>
      <c r="WNL4" s="96"/>
      <c r="WNM4" s="96"/>
      <c r="WNN4" s="96"/>
      <c r="WNO4" s="96"/>
      <c r="WNP4" s="96"/>
      <c r="WNQ4" s="96"/>
      <c r="WNR4" s="96"/>
      <c r="WNS4" s="96"/>
      <c r="WNT4" s="96"/>
      <c r="WNU4" s="96"/>
      <c r="WNV4" s="96"/>
      <c r="WNW4" s="96"/>
      <c r="WNX4" s="96"/>
      <c r="WNY4" s="96"/>
      <c r="WNZ4" s="96"/>
      <c r="WOA4" s="96"/>
      <c r="WOB4" s="96"/>
      <c r="WOC4" s="96"/>
      <c r="WOD4" s="96"/>
      <c r="WOE4" s="96"/>
      <c r="WOF4" s="96"/>
      <c r="WOG4" s="96"/>
      <c r="WOH4" s="96"/>
      <c r="WOI4" s="96"/>
      <c r="WOJ4" s="96"/>
      <c r="WOK4" s="96"/>
      <c r="WOL4" s="96"/>
      <c r="WOM4" s="96"/>
      <c r="WON4" s="96"/>
      <c r="WOO4" s="96"/>
      <c r="WOP4" s="96"/>
      <c r="WOQ4" s="96"/>
      <c r="WOR4" s="96"/>
      <c r="WOS4" s="96"/>
      <c r="WOT4" s="96"/>
      <c r="WOU4" s="96"/>
      <c r="WOV4" s="96"/>
      <c r="WOW4" s="96"/>
      <c r="WOX4" s="96"/>
      <c r="WOY4" s="96"/>
      <c r="WOZ4" s="96"/>
      <c r="WPA4" s="96"/>
      <c r="WPB4" s="96"/>
      <c r="WPC4" s="96"/>
      <c r="WPD4" s="96"/>
      <c r="WPE4" s="96"/>
      <c r="WPF4" s="96"/>
      <c r="WPG4" s="96"/>
      <c r="WPH4" s="96"/>
      <c r="WPI4" s="96"/>
      <c r="WPJ4" s="96"/>
      <c r="WPK4" s="96"/>
      <c r="WPL4" s="96"/>
      <c r="WPM4" s="96"/>
      <c r="WPN4" s="96"/>
      <c r="WPO4" s="96"/>
      <c r="WPP4" s="96"/>
      <c r="WPQ4" s="96"/>
      <c r="WPR4" s="96"/>
      <c r="WPS4" s="96"/>
      <c r="WPT4" s="96"/>
      <c r="WPU4" s="96"/>
      <c r="WPV4" s="96"/>
      <c r="WPW4" s="96"/>
      <c r="WPX4" s="96"/>
      <c r="WPY4" s="96"/>
      <c r="WPZ4" s="96"/>
      <c r="WQA4" s="96"/>
      <c r="WQB4" s="96"/>
      <c r="WQC4" s="96"/>
      <c r="WQD4" s="96"/>
      <c r="WQE4" s="96"/>
      <c r="WQF4" s="96"/>
      <c r="WQG4" s="96"/>
      <c r="WQH4" s="96"/>
      <c r="WQI4" s="96"/>
      <c r="WQJ4" s="96"/>
      <c r="WQK4" s="96"/>
      <c r="WQL4" s="96"/>
      <c r="WQM4" s="96"/>
      <c r="WQN4" s="96"/>
      <c r="WQO4" s="96"/>
      <c r="WQP4" s="96"/>
      <c r="WQQ4" s="96"/>
      <c r="WQR4" s="96"/>
      <c r="WQS4" s="96"/>
      <c r="WQT4" s="96"/>
      <c r="WQU4" s="96"/>
      <c r="WQV4" s="96"/>
      <c r="WQW4" s="96"/>
      <c r="WQX4" s="96"/>
      <c r="WQY4" s="96"/>
      <c r="WQZ4" s="96"/>
      <c r="WRA4" s="96"/>
      <c r="WRB4" s="96"/>
      <c r="WRC4" s="96"/>
      <c r="WRD4" s="96"/>
      <c r="WRE4" s="96"/>
      <c r="WRF4" s="96"/>
      <c r="WRG4" s="96"/>
      <c r="WRH4" s="96"/>
      <c r="WRI4" s="96"/>
      <c r="WRJ4" s="96"/>
      <c r="WRK4" s="96"/>
      <c r="WRL4" s="96"/>
      <c r="WRM4" s="96"/>
      <c r="WRN4" s="96"/>
      <c r="WRO4" s="96"/>
      <c r="WRP4" s="96"/>
      <c r="WRQ4" s="96"/>
      <c r="WRR4" s="96"/>
      <c r="WRS4" s="96"/>
      <c r="WRT4" s="96"/>
      <c r="WRU4" s="96"/>
      <c r="WRV4" s="96"/>
      <c r="WRW4" s="96"/>
      <c r="WRX4" s="96"/>
      <c r="WRY4" s="96"/>
      <c r="WRZ4" s="96"/>
      <c r="WSA4" s="96"/>
      <c r="WSB4" s="96"/>
      <c r="WSC4" s="96"/>
      <c r="WSD4" s="96"/>
      <c r="WSE4" s="96"/>
      <c r="WSF4" s="96"/>
      <c r="WSG4" s="96"/>
      <c r="WSH4" s="96"/>
      <c r="WSI4" s="96"/>
      <c r="WSJ4" s="96"/>
      <c r="WSK4" s="96"/>
      <c r="WSL4" s="96"/>
      <c r="WSM4" s="96"/>
      <c r="WSN4" s="96"/>
      <c r="WSO4" s="96"/>
      <c r="WSP4" s="96"/>
      <c r="WSQ4" s="96"/>
      <c r="WSR4" s="96"/>
      <c r="WSS4" s="96"/>
      <c r="WST4" s="96"/>
      <c r="WSU4" s="96"/>
      <c r="WSV4" s="96"/>
      <c r="WSW4" s="96"/>
      <c r="WSX4" s="96"/>
      <c r="WSY4" s="96"/>
      <c r="WSZ4" s="96"/>
      <c r="WTA4" s="96"/>
      <c r="WTB4" s="96"/>
      <c r="WTC4" s="96"/>
      <c r="WTD4" s="96"/>
      <c r="WTE4" s="96"/>
      <c r="WTF4" s="96"/>
      <c r="WTG4" s="96"/>
      <c r="WTH4" s="96"/>
      <c r="WTI4" s="96"/>
      <c r="WTJ4" s="96"/>
      <c r="WTK4" s="96"/>
      <c r="WTL4" s="96"/>
      <c r="WTM4" s="96"/>
      <c r="WTN4" s="96"/>
      <c r="WTO4" s="96"/>
      <c r="WTP4" s="96"/>
      <c r="WTQ4" s="96"/>
      <c r="WTR4" s="96"/>
      <c r="WTS4" s="96"/>
      <c r="WTT4" s="96"/>
      <c r="WTU4" s="96"/>
      <c r="WTV4" s="96"/>
      <c r="WTW4" s="96"/>
      <c r="WTX4" s="96"/>
      <c r="WTY4" s="96"/>
      <c r="WTZ4" s="96"/>
      <c r="WUA4" s="96"/>
      <c r="WUB4" s="96"/>
      <c r="WUC4" s="96"/>
      <c r="WUD4" s="96"/>
      <c r="WUE4" s="96"/>
      <c r="WUF4" s="96"/>
      <c r="WUG4" s="96"/>
      <c r="WUH4" s="96"/>
      <c r="WUI4" s="96"/>
      <c r="WUJ4" s="96"/>
      <c r="WUK4" s="96"/>
      <c r="WUL4" s="96"/>
      <c r="WUM4" s="96"/>
      <c r="WUN4" s="96"/>
      <c r="WUO4" s="96"/>
      <c r="WUP4" s="96"/>
      <c r="WUQ4" s="96"/>
      <c r="WUR4" s="96"/>
      <c r="WUS4" s="96"/>
      <c r="WUT4" s="96"/>
      <c r="WUU4" s="96"/>
      <c r="WUV4" s="96"/>
      <c r="WUW4" s="96"/>
      <c r="WUX4" s="96"/>
      <c r="WUY4" s="96"/>
      <c r="WUZ4" s="96"/>
      <c r="WVA4" s="96"/>
      <c r="WVB4" s="96"/>
      <c r="WVC4" s="96"/>
      <c r="WVD4" s="96"/>
      <c r="WVE4" s="96"/>
      <c r="WVF4" s="96"/>
      <c r="WVG4" s="96"/>
      <c r="WVH4" s="96"/>
      <c r="WVI4" s="96"/>
      <c r="WVJ4" s="96"/>
      <c r="WVK4" s="96"/>
      <c r="WVL4" s="96"/>
      <c r="WVM4" s="96"/>
      <c r="WVN4" s="96"/>
      <c r="WVO4" s="96"/>
      <c r="WVP4" s="96"/>
      <c r="WVQ4" s="96"/>
      <c r="WVR4" s="96"/>
      <c r="WVS4" s="96"/>
      <c r="WVT4" s="96"/>
      <c r="WVU4" s="96"/>
      <c r="WVV4" s="96"/>
      <c r="WVW4" s="96"/>
      <c r="WVX4" s="96"/>
      <c r="WVY4" s="96"/>
      <c r="WVZ4" s="96"/>
      <c r="WWA4" s="96"/>
      <c r="WWB4" s="96"/>
      <c r="WWC4" s="96"/>
      <c r="WWD4" s="96"/>
      <c r="WWE4" s="96"/>
      <c r="WWF4" s="96"/>
      <c r="WWG4" s="96"/>
      <c r="WWH4" s="96"/>
      <c r="WWI4" s="96"/>
      <c r="WWJ4" s="96"/>
      <c r="WWK4" s="96"/>
      <c r="WWL4" s="96"/>
      <c r="WWM4" s="96"/>
      <c r="WWN4" s="96"/>
      <c r="WWO4" s="96"/>
      <c r="WWP4" s="96"/>
      <c r="WWQ4" s="96"/>
      <c r="WWR4" s="96"/>
      <c r="WWS4" s="96"/>
      <c r="WWT4" s="96"/>
      <c r="WWU4" s="96"/>
      <c r="WWV4" s="96"/>
      <c r="WWW4" s="96"/>
      <c r="WWX4" s="96"/>
      <c r="WWY4" s="96"/>
      <c r="WWZ4" s="96"/>
      <c r="WXA4" s="96"/>
      <c r="WXB4" s="96"/>
      <c r="WXC4" s="96"/>
      <c r="WXD4" s="96"/>
      <c r="WXE4" s="96"/>
      <c r="WXF4" s="96"/>
      <c r="WXG4" s="96"/>
      <c r="WXH4" s="96"/>
      <c r="WXI4" s="96"/>
      <c r="WXJ4" s="96"/>
      <c r="WXK4" s="96"/>
      <c r="WXL4" s="96"/>
      <c r="WXM4" s="96"/>
      <c r="WXN4" s="96"/>
      <c r="WXO4" s="96"/>
      <c r="WXP4" s="96"/>
      <c r="WXQ4" s="96"/>
      <c r="WXR4" s="96"/>
      <c r="WXS4" s="96"/>
      <c r="WXT4" s="96"/>
      <c r="WXU4" s="96"/>
      <c r="WXV4" s="96"/>
      <c r="WXW4" s="96"/>
      <c r="WXX4" s="96"/>
      <c r="WXY4" s="96"/>
      <c r="WXZ4" s="96"/>
      <c r="WYA4" s="96"/>
      <c r="WYB4" s="96"/>
      <c r="WYC4" s="96"/>
      <c r="WYD4" s="96"/>
      <c r="WYE4" s="96"/>
      <c r="WYF4" s="96"/>
      <c r="WYG4" s="96"/>
      <c r="WYH4" s="96"/>
      <c r="WYI4" s="96"/>
      <c r="WYJ4" s="96"/>
      <c r="WYK4" s="96"/>
      <c r="WYL4" s="96"/>
      <c r="WYM4" s="96"/>
      <c r="WYN4" s="96"/>
      <c r="WYO4" s="96"/>
      <c r="WYP4" s="96"/>
      <c r="WYQ4" s="96"/>
      <c r="WYR4" s="96"/>
      <c r="WYS4" s="96"/>
      <c r="WYT4" s="96"/>
      <c r="WYU4" s="96"/>
      <c r="WYV4" s="96"/>
      <c r="WYW4" s="96"/>
      <c r="WYX4" s="96"/>
      <c r="WYY4" s="96"/>
      <c r="WYZ4" s="96"/>
      <c r="WZA4" s="96"/>
      <c r="WZB4" s="96"/>
      <c r="WZC4" s="96"/>
      <c r="WZD4" s="96"/>
      <c r="WZE4" s="96"/>
      <c r="WZF4" s="96"/>
      <c r="WZG4" s="96"/>
      <c r="WZH4" s="96"/>
      <c r="WZI4" s="96"/>
      <c r="WZJ4" s="96"/>
      <c r="WZK4" s="96"/>
      <c r="WZL4" s="96"/>
      <c r="WZM4" s="96"/>
      <c r="WZN4" s="96"/>
      <c r="WZO4" s="96"/>
      <c r="WZP4" s="96"/>
      <c r="WZQ4" s="96"/>
      <c r="WZR4" s="96"/>
      <c r="WZS4" s="96"/>
      <c r="WZT4" s="96"/>
      <c r="WZU4" s="96"/>
      <c r="WZV4" s="96"/>
      <c r="WZW4" s="96"/>
      <c r="WZX4" s="96"/>
      <c r="WZY4" s="96"/>
      <c r="WZZ4" s="96"/>
      <c r="XAA4" s="96"/>
      <c r="XAB4" s="96"/>
      <c r="XAC4" s="96"/>
      <c r="XAD4" s="96"/>
      <c r="XAE4" s="96"/>
      <c r="XAF4" s="96"/>
      <c r="XAG4" s="96"/>
      <c r="XAH4" s="96"/>
      <c r="XAI4" s="96"/>
      <c r="XAJ4" s="96"/>
      <c r="XAK4" s="96"/>
      <c r="XAL4" s="96"/>
      <c r="XAM4" s="96"/>
      <c r="XAN4" s="96"/>
      <c r="XAO4" s="96"/>
      <c r="XAP4" s="96"/>
      <c r="XAQ4" s="96"/>
      <c r="XAR4" s="96"/>
      <c r="XAS4" s="96"/>
      <c r="XAT4" s="96"/>
      <c r="XAU4" s="96"/>
      <c r="XAV4" s="96"/>
      <c r="XAW4" s="96"/>
      <c r="XAX4" s="96"/>
      <c r="XAY4" s="96"/>
      <c r="XAZ4" s="96"/>
      <c r="XBA4" s="96"/>
      <c r="XBB4" s="96"/>
      <c r="XBC4" s="96"/>
      <c r="XBD4" s="96"/>
      <c r="XBE4" s="96"/>
      <c r="XBF4" s="96"/>
      <c r="XBG4" s="96"/>
      <c r="XBH4" s="96"/>
      <c r="XBI4" s="96"/>
      <c r="XBJ4" s="96"/>
      <c r="XBK4" s="96"/>
      <c r="XBL4" s="96"/>
      <c r="XBM4" s="96"/>
      <c r="XBN4" s="96"/>
      <c r="XBO4" s="96"/>
      <c r="XBP4" s="96"/>
      <c r="XBQ4" s="96"/>
      <c r="XBR4" s="96"/>
      <c r="XBS4" s="96"/>
      <c r="XBT4" s="96"/>
      <c r="XBU4" s="96"/>
      <c r="XBV4" s="96"/>
      <c r="XBW4" s="96"/>
      <c r="XBX4" s="96"/>
      <c r="XBY4" s="96"/>
      <c r="XBZ4" s="96"/>
      <c r="XCA4" s="96"/>
      <c r="XCB4" s="96"/>
      <c r="XCC4" s="96"/>
      <c r="XCD4" s="96"/>
      <c r="XCE4" s="96"/>
      <c r="XCF4" s="96"/>
      <c r="XCG4" s="96"/>
      <c r="XCH4" s="96"/>
      <c r="XCI4" s="96"/>
      <c r="XCJ4" s="96"/>
      <c r="XCK4" s="96"/>
      <c r="XCL4" s="96"/>
      <c r="XCM4" s="96"/>
      <c r="XCN4" s="96"/>
      <c r="XCO4" s="96"/>
      <c r="XCP4" s="96"/>
      <c r="XCQ4" s="96"/>
      <c r="XCR4" s="96"/>
      <c r="XCS4" s="96"/>
      <c r="XCT4" s="96"/>
      <c r="XCU4" s="96"/>
      <c r="XCV4" s="96"/>
      <c r="XCW4" s="96"/>
      <c r="XCX4" s="96"/>
      <c r="XCY4" s="96"/>
      <c r="XCZ4" s="96"/>
      <c r="XDA4" s="96"/>
      <c r="XDB4" s="96"/>
      <c r="XDC4" s="96"/>
      <c r="XDD4" s="96"/>
      <c r="XDE4" s="96"/>
      <c r="XDF4" s="96"/>
      <c r="XDG4" s="96"/>
      <c r="XDH4" s="96"/>
      <c r="XDI4" s="96"/>
      <c r="XDJ4" s="96"/>
      <c r="XDK4" s="96"/>
      <c r="XDL4" s="96"/>
      <c r="XDM4" s="96"/>
      <c r="XDN4" s="96"/>
      <c r="XDO4" s="96"/>
      <c r="XDP4" s="96"/>
      <c r="XDQ4" s="96"/>
      <c r="XDR4" s="96"/>
      <c r="XDS4" s="96"/>
      <c r="XDT4" s="96"/>
      <c r="XDU4" s="96"/>
      <c r="XDV4" s="96"/>
      <c r="XDW4" s="96"/>
      <c r="XDX4" s="96"/>
      <c r="XDY4" s="96"/>
      <c r="XDZ4" s="96"/>
      <c r="XEA4" s="96"/>
      <c r="XEB4" s="96"/>
      <c r="XEC4" s="96"/>
      <c r="XED4" s="96"/>
      <c r="XEE4" s="96"/>
      <c r="XEF4" s="96"/>
      <c r="XEG4" s="96"/>
      <c r="XEH4" s="96"/>
      <c r="XEI4" s="96"/>
      <c r="XEJ4" s="96"/>
      <c r="XEK4" s="96"/>
      <c r="XEL4" s="96"/>
      <c r="XEM4" s="96"/>
      <c r="XEN4" s="96"/>
      <c r="XEO4" s="96"/>
      <c r="XEP4" s="96"/>
      <c r="XEQ4" s="96"/>
      <c r="XER4" s="96"/>
      <c r="XES4" s="96"/>
      <c r="XET4" s="96"/>
      <c r="XEU4" s="96"/>
      <c r="XEV4" s="96"/>
      <c r="XEW4" s="96"/>
      <c r="XEX4" s="96"/>
      <c r="XEY4" s="96"/>
      <c r="XEZ4" s="96"/>
      <c r="XFA4" s="96"/>
      <c r="XFB4" s="96"/>
      <c r="XFC4" s="96"/>
      <c r="XFD4" s="96"/>
    </row>
    <row r="5" spans="1:16384" s="97" customFormat="1" x14ac:dyDescent="0.3">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c r="EJ5" s="96"/>
      <c r="EK5" s="96"/>
      <c r="EL5" s="96"/>
      <c r="EM5" s="96"/>
      <c r="EN5" s="96"/>
      <c r="EO5" s="96"/>
      <c r="EP5" s="96"/>
      <c r="EQ5" s="96"/>
      <c r="ER5" s="96"/>
      <c r="ES5" s="96"/>
      <c r="ET5" s="96"/>
      <c r="EU5" s="96"/>
      <c r="EV5" s="96"/>
      <c r="EW5" s="96"/>
      <c r="EX5" s="96"/>
      <c r="EY5" s="96"/>
      <c r="EZ5" s="96"/>
      <c r="FA5" s="96"/>
      <c r="FB5" s="96"/>
      <c r="FC5" s="96"/>
      <c r="FD5" s="96"/>
      <c r="FE5" s="96"/>
      <c r="FF5" s="96"/>
      <c r="FG5" s="96"/>
      <c r="FH5" s="96"/>
      <c r="FI5" s="96"/>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c r="GL5" s="96"/>
      <c r="GM5" s="96"/>
      <c r="GN5" s="96"/>
      <c r="GO5" s="96"/>
      <c r="GP5" s="96"/>
      <c r="GQ5" s="96"/>
      <c r="GR5" s="96"/>
      <c r="GS5" s="96"/>
      <c r="GT5" s="96"/>
      <c r="GU5" s="96"/>
      <c r="GV5" s="96"/>
      <c r="GW5" s="96"/>
      <c r="GX5" s="96"/>
      <c r="GY5" s="96"/>
      <c r="GZ5" s="96"/>
      <c r="HA5" s="96"/>
      <c r="HB5" s="96"/>
      <c r="HC5" s="96"/>
      <c r="HD5" s="96"/>
      <c r="HE5" s="96"/>
      <c r="HF5" s="96"/>
      <c r="HG5" s="96"/>
      <c r="HH5" s="96"/>
      <c r="HI5" s="96"/>
      <c r="HJ5" s="96"/>
      <c r="HK5" s="96"/>
      <c r="HL5" s="96"/>
      <c r="HM5" s="96"/>
      <c r="HN5" s="96"/>
      <c r="HO5" s="96"/>
      <c r="HP5" s="96"/>
      <c r="HQ5" s="96"/>
      <c r="HR5" s="96"/>
      <c r="HS5" s="96"/>
      <c r="HT5" s="96"/>
      <c r="HU5" s="96"/>
      <c r="HV5" s="96"/>
      <c r="HW5" s="96"/>
      <c r="HX5" s="96"/>
      <c r="HY5" s="96"/>
      <c r="HZ5" s="96"/>
      <c r="IA5" s="96"/>
      <c r="IB5" s="96"/>
      <c r="IC5" s="96"/>
      <c r="ID5" s="96"/>
      <c r="IE5" s="96"/>
      <c r="IF5" s="96"/>
      <c r="IG5" s="96"/>
      <c r="IH5" s="96"/>
      <c r="II5" s="96"/>
      <c r="IJ5" s="96"/>
      <c r="IK5" s="96"/>
      <c r="IL5" s="96"/>
      <c r="IM5" s="96"/>
      <c r="IN5" s="96"/>
      <c r="IO5" s="96"/>
      <c r="IP5" s="96"/>
      <c r="IQ5" s="96"/>
      <c r="IR5" s="96"/>
      <c r="IS5" s="96"/>
      <c r="IT5" s="96"/>
      <c r="IU5" s="96"/>
      <c r="IV5" s="96"/>
      <c r="IW5" s="96"/>
      <c r="IX5" s="96"/>
      <c r="IY5" s="96"/>
      <c r="IZ5" s="96"/>
      <c r="JA5" s="96"/>
      <c r="JB5" s="96"/>
      <c r="JC5" s="96"/>
      <c r="JD5" s="96"/>
      <c r="JE5" s="96"/>
      <c r="JF5" s="96"/>
      <c r="JG5" s="96"/>
      <c r="JH5" s="96"/>
      <c r="JI5" s="96"/>
      <c r="JJ5" s="96"/>
      <c r="JK5" s="96"/>
      <c r="JL5" s="96"/>
      <c r="JM5" s="96"/>
      <c r="JN5" s="96"/>
      <c r="JO5" s="96"/>
      <c r="JP5" s="96"/>
      <c r="JQ5" s="96"/>
      <c r="JR5" s="96"/>
      <c r="JS5" s="96"/>
      <c r="JT5" s="96"/>
      <c r="JU5" s="96"/>
      <c r="JV5" s="96"/>
      <c r="JW5" s="96"/>
      <c r="JX5" s="96"/>
      <c r="JY5" s="96"/>
      <c r="JZ5" s="96"/>
      <c r="KA5" s="96"/>
      <c r="KB5" s="96"/>
      <c r="KC5" s="96"/>
      <c r="KD5" s="96"/>
      <c r="KE5" s="96"/>
      <c r="KF5" s="96"/>
      <c r="KG5" s="96"/>
      <c r="KH5" s="96"/>
      <c r="KI5" s="96"/>
      <c r="KJ5" s="96"/>
      <c r="KK5" s="96"/>
      <c r="KL5" s="96"/>
      <c r="KM5" s="96"/>
      <c r="KN5" s="96"/>
      <c r="KO5" s="96"/>
      <c r="KP5" s="96"/>
      <c r="KQ5" s="96"/>
      <c r="KR5" s="96"/>
      <c r="KS5" s="96"/>
      <c r="KT5" s="96"/>
      <c r="KU5" s="96"/>
      <c r="KV5" s="96"/>
      <c r="KW5" s="96"/>
      <c r="KX5" s="96"/>
      <c r="KY5" s="96"/>
      <c r="KZ5" s="96"/>
      <c r="LA5" s="96"/>
      <c r="LB5" s="96"/>
      <c r="LC5" s="96"/>
      <c r="LD5" s="96"/>
      <c r="LE5" s="96"/>
      <c r="LF5" s="96"/>
      <c r="LG5" s="96"/>
      <c r="LH5" s="96"/>
      <c r="LI5" s="96"/>
      <c r="LJ5" s="96"/>
      <c r="LK5" s="96"/>
      <c r="LL5" s="96"/>
      <c r="LM5" s="96"/>
      <c r="LN5" s="96"/>
      <c r="LO5" s="96"/>
      <c r="LP5" s="96"/>
      <c r="LQ5" s="96"/>
      <c r="LR5" s="96"/>
      <c r="LS5" s="96"/>
      <c r="LT5" s="96"/>
      <c r="LU5" s="96"/>
      <c r="LV5" s="96"/>
      <c r="LW5" s="96"/>
      <c r="LX5" s="96"/>
      <c r="LY5" s="96"/>
      <c r="LZ5" s="96"/>
      <c r="MA5" s="96"/>
      <c r="MB5" s="96"/>
      <c r="MC5" s="96"/>
      <c r="MD5" s="96"/>
      <c r="ME5" s="96"/>
      <c r="MF5" s="96"/>
      <c r="MG5" s="96"/>
      <c r="MH5" s="96"/>
      <c r="MI5" s="96"/>
      <c r="MJ5" s="96"/>
      <c r="MK5" s="96"/>
      <c r="ML5" s="96"/>
      <c r="MM5" s="96"/>
      <c r="MN5" s="96"/>
      <c r="MO5" s="96"/>
      <c r="MP5" s="96"/>
      <c r="MQ5" s="96"/>
      <c r="MR5" s="96"/>
      <c r="MS5" s="96"/>
      <c r="MT5" s="96"/>
      <c r="MU5" s="96"/>
      <c r="MV5" s="96"/>
      <c r="MW5" s="96"/>
      <c r="MX5" s="96"/>
      <c r="MY5" s="96"/>
      <c r="MZ5" s="96"/>
      <c r="NA5" s="96"/>
      <c r="NB5" s="96"/>
      <c r="NC5" s="96"/>
      <c r="ND5" s="96"/>
      <c r="NE5" s="96"/>
      <c r="NF5" s="96"/>
      <c r="NG5" s="96"/>
      <c r="NH5" s="96"/>
      <c r="NI5" s="96"/>
      <c r="NJ5" s="96"/>
      <c r="NK5" s="96"/>
      <c r="NL5" s="96"/>
      <c r="NM5" s="96"/>
      <c r="NN5" s="96"/>
      <c r="NO5" s="96"/>
      <c r="NP5" s="96"/>
      <c r="NQ5" s="96"/>
      <c r="NR5" s="96"/>
      <c r="NS5" s="96"/>
      <c r="NT5" s="96"/>
      <c r="NU5" s="96"/>
      <c r="NV5" s="96"/>
      <c r="NW5" s="96"/>
      <c r="NX5" s="96"/>
      <c r="NY5" s="96"/>
      <c r="NZ5" s="96"/>
      <c r="OA5" s="96"/>
      <c r="OB5" s="96"/>
      <c r="OC5" s="96"/>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c r="RY5" s="96"/>
      <c r="RZ5" s="96"/>
      <c r="SA5" s="96"/>
      <c r="SB5" s="96"/>
      <c r="SC5" s="96"/>
      <c r="SD5" s="96"/>
      <c r="SE5" s="96"/>
      <c r="SF5" s="96"/>
      <c r="SG5" s="96"/>
      <c r="SH5" s="96"/>
      <c r="SI5" s="96"/>
      <c r="SJ5" s="96"/>
      <c r="SK5" s="96"/>
      <c r="SL5" s="96"/>
      <c r="SM5" s="96"/>
      <c r="SN5" s="96"/>
      <c r="SO5" s="96"/>
      <c r="SP5" s="96"/>
      <c r="SQ5" s="96"/>
      <c r="SR5" s="96"/>
      <c r="SS5" s="96"/>
      <c r="ST5" s="96"/>
      <c r="SU5" s="96"/>
      <c r="SV5" s="96"/>
      <c r="SW5" s="96"/>
      <c r="SX5" s="96"/>
      <c r="SY5" s="96"/>
      <c r="SZ5" s="96"/>
      <c r="TA5" s="96"/>
      <c r="TB5" s="96"/>
      <c r="TC5" s="96"/>
      <c r="TD5" s="96"/>
      <c r="TE5" s="96"/>
      <c r="TF5" s="96"/>
      <c r="TG5" s="96"/>
      <c r="TH5" s="96"/>
      <c r="TI5" s="96"/>
      <c r="TJ5" s="96"/>
      <c r="TK5" s="96"/>
      <c r="TL5" s="96"/>
      <c r="TM5" s="96"/>
      <c r="TN5" s="96"/>
      <c r="TO5" s="96"/>
      <c r="TP5" s="96"/>
      <c r="TQ5" s="96"/>
      <c r="TR5" s="96"/>
      <c r="TS5" s="96"/>
      <c r="TT5" s="96"/>
      <c r="TU5" s="96"/>
      <c r="TV5" s="96"/>
      <c r="TW5" s="96"/>
      <c r="TX5" s="96"/>
      <c r="TY5" s="96"/>
      <c r="TZ5" s="96"/>
      <c r="UA5" s="96"/>
      <c r="UB5" s="96"/>
      <c r="UC5" s="96"/>
      <c r="UD5" s="96"/>
      <c r="UE5" s="96"/>
      <c r="UF5" s="96"/>
      <c r="UG5" s="96"/>
      <c r="UH5" s="96"/>
      <c r="UI5" s="96"/>
      <c r="UJ5" s="96"/>
      <c r="UK5" s="96"/>
      <c r="UL5" s="96"/>
      <c r="UM5" s="96"/>
      <c r="UN5" s="96"/>
      <c r="UO5" s="96"/>
      <c r="UP5" s="96"/>
      <c r="UQ5" s="96"/>
      <c r="UR5" s="96"/>
      <c r="US5" s="96"/>
      <c r="UT5" s="96"/>
      <c r="UU5" s="96"/>
      <c r="UV5" s="96"/>
      <c r="UW5" s="96"/>
      <c r="UX5" s="96"/>
      <c r="UY5" s="96"/>
      <c r="UZ5" s="96"/>
      <c r="VA5" s="96"/>
      <c r="VB5" s="96"/>
      <c r="VC5" s="96"/>
      <c r="VD5" s="96"/>
      <c r="VE5" s="96"/>
      <c r="VF5" s="96"/>
      <c r="VG5" s="96"/>
      <c r="VH5" s="96"/>
      <c r="VI5" s="96"/>
      <c r="VJ5" s="96"/>
      <c r="VK5" s="96"/>
      <c r="VL5" s="96"/>
      <c r="VM5" s="96"/>
      <c r="VN5" s="96"/>
      <c r="VO5" s="96"/>
      <c r="VP5" s="96"/>
      <c r="VQ5" s="96"/>
      <c r="VR5" s="96"/>
      <c r="VS5" s="96"/>
      <c r="VT5" s="96"/>
      <c r="VU5" s="96"/>
      <c r="VV5" s="96"/>
      <c r="VW5" s="96"/>
      <c r="VX5" s="96"/>
      <c r="VY5" s="96"/>
      <c r="VZ5" s="96"/>
      <c r="WA5" s="96"/>
      <c r="WB5" s="96"/>
      <c r="WC5" s="96"/>
      <c r="WD5" s="96"/>
      <c r="WE5" s="96"/>
      <c r="WF5" s="96"/>
      <c r="WG5" s="96"/>
      <c r="WH5" s="96"/>
      <c r="WI5" s="96"/>
      <c r="WJ5" s="96"/>
      <c r="WK5" s="96"/>
      <c r="WL5" s="96"/>
      <c r="WM5" s="96"/>
      <c r="WN5" s="96"/>
      <c r="WO5" s="96"/>
      <c r="WP5" s="96"/>
      <c r="WQ5" s="96"/>
      <c r="WR5" s="96"/>
      <c r="WS5" s="96"/>
      <c r="WT5" s="96"/>
      <c r="WU5" s="96"/>
      <c r="WV5" s="96"/>
      <c r="WW5" s="96"/>
      <c r="WX5" s="96"/>
      <c r="WY5" s="96"/>
      <c r="WZ5" s="96"/>
      <c r="XA5" s="96"/>
      <c r="XB5" s="96"/>
      <c r="XC5" s="96"/>
      <c r="XD5" s="96"/>
      <c r="XE5" s="96"/>
      <c r="XF5" s="96"/>
      <c r="XG5" s="96"/>
      <c r="XH5" s="96"/>
      <c r="XI5" s="96"/>
      <c r="XJ5" s="96"/>
      <c r="XK5" s="96"/>
      <c r="XL5" s="96"/>
      <c r="XM5" s="96"/>
      <c r="XN5" s="96"/>
      <c r="XO5" s="96"/>
      <c r="XP5" s="96"/>
      <c r="XQ5" s="96"/>
      <c r="XR5" s="96"/>
      <c r="XS5" s="96"/>
      <c r="XT5" s="96"/>
      <c r="XU5" s="96"/>
      <c r="XV5" s="96"/>
      <c r="XW5" s="96"/>
      <c r="XX5" s="96"/>
      <c r="XY5" s="96"/>
      <c r="XZ5" s="96"/>
      <c r="YA5" s="96"/>
      <c r="YB5" s="96"/>
      <c r="YC5" s="96"/>
      <c r="YD5" s="96"/>
      <c r="YE5" s="96"/>
      <c r="YF5" s="96"/>
      <c r="YG5" s="96"/>
      <c r="YH5" s="96"/>
      <c r="YI5" s="96"/>
      <c r="YJ5" s="96"/>
      <c r="YK5" s="96"/>
      <c r="YL5" s="96"/>
      <c r="YM5" s="96"/>
      <c r="YN5" s="96"/>
      <c r="YO5" s="96"/>
      <c r="YP5" s="96"/>
      <c r="YQ5" s="96"/>
      <c r="YR5" s="96"/>
      <c r="YS5" s="96"/>
      <c r="YT5" s="96"/>
      <c r="YU5" s="96"/>
      <c r="YV5" s="96"/>
      <c r="YW5" s="96"/>
      <c r="YX5" s="96"/>
      <c r="YY5" s="96"/>
      <c r="YZ5" s="96"/>
      <c r="ZA5" s="96"/>
      <c r="ZB5" s="96"/>
      <c r="ZC5" s="96"/>
      <c r="ZD5" s="96"/>
      <c r="ZE5" s="96"/>
      <c r="ZF5" s="96"/>
      <c r="ZG5" s="96"/>
      <c r="ZH5" s="96"/>
      <c r="ZI5" s="96"/>
      <c r="ZJ5" s="96"/>
      <c r="ZK5" s="96"/>
      <c r="ZL5" s="96"/>
      <c r="ZM5" s="96"/>
      <c r="ZN5" s="96"/>
      <c r="ZO5" s="96"/>
      <c r="ZP5" s="96"/>
      <c r="ZQ5" s="96"/>
      <c r="ZR5" s="96"/>
      <c r="ZS5" s="96"/>
      <c r="ZT5" s="96"/>
      <c r="ZU5" s="96"/>
      <c r="ZV5" s="96"/>
      <c r="ZW5" s="96"/>
      <c r="ZX5" s="96"/>
      <c r="ZY5" s="96"/>
      <c r="ZZ5" s="96"/>
      <c r="AAA5" s="96"/>
      <c r="AAB5" s="96"/>
      <c r="AAC5" s="96"/>
      <c r="AAD5" s="96"/>
      <c r="AAE5" s="96"/>
      <c r="AAF5" s="96"/>
      <c r="AAG5" s="96"/>
      <c r="AAH5" s="96"/>
      <c r="AAI5" s="96"/>
      <c r="AAJ5" s="96"/>
      <c r="AAK5" s="96"/>
      <c r="AAL5" s="96"/>
      <c r="AAM5" s="96"/>
      <c r="AAN5" s="96"/>
      <c r="AAO5" s="96"/>
      <c r="AAP5" s="96"/>
      <c r="AAQ5" s="96"/>
      <c r="AAR5" s="96"/>
      <c r="AAS5" s="96"/>
      <c r="AAT5" s="96"/>
      <c r="AAU5" s="96"/>
      <c r="AAV5" s="96"/>
      <c r="AAW5" s="96"/>
      <c r="AAX5" s="96"/>
      <c r="AAY5" s="96"/>
      <c r="AAZ5" s="96"/>
      <c r="ABA5" s="96"/>
      <c r="ABB5" s="96"/>
      <c r="ABC5" s="96"/>
      <c r="ABD5" s="96"/>
      <c r="ABE5" s="96"/>
      <c r="ABF5" s="96"/>
      <c r="ABG5" s="96"/>
      <c r="ABH5" s="96"/>
      <c r="ABI5" s="96"/>
      <c r="ABJ5" s="96"/>
      <c r="ABK5" s="96"/>
      <c r="ABL5" s="96"/>
      <c r="ABM5" s="96"/>
      <c r="ABN5" s="96"/>
      <c r="ABO5" s="96"/>
      <c r="ABP5" s="96"/>
      <c r="ABQ5" s="96"/>
      <c r="ABR5" s="96"/>
      <c r="ABS5" s="96"/>
      <c r="ABT5" s="96"/>
      <c r="ABU5" s="96"/>
      <c r="ABV5" s="96"/>
      <c r="ABW5" s="96"/>
      <c r="ABX5" s="96"/>
      <c r="ABY5" s="96"/>
      <c r="ABZ5" s="96"/>
      <c r="ACA5" s="96"/>
      <c r="ACB5" s="96"/>
      <c r="ACC5" s="96"/>
      <c r="ACD5" s="96"/>
      <c r="ACE5" s="96"/>
      <c r="ACF5" s="96"/>
      <c r="ACG5" s="96"/>
      <c r="ACH5" s="96"/>
      <c r="ACI5" s="96"/>
      <c r="ACJ5" s="96"/>
      <c r="ACK5" s="96"/>
      <c r="ACL5" s="96"/>
      <c r="ACM5" s="96"/>
      <c r="ACN5" s="96"/>
      <c r="ACO5" s="96"/>
      <c r="ACP5" s="96"/>
      <c r="ACQ5" s="96"/>
      <c r="ACR5" s="96"/>
      <c r="ACS5" s="96"/>
      <c r="ACT5" s="96"/>
      <c r="ACU5" s="96"/>
      <c r="ACV5" s="96"/>
      <c r="ACW5" s="96"/>
      <c r="ACX5" s="96"/>
      <c r="ACY5" s="96"/>
      <c r="ACZ5" s="96"/>
      <c r="ADA5" s="96"/>
      <c r="ADB5" s="96"/>
      <c r="ADC5" s="96"/>
      <c r="ADD5" s="96"/>
      <c r="ADE5" s="96"/>
      <c r="ADF5" s="96"/>
      <c r="ADG5" s="96"/>
      <c r="ADH5" s="96"/>
      <c r="ADI5" s="96"/>
      <c r="ADJ5" s="96"/>
      <c r="ADK5" s="96"/>
      <c r="ADL5" s="96"/>
      <c r="ADM5" s="96"/>
      <c r="ADN5" s="96"/>
      <c r="ADO5" s="96"/>
      <c r="ADP5" s="96"/>
      <c r="ADQ5" s="96"/>
      <c r="ADR5" s="96"/>
      <c r="ADS5" s="96"/>
      <c r="ADT5" s="96"/>
      <c r="ADU5" s="96"/>
      <c r="ADV5" s="96"/>
      <c r="ADW5" s="96"/>
      <c r="ADX5" s="96"/>
      <c r="ADY5" s="96"/>
      <c r="ADZ5" s="96"/>
      <c r="AEA5" s="96"/>
      <c r="AEB5" s="96"/>
      <c r="AEC5" s="96"/>
      <c r="AED5" s="96"/>
      <c r="AEE5" s="96"/>
      <c r="AEF5" s="96"/>
      <c r="AEG5" s="96"/>
      <c r="AEH5" s="96"/>
      <c r="AEI5" s="96"/>
      <c r="AEJ5" s="96"/>
      <c r="AEK5" s="96"/>
      <c r="AEL5" s="96"/>
      <c r="AEM5" s="96"/>
      <c r="AEN5" s="96"/>
      <c r="AEO5" s="96"/>
      <c r="AEP5" s="96"/>
      <c r="AEQ5" s="96"/>
      <c r="AER5" s="96"/>
      <c r="AES5" s="96"/>
      <c r="AET5" s="96"/>
      <c r="AEU5" s="96"/>
      <c r="AEV5" s="96"/>
      <c r="AEW5" s="96"/>
      <c r="AEX5" s="96"/>
      <c r="AEY5" s="96"/>
      <c r="AEZ5" s="96"/>
      <c r="AFA5" s="96"/>
      <c r="AFB5" s="96"/>
      <c r="AFC5" s="96"/>
      <c r="AFD5" s="96"/>
      <c r="AFE5" s="96"/>
      <c r="AFF5" s="96"/>
      <c r="AFG5" s="96"/>
      <c r="AFH5" s="96"/>
      <c r="AFI5" s="96"/>
      <c r="AFJ5" s="96"/>
      <c r="AFK5" s="96"/>
      <c r="AFL5" s="96"/>
      <c r="AFM5" s="96"/>
      <c r="AFN5" s="96"/>
      <c r="AFO5" s="96"/>
      <c r="AFP5" s="96"/>
      <c r="AFQ5" s="96"/>
      <c r="AFR5" s="96"/>
      <c r="AFS5" s="96"/>
      <c r="AFT5" s="96"/>
      <c r="AFU5" s="96"/>
      <c r="AFV5" s="96"/>
      <c r="AFW5" s="96"/>
      <c r="AFX5" s="96"/>
      <c r="AFY5" s="96"/>
      <c r="AFZ5" s="96"/>
      <c r="AGA5" s="96"/>
      <c r="AGB5" s="96"/>
      <c r="AGC5" s="96"/>
      <c r="AGD5" s="96"/>
      <c r="AGE5" s="96"/>
      <c r="AGF5" s="96"/>
      <c r="AGG5" s="96"/>
      <c r="AGH5" s="96"/>
      <c r="AGI5" s="96"/>
      <c r="AGJ5" s="96"/>
      <c r="AGK5" s="96"/>
      <c r="AGL5" s="96"/>
      <c r="AGM5" s="96"/>
      <c r="AGN5" s="96"/>
      <c r="AGO5" s="96"/>
      <c r="AGP5" s="96"/>
      <c r="AGQ5" s="96"/>
      <c r="AGR5" s="96"/>
      <c r="AGS5" s="96"/>
      <c r="AGT5" s="96"/>
      <c r="AGU5" s="96"/>
      <c r="AGV5" s="96"/>
      <c r="AGW5" s="96"/>
      <c r="AGX5" s="96"/>
      <c r="AGY5" s="96"/>
      <c r="AGZ5" s="96"/>
      <c r="AHA5" s="96"/>
      <c r="AHB5" s="96"/>
      <c r="AHC5" s="96"/>
      <c r="AHD5" s="96"/>
      <c r="AHE5" s="96"/>
      <c r="AHF5" s="96"/>
      <c r="AHG5" s="96"/>
      <c r="AHH5" s="96"/>
      <c r="AHI5" s="96"/>
      <c r="AHJ5" s="96"/>
      <c r="AHK5" s="96"/>
      <c r="AHL5" s="96"/>
      <c r="AHM5" s="96"/>
      <c r="AHN5" s="96"/>
      <c r="AHO5" s="96"/>
      <c r="AHP5" s="96"/>
      <c r="AHQ5" s="96"/>
      <c r="AHR5" s="96"/>
      <c r="AHS5" s="96"/>
      <c r="AHT5" s="96"/>
      <c r="AHU5" s="96"/>
      <c r="AHV5" s="96"/>
      <c r="AHW5" s="96"/>
      <c r="AHX5" s="96"/>
      <c r="AHY5" s="96"/>
      <c r="AHZ5" s="96"/>
      <c r="AIA5" s="96"/>
      <c r="AIB5" s="96"/>
      <c r="AIC5" s="96"/>
      <c r="AID5" s="96"/>
      <c r="AIE5" s="96"/>
      <c r="AIF5" s="96"/>
      <c r="AIG5" s="96"/>
      <c r="AIH5" s="96"/>
      <c r="AII5" s="96"/>
      <c r="AIJ5" s="96"/>
      <c r="AIK5" s="96"/>
      <c r="AIL5" s="96"/>
      <c r="AIM5" s="96"/>
      <c r="AIN5" s="96"/>
      <c r="AIO5" s="96"/>
      <c r="AIP5" s="96"/>
      <c r="AIQ5" s="96"/>
      <c r="AIR5" s="96"/>
      <c r="AIS5" s="96"/>
      <c r="AIT5" s="96"/>
      <c r="AIU5" s="96"/>
      <c r="AIV5" s="96"/>
      <c r="AIW5" s="96"/>
      <c r="AIX5" s="96"/>
      <c r="AIY5" s="96"/>
      <c r="AIZ5" s="96"/>
      <c r="AJA5" s="96"/>
      <c r="AJB5" s="96"/>
      <c r="AJC5" s="96"/>
      <c r="AJD5" s="96"/>
      <c r="AJE5" s="96"/>
      <c r="AJF5" s="96"/>
      <c r="AJG5" s="96"/>
      <c r="AJH5" s="96"/>
      <c r="AJI5" s="96"/>
      <c r="AJJ5" s="96"/>
      <c r="AJK5" s="96"/>
      <c r="AJL5" s="96"/>
      <c r="AJM5" s="96"/>
      <c r="AJN5" s="96"/>
      <c r="AJO5" s="96"/>
      <c r="AJP5" s="96"/>
      <c r="AJQ5" s="96"/>
      <c r="AJR5" s="96"/>
      <c r="AJS5" s="96"/>
      <c r="AJT5" s="96"/>
      <c r="AJU5" s="96"/>
      <c r="AJV5" s="96"/>
      <c r="AJW5" s="96"/>
      <c r="AJX5" s="96"/>
      <c r="AJY5" s="96"/>
      <c r="AJZ5" s="96"/>
      <c r="AKA5" s="96"/>
      <c r="AKB5" s="96"/>
      <c r="AKC5" s="96"/>
      <c r="AKD5" s="96"/>
      <c r="AKE5" s="96"/>
      <c r="AKF5" s="96"/>
      <c r="AKG5" s="96"/>
      <c r="AKH5" s="96"/>
      <c r="AKI5" s="96"/>
      <c r="AKJ5" s="96"/>
      <c r="AKK5" s="96"/>
      <c r="AKL5" s="96"/>
      <c r="AKM5" s="96"/>
      <c r="AKN5" s="96"/>
      <c r="AKO5" s="96"/>
      <c r="AKP5" s="96"/>
      <c r="AKQ5" s="96"/>
      <c r="AKR5" s="96"/>
      <c r="AKS5" s="96"/>
      <c r="AKT5" s="96"/>
      <c r="AKU5" s="96"/>
      <c r="AKV5" s="96"/>
      <c r="AKW5" s="96"/>
      <c r="AKX5" s="96"/>
      <c r="AKY5" s="96"/>
      <c r="AKZ5" s="96"/>
      <c r="ALA5" s="96"/>
      <c r="ALB5" s="96"/>
      <c r="ALC5" s="96"/>
      <c r="ALD5" s="96"/>
      <c r="ALE5" s="96"/>
      <c r="ALF5" s="96"/>
      <c r="ALG5" s="96"/>
      <c r="ALH5" s="96"/>
      <c r="ALI5" s="96"/>
      <c r="ALJ5" s="96"/>
      <c r="ALK5" s="96"/>
      <c r="ALL5" s="96"/>
      <c r="ALM5" s="96"/>
      <c r="ALN5" s="96"/>
      <c r="ALO5" s="96"/>
      <c r="ALP5" s="96"/>
      <c r="ALQ5" s="96"/>
      <c r="ALR5" s="96"/>
      <c r="ALS5" s="96"/>
      <c r="ALT5" s="96"/>
      <c r="ALU5" s="96"/>
      <c r="ALV5" s="96"/>
      <c r="ALW5" s="96"/>
      <c r="ALX5" s="96"/>
      <c r="ALY5" s="96"/>
      <c r="ALZ5" s="96"/>
      <c r="AMA5" s="96"/>
      <c r="AMB5" s="96"/>
      <c r="AMC5" s="96"/>
      <c r="AMD5" s="96"/>
      <c r="AME5" s="96"/>
      <c r="AMF5" s="96"/>
      <c r="AMG5" s="96"/>
      <c r="AMH5" s="96"/>
      <c r="AMI5" s="96"/>
      <c r="AMJ5" s="96"/>
      <c r="AMK5" s="96"/>
      <c r="AML5" s="96"/>
      <c r="AMM5" s="96"/>
      <c r="AMN5" s="96"/>
      <c r="AMO5" s="96"/>
      <c r="AMP5" s="96"/>
      <c r="AMQ5" s="96"/>
      <c r="AMR5" s="96"/>
      <c r="AMS5" s="96"/>
      <c r="AMT5" s="96"/>
      <c r="AMU5" s="96"/>
      <c r="AMV5" s="96"/>
      <c r="AMW5" s="96"/>
      <c r="AMX5" s="96"/>
      <c r="AMY5" s="96"/>
      <c r="AMZ5" s="96"/>
      <c r="ANA5" s="96"/>
      <c r="ANB5" s="96"/>
      <c r="ANC5" s="96"/>
      <c r="AND5" s="96"/>
      <c r="ANE5" s="96"/>
      <c r="ANF5" s="96"/>
      <c r="ANG5" s="96"/>
      <c r="ANH5" s="96"/>
      <c r="ANI5" s="96"/>
      <c r="ANJ5" s="96"/>
      <c r="ANK5" s="96"/>
      <c r="ANL5" s="96"/>
      <c r="ANM5" s="96"/>
      <c r="ANN5" s="96"/>
      <c r="ANO5" s="96"/>
      <c r="ANP5" s="96"/>
      <c r="ANQ5" s="96"/>
      <c r="ANR5" s="96"/>
      <c r="ANS5" s="96"/>
      <c r="ANT5" s="96"/>
      <c r="ANU5" s="96"/>
      <c r="ANV5" s="96"/>
      <c r="ANW5" s="96"/>
      <c r="ANX5" s="96"/>
      <c r="ANY5" s="96"/>
      <c r="ANZ5" s="96"/>
      <c r="AOA5" s="96"/>
      <c r="AOB5" s="96"/>
      <c r="AOC5" s="96"/>
      <c r="AOD5" s="96"/>
      <c r="AOE5" s="96"/>
      <c r="AOF5" s="96"/>
      <c r="AOG5" s="96"/>
      <c r="AOH5" s="96"/>
      <c r="AOI5" s="96"/>
      <c r="AOJ5" s="96"/>
      <c r="AOK5" s="96"/>
      <c r="AOL5" s="96"/>
      <c r="AOM5" s="96"/>
      <c r="AON5" s="96"/>
      <c r="AOO5" s="96"/>
      <c r="AOP5" s="96"/>
      <c r="AOQ5" s="96"/>
      <c r="AOR5" s="96"/>
      <c r="AOS5" s="96"/>
      <c r="AOT5" s="96"/>
      <c r="AOU5" s="96"/>
      <c r="AOV5" s="96"/>
      <c r="AOW5" s="96"/>
      <c r="AOX5" s="96"/>
      <c r="AOY5" s="96"/>
      <c r="AOZ5" s="96"/>
      <c r="APA5" s="96"/>
      <c r="APB5" s="96"/>
      <c r="APC5" s="96"/>
      <c r="APD5" s="96"/>
      <c r="APE5" s="96"/>
      <c r="APF5" s="96"/>
      <c r="APG5" s="96"/>
      <c r="APH5" s="96"/>
      <c r="API5" s="96"/>
      <c r="APJ5" s="96"/>
      <c r="APK5" s="96"/>
      <c r="APL5" s="96"/>
      <c r="APM5" s="96"/>
      <c r="APN5" s="96"/>
      <c r="APO5" s="96"/>
      <c r="APP5" s="96"/>
      <c r="APQ5" s="96"/>
      <c r="APR5" s="96"/>
      <c r="APS5" s="96"/>
      <c r="APT5" s="96"/>
      <c r="APU5" s="96"/>
      <c r="APV5" s="96"/>
      <c r="APW5" s="96"/>
      <c r="APX5" s="96"/>
      <c r="APY5" s="96"/>
      <c r="APZ5" s="96"/>
      <c r="AQA5" s="96"/>
      <c r="AQB5" s="96"/>
      <c r="AQC5" s="96"/>
      <c r="AQD5" s="96"/>
      <c r="AQE5" s="96"/>
      <c r="AQF5" s="96"/>
      <c r="AQG5" s="96"/>
      <c r="AQH5" s="96"/>
      <c r="AQI5" s="96"/>
      <c r="AQJ5" s="96"/>
      <c r="AQK5" s="96"/>
      <c r="AQL5" s="96"/>
      <c r="AQM5" s="96"/>
      <c r="AQN5" s="96"/>
      <c r="AQO5" s="96"/>
      <c r="AQP5" s="96"/>
      <c r="AQQ5" s="96"/>
      <c r="AQR5" s="96"/>
      <c r="AQS5" s="96"/>
      <c r="AQT5" s="96"/>
      <c r="AQU5" s="96"/>
      <c r="AQV5" s="96"/>
      <c r="AQW5" s="96"/>
      <c r="AQX5" s="96"/>
      <c r="AQY5" s="96"/>
      <c r="AQZ5" s="96"/>
      <c r="ARA5" s="96"/>
      <c r="ARB5" s="96"/>
      <c r="ARC5" s="96"/>
      <c r="ARD5" s="96"/>
      <c r="ARE5" s="96"/>
      <c r="ARF5" s="96"/>
      <c r="ARG5" s="96"/>
      <c r="ARH5" s="96"/>
      <c r="ARI5" s="96"/>
      <c r="ARJ5" s="96"/>
      <c r="ARK5" s="96"/>
      <c r="ARL5" s="96"/>
      <c r="ARM5" s="96"/>
      <c r="ARN5" s="96"/>
      <c r="ARO5" s="96"/>
      <c r="ARP5" s="96"/>
      <c r="ARQ5" s="96"/>
      <c r="ARR5" s="96"/>
      <c r="ARS5" s="96"/>
      <c r="ART5" s="96"/>
      <c r="ARU5" s="96"/>
      <c r="ARV5" s="96"/>
      <c r="ARW5" s="96"/>
      <c r="ARX5" s="96"/>
      <c r="ARY5" s="96"/>
      <c r="ARZ5" s="96"/>
      <c r="ASA5" s="96"/>
      <c r="ASB5" s="96"/>
      <c r="ASC5" s="96"/>
      <c r="ASD5" s="96"/>
      <c r="ASE5" s="96"/>
      <c r="ASF5" s="96"/>
      <c r="ASG5" s="96"/>
      <c r="ASH5" s="96"/>
      <c r="ASI5" s="96"/>
      <c r="ASJ5" s="96"/>
      <c r="ASK5" s="96"/>
      <c r="ASL5" s="96"/>
      <c r="ASM5" s="96"/>
      <c r="ASN5" s="96"/>
      <c r="ASO5" s="96"/>
      <c r="ASP5" s="96"/>
      <c r="ASQ5" s="96"/>
      <c r="ASR5" s="96"/>
      <c r="ASS5" s="96"/>
      <c r="AST5" s="96"/>
      <c r="ASU5" s="96"/>
      <c r="ASV5" s="96"/>
      <c r="ASW5" s="96"/>
      <c r="ASX5" s="96"/>
      <c r="ASY5" s="96"/>
      <c r="ASZ5" s="96"/>
      <c r="ATA5" s="96"/>
      <c r="ATB5" s="96"/>
      <c r="ATC5" s="96"/>
      <c r="ATD5" s="96"/>
      <c r="ATE5" s="96"/>
      <c r="ATF5" s="96"/>
      <c r="ATG5" s="96"/>
      <c r="ATH5" s="96"/>
      <c r="ATI5" s="96"/>
      <c r="ATJ5" s="96"/>
      <c r="ATK5" s="96"/>
      <c r="ATL5" s="96"/>
      <c r="ATM5" s="96"/>
      <c r="ATN5" s="96"/>
      <c r="ATO5" s="96"/>
      <c r="ATP5" s="96"/>
      <c r="ATQ5" s="96"/>
      <c r="ATR5" s="96"/>
      <c r="ATS5" s="96"/>
      <c r="ATT5" s="96"/>
      <c r="ATU5" s="96"/>
      <c r="ATV5" s="96"/>
      <c r="ATW5" s="96"/>
      <c r="ATX5" s="96"/>
      <c r="ATY5" s="96"/>
      <c r="ATZ5" s="96"/>
      <c r="AUA5" s="96"/>
      <c r="AUB5" s="96"/>
      <c r="AUC5" s="96"/>
      <c r="AUD5" s="96"/>
      <c r="AUE5" s="96"/>
      <c r="AUF5" s="96"/>
      <c r="AUG5" s="96"/>
      <c r="AUH5" s="96"/>
      <c r="AUI5" s="96"/>
      <c r="AUJ5" s="96"/>
      <c r="AUK5" s="96"/>
      <c r="AUL5" s="96"/>
      <c r="AUM5" s="96"/>
      <c r="AUN5" s="96"/>
      <c r="AUO5" s="96"/>
      <c r="AUP5" s="96"/>
      <c r="AUQ5" s="96"/>
      <c r="AUR5" s="96"/>
      <c r="AUS5" s="96"/>
      <c r="AUT5" s="96"/>
      <c r="AUU5" s="96"/>
      <c r="AUV5" s="96"/>
      <c r="AUW5" s="96"/>
      <c r="AUX5" s="96"/>
      <c r="AUY5" s="96"/>
      <c r="AUZ5" s="96"/>
      <c r="AVA5" s="96"/>
      <c r="AVB5" s="96"/>
      <c r="AVC5" s="96"/>
      <c r="AVD5" s="96"/>
      <c r="AVE5" s="96"/>
      <c r="AVF5" s="96"/>
      <c r="AVG5" s="96"/>
      <c r="AVH5" s="96"/>
      <c r="AVI5" s="96"/>
      <c r="AVJ5" s="96"/>
      <c r="AVK5" s="96"/>
      <c r="AVL5" s="96"/>
      <c r="AVM5" s="96"/>
      <c r="AVN5" s="96"/>
      <c r="AVO5" s="96"/>
      <c r="AVP5" s="96"/>
      <c r="AVQ5" s="96"/>
      <c r="AVR5" s="96"/>
      <c r="AVS5" s="96"/>
      <c r="AVT5" s="96"/>
      <c r="AVU5" s="96"/>
      <c r="AVV5" s="96"/>
      <c r="AVW5" s="96"/>
      <c r="AVX5" s="96"/>
      <c r="AVY5" s="96"/>
      <c r="AVZ5" s="96"/>
      <c r="AWA5" s="96"/>
      <c r="AWB5" s="96"/>
      <c r="AWC5" s="96"/>
      <c r="AWD5" s="96"/>
      <c r="AWE5" s="96"/>
      <c r="AWF5" s="96"/>
      <c r="AWG5" s="96"/>
      <c r="AWH5" s="96"/>
      <c r="AWI5" s="96"/>
      <c r="AWJ5" s="96"/>
      <c r="AWK5" s="96"/>
      <c r="AWL5" s="96"/>
      <c r="AWM5" s="96"/>
      <c r="AWN5" s="96"/>
      <c r="AWO5" s="96"/>
      <c r="AWP5" s="96"/>
      <c r="AWQ5" s="96"/>
      <c r="AWR5" s="96"/>
      <c r="AWS5" s="96"/>
      <c r="AWT5" s="96"/>
      <c r="AWU5" s="96"/>
      <c r="AWV5" s="96"/>
      <c r="AWW5" s="96"/>
      <c r="AWX5" s="96"/>
      <c r="AWY5" s="96"/>
      <c r="AWZ5" s="96"/>
      <c r="AXA5" s="96"/>
      <c r="AXB5" s="96"/>
      <c r="AXC5" s="96"/>
      <c r="AXD5" s="96"/>
      <c r="AXE5" s="96"/>
      <c r="AXF5" s="96"/>
      <c r="AXG5" s="96"/>
      <c r="AXH5" s="96"/>
      <c r="AXI5" s="96"/>
      <c r="AXJ5" s="96"/>
      <c r="AXK5" s="96"/>
      <c r="AXL5" s="96"/>
      <c r="AXM5" s="96"/>
      <c r="AXN5" s="96"/>
      <c r="AXO5" s="96"/>
      <c r="AXP5" s="96"/>
      <c r="AXQ5" s="96"/>
      <c r="AXR5" s="96"/>
      <c r="AXS5" s="96"/>
      <c r="AXT5" s="96"/>
      <c r="AXU5" s="96"/>
      <c r="AXV5" s="96"/>
      <c r="AXW5" s="96"/>
      <c r="AXX5" s="96"/>
      <c r="AXY5" s="96"/>
      <c r="AXZ5" s="96"/>
      <c r="AYA5" s="96"/>
      <c r="AYB5" s="96"/>
      <c r="AYC5" s="96"/>
      <c r="AYD5" s="96"/>
      <c r="AYE5" s="96"/>
      <c r="AYF5" s="96"/>
      <c r="AYG5" s="96"/>
      <c r="AYH5" s="96"/>
      <c r="AYI5" s="96"/>
      <c r="AYJ5" s="96"/>
      <c r="AYK5" s="96"/>
      <c r="AYL5" s="96"/>
      <c r="AYM5" s="96"/>
      <c r="AYN5" s="96"/>
      <c r="AYO5" s="96"/>
      <c r="AYP5" s="96"/>
      <c r="AYQ5" s="96"/>
      <c r="AYR5" s="96"/>
      <c r="AYS5" s="96"/>
      <c r="AYT5" s="96"/>
      <c r="AYU5" s="96"/>
      <c r="AYV5" s="96"/>
      <c r="AYW5" s="96"/>
      <c r="AYX5" s="96"/>
      <c r="AYY5" s="96"/>
      <c r="AYZ5" s="96"/>
      <c r="AZA5" s="96"/>
      <c r="AZB5" s="96"/>
      <c r="AZC5" s="96"/>
      <c r="AZD5" s="96"/>
      <c r="AZE5" s="96"/>
      <c r="AZF5" s="96"/>
      <c r="AZG5" s="96"/>
      <c r="AZH5" s="96"/>
      <c r="AZI5" s="96"/>
      <c r="AZJ5" s="96"/>
      <c r="AZK5" s="96"/>
      <c r="AZL5" s="96"/>
      <c r="AZM5" s="96"/>
      <c r="AZN5" s="96"/>
      <c r="AZO5" s="96"/>
      <c r="AZP5" s="96"/>
      <c r="AZQ5" s="96"/>
      <c r="AZR5" s="96"/>
      <c r="AZS5" s="96"/>
      <c r="AZT5" s="96"/>
      <c r="AZU5" s="96"/>
      <c r="AZV5" s="96"/>
      <c r="AZW5" s="96"/>
      <c r="AZX5" s="96"/>
      <c r="AZY5" s="96"/>
      <c r="AZZ5" s="96"/>
      <c r="BAA5" s="96"/>
      <c r="BAB5" s="96"/>
      <c r="BAC5" s="96"/>
      <c r="BAD5" s="96"/>
      <c r="BAE5" s="96"/>
      <c r="BAF5" s="96"/>
      <c r="BAG5" s="96"/>
      <c r="BAH5" s="96"/>
      <c r="BAI5" s="96"/>
      <c r="BAJ5" s="96"/>
      <c r="BAK5" s="96"/>
      <c r="BAL5" s="96"/>
      <c r="BAM5" s="96"/>
      <c r="BAN5" s="96"/>
      <c r="BAO5" s="96"/>
      <c r="BAP5" s="96"/>
      <c r="BAQ5" s="96"/>
      <c r="BAR5" s="96"/>
      <c r="BAS5" s="96"/>
      <c r="BAT5" s="96"/>
      <c r="BAU5" s="96"/>
      <c r="BAV5" s="96"/>
      <c r="BAW5" s="96"/>
      <c r="BAX5" s="96"/>
      <c r="BAY5" s="96"/>
      <c r="BAZ5" s="96"/>
      <c r="BBA5" s="96"/>
      <c r="BBB5" s="96"/>
      <c r="BBC5" s="96"/>
      <c r="BBD5" s="96"/>
      <c r="BBE5" s="96"/>
      <c r="BBF5" s="96"/>
      <c r="BBG5" s="96"/>
      <c r="BBH5" s="96"/>
      <c r="BBI5" s="96"/>
      <c r="BBJ5" s="96"/>
      <c r="BBK5" s="96"/>
      <c r="BBL5" s="96"/>
      <c r="BBM5" s="96"/>
      <c r="BBN5" s="96"/>
      <c r="BBO5" s="96"/>
      <c r="BBP5" s="96"/>
      <c r="BBQ5" s="96"/>
      <c r="BBR5" s="96"/>
      <c r="BBS5" s="96"/>
      <c r="BBT5" s="96"/>
      <c r="BBU5" s="96"/>
      <c r="BBV5" s="96"/>
      <c r="BBW5" s="96"/>
      <c r="BBX5" s="96"/>
      <c r="BBY5" s="96"/>
      <c r="BBZ5" s="96"/>
      <c r="BCA5" s="96"/>
      <c r="BCB5" s="96"/>
      <c r="BCC5" s="96"/>
      <c r="BCD5" s="96"/>
      <c r="BCE5" s="96"/>
      <c r="BCF5" s="96"/>
      <c r="BCG5" s="96"/>
      <c r="BCH5" s="96"/>
      <c r="BCI5" s="96"/>
      <c r="BCJ5" s="96"/>
      <c r="BCK5" s="96"/>
      <c r="BCL5" s="96"/>
      <c r="BCM5" s="96"/>
      <c r="BCN5" s="96"/>
      <c r="BCO5" s="96"/>
      <c r="BCP5" s="96"/>
      <c r="BCQ5" s="96"/>
      <c r="BCR5" s="96"/>
      <c r="BCS5" s="96"/>
      <c r="BCT5" s="96"/>
      <c r="BCU5" s="96"/>
      <c r="BCV5" s="96"/>
      <c r="BCW5" s="96"/>
      <c r="BCX5" s="96"/>
      <c r="BCY5" s="96"/>
      <c r="BCZ5" s="96"/>
      <c r="BDA5" s="96"/>
      <c r="BDB5" s="96"/>
      <c r="BDC5" s="96"/>
      <c r="BDD5" s="96"/>
      <c r="BDE5" s="96"/>
      <c r="BDF5" s="96"/>
      <c r="BDG5" s="96"/>
      <c r="BDH5" s="96"/>
      <c r="BDI5" s="96"/>
      <c r="BDJ5" s="96"/>
      <c r="BDK5" s="96"/>
      <c r="BDL5" s="96"/>
      <c r="BDM5" s="96"/>
      <c r="BDN5" s="96"/>
      <c r="BDO5" s="96"/>
      <c r="BDP5" s="96"/>
      <c r="BDQ5" s="96"/>
      <c r="BDR5" s="96"/>
      <c r="BDS5" s="96"/>
      <c r="BDT5" s="96"/>
      <c r="BDU5" s="96"/>
      <c r="BDV5" s="96"/>
      <c r="BDW5" s="96"/>
      <c r="BDX5" s="96"/>
      <c r="BDY5" s="96"/>
      <c r="BDZ5" s="96"/>
      <c r="BEA5" s="96"/>
      <c r="BEB5" s="96"/>
      <c r="BEC5" s="96"/>
      <c r="BED5" s="96"/>
      <c r="BEE5" s="96"/>
      <c r="BEF5" s="96"/>
      <c r="BEG5" s="96"/>
      <c r="BEH5" s="96"/>
      <c r="BEI5" s="96"/>
      <c r="BEJ5" s="96"/>
      <c r="BEK5" s="96"/>
      <c r="BEL5" s="96"/>
      <c r="BEM5" s="96"/>
      <c r="BEN5" s="96"/>
      <c r="BEO5" s="96"/>
      <c r="BEP5" s="96"/>
      <c r="BEQ5" s="96"/>
      <c r="BER5" s="96"/>
      <c r="BES5" s="96"/>
      <c r="BET5" s="96"/>
      <c r="BEU5" s="96"/>
      <c r="BEV5" s="96"/>
      <c r="BEW5" s="96"/>
      <c r="BEX5" s="96"/>
      <c r="BEY5" s="96"/>
      <c r="BEZ5" s="96"/>
      <c r="BFA5" s="96"/>
      <c r="BFB5" s="96"/>
      <c r="BFC5" s="96"/>
      <c r="BFD5" s="96"/>
      <c r="BFE5" s="96"/>
      <c r="BFF5" s="96"/>
      <c r="BFG5" s="96"/>
      <c r="BFH5" s="96"/>
      <c r="BFI5" s="96"/>
      <c r="BFJ5" s="96"/>
      <c r="BFK5" s="96"/>
      <c r="BFL5" s="96"/>
      <c r="BFM5" s="96"/>
      <c r="BFN5" s="96"/>
      <c r="BFO5" s="96"/>
      <c r="BFP5" s="96"/>
      <c r="BFQ5" s="96"/>
      <c r="BFR5" s="96"/>
      <c r="BFS5" s="96"/>
      <c r="BFT5" s="96"/>
      <c r="BFU5" s="96"/>
      <c r="BFV5" s="96"/>
      <c r="BFW5" s="96"/>
      <c r="BFX5" s="96"/>
      <c r="BFY5" s="96"/>
      <c r="BFZ5" s="96"/>
      <c r="BGA5" s="96"/>
      <c r="BGB5" s="96"/>
      <c r="BGC5" s="96"/>
      <c r="BGD5" s="96"/>
      <c r="BGE5" s="96"/>
      <c r="BGF5" s="96"/>
      <c r="BGG5" s="96"/>
      <c r="BGH5" s="96"/>
      <c r="BGI5" s="96"/>
      <c r="BGJ5" s="96"/>
      <c r="BGK5" s="96"/>
      <c r="BGL5" s="96"/>
      <c r="BGM5" s="96"/>
      <c r="BGN5" s="96"/>
      <c r="BGO5" s="96"/>
      <c r="BGP5" s="96"/>
      <c r="BGQ5" s="96"/>
      <c r="BGR5" s="96"/>
      <c r="BGS5" s="96"/>
      <c r="BGT5" s="96"/>
      <c r="BGU5" s="96"/>
      <c r="BGV5" s="96"/>
      <c r="BGW5" s="96"/>
      <c r="BGX5" s="96"/>
      <c r="BGY5" s="96"/>
      <c r="BGZ5" s="96"/>
      <c r="BHA5" s="96"/>
      <c r="BHB5" s="96"/>
      <c r="BHC5" s="96"/>
      <c r="BHD5" s="96"/>
      <c r="BHE5" s="96"/>
      <c r="BHF5" s="96"/>
      <c r="BHG5" s="96"/>
      <c r="BHH5" s="96"/>
      <c r="BHI5" s="96"/>
      <c r="BHJ5" s="96"/>
      <c r="BHK5" s="96"/>
      <c r="BHL5" s="96"/>
      <c r="BHM5" s="96"/>
      <c r="BHN5" s="96"/>
      <c r="BHO5" s="96"/>
      <c r="BHP5" s="96"/>
      <c r="BHQ5" s="96"/>
      <c r="BHR5" s="96"/>
      <c r="BHS5" s="96"/>
      <c r="BHT5" s="96"/>
      <c r="BHU5" s="96"/>
      <c r="BHV5" s="96"/>
      <c r="BHW5" s="96"/>
      <c r="BHX5" s="96"/>
      <c r="BHY5" s="96"/>
      <c r="BHZ5" s="96"/>
      <c r="BIA5" s="96"/>
      <c r="BIB5" s="96"/>
      <c r="BIC5" s="96"/>
      <c r="BID5" s="96"/>
      <c r="BIE5" s="96"/>
      <c r="BIF5" s="96"/>
      <c r="BIG5" s="96"/>
      <c r="BIH5" s="96"/>
      <c r="BII5" s="96"/>
      <c r="BIJ5" s="96"/>
      <c r="BIK5" s="96"/>
      <c r="BIL5" s="96"/>
      <c r="BIM5" s="96"/>
      <c r="BIN5" s="96"/>
      <c r="BIO5" s="96"/>
      <c r="BIP5" s="96"/>
      <c r="BIQ5" s="96"/>
      <c r="BIR5" s="96"/>
      <c r="BIS5" s="96"/>
      <c r="BIT5" s="96"/>
      <c r="BIU5" s="96"/>
      <c r="BIV5" s="96"/>
      <c r="BIW5" s="96"/>
      <c r="BIX5" s="96"/>
      <c r="BIY5" s="96"/>
      <c r="BIZ5" s="96"/>
      <c r="BJA5" s="96"/>
      <c r="BJB5" s="96"/>
      <c r="BJC5" s="96"/>
      <c r="BJD5" s="96"/>
      <c r="BJE5" s="96"/>
      <c r="BJF5" s="96"/>
      <c r="BJG5" s="96"/>
      <c r="BJH5" s="96"/>
      <c r="BJI5" s="96"/>
      <c r="BJJ5" s="96"/>
      <c r="BJK5" s="96"/>
      <c r="BJL5" s="96"/>
      <c r="BJM5" s="96"/>
      <c r="BJN5" s="96"/>
      <c r="BJO5" s="96"/>
      <c r="BJP5" s="96"/>
      <c r="BJQ5" s="96"/>
      <c r="BJR5" s="96"/>
      <c r="BJS5" s="96"/>
      <c r="BJT5" s="96"/>
      <c r="BJU5" s="96"/>
      <c r="BJV5" s="96"/>
      <c r="BJW5" s="96"/>
      <c r="BJX5" s="96"/>
      <c r="BJY5" s="96"/>
      <c r="BJZ5" s="96"/>
      <c r="BKA5" s="96"/>
      <c r="BKB5" s="96"/>
      <c r="BKC5" s="96"/>
      <c r="BKD5" s="96"/>
      <c r="BKE5" s="96"/>
      <c r="BKF5" s="96"/>
      <c r="BKG5" s="96"/>
      <c r="BKH5" s="96"/>
      <c r="BKI5" s="96"/>
      <c r="BKJ5" s="96"/>
      <c r="BKK5" s="96"/>
      <c r="BKL5" s="96"/>
      <c r="BKM5" s="96"/>
      <c r="BKN5" s="96"/>
      <c r="BKO5" s="96"/>
      <c r="BKP5" s="96"/>
      <c r="BKQ5" s="96"/>
      <c r="BKR5" s="96"/>
      <c r="BKS5" s="96"/>
      <c r="BKT5" s="96"/>
      <c r="BKU5" s="96"/>
      <c r="BKV5" s="96"/>
      <c r="BKW5" s="96"/>
      <c r="BKX5" s="96"/>
      <c r="BKY5" s="96"/>
      <c r="BKZ5" s="96"/>
      <c r="BLA5" s="96"/>
      <c r="BLB5" s="96"/>
      <c r="BLC5" s="96"/>
      <c r="BLD5" s="96"/>
      <c r="BLE5" s="96"/>
      <c r="BLF5" s="96"/>
      <c r="BLG5" s="96"/>
      <c r="BLH5" s="96"/>
      <c r="BLI5" s="96"/>
      <c r="BLJ5" s="96"/>
      <c r="BLK5" s="96"/>
      <c r="BLL5" s="96"/>
      <c r="BLM5" s="96"/>
      <c r="BLN5" s="96"/>
      <c r="BLO5" s="96"/>
      <c r="BLP5" s="96"/>
      <c r="BLQ5" s="96"/>
      <c r="BLR5" s="96"/>
      <c r="BLS5" s="96"/>
      <c r="BLT5" s="96"/>
      <c r="BLU5" s="96"/>
      <c r="BLV5" s="96"/>
      <c r="BLW5" s="96"/>
      <c r="BLX5" s="96"/>
      <c r="BLY5" s="96"/>
      <c r="BLZ5" s="96"/>
      <c r="BMA5" s="96"/>
      <c r="BMB5" s="96"/>
      <c r="BMC5" s="96"/>
      <c r="BMD5" s="96"/>
      <c r="BME5" s="96"/>
      <c r="BMF5" s="96"/>
      <c r="BMG5" s="96"/>
      <c r="BMH5" s="96"/>
      <c r="BMI5" s="96"/>
      <c r="BMJ5" s="96"/>
      <c r="BMK5" s="96"/>
      <c r="BML5" s="96"/>
      <c r="BMM5" s="96"/>
      <c r="BMN5" s="96"/>
      <c r="BMO5" s="96"/>
      <c r="BMP5" s="96"/>
      <c r="BMQ5" s="96"/>
      <c r="BMR5" s="96"/>
      <c r="BMS5" s="96"/>
      <c r="BMT5" s="96"/>
      <c r="BMU5" s="96"/>
      <c r="BMV5" s="96"/>
      <c r="BMW5" s="96"/>
      <c r="BMX5" s="96"/>
      <c r="BMY5" s="96"/>
      <c r="BMZ5" s="96"/>
      <c r="BNA5" s="96"/>
      <c r="BNB5" s="96"/>
      <c r="BNC5" s="96"/>
      <c r="BND5" s="96"/>
      <c r="BNE5" s="96"/>
      <c r="BNF5" s="96"/>
      <c r="BNG5" s="96"/>
      <c r="BNH5" s="96"/>
      <c r="BNI5" s="96"/>
      <c r="BNJ5" s="96"/>
      <c r="BNK5" s="96"/>
      <c r="BNL5" s="96"/>
      <c r="BNM5" s="96"/>
      <c r="BNN5" s="96"/>
      <c r="BNO5" s="96"/>
      <c r="BNP5" s="96"/>
      <c r="BNQ5" s="96"/>
      <c r="BNR5" s="96"/>
      <c r="BNS5" s="96"/>
      <c r="BNT5" s="96"/>
      <c r="BNU5" s="96"/>
      <c r="BNV5" s="96"/>
      <c r="BNW5" s="96"/>
      <c r="BNX5" s="96"/>
      <c r="BNY5" s="96"/>
      <c r="BNZ5" s="96"/>
      <c r="BOA5" s="96"/>
      <c r="BOB5" s="96"/>
      <c r="BOC5" s="96"/>
      <c r="BOD5" s="96"/>
      <c r="BOE5" s="96"/>
      <c r="BOF5" s="96"/>
      <c r="BOG5" s="96"/>
      <c r="BOH5" s="96"/>
      <c r="BOI5" s="96"/>
      <c r="BOJ5" s="96"/>
      <c r="BOK5" s="96"/>
      <c r="BOL5" s="96"/>
      <c r="BOM5" s="96"/>
      <c r="BON5" s="96"/>
      <c r="BOO5" s="96"/>
      <c r="BOP5" s="96"/>
      <c r="BOQ5" s="96"/>
      <c r="BOR5" s="96"/>
      <c r="BOS5" s="96"/>
      <c r="BOT5" s="96"/>
      <c r="BOU5" s="96"/>
      <c r="BOV5" s="96"/>
      <c r="BOW5" s="96"/>
      <c r="BOX5" s="96"/>
      <c r="BOY5" s="96"/>
      <c r="BOZ5" s="96"/>
      <c r="BPA5" s="96"/>
      <c r="BPB5" s="96"/>
      <c r="BPC5" s="96"/>
      <c r="BPD5" s="96"/>
      <c r="BPE5" s="96"/>
      <c r="BPF5" s="96"/>
      <c r="BPG5" s="96"/>
      <c r="BPH5" s="96"/>
      <c r="BPI5" s="96"/>
      <c r="BPJ5" s="96"/>
      <c r="BPK5" s="96"/>
      <c r="BPL5" s="96"/>
      <c r="BPM5" s="96"/>
      <c r="BPN5" s="96"/>
      <c r="BPO5" s="96"/>
      <c r="BPP5" s="96"/>
      <c r="BPQ5" s="96"/>
      <c r="BPR5" s="96"/>
      <c r="BPS5" s="96"/>
      <c r="BPT5" s="96"/>
      <c r="BPU5" s="96"/>
      <c r="BPV5" s="96"/>
      <c r="BPW5" s="96"/>
      <c r="BPX5" s="96"/>
      <c r="BPY5" s="96"/>
      <c r="BPZ5" s="96"/>
      <c r="BQA5" s="96"/>
      <c r="BQB5" s="96"/>
      <c r="BQC5" s="96"/>
      <c r="BQD5" s="96"/>
      <c r="BQE5" s="96"/>
      <c r="BQF5" s="96"/>
      <c r="BQG5" s="96"/>
      <c r="BQH5" s="96"/>
      <c r="BQI5" s="96"/>
      <c r="BQJ5" s="96"/>
      <c r="BQK5" s="96"/>
      <c r="BQL5" s="96"/>
      <c r="BQM5" s="96"/>
      <c r="BQN5" s="96"/>
      <c r="BQO5" s="96"/>
      <c r="BQP5" s="96"/>
      <c r="BQQ5" s="96"/>
      <c r="BQR5" s="96"/>
      <c r="BQS5" s="96"/>
      <c r="BQT5" s="96"/>
      <c r="BQU5" s="96"/>
      <c r="BQV5" s="96"/>
      <c r="BQW5" s="96"/>
      <c r="BQX5" s="96"/>
      <c r="BQY5" s="96"/>
      <c r="BQZ5" s="96"/>
      <c r="BRA5" s="96"/>
      <c r="BRB5" s="96"/>
      <c r="BRC5" s="96"/>
      <c r="BRD5" s="96"/>
      <c r="BRE5" s="96"/>
      <c r="BRF5" s="96"/>
      <c r="BRG5" s="96"/>
      <c r="BRH5" s="96"/>
      <c r="BRI5" s="96"/>
      <c r="BRJ5" s="96"/>
      <c r="BRK5" s="96"/>
      <c r="BRL5" s="96"/>
      <c r="BRM5" s="96"/>
      <c r="BRN5" s="96"/>
      <c r="BRO5" s="96"/>
      <c r="BRP5" s="96"/>
      <c r="BRQ5" s="96"/>
      <c r="BRR5" s="96"/>
      <c r="BRS5" s="96"/>
      <c r="BRT5" s="96"/>
      <c r="BRU5" s="96"/>
      <c r="BRV5" s="96"/>
      <c r="BRW5" s="96"/>
      <c r="BRX5" s="96"/>
      <c r="BRY5" s="96"/>
      <c r="BRZ5" s="96"/>
      <c r="BSA5" s="96"/>
      <c r="BSB5" s="96"/>
      <c r="BSC5" s="96"/>
      <c r="BSD5" s="96"/>
      <c r="BSE5" s="96"/>
      <c r="BSF5" s="96"/>
      <c r="BSG5" s="96"/>
      <c r="BSH5" s="96"/>
      <c r="BSI5" s="96"/>
      <c r="BSJ5" s="96"/>
      <c r="BSK5" s="96"/>
      <c r="BSL5" s="96"/>
      <c r="BSM5" s="96"/>
      <c r="BSN5" s="96"/>
      <c r="BSO5" s="96"/>
      <c r="BSP5" s="96"/>
      <c r="BSQ5" s="96"/>
      <c r="BSR5" s="96"/>
      <c r="BSS5" s="96"/>
      <c r="BST5" s="96"/>
      <c r="BSU5" s="96"/>
      <c r="BSV5" s="96"/>
      <c r="BSW5" s="96"/>
      <c r="BSX5" s="96"/>
      <c r="BSY5" s="96"/>
      <c r="BSZ5" s="96"/>
      <c r="BTA5" s="96"/>
      <c r="BTB5" s="96"/>
      <c r="BTC5" s="96"/>
      <c r="BTD5" s="96"/>
      <c r="BTE5" s="96"/>
      <c r="BTF5" s="96"/>
      <c r="BTG5" s="96"/>
      <c r="BTH5" s="96"/>
      <c r="BTI5" s="96"/>
      <c r="BTJ5" s="96"/>
      <c r="BTK5" s="96"/>
      <c r="BTL5" s="96"/>
      <c r="BTM5" s="96"/>
      <c r="BTN5" s="96"/>
      <c r="BTO5" s="96"/>
      <c r="BTP5" s="96"/>
      <c r="BTQ5" s="96"/>
      <c r="BTR5" s="96"/>
      <c r="BTS5" s="96"/>
      <c r="BTT5" s="96"/>
      <c r="BTU5" s="96"/>
      <c r="BTV5" s="96"/>
      <c r="BTW5" s="96"/>
      <c r="BTX5" s="96"/>
      <c r="BTY5" s="96"/>
      <c r="BTZ5" s="96"/>
      <c r="BUA5" s="96"/>
      <c r="BUB5" s="96"/>
      <c r="BUC5" s="96"/>
      <c r="BUD5" s="96"/>
      <c r="BUE5" s="96"/>
      <c r="BUF5" s="96"/>
      <c r="BUG5" s="96"/>
      <c r="BUH5" s="96"/>
      <c r="BUI5" s="96"/>
      <c r="BUJ5" s="96"/>
      <c r="BUK5" s="96"/>
      <c r="BUL5" s="96"/>
      <c r="BUM5" s="96"/>
      <c r="BUN5" s="96"/>
      <c r="BUO5" s="96"/>
      <c r="BUP5" s="96"/>
      <c r="BUQ5" s="96"/>
      <c r="BUR5" s="96"/>
      <c r="BUS5" s="96"/>
      <c r="BUT5" s="96"/>
      <c r="BUU5" s="96"/>
      <c r="BUV5" s="96"/>
      <c r="BUW5" s="96"/>
      <c r="BUX5" s="96"/>
      <c r="BUY5" s="96"/>
      <c r="BUZ5" s="96"/>
      <c r="BVA5" s="96"/>
      <c r="BVB5" s="96"/>
      <c r="BVC5" s="96"/>
      <c r="BVD5" s="96"/>
      <c r="BVE5" s="96"/>
      <c r="BVF5" s="96"/>
      <c r="BVG5" s="96"/>
      <c r="BVH5" s="96"/>
      <c r="BVI5" s="96"/>
      <c r="BVJ5" s="96"/>
      <c r="BVK5" s="96"/>
      <c r="BVL5" s="96"/>
      <c r="BVM5" s="96"/>
      <c r="BVN5" s="96"/>
      <c r="BVO5" s="96"/>
      <c r="BVP5" s="96"/>
      <c r="BVQ5" s="96"/>
      <c r="BVR5" s="96"/>
      <c r="BVS5" s="96"/>
      <c r="BVT5" s="96"/>
      <c r="BVU5" s="96"/>
      <c r="BVV5" s="96"/>
      <c r="BVW5" s="96"/>
      <c r="BVX5" s="96"/>
      <c r="BVY5" s="96"/>
      <c r="BVZ5" s="96"/>
      <c r="BWA5" s="96"/>
      <c r="BWB5" s="96"/>
      <c r="BWC5" s="96"/>
      <c r="BWD5" s="96"/>
      <c r="BWE5" s="96"/>
      <c r="BWF5" s="96"/>
      <c r="BWG5" s="96"/>
      <c r="BWH5" s="96"/>
      <c r="BWI5" s="96"/>
      <c r="BWJ5" s="96"/>
      <c r="BWK5" s="96"/>
      <c r="BWL5" s="96"/>
      <c r="BWM5" s="96"/>
      <c r="BWN5" s="96"/>
      <c r="BWO5" s="96"/>
      <c r="BWP5" s="96"/>
      <c r="BWQ5" s="96"/>
      <c r="BWR5" s="96"/>
      <c r="BWS5" s="96"/>
      <c r="BWT5" s="96"/>
      <c r="BWU5" s="96"/>
      <c r="BWV5" s="96"/>
      <c r="BWW5" s="96"/>
      <c r="BWX5" s="96"/>
      <c r="BWY5" s="96"/>
      <c r="BWZ5" s="96"/>
      <c r="BXA5" s="96"/>
      <c r="BXB5" s="96"/>
      <c r="BXC5" s="96"/>
      <c r="BXD5" s="96"/>
      <c r="BXE5" s="96"/>
      <c r="BXF5" s="96"/>
      <c r="BXG5" s="96"/>
      <c r="BXH5" s="96"/>
      <c r="BXI5" s="96"/>
      <c r="BXJ5" s="96"/>
      <c r="BXK5" s="96"/>
      <c r="BXL5" s="96"/>
      <c r="BXM5" s="96"/>
      <c r="BXN5" s="96"/>
      <c r="BXO5" s="96"/>
      <c r="BXP5" s="96"/>
      <c r="BXQ5" s="96"/>
      <c r="BXR5" s="96"/>
      <c r="BXS5" s="96"/>
      <c r="BXT5" s="96"/>
      <c r="BXU5" s="96"/>
      <c r="BXV5" s="96"/>
      <c r="BXW5" s="96"/>
      <c r="BXX5" s="96"/>
      <c r="BXY5" s="96"/>
      <c r="BXZ5" s="96"/>
      <c r="BYA5" s="96"/>
      <c r="BYB5" s="96"/>
      <c r="BYC5" s="96"/>
      <c r="BYD5" s="96"/>
      <c r="BYE5" s="96"/>
      <c r="BYF5" s="96"/>
      <c r="BYG5" s="96"/>
      <c r="BYH5" s="96"/>
      <c r="BYI5" s="96"/>
      <c r="BYJ5" s="96"/>
      <c r="BYK5" s="96"/>
      <c r="BYL5" s="96"/>
      <c r="BYM5" s="96"/>
      <c r="BYN5" s="96"/>
      <c r="BYO5" s="96"/>
      <c r="BYP5" s="96"/>
      <c r="BYQ5" s="96"/>
      <c r="BYR5" s="96"/>
      <c r="BYS5" s="96"/>
      <c r="BYT5" s="96"/>
      <c r="BYU5" s="96"/>
      <c r="BYV5" s="96"/>
      <c r="BYW5" s="96"/>
      <c r="BYX5" s="96"/>
      <c r="BYY5" s="96"/>
      <c r="BYZ5" s="96"/>
      <c r="BZA5" s="96"/>
      <c r="BZB5" s="96"/>
      <c r="BZC5" s="96"/>
      <c r="BZD5" s="96"/>
      <c r="BZE5" s="96"/>
      <c r="BZF5" s="96"/>
      <c r="BZG5" s="96"/>
      <c r="BZH5" s="96"/>
      <c r="BZI5" s="96"/>
      <c r="BZJ5" s="96"/>
      <c r="BZK5" s="96"/>
      <c r="BZL5" s="96"/>
      <c r="BZM5" s="96"/>
      <c r="BZN5" s="96"/>
      <c r="BZO5" s="96"/>
      <c r="BZP5" s="96"/>
      <c r="BZQ5" s="96"/>
      <c r="BZR5" s="96"/>
      <c r="BZS5" s="96"/>
      <c r="BZT5" s="96"/>
      <c r="BZU5" s="96"/>
      <c r="BZV5" s="96"/>
      <c r="BZW5" s="96"/>
      <c r="BZX5" s="96"/>
      <c r="BZY5" s="96"/>
      <c r="BZZ5" s="96"/>
      <c r="CAA5" s="96"/>
      <c r="CAB5" s="96"/>
      <c r="CAC5" s="96"/>
      <c r="CAD5" s="96"/>
      <c r="CAE5" s="96"/>
      <c r="CAF5" s="96"/>
      <c r="CAG5" s="96"/>
      <c r="CAH5" s="96"/>
      <c r="CAI5" s="96"/>
      <c r="CAJ5" s="96"/>
      <c r="CAK5" s="96"/>
      <c r="CAL5" s="96"/>
      <c r="CAM5" s="96"/>
      <c r="CAN5" s="96"/>
      <c r="CAO5" s="96"/>
      <c r="CAP5" s="96"/>
      <c r="CAQ5" s="96"/>
      <c r="CAR5" s="96"/>
      <c r="CAS5" s="96"/>
      <c r="CAT5" s="96"/>
      <c r="CAU5" s="96"/>
      <c r="CAV5" s="96"/>
      <c r="CAW5" s="96"/>
      <c r="CAX5" s="96"/>
      <c r="CAY5" s="96"/>
      <c r="CAZ5" s="96"/>
      <c r="CBA5" s="96"/>
      <c r="CBB5" s="96"/>
      <c r="CBC5" s="96"/>
      <c r="CBD5" s="96"/>
      <c r="CBE5" s="96"/>
      <c r="CBF5" s="96"/>
      <c r="CBG5" s="96"/>
      <c r="CBH5" s="96"/>
      <c r="CBI5" s="96"/>
      <c r="CBJ5" s="96"/>
      <c r="CBK5" s="96"/>
      <c r="CBL5" s="96"/>
      <c r="CBM5" s="96"/>
      <c r="CBN5" s="96"/>
      <c r="CBO5" s="96"/>
      <c r="CBP5" s="96"/>
      <c r="CBQ5" s="96"/>
      <c r="CBR5" s="96"/>
      <c r="CBS5" s="96"/>
      <c r="CBT5" s="96"/>
      <c r="CBU5" s="96"/>
      <c r="CBV5" s="96"/>
      <c r="CBW5" s="96"/>
      <c r="CBX5" s="96"/>
      <c r="CBY5" s="96"/>
      <c r="CBZ5" s="96"/>
      <c r="CCA5" s="96"/>
      <c r="CCB5" s="96"/>
      <c r="CCC5" s="96"/>
      <c r="CCD5" s="96"/>
      <c r="CCE5" s="96"/>
      <c r="CCF5" s="96"/>
      <c r="CCG5" s="96"/>
      <c r="CCH5" s="96"/>
      <c r="CCI5" s="96"/>
      <c r="CCJ5" s="96"/>
      <c r="CCK5" s="96"/>
      <c r="CCL5" s="96"/>
      <c r="CCM5" s="96"/>
      <c r="CCN5" s="96"/>
      <c r="CCO5" s="96"/>
      <c r="CCP5" s="96"/>
      <c r="CCQ5" s="96"/>
      <c r="CCR5" s="96"/>
      <c r="CCS5" s="96"/>
      <c r="CCT5" s="96"/>
      <c r="CCU5" s="96"/>
      <c r="CCV5" s="96"/>
      <c r="CCW5" s="96"/>
      <c r="CCX5" s="96"/>
      <c r="CCY5" s="96"/>
      <c r="CCZ5" s="96"/>
      <c r="CDA5" s="96"/>
      <c r="CDB5" s="96"/>
      <c r="CDC5" s="96"/>
      <c r="CDD5" s="96"/>
      <c r="CDE5" s="96"/>
      <c r="CDF5" s="96"/>
      <c r="CDG5" s="96"/>
      <c r="CDH5" s="96"/>
      <c r="CDI5" s="96"/>
      <c r="CDJ5" s="96"/>
      <c r="CDK5" s="96"/>
      <c r="CDL5" s="96"/>
      <c r="CDM5" s="96"/>
      <c r="CDN5" s="96"/>
      <c r="CDO5" s="96"/>
      <c r="CDP5" s="96"/>
      <c r="CDQ5" s="96"/>
      <c r="CDR5" s="96"/>
      <c r="CDS5" s="96"/>
      <c r="CDT5" s="96"/>
      <c r="CDU5" s="96"/>
      <c r="CDV5" s="96"/>
      <c r="CDW5" s="96"/>
      <c r="CDX5" s="96"/>
      <c r="CDY5" s="96"/>
      <c r="CDZ5" s="96"/>
      <c r="CEA5" s="96"/>
      <c r="CEB5" s="96"/>
      <c r="CEC5" s="96"/>
      <c r="CED5" s="96"/>
      <c r="CEE5" s="96"/>
      <c r="CEF5" s="96"/>
      <c r="CEG5" s="96"/>
      <c r="CEH5" s="96"/>
      <c r="CEI5" s="96"/>
      <c r="CEJ5" s="96"/>
      <c r="CEK5" s="96"/>
      <c r="CEL5" s="96"/>
      <c r="CEM5" s="96"/>
      <c r="CEN5" s="96"/>
      <c r="CEO5" s="96"/>
      <c r="CEP5" s="96"/>
      <c r="CEQ5" s="96"/>
      <c r="CER5" s="96"/>
      <c r="CES5" s="96"/>
      <c r="CET5" s="96"/>
      <c r="CEU5" s="96"/>
      <c r="CEV5" s="96"/>
      <c r="CEW5" s="96"/>
      <c r="CEX5" s="96"/>
      <c r="CEY5" s="96"/>
      <c r="CEZ5" s="96"/>
      <c r="CFA5" s="96"/>
      <c r="CFB5" s="96"/>
      <c r="CFC5" s="96"/>
      <c r="CFD5" s="96"/>
      <c r="CFE5" s="96"/>
      <c r="CFF5" s="96"/>
      <c r="CFG5" s="96"/>
      <c r="CFH5" s="96"/>
      <c r="CFI5" s="96"/>
      <c r="CFJ5" s="96"/>
      <c r="CFK5" s="96"/>
      <c r="CFL5" s="96"/>
      <c r="CFM5" s="96"/>
      <c r="CFN5" s="96"/>
      <c r="CFO5" s="96"/>
      <c r="CFP5" s="96"/>
      <c r="CFQ5" s="96"/>
      <c r="CFR5" s="96"/>
      <c r="CFS5" s="96"/>
      <c r="CFT5" s="96"/>
      <c r="CFU5" s="96"/>
      <c r="CFV5" s="96"/>
      <c r="CFW5" s="96"/>
      <c r="CFX5" s="96"/>
      <c r="CFY5" s="96"/>
      <c r="CFZ5" s="96"/>
      <c r="CGA5" s="96"/>
      <c r="CGB5" s="96"/>
      <c r="CGC5" s="96"/>
      <c r="CGD5" s="96"/>
      <c r="CGE5" s="96"/>
      <c r="CGF5" s="96"/>
      <c r="CGG5" s="96"/>
      <c r="CGH5" s="96"/>
      <c r="CGI5" s="96"/>
      <c r="CGJ5" s="96"/>
      <c r="CGK5" s="96"/>
      <c r="CGL5" s="96"/>
      <c r="CGM5" s="96"/>
      <c r="CGN5" s="96"/>
      <c r="CGO5" s="96"/>
      <c r="CGP5" s="96"/>
      <c r="CGQ5" s="96"/>
      <c r="CGR5" s="96"/>
      <c r="CGS5" s="96"/>
      <c r="CGT5" s="96"/>
      <c r="CGU5" s="96"/>
      <c r="CGV5" s="96"/>
      <c r="CGW5" s="96"/>
      <c r="CGX5" s="96"/>
      <c r="CGY5" s="96"/>
      <c r="CGZ5" s="96"/>
      <c r="CHA5" s="96"/>
      <c r="CHB5" s="96"/>
      <c r="CHC5" s="96"/>
      <c r="CHD5" s="96"/>
      <c r="CHE5" s="96"/>
      <c r="CHF5" s="96"/>
      <c r="CHG5" s="96"/>
      <c r="CHH5" s="96"/>
      <c r="CHI5" s="96"/>
      <c r="CHJ5" s="96"/>
      <c r="CHK5" s="96"/>
      <c r="CHL5" s="96"/>
      <c r="CHM5" s="96"/>
      <c r="CHN5" s="96"/>
      <c r="CHO5" s="96"/>
      <c r="CHP5" s="96"/>
      <c r="CHQ5" s="96"/>
      <c r="CHR5" s="96"/>
      <c r="CHS5" s="96"/>
      <c r="CHT5" s="96"/>
      <c r="CHU5" s="96"/>
      <c r="CHV5" s="96"/>
      <c r="CHW5" s="96"/>
      <c r="CHX5" s="96"/>
      <c r="CHY5" s="96"/>
      <c r="CHZ5" s="96"/>
      <c r="CIA5" s="96"/>
      <c r="CIB5" s="96"/>
      <c r="CIC5" s="96"/>
      <c r="CID5" s="96"/>
      <c r="CIE5" s="96"/>
      <c r="CIF5" s="96"/>
      <c r="CIG5" s="96"/>
      <c r="CIH5" s="96"/>
      <c r="CII5" s="96"/>
      <c r="CIJ5" s="96"/>
      <c r="CIK5" s="96"/>
      <c r="CIL5" s="96"/>
      <c r="CIM5" s="96"/>
      <c r="CIN5" s="96"/>
      <c r="CIO5" s="96"/>
      <c r="CIP5" s="96"/>
      <c r="CIQ5" s="96"/>
      <c r="CIR5" s="96"/>
      <c r="CIS5" s="96"/>
      <c r="CIT5" s="96"/>
      <c r="CIU5" s="96"/>
      <c r="CIV5" s="96"/>
      <c r="CIW5" s="96"/>
      <c r="CIX5" s="96"/>
      <c r="CIY5" s="96"/>
      <c r="CIZ5" s="96"/>
      <c r="CJA5" s="96"/>
      <c r="CJB5" s="96"/>
      <c r="CJC5" s="96"/>
      <c r="CJD5" s="96"/>
      <c r="CJE5" s="96"/>
      <c r="CJF5" s="96"/>
      <c r="CJG5" s="96"/>
      <c r="CJH5" s="96"/>
      <c r="CJI5" s="96"/>
      <c r="CJJ5" s="96"/>
      <c r="CJK5" s="96"/>
      <c r="CJL5" s="96"/>
      <c r="CJM5" s="96"/>
      <c r="CJN5" s="96"/>
      <c r="CJO5" s="96"/>
      <c r="CJP5" s="96"/>
      <c r="CJQ5" s="96"/>
      <c r="CJR5" s="96"/>
      <c r="CJS5" s="96"/>
      <c r="CJT5" s="96"/>
      <c r="CJU5" s="96"/>
      <c r="CJV5" s="96"/>
      <c r="CJW5" s="96"/>
      <c r="CJX5" s="96"/>
      <c r="CJY5" s="96"/>
      <c r="CJZ5" s="96"/>
      <c r="CKA5" s="96"/>
      <c r="CKB5" s="96"/>
      <c r="CKC5" s="96"/>
      <c r="CKD5" s="96"/>
      <c r="CKE5" s="96"/>
      <c r="CKF5" s="96"/>
      <c r="CKG5" s="96"/>
      <c r="CKH5" s="96"/>
      <c r="CKI5" s="96"/>
      <c r="CKJ5" s="96"/>
      <c r="CKK5" s="96"/>
      <c r="CKL5" s="96"/>
      <c r="CKM5" s="96"/>
      <c r="CKN5" s="96"/>
      <c r="CKO5" s="96"/>
      <c r="CKP5" s="96"/>
      <c r="CKQ5" s="96"/>
      <c r="CKR5" s="96"/>
      <c r="CKS5" s="96"/>
      <c r="CKT5" s="96"/>
      <c r="CKU5" s="96"/>
      <c r="CKV5" s="96"/>
      <c r="CKW5" s="96"/>
      <c r="CKX5" s="96"/>
      <c r="CKY5" s="96"/>
      <c r="CKZ5" s="96"/>
      <c r="CLA5" s="96"/>
      <c r="CLB5" s="96"/>
      <c r="CLC5" s="96"/>
      <c r="CLD5" s="96"/>
      <c r="CLE5" s="96"/>
      <c r="CLF5" s="96"/>
      <c r="CLG5" s="96"/>
      <c r="CLH5" s="96"/>
      <c r="CLI5" s="96"/>
      <c r="CLJ5" s="96"/>
      <c r="CLK5" s="96"/>
      <c r="CLL5" s="96"/>
      <c r="CLM5" s="96"/>
      <c r="CLN5" s="96"/>
      <c r="CLO5" s="96"/>
      <c r="CLP5" s="96"/>
      <c r="CLQ5" s="96"/>
      <c r="CLR5" s="96"/>
      <c r="CLS5" s="96"/>
      <c r="CLT5" s="96"/>
      <c r="CLU5" s="96"/>
      <c r="CLV5" s="96"/>
      <c r="CLW5" s="96"/>
      <c r="CLX5" s="96"/>
      <c r="CLY5" s="96"/>
      <c r="CLZ5" s="96"/>
      <c r="CMA5" s="96"/>
      <c r="CMB5" s="96"/>
      <c r="CMC5" s="96"/>
      <c r="CMD5" s="96"/>
      <c r="CME5" s="96"/>
      <c r="CMF5" s="96"/>
      <c r="CMG5" s="96"/>
      <c r="CMH5" s="96"/>
      <c r="CMI5" s="96"/>
      <c r="CMJ5" s="96"/>
      <c r="CMK5" s="96"/>
      <c r="CML5" s="96"/>
      <c r="CMM5" s="96"/>
      <c r="CMN5" s="96"/>
      <c r="CMO5" s="96"/>
      <c r="CMP5" s="96"/>
      <c r="CMQ5" s="96"/>
      <c r="CMR5" s="96"/>
      <c r="CMS5" s="96"/>
      <c r="CMT5" s="96"/>
      <c r="CMU5" s="96"/>
      <c r="CMV5" s="96"/>
      <c r="CMW5" s="96"/>
      <c r="CMX5" s="96"/>
      <c r="CMY5" s="96"/>
      <c r="CMZ5" s="96"/>
      <c r="CNA5" s="96"/>
      <c r="CNB5" s="96"/>
      <c r="CNC5" s="96"/>
      <c r="CND5" s="96"/>
      <c r="CNE5" s="96"/>
      <c r="CNF5" s="96"/>
      <c r="CNG5" s="96"/>
      <c r="CNH5" s="96"/>
      <c r="CNI5" s="96"/>
      <c r="CNJ5" s="96"/>
      <c r="CNK5" s="96"/>
      <c r="CNL5" s="96"/>
      <c r="CNM5" s="96"/>
      <c r="CNN5" s="96"/>
      <c r="CNO5" s="96"/>
      <c r="CNP5" s="96"/>
      <c r="CNQ5" s="96"/>
      <c r="CNR5" s="96"/>
      <c r="CNS5" s="96"/>
      <c r="CNT5" s="96"/>
      <c r="CNU5" s="96"/>
      <c r="CNV5" s="96"/>
      <c r="CNW5" s="96"/>
      <c r="CNX5" s="96"/>
      <c r="CNY5" s="96"/>
      <c r="CNZ5" s="96"/>
      <c r="COA5" s="96"/>
      <c r="COB5" s="96"/>
      <c r="COC5" s="96"/>
      <c r="COD5" s="96"/>
      <c r="COE5" s="96"/>
      <c r="COF5" s="96"/>
      <c r="COG5" s="96"/>
      <c r="COH5" s="96"/>
      <c r="COI5" s="96"/>
      <c r="COJ5" s="96"/>
      <c r="COK5" s="96"/>
      <c r="COL5" s="96"/>
      <c r="COM5" s="96"/>
      <c r="CON5" s="96"/>
      <c r="COO5" s="96"/>
      <c r="COP5" s="96"/>
      <c r="COQ5" s="96"/>
      <c r="COR5" s="96"/>
      <c r="COS5" s="96"/>
      <c r="COT5" s="96"/>
      <c r="COU5" s="96"/>
      <c r="COV5" s="96"/>
      <c r="COW5" s="96"/>
      <c r="COX5" s="96"/>
      <c r="COY5" s="96"/>
      <c r="COZ5" s="96"/>
      <c r="CPA5" s="96"/>
      <c r="CPB5" s="96"/>
      <c r="CPC5" s="96"/>
      <c r="CPD5" s="96"/>
      <c r="CPE5" s="96"/>
      <c r="CPF5" s="96"/>
      <c r="CPG5" s="96"/>
      <c r="CPH5" s="96"/>
      <c r="CPI5" s="96"/>
      <c r="CPJ5" s="96"/>
      <c r="CPK5" s="96"/>
      <c r="CPL5" s="96"/>
      <c r="CPM5" s="96"/>
      <c r="CPN5" s="96"/>
      <c r="CPO5" s="96"/>
      <c r="CPP5" s="96"/>
      <c r="CPQ5" s="96"/>
      <c r="CPR5" s="96"/>
      <c r="CPS5" s="96"/>
      <c r="CPT5" s="96"/>
      <c r="CPU5" s="96"/>
      <c r="CPV5" s="96"/>
      <c r="CPW5" s="96"/>
      <c r="CPX5" s="96"/>
      <c r="CPY5" s="96"/>
      <c r="CPZ5" s="96"/>
      <c r="CQA5" s="96"/>
      <c r="CQB5" s="96"/>
      <c r="CQC5" s="96"/>
      <c r="CQD5" s="96"/>
      <c r="CQE5" s="96"/>
      <c r="CQF5" s="96"/>
      <c r="CQG5" s="96"/>
      <c r="CQH5" s="96"/>
      <c r="CQI5" s="96"/>
      <c r="CQJ5" s="96"/>
      <c r="CQK5" s="96"/>
      <c r="CQL5" s="96"/>
      <c r="CQM5" s="96"/>
      <c r="CQN5" s="96"/>
      <c r="CQO5" s="96"/>
      <c r="CQP5" s="96"/>
      <c r="CQQ5" s="96"/>
      <c r="CQR5" s="96"/>
      <c r="CQS5" s="96"/>
      <c r="CQT5" s="96"/>
      <c r="CQU5" s="96"/>
      <c r="CQV5" s="96"/>
      <c r="CQW5" s="96"/>
      <c r="CQX5" s="96"/>
      <c r="CQY5" s="96"/>
      <c r="CQZ5" s="96"/>
      <c r="CRA5" s="96"/>
      <c r="CRB5" s="96"/>
      <c r="CRC5" s="96"/>
      <c r="CRD5" s="96"/>
      <c r="CRE5" s="96"/>
      <c r="CRF5" s="96"/>
      <c r="CRG5" s="96"/>
      <c r="CRH5" s="96"/>
      <c r="CRI5" s="96"/>
      <c r="CRJ5" s="96"/>
      <c r="CRK5" s="96"/>
      <c r="CRL5" s="96"/>
      <c r="CRM5" s="96"/>
      <c r="CRN5" s="96"/>
      <c r="CRO5" s="96"/>
      <c r="CRP5" s="96"/>
      <c r="CRQ5" s="96"/>
      <c r="CRR5" s="96"/>
      <c r="CRS5" s="96"/>
      <c r="CRT5" s="96"/>
      <c r="CRU5" s="96"/>
      <c r="CRV5" s="96"/>
      <c r="CRW5" s="96"/>
      <c r="CRX5" s="96"/>
      <c r="CRY5" s="96"/>
      <c r="CRZ5" s="96"/>
      <c r="CSA5" s="96"/>
      <c r="CSB5" s="96"/>
      <c r="CSC5" s="96"/>
      <c r="CSD5" s="96"/>
      <c r="CSE5" s="96"/>
      <c r="CSF5" s="96"/>
      <c r="CSG5" s="96"/>
      <c r="CSH5" s="96"/>
      <c r="CSI5" s="96"/>
      <c r="CSJ5" s="96"/>
      <c r="CSK5" s="96"/>
      <c r="CSL5" s="96"/>
      <c r="CSM5" s="96"/>
      <c r="CSN5" s="96"/>
      <c r="CSO5" s="96"/>
      <c r="CSP5" s="96"/>
      <c r="CSQ5" s="96"/>
      <c r="CSR5" s="96"/>
      <c r="CSS5" s="96"/>
      <c r="CST5" s="96"/>
      <c r="CSU5" s="96"/>
      <c r="CSV5" s="96"/>
      <c r="CSW5" s="96"/>
      <c r="CSX5" s="96"/>
      <c r="CSY5" s="96"/>
      <c r="CSZ5" s="96"/>
      <c r="CTA5" s="96"/>
      <c r="CTB5" s="96"/>
      <c r="CTC5" s="96"/>
      <c r="CTD5" s="96"/>
      <c r="CTE5" s="96"/>
      <c r="CTF5" s="96"/>
      <c r="CTG5" s="96"/>
      <c r="CTH5" s="96"/>
      <c r="CTI5" s="96"/>
      <c r="CTJ5" s="96"/>
      <c r="CTK5" s="96"/>
      <c r="CTL5" s="96"/>
      <c r="CTM5" s="96"/>
      <c r="CTN5" s="96"/>
      <c r="CTO5" s="96"/>
      <c r="CTP5" s="96"/>
      <c r="CTQ5" s="96"/>
      <c r="CTR5" s="96"/>
      <c r="CTS5" s="96"/>
      <c r="CTT5" s="96"/>
      <c r="CTU5" s="96"/>
      <c r="CTV5" s="96"/>
      <c r="CTW5" s="96"/>
      <c r="CTX5" s="96"/>
      <c r="CTY5" s="96"/>
      <c r="CTZ5" s="96"/>
      <c r="CUA5" s="96"/>
      <c r="CUB5" s="96"/>
      <c r="CUC5" s="96"/>
      <c r="CUD5" s="96"/>
      <c r="CUE5" s="96"/>
      <c r="CUF5" s="96"/>
      <c r="CUG5" s="96"/>
      <c r="CUH5" s="96"/>
      <c r="CUI5" s="96"/>
      <c r="CUJ5" s="96"/>
      <c r="CUK5" s="96"/>
      <c r="CUL5" s="96"/>
      <c r="CUM5" s="96"/>
      <c r="CUN5" s="96"/>
      <c r="CUO5" s="96"/>
      <c r="CUP5" s="96"/>
      <c r="CUQ5" s="96"/>
      <c r="CUR5" s="96"/>
      <c r="CUS5" s="96"/>
      <c r="CUT5" s="96"/>
      <c r="CUU5" s="96"/>
      <c r="CUV5" s="96"/>
      <c r="CUW5" s="96"/>
      <c r="CUX5" s="96"/>
      <c r="CUY5" s="96"/>
      <c r="CUZ5" s="96"/>
      <c r="CVA5" s="96"/>
      <c r="CVB5" s="96"/>
      <c r="CVC5" s="96"/>
      <c r="CVD5" s="96"/>
      <c r="CVE5" s="96"/>
      <c r="CVF5" s="96"/>
      <c r="CVG5" s="96"/>
      <c r="CVH5" s="96"/>
      <c r="CVI5" s="96"/>
      <c r="CVJ5" s="96"/>
      <c r="CVK5" s="96"/>
      <c r="CVL5" s="96"/>
      <c r="CVM5" s="96"/>
      <c r="CVN5" s="96"/>
      <c r="CVO5" s="96"/>
      <c r="CVP5" s="96"/>
      <c r="CVQ5" s="96"/>
      <c r="CVR5" s="96"/>
      <c r="CVS5" s="96"/>
      <c r="CVT5" s="96"/>
      <c r="CVU5" s="96"/>
      <c r="CVV5" s="96"/>
      <c r="CVW5" s="96"/>
      <c r="CVX5" s="96"/>
      <c r="CVY5" s="96"/>
      <c r="CVZ5" s="96"/>
      <c r="CWA5" s="96"/>
      <c r="CWB5" s="96"/>
      <c r="CWC5" s="96"/>
      <c r="CWD5" s="96"/>
      <c r="CWE5" s="96"/>
      <c r="CWF5" s="96"/>
      <c r="CWG5" s="96"/>
      <c r="CWH5" s="96"/>
      <c r="CWI5" s="96"/>
      <c r="CWJ5" s="96"/>
      <c r="CWK5" s="96"/>
      <c r="CWL5" s="96"/>
      <c r="CWM5" s="96"/>
      <c r="CWN5" s="96"/>
      <c r="CWO5" s="96"/>
      <c r="CWP5" s="96"/>
      <c r="CWQ5" s="96"/>
      <c r="CWR5" s="96"/>
      <c r="CWS5" s="96"/>
      <c r="CWT5" s="96"/>
      <c r="CWU5" s="96"/>
      <c r="CWV5" s="96"/>
      <c r="CWW5" s="96"/>
      <c r="CWX5" s="96"/>
      <c r="CWY5" s="96"/>
      <c r="CWZ5" s="96"/>
      <c r="CXA5" s="96"/>
      <c r="CXB5" s="96"/>
      <c r="CXC5" s="96"/>
      <c r="CXD5" s="96"/>
      <c r="CXE5" s="96"/>
      <c r="CXF5" s="96"/>
      <c r="CXG5" s="96"/>
      <c r="CXH5" s="96"/>
      <c r="CXI5" s="96"/>
      <c r="CXJ5" s="96"/>
      <c r="CXK5" s="96"/>
      <c r="CXL5" s="96"/>
      <c r="CXM5" s="96"/>
      <c r="CXN5" s="96"/>
      <c r="CXO5" s="96"/>
      <c r="CXP5" s="96"/>
      <c r="CXQ5" s="96"/>
      <c r="CXR5" s="96"/>
      <c r="CXS5" s="96"/>
      <c r="CXT5" s="96"/>
      <c r="CXU5" s="96"/>
      <c r="CXV5" s="96"/>
      <c r="CXW5" s="96"/>
      <c r="CXX5" s="96"/>
      <c r="CXY5" s="96"/>
      <c r="CXZ5" s="96"/>
      <c r="CYA5" s="96"/>
      <c r="CYB5" s="96"/>
      <c r="CYC5" s="96"/>
      <c r="CYD5" s="96"/>
      <c r="CYE5" s="96"/>
      <c r="CYF5" s="96"/>
      <c r="CYG5" s="96"/>
      <c r="CYH5" s="96"/>
      <c r="CYI5" s="96"/>
      <c r="CYJ5" s="96"/>
      <c r="CYK5" s="96"/>
      <c r="CYL5" s="96"/>
      <c r="CYM5" s="96"/>
      <c r="CYN5" s="96"/>
      <c r="CYO5" s="96"/>
      <c r="CYP5" s="96"/>
      <c r="CYQ5" s="96"/>
      <c r="CYR5" s="96"/>
      <c r="CYS5" s="96"/>
      <c r="CYT5" s="96"/>
      <c r="CYU5" s="96"/>
      <c r="CYV5" s="96"/>
      <c r="CYW5" s="96"/>
      <c r="CYX5" s="96"/>
      <c r="CYY5" s="96"/>
      <c r="CYZ5" s="96"/>
      <c r="CZA5" s="96"/>
      <c r="CZB5" s="96"/>
      <c r="CZC5" s="96"/>
      <c r="CZD5" s="96"/>
      <c r="CZE5" s="96"/>
      <c r="CZF5" s="96"/>
      <c r="CZG5" s="96"/>
      <c r="CZH5" s="96"/>
      <c r="CZI5" s="96"/>
      <c r="CZJ5" s="96"/>
      <c r="CZK5" s="96"/>
      <c r="CZL5" s="96"/>
      <c r="CZM5" s="96"/>
      <c r="CZN5" s="96"/>
      <c r="CZO5" s="96"/>
      <c r="CZP5" s="96"/>
      <c r="CZQ5" s="96"/>
      <c r="CZR5" s="96"/>
      <c r="CZS5" s="96"/>
      <c r="CZT5" s="96"/>
      <c r="CZU5" s="96"/>
      <c r="CZV5" s="96"/>
      <c r="CZW5" s="96"/>
      <c r="CZX5" s="96"/>
      <c r="CZY5" s="96"/>
      <c r="CZZ5" s="96"/>
      <c r="DAA5" s="96"/>
      <c r="DAB5" s="96"/>
      <c r="DAC5" s="96"/>
      <c r="DAD5" s="96"/>
      <c r="DAE5" s="96"/>
      <c r="DAF5" s="96"/>
      <c r="DAG5" s="96"/>
      <c r="DAH5" s="96"/>
      <c r="DAI5" s="96"/>
      <c r="DAJ5" s="96"/>
      <c r="DAK5" s="96"/>
      <c r="DAL5" s="96"/>
      <c r="DAM5" s="96"/>
      <c r="DAN5" s="96"/>
      <c r="DAO5" s="96"/>
      <c r="DAP5" s="96"/>
      <c r="DAQ5" s="96"/>
      <c r="DAR5" s="96"/>
      <c r="DAS5" s="96"/>
      <c r="DAT5" s="96"/>
      <c r="DAU5" s="96"/>
      <c r="DAV5" s="96"/>
      <c r="DAW5" s="96"/>
      <c r="DAX5" s="96"/>
      <c r="DAY5" s="96"/>
      <c r="DAZ5" s="96"/>
      <c r="DBA5" s="96"/>
      <c r="DBB5" s="96"/>
      <c r="DBC5" s="96"/>
      <c r="DBD5" s="96"/>
      <c r="DBE5" s="96"/>
      <c r="DBF5" s="96"/>
      <c r="DBG5" s="96"/>
      <c r="DBH5" s="96"/>
      <c r="DBI5" s="96"/>
      <c r="DBJ5" s="96"/>
      <c r="DBK5" s="96"/>
      <c r="DBL5" s="96"/>
      <c r="DBM5" s="96"/>
      <c r="DBN5" s="96"/>
      <c r="DBO5" s="96"/>
      <c r="DBP5" s="96"/>
      <c r="DBQ5" s="96"/>
      <c r="DBR5" s="96"/>
      <c r="DBS5" s="96"/>
      <c r="DBT5" s="96"/>
      <c r="DBU5" s="96"/>
      <c r="DBV5" s="96"/>
      <c r="DBW5" s="96"/>
      <c r="DBX5" s="96"/>
      <c r="DBY5" s="96"/>
      <c r="DBZ5" s="96"/>
      <c r="DCA5" s="96"/>
      <c r="DCB5" s="96"/>
      <c r="DCC5" s="96"/>
      <c r="DCD5" s="96"/>
      <c r="DCE5" s="96"/>
      <c r="DCF5" s="96"/>
      <c r="DCG5" s="96"/>
      <c r="DCH5" s="96"/>
      <c r="DCI5" s="96"/>
      <c r="DCJ5" s="96"/>
      <c r="DCK5" s="96"/>
      <c r="DCL5" s="96"/>
      <c r="DCM5" s="96"/>
      <c r="DCN5" s="96"/>
      <c r="DCO5" s="96"/>
      <c r="DCP5" s="96"/>
      <c r="DCQ5" s="96"/>
      <c r="DCR5" s="96"/>
      <c r="DCS5" s="96"/>
      <c r="DCT5" s="96"/>
      <c r="DCU5" s="96"/>
      <c r="DCV5" s="96"/>
      <c r="DCW5" s="96"/>
      <c r="DCX5" s="96"/>
      <c r="DCY5" s="96"/>
      <c r="DCZ5" s="96"/>
      <c r="DDA5" s="96"/>
      <c r="DDB5" s="96"/>
      <c r="DDC5" s="96"/>
      <c r="DDD5" s="96"/>
      <c r="DDE5" s="96"/>
      <c r="DDF5" s="96"/>
      <c r="DDG5" s="96"/>
      <c r="DDH5" s="96"/>
      <c r="DDI5" s="96"/>
      <c r="DDJ5" s="96"/>
      <c r="DDK5" s="96"/>
      <c r="DDL5" s="96"/>
      <c r="DDM5" s="96"/>
      <c r="DDN5" s="96"/>
      <c r="DDO5" s="96"/>
      <c r="DDP5" s="96"/>
      <c r="DDQ5" s="96"/>
      <c r="DDR5" s="96"/>
      <c r="DDS5" s="96"/>
      <c r="DDT5" s="96"/>
      <c r="DDU5" s="96"/>
      <c r="DDV5" s="96"/>
      <c r="DDW5" s="96"/>
      <c r="DDX5" s="96"/>
      <c r="DDY5" s="96"/>
      <c r="DDZ5" s="96"/>
      <c r="DEA5" s="96"/>
      <c r="DEB5" s="96"/>
      <c r="DEC5" s="96"/>
      <c r="DED5" s="96"/>
      <c r="DEE5" s="96"/>
      <c r="DEF5" s="96"/>
      <c r="DEG5" s="96"/>
      <c r="DEH5" s="96"/>
      <c r="DEI5" s="96"/>
      <c r="DEJ5" s="96"/>
      <c r="DEK5" s="96"/>
      <c r="DEL5" s="96"/>
      <c r="DEM5" s="96"/>
      <c r="DEN5" s="96"/>
      <c r="DEO5" s="96"/>
      <c r="DEP5" s="96"/>
      <c r="DEQ5" s="96"/>
      <c r="DER5" s="96"/>
      <c r="DES5" s="96"/>
      <c r="DET5" s="96"/>
      <c r="DEU5" s="96"/>
      <c r="DEV5" s="96"/>
      <c r="DEW5" s="96"/>
      <c r="DEX5" s="96"/>
      <c r="DEY5" s="96"/>
      <c r="DEZ5" s="96"/>
      <c r="DFA5" s="96"/>
      <c r="DFB5" s="96"/>
      <c r="DFC5" s="96"/>
      <c r="DFD5" s="96"/>
      <c r="DFE5" s="96"/>
      <c r="DFF5" s="96"/>
      <c r="DFG5" s="96"/>
      <c r="DFH5" s="96"/>
      <c r="DFI5" s="96"/>
      <c r="DFJ5" s="96"/>
      <c r="DFK5" s="96"/>
      <c r="DFL5" s="96"/>
      <c r="DFM5" s="96"/>
      <c r="DFN5" s="96"/>
      <c r="DFO5" s="96"/>
      <c r="DFP5" s="96"/>
      <c r="DFQ5" s="96"/>
      <c r="DFR5" s="96"/>
      <c r="DFS5" s="96"/>
      <c r="DFT5" s="96"/>
      <c r="DFU5" s="96"/>
      <c r="DFV5" s="96"/>
      <c r="DFW5" s="96"/>
      <c r="DFX5" s="96"/>
      <c r="DFY5" s="96"/>
      <c r="DFZ5" s="96"/>
      <c r="DGA5" s="96"/>
      <c r="DGB5" s="96"/>
      <c r="DGC5" s="96"/>
      <c r="DGD5" s="96"/>
      <c r="DGE5" s="96"/>
      <c r="DGF5" s="96"/>
      <c r="DGG5" s="96"/>
      <c r="DGH5" s="96"/>
      <c r="DGI5" s="96"/>
      <c r="DGJ5" s="96"/>
      <c r="DGK5" s="96"/>
      <c r="DGL5" s="96"/>
      <c r="DGM5" s="96"/>
      <c r="DGN5" s="96"/>
      <c r="DGO5" s="96"/>
      <c r="DGP5" s="96"/>
      <c r="DGQ5" s="96"/>
      <c r="DGR5" s="96"/>
      <c r="DGS5" s="96"/>
      <c r="DGT5" s="96"/>
      <c r="DGU5" s="96"/>
      <c r="DGV5" s="96"/>
      <c r="DGW5" s="96"/>
      <c r="DGX5" s="96"/>
      <c r="DGY5" s="96"/>
      <c r="DGZ5" s="96"/>
      <c r="DHA5" s="96"/>
      <c r="DHB5" s="96"/>
      <c r="DHC5" s="96"/>
      <c r="DHD5" s="96"/>
      <c r="DHE5" s="96"/>
      <c r="DHF5" s="96"/>
      <c r="DHG5" s="96"/>
      <c r="DHH5" s="96"/>
      <c r="DHI5" s="96"/>
      <c r="DHJ5" s="96"/>
      <c r="DHK5" s="96"/>
      <c r="DHL5" s="96"/>
      <c r="DHM5" s="96"/>
      <c r="DHN5" s="96"/>
      <c r="DHO5" s="96"/>
      <c r="DHP5" s="96"/>
      <c r="DHQ5" s="96"/>
      <c r="DHR5" s="96"/>
      <c r="DHS5" s="96"/>
      <c r="DHT5" s="96"/>
      <c r="DHU5" s="96"/>
      <c r="DHV5" s="96"/>
      <c r="DHW5" s="96"/>
      <c r="DHX5" s="96"/>
      <c r="DHY5" s="96"/>
      <c r="DHZ5" s="96"/>
      <c r="DIA5" s="96"/>
      <c r="DIB5" s="96"/>
      <c r="DIC5" s="96"/>
      <c r="DID5" s="96"/>
      <c r="DIE5" s="96"/>
      <c r="DIF5" s="96"/>
      <c r="DIG5" s="96"/>
      <c r="DIH5" s="96"/>
      <c r="DII5" s="96"/>
      <c r="DIJ5" s="96"/>
      <c r="DIK5" s="96"/>
      <c r="DIL5" s="96"/>
      <c r="DIM5" s="96"/>
      <c r="DIN5" s="96"/>
      <c r="DIO5" s="96"/>
      <c r="DIP5" s="96"/>
      <c r="DIQ5" s="96"/>
      <c r="DIR5" s="96"/>
      <c r="DIS5" s="96"/>
      <c r="DIT5" s="96"/>
      <c r="DIU5" s="96"/>
      <c r="DIV5" s="96"/>
      <c r="DIW5" s="96"/>
      <c r="DIX5" s="96"/>
      <c r="DIY5" s="96"/>
      <c r="DIZ5" s="96"/>
      <c r="DJA5" s="96"/>
      <c r="DJB5" s="96"/>
      <c r="DJC5" s="96"/>
      <c r="DJD5" s="96"/>
      <c r="DJE5" s="96"/>
      <c r="DJF5" s="96"/>
      <c r="DJG5" s="96"/>
      <c r="DJH5" s="96"/>
      <c r="DJI5" s="96"/>
      <c r="DJJ5" s="96"/>
      <c r="DJK5" s="96"/>
      <c r="DJL5" s="96"/>
      <c r="DJM5" s="96"/>
      <c r="DJN5" s="96"/>
      <c r="DJO5" s="96"/>
      <c r="DJP5" s="96"/>
      <c r="DJQ5" s="96"/>
      <c r="DJR5" s="96"/>
      <c r="DJS5" s="96"/>
      <c r="DJT5" s="96"/>
      <c r="DJU5" s="96"/>
      <c r="DJV5" s="96"/>
      <c r="DJW5" s="96"/>
      <c r="DJX5" s="96"/>
      <c r="DJY5" s="96"/>
      <c r="DJZ5" s="96"/>
      <c r="DKA5" s="96"/>
      <c r="DKB5" s="96"/>
      <c r="DKC5" s="96"/>
      <c r="DKD5" s="96"/>
      <c r="DKE5" s="96"/>
      <c r="DKF5" s="96"/>
      <c r="DKG5" s="96"/>
      <c r="DKH5" s="96"/>
      <c r="DKI5" s="96"/>
      <c r="DKJ5" s="96"/>
      <c r="DKK5" s="96"/>
      <c r="DKL5" s="96"/>
      <c r="DKM5" s="96"/>
      <c r="DKN5" s="96"/>
      <c r="DKO5" s="96"/>
      <c r="DKP5" s="96"/>
      <c r="DKQ5" s="96"/>
      <c r="DKR5" s="96"/>
      <c r="DKS5" s="96"/>
      <c r="DKT5" s="96"/>
      <c r="DKU5" s="96"/>
      <c r="DKV5" s="96"/>
      <c r="DKW5" s="96"/>
      <c r="DKX5" s="96"/>
      <c r="DKY5" s="96"/>
      <c r="DKZ5" s="96"/>
      <c r="DLA5" s="96"/>
      <c r="DLB5" s="96"/>
      <c r="DLC5" s="96"/>
      <c r="DLD5" s="96"/>
      <c r="DLE5" s="96"/>
      <c r="DLF5" s="96"/>
      <c r="DLG5" s="96"/>
      <c r="DLH5" s="96"/>
      <c r="DLI5" s="96"/>
      <c r="DLJ5" s="96"/>
      <c r="DLK5" s="96"/>
      <c r="DLL5" s="96"/>
      <c r="DLM5" s="96"/>
      <c r="DLN5" s="96"/>
      <c r="DLO5" s="96"/>
      <c r="DLP5" s="96"/>
      <c r="DLQ5" s="96"/>
      <c r="DLR5" s="96"/>
      <c r="DLS5" s="96"/>
      <c r="DLT5" s="96"/>
      <c r="DLU5" s="96"/>
      <c r="DLV5" s="96"/>
      <c r="DLW5" s="96"/>
      <c r="DLX5" s="96"/>
      <c r="DLY5" s="96"/>
      <c r="DLZ5" s="96"/>
      <c r="DMA5" s="96"/>
      <c r="DMB5" s="96"/>
      <c r="DMC5" s="96"/>
      <c r="DMD5" s="96"/>
      <c r="DME5" s="96"/>
      <c r="DMF5" s="96"/>
      <c r="DMG5" s="96"/>
      <c r="DMH5" s="96"/>
      <c r="DMI5" s="96"/>
      <c r="DMJ5" s="96"/>
      <c r="DMK5" s="96"/>
      <c r="DML5" s="96"/>
      <c r="DMM5" s="96"/>
      <c r="DMN5" s="96"/>
      <c r="DMO5" s="96"/>
      <c r="DMP5" s="96"/>
      <c r="DMQ5" s="96"/>
      <c r="DMR5" s="96"/>
      <c r="DMS5" s="96"/>
      <c r="DMT5" s="96"/>
      <c r="DMU5" s="96"/>
      <c r="DMV5" s="96"/>
      <c r="DMW5" s="96"/>
      <c r="DMX5" s="96"/>
      <c r="DMY5" s="96"/>
      <c r="DMZ5" s="96"/>
      <c r="DNA5" s="96"/>
      <c r="DNB5" s="96"/>
      <c r="DNC5" s="96"/>
      <c r="DND5" s="96"/>
      <c r="DNE5" s="96"/>
      <c r="DNF5" s="96"/>
      <c r="DNG5" s="96"/>
      <c r="DNH5" s="96"/>
      <c r="DNI5" s="96"/>
      <c r="DNJ5" s="96"/>
      <c r="DNK5" s="96"/>
      <c r="DNL5" s="96"/>
      <c r="DNM5" s="96"/>
      <c r="DNN5" s="96"/>
      <c r="DNO5" s="96"/>
      <c r="DNP5" s="96"/>
      <c r="DNQ5" s="96"/>
      <c r="DNR5" s="96"/>
      <c r="DNS5" s="96"/>
      <c r="DNT5" s="96"/>
      <c r="DNU5" s="96"/>
      <c r="DNV5" s="96"/>
      <c r="DNW5" s="96"/>
      <c r="DNX5" s="96"/>
      <c r="DNY5" s="96"/>
      <c r="DNZ5" s="96"/>
      <c r="DOA5" s="96"/>
      <c r="DOB5" s="96"/>
      <c r="DOC5" s="96"/>
      <c r="DOD5" s="96"/>
      <c r="DOE5" s="96"/>
      <c r="DOF5" s="96"/>
      <c r="DOG5" s="96"/>
      <c r="DOH5" s="96"/>
      <c r="DOI5" s="96"/>
      <c r="DOJ5" s="96"/>
      <c r="DOK5" s="96"/>
      <c r="DOL5" s="96"/>
      <c r="DOM5" s="96"/>
      <c r="DON5" s="96"/>
      <c r="DOO5" s="96"/>
      <c r="DOP5" s="96"/>
      <c r="DOQ5" s="96"/>
      <c r="DOR5" s="96"/>
      <c r="DOS5" s="96"/>
      <c r="DOT5" s="96"/>
      <c r="DOU5" s="96"/>
      <c r="DOV5" s="96"/>
      <c r="DOW5" s="96"/>
      <c r="DOX5" s="96"/>
      <c r="DOY5" s="96"/>
      <c r="DOZ5" s="96"/>
      <c r="DPA5" s="96"/>
      <c r="DPB5" s="96"/>
      <c r="DPC5" s="96"/>
      <c r="DPD5" s="96"/>
      <c r="DPE5" s="96"/>
      <c r="DPF5" s="96"/>
      <c r="DPG5" s="96"/>
      <c r="DPH5" s="96"/>
      <c r="DPI5" s="96"/>
      <c r="DPJ5" s="96"/>
      <c r="DPK5" s="96"/>
      <c r="DPL5" s="96"/>
      <c r="DPM5" s="96"/>
      <c r="DPN5" s="96"/>
      <c r="DPO5" s="96"/>
      <c r="DPP5" s="96"/>
      <c r="DPQ5" s="96"/>
      <c r="DPR5" s="96"/>
      <c r="DPS5" s="96"/>
      <c r="DPT5" s="96"/>
      <c r="DPU5" s="96"/>
      <c r="DPV5" s="96"/>
      <c r="DPW5" s="96"/>
      <c r="DPX5" s="96"/>
      <c r="DPY5" s="96"/>
      <c r="DPZ5" s="96"/>
      <c r="DQA5" s="96"/>
      <c r="DQB5" s="96"/>
      <c r="DQC5" s="96"/>
      <c r="DQD5" s="96"/>
      <c r="DQE5" s="96"/>
      <c r="DQF5" s="96"/>
      <c r="DQG5" s="96"/>
      <c r="DQH5" s="96"/>
      <c r="DQI5" s="96"/>
      <c r="DQJ5" s="96"/>
      <c r="DQK5" s="96"/>
      <c r="DQL5" s="96"/>
      <c r="DQM5" s="96"/>
      <c r="DQN5" s="96"/>
      <c r="DQO5" s="96"/>
      <c r="DQP5" s="96"/>
      <c r="DQQ5" s="96"/>
      <c r="DQR5" s="96"/>
      <c r="DQS5" s="96"/>
      <c r="DQT5" s="96"/>
      <c r="DQU5" s="96"/>
      <c r="DQV5" s="96"/>
      <c r="DQW5" s="96"/>
      <c r="DQX5" s="96"/>
      <c r="DQY5" s="96"/>
      <c r="DQZ5" s="96"/>
      <c r="DRA5" s="96"/>
      <c r="DRB5" s="96"/>
      <c r="DRC5" s="96"/>
      <c r="DRD5" s="96"/>
      <c r="DRE5" s="96"/>
      <c r="DRF5" s="96"/>
      <c r="DRG5" s="96"/>
      <c r="DRH5" s="96"/>
      <c r="DRI5" s="96"/>
      <c r="DRJ5" s="96"/>
      <c r="DRK5" s="96"/>
      <c r="DRL5" s="96"/>
      <c r="DRM5" s="96"/>
      <c r="DRN5" s="96"/>
      <c r="DRO5" s="96"/>
      <c r="DRP5" s="96"/>
      <c r="DRQ5" s="96"/>
      <c r="DRR5" s="96"/>
      <c r="DRS5" s="96"/>
      <c r="DRT5" s="96"/>
      <c r="DRU5" s="96"/>
      <c r="DRV5" s="96"/>
      <c r="DRW5" s="96"/>
      <c r="DRX5" s="96"/>
      <c r="DRY5" s="96"/>
      <c r="DRZ5" s="96"/>
      <c r="DSA5" s="96"/>
      <c r="DSB5" s="96"/>
      <c r="DSC5" s="96"/>
      <c r="DSD5" s="96"/>
      <c r="DSE5" s="96"/>
      <c r="DSF5" s="96"/>
      <c r="DSG5" s="96"/>
      <c r="DSH5" s="96"/>
      <c r="DSI5" s="96"/>
      <c r="DSJ5" s="96"/>
      <c r="DSK5" s="96"/>
      <c r="DSL5" s="96"/>
      <c r="DSM5" s="96"/>
      <c r="DSN5" s="96"/>
      <c r="DSO5" s="96"/>
      <c r="DSP5" s="96"/>
      <c r="DSQ5" s="96"/>
      <c r="DSR5" s="96"/>
      <c r="DSS5" s="96"/>
      <c r="DST5" s="96"/>
      <c r="DSU5" s="96"/>
      <c r="DSV5" s="96"/>
      <c r="DSW5" s="96"/>
      <c r="DSX5" s="96"/>
      <c r="DSY5" s="96"/>
      <c r="DSZ5" s="96"/>
      <c r="DTA5" s="96"/>
      <c r="DTB5" s="96"/>
      <c r="DTC5" s="96"/>
      <c r="DTD5" s="96"/>
      <c r="DTE5" s="96"/>
      <c r="DTF5" s="96"/>
      <c r="DTG5" s="96"/>
      <c r="DTH5" s="96"/>
      <c r="DTI5" s="96"/>
      <c r="DTJ5" s="96"/>
      <c r="DTK5" s="96"/>
      <c r="DTL5" s="96"/>
      <c r="DTM5" s="96"/>
      <c r="DTN5" s="96"/>
      <c r="DTO5" s="96"/>
      <c r="DTP5" s="96"/>
      <c r="DTQ5" s="96"/>
      <c r="DTR5" s="96"/>
      <c r="DTS5" s="96"/>
      <c r="DTT5" s="96"/>
      <c r="DTU5" s="96"/>
      <c r="DTV5" s="96"/>
      <c r="DTW5" s="96"/>
      <c r="DTX5" s="96"/>
      <c r="DTY5" s="96"/>
      <c r="DTZ5" s="96"/>
      <c r="DUA5" s="96"/>
      <c r="DUB5" s="96"/>
      <c r="DUC5" s="96"/>
      <c r="DUD5" s="96"/>
      <c r="DUE5" s="96"/>
      <c r="DUF5" s="96"/>
      <c r="DUG5" s="96"/>
      <c r="DUH5" s="96"/>
      <c r="DUI5" s="96"/>
      <c r="DUJ5" s="96"/>
      <c r="DUK5" s="96"/>
      <c r="DUL5" s="96"/>
      <c r="DUM5" s="96"/>
      <c r="DUN5" s="96"/>
      <c r="DUO5" s="96"/>
      <c r="DUP5" s="96"/>
      <c r="DUQ5" s="96"/>
      <c r="DUR5" s="96"/>
      <c r="DUS5" s="96"/>
      <c r="DUT5" s="96"/>
      <c r="DUU5" s="96"/>
      <c r="DUV5" s="96"/>
      <c r="DUW5" s="96"/>
      <c r="DUX5" s="96"/>
      <c r="DUY5" s="96"/>
      <c r="DUZ5" s="96"/>
      <c r="DVA5" s="96"/>
      <c r="DVB5" s="96"/>
      <c r="DVC5" s="96"/>
      <c r="DVD5" s="96"/>
      <c r="DVE5" s="96"/>
      <c r="DVF5" s="96"/>
      <c r="DVG5" s="96"/>
      <c r="DVH5" s="96"/>
      <c r="DVI5" s="96"/>
      <c r="DVJ5" s="96"/>
      <c r="DVK5" s="96"/>
      <c r="DVL5" s="96"/>
      <c r="DVM5" s="96"/>
      <c r="DVN5" s="96"/>
      <c r="DVO5" s="96"/>
      <c r="DVP5" s="96"/>
      <c r="DVQ5" s="96"/>
      <c r="DVR5" s="96"/>
      <c r="DVS5" s="96"/>
      <c r="DVT5" s="96"/>
      <c r="DVU5" s="96"/>
      <c r="DVV5" s="96"/>
      <c r="DVW5" s="96"/>
      <c r="DVX5" s="96"/>
      <c r="DVY5" s="96"/>
      <c r="DVZ5" s="96"/>
      <c r="DWA5" s="96"/>
      <c r="DWB5" s="96"/>
      <c r="DWC5" s="96"/>
      <c r="DWD5" s="96"/>
      <c r="DWE5" s="96"/>
      <c r="DWF5" s="96"/>
      <c r="DWG5" s="96"/>
      <c r="DWH5" s="96"/>
      <c r="DWI5" s="96"/>
      <c r="DWJ5" s="96"/>
      <c r="DWK5" s="96"/>
      <c r="DWL5" s="96"/>
      <c r="DWM5" s="96"/>
      <c r="DWN5" s="96"/>
      <c r="DWO5" s="96"/>
      <c r="DWP5" s="96"/>
      <c r="DWQ5" s="96"/>
      <c r="DWR5" s="96"/>
      <c r="DWS5" s="96"/>
      <c r="DWT5" s="96"/>
      <c r="DWU5" s="96"/>
      <c r="DWV5" s="96"/>
      <c r="DWW5" s="96"/>
      <c r="DWX5" s="96"/>
      <c r="DWY5" s="96"/>
      <c r="DWZ5" s="96"/>
      <c r="DXA5" s="96"/>
      <c r="DXB5" s="96"/>
      <c r="DXC5" s="96"/>
      <c r="DXD5" s="96"/>
      <c r="DXE5" s="96"/>
      <c r="DXF5" s="96"/>
      <c r="DXG5" s="96"/>
      <c r="DXH5" s="96"/>
      <c r="DXI5" s="96"/>
      <c r="DXJ5" s="96"/>
      <c r="DXK5" s="96"/>
      <c r="DXL5" s="96"/>
      <c r="DXM5" s="96"/>
      <c r="DXN5" s="96"/>
      <c r="DXO5" s="96"/>
      <c r="DXP5" s="96"/>
      <c r="DXQ5" s="96"/>
      <c r="DXR5" s="96"/>
      <c r="DXS5" s="96"/>
      <c r="DXT5" s="96"/>
      <c r="DXU5" s="96"/>
      <c r="DXV5" s="96"/>
      <c r="DXW5" s="96"/>
      <c r="DXX5" s="96"/>
      <c r="DXY5" s="96"/>
      <c r="DXZ5" s="96"/>
      <c r="DYA5" s="96"/>
      <c r="DYB5" s="96"/>
      <c r="DYC5" s="96"/>
      <c r="DYD5" s="96"/>
      <c r="DYE5" s="96"/>
      <c r="DYF5" s="96"/>
      <c r="DYG5" s="96"/>
      <c r="DYH5" s="96"/>
      <c r="DYI5" s="96"/>
      <c r="DYJ5" s="96"/>
      <c r="DYK5" s="96"/>
      <c r="DYL5" s="96"/>
      <c r="DYM5" s="96"/>
      <c r="DYN5" s="96"/>
      <c r="DYO5" s="96"/>
      <c r="DYP5" s="96"/>
      <c r="DYQ5" s="96"/>
      <c r="DYR5" s="96"/>
      <c r="DYS5" s="96"/>
      <c r="DYT5" s="96"/>
      <c r="DYU5" s="96"/>
      <c r="DYV5" s="96"/>
      <c r="DYW5" s="96"/>
      <c r="DYX5" s="96"/>
      <c r="DYY5" s="96"/>
      <c r="DYZ5" s="96"/>
      <c r="DZA5" s="96"/>
      <c r="DZB5" s="96"/>
      <c r="DZC5" s="96"/>
      <c r="DZD5" s="96"/>
      <c r="DZE5" s="96"/>
      <c r="DZF5" s="96"/>
      <c r="DZG5" s="96"/>
      <c r="DZH5" s="96"/>
      <c r="DZI5" s="96"/>
      <c r="DZJ5" s="96"/>
      <c r="DZK5" s="96"/>
      <c r="DZL5" s="96"/>
      <c r="DZM5" s="96"/>
      <c r="DZN5" s="96"/>
      <c r="DZO5" s="96"/>
      <c r="DZP5" s="96"/>
      <c r="DZQ5" s="96"/>
      <c r="DZR5" s="96"/>
      <c r="DZS5" s="96"/>
      <c r="DZT5" s="96"/>
      <c r="DZU5" s="96"/>
      <c r="DZV5" s="96"/>
      <c r="DZW5" s="96"/>
      <c r="DZX5" s="96"/>
      <c r="DZY5" s="96"/>
      <c r="DZZ5" s="96"/>
      <c r="EAA5" s="96"/>
      <c r="EAB5" s="96"/>
      <c r="EAC5" s="96"/>
      <c r="EAD5" s="96"/>
      <c r="EAE5" s="96"/>
      <c r="EAF5" s="96"/>
      <c r="EAG5" s="96"/>
      <c r="EAH5" s="96"/>
      <c r="EAI5" s="96"/>
      <c r="EAJ5" s="96"/>
      <c r="EAK5" s="96"/>
      <c r="EAL5" s="96"/>
      <c r="EAM5" s="96"/>
      <c r="EAN5" s="96"/>
      <c r="EAO5" s="96"/>
      <c r="EAP5" s="96"/>
      <c r="EAQ5" s="96"/>
      <c r="EAR5" s="96"/>
      <c r="EAS5" s="96"/>
      <c r="EAT5" s="96"/>
      <c r="EAU5" s="96"/>
      <c r="EAV5" s="96"/>
      <c r="EAW5" s="96"/>
      <c r="EAX5" s="96"/>
      <c r="EAY5" s="96"/>
      <c r="EAZ5" s="96"/>
      <c r="EBA5" s="96"/>
      <c r="EBB5" s="96"/>
      <c r="EBC5" s="96"/>
      <c r="EBD5" s="96"/>
      <c r="EBE5" s="96"/>
      <c r="EBF5" s="96"/>
      <c r="EBG5" s="96"/>
      <c r="EBH5" s="96"/>
      <c r="EBI5" s="96"/>
      <c r="EBJ5" s="96"/>
      <c r="EBK5" s="96"/>
      <c r="EBL5" s="96"/>
      <c r="EBM5" s="96"/>
      <c r="EBN5" s="96"/>
      <c r="EBO5" s="96"/>
      <c r="EBP5" s="96"/>
      <c r="EBQ5" s="96"/>
      <c r="EBR5" s="96"/>
      <c r="EBS5" s="96"/>
      <c r="EBT5" s="96"/>
      <c r="EBU5" s="96"/>
      <c r="EBV5" s="96"/>
      <c r="EBW5" s="96"/>
      <c r="EBX5" s="96"/>
      <c r="EBY5" s="96"/>
      <c r="EBZ5" s="96"/>
      <c r="ECA5" s="96"/>
      <c r="ECB5" s="96"/>
      <c r="ECC5" s="96"/>
      <c r="ECD5" s="96"/>
      <c r="ECE5" s="96"/>
      <c r="ECF5" s="96"/>
      <c r="ECG5" s="96"/>
      <c r="ECH5" s="96"/>
      <c r="ECI5" s="96"/>
      <c r="ECJ5" s="96"/>
      <c r="ECK5" s="96"/>
      <c r="ECL5" s="96"/>
      <c r="ECM5" s="96"/>
      <c r="ECN5" s="96"/>
      <c r="ECO5" s="96"/>
      <c r="ECP5" s="96"/>
      <c r="ECQ5" s="96"/>
      <c r="ECR5" s="96"/>
      <c r="ECS5" s="96"/>
      <c r="ECT5" s="96"/>
      <c r="ECU5" s="96"/>
      <c r="ECV5" s="96"/>
      <c r="ECW5" s="96"/>
      <c r="ECX5" s="96"/>
      <c r="ECY5" s="96"/>
      <c r="ECZ5" s="96"/>
      <c r="EDA5" s="96"/>
      <c r="EDB5" s="96"/>
      <c r="EDC5" s="96"/>
      <c r="EDD5" s="96"/>
      <c r="EDE5" s="96"/>
      <c r="EDF5" s="96"/>
      <c r="EDG5" s="96"/>
      <c r="EDH5" s="96"/>
      <c r="EDI5" s="96"/>
      <c r="EDJ5" s="96"/>
      <c r="EDK5" s="96"/>
      <c r="EDL5" s="96"/>
      <c r="EDM5" s="96"/>
      <c r="EDN5" s="96"/>
      <c r="EDO5" s="96"/>
      <c r="EDP5" s="96"/>
      <c r="EDQ5" s="96"/>
      <c r="EDR5" s="96"/>
      <c r="EDS5" s="96"/>
      <c r="EDT5" s="96"/>
      <c r="EDU5" s="96"/>
      <c r="EDV5" s="96"/>
      <c r="EDW5" s="96"/>
      <c r="EDX5" s="96"/>
      <c r="EDY5" s="96"/>
      <c r="EDZ5" s="96"/>
      <c r="EEA5" s="96"/>
      <c r="EEB5" s="96"/>
      <c r="EEC5" s="96"/>
      <c r="EED5" s="96"/>
      <c r="EEE5" s="96"/>
      <c r="EEF5" s="96"/>
      <c r="EEG5" s="96"/>
      <c r="EEH5" s="96"/>
      <c r="EEI5" s="96"/>
      <c r="EEJ5" s="96"/>
      <c r="EEK5" s="96"/>
      <c r="EEL5" s="96"/>
      <c r="EEM5" s="96"/>
      <c r="EEN5" s="96"/>
      <c r="EEO5" s="96"/>
      <c r="EEP5" s="96"/>
      <c r="EEQ5" s="96"/>
      <c r="EER5" s="96"/>
      <c r="EES5" s="96"/>
      <c r="EET5" s="96"/>
      <c r="EEU5" s="96"/>
      <c r="EEV5" s="96"/>
      <c r="EEW5" s="96"/>
      <c r="EEX5" s="96"/>
      <c r="EEY5" s="96"/>
      <c r="EEZ5" s="96"/>
      <c r="EFA5" s="96"/>
      <c r="EFB5" s="96"/>
      <c r="EFC5" s="96"/>
      <c r="EFD5" s="96"/>
      <c r="EFE5" s="96"/>
      <c r="EFF5" s="96"/>
      <c r="EFG5" s="96"/>
      <c r="EFH5" s="96"/>
      <c r="EFI5" s="96"/>
      <c r="EFJ5" s="96"/>
      <c r="EFK5" s="96"/>
      <c r="EFL5" s="96"/>
      <c r="EFM5" s="96"/>
      <c r="EFN5" s="96"/>
      <c r="EFO5" s="96"/>
      <c r="EFP5" s="96"/>
      <c r="EFQ5" s="96"/>
      <c r="EFR5" s="96"/>
      <c r="EFS5" s="96"/>
      <c r="EFT5" s="96"/>
      <c r="EFU5" s="96"/>
      <c r="EFV5" s="96"/>
      <c r="EFW5" s="96"/>
      <c r="EFX5" s="96"/>
      <c r="EFY5" s="96"/>
      <c r="EFZ5" s="96"/>
      <c r="EGA5" s="96"/>
      <c r="EGB5" s="96"/>
      <c r="EGC5" s="96"/>
      <c r="EGD5" s="96"/>
      <c r="EGE5" s="96"/>
      <c r="EGF5" s="96"/>
      <c r="EGG5" s="96"/>
      <c r="EGH5" s="96"/>
      <c r="EGI5" s="96"/>
      <c r="EGJ5" s="96"/>
      <c r="EGK5" s="96"/>
      <c r="EGL5" s="96"/>
      <c r="EGM5" s="96"/>
      <c r="EGN5" s="96"/>
      <c r="EGO5" s="96"/>
      <c r="EGP5" s="96"/>
      <c r="EGQ5" s="96"/>
      <c r="EGR5" s="96"/>
      <c r="EGS5" s="96"/>
      <c r="EGT5" s="96"/>
      <c r="EGU5" s="96"/>
      <c r="EGV5" s="96"/>
      <c r="EGW5" s="96"/>
      <c r="EGX5" s="96"/>
      <c r="EGY5" s="96"/>
      <c r="EGZ5" s="96"/>
      <c r="EHA5" s="96"/>
      <c r="EHB5" s="96"/>
      <c r="EHC5" s="96"/>
      <c r="EHD5" s="96"/>
      <c r="EHE5" s="96"/>
      <c r="EHF5" s="96"/>
      <c r="EHG5" s="96"/>
      <c r="EHH5" s="96"/>
      <c r="EHI5" s="96"/>
      <c r="EHJ5" s="96"/>
      <c r="EHK5" s="96"/>
      <c r="EHL5" s="96"/>
      <c r="EHM5" s="96"/>
      <c r="EHN5" s="96"/>
      <c r="EHO5" s="96"/>
      <c r="EHP5" s="96"/>
      <c r="EHQ5" s="96"/>
      <c r="EHR5" s="96"/>
      <c r="EHS5" s="96"/>
      <c r="EHT5" s="96"/>
      <c r="EHU5" s="96"/>
      <c r="EHV5" s="96"/>
      <c r="EHW5" s="96"/>
      <c r="EHX5" s="96"/>
      <c r="EHY5" s="96"/>
      <c r="EHZ5" s="96"/>
      <c r="EIA5" s="96"/>
      <c r="EIB5" s="96"/>
      <c r="EIC5" s="96"/>
      <c r="EID5" s="96"/>
      <c r="EIE5" s="96"/>
      <c r="EIF5" s="96"/>
      <c r="EIG5" s="96"/>
      <c r="EIH5" s="96"/>
      <c r="EII5" s="96"/>
      <c r="EIJ5" s="96"/>
      <c r="EIK5" s="96"/>
      <c r="EIL5" s="96"/>
      <c r="EIM5" s="96"/>
      <c r="EIN5" s="96"/>
      <c r="EIO5" s="96"/>
      <c r="EIP5" s="96"/>
      <c r="EIQ5" s="96"/>
      <c r="EIR5" s="96"/>
      <c r="EIS5" s="96"/>
      <c r="EIT5" s="96"/>
      <c r="EIU5" s="96"/>
      <c r="EIV5" s="96"/>
      <c r="EIW5" s="96"/>
      <c r="EIX5" s="96"/>
      <c r="EIY5" s="96"/>
      <c r="EIZ5" s="96"/>
      <c r="EJA5" s="96"/>
      <c r="EJB5" s="96"/>
      <c r="EJC5" s="96"/>
      <c r="EJD5" s="96"/>
      <c r="EJE5" s="96"/>
      <c r="EJF5" s="96"/>
      <c r="EJG5" s="96"/>
      <c r="EJH5" s="96"/>
      <c r="EJI5" s="96"/>
      <c r="EJJ5" s="96"/>
      <c r="EJK5" s="96"/>
      <c r="EJL5" s="96"/>
      <c r="EJM5" s="96"/>
      <c r="EJN5" s="96"/>
      <c r="EJO5" s="96"/>
      <c r="EJP5" s="96"/>
      <c r="EJQ5" s="96"/>
      <c r="EJR5" s="96"/>
      <c r="EJS5" s="96"/>
      <c r="EJT5" s="96"/>
      <c r="EJU5" s="96"/>
      <c r="EJV5" s="96"/>
      <c r="EJW5" s="96"/>
      <c r="EJX5" s="96"/>
      <c r="EJY5" s="96"/>
      <c r="EJZ5" s="96"/>
      <c r="EKA5" s="96"/>
      <c r="EKB5" s="96"/>
      <c r="EKC5" s="96"/>
      <c r="EKD5" s="96"/>
      <c r="EKE5" s="96"/>
      <c r="EKF5" s="96"/>
      <c r="EKG5" s="96"/>
      <c r="EKH5" s="96"/>
      <c r="EKI5" s="96"/>
      <c r="EKJ5" s="96"/>
      <c r="EKK5" s="96"/>
      <c r="EKL5" s="96"/>
      <c r="EKM5" s="96"/>
      <c r="EKN5" s="96"/>
      <c r="EKO5" s="96"/>
      <c r="EKP5" s="96"/>
      <c r="EKQ5" s="96"/>
      <c r="EKR5" s="96"/>
      <c r="EKS5" s="96"/>
      <c r="EKT5" s="96"/>
      <c r="EKU5" s="96"/>
      <c r="EKV5" s="96"/>
      <c r="EKW5" s="96"/>
      <c r="EKX5" s="96"/>
      <c r="EKY5" s="96"/>
      <c r="EKZ5" s="96"/>
      <c r="ELA5" s="96"/>
      <c r="ELB5" s="96"/>
      <c r="ELC5" s="96"/>
      <c r="ELD5" s="96"/>
      <c r="ELE5" s="96"/>
      <c r="ELF5" s="96"/>
      <c r="ELG5" s="96"/>
      <c r="ELH5" s="96"/>
      <c r="ELI5" s="96"/>
      <c r="ELJ5" s="96"/>
      <c r="ELK5" s="96"/>
      <c r="ELL5" s="96"/>
      <c r="ELM5" s="96"/>
      <c r="ELN5" s="96"/>
      <c r="ELO5" s="96"/>
      <c r="ELP5" s="96"/>
      <c r="ELQ5" s="96"/>
      <c r="ELR5" s="96"/>
      <c r="ELS5" s="96"/>
      <c r="ELT5" s="96"/>
      <c r="ELU5" s="96"/>
      <c r="ELV5" s="96"/>
      <c r="ELW5" s="96"/>
      <c r="ELX5" s="96"/>
      <c r="ELY5" s="96"/>
      <c r="ELZ5" s="96"/>
      <c r="EMA5" s="96"/>
      <c r="EMB5" s="96"/>
      <c r="EMC5" s="96"/>
      <c r="EMD5" s="96"/>
      <c r="EME5" s="96"/>
      <c r="EMF5" s="96"/>
      <c r="EMG5" s="96"/>
      <c r="EMH5" s="96"/>
      <c r="EMI5" s="96"/>
      <c r="EMJ5" s="96"/>
      <c r="EMK5" s="96"/>
      <c r="EML5" s="96"/>
      <c r="EMM5" s="96"/>
      <c r="EMN5" s="96"/>
      <c r="EMO5" s="96"/>
      <c r="EMP5" s="96"/>
      <c r="EMQ5" s="96"/>
      <c r="EMR5" s="96"/>
      <c r="EMS5" s="96"/>
      <c r="EMT5" s="96"/>
      <c r="EMU5" s="96"/>
      <c r="EMV5" s="96"/>
      <c r="EMW5" s="96"/>
      <c r="EMX5" s="96"/>
      <c r="EMY5" s="96"/>
      <c r="EMZ5" s="96"/>
      <c r="ENA5" s="96"/>
      <c r="ENB5" s="96"/>
      <c r="ENC5" s="96"/>
      <c r="END5" s="96"/>
      <c r="ENE5" s="96"/>
      <c r="ENF5" s="96"/>
      <c r="ENG5" s="96"/>
      <c r="ENH5" s="96"/>
      <c r="ENI5" s="96"/>
      <c r="ENJ5" s="96"/>
      <c r="ENK5" s="96"/>
      <c r="ENL5" s="96"/>
      <c r="ENM5" s="96"/>
      <c r="ENN5" s="96"/>
      <c r="ENO5" s="96"/>
      <c r="ENP5" s="96"/>
      <c r="ENQ5" s="96"/>
      <c r="ENR5" s="96"/>
      <c r="ENS5" s="96"/>
      <c r="ENT5" s="96"/>
      <c r="ENU5" s="96"/>
      <c r="ENV5" s="96"/>
      <c r="ENW5" s="96"/>
      <c r="ENX5" s="96"/>
      <c r="ENY5" s="96"/>
      <c r="ENZ5" s="96"/>
      <c r="EOA5" s="96"/>
      <c r="EOB5" s="96"/>
      <c r="EOC5" s="96"/>
      <c r="EOD5" s="96"/>
      <c r="EOE5" s="96"/>
      <c r="EOF5" s="96"/>
      <c r="EOG5" s="96"/>
      <c r="EOH5" s="96"/>
      <c r="EOI5" s="96"/>
      <c r="EOJ5" s="96"/>
      <c r="EOK5" s="96"/>
      <c r="EOL5" s="96"/>
      <c r="EOM5" s="96"/>
      <c r="EON5" s="96"/>
      <c r="EOO5" s="96"/>
      <c r="EOP5" s="96"/>
      <c r="EOQ5" s="96"/>
      <c r="EOR5" s="96"/>
      <c r="EOS5" s="96"/>
      <c r="EOT5" s="96"/>
      <c r="EOU5" s="96"/>
      <c r="EOV5" s="96"/>
      <c r="EOW5" s="96"/>
      <c r="EOX5" s="96"/>
      <c r="EOY5" s="96"/>
      <c r="EOZ5" s="96"/>
      <c r="EPA5" s="96"/>
      <c r="EPB5" s="96"/>
      <c r="EPC5" s="96"/>
      <c r="EPD5" s="96"/>
      <c r="EPE5" s="96"/>
      <c r="EPF5" s="96"/>
      <c r="EPG5" s="96"/>
      <c r="EPH5" s="96"/>
      <c r="EPI5" s="96"/>
      <c r="EPJ5" s="96"/>
      <c r="EPK5" s="96"/>
      <c r="EPL5" s="96"/>
      <c r="EPM5" s="96"/>
      <c r="EPN5" s="96"/>
      <c r="EPO5" s="96"/>
      <c r="EPP5" s="96"/>
      <c r="EPQ5" s="96"/>
      <c r="EPR5" s="96"/>
      <c r="EPS5" s="96"/>
      <c r="EPT5" s="96"/>
      <c r="EPU5" s="96"/>
      <c r="EPV5" s="96"/>
      <c r="EPW5" s="96"/>
      <c r="EPX5" s="96"/>
      <c r="EPY5" s="96"/>
      <c r="EPZ5" s="96"/>
      <c r="EQA5" s="96"/>
      <c r="EQB5" s="96"/>
      <c r="EQC5" s="96"/>
      <c r="EQD5" s="96"/>
      <c r="EQE5" s="96"/>
      <c r="EQF5" s="96"/>
      <c r="EQG5" s="96"/>
      <c r="EQH5" s="96"/>
      <c r="EQI5" s="96"/>
      <c r="EQJ5" s="96"/>
      <c r="EQK5" s="96"/>
      <c r="EQL5" s="96"/>
      <c r="EQM5" s="96"/>
      <c r="EQN5" s="96"/>
      <c r="EQO5" s="96"/>
      <c r="EQP5" s="96"/>
      <c r="EQQ5" s="96"/>
      <c r="EQR5" s="96"/>
      <c r="EQS5" s="96"/>
      <c r="EQT5" s="96"/>
      <c r="EQU5" s="96"/>
      <c r="EQV5" s="96"/>
      <c r="EQW5" s="96"/>
      <c r="EQX5" s="96"/>
      <c r="EQY5" s="96"/>
      <c r="EQZ5" s="96"/>
      <c r="ERA5" s="96"/>
      <c r="ERB5" s="96"/>
      <c r="ERC5" s="96"/>
      <c r="ERD5" s="96"/>
      <c r="ERE5" s="96"/>
      <c r="ERF5" s="96"/>
      <c r="ERG5" s="96"/>
      <c r="ERH5" s="96"/>
      <c r="ERI5" s="96"/>
      <c r="ERJ5" s="96"/>
      <c r="ERK5" s="96"/>
      <c r="ERL5" s="96"/>
      <c r="ERM5" s="96"/>
      <c r="ERN5" s="96"/>
      <c r="ERO5" s="96"/>
      <c r="ERP5" s="96"/>
      <c r="ERQ5" s="96"/>
      <c r="ERR5" s="96"/>
      <c r="ERS5" s="96"/>
      <c r="ERT5" s="96"/>
      <c r="ERU5" s="96"/>
      <c r="ERV5" s="96"/>
      <c r="ERW5" s="96"/>
      <c r="ERX5" s="96"/>
      <c r="ERY5" s="96"/>
      <c r="ERZ5" s="96"/>
      <c r="ESA5" s="96"/>
      <c r="ESB5" s="96"/>
      <c r="ESC5" s="96"/>
      <c r="ESD5" s="96"/>
      <c r="ESE5" s="96"/>
      <c r="ESF5" s="96"/>
      <c r="ESG5" s="96"/>
      <c r="ESH5" s="96"/>
      <c r="ESI5" s="96"/>
      <c r="ESJ5" s="96"/>
      <c r="ESK5" s="96"/>
      <c r="ESL5" s="96"/>
      <c r="ESM5" s="96"/>
      <c r="ESN5" s="96"/>
      <c r="ESO5" s="96"/>
      <c r="ESP5" s="96"/>
      <c r="ESQ5" s="96"/>
      <c r="ESR5" s="96"/>
      <c r="ESS5" s="96"/>
      <c r="EST5" s="96"/>
      <c r="ESU5" s="96"/>
      <c r="ESV5" s="96"/>
      <c r="ESW5" s="96"/>
      <c r="ESX5" s="96"/>
      <c r="ESY5" s="96"/>
      <c r="ESZ5" s="96"/>
      <c r="ETA5" s="96"/>
      <c r="ETB5" s="96"/>
      <c r="ETC5" s="96"/>
      <c r="ETD5" s="96"/>
      <c r="ETE5" s="96"/>
      <c r="ETF5" s="96"/>
      <c r="ETG5" s="96"/>
      <c r="ETH5" s="96"/>
      <c r="ETI5" s="96"/>
      <c r="ETJ5" s="96"/>
      <c r="ETK5" s="96"/>
      <c r="ETL5" s="96"/>
      <c r="ETM5" s="96"/>
      <c r="ETN5" s="96"/>
      <c r="ETO5" s="96"/>
      <c r="ETP5" s="96"/>
      <c r="ETQ5" s="96"/>
      <c r="ETR5" s="96"/>
      <c r="ETS5" s="96"/>
      <c r="ETT5" s="96"/>
      <c r="ETU5" s="96"/>
      <c r="ETV5" s="96"/>
      <c r="ETW5" s="96"/>
      <c r="ETX5" s="96"/>
      <c r="ETY5" s="96"/>
      <c r="ETZ5" s="96"/>
      <c r="EUA5" s="96"/>
      <c r="EUB5" s="96"/>
      <c r="EUC5" s="96"/>
      <c r="EUD5" s="96"/>
      <c r="EUE5" s="96"/>
      <c r="EUF5" s="96"/>
      <c r="EUG5" s="96"/>
      <c r="EUH5" s="96"/>
      <c r="EUI5" s="96"/>
      <c r="EUJ5" s="96"/>
      <c r="EUK5" s="96"/>
      <c r="EUL5" s="96"/>
      <c r="EUM5" s="96"/>
      <c r="EUN5" s="96"/>
      <c r="EUO5" s="96"/>
      <c r="EUP5" s="96"/>
      <c r="EUQ5" s="96"/>
      <c r="EUR5" s="96"/>
      <c r="EUS5" s="96"/>
      <c r="EUT5" s="96"/>
      <c r="EUU5" s="96"/>
      <c r="EUV5" s="96"/>
      <c r="EUW5" s="96"/>
      <c r="EUX5" s="96"/>
      <c r="EUY5" s="96"/>
      <c r="EUZ5" s="96"/>
      <c r="EVA5" s="96"/>
      <c r="EVB5" s="96"/>
      <c r="EVC5" s="96"/>
      <c r="EVD5" s="96"/>
      <c r="EVE5" s="96"/>
      <c r="EVF5" s="96"/>
      <c r="EVG5" s="96"/>
      <c r="EVH5" s="96"/>
      <c r="EVI5" s="96"/>
      <c r="EVJ5" s="96"/>
      <c r="EVK5" s="96"/>
      <c r="EVL5" s="96"/>
      <c r="EVM5" s="96"/>
      <c r="EVN5" s="96"/>
      <c r="EVO5" s="96"/>
      <c r="EVP5" s="96"/>
      <c r="EVQ5" s="96"/>
      <c r="EVR5" s="96"/>
      <c r="EVS5" s="96"/>
      <c r="EVT5" s="96"/>
      <c r="EVU5" s="96"/>
      <c r="EVV5" s="96"/>
      <c r="EVW5" s="96"/>
      <c r="EVX5" s="96"/>
      <c r="EVY5" s="96"/>
      <c r="EVZ5" s="96"/>
      <c r="EWA5" s="96"/>
      <c r="EWB5" s="96"/>
      <c r="EWC5" s="96"/>
      <c r="EWD5" s="96"/>
      <c r="EWE5" s="96"/>
      <c r="EWF5" s="96"/>
      <c r="EWG5" s="96"/>
      <c r="EWH5" s="96"/>
      <c r="EWI5" s="96"/>
      <c r="EWJ5" s="96"/>
      <c r="EWK5" s="96"/>
      <c r="EWL5" s="96"/>
      <c r="EWM5" s="96"/>
      <c r="EWN5" s="96"/>
      <c r="EWO5" s="96"/>
      <c r="EWP5" s="96"/>
      <c r="EWQ5" s="96"/>
      <c r="EWR5" s="96"/>
      <c r="EWS5" s="96"/>
      <c r="EWT5" s="96"/>
      <c r="EWU5" s="96"/>
      <c r="EWV5" s="96"/>
      <c r="EWW5" s="96"/>
      <c r="EWX5" s="96"/>
      <c r="EWY5" s="96"/>
      <c r="EWZ5" s="96"/>
      <c r="EXA5" s="96"/>
      <c r="EXB5" s="96"/>
      <c r="EXC5" s="96"/>
      <c r="EXD5" s="96"/>
      <c r="EXE5" s="96"/>
      <c r="EXF5" s="96"/>
      <c r="EXG5" s="96"/>
      <c r="EXH5" s="96"/>
      <c r="EXI5" s="96"/>
      <c r="EXJ5" s="96"/>
      <c r="EXK5" s="96"/>
      <c r="EXL5" s="96"/>
      <c r="EXM5" s="96"/>
      <c r="EXN5" s="96"/>
      <c r="EXO5" s="96"/>
      <c r="EXP5" s="96"/>
      <c r="EXQ5" s="96"/>
      <c r="EXR5" s="96"/>
      <c r="EXS5" s="96"/>
      <c r="EXT5" s="96"/>
      <c r="EXU5" s="96"/>
      <c r="EXV5" s="96"/>
      <c r="EXW5" s="96"/>
      <c r="EXX5" s="96"/>
      <c r="EXY5" s="96"/>
      <c r="EXZ5" s="96"/>
      <c r="EYA5" s="96"/>
      <c r="EYB5" s="96"/>
      <c r="EYC5" s="96"/>
      <c r="EYD5" s="96"/>
      <c r="EYE5" s="96"/>
      <c r="EYF5" s="96"/>
      <c r="EYG5" s="96"/>
      <c r="EYH5" s="96"/>
      <c r="EYI5" s="96"/>
      <c r="EYJ5" s="96"/>
      <c r="EYK5" s="96"/>
      <c r="EYL5" s="96"/>
      <c r="EYM5" s="96"/>
      <c r="EYN5" s="96"/>
      <c r="EYO5" s="96"/>
      <c r="EYP5" s="96"/>
      <c r="EYQ5" s="96"/>
      <c r="EYR5" s="96"/>
      <c r="EYS5" s="96"/>
      <c r="EYT5" s="96"/>
      <c r="EYU5" s="96"/>
      <c r="EYV5" s="96"/>
      <c r="EYW5" s="96"/>
      <c r="EYX5" s="96"/>
      <c r="EYY5" s="96"/>
      <c r="EYZ5" s="96"/>
      <c r="EZA5" s="96"/>
      <c r="EZB5" s="96"/>
      <c r="EZC5" s="96"/>
      <c r="EZD5" s="96"/>
      <c r="EZE5" s="96"/>
      <c r="EZF5" s="96"/>
      <c r="EZG5" s="96"/>
      <c r="EZH5" s="96"/>
      <c r="EZI5" s="96"/>
      <c r="EZJ5" s="96"/>
      <c r="EZK5" s="96"/>
      <c r="EZL5" s="96"/>
      <c r="EZM5" s="96"/>
      <c r="EZN5" s="96"/>
      <c r="EZO5" s="96"/>
      <c r="EZP5" s="96"/>
      <c r="EZQ5" s="96"/>
      <c r="EZR5" s="96"/>
      <c r="EZS5" s="96"/>
      <c r="EZT5" s="96"/>
      <c r="EZU5" s="96"/>
      <c r="EZV5" s="96"/>
      <c r="EZW5" s="96"/>
      <c r="EZX5" s="96"/>
      <c r="EZY5" s="96"/>
      <c r="EZZ5" s="96"/>
      <c r="FAA5" s="96"/>
      <c r="FAB5" s="96"/>
      <c r="FAC5" s="96"/>
      <c r="FAD5" s="96"/>
      <c r="FAE5" s="96"/>
      <c r="FAF5" s="96"/>
      <c r="FAG5" s="96"/>
      <c r="FAH5" s="96"/>
      <c r="FAI5" s="96"/>
      <c r="FAJ5" s="96"/>
      <c r="FAK5" s="96"/>
      <c r="FAL5" s="96"/>
      <c r="FAM5" s="96"/>
      <c r="FAN5" s="96"/>
      <c r="FAO5" s="96"/>
      <c r="FAP5" s="96"/>
      <c r="FAQ5" s="96"/>
      <c r="FAR5" s="96"/>
      <c r="FAS5" s="96"/>
      <c r="FAT5" s="96"/>
      <c r="FAU5" s="96"/>
      <c r="FAV5" s="96"/>
      <c r="FAW5" s="96"/>
      <c r="FAX5" s="96"/>
      <c r="FAY5" s="96"/>
      <c r="FAZ5" s="96"/>
      <c r="FBA5" s="96"/>
      <c r="FBB5" s="96"/>
      <c r="FBC5" s="96"/>
      <c r="FBD5" s="96"/>
      <c r="FBE5" s="96"/>
      <c r="FBF5" s="96"/>
      <c r="FBG5" s="96"/>
      <c r="FBH5" s="96"/>
      <c r="FBI5" s="96"/>
      <c r="FBJ5" s="96"/>
      <c r="FBK5" s="96"/>
      <c r="FBL5" s="96"/>
      <c r="FBM5" s="96"/>
      <c r="FBN5" s="96"/>
      <c r="FBO5" s="96"/>
      <c r="FBP5" s="96"/>
      <c r="FBQ5" s="96"/>
      <c r="FBR5" s="96"/>
      <c r="FBS5" s="96"/>
      <c r="FBT5" s="96"/>
      <c r="FBU5" s="96"/>
      <c r="FBV5" s="96"/>
      <c r="FBW5" s="96"/>
      <c r="FBX5" s="96"/>
      <c r="FBY5" s="96"/>
      <c r="FBZ5" s="96"/>
      <c r="FCA5" s="96"/>
      <c r="FCB5" s="96"/>
      <c r="FCC5" s="96"/>
      <c r="FCD5" s="96"/>
      <c r="FCE5" s="96"/>
      <c r="FCF5" s="96"/>
      <c r="FCG5" s="96"/>
      <c r="FCH5" s="96"/>
      <c r="FCI5" s="96"/>
      <c r="FCJ5" s="96"/>
      <c r="FCK5" s="96"/>
      <c r="FCL5" s="96"/>
      <c r="FCM5" s="96"/>
      <c r="FCN5" s="96"/>
      <c r="FCO5" s="96"/>
      <c r="FCP5" s="96"/>
      <c r="FCQ5" s="96"/>
      <c r="FCR5" s="96"/>
      <c r="FCS5" s="96"/>
      <c r="FCT5" s="96"/>
      <c r="FCU5" s="96"/>
      <c r="FCV5" s="96"/>
      <c r="FCW5" s="96"/>
      <c r="FCX5" s="96"/>
      <c r="FCY5" s="96"/>
      <c r="FCZ5" s="96"/>
      <c r="FDA5" s="96"/>
      <c r="FDB5" s="96"/>
      <c r="FDC5" s="96"/>
      <c r="FDD5" s="96"/>
      <c r="FDE5" s="96"/>
      <c r="FDF5" s="96"/>
      <c r="FDG5" s="96"/>
      <c r="FDH5" s="96"/>
      <c r="FDI5" s="96"/>
      <c r="FDJ5" s="96"/>
      <c r="FDK5" s="96"/>
      <c r="FDL5" s="96"/>
      <c r="FDM5" s="96"/>
      <c r="FDN5" s="96"/>
      <c r="FDO5" s="96"/>
      <c r="FDP5" s="96"/>
      <c r="FDQ5" s="96"/>
      <c r="FDR5" s="96"/>
      <c r="FDS5" s="96"/>
      <c r="FDT5" s="96"/>
      <c r="FDU5" s="96"/>
      <c r="FDV5" s="96"/>
      <c r="FDW5" s="96"/>
      <c r="FDX5" s="96"/>
      <c r="FDY5" s="96"/>
      <c r="FDZ5" s="96"/>
      <c r="FEA5" s="96"/>
      <c r="FEB5" s="96"/>
      <c r="FEC5" s="96"/>
      <c r="FED5" s="96"/>
      <c r="FEE5" s="96"/>
      <c r="FEF5" s="96"/>
      <c r="FEG5" s="96"/>
      <c r="FEH5" s="96"/>
      <c r="FEI5" s="96"/>
      <c r="FEJ5" s="96"/>
      <c r="FEK5" s="96"/>
      <c r="FEL5" s="96"/>
      <c r="FEM5" s="96"/>
      <c r="FEN5" s="96"/>
      <c r="FEO5" s="96"/>
      <c r="FEP5" s="96"/>
      <c r="FEQ5" s="96"/>
      <c r="FER5" s="96"/>
      <c r="FES5" s="96"/>
      <c r="FET5" s="96"/>
      <c r="FEU5" s="96"/>
      <c r="FEV5" s="96"/>
      <c r="FEW5" s="96"/>
      <c r="FEX5" s="96"/>
      <c r="FEY5" s="96"/>
      <c r="FEZ5" s="96"/>
      <c r="FFA5" s="96"/>
      <c r="FFB5" s="96"/>
      <c r="FFC5" s="96"/>
      <c r="FFD5" s="96"/>
      <c r="FFE5" s="96"/>
      <c r="FFF5" s="96"/>
      <c r="FFG5" s="96"/>
      <c r="FFH5" s="96"/>
      <c r="FFI5" s="96"/>
      <c r="FFJ5" s="96"/>
      <c r="FFK5" s="96"/>
      <c r="FFL5" s="96"/>
      <c r="FFM5" s="96"/>
      <c r="FFN5" s="96"/>
      <c r="FFO5" s="96"/>
      <c r="FFP5" s="96"/>
      <c r="FFQ5" s="96"/>
      <c r="FFR5" s="96"/>
      <c r="FFS5" s="96"/>
      <c r="FFT5" s="96"/>
      <c r="FFU5" s="96"/>
      <c r="FFV5" s="96"/>
      <c r="FFW5" s="96"/>
      <c r="FFX5" s="96"/>
      <c r="FFY5" s="96"/>
      <c r="FFZ5" s="96"/>
      <c r="FGA5" s="96"/>
      <c r="FGB5" s="96"/>
      <c r="FGC5" s="96"/>
      <c r="FGD5" s="96"/>
      <c r="FGE5" s="96"/>
      <c r="FGF5" s="96"/>
      <c r="FGG5" s="96"/>
      <c r="FGH5" s="96"/>
      <c r="FGI5" s="96"/>
      <c r="FGJ5" s="96"/>
      <c r="FGK5" s="96"/>
      <c r="FGL5" s="96"/>
      <c r="FGM5" s="96"/>
      <c r="FGN5" s="96"/>
      <c r="FGO5" s="96"/>
      <c r="FGP5" s="96"/>
      <c r="FGQ5" s="96"/>
      <c r="FGR5" s="96"/>
      <c r="FGS5" s="96"/>
      <c r="FGT5" s="96"/>
      <c r="FGU5" s="96"/>
      <c r="FGV5" s="96"/>
      <c r="FGW5" s="96"/>
      <c r="FGX5" s="96"/>
      <c r="FGY5" s="96"/>
      <c r="FGZ5" s="96"/>
      <c r="FHA5" s="96"/>
      <c r="FHB5" s="96"/>
      <c r="FHC5" s="96"/>
      <c r="FHD5" s="96"/>
      <c r="FHE5" s="96"/>
      <c r="FHF5" s="96"/>
      <c r="FHG5" s="96"/>
      <c r="FHH5" s="96"/>
      <c r="FHI5" s="96"/>
      <c r="FHJ5" s="96"/>
      <c r="FHK5" s="96"/>
      <c r="FHL5" s="96"/>
      <c r="FHM5" s="96"/>
      <c r="FHN5" s="96"/>
      <c r="FHO5" s="96"/>
      <c r="FHP5" s="96"/>
      <c r="FHQ5" s="96"/>
      <c r="FHR5" s="96"/>
      <c r="FHS5" s="96"/>
      <c r="FHT5" s="96"/>
      <c r="FHU5" s="96"/>
      <c r="FHV5" s="96"/>
      <c r="FHW5" s="96"/>
      <c r="FHX5" s="96"/>
      <c r="FHY5" s="96"/>
      <c r="FHZ5" s="96"/>
      <c r="FIA5" s="96"/>
      <c r="FIB5" s="96"/>
      <c r="FIC5" s="96"/>
      <c r="FID5" s="96"/>
      <c r="FIE5" s="96"/>
      <c r="FIF5" s="96"/>
      <c r="FIG5" s="96"/>
      <c r="FIH5" s="96"/>
      <c r="FII5" s="96"/>
      <c r="FIJ5" s="96"/>
      <c r="FIK5" s="96"/>
      <c r="FIL5" s="96"/>
      <c r="FIM5" s="96"/>
      <c r="FIN5" s="96"/>
      <c r="FIO5" s="96"/>
      <c r="FIP5" s="96"/>
      <c r="FIQ5" s="96"/>
      <c r="FIR5" s="96"/>
      <c r="FIS5" s="96"/>
      <c r="FIT5" s="96"/>
      <c r="FIU5" s="96"/>
      <c r="FIV5" s="96"/>
      <c r="FIW5" s="96"/>
      <c r="FIX5" s="96"/>
      <c r="FIY5" s="96"/>
      <c r="FIZ5" s="96"/>
      <c r="FJA5" s="96"/>
      <c r="FJB5" s="96"/>
      <c r="FJC5" s="96"/>
      <c r="FJD5" s="96"/>
      <c r="FJE5" s="96"/>
      <c r="FJF5" s="96"/>
      <c r="FJG5" s="96"/>
      <c r="FJH5" s="96"/>
      <c r="FJI5" s="96"/>
      <c r="FJJ5" s="96"/>
      <c r="FJK5" s="96"/>
      <c r="FJL5" s="96"/>
      <c r="FJM5" s="96"/>
      <c r="FJN5" s="96"/>
      <c r="FJO5" s="96"/>
      <c r="FJP5" s="96"/>
      <c r="FJQ5" s="96"/>
      <c r="FJR5" s="96"/>
      <c r="FJS5" s="96"/>
      <c r="FJT5" s="96"/>
      <c r="FJU5" s="96"/>
      <c r="FJV5" s="96"/>
      <c r="FJW5" s="96"/>
      <c r="FJX5" s="96"/>
      <c r="FJY5" s="96"/>
      <c r="FJZ5" s="96"/>
      <c r="FKA5" s="96"/>
      <c r="FKB5" s="96"/>
      <c r="FKC5" s="96"/>
      <c r="FKD5" s="96"/>
      <c r="FKE5" s="96"/>
      <c r="FKF5" s="96"/>
      <c r="FKG5" s="96"/>
      <c r="FKH5" s="96"/>
      <c r="FKI5" s="96"/>
      <c r="FKJ5" s="96"/>
      <c r="FKK5" s="96"/>
      <c r="FKL5" s="96"/>
      <c r="FKM5" s="96"/>
      <c r="FKN5" s="96"/>
      <c r="FKO5" s="96"/>
      <c r="FKP5" s="96"/>
      <c r="FKQ5" s="96"/>
      <c r="FKR5" s="96"/>
      <c r="FKS5" s="96"/>
      <c r="FKT5" s="96"/>
      <c r="FKU5" s="96"/>
      <c r="FKV5" s="96"/>
      <c r="FKW5" s="96"/>
      <c r="FKX5" s="96"/>
      <c r="FKY5" s="96"/>
      <c r="FKZ5" s="96"/>
      <c r="FLA5" s="96"/>
      <c r="FLB5" s="96"/>
      <c r="FLC5" s="96"/>
      <c r="FLD5" s="96"/>
      <c r="FLE5" s="96"/>
      <c r="FLF5" s="96"/>
      <c r="FLG5" s="96"/>
      <c r="FLH5" s="96"/>
      <c r="FLI5" s="96"/>
      <c r="FLJ5" s="96"/>
      <c r="FLK5" s="96"/>
      <c r="FLL5" s="96"/>
      <c r="FLM5" s="96"/>
      <c r="FLN5" s="96"/>
      <c r="FLO5" s="96"/>
      <c r="FLP5" s="96"/>
      <c r="FLQ5" s="96"/>
      <c r="FLR5" s="96"/>
      <c r="FLS5" s="96"/>
      <c r="FLT5" s="96"/>
      <c r="FLU5" s="96"/>
      <c r="FLV5" s="96"/>
      <c r="FLW5" s="96"/>
      <c r="FLX5" s="96"/>
      <c r="FLY5" s="96"/>
      <c r="FLZ5" s="96"/>
      <c r="FMA5" s="96"/>
      <c r="FMB5" s="96"/>
      <c r="FMC5" s="96"/>
      <c r="FMD5" s="96"/>
      <c r="FME5" s="96"/>
      <c r="FMF5" s="96"/>
      <c r="FMG5" s="96"/>
      <c r="FMH5" s="96"/>
      <c r="FMI5" s="96"/>
      <c r="FMJ5" s="96"/>
      <c r="FMK5" s="96"/>
      <c r="FML5" s="96"/>
      <c r="FMM5" s="96"/>
      <c r="FMN5" s="96"/>
      <c r="FMO5" s="96"/>
      <c r="FMP5" s="96"/>
      <c r="FMQ5" s="96"/>
      <c r="FMR5" s="96"/>
      <c r="FMS5" s="96"/>
      <c r="FMT5" s="96"/>
      <c r="FMU5" s="96"/>
      <c r="FMV5" s="96"/>
      <c r="FMW5" s="96"/>
      <c r="FMX5" s="96"/>
      <c r="FMY5" s="96"/>
      <c r="FMZ5" s="96"/>
      <c r="FNA5" s="96"/>
      <c r="FNB5" s="96"/>
      <c r="FNC5" s="96"/>
      <c r="FND5" s="96"/>
      <c r="FNE5" s="96"/>
      <c r="FNF5" s="96"/>
      <c r="FNG5" s="96"/>
      <c r="FNH5" s="96"/>
      <c r="FNI5" s="96"/>
      <c r="FNJ5" s="96"/>
      <c r="FNK5" s="96"/>
      <c r="FNL5" s="96"/>
      <c r="FNM5" s="96"/>
      <c r="FNN5" s="96"/>
      <c r="FNO5" s="96"/>
      <c r="FNP5" s="96"/>
      <c r="FNQ5" s="96"/>
      <c r="FNR5" s="96"/>
      <c r="FNS5" s="96"/>
      <c r="FNT5" s="96"/>
      <c r="FNU5" s="96"/>
      <c r="FNV5" s="96"/>
      <c r="FNW5" s="96"/>
      <c r="FNX5" s="96"/>
      <c r="FNY5" s="96"/>
      <c r="FNZ5" s="96"/>
      <c r="FOA5" s="96"/>
      <c r="FOB5" s="96"/>
      <c r="FOC5" s="96"/>
      <c r="FOD5" s="96"/>
      <c r="FOE5" s="96"/>
      <c r="FOF5" s="96"/>
      <c r="FOG5" s="96"/>
      <c r="FOH5" s="96"/>
      <c r="FOI5" s="96"/>
      <c r="FOJ5" s="96"/>
      <c r="FOK5" s="96"/>
      <c r="FOL5" s="96"/>
      <c r="FOM5" s="96"/>
      <c r="FON5" s="96"/>
      <c r="FOO5" s="96"/>
      <c r="FOP5" s="96"/>
      <c r="FOQ5" s="96"/>
      <c r="FOR5" s="96"/>
      <c r="FOS5" s="96"/>
      <c r="FOT5" s="96"/>
      <c r="FOU5" s="96"/>
      <c r="FOV5" s="96"/>
      <c r="FOW5" s="96"/>
      <c r="FOX5" s="96"/>
      <c r="FOY5" s="96"/>
      <c r="FOZ5" s="96"/>
      <c r="FPA5" s="96"/>
      <c r="FPB5" s="96"/>
      <c r="FPC5" s="96"/>
      <c r="FPD5" s="96"/>
      <c r="FPE5" s="96"/>
      <c r="FPF5" s="96"/>
      <c r="FPG5" s="96"/>
      <c r="FPH5" s="96"/>
      <c r="FPI5" s="96"/>
      <c r="FPJ5" s="96"/>
      <c r="FPK5" s="96"/>
      <c r="FPL5" s="96"/>
      <c r="FPM5" s="96"/>
      <c r="FPN5" s="96"/>
      <c r="FPO5" s="96"/>
      <c r="FPP5" s="96"/>
      <c r="FPQ5" s="96"/>
      <c r="FPR5" s="96"/>
      <c r="FPS5" s="96"/>
      <c r="FPT5" s="96"/>
      <c r="FPU5" s="96"/>
      <c r="FPV5" s="96"/>
      <c r="FPW5" s="96"/>
      <c r="FPX5" s="96"/>
      <c r="FPY5" s="96"/>
      <c r="FPZ5" s="96"/>
      <c r="FQA5" s="96"/>
      <c r="FQB5" s="96"/>
      <c r="FQC5" s="96"/>
      <c r="FQD5" s="96"/>
      <c r="FQE5" s="96"/>
      <c r="FQF5" s="96"/>
      <c r="FQG5" s="96"/>
      <c r="FQH5" s="96"/>
      <c r="FQI5" s="96"/>
      <c r="FQJ5" s="96"/>
      <c r="FQK5" s="96"/>
      <c r="FQL5" s="96"/>
      <c r="FQM5" s="96"/>
      <c r="FQN5" s="96"/>
      <c r="FQO5" s="96"/>
      <c r="FQP5" s="96"/>
      <c r="FQQ5" s="96"/>
      <c r="FQR5" s="96"/>
      <c r="FQS5" s="96"/>
      <c r="FQT5" s="96"/>
      <c r="FQU5" s="96"/>
      <c r="FQV5" s="96"/>
      <c r="FQW5" s="96"/>
      <c r="FQX5" s="96"/>
      <c r="FQY5" s="96"/>
      <c r="FQZ5" s="96"/>
      <c r="FRA5" s="96"/>
      <c r="FRB5" s="96"/>
      <c r="FRC5" s="96"/>
      <c r="FRD5" s="96"/>
      <c r="FRE5" s="96"/>
      <c r="FRF5" s="96"/>
      <c r="FRG5" s="96"/>
      <c r="FRH5" s="96"/>
      <c r="FRI5" s="96"/>
      <c r="FRJ5" s="96"/>
      <c r="FRK5" s="96"/>
      <c r="FRL5" s="96"/>
      <c r="FRM5" s="96"/>
      <c r="FRN5" s="96"/>
      <c r="FRO5" s="96"/>
      <c r="FRP5" s="96"/>
      <c r="FRQ5" s="96"/>
      <c r="FRR5" s="96"/>
      <c r="FRS5" s="96"/>
      <c r="FRT5" s="96"/>
      <c r="FRU5" s="96"/>
      <c r="FRV5" s="96"/>
      <c r="FRW5" s="96"/>
      <c r="FRX5" s="96"/>
      <c r="FRY5" s="96"/>
      <c r="FRZ5" s="96"/>
      <c r="FSA5" s="96"/>
      <c r="FSB5" s="96"/>
      <c r="FSC5" s="96"/>
      <c r="FSD5" s="96"/>
      <c r="FSE5" s="96"/>
      <c r="FSF5" s="96"/>
      <c r="FSG5" s="96"/>
      <c r="FSH5" s="96"/>
      <c r="FSI5" s="96"/>
      <c r="FSJ5" s="96"/>
      <c r="FSK5" s="96"/>
      <c r="FSL5" s="96"/>
      <c r="FSM5" s="96"/>
      <c r="FSN5" s="96"/>
      <c r="FSO5" s="96"/>
      <c r="FSP5" s="96"/>
      <c r="FSQ5" s="96"/>
      <c r="FSR5" s="96"/>
      <c r="FSS5" s="96"/>
      <c r="FST5" s="96"/>
      <c r="FSU5" s="96"/>
      <c r="FSV5" s="96"/>
      <c r="FSW5" s="96"/>
      <c r="FSX5" s="96"/>
      <c r="FSY5" s="96"/>
      <c r="FSZ5" s="96"/>
      <c r="FTA5" s="96"/>
      <c r="FTB5" s="96"/>
      <c r="FTC5" s="96"/>
      <c r="FTD5" s="96"/>
      <c r="FTE5" s="96"/>
      <c r="FTF5" s="96"/>
      <c r="FTG5" s="96"/>
      <c r="FTH5" s="96"/>
      <c r="FTI5" s="96"/>
      <c r="FTJ5" s="96"/>
      <c r="FTK5" s="96"/>
      <c r="FTL5" s="96"/>
      <c r="FTM5" s="96"/>
      <c r="FTN5" s="96"/>
      <c r="FTO5" s="96"/>
      <c r="FTP5" s="96"/>
      <c r="FTQ5" s="96"/>
      <c r="FTR5" s="96"/>
      <c r="FTS5" s="96"/>
      <c r="FTT5" s="96"/>
      <c r="FTU5" s="96"/>
      <c r="FTV5" s="96"/>
      <c r="FTW5" s="96"/>
      <c r="FTX5" s="96"/>
      <c r="FTY5" s="96"/>
      <c r="FTZ5" s="96"/>
      <c r="FUA5" s="96"/>
      <c r="FUB5" s="96"/>
      <c r="FUC5" s="96"/>
      <c r="FUD5" s="96"/>
      <c r="FUE5" s="96"/>
      <c r="FUF5" s="96"/>
      <c r="FUG5" s="96"/>
      <c r="FUH5" s="96"/>
      <c r="FUI5" s="96"/>
      <c r="FUJ5" s="96"/>
      <c r="FUK5" s="96"/>
      <c r="FUL5" s="96"/>
      <c r="FUM5" s="96"/>
      <c r="FUN5" s="96"/>
      <c r="FUO5" s="96"/>
      <c r="FUP5" s="96"/>
      <c r="FUQ5" s="96"/>
      <c r="FUR5" s="96"/>
      <c r="FUS5" s="96"/>
      <c r="FUT5" s="96"/>
      <c r="FUU5" s="96"/>
      <c r="FUV5" s="96"/>
      <c r="FUW5" s="96"/>
      <c r="FUX5" s="96"/>
      <c r="FUY5" s="96"/>
      <c r="FUZ5" s="96"/>
      <c r="FVA5" s="96"/>
      <c r="FVB5" s="96"/>
      <c r="FVC5" s="96"/>
      <c r="FVD5" s="96"/>
      <c r="FVE5" s="96"/>
      <c r="FVF5" s="96"/>
      <c r="FVG5" s="96"/>
      <c r="FVH5" s="96"/>
      <c r="FVI5" s="96"/>
      <c r="FVJ5" s="96"/>
      <c r="FVK5" s="96"/>
      <c r="FVL5" s="96"/>
      <c r="FVM5" s="96"/>
      <c r="FVN5" s="96"/>
      <c r="FVO5" s="96"/>
      <c r="FVP5" s="96"/>
      <c r="FVQ5" s="96"/>
      <c r="FVR5" s="96"/>
      <c r="FVS5" s="96"/>
      <c r="FVT5" s="96"/>
      <c r="FVU5" s="96"/>
      <c r="FVV5" s="96"/>
      <c r="FVW5" s="96"/>
      <c r="FVX5" s="96"/>
      <c r="FVY5" s="96"/>
      <c r="FVZ5" s="96"/>
      <c r="FWA5" s="96"/>
      <c r="FWB5" s="96"/>
      <c r="FWC5" s="96"/>
      <c r="FWD5" s="96"/>
      <c r="FWE5" s="96"/>
      <c r="FWF5" s="96"/>
      <c r="FWG5" s="96"/>
      <c r="FWH5" s="96"/>
      <c r="FWI5" s="96"/>
      <c r="FWJ5" s="96"/>
      <c r="FWK5" s="96"/>
      <c r="FWL5" s="96"/>
      <c r="FWM5" s="96"/>
      <c r="FWN5" s="96"/>
      <c r="FWO5" s="96"/>
      <c r="FWP5" s="96"/>
      <c r="FWQ5" s="96"/>
      <c r="FWR5" s="96"/>
      <c r="FWS5" s="96"/>
      <c r="FWT5" s="96"/>
      <c r="FWU5" s="96"/>
      <c r="FWV5" s="96"/>
      <c r="FWW5" s="96"/>
      <c r="FWX5" s="96"/>
      <c r="FWY5" s="96"/>
      <c r="FWZ5" s="96"/>
      <c r="FXA5" s="96"/>
      <c r="FXB5" s="96"/>
      <c r="FXC5" s="96"/>
      <c r="FXD5" s="96"/>
      <c r="FXE5" s="96"/>
      <c r="FXF5" s="96"/>
      <c r="FXG5" s="96"/>
      <c r="FXH5" s="96"/>
      <c r="FXI5" s="96"/>
      <c r="FXJ5" s="96"/>
      <c r="FXK5" s="96"/>
      <c r="FXL5" s="96"/>
      <c r="FXM5" s="96"/>
      <c r="FXN5" s="96"/>
      <c r="FXO5" s="96"/>
      <c r="FXP5" s="96"/>
      <c r="FXQ5" s="96"/>
      <c r="FXR5" s="96"/>
      <c r="FXS5" s="96"/>
      <c r="FXT5" s="96"/>
      <c r="FXU5" s="96"/>
      <c r="FXV5" s="96"/>
      <c r="FXW5" s="96"/>
      <c r="FXX5" s="96"/>
      <c r="FXY5" s="96"/>
      <c r="FXZ5" s="96"/>
      <c r="FYA5" s="96"/>
      <c r="FYB5" s="96"/>
      <c r="FYC5" s="96"/>
      <c r="FYD5" s="96"/>
      <c r="FYE5" s="96"/>
      <c r="FYF5" s="96"/>
      <c r="FYG5" s="96"/>
      <c r="FYH5" s="96"/>
      <c r="FYI5" s="96"/>
      <c r="FYJ5" s="96"/>
      <c r="FYK5" s="96"/>
      <c r="FYL5" s="96"/>
      <c r="FYM5" s="96"/>
      <c r="FYN5" s="96"/>
      <c r="FYO5" s="96"/>
      <c r="FYP5" s="96"/>
      <c r="FYQ5" s="96"/>
      <c r="FYR5" s="96"/>
      <c r="FYS5" s="96"/>
      <c r="FYT5" s="96"/>
      <c r="FYU5" s="96"/>
      <c r="FYV5" s="96"/>
      <c r="FYW5" s="96"/>
      <c r="FYX5" s="96"/>
      <c r="FYY5" s="96"/>
      <c r="FYZ5" s="96"/>
      <c r="FZA5" s="96"/>
      <c r="FZB5" s="96"/>
      <c r="FZC5" s="96"/>
      <c r="FZD5" s="96"/>
      <c r="FZE5" s="96"/>
      <c r="FZF5" s="96"/>
      <c r="FZG5" s="96"/>
      <c r="FZH5" s="96"/>
      <c r="FZI5" s="96"/>
      <c r="FZJ5" s="96"/>
      <c r="FZK5" s="96"/>
      <c r="FZL5" s="96"/>
      <c r="FZM5" s="96"/>
      <c r="FZN5" s="96"/>
      <c r="FZO5" s="96"/>
      <c r="FZP5" s="96"/>
      <c r="FZQ5" s="96"/>
      <c r="FZR5" s="96"/>
      <c r="FZS5" s="96"/>
      <c r="FZT5" s="96"/>
      <c r="FZU5" s="96"/>
      <c r="FZV5" s="96"/>
      <c r="FZW5" s="96"/>
      <c r="FZX5" s="96"/>
      <c r="FZY5" s="96"/>
      <c r="FZZ5" s="96"/>
      <c r="GAA5" s="96"/>
      <c r="GAB5" s="96"/>
      <c r="GAC5" s="96"/>
      <c r="GAD5" s="96"/>
      <c r="GAE5" s="96"/>
      <c r="GAF5" s="96"/>
      <c r="GAG5" s="96"/>
      <c r="GAH5" s="96"/>
      <c r="GAI5" s="96"/>
      <c r="GAJ5" s="96"/>
      <c r="GAK5" s="96"/>
      <c r="GAL5" s="96"/>
      <c r="GAM5" s="96"/>
      <c r="GAN5" s="96"/>
      <c r="GAO5" s="96"/>
      <c r="GAP5" s="96"/>
      <c r="GAQ5" s="96"/>
      <c r="GAR5" s="96"/>
      <c r="GAS5" s="96"/>
      <c r="GAT5" s="96"/>
      <c r="GAU5" s="96"/>
      <c r="GAV5" s="96"/>
      <c r="GAW5" s="96"/>
      <c r="GAX5" s="96"/>
      <c r="GAY5" s="96"/>
      <c r="GAZ5" s="96"/>
      <c r="GBA5" s="96"/>
      <c r="GBB5" s="96"/>
      <c r="GBC5" s="96"/>
      <c r="GBD5" s="96"/>
      <c r="GBE5" s="96"/>
      <c r="GBF5" s="96"/>
      <c r="GBG5" s="96"/>
      <c r="GBH5" s="96"/>
      <c r="GBI5" s="96"/>
      <c r="GBJ5" s="96"/>
      <c r="GBK5" s="96"/>
      <c r="GBL5" s="96"/>
      <c r="GBM5" s="96"/>
      <c r="GBN5" s="96"/>
      <c r="GBO5" s="96"/>
      <c r="GBP5" s="96"/>
      <c r="GBQ5" s="96"/>
      <c r="GBR5" s="96"/>
      <c r="GBS5" s="96"/>
      <c r="GBT5" s="96"/>
      <c r="GBU5" s="96"/>
      <c r="GBV5" s="96"/>
      <c r="GBW5" s="96"/>
      <c r="GBX5" s="96"/>
      <c r="GBY5" s="96"/>
      <c r="GBZ5" s="96"/>
      <c r="GCA5" s="96"/>
      <c r="GCB5" s="96"/>
      <c r="GCC5" s="96"/>
      <c r="GCD5" s="96"/>
      <c r="GCE5" s="96"/>
      <c r="GCF5" s="96"/>
      <c r="GCG5" s="96"/>
      <c r="GCH5" s="96"/>
      <c r="GCI5" s="96"/>
      <c r="GCJ5" s="96"/>
      <c r="GCK5" s="96"/>
      <c r="GCL5" s="96"/>
      <c r="GCM5" s="96"/>
      <c r="GCN5" s="96"/>
      <c r="GCO5" s="96"/>
      <c r="GCP5" s="96"/>
      <c r="GCQ5" s="96"/>
      <c r="GCR5" s="96"/>
      <c r="GCS5" s="96"/>
      <c r="GCT5" s="96"/>
      <c r="GCU5" s="96"/>
      <c r="GCV5" s="96"/>
      <c r="GCW5" s="96"/>
      <c r="GCX5" s="96"/>
      <c r="GCY5" s="96"/>
      <c r="GCZ5" s="96"/>
      <c r="GDA5" s="96"/>
      <c r="GDB5" s="96"/>
      <c r="GDC5" s="96"/>
      <c r="GDD5" s="96"/>
      <c r="GDE5" s="96"/>
      <c r="GDF5" s="96"/>
      <c r="GDG5" s="96"/>
      <c r="GDH5" s="96"/>
      <c r="GDI5" s="96"/>
      <c r="GDJ5" s="96"/>
      <c r="GDK5" s="96"/>
      <c r="GDL5" s="96"/>
      <c r="GDM5" s="96"/>
      <c r="GDN5" s="96"/>
      <c r="GDO5" s="96"/>
      <c r="GDP5" s="96"/>
      <c r="GDQ5" s="96"/>
      <c r="GDR5" s="96"/>
      <c r="GDS5" s="96"/>
      <c r="GDT5" s="96"/>
      <c r="GDU5" s="96"/>
      <c r="GDV5" s="96"/>
      <c r="GDW5" s="96"/>
      <c r="GDX5" s="96"/>
      <c r="GDY5" s="96"/>
      <c r="GDZ5" s="96"/>
      <c r="GEA5" s="96"/>
      <c r="GEB5" s="96"/>
      <c r="GEC5" s="96"/>
      <c r="GED5" s="96"/>
      <c r="GEE5" s="96"/>
      <c r="GEF5" s="96"/>
      <c r="GEG5" s="96"/>
      <c r="GEH5" s="96"/>
      <c r="GEI5" s="96"/>
      <c r="GEJ5" s="96"/>
      <c r="GEK5" s="96"/>
      <c r="GEL5" s="96"/>
      <c r="GEM5" s="96"/>
      <c r="GEN5" s="96"/>
      <c r="GEO5" s="96"/>
      <c r="GEP5" s="96"/>
      <c r="GEQ5" s="96"/>
      <c r="GER5" s="96"/>
      <c r="GES5" s="96"/>
      <c r="GET5" s="96"/>
      <c r="GEU5" s="96"/>
      <c r="GEV5" s="96"/>
      <c r="GEW5" s="96"/>
      <c r="GEX5" s="96"/>
      <c r="GEY5" s="96"/>
      <c r="GEZ5" s="96"/>
      <c r="GFA5" s="96"/>
      <c r="GFB5" s="96"/>
      <c r="GFC5" s="96"/>
      <c r="GFD5" s="96"/>
      <c r="GFE5" s="96"/>
      <c r="GFF5" s="96"/>
      <c r="GFG5" s="96"/>
      <c r="GFH5" s="96"/>
      <c r="GFI5" s="96"/>
      <c r="GFJ5" s="96"/>
      <c r="GFK5" s="96"/>
      <c r="GFL5" s="96"/>
      <c r="GFM5" s="96"/>
      <c r="GFN5" s="96"/>
      <c r="GFO5" s="96"/>
      <c r="GFP5" s="96"/>
      <c r="GFQ5" s="96"/>
      <c r="GFR5" s="96"/>
      <c r="GFS5" s="96"/>
      <c r="GFT5" s="96"/>
      <c r="GFU5" s="96"/>
      <c r="GFV5" s="96"/>
      <c r="GFW5" s="96"/>
      <c r="GFX5" s="96"/>
      <c r="GFY5" s="96"/>
      <c r="GFZ5" s="96"/>
      <c r="GGA5" s="96"/>
      <c r="GGB5" s="96"/>
      <c r="GGC5" s="96"/>
      <c r="GGD5" s="96"/>
      <c r="GGE5" s="96"/>
      <c r="GGF5" s="96"/>
      <c r="GGG5" s="96"/>
      <c r="GGH5" s="96"/>
      <c r="GGI5" s="96"/>
      <c r="GGJ5" s="96"/>
      <c r="GGK5" s="96"/>
      <c r="GGL5" s="96"/>
      <c r="GGM5" s="96"/>
      <c r="GGN5" s="96"/>
      <c r="GGO5" s="96"/>
      <c r="GGP5" s="96"/>
      <c r="GGQ5" s="96"/>
      <c r="GGR5" s="96"/>
      <c r="GGS5" s="96"/>
      <c r="GGT5" s="96"/>
      <c r="GGU5" s="96"/>
      <c r="GGV5" s="96"/>
      <c r="GGW5" s="96"/>
      <c r="GGX5" s="96"/>
      <c r="GGY5" s="96"/>
      <c r="GGZ5" s="96"/>
      <c r="GHA5" s="96"/>
      <c r="GHB5" s="96"/>
      <c r="GHC5" s="96"/>
      <c r="GHD5" s="96"/>
      <c r="GHE5" s="96"/>
      <c r="GHF5" s="96"/>
      <c r="GHG5" s="96"/>
      <c r="GHH5" s="96"/>
      <c r="GHI5" s="96"/>
      <c r="GHJ5" s="96"/>
      <c r="GHK5" s="96"/>
      <c r="GHL5" s="96"/>
      <c r="GHM5" s="96"/>
      <c r="GHN5" s="96"/>
      <c r="GHO5" s="96"/>
      <c r="GHP5" s="96"/>
      <c r="GHQ5" s="96"/>
      <c r="GHR5" s="96"/>
      <c r="GHS5" s="96"/>
      <c r="GHT5" s="96"/>
      <c r="GHU5" s="96"/>
      <c r="GHV5" s="96"/>
      <c r="GHW5" s="96"/>
      <c r="GHX5" s="96"/>
      <c r="GHY5" s="96"/>
      <c r="GHZ5" s="96"/>
      <c r="GIA5" s="96"/>
      <c r="GIB5" s="96"/>
      <c r="GIC5" s="96"/>
      <c r="GID5" s="96"/>
      <c r="GIE5" s="96"/>
      <c r="GIF5" s="96"/>
      <c r="GIG5" s="96"/>
      <c r="GIH5" s="96"/>
      <c r="GII5" s="96"/>
      <c r="GIJ5" s="96"/>
      <c r="GIK5" s="96"/>
      <c r="GIL5" s="96"/>
      <c r="GIM5" s="96"/>
      <c r="GIN5" s="96"/>
      <c r="GIO5" s="96"/>
      <c r="GIP5" s="96"/>
      <c r="GIQ5" s="96"/>
      <c r="GIR5" s="96"/>
      <c r="GIS5" s="96"/>
      <c r="GIT5" s="96"/>
      <c r="GIU5" s="96"/>
      <c r="GIV5" s="96"/>
      <c r="GIW5" s="96"/>
      <c r="GIX5" s="96"/>
      <c r="GIY5" s="96"/>
      <c r="GIZ5" s="96"/>
      <c r="GJA5" s="96"/>
      <c r="GJB5" s="96"/>
      <c r="GJC5" s="96"/>
      <c r="GJD5" s="96"/>
      <c r="GJE5" s="96"/>
      <c r="GJF5" s="96"/>
      <c r="GJG5" s="96"/>
      <c r="GJH5" s="96"/>
      <c r="GJI5" s="96"/>
      <c r="GJJ5" s="96"/>
      <c r="GJK5" s="96"/>
      <c r="GJL5" s="96"/>
      <c r="GJM5" s="96"/>
      <c r="GJN5" s="96"/>
      <c r="GJO5" s="96"/>
      <c r="GJP5" s="96"/>
      <c r="GJQ5" s="96"/>
      <c r="GJR5" s="96"/>
      <c r="GJS5" s="96"/>
      <c r="GJT5" s="96"/>
      <c r="GJU5" s="96"/>
      <c r="GJV5" s="96"/>
      <c r="GJW5" s="96"/>
      <c r="GJX5" s="96"/>
      <c r="GJY5" s="96"/>
      <c r="GJZ5" s="96"/>
      <c r="GKA5" s="96"/>
      <c r="GKB5" s="96"/>
      <c r="GKC5" s="96"/>
      <c r="GKD5" s="96"/>
      <c r="GKE5" s="96"/>
      <c r="GKF5" s="96"/>
      <c r="GKG5" s="96"/>
      <c r="GKH5" s="96"/>
      <c r="GKI5" s="96"/>
      <c r="GKJ5" s="96"/>
      <c r="GKK5" s="96"/>
      <c r="GKL5" s="96"/>
      <c r="GKM5" s="96"/>
      <c r="GKN5" s="96"/>
      <c r="GKO5" s="96"/>
      <c r="GKP5" s="96"/>
      <c r="GKQ5" s="96"/>
      <c r="GKR5" s="96"/>
      <c r="GKS5" s="96"/>
      <c r="GKT5" s="96"/>
      <c r="GKU5" s="96"/>
      <c r="GKV5" s="96"/>
      <c r="GKW5" s="96"/>
      <c r="GKX5" s="96"/>
      <c r="GKY5" s="96"/>
      <c r="GKZ5" s="96"/>
      <c r="GLA5" s="96"/>
      <c r="GLB5" s="96"/>
      <c r="GLC5" s="96"/>
      <c r="GLD5" s="96"/>
      <c r="GLE5" s="96"/>
      <c r="GLF5" s="96"/>
      <c r="GLG5" s="96"/>
      <c r="GLH5" s="96"/>
      <c r="GLI5" s="96"/>
      <c r="GLJ5" s="96"/>
      <c r="GLK5" s="96"/>
      <c r="GLL5" s="96"/>
      <c r="GLM5" s="96"/>
      <c r="GLN5" s="96"/>
      <c r="GLO5" s="96"/>
      <c r="GLP5" s="96"/>
      <c r="GLQ5" s="96"/>
      <c r="GLR5" s="96"/>
      <c r="GLS5" s="96"/>
      <c r="GLT5" s="96"/>
      <c r="GLU5" s="96"/>
      <c r="GLV5" s="96"/>
      <c r="GLW5" s="96"/>
      <c r="GLX5" s="96"/>
      <c r="GLY5" s="96"/>
      <c r="GLZ5" s="96"/>
      <c r="GMA5" s="96"/>
      <c r="GMB5" s="96"/>
      <c r="GMC5" s="96"/>
      <c r="GMD5" s="96"/>
      <c r="GME5" s="96"/>
      <c r="GMF5" s="96"/>
      <c r="GMG5" s="96"/>
      <c r="GMH5" s="96"/>
      <c r="GMI5" s="96"/>
      <c r="GMJ5" s="96"/>
      <c r="GMK5" s="96"/>
      <c r="GML5" s="96"/>
      <c r="GMM5" s="96"/>
      <c r="GMN5" s="96"/>
      <c r="GMO5" s="96"/>
      <c r="GMP5" s="96"/>
      <c r="GMQ5" s="96"/>
      <c r="GMR5" s="96"/>
      <c r="GMS5" s="96"/>
      <c r="GMT5" s="96"/>
      <c r="GMU5" s="96"/>
      <c r="GMV5" s="96"/>
      <c r="GMW5" s="96"/>
      <c r="GMX5" s="96"/>
      <c r="GMY5" s="96"/>
      <c r="GMZ5" s="96"/>
      <c r="GNA5" s="96"/>
      <c r="GNB5" s="96"/>
      <c r="GNC5" s="96"/>
      <c r="GND5" s="96"/>
      <c r="GNE5" s="96"/>
      <c r="GNF5" s="96"/>
      <c r="GNG5" s="96"/>
      <c r="GNH5" s="96"/>
      <c r="GNI5" s="96"/>
      <c r="GNJ5" s="96"/>
      <c r="GNK5" s="96"/>
      <c r="GNL5" s="96"/>
      <c r="GNM5" s="96"/>
      <c r="GNN5" s="96"/>
      <c r="GNO5" s="96"/>
      <c r="GNP5" s="96"/>
      <c r="GNQ5" s="96"/>
      <c r="GNR5" s="96"/>
      <c r="GNS5" s="96"/>
      <c r="GNT5" s="96"/>
      <c r="GNU5" s="96"/>
      <c r="GNV5" s="96"/>
      <c r="GNW5" s="96"/>
      <c r="GNX5" s="96"/>
      <c r="GNY5" s="96"/>
      <c r="GNZ5" s="96"/>
      <c r="GOA5" s="96"/>
      <c r="GOB5" s="96"/>
      <c r="GOC5" s="96"/>
      <c r="GOD5" s="96"/>
      <c r="GOE5" s="96"/>
      <c r="GOF5" s="96"/>
      <c r="GOG5" s="96"/>
      <c r="GOH5" s="96"/>
      <c r="GOI5" s="96"/>
      <c r="GOJ5" s="96"/>
      <c r="GOK5" s="96"/>
      <c r="GOL5" s="96"/>
      <c r="GOM5" s="96"/>
      <c r="GON5" s="96"/>
      <c r="GOO5" s="96"/>
      <c r="GOP5" s="96"/>
      <c r="GOQ5" s="96"/>
      <c r="GOR5" s="96"/>
      <c r="GOS5" s="96"/>
      <c r="GOT5" s="96"/>
      <c r="GOU5" s="96"/>
      <c r="GOV5" s="96"/>
      <c r="GOW5" s="96"/>
      <c r="GOX5" s="96"/>
      <c r="GOY5" s="96"/>
      <c r="GOZ5" s="96"/>
      <c r="GPA5" s="96"/>
      <c r="GPB5" s="96"/>
      <c r="GPC5" s="96"/>
      <c r="GPD5" s="96"/>
      <c r="GPE5" s="96"/>
      <c r="GPF5" s="96"/>
      <c r="GPG5" s="96"/>
      <c r="GPH5" s="96"/>
      <c r="GPI5" s="96"/>
      <c r="GPJ5" s="96"/>
      <c r="GPK5" s="96"/>
      <c r="GPL5" s="96"/>
      <c r="GPM5" s="96"/>
      <c r="GPN5" s="96"/>
      <c r="GPO5" s="96"/>
      <c r="GPP5" s="96"/>
      <c r="GPQ5" s="96"/>
      <c r="GPR5" s="96"/>
      <c r="GPS5" s="96"/>
      <c r="GPT5" s="96"/>
      <c r="GPU5" s="96"/>
      <c r="GPV5" s="96"/>
      <c r="GPW5" s="96"/>
      <c r="GPX5" s="96"/>
      <c r="GPY5" s="96"/>
      <c r="GPZ5" s="96"/>
      <c r="GQA5" s="96"/>
      <c r="GQB5" s="96"/>
      <c r="GQC5" s="96"/>
      <c r="GQD5" s="96"/>
      <c r="GQE5" s="96"/>
      <c r="GQF5" s="96"/>
      <c r="GQG5" s="96"/>
      <c r="GQH5" s="96"/>
      <c r="GQI5" s="96"/>
      <c r="GQJ5" s="96"/>
      <c r="GQK5" s="96"/>
      <c r="GQL5" s="96"/>
      <c r="GQM5" s="96"/>
      <c r="GQN5" s="96"/>
      <c r="GQO5" s="96"/>
      <c r="GQP5" s="96"/>
      <c r="GQQ5" s="96"/>
      <c r="GQR5" s="96"/>
      <c r="GQS5" s="96"/>
      <c r="GQT5" s="96"/>
      <c r="GQU5" s="96"/>
      <c r="GQV5" s="96"/>
      <c r="GQW5" s="96"/>
      <c r="GQX5" s="96"/>
      <c r="GQY5" s="96"/>
      <c r="GQZ5" s="96"/>
      <c r="GRA5" s="96"/>
      <c r="GRB5" s="96"/>
      <c r="GRC5" s="96"/>
      <c r="GRD5" s="96"/>
      <c r="GRE5" s="96"/>
      <c r="GRF5" s="96"/>
      <c r="GRG5" s="96"/>
      <c r="GRH5" s="96"/>
      <c r="GRI5" s="96"/>
      <c r="GRJ5" s="96"/>
      <c r="GRK5" s="96"/>
      <c r="GRL5" s="96"/>
      <c r="GRM5" s="96"/>
      <c r="GRN5" s="96"/>
      <c r="GRO5" s="96"/>
      <c r="GRP5" s="96"/>
      <c r="GRQ5" s="96"/>
      <c r="GRR5" s="96"/>
      <c r="GRS5" s="96"/>
      <c r="GRT5" s="96"/>
      <c r="GRU5" s="96"/>
      <c r="GRV5" s="96"/>
      <c r="GRW5" s="96"/>
      <c r="GRX5" s="96"/>
      <c r="GRY5" s="96"/>
      <c r="GRZ5" s="96"/>
      <c r="GSA5" s="96"/>
      <c r="GSB5" s="96"/>
      <c r="GSC5" s="96"/>
      <c r="GSD5" s="96"/>
      <c r="GSE5" s="96"/>
      <c r="GSF5" s="96"/>
      <c r="GSG5" s="96"/>
      <c r="GSH5" s="96"/>
      <c r="GSI5" s="96"/>
      <c r="GSJ5" s="96"/>
      <c r="GSK5" s="96"/>
      <c r="GSL5" s="96"/>
      <c r="GSM5" s="96"/>
      <c r="GSN5" s="96"/>
      <c r="GSO5" s="96"/>
      <c r="GSP5" s="96"/>
      <c r="GSQ5" s="96"/>
      <c r="GSR5" s="96"/>
      <c r="GSS5" s="96"/>
      <c r="GST5" s="96"/>
      <c r="GSU5" s="96"/>
      <c r="GSV5" s="96"/>
      <c r="GSW5" s="96"/>
      <c r="GSX5" s="96"/>
      <c r="GSY5" s="96"/>
      <c r="GSZ5" s="96"/>
      <c r="GTA5" s="96"/>
      <c r="GTB5" s="96"/>
      <c r="GTC5" s="96"/>
      <c r="GTD5" s="96"/>
      <c r="GTE5" s="96"/>
      <c r="GTF5" s="96"/>
      <c r="GTG5" s="96"/>
      <c r="GTH5" s="96"/>
      <c r="GTI5" s="96"/>
      <c r="GTJ5" s="96"/>
      <c r="GTK5" s="96"/>
      <c r="GTL5" s="96"/>
      <c r="GTM5" s="96"/>
      <c r="GTN5" s="96"/>
      <c r="GTO5" s="96"/>
      <c r="GTP5" s="96"/>
      <c r="GTQ5" s="96"/>
      <c r="GTR5" s="96"/>
      <c r="GTS5" s="96"/>
      <c r="GTT5" s="96"/>
      <c r="GTU5" s="96"/>
      <c r="GTV5" s="96"/>
      <c r="GTW5" s="96"/>
      <c r="GTX5" s="96"/>
      <c r="GTY5" s="96"/>
      <c r="GTZ5" s="96"/>
      <c r="GUA5" s="96"/>
      <c r="GUB5" s="96"/>
      <c r="GUC5" s="96"/>
      <c r="GUD5" s="96"/>
      <c r="GUE5" s="96"/>
      <c r="GUF5" s="96"/>
      <c r="GUG5" s="96"/>
      <c r="GUH5" s="96"/>
      <c r="GUI5" s="96"/>
      <c r="GUJ5" s="96"/>
      <c r="GUK5" s="96"/>
      <c r="GUL5" s="96"/>
      <c r="GUM5" s="96"/>
      <c r="GUN5" s="96"/>
      <c r="GUO5" s="96"/>
      <c r="GUP5" s="96"/>
      <c r="GUQ5" s="96"/>
      <c r="GUR5" s="96"/>
      <c r="GUS5" s="96"/>
      <c r="GUT5" s="96"/>
      <c r="GUU5" s="96"/>
      <c r="GUV5" s="96"/>
      <c r="GUW5" s="96"/>
      <c r="GUX5" s="96"/>
      <c r="GUY5" s="96"/>
      <c r="GUZ5" s="96"/>
      <c r="GVA5" s="96"/>
      <c r="GVB5" s="96"/>
      <c r="GVC5" s="96"/>
      <c r="GVD5" s="96"/>
      <c r="GVE5" s="96"/>
      <c r="GVF5" s="96"/>
      <c r="GVG5" s="96"/>
      <c r="GVH5" s="96"/>
      <c r="GVI5" s="96"/>
      <c r="GVJ5" s="96"/>
      <c r="GVK5" s="96"/>
      <c r="GVL5" s="96"/>
      <c r="GVM5" s="96"/>
      <c r="GVN5" s="96"/>
      <c r="GVO5" s="96"/>
      <c r="GVP5" s="96"/>
      <c r="GVQ5" s="96"/>
      <c r="GVR5" s="96"/>
      <c r="GVS5" s="96"/>
      <c r="GVT5" s="96"/>
      <c r="GVU5" s="96"/>
      <c r="GVV5" s="96"/>
      <c r="GVW5" s="96"/>
      <c r="GVX5" s="96"/>
      <c r="GVY5" s="96"/>
      <c r="GVZ5" s="96"/>
      <c r="GWA5" s="96"/>
      <c r="GWB5" s="96"/>
      <c r="GWC5" s="96"/>
      <c r="GWD5" s="96"/>
      <c r="GWE5" s="96"/>
      <c r="GWF5" s="96"/>
      <c r="GWG5" s="96"/>
      <c r="GWH5" s="96"/>
      <c r="GWI5" s="96"/>
      <c r="GWJ5" s="96"/>
      <c r="GWK5" s="96"/>
      <c r="GWL5" s="96"/>
      <c r="GWM5" s="96"/>
      <c r="GWN5" s="96"/>
      <c r="GWO5" s="96"/>
      <c r="GWP5" s="96"/>
      <c r="GWQ5" s="96"/>
      <c r="GWR5" s="96"/>
      <c r="GWS5" s="96"/>
      <c r="GWT5" s="96"/>
      <c r="GWU5" s="96"/>
      <c r="GWV5" s="96"/>
      <c r="GWW5" s="96"/>
      <c r="GWX5" s="96"/>
      <c r="GWY5" s="96"/>
      <c r="GWZ5" s="96"/>
      <c r="GXA5" s="96"/>
      <c r="GXB5" s="96"/>
      <c r="GXC5" s="96"/>
      <c r="GXD5" s="96"/>
      <c r="GXE5" s="96"/>
      <c r="GXF5" s="96"/>
      <c r="GXG5" s="96"/>
      <c r="GXH5" s="96"/>
      <c r="GXI5" s="96"/>
      <c r="GXJ5" s="96"/>
      <c r="GXK5" s="96"/>
      <c r="GXL5" s="96"/>
      <c r="GXM5" s="96"/>
      <c r="GXN5" s="96"/>
      <c r="GXO5" s="96"/>
      <c r="GXP5" s="96"/>
      <c r="GXQ5" s="96"/>
      <c r="GXR5" s="96"/>
      <c r="GXS5" s="96"/>
      <c r="GXT5" s="96"/>
      <c r="GXU5" s="96"/>
      <c r="GXV5" s="96"/>
      <c r="GXW5" s="96"/>
      <c r="GXX5" s="96"/>
      <c r="GXY5" s="96"/>
      <c r="GXZ5" s="96"/>
      <c r="GYA5" s="96"/>
      <c r="GYB5" s="96"/>
      <c r="GYC5" s="96"/>
      <c r="GYD5" s="96"/>
      <c r="GYE5" s="96"/>
      <c r="GYF5" s="96"/>
      <c r="GYG5" s="96"/>
      <c r="GYH5" s="96"/>
      <c r="GYI5" s="96"/>
      <c r="GYJ5" s="96"/>
      <c r="GYK5" s="96"/>
      <c r="GYL5" s="96"/>
      <c r="GYM5" s="96"/>
      <c r="GYN5" s="96"/>
      <c r="GYO5" s="96"/>
      <c r="GYP5" s="96"/>
      <c r="GYQ5" s="96"/>
      <c r="GYR5" s="96"/>
      <c r="GYS5" s="96"/>
      <c r="GYT5" s="96"/>
      <c r="GYU5" s="96"/>
      <c r="GYV5" s="96"/>
      <c r="GYW5" s="96"/>
      <c r="GYX5" s="96"/>
      <c r="GYY5" s="96"/>
      <c r="GYZ5" s="96"/>
      <c r="GZA5" s="96"/>
      <c r="GZB5" s="96"/>
      <c r="GZC5" s="96"/>
      <c r="GZD5" s="96"/>
      <c r="GZE5" s="96"/>
      <c r="GZF5" s="96"/>
      <c r="GZG5" s="96"/>
      <c r="GZH5" s="96"/>
      <c r="GZI5" s="96"/>
      <c r="GZJ5" s="96"/>
      <c r="GZK5" s="96"/>
      <c r="GZL5" s="96"/>
      <c r="GZM5" s="96"/>
      <c r="GZN5" s="96"/>
      <c r="GZO5" s="96"/>
      <c r="GZP5" s="96"/>
      <c r="GZQ5" s="96"/>
      <c r="GZR5" s="96"/>
      <c r="GZS5" s="96"/>
      <c r="GZT5" s="96"/>
      <c r="GZU5" s="96"/>
      <c r="GZV5" s="96"/>
      <c r="GZW5" s="96"/>
      <c r="GZX5" s="96"/>
      <c r="GZY5" s="96"/>
      <c r="GZZ5" s="96"/>
      <c r="HAA5" s="96"/>
      <c r="HAB5" s="96"/>
      <c r="HAC5" s="96"/>
      <c r="HAD5" s="96"/>
      <c r="HAE5" s="96"/>
      <c r="HAF5" s="96"/>
      <c r="HAG5" s="96"/>
      <c r="HAH5" s="96"/>
      <c r="HAI5" s="96"/>
      <c r="HAJ5" s="96"/>
      <c r="HAK5" s="96"/>
      <c r="HAL5" s="96"/>
      <c r="HAM5" s="96"/>
      <c r="HAN5" s="96"/>
      <c r="HAO5" s="96"/>
      <c r="HAP5" s="96"/>
      <c r="HAQ5" s="96"/>
      <c r="HAR5" s="96"/>
      <c r="HAS5" s="96"/>
      <c r="HAT5" s="96"/>
      <c r="HAU5" s="96"/>
      <c r="HAV5" s="96"/>
      <c r="HAW5" s="96"/>
      <c r="HAX5" s="96"/>
      <c r="HAY5" s="96"/>
      <c r="HAZ5" s="96"/>
      <c r="HBA5" s="96"/>
      <c r="HBB5" s="96"/>
      <c r="HBC5" s="96"/>
      <c r="HBD5" s="96"/>
      <c r="HBE5" s="96"/>
      <c r="HBF5" s="96"/>
      <c r="HBG5" s="96"/>
      <c r="HBH5" s="96"/>
      <c r="HBI5" s="96"/>
      <c r="HBJ5" s="96"/>
      <c r="HBK5" s="96"/>
      <c r="HBL5" s="96"/>
      <c r="HBM5" s="96"/>
      <c r="HBN5" s="96"/>
      <c r="HBO5" s="96"/>
      <c r="HBP5" s="96"/>
      <c r="HBQ5" s="96"/>
      <c r="HBR5" s="96"/>
      <c r="HBS5" s="96"/>
      <c r="HBT5" s="96"/>
      <c r="HBU5" s="96"/>
      <c r="HBV5" s="96"/>
      <c r="HBW5" s="96"/>
      <c r="HBX5" s="96"/>
      <c r="HBY5" s="96"/>
      <c r="HBZ5" s="96"/>
      <c r="HCA5" s="96"/>
      <c r="HCB5" s="96"/>
      <c r="HCC5" s="96"/>
      <c r="HCD5" s="96"/>
      <c r="HCE5" s="96"/>
      <c r="HCF5" s="96"/>
      <c r="HCG5" s="96"/>
      <c r="HCH5" s="96"/>
      <c r="HCI5" s="96"/>
      <c r="HCJ5" s="96"/>
      <c r="HCK5" s="96"/>
      <c r="HCL5" s="96"/>
      <c r="HCM5" s="96"/>
      <c r="HCN5" s="96"/>
      <c r="HCO5" s="96"/>
      <c r="HCP5" s="96"/>
      <c r="HCQ5" s="96"/>
      <c r="HCR5" s="96"/>
      <c r="HCS5" s="96"/>
      <c r="HCT5" s="96"/>
      <c r="HCU5" s="96"/>
      <c r="HCV5" s="96"/>
      <c r="HCW5" s="96"/>
      <c r="HCX5" s="96"/>
      <c r="HCY5" s="96"/>
      <c r="HCZ5" s="96"/>
      <c r="HDA5" s="96"/>
      <c r="HDB5" s="96"/>
      <c r="HDC5" s="96"/>
      <c r="HDD5" s="96"/>
      <c r="HDE5" s="96"/>
      <c r="HDF5" s="96"/>
      <c r="HDG5" s="96"/>
      <c r="HDH5" s="96"/>
      <c r="HDI5" s="96"/>
      <c r="HDJ5" s="96"/>
      <c r="HDK5" s="96"/>
      <c r="HDL5" s="96"/>
      <c r="HDM5" s="96"/>
      <c r="HDN5" s="96"/>
      <c r="HDO5" s="96"/>
      <c r="HDP5" s="96"/>
      <c r="HDQ5" s="96"/>
      <c r="HDR5" s="96"/>
      <c r="HDS5" s="96"/>
      <c r="HDT5" s="96"/>
      <c r="HDU5" s="96"/>
      <c r="HDV5" s="96"/>
      <c r="HDW5" s="96"/>
      <c r="HDX5" s="96"/>
      <c r="HDY5" s="96"/>
      <c r="HDZ5" s="96"/>
      <c r="HEA5" s="96"/>
      <c r="HEB5" s="96"/>
      <c r="HEC5" s="96"/>
      <c r="HED5" s="96"/>
      <c r="HEE5" s="96"/>
      <c r="HEF5" s="96"/>
      <c r="HEG5" s="96"/>
      <c r="HEH5" s="96"/>
      <c r="HEI5" s="96"/>
      <c r="HEJ5" s="96"/>
      <c r="HEK5" s="96"/>
      <c r="HEL5" s="96"/>
      <c r="HEM5" s="96"/>
      <c r="HEN5" s="96"/>
      <c r="HEO5" s="96"/>
      <c r="HEP5" s="96"/>
      <c r="HEQ5" s="96"/>
      <c r="HER5" s="96"/>
      <c r="HES5" s="96"/>
      <c r="HET5" s="96"/>
      <c r="HEU5" s="96"/>
      <c r="HEV5" s="96"/>
      <c r="HEW5" s="96"/>
      <c r="HEX5" s="96"/>
      <c r="HEY5" s="96"/>
      <c r="HEZ5" s="96"/>
      <c r="HFA5" s="96"/>
      <c r="HFB5" s="96"/>
      <c r="HFC5" s="96"/>
      <c r="HFD5" s="96"/>
      <c r="HFE5" s="96"/>
      <c r="HFF5" s="96"/>
      <c r="HFG5" s="96"/>
      <c r="HFH5" s="96"/>
      <c r="HFI5" s="96"/>
      <c r="HFJ5" s="96"/>
      <c r="HFK5" s="96"/>
      <c r="HFL5" s="96"/>
      <c r="HFM5" s="96"/>
      <c r="HFN5" s="96"/>
      <c r="HFO5" s="96"/>
      <c r="HFP5" s="96"/>
      <c r="HFQ5" s="96"/>
      <c r="HFR5" s="96"/>
      <c r="HFS5" s="96"/>
      <c r="HFT5" s="96"/>
      <c r="HFU5" s="96"/>
      <c r="HFV5" s="96"/>
      <c r="HFW5" s="96"/>
      <c r="HFX5" s="96"/>
      <c r="HFY5" s="96"/>
      <c r="HFZ5" s="96"/>
      <c r="HGA5" s="96"/>
      <c r="HGB5" s="96"/>
      <c r="HGC5" s="96"/>
      <c r="HGD5" s="96"/>
      <c r="HGE5" s="96"/>
      <c r="HGF5" s="96"/>
      <c r="HGG5" s="96"/>
      <c r="HGH5" s="96"/>
      <c r="HGI5" s="96"/>
      <c r="HGJ5" s="96"/>
      <c r="HGK5" s="96"/>
      <c r="HGL5" s="96"/>
      <c r="HGM5" s="96"/>
      <c r="HGN5" s="96"/>
      <c r="HGO5" s="96"/>
      <c r="HGP5" s="96"/>
      <c r="HGQ5" s="96"/>
      <c r="HGR5" s="96"/>
      <c r="HGS5" s="96"/>
      <c r="HGT5" s="96"/>
      <c r="HGU5" s="96"/>
      <c r="HGV5" s="96"/>
      <c r="HGW5" s="96"/>
      <c r="HGX5" s="96"/>
      <c r="HGY5" s="96"/>
      <c r="HGZ5" s="96"/>
      <c r="HHA5" s="96"/>
      <c r="HHB5" s="96"/>
      <c r="HHC5" s="96"/>
      <c r="HHD5" s="96"/>
      <c r="HHE5" s="96"/>
      <c r="HHF5" s="96"/>
      <c r="HHG5" s="96"/>
      <c r="HHH5" s="96"/>
      <c r="HHI5" s="96"/>
      <c r="HHJ5" s="96"/>
      <c r="HHK5" s="96"/>
      <c r="HHL5" s="96"/>
      <c r="HHM5" s="96"/>
      <c r="HHN5" s="96"/>
      <c r="HHO5" s="96"/>
      <c r="HHP5" s="96"/>
      <c r="HHQ5" s="96"/>
      <c r="HHR5" s="96"/>
      <c r="HHS5" s="96"/>
      <c r="HHT5" s="96"/>
      <c r="HHU5" s="96"/>
      <c r="HHV5" s="96"/>
      <c r="HHW5" s="96"/>
      <c r="HHX5" s="96"/>
      <c r="HHY5" s="96"/>
      <c r="HHZ5" s="96"/>
      <c r="HIA5" s="96"/>
      <c r="HIB5" s="96"/>
      <c r="HIC5" s="96"/>
      <c r="HID5" s="96"/>
      <c r="HIE5" s="96"/>
      <c r="HIF5" s="96"/>
      <c r="HIG5" s="96"/>
      <c r="HIH5" s="96"/>
      <c r="HII5" s="96"/>
      <c r="HIJ5" s="96"/>
      <c r="HIK5" s="96"/>
      <c r="HIL5" s="96"/>
      <c r="HIM5" s="96"/>
      <c r="HIN5" s="96"/>
      <c r="HIO5" s="96"/>
      <c r="HIP5" s="96"/>
      <c r="HIQ5" s="96"/>
      <c r="HIR5" s="96"/>
      <c r="HIS5" s="96"/>
      <c r="HIT5" s="96"/>
      <c r="HIU5" s="96"/>
      <c r="HIV5" s="96"/>
      <c r="HIW5" s="96"/>
      <c r="HIX5" s="96"/>
      <c r="HIY5" s="96"/>
      <c r="HIZ5" s="96"/>
      <c r="HJA5" s="96"/>
      <c r="HJB5" s="96"/>
      <c r="HJC5" s="96"/>
      <c r="HJD5" s="96"/>
      <c r="HJE5" s="96"/>
      <c r="HJF5" s="96"/>
      <c r="HJG5" s="96"/>
      <c r="HJH5" s="96"/>
      <c r="HJI5" s="96"/>
      <c r="HJJ5" s="96"/>
      <c r="HJK5" s="96"/>
      <c r="HJL5" s="96"/>
      <c r="HJM5" s="96"/>
      <c r="HJN5" s="96"/>
      <c r="HJO5" s="96"/>
      <c r="HJP5" s="96"/>
      <c r="HJQ5" s="96"/>
      <c r="HJR5" s="96"/>
      <c r="HJS5" s="96"/>
      <c r="HJT5" s="96"/>
      <c r="HJU5" s="96"/>
      <c r="HJV5" s="96"/>
      <c r="HJW5" s="96"/>
      <c r="HJX5" s="96"/>
      <c r="HJY5" s="96"/>
      <c r="HJZ5" s="96"/>
      <c r="HKA5" s="96"/>
      <c r="HKB5" s="96"/>
      <c r="HKC5" s="96"/>
      <c r="HKD5" s="96"/>
      <c r="HKE5" s="96"/>
      <c r="HKF5" s="96"/>
      <c r="HKG5" s="96"/>
      <c r="HKH5" s="96"/>
      <c r="HKI5" s="96"/>
      <c r="HKJ5" s="96"/>
      <c r="HKK5" s="96"/>
      <c r="HKL5" s="96"/>
      <c r="HKM5" s="96"/>
      <c r="HKN5" s="96"/>
      <c r="HKO5" s="96"/>
      <c r="HKP5" s="96"/>
      <c r="HKQ5" s="96"/>
      <c r="HKR5" s="96"/>
      <c r="HKS5" s="96"/>
      <c r="HKT5" s="96"/>
      <c r="HKU5" s="96"/>
      <c r="HKV5" s="96"/>
      <c r="HKW5" s="96"/>
      <c r="HKX5" s="96"/>
      <c r="HKY5" s="96"/>
      <c r="HKZ5" s="96"/>
      <c r="HLA5" s="96"/>
      <c r="HLB5" s="96"/>
      <c r="HLC5" s="96"/>
      <c r="HLD5" s="96"/>
      <c r="HLE5" s="96"/>
      <c r="HLF5" s="96"/>
      <c r="HLG5" s="96"/>
      <c r="HLH5" s="96"/>
      <c r="HLI5" s="96"/>
      <c r="HLJ5" s="96"/>
      <c r="HLK5" s="96"/>
      <c r="HLL5" s="96"/>
      <c r="HLM5" s="96"/>
      <c r="HLN5" s="96"/>
      <c r="HLO5" s="96"/>
      <c r="HLP5" s="96"/>
      <c r="HLQ5" s="96"/>
      <c r="HLR5" s="96"/>
      <c r="HLS5" s="96"/>
      <c r="HLT5" s="96"/>
      <c r="HLU5" s="96"/>
      <c r="HLV5" s="96"/>
      <c r="HLW5" s="96"/>
      <c r="HLX5" s="96"/>
      <c r="HLY5" s="96"/>
      <c r="HLZ5" s="96"/>
      <c r="HMA5" s="96"/>
      <c r="HMB5" s="96"/>
      <c r="HMC5" s="96"/>
      <c r="HMD5" s="96"/>
      <c r="HME5" s="96"/>
      <c r="HMF5" s="96"/>
      <c r="HMG5" s="96"/>
      <c r="HMH5" s="96"/>
      <c r="HMI5" s="96"/>
      <c r="HMJ5" s="96"/>
      <c r="HMK5" s="96"/>
      <c r="HML5" s="96"/>
      <c r="HMM5" s="96"/>
      <c r="HMN5" s="96"/>
      <c r="HMO5" s="96"/>
      <c r="HMP5" s="96"/>
      <c r="HMQ5" s="96"/>
      <c r="HMR5" s="96"/>
      <c r="HMS5" s="96"/>
      <c r="HMT5" s="96"/>
      <c r="HMU5" s="96"/>
      <c r="HMV5" s="96"/>
      <c r="HMW5" s="96"/>
      <c r="HMX5" s="96"/>
      <c r="HMY5" s="96"/>
      <c r="HMZ5" s="96"/>
      <c r="HNA5" s="96"/>
      <c r="HNB5" s="96"/>
      <c r="HNC5" s="96"/>
      <c r="HND5" s="96"/>
      <c r="HNE5" s="96"/>
      <c r="HNF5" s="96"/>
      <c r="HNG5" s="96"/>
      <c r="HNH5" s="96"/>
      <c r="HNI5" s="96"/>
      <c r="HNJ5" s="96"/>
      <c r="HNK5" s="96"/>
      <c r="HNL5" s="96"/>
      <c r="HNM5" s="96"/>
      <c r="HNN5" s="96"/>
      <c r="HNO5" s="96"/>
      <c r="HNP5" s="96"/>
      <c r="HNQ5" s="96"/>
      <c r="HNR5" s="96"/>
      <c r="HNS5" s="96"/>
      <c r="HNT5" s="96"/>
      <c r="HNU5" s="96"/>
      <c r="HNV5" s="96"/>
      <c r="HNW5" s="96"/>
      <c r="HNX5" s="96"/>
      <c r="HNY5" s="96"/>
      <c r="HNZ5" s="96"/>
      <c r="HOA5" s="96"/>
      <c r="HOB5" s="96"/>
      <c r="HOC5" s="96"/>
      <c r="HOD5" s="96"/>
      <c r="HOE5" s="96"/>
      <c r="HOF5" s="96"/>
      <c r="HOG5" s="96"/>
      <c r="HOH5" s="96"/>
      <c r="HOI5" s="96"/>
      <c r="HOJ5" s="96"/>
      <c r="HOK5" s="96"/>
      <c r="HOL5" s="96"/>
      <c r="HOM5" s="96"/>
      <c r="HON5" s="96"/>
      <c r="HOO5" s="96"/>
      <c r="HOP5" s="96"/>
      <c r="HOQ5" s="96"/>
      <c r="HOR5" s="96"/>
      <c r="HOS5" s="96"/>
      <c r="HOT5" s="96"/>
      <c r="HOU5" s="96"/>
      <c r="HOV5" s="96"/>
      <c r="HOW5" s="96"/>
      <c r="HOX5" s="96"/>
      <c r="HOY5" s="96"/>
      <c r="HOZ5" s="96"/>
      <c r="HPA5" s="96"/>
      <c r="HPB5" s="96"/>
      <c r="HPC5" s="96"/>
      <c r="HPD5" s="96"/>
      <c r="HPE5" s="96"/>
      <c r="HPF5" s="96"/>
      <c r="HPG5" s="96"/>
      <c r="HPH5" s="96"/>
      <c r="HPI5" s="96"/>
      <c r="HPJ5" s="96"/>
      <c r="HPK5" s="96"/>
      <c r="HPL5" s="96"/>
      <c r="HPM5" s="96"/>
      <c r="HPN5" s="96"/>
      <c r="HPO5" s="96"/>
      <c r="HPP5" s="96"/>
      <c r="HPQ5" s="96"/>
      <c r="HPR5" s="96"/>
      <c r="HPS5" s="96"/>
      <c r="HPT5" s="96"/>
      <c r="HPU5" s="96"/>
      <c r="HPV5" s="96"/>
      <c r="HPW5" s="96"/>
      <c r="HPX5" s="96"/>
      <c r="HPY5" s="96"/>
      <c r="HPZ5" s="96"/>
      <c r="HQA5" s="96"/>
      <c r="HQB5" s="96"/>
      <c r="HQC5" s="96"/>
      <c r="HQD5" s="96"/>
      <c r="HQE5" s="96"/>
      <c r="HQF5" s="96"/>
      <c r="HQG5" s="96"/>
      <c r="HQH5" s="96"/>
      <c r="HQI5" s="96"/>
      <c r="HQJ5" s="96"/>
      <c r="HQK5" s="96"/>
      <c r="HQL5" s="96"/>
      <c r="HQM5" s="96"/>
      <c r="HQN5" s="96"/>
      <c r="HQO5" s="96"/>
      <c r="HQP5" s="96"/>
      <c r="HQQ5" s="96"/>
      <c r="HQR5" s="96"/>
      <c r="HQS5" s="96"/>
      <c r="HQT5" s="96"/>
      <c r="HQU5" s="96"/>
      <c r="HQV5" s="96"/>
      <c r="HQW5" s="96"/>
      <c r="HQX5" s="96"/>
      <c r="HQY5" s="96"/>
      <c r="HQZ5" s="96"/>
      <c r="HRA5" s="96"/>
      <c r="HRB5" s="96"/>
      <c r="HRC5" s="96"/>
      <c r="HRD5" s="96"/>
      <c r="HRE5" s="96"/>
      <c r="HRF5" s="96"/>
      <c r="HRG5" s="96"/>
      <c r="HRH5" s="96"/>
      <c r="HRI5" s="96"/>
      <c r="HRJ5" s="96"/>
      <c r="HRK5" s="96"/>
      <c r="HRL5" s="96"/>
      <c r="HRM5" s="96"/>
      <c r="HRN5" s="96"/>
      <c r="HRO5" s="96"/>
      <c r="HRP5" s="96"/>
      <c r="HRQ5" s="96"/>
      <c r="HRR5" s="96"/>
      <c r="HRS5" s="96"/>
      <c r="HRT5" s="96"/>
      <c r="HRU5" s="96"/>
      <c r="HRV5" s="96"/>
      <c r="HRW5" s="96"/>
      <c r="HRX5" s="96"/>
      <c r="HRY5" s="96"/>
      <c r="HRZ5" s="96"/>
      <c r="HSA5" s="96"/>
      <c r="HSB5" s="96"/>
      <c r="HSC5" s="96"/>
      <c r="HSD5" s="96"/>
      <c r="HSE5" s="96"/>
      <c r="HSF5" s="96"/>
      <c r="HSG5" s="96"/>
      <c r="HSH5" s="96"/>
      <c r="HSI5" s="96"/>
      <c r="HSJ5" s="96"/>
      <c r="HSK5" s="96"/>
      <c r="HSL5" s="96"/>
      <c r="HSM5" s="96"/>
      <c r="HSN5" s="96"/>
      <c r="HSO5" s="96"/>
      <c r="HSP5" s="96"/>
      <c r="HSQ5" s="96"/>
      <c r="HSR5" s="96"/>
      <c r="HSS5" s="96"/>
      <c r="HST5" s="96"/>
      <c r="HSU5" s="96"/>
      <c r="HSV5" s="96"/>
      <c r="HSW5" s="96"/>
      <c r="HSX5" s="96"/>
      <c r="HSY5" s="96"/>
      <c r="HSZ5" s="96"/>
      <c r="HTA5" s="96"/>
      <c r="HTB5" s="96"/>
      <c r="HTC5" s="96"/>
      <c r="HTD5" s="96"/>
      <c r="HTE5" s="96"/>
      <c r="HTF5" s="96"/>
      <c r="HTG5" s="96"/>
      <c r="HTH5" s="96"/>
      <c r="HTI5" s="96"/>
      <c r="HTJ5" s="96"/>
      <c r="HTK5" s="96"/>
      <c r="HTL5" s="96"/>
      <c r="HTM5" s="96"/>
      <c r="HTN5" s="96"/>
      <c r="HTO5" s="96"/>
      <c r="HTP5" s="96"/>
      <c r="HTQ5" s="96"/>
      <c r="HTR5" s="96"/>
      <c r="HTS5" s="96"/>
      <c r="HTT5" s="96"/>
      <c r="HTU5" s="96"/>
      <c r="HTV5" s="96"/>
      <c r="HTW5" s="96"/>
      <c r="HTX5" s="96"/>
      <c r="HTY5" s="96"/>
      <c r="HTZ5" s="96"/>
      <c r="HUA5" s="96"/>
      <c r="HUB5" s="96"/>
      <c r="HUC5" s="96"/>
      <c r="HUD5" s="96"/>
      <c r="HUE5" s="96"/>
      <c r="HUF5" s="96"/>
      <c r="HUG5" s="96"/>
      <c r="HUH5" s="96"/>
      <c r="HUI5" s="96"/>
      <c r="HUJ5" s="96"/>
      <c r="HUK5" s="96"/>
      <c r="HUL5" s="96"/>
      <c r="HUM5" s="96"/>
      <c r="HUN5" s="96"/>
      <c r="HUO5" s="96"/>
      <c r="HUP5" s="96"/>
      <c r="HUQ5" s="96"/>
      <c r="HUR5" s="96"/>
      <c r="HUS5" s="96"/>
      <c r="HUT5" s="96"/>
      <c r="HUU5" s="96"/>
      <c r="HUV5" s="96"/>
      <c r="HUW5" s="96"/>
      <c r="HUX5" s="96"/>
      <c r="HUY5" s="96"/>
      <c r="HUZ5" s="96"/>
      <c r="HVA5" s="96"/>
      <c r="HVB5" s="96"/>
      <c r="HVC5" s="96"/>
      <c r="HVD5" s="96"/>
      <c r="HVE5" s="96"/>
      <c r="HVF5" s="96"/>
      <c r="HVG5" s="96"/>
      <c r="HVH5" s="96"/>
      <c r="HVI5" s="96"/>
      <c r="HVJ5" s="96"/>
      <c r="HVK5" s="96"/>
      <c r="HVL5" s="96"/>
      <c r="HVM5" s="96"/>
      <c r="HVN5" s="96"/>
      <c r="HVO5" s="96"/>
      <c r="HVP5" s="96"/>
      <c r="HVQ5" s="96"/>
      <c r="HVR5" s="96"/>
      <c r="HVS5" s="96"/>
      <c r="HVT5" s="96"/>
      <c r="HVU5" s="96"/>
      <c r="HVV5" s="96"/>
      <c r="HVW5" s="96"/>
      <c r="HVX5" s="96"/>
      <c r="HVY5" s="96"/>
      <c r="HVZ5" s="96"/>
      <c r="HWA5" s="96"/>
      <c r="HWB5" s="96"/>
      <c r="HWC5" s="96"/>
      <c r="HWD5" s="96"/>
      <c r="HWE5" s="96"/>
      <c r="HWF5" s="96"/>
      <c r="HWG5" s="96"/>
      <c r="HWH5" s="96"/>
      <c r="HWI5" s="96"/>
      <c r="HWJ5" s="96"/>
      <c r="HWK5" s="96"/>
      <c r="HWL5" s="96"/>
      <c r="HWM5" s="96"/>
      <c r="HWN5" s="96"/>
      <c r="HWO5" s="96"/>
      <c r="HWP5" s="96"/>
      <c r="HWQ5" s="96"/>
      <c r="HWR5" s="96"/>
      <c r="HWS5" s="96"/>
      <c r="HWT5" s="96"/>
      <c r="HWU5" s="96"/>
      <c r="HWV5" s="96"/>
      <c r="HWW5" s="96"/>
      <c r="HWX5" s="96"/>
      <c r="HWY5" s="96"/>
      <c r="HWZ5" s="96"/>
      <c r="HXA5" s="96"/>
      <c r="HXB5" s="96"/>
      <c r="HXC5" s="96"/>
      <c r="HXD5" s="96"/>
      <c r="HXE5" s="96"/>
      <c r="HXF5" s="96"/>
      <c r="HXG5" s="96"/>
      <c r="HXH5" s="96"/>
      <c r="HXI5" s="96"/>
      <c r="HXJ5" s="96"/>
      <c r="HXK5" s="96"/>
      <c r="HXL5" s="96"/>
      <c r="HXM5" s="96"/>
      <c r="HXN5" s="96"/>
      <c r="HXO5" s="96"/>
      <c r="HXP5" s="96"/>
      <c r="HXQ5" s="96"/>
      <c r="HXR5" s="96"/>
      <c r="HXS5" s="96"/>
      <c r="HXT5" s="96"/>
      <c r="HXU5" s="96"/>
      <c r="HXV5" s="96"/>
      <c r="HXW5" s="96"/>
      <c r="HXX5" s="96"/>
      <c r="HXY5" s="96"/>
      <c r="HXZ5" s="96"/>
      <c r="HYA5" s="96"/>
      <c r="HYB5" s="96"/>
      <c r="HYC5" s="96"/>
      <c r="HYD5" s="96"/>
      <c r="HYE5" s="96"/>
      <c r="HYF5" s="96"/>
      <c r="HYG5" s="96"/>
      <c r="HYH5" s="96"/>
      <c r="HYI5" s="96"/>
      <c r="HYJ5" s="96"/>
      <c r="HYK5" s="96"/>
      <c r="HYL5" s="96"/>
      <c r="HYM5" s="96"/>
      <c r="HYN5" s="96"/>
      <c r="HYO5" s="96"/>
      <c r="HYP5" s="96"/>
      <c r="HYQ5" s="96"/>
      <c r="HYR5" s="96"/>
      <c r="HYS5" s="96"/>
      <c r="HYT5" s="96"/>
      <c r="HYU5" s="96"/>
      <c r="HYV5" s="96"/>
      <c r="HYW5" s="96"/>
      <c r="HYX5" s="96"/>
      <c r="HYY5" s="96"/>
      <c r="HYZ5" s="96"/>
      <c r="HZA5" s="96"/>
      <c r="HZB5" s="96"/>
      <c r="HZC5" s="96"/>
      <c r="HZD5" s="96"/>
      <c r="HZE5" s="96"/>
      <c r="HZF5" s="96"/>
      <c r="HZG5" s="96"/>
      <c r="HZH5" s="96"/>
      <c r="HZI5" s="96"/>
      <c r="HZJ5" s="96"/>
      <c r="HZK5" s="96"/>
      <c r="HZL5" s="96"/>
      <c r="HZM5" s="96"/>
      <c r="HZN5" s="96"/>
      <c r="HZO5" s="96"/>
      <c r="HZP5" s="96"/>
      <c r="HZQ5" s="96"/>
      <c r="HZR5" s="96"/>
      <c r="HZS5" s="96"/>
      <c r="HZT5" s="96"/>
      <c r="HZU5" s="96"/>
      <c r="HZV5" s="96"/>
      <c r="HZW5" s="96"/>
      <c r="HZX5" s="96"/>
      <c r="HZY5" s="96"/>
      <c r="HZZ5" s="96"/>
      <c r="IAA5" s="96"/>
      <c r="IAB5" s="96"/>
      <c r="IAC5" s="96"/>
      <c r="IAD5" s="96"/>
      <c r="IAE5" s="96"/>
      <c r="IAF5" s="96"/>
      <c r="IAG5" s="96"/>
      <c r="IAH5" s="96"/>
      <c r="IAI5" s="96"/>
      <c r="IAJ5" s="96"/>
      <c r="IAK5" s="96"/>
      <c r="IAL5" s="96"/>
      <c r="IAM5" s="96"/>
      <c r="IAN5" s="96"/>
      <c r="IAO5" s="96"/>
      <c r="IAP5" s="96"/>
      <c r="IAQ5" s="96"/>
      <c r="IAR5" s="96"/>
      <c r="IAS5" s="96"/>
      <c r="IAT5" s="96"/>
      <c r="IAU5" s="96"/>
      <c r="IAV5" s="96"/>
      <c r="IAW5" s="96"/>
      <c r="IAX5" s="96"/>
      <c r="IAY5" s="96"/>
      <c r="IAZ5" s="96"/>
      <c r="IBA5" s="96"/>
      <c r="IBB5" s="96"/>
      <c r="IBC5" s="96"/>
      <c r="IBD5" s="96"/>
      <c r="IBE5" s="96"/>
      <c r="IBF5" s="96"/>
      <c r="IBG5" s="96"/>
      <c r="IBH5" s="96"/>
      <c r="IBI5" s="96"/>
      <c r="IBJ5" s="96"/>
      <c r="IBK5" s="96"/>
      <c r="IBL5" s="96"/>
      <c r="IBM5" s="96"/>
      <c r="IBN5" s="96"/>
      <c r="IBO5" s="96"/>
      <c r="IBP5" s="96"/>
      <c r="IBQ5" s="96"/>
      <c r="IBR5" s="96"/>
      <c r="IBS5" s="96"/>
      <c r="IBT5" s="96"/>
      <c r="IBU5" s="96"/>
      <c r="IBV5" s="96"/>
      <c r="IBW5" s="96"/>
      <c r="IBX5" s="96"/>
      <c r="IBY5" s="96"/>
      <c r="IBZ5" s="96"/>
      <c r="ICA5" s="96"/>
      <c r="ICB5" s="96"/>
      <c r="ICC5" s="96"/>
      <c r="ICD5" s="96"/>
      <c r="ICE5" s="96"/>
      <c r="ICF5" s="96"/>
      <c r="ICG5" s="96"/>
      <c r="ICH5" s="96"/>
      <c r="ICI5" s="96"/>
      <c r="ICJ5" s="96"/>
      <c r="ICK5" s="96"/>
      <c r="ICL5" s="96"/>
      <c r="ICM5" s="96"/>
      <c r="ICN5" s="96"/>
      <c r="ICO5" s="96"/>
      <c r="ICP5" s="96"/>
      <c r="ICQ5" s="96"/>
      <c r="ICR5" s="96"/>
      <c r="ICS5" s="96"/>
      <c r="ICT5" s="96"/>
      <c r="ICU5" s="96"/>
      <c r="ICV5" s="96"/>
      <c r="ICW5" s="96"/>
      <c r="ICX5" s="96"/>
      <c r="ICY5" s="96"/>
      <c r="ICZ5" s="96"/>
      <c r="IDA5" s="96"/>
      <c r="IDB5" s="96"/>
      <c r="IDC5" s="96"/>
      <c r="IDD5" s="96"/>
      <c r="IDE5" s="96"/>
      <c r="IDF5" s="96"/>
      <c r="IDG5" s="96"/>
      <c r="IDH5" s="96"/>
      <c r="IDI5" s="96"/>
      <c r="IDJ5" s="96"/>
      <c r="IDK5" s="96"/>
      <c r="IDL5" s="96"/>
      <c r="IDM5" s="96"/>
      <c r="IDN5" s="96"/>
      <c r="IDO5" s="96"/>
      <c r="IDP5" s="96"/>
      <c r="IDQ5" s="96"/>
      <c r="IDR5" s="96"/>
      <c r="IDS5" s="96"/>
      <c r="IDT5" s="96"/>
      <c r="IDU5" s="96"/>
      <c r="IDV5" s="96"/>
      <c r="IDW5" s="96"/>
      <c r="IDX5" s="96"/>
      <c r="IDY5" s="96"/>
      <c r="IDZ5" s="96"/>
      <c r="IEA5" s="96"/>
      <c r="IEB5" s="96"/>
      <c r="IEC5" s="96"/>
      <c r="IED5" s="96"/>
      <c r="IEE5" s="96"/>
      <c r="IEF5" s="96"/>
      <c r="IEG5" s="96"/>
      <c r="IEH5" s="96"/>
      <c r="IEI5" s="96"/>
      <c r="IEJ5" s="96"/>
      <c r="IEK5" s="96"/>
      <c r="IEL5" s="96"/>
      <c r="IEM5" s="96"/>
      <c r="IEN5" s="96"/>
      <c r="IEO5" s="96"/>
      <c r="IEP5" s="96"/>
      <c r="IEQ5" s="96"/>
      <c r="IER5" s="96"/>
      <c r="IES5" s="96"/>
      <c r="IET5" s="96"/>
      <c r="IEU5" s="96"/>
      <c r="IEV5" s="96"/>
      <c r="IEW5" s="96"/>
      <c r="IEX5" s="96"/>
      <c r="IEY5" s="96"/>
      <c r="IEZ5" s="96"/>
      <c r="IFA5" s="96"/>
      <c r="IFB5" s="96"/>
      <c r="IFC5" s="96"/>
      <c r="IFD5" s="96"/>
      <c r="IFE5" s="96"/>
      <c r="IFF5" s="96"/>
      <c r="IFG5" s="96"/>
      <c r="IFH5" s="96"/>
      <c r="IFI5" s="96"/>
      <c r="IFJ5" s="96"/>
      <c r="IFK5" s="96"/>
      <c r="IFL5" s="96"/>
      <c r="IFM5" s="96"/>
      <c r="IFN5" s="96"/>
      <c r="IFO5" s="96"/>
      <c r="IFP5" s="96"/>
      <c r="IFQ5" s="96"/>
      <c r="IFR5" s="96"/>
      <c r="IFS5" s="96"/>
      <c r="IFT5" s="96"/>
      <c r="IFU5" s="96"/>
      <c r="IFV5" s="96"/>
      <c r="IFW5" s="96"/>
      <c r="IFX5" s="96"/>
      <c r="IFY5" s="96"/>
      <c r="IFZ5" s="96"/>
      <c r="IGA5" s="96"/>
      <c r="IGB5" s="96"/>
      <c r="IGC5" s="96"/>
      <c r="IGD5" s="96"/>
      <c r="IGE5" s="96"/>
      <c r="IGF5" s="96"/>
      <c r="IGG5" s="96"/>
      <c r="IGH5" s="96"/>
      <c r="IGI5" s="96"/>
      <c r="IGJ5" s="96"/>
      <c r="IGK5" s="96"/>
      <c r="IGL5" s="96"/>
      <c r="IGM5" s="96"/>
      <c r="IGN5" s="96"/>
      <c r="IGO5" s="96"/>
      <c r="IGP5" s="96"/>
      <c r="IGQ5" s="96"/>
      <c r="IGR5" s="96"/>
      <c r="IGS5" s="96"/>
      <c r="IGT5" s="96"/>
      <c r="IGU5" s="96"/>
      <c r="IGV5" s="96"/>
      <c r="IGW5" s="96"/>
      <c r="IGX5" s="96"/>
      <c r="IGY5" s="96"/>
      <c r="IGZ5" s="96"/>
      <c r="IHA5" s="96"/>
      <c r="IHB5" s="96"/>
      <c r="IHC5" s="96"/>
      <c r="IHD5" s="96"/>
      <c r="IHE5" s="96"/>
      <c r="IHF5" s="96"/>
      <c r="IHG5" s="96"/>
      <c r="IHH5" s="96"/>
      <c r="IHI5" s="96"/>
      <c r="IHJ5" s="96"/>
      <c r="IHK5" s="96"/>
      <c r="IHL5" s="96"/>
      <c r="IHM5" s="96"/>
      <c r="IHN5" s="96"/>
      <c r="IHO5" s="96"/>
      <c r="IHP5" s="96"/>
      <c r="IHQ5" s="96"/>
      <c r="IHR5" s="96"/>
      <c r="IHS5" s="96"/>
      <c r="IHT5" s="96"/>
      <c r="IHU5" s="96"/>
      <c r="IHV5" s="96"/>
      <c r="IHW5" s="96"/>
      <c r="IHX5" s="96"/>
      <c r="IHY5" s="96"/>
      <c r="IHZ5" s="96"/>
      <c r="IIA5" s="96"/>
      <c r="IIB5" s="96"/>
      <c r="IIC5" s="96"/>
      <c r="IID5" s="96"/>
      <c r="IIE5" s="96"/>
      <c r="IIF5" s="96"/>
      <c r="IIG5" s="96"/>
      <c r="IIH5" s="96"/>
      <c r="III5" s="96"/>
      <c r="IIJ5" s="96"/>
      <c r="IIK5" s="96"/>
      <c r="IIL5" s="96"/>
      <c r="IIM5" s="96"/>
      <c r="IIN5" s="96"/>
      <c r="IIO5" s="96"/>
      <c r="IIP5" s="96"/>
      <c r="IIQ5" s="96"/>
      <c r="IIR5" s="96"/>
      <c r="IIS5" s="96"/>
      <c r="IIT5" s="96"/>
      <c r="IIU5" s="96"/>
      <c r="IIV5" s="96"/>
      <c r="IIW5" s="96"/>
      <c r="IIX5" s="96"/>
      <c r="IIY5" s="96"/>
      <c r="IIZ5" s="96"/>
      <c r="IJA5" s="96"/>
      <c r="IJB5" s="96"/>
      <c r="IJC5" s="96"/>
      <c r="IJD5" s="96"/>
      <c r="IJE5" s="96"/>
      <c r="IJF5" s="96"/>
      <c r="IJG5" s="96"/>
      <c r="IJH5" s="96"/>
      <c r="IJI5" s="96"/>
      <c r="IJJ5" s="96"/>
      <c r="IJK5" s="96"/>
      <c r="IJL5" s="96"/>
      <c r="IJM5" s="96"/>
      <c r="IJN5" s="96"/>
      <c r="IJO5" s="96"/>
      <c r="IJP5" s="96"/>
      <c r="IJQ5" s="96"/>
      <c r="IJR5" s="96"/>
      <c r="IJS5" s="96"/>
      <c r="IJT5" s="96"/>
      <c r="IJU5" s="96"/>
      <c r="IJV5" s="96"/>
      <c r="IJW5" s="96"/>
      <c r="IJX5" s="96"/>
      <c r="IJY5" s="96"/>
      <c r="IJZ5" s="96"/>
      <c r="IKA5" s="96"/>
      <c r="IKB5" s="96"/>
      <c r="IKC5" s="96"/>
      <c r="IKD5" s="96"/>
      <c r="IKE5" s="96"/>
      <c r="IKF5" s="96"/>
      <c r="IKG5" s="96"/>
      <c r="IKH5" s="96"/>
      <c r="IKI5" s="96"/>
      <c r="IKJ5" s="96"/>
      <c r="IKK5" s="96"/>
      <c r="IKL5" s="96"/>
      <c r="IKM5" s="96"/>
      <c r="IKN5" s="96"/>
      <c r="IKO5" s="96"/>
      <c r="IKP5" s="96"/>
      <c r="IKQ5" s="96"/>
      <c r="IKR5" s="96"/>
      <c r="IKS5" s="96"/>
      <c r="IKT5" s="96"/>
      <c r="IKU5" s="96"/>
      <c r="IKV5" s="96"/>
      <c r="IKW5" s="96"/>
      <c r="IKX5" s="96"/>
      <c r="IKY5" s="96"/>
      <c r="IKZ5" s="96"/>
      <c r="ILA5" s="96"/>
      <c r="ILB5" s="96"/>
      <c r="ILC5" s="96"/>
      <c r="ILD5" s="96"/>
      <c r="ILE5" s="96"/>
      <c r="ILF5" s="96"/>
      <c r="ILG5" s="96"/>
      <c r="ILH5" s="96"/>
      <c r="ILI5" s="96"/>
      <c r="ILJ5" s="96"/>
      <c r="ILK5" s="96"/>
      <c r="ILL5" s="96"/>
      <c r="ILM5" s="96"/>
      <c r="ILN5" s="96"/>
      <c r="ILO5" s="96"/>
      <c r="ILP5" s="96"/>
      <c r="ILQ5" s="96"/>
      <c r="ILR5" s="96"/>
      <c r="ILS5" s="96"/>
      <c r="ILT5" s="96"/>
      <c r="ILU5" s="96"/>
      <c r="ILV5" s="96"/>
      <c r="ILW5" s="96"/>
      <c r="ILX5" s="96"/>
      <c r="ILY5" s="96"/>
      <c r="ILZ5" s="96"/>
      <c r="IMA5" s="96"/>
      <c r="IMB5" s="96"/>
      <c r="IMC5" s="96"/>
      <c r="IMD5" s="96"/>
      <c r="IME5" s="96"/>
      <c r="IMF5" s="96"/>
      <c r="IMG5" s="96"/>
      <c r="IMH5" s="96"/>
      <c r="IMI5" s="96"/>
      <c r="IMJ5" s="96"/>
      <c r="IMK5" s="96"/>
      <c r="IML5" s="96"/>
      <c r="IMM5" s="96"/>
      <c r="IMN5" s="96"/>
      <c r="IMO5" s="96"/>
      <c r="IMP5" s="96"/>
      <c r="IMQ5" s="96"/>
      <c r="IMR5" s="96"/>
      <c r="IMS5" s="96"/>
      <c r="IMT5" s="96"/>
      <c r="IMU5" s="96"/>
      <c r="IMV5" s="96"/>
      <c r="IMW5" s="96"/>
      <c r="IMX5" s="96"/>
      <c r="IMY5" s="96"/>
      <c r="IMZ5" s="96"/>
      <c r="INA5" s="96"/>
      <c r="INB5" s="96"/>
      <c r="INC5" s="96"/>
      <c r="IND5" s="96"/>
      <c r="INE5" s="96"/>
      <c r="INF5" s="96"/>
      <c r="ING5" s="96"/>
      <c r="INH5" s="96"/>
      <c r="INI5" s="96"/>
      <c r="INJ5" s="96"/>
      <c r="INK5" s="96"/>
      <c r="INL5" s="96"/>
      <c r="INM5" s="96"/>
      <c r="INN5" s="96"/>
      <c r="INO5" s="96"/>
      <c r="INP5" s="96"/>
      <c r="INQ5" s="96"/>
      <c r="INR5" s="96"/>
      <c r="INS5" s="96"/>
      <c r="INT5" s="96"/>
      <c r="INU5" s="96"/>
      <c r="INV5" s="96"/>
      <c r="INW5" s="96"/>
      <c r="INX5" s="96"/>
      <c r="INY5" s="96"/>
      <c r="INZ5" s="96"/>
      <c r="IOA5" s="96"/>
      <c r="IOB5" s="96"/>
      <c r="IOC5" s="96"/>
      <c r="IOD5" s="96"/>
      <c r="IOE5" s="96"/>
      <c r="IOF5" s="96"/>
      <c r="IOG5" s="96"/>
      <c r="IOH5" s="96"/>
      <c r="IOI5" s="96"/>
      <c r="IOJ5" s="96"/>
      <c r="IOK5" s="96"/>
      <c r="IOL5" s="96"/>
      <c r="IOM5" s="96"/>
      <c r="ION5" s="96"/>
      <c r="IOO5" s="96"/>
      <c r="IOP5" s="96"/>
      <c r="IOQ5" s="96"/>
      <c r="IOR5" s="96"/>
      <c r="IOS5" s="96"/>
      <c r="IOT5" s="96"/>
      <c r="IOU5" s="96"/>
      <c r="IOV5" s="96"/>
      <c r="IOW5" s="96"/>
      <c r="IOX5" s="96"/>
      <c r="IOY5" s="96"/>
      <c r="IOZ5" s="96"/>
      <c r="IPA5" s="96"/>
      <c r="IPB5" s="96"/>
      <c r="IPC5" s="96"/>
      <c r="IPD5" s="96"/>
      <c r="IPE5" s="96"/>
      <c r="IPF5" s="96"/>
      <c r="IPG5" s="96"/>
      <c r="IPH5" s="96"/>
      <c r="IPI5" s="96"/>
      <c r="IPJ5" s="96"/>
      <c r="IPK5" s="96"/>
      <c r="IPL5" s="96"/>
      <c r="IPM5" s="96"/>
      <c r="IPN5" s="96"/>
      <c r="IPO5" s="96"/>
      <c r="IPP5" s="96"/>
      <c r="IPQ5" s="96"/>
      <c r="IPR5" s="96"/>
      <c r="IPS5" s="96"/>
      <c r="IPT5" s="96"/>
      <c r="IPU5" s="96"/>
      <c r="IPV5" s="96"/>
      <c r="IPW5" s="96"/>
      <c r="IPX5" s="96"/>
      <c r="IPY5" s="96"/>
      <c r="IPZ5" s="96"/>
      <c r="IQA5" s="96"/>
      <c r="IQB5" s="96"/>
      <c r="IQC5" s="96"/>
      <c r="IQD5" s="96"/>
      <c r="IQE5" s="96"/>
      <c r="IQF5" s="96"/>
      <c r="IQG5" s="96"/>
      <c r="IQH5" s="96"/>
      <c r="IQI5" s="96"/>
      <c r="IQJ5" s="96"/>
      <c r="IQK5" s="96"/>
      <c r="IQL5" s="96"/>
      <c r="IQM5" s="96"/>
      <c r="IQN5" s="96"/>
      <c r="IQO5" s="96"/>
      <c r="IQP5" s="96"/>
      <c r="IQQ5" s="96"/>
      <c r="IQR5" s="96"/>
      <c r="IQS5" s="96"/>
      <c r="IQT5" s="96"/>
      <c r="IQU5" s="96"/>
      <c r="IQV5" s="96"/>
      <c r="IQW5" s="96"/>
      <c r="IQX5" s="96"/>
      <c r="IQY5" s="96"/>
      <c r="IQZ5" s="96"/>
      <c r="IRA5" s="96"/>
      <c r="IRB5" s="96"/>
      <c r="IRC5" s="96"/>
      <c r="IRD5" s="96"/>
      <c r="IRE5" s="96"/>
      <c r="IRF5" s="96"/>
      <c r="IRG5" s="96"/>
      <c r="IRH5" s="96"/>
      <c r="IRI5" s="96"/>
      <c r="IRJ5" s="96"/>
      <c r="IRK5" s="96"/>
      <c r="IRL5" s="96"/>
      <c r="IRM5" s="96"/>
      <c r="IRN5" s="96"/>
      <c r="IRO5" s="96"/>
      <c r="IRP5" s="96"/>
      <c r="IRQ5" s="96"/>
      <c r="IRR5" s="96"/>
      <c r="IRS5" s="96"/>
      <c r="IRT5" s="96"/>
      <c r="IRU5" s="96"/>
      <c r="IRV5" s="96"/>
      <c r="IRW5" s="96"/>
      <c r="IRX5" s="96"/>
      <c r="IRY5" s="96"/>
      <c r="IRZ5" s="96"/>
      <c r="ISA5" s="96"/>
      <c r="ISB5" s="96"/>
      <c r="ISC5" s="96"/>
      <c r="ISD5" s="96"/>
      <c r="ISE5" s="96"/>
      <c r="ISF5" s="96"/>
      <c r="ISG5" s="96"/>
      <c r="ISH5" s="96"/>
      <c r="ISI5" s="96"/>
      <c r="ISJ5" s="96"/>
      <c r="ISK5" s="96"/>
      <c r="ISL5" s="96"/>
      <c r="ISM5" s="96"/>
      <c r="ISN5" s="96"/>
      <c r="ISO5" s="96"/>
      <c r="ISP5" s="96"/>
      <c r="ISQ5" s="96"/>
      <c r="ISR5" s="96"/>
      <c r="ISS5" s="96"/>
      <c r="IST5" s="96"/>
      <c r="ISU5" s="96"/>
      <c r="ISV5" s="96"/>
      <c r="ISW5" s="96"/>
      <c r="ISX5" s="96"/>
      <c r="ISY5" s="96"/>
      <c r="ISZ5" s="96"/>
      <c r="ITA5" s="96"/>
      <c r="ITB5" s="96"/>
      <c r="ITC5" s="96"/>
      <c r="ITD5" s="96"/>
      <c r="ITE5" s="96"/>
      <c r="ITF5" s="96"/>
      <c r="ITG5" s="96"/>
      <c r="ITH5" s="96"/>
      <c r="ITI5" s="96"/>
      <c r="ITJ5" s="96"/>
      <c r="ITK5" s="96"/>
      <c r="ITL5" s="96"/>
      <c r="ITM5" s="96"/>
      <c r="ITN5" s="96"/>
      <c r="ITO5" s="96"/>
      <c r="ITP5" s="96"/>
      <c r="ITQ5" s="96"/>
      <c r="ITR5" s="96"/>
      <c r="ITS5" s="96"/>
      <c r="ITT5" s="96"/>
      <c r="ITU5" s="96"/>
      <c r="ITV5" s="96"/>
      <c r="ITW5" s="96"/>
      <c r="ITX5" s="96"/>
      <c r="ITY5" s="96"/>
      <c r="ITZ5" s="96"/>
      <c r="IUA5" s="96"/>
      <c r="IUB5" s="96"/>
      <c r="IUC5" s="96"/>
      <c r="IUD5" s="96"/>
      <c r="IUE5" s="96"/>
      <c r="IUF5" s="96"/>
      <c r="IUG5" s="96"/>
      <c r="IUH5" s="96"/>
      <c r="IUI5" s="96"/>
      <c r="IUJ5" s="96"/>
      <c r="IUK5" s="96"/>
      <c r="IUL5" s="96"/>
      <c r="IUM5" s="96"/>
      <c r="IUN5" s="96"/>
      <c r="IUO5" s="96"/>
      <c r="IUP5" s="96"/>
      <c r="IUQ5" s="96"/>
      <c r="IUR5" s="96"/>
      <c r="IUS5" s="96"/>
      <c r="IUT5" s="96"/>
      <c r="IUU5" s="96"/>
      <c r="IUV5" s="96"/>
      <c r="IUW5" s="96"/>
      <c r="IUX5" s="96"/>
      <c r="IUY5" s="96"/>
      <c r="IUZ5" s="96"/>
      <c r="IVA5" s="96"/>
      <c r="IVB5" s="96"/>
      <c r="IVC5" s="96"/>
      <c r="IVD5" s="96"/>
      <c r="IVE5" s="96"/>
      <c r="IVF5" s="96"/>
      <c r="IVG5" s="96"/>
      <c r="IVH5" s="96"/>
      <c r="IVI5" s="96"/>
      <c r="IVJ5" s="96"/>
      <c r="IVK5" s="96"/>
      <c r="IVL5" s="96"/>
      <c r="IVM5" s="96"/>
      <c r="IVN5" s="96"/>
      <c r="IVO5" s="96"/>
      <c r="IVP5" s="96"/>
      <c r="IVQ5" s="96"/>
      <c r="IVR5" s="96"/>
      <c r="IVS5" s="96"/>
      <c r="IVT5" s="96"/>
      <c r="IVU5" s="96"/>
      <c r="IVV5" s="96"/>
      <c r="IVW5" s="96"/>
      <c r="IVX5" s="96"/>
      <c r="IVY5" s="96"/>
      <c r="IVZ5" s="96"/>
      <c r="IWA5" s="96"/>
      <c r="IWB5" s="96"/>
      <c r="IWC5" s="96"/>
      <c r="IWD5" s="96"/>
      <c r="IWE5" s="96"/>
      <c r="IWF5" s="96"/>
      <c r="IWG5" s="96"/>
      <c r="IWH5" s="96"/>
      <c r="IWI5" s="96"/>
      <c r="IWJ5" s="96"/>
      <c r="IWK5" s="96"/>
      <c r="IWL5" s="96"/>
      <c r="IWM5" s="96"/>
      <c r="IWN5" s="96"/>
      <c r="IWO5" s="96"/>
      <c r="IWP5" s="96"/>
      <c r="IWQ5" s="96"/>
      <c r="IWR5" s="96"/>
      <c r="IWS5" s="96"/>
      <c r="IWT5" s="96"/>
      <c r="IWU5" s="96"/>
      <c r="IWV5" s="96"/>
      <c r="IWW5" s="96"/>
      <c r="IWX5" s="96"/>
      <c r="IWY5" s="96"/>
      <c r="IWZ5" s="96"/>
      <c r="IXA5" s="96"/>
      <c r="IXB5" s="96"/>
      <c r="IXC5" s="96"/>
      <c r="IXD5" s="96"/>
      <c r="IXE5" s="96"/>
      <c r="IXF5" s="96"/>
      <c r="IXG5" s="96"/>
      <c r="IXH5" s="96"/>
      <c r="IXI5" s="96"/>
      <c r="IXJ5" s="96"/>
      <c r="IXK5" s="96"/>
      <c r="IXL5" s="96"/>
      <c r="IXM5" s="96"/>
      <c r="IXN5" s="96"/>
      <c r="IXO5" s="96"/>
      <c r="IXP5" s="96"/>
      <c r="IXQ5" s="96"/>
      <c r="IXR5" s="96"/>
      <c r="IXS5" s="96"/>
      <c r="IXT5" s="96"/>
      <c r="IXU5" s="96"/>
      <c r="IXV5" s="96"/>
      <c r="IXW5" s="96"/>
      <c r="IXX5" s="96"/>
      <c r="IXY5" s="96"/>
      <c r="IXZ5" s="96"/>
      <c r="IYA5" s="96"/>
      <c r="IYB5" s="96"/>
      <c r="IYC5" s="96"/>
      <c r="IYD5" s="96"/>
      <c r="IYE5" s="96"/>
      <c r="IYF5" s="96"/>
      <c r="IYG5" s="96"/>
      <c r="IYH5" s="96"/>
      <c r="IYI5" s="96"/>
      <c r="IYJ5" s="96"/>
      <c r="IYK5" s="96"/>
      <c r="IYL5" s="96"/>
      <c r="IYM5" s="96"/>
      <c r="IYN5" s="96"/>
      <c r="IYO5" s="96"/>
      <c r="IYP5" s="96"/>
      <c r="IYQ5" s="96"/>
      <c r="IYR5" s="96"/>
      <c r="IYS5" s="96"/>
      <c r="IYT5" s="96"/>
      <c r="IYU5" s="96"/>
      <c r="IYV5" s="96"/>
      <c r="IYW5" s="96"/>
      <c r="IYX5" s="96"/>
      <c r="IYY5" s="96"/>
      <c r="IYZ5" s="96"/>
      <c r="IZA5" s="96"/>
      <c r="IZB5" s="96"/>
      <c r="IZC5" s="96"/>
      <c r="IZD5" s="96"/>
      <c r="IZE5" s="96"/>
      <c r="IZF5" s="96"/>
      <c r="IZG5" s="96"/>
      <c r="IZH5" s="96"/>
      <c r="IZI5" s="96"/>
      <c r="IZJ5" s="96"/>
      <c r="IZK5" s="96"/>
      <c r="IZL5" s="96"/>
      <c r="IZM5" s="96"/>
      <c r="IZN5" s="96"/>
      <c r="IZO5" s="96"/>
      <c r="IZP5" s="96"/>
      <c r="IZQ5" s="96"/>
      <c r="IZR5" s="96"/>
      <c r="IZS5" s="96"/>
      <c r="IZT5" s="96"/>
      <c r="IZU5" s="96"/>
      <c r="IZV5" s="96"/>
      <c r="IZW5" s="96"/>
      <c r="IZX5" s="96"/>
      <c r="IZY5" s="96"/>
      <c r="IZZ5" s="96"/>
      <c r="JAA5" s="96"/>
      <c r="JAB5" s="96"/>
      <c r="JAC5" s="96"/>
      <c r="JAD5" s="96"/>
      <c r="JAE5" s="96"/>
      <c r="JAF5" s="96"/>
      <c r="JAG5" s="96"/>
      <c r="JAH5" s="96"/>
      <c r="JAI5" s="96"/>
      <c r="JAJ5" s="96"/>
      <c r="JAK5" s="96"/>
      <c r="JAL5" s="96"/>
      <c r="JAM5" s="96"/>
      <c r="JAN5" s="96"/>
      <c r="JAO5" s="96"/>
      <c r="JAP5" s="96"/>
      <c r="JAQ5" s="96"/>
      <c r="JAR5" s="96"/>
      <c r="JAS5" s="96"/>
      <c r="JAT5" s="96"/>
      <c r="JAU5" s="96"/>
      <c r="JAV5" s="96"/>
      <c r="JAW5" s="96"/>
      <c r="JAX5" s="96"/>
      <c r="JAY5" s="96"/>
      <c r="JAZ5" s="96"/>
      <c r="JBA5" s="96"/>
      <c r="JBB5" s="96"/>
      <c r="JBC5" s="96"/>
      <c r="JBD5" s="96"/>
      <c r="JBE5" s="96"/>
      <c r="JBF5" s="96"/>
      <c r="JBG5" s="96"/>
      <c r="JBH5" s="96"/>
      <c r="JBI5" s="96"/>
      <c r="JBJ5" s="96"/>
      <c r="JBK5" s="96"/>
      <c r="JBL5" s="96"/>
      <c r="JBM5" s="96"/>
      <c r="JBN5" s="96"/>
      <c r="JBO5" s="96"/>
      <c r="JBP5" s="96"/>
      <c r="JBQ5" s="96"/>
      <c r="JBR5" s="96"/>
      <c r="JBS5" s="96"/>
      <c r="JBT5" s="96"/>
      <c r="JBU5" s="96"/>
      <c r="JBV5" s="96"/>
      <c r="JBW5" s="96"/>
      <c r="JBX5" s="96"/>
      <c r="JBY5" s="96"/>
      <c r="JBZ5" s="96"/>
      <c r="JCA5" s="96"/>
      <c r="JCB5" s="96"/>
      <c r="JCC5" s="96"/>
      <c r="JCD5" s="96"/>
      <c r="JCE5" s="96"/>
      <c r="JCF5" s="96"/>
      <c r="JCG5" s="96"/>
      <c r="JCH5" s="96"/>
      <c r="JCI5" s="96"/>
      <c r="JCJ5" s="96"/>
      <c r="JCK5" s="96"/>
      <c r="JCL5" s="96"/>
      <c r="JCM5" s="96"/>
      <c r="JCN5" s="96"/>
      <c r="JCO5" s="96"/>
      <c r="JCP5" s="96"/>
      <c r="JCQ5" s="96"/>
      <c r="JCR5" s="96"/>
      <c r="JCS5" s="96"/>
      <c r="JCT5" s="96"/>
      <c r="JCU5" s="96"/>
      <c r="JCV5" s="96"/>
      <c r="JCW5" s="96"/>
      <c r="JCX5" s="96"/>
      <c r="JCY5" s="96"/>
      <c r="JCZ5" s="96"/>
      <c r="JDA5" s="96"/>
      <c r="JDB5" s="96"/>
      <c r="JDC5" s="96"/>
      <c r="JDD5" s="96"/>
      <c r="JDE5" s="96"/>
      <c r="JDF5" s="96"/>
      <c r="JDG5" s="96"/>
      <c r="JDH5" s="96"/>
      <c r="JDI5" s="96"/>
      <c r="JDJ5" s="96"/>
      <c r="JDK5" s="96"/>
      <c r="JDL5" s="96"/>
      <c r="JDM5" s="96"/>
      <c r="JDN5" s="96"/>
      <c r="JDO5" s="96"/>
      <c r="JDP5" s="96"/>
      <c r="JDQ5" s="96"/>
      <c r="JDR5" s="96"/>
      <c r="JDS5" s="96"/>
      <c r="JDT5" s="96"/>
      <c r="JDU5" s="96"/>
      <c r="JDV5" s="96"/>
      <c r="JDW5" s="96"/>
      <c r="JDX5" s="96"/>
      <c r="JDY5" s="96"/>
      <c r="JDZ5" s="96"/>
      <c r="JEA5" s="96"/>
      <c r="JEB5" s="96"/>
      <c r="JEC5" s="96"/>
      <c r="JED5" s="96"/>
      <c r="JEE5" s="96"/>
      <c r="JEF5" s="96"/>
      <c r="JEG5" s="96"/>
      <c r="JEH5" s="96"/>
      <c r="JEI5" s="96"/>
      <c r="JEJ5" s="96"/>
      <c r="JEK5" s="96"/>
      <c r="JEL5" s="96"/>
      <c r="JEM5" s="96"/>
      <c r="JEN5" s="96"/>
      <c r="JEO5" s="96"/>
      <c r="JEP5" s="96"/>
      <c r="JEQ5" s="96"/>
      <c r="JER5" s="96"/>
      <c r="JES5" s="96"/>
      <c r="JET5" s="96"/>
      <c r="JEU5" s="96"/>
      <c r="JEV5" s="96"/>
      <c r="JEW5" s="96"/>
      <c r="JEX5" s="96"/>
      <c r="JEY5" s="96"/>
      <c r="JEZ5" s="96"/>
      <c r="JFA5" s="96"/>
      <c r="JFB5" s="96"/>
      <c r="JFC5" s="96"/>
      <c r="JFD5" s="96"/>
      <c r="JFE5" s="96"/>
      <c r="JFF5" s="96"/>
      <c r="JFG5" s="96"/>
      <c r="JFH5" s="96"/>
      <c r="JFI5" s="96"/>
      <c r="JFJ5" s="96"/>
      <c r="JFK5" s="96"/>
      <c r="JFL5" s="96"/>
      <c r="JFM5" s="96"/>
      <c r="JFN5" s="96"/>
      <c r="JFO5" s="96"/>
      <c r="JFP5" s="96"/>
      <c r="JFQ5" s="96"/>
      <c r="JFR5" s="96"/>
      <c r="JFS5" s="96"/>
      <c r="JFT5" s="96"/>
      <c r="JFU5" s="96"/>
      <c r="JFV5" s="96"/>
      <c r="JFW5" s="96"/>
      <c r="JFX5" s="96"/>
      <c r="JFY5" s="96"/>
      <c r="JFZ5" s="96"/>
      <c r="JGA5" s="96"/>
      <c r="JGB5" s="96"/>
      <c r="JGC5" s="96"/>
      <c r="JGD5" s="96"/>
      <c r="JGE5" s="96"/>
      <c r="JGF5" s="96"/>
      <c r="JGG5" s="96"/>
      <c r="JGH5" s="96"/>
      <c r="JGI5" s="96"/>
      <c r="JGJ5" s="96"/>
      <c r="JGK5" s="96"/>
      <c r="JGL5" s="96"/>
      <c r="JGM5" s="96"/>
      <c r="JGN5" s="96"/>
      <c r="JGO5" s="96"/>
      <c r="JGP5" s="96"/>
      <c r="JGQ5" s="96"/>
      <c r="JGR5" s="96"/>
      <c r="JGS5" s="96"/>
      <c r="JGT5" s="96"/>
      <c r="JGU5" s="96"/>
      <c r="JGV5" s="96"/>
      <c r="JGW5" s="96"/>
      <c r="JGX5" s="96"/>
      <c r="JGY5" s="96"/>
      <c r="JGZ5" s="96"/>
      <c r="JHA5" s="96"/>
      <c r="JHB5" s="96"/>
      <c r="JHC5" s="96"/>
      <c r="JHD5" s="96"/>
      <c r="JHE5" s="96"/>
      <c r="JHF5" s="96"/>
      <c r="JHG5" s="96"/>
      <c r="JHH5" s="96"/>
      <c r="JHI5" s="96"/>
      <c r="JHJ5" s="96"/>
      <c r="JHK5" s="96"/>
      <c r="JHL5" s="96"/>
      <c r="JHM5" s="96"/>
      <c r="JHN5" s="96"/>
      <c r="JHO5" s="96"/>
      <c r="JHP5" s="96"/>
      <c r="JHQ5" s="96"/>
      <c r="JHR5" s="96"/>
      <c r="JHS5" s="96"/>
      <c r="JHT5" s="96"/>
      <c r="JHU5" s="96"/>
      <c r="JHV5" s="96"/>
      <c r="JHW5" s="96"/>
      <c r="JHX5" s="96"/>
      <c r="JHY5" s="96"/>
      <c r="JHZ5" s="96"/>
      <c r="JIA5" s="96"/>
      <c r="JIB5" s="96"/>
      <c r="JIC5" s="96"/>
      <c r="JID5" s="96"/>
      <c r="JIE5" s="96"/>
      <c r="JIF5" s="96"/>
      <c r="JIG5" s="96"/>
      <c r="JIH5" s="96"/>
      <c r="JII5" s="96"/>
      <c r="JIJ5" s="96"/>
      <c r="JIK5" s="96"/>
      <c r="JIL5" s="96"/>
      <c r="JIM5" s="96"/>
      <c r="JIN5" s="96"/>
      <c r="JIO5" s="96"/>
      <c r="JIP5" s="96"/>
      <c r="JIQ5" s="96"/>
      <c r="JIR5" s="96"/>
      <c r="JIS5" s="96"/>
      <c r="JIT5" s="96"/>
      <c r="JIU5" s="96"/>
      <c r="JIV5" s="96"/>
      <c r="JIW5" s="96"/>
      <c r="JIX5" s="96"/>
      <c r="JIY5" s="96"/>
      <c r="JIZ5" s="96"/>
      <c r="JJA5" s="96"/>
      <c r="JJB5" s="96"/>
      <c r="JJC5" s="96"/>
      <c r="JJD5" s="96"/>
      <c r="JJE5" s="96"/>
      <c r="JJF5" s="96"/>
      <c r="JJG5" s="96"/>
      <c r="JJH5" s="96"/>
      <c r="JJI5" s="96"/>
      <c r="JJJ5" s="96"/>
      <c r="JJK5" s="96"/>
      <c r="JJL5" s="96"/>
      <c r="JJM5" s="96"/>
      <c r="JJN5" s="96"/>
      <c r="JJO5" s="96"/>
      <c r="JJP5" s="96"/>
      <c r="JJQ5" s="96"/>
      <c r="JJR5" s="96"/>
      <c r="JJS5" s="96"/>
      <c r="JJT5" s="96"/>
      <c r="JJU5" s="96"/>
      <c r="JJV5" s="96"/>
      <c r="JJW5" s="96"/>
      <c r="JJX5" s="96"/>
      <c r="JJY5" s="96"/>
      <c r="JJZ5" s="96"/>
      <c r="JKA5" s="96"/>
      <c r="JKB5" s="96"/>
      <c r="JKC5" s="96"/>
      <c r="JKD5" s="96"/>
      <c r="JKE5" s="96"/>
      <c r="JKF5" s="96"/>
      <c r="JKG5" s="96"/>
      <c r="JKH5" s="96"/>
      <c r="JKI5" s="96"/>
      <c r="JKJ5" s="96"/>
      <c r="JKK5" s="96"/>
      <c r="JKL5" s="96"/>
      <c r="JKM5" s="96"/>
      <c r="JKN5" s="96"/>
      <c r="JKO5" s="96"/>
      <c r="JKP5" s="96"/>
      <c r="JKQ5" s="96"/>
      <c r="JKR5" s="96"/>
      <c r="JKS5" s="96"/>
      <c r="JKT5" s="96"/>
      <c r="JKU5" s="96"/>
      <c r="JKV5" s="96"/>
      <c r="JKW5" s="96"/>
      <c r="JKX5" s="96"/>
      <c r="JKY5" s="96"/>
      <c r="JKZ5" s="96"/>
      <c r="JLA5" s="96"/>
      <c r="JLB5" s="96"/>
      <c r="JLC5" s="96"/>
      <c r="JLD5" s="96"/>
      <c r="JLE5" s="96"/>
      <c r="JLF5" s="96"/>
      <c r="JLG5" s="96"/>
      <c r="JLH5" s="96"/>
      <c r="JLI5" s="96"/>
      <c r="JLJ5" s="96"/>
      <c r="JLK5" s="96"/>
      <c r="JLL5" s="96"/>
      <c r="JLM5" s="96"/>
      <c r="JLN5" s="96"/>
      <c r="JLO5" s="96"/>
      <c r="JLP5" s="96"/>
      <c r="JLQ5" s="96"/>
      <c r="JLR5" s="96"/>
      <c r="JLS5" s="96"/>
      <c r="JLT5" s="96"/>
      <c r="JLU5" s="96"/>
      <c r="JLV5" s="96"/>
      <c r="JLW5" s="96"/>
      <c r="JLX5" s="96"/>
      <c r="JLY5" s="96"/>
      <c r="JLZ5" s="96"/>
      <c r="JMA5" s="96"/>
      <c r="JMB5" s="96"/>
      <c r="JMC5" s="96"/>
      <c r="JMD5" s="96"/>
      <c r="JME5" s="96"/>
      <c r="JMF5" s="96"/>
      <c r="JMG5" s="96"/>
      <c r="JMH5" s="96"/>
      <c r="JMI5" s="96"/>
      <c r="JMJ5" s="96"/>
      <c r="JMK5" s="96"/>
      <c r="JML5" s="96"/>
      <c r="JMM5" s="96"/>
      <c r="JMN5" s="96"/>
      <c r="JMO5" s="96"/>
      <c r="JMP5" s="96"/>
      <c r="JMQ5" s="96"/>
      <c r="JMR5" s="96"/>
      <c r="JMS5" s="96"/>
      <c r="JMT5" s="96"/>
      <c r="JMU5" s="96"/>
      <c r="JMV5" s="96"/>
      <c r="JMW5" s="96"/>
      <c r="JMX5" s="96"/>
      <c r="JMY5" s="96"/>
      <c r="JMZ5" s="96"/>
      <c r="JNA5" s="96"/>
      <c r="JNB5" s="96"/>
      <c r="JNC5" s="96"/>
      <c r="JND5" s="96"/>
      <c r="JNE5" s="96"/>
      <c r="JNF5" s="96"/>
      <c r="JNG5" s="96"/>
      <c r="JNH5" s="96"/>
      <c r="JNI5" s="96"/>
      <c r="JNJ5" s="96"/>
      <c r="JNK5" s="96"/>
      <c r="JNL5" s="96"/>
      <c r="JNM5" s="96"/>
      <c r="JNN5" s="96"/>
      <c r="JNO5" s="96"/>
      <c r="JNP5" s="96"/>
      <c r="JNQ5" s="96"/>
      <c r="JNR5" s="96"/>
      <c r="JNS5" s="96"/>
      <c r="JNT5" s="96"/>
      <c r="JNU5" s="96"/>
      <c r="JNV5" s="96"/>
      <c r="JNW5" s="96"/>
      <c r="JNX5" s="96"/>
      <c r="JNY5" s="96"/>
      <c r="JNZ5" s="96"/>
      <c r="JOA5" s="96"/>
      <c r="JOB5" s="96"/>
      <c r="JOC5" s="96"/>
      <c r="JOD5" s="96"/>
      <c r="JOE5" s="96"/>
      <c r="JOF5" s="96"/>
      <c r="JOG5" s="96"/>
      <c r="JOH5" s="96"/>
      <c r="JOI5" s="96"/>
      <c r="JOJ5" s="96"/>
      <c r="JOK5" s="96"/>
      <c r="JOL5" s="96"/>
      <c r="JOM5" s="96"/>
      <c r="JON5" s="96"/>
      <c r="JOO5" s="96"/>
      <c r="JOP5" s="96"/>
      <c r="JOQ5" s="96"/>
      <c r="JOR5" s="96"/>
      <c r="JOS5" s="96"/>
      <c r="JOT5" s="96"/>
      <c r="JOU5" s="96"/>
      <c r="JOV5" s="96"/>
      <c r="JOW5" s="96"/>
      <c r="JOX5" s="96"/>
      <c r="JOY5" s="96"/>
      <c r="JOZ5" s="96"/>
      <c r="JPA5" s="96"/>
      <c r="JPB5" s="96"/>
      <c r="JPC5" s="96"/>
      <c r="JPD5" s="96"/>
      <c r="JPE5" s="96"/>
      <c r="JPF5" s="96"/>
      <c r="JPG5" s="96"/>
      <c r="JPH5" s="96"/>
      <c r="JPI5" s="96"/>
      <c r="JPJ5" s="96"/>
      <c r="JPK5" s="96"/>
      <c r="JPL5" s="96"/>
      <c r="JPM5" s="96"/>
      <c r="JPN5" s="96"/>
      <c r="JPO5" s="96"/>
      <c r="JPP5" s="96"/>
      <c r="JPQ5" s="96"/>
      <c r="JPR5" s="96"/>
      <c r="JPS5" s="96"/>
      <c r="JPT5" s="96"/>
      <c r="JPU5" s="96"/>
      <c r="JPV5" s="96"/>
      <c r="JPW5" s="96"/>
      <c r="JPX5" s="96"/>
      <c r="JPY5" s="96"/>
      <c r="JPZ5" s="96"/>
      <c r="JQA5" s="96"/>
      <c r="JQB5" s="96"/>
      <c r="JQC5" s="96"/>
      <c r="JQD5" s="96"/>
      <c r="JQE5" s="96"/>
      <c r="JQF5" s="96"/>
      <c r="JQG5" s="96"/>
      <c r="JQH5" s="96"/>
      <c r="JQI5" s="96"/>
      <c r="JQJ5" s="96"/>
      <c r="JQK5" s="96"/>
      <c r="JQL5" s="96"/>
      <c r="JQM5" s="96"/>
      <c r="JQN5" s="96"/>
      <c r="JQO5" s="96"/>
      <c r="JQP5" s="96"/>
      <c r="JQQ5" s="96"/>
      <c r="JQR5" s="96"/>
      <c r="JQS5" s="96"/>
      <c r="JQT5" s="96"/>
      <c r="JQU5" s="96"/>
      <c r="JQV5" s="96"/>
      <c r="JQW5" s="96"/>
      <c r="JQX5" s="96"/>
      <c r="JQY5" s="96"/>
      <c r="JQZ5" s="96"/>
      <c r="JRA5" s="96"/>
      <c r="JRB5" s="96"/>
      <c r="JRC5" s="96"/>
      <c r="JRD5" s="96"/>
      <c r="JRE5" s="96"/>
      <c r="JRF5" s="96"/>
      <c r="JRG5" s="96"/>
      <c r="JRH5" s="96"/>
      <c r="JRI5" s="96"/>
      <c r="JRJ5" s="96"/>
      <c r="JRK5" s="96"/>
      <c r="JRL5" s="96"/>
      <c r="JRM5" s="96"/>
      <c r="JRN5" s="96"/>
      <c r="JRO5" s="96"/>
      <c r="JRP5" s="96"/>
      <c r="JRQ5" s="96"/>
      <c r="JRR5" s="96"/>
      <c r="JRS5" s="96"/>
      <c r="JRT5" s="96"/>
      <c r="JRU5" s="96"/>
      <c r="JRV5" s="96"/>
      <c r="JRW5" s="96"/>
      <c r="JRX5" s="96"/>
      <c r="JRY5" s="96"/>
      <c r="JRZ5" s="96"/>
      <c r="JSA5" s="96"/>
      <c r="JSB5" s="96"/>
      <c r="JSC5" s="96"/>
      <c r="JSD5" s="96"/>
      <c r="JSE5" s="96"/>
      <c r="JSF5" s="96"/>
      <c r="JSG5" s="96"/>
      <c r="JSH5" s="96"/>
      <c r="JSI5" s="96"/>
      <c r="JSJ5" s="96"/>
      <c r="JSK5" s="96"/>
      <c r="JSL5" s="96"/>
      <c r="JSM5" s="96"/>
      <c r="JSN5" s="96"/>
      <c r="JSO5" s="96"/>
      <c r="JSP5" s="96"/>
      <c r="JSQ5" s="96"/>
      <c r="JSR5" s="96"/>
      <c r="JSS5" s="96"/>
      <c r="JST5" s="96"/>
      <c r="JSU5" s="96"/>
      <c r="JSV5" s="96"/>
      <c r="JSW5" s="96"/>
      <c r="JSX5" s="96"/>
      <c r="JSY5" s="96"/>
      <c r="JSZ5" s="96"/>
      <c r="JTA5" s="96"/>
      <c r="JTB5" s="96"/>
      <c r="JTC5" s="96"/>
      <c r="JTD5" s="96"/>
      <c r="JTE5" s="96"/>
      <c r="JTF5" s="96"/>
      <c r="JTG5" s="96"/>
      <c r="JTH5" s="96"/>
      <c r="JTI5" s="96"/>
      <c r="JTJ5" s="96"/>
      <c r="JTK5" s="96"/>
      <c r="JTL5" s="96"/>
      <c r="JTM5" s="96"/>
      <c r="JTN5" s="96"/>
      <c r="JTO5" s="96"/>
      <c r="JTP5" s="96"/>
      <c r="JTQ5" s="96"/>
      <c r="JTR5" s="96"/>
      <c r="JTS5" s="96"/>
      <c r="JTT5" s="96"/>
      <c r="JTU5" s="96"/>
      <c r="JTV5" s="96"/>
      <c r="JTW5" s="96"/>
      <c r="JTX5" s="96"/>
      <c r="JTY5" s="96"/>
      <c r="JTZ5" s="96"/>
      <c r="JUA5" s="96"/>
      <c r="JUB5" s="96"/>
      <c r="JUC5" s="96"/>
      <c r="JUD5" s="96"/>
      <c r="JUE5" s="96"/>
      <c r="JUF5" s="96"/>
      <c r="JUG5" s="96"/>
      <c r="JUH5" s="96"/>
      <c r="JUI5" s="96"/>
      <c r="JUJ5" s="96"/>
      <c r="JUK5" s="96"/>
      <c r="JUL5" s="96"/>
      <c r="JUM5" s="96"/>
      <c r="JUN5" s="96"/>
      <c r="JUO5" s="96"/>
      <c r="JUP5" s="96"/>
      <c r="JUQ5" s="96"/>
      <c r="JUR5" s="96"/>
      <c r="JUS5" s="96"/>
      <c r="JUT5" s="96"/>
      <c r="JUU5" s="96"/>
      <c r="JUV5" s="96"/>
      <c r="JUW5" s="96"/>
      <c r="JUX5" s="96"/>
      <c r="JUY5" s="96"/>
      <c r="JUZ5" s="96"/>
      <c r="JVA5" s="96"/>
      <c r="JVB5" s="96"/>
      <c r="JVC5" s="96"/>
      <c r="JVD5" s="96"/>
      <c r="JVE5" s="96"/>
      <c r="JVF5" s="96"/>
      <c r="JVG5" s="96"/>
      <c r="JVH5" s="96"/>
      <c r="JVI5" s="96"/>
      <c r="JVJ5" s="96"/>
      <c r="JVK5" s="96"/>
      <c r="JVL5" s="96"/>
      <c r="JVM5" s="96"/>
      <c r="JVN5" s="96"/>
      <c r="JVO5" s="96"/>
      <c r="JVP5" s="96"/>
      <c r="JVQ5" s="96"/>
      <c r="JVR5" s="96"/>
      <c r="JVS5" s="96"/>
      <c r="JVT5" s="96"/>
      <c r="JVU5" s="96"/>
      <c r="JVV5" s="96"/>
      <c r="JVW5" s="96"/>
      <c r="JVX5" s="96"/>
      <c r="JVY5" s="96"/>
      <c r="JVZ5" s="96"/>
      <c r="JWA5" s="96"/>
      <c r="JWB5" s="96"/>
      <c r="JWC5" s="96"/>
      <c r="JWD5" s="96"/>
      <c r="JWE5" s="96"/>
      <c r="JWF5" s="96"/>
      <c r="JWG5" s="96"/>
      <c r="JWH5" s="96"/>
      <c r="JWI5" s="96"/>
      <c r="JWJ5" s="96"/>
      <c r="JWK5" s="96"/>
      <c r="JWL5" s="96"/>
      <c r="JWM5" s="96"/>
      <c r="JWN5" s="96"/>
      <c r="JWO5" s="96"/>
      <c r="JWP5" s="96"/>
      <c r="JWQ5" s="96"/>
      <c r="JWR5" s="96"/>
      <c r="JWS5" s="96"/>
      <c r="JWT5" s="96"/>
      <c r="JWU5" s="96"/>
      <c r="JWV5" s="96"/>
      <c r="JWW5" s="96"/>
      <c r="JWX5" s="96"/>
      <c r="JWY5" s="96"/>
      <c r="JWZ5" s="96"/>
      <c r="JXA5" s="96"/>
      <c r="JXB5" s="96"/>
      <c r="JXC5" s="96"/>
      <c r="JXD5" s="96"/>
      <c r="JXE5" s="96"/>
      <c r="JXF5" s="96"/>
      <c r="JXG5" s="96"/>
      <c r="JXH5" s="96"/>
      <c r="JXI5" s="96"/>
      <c r="JXJ5" s="96"/>
      <c r="JXK5" s="96"/>
      <c r="JXL5" s="96"/>
      <c r="JXM5" s="96"/>
      <c r="JXN5" s="96"/>
      <c r="JXO5" s="96"/>
      <c r="JXP5" s="96"/>
      <c r="JXQ5" s="96"/>
      <c r="JXR5" s="96"/>
      <c r="JXS5" s="96"/>
      <c r="JXT5" s="96"/>
      <c r="JXU5" s="96"/>
      <c r="JXV5" s="96"/>
      <c r="JXW5" s="96"/>
      <c r="JXX5" s="96"/>
      <c r="JXY5" s="96"/>
      <c r="JXZ5" s="96"/>
      <c r="JYA5" s="96"/>
      <c r="JYB5" s="96"/>
      <c r="JYC5" s="96"/>
      <c r="JYD5" s="96"/>
      <c r="JYE5" s="96"/>
      <c r="JYF5" s="96"/>
      <c r="JYG5" s="96"/>
      <c r="JYH5" s="96"/>
      <c r="JYI5" s="96"/>
      <c r="JYJ5" s="96"/>
      <c r="JYK5" s="96"/>
      <c r="JYL5" s="96"/>
      <c r="JYM5" s="96"/>
      <c r="JYN5" s="96"/>
      <c r="JYO5" s="96"/>
      <c r="JYP5" s="96"/>
      <c r="JYQ5" s="96"/>
      <c r="JYR5" s="96"/>
      <c r="JYS5" s="96"/>
      <c r="JYT5" s="96"/>
      <c r="JYU5" s="96"/>
      <c r="JYV5" s="96"/>
      <c r="JYW5" s="96"/>
      <c r="JYX5" s="96"/>
      <c r="JYY5" s="96"/>
      <c r="JYZ5" s="96"/>
      <c r="JZA5" s="96"/>
      <c r="JZB5" s="96"/>
      <c r="JZC5" s="96"/>
      <c r="JZD5" s="96"/>
      <c r="JZE5" s="96"/>
      <c r="JZF5" s="96"/>
      <c r="JZG5" s="96"/>
      <c r="JZH5" s="96"/>
      <c r="JZI5" s="96"/>
      <c r="JZJ5" s="96"/>
      <c r="JZK5" s="96"/>
      <c r="JZL5" s="96"/>
      <c r="JZM5" s="96"/>
      <c r="JZN5" s="96"/>
      <c r="JZO5" s="96"/>
      <c r="JZP5" s="96"/>
      <c r="JZQ5" s="96"/>
      <c r="JZR5" s="96"/>
      <c r="JZS5" s="96"/>
      <c r="JZT5" s="96"/>
      <c r="JZU5" s="96"/>
      <c r="JZV5" s="96"/>
      <c r="JZW5" s="96"/>
      <c r="JZX5" s="96"/>
      <c r="JZY5" s="96"/>
      <c r="JZZ5" s="96"/>
      <c r="KAA5" s="96"/>
      <c r="KAB5" s="96"/>
      <c r="KAC5" s="96"/>
      <c r="KAD5" s="96"/>
      <c r="KAE5" s="96"/>
      <c r="KAF5" s="96"/>
      <c r="KAG5" s="96"/>
      <c r="KAH5" s="96"/>
      <c r="KAI5" s="96"/>
      <c r="KAJ5" s="96"/>
      <c r="KAK5" s="96"/>
      <c r="KAL5" s="96"/>
      <c r="KAM5" s="96"/>
      <c r="KAN5" s="96"/>
      <c r="KAO5" s="96"/>
      <c r="KAP5" s="96"/>
      <c r="KAQ5" s="96"/>
      <c r="KAR5" s="96"/>
      <c r="KAS5" s="96"/>
      <c r="KAT5" s="96"/>
      <c r="KAU5" s="96"/>
      <c r="KAV5" s="96"/>
      <c r="KAW5" s="96"/>
      <c r="KAX5" s="96"/>
      <c r="KAY5" s="96"/>
      <c r="KAZ5" s="96"/>
      <c r="KBA5" s="96"/>
      <c r="KBB5" s="96"/>
      <c r="KBC5" s="96"/>
      <c r="KBD5" s="96"/>
      <c r="KBE5" s="96"/>
      <c r="KBF5" s="96"/>
      <c r="KBG5" s="96"/>
      <c r="KBH5" s="96"/>
      <c r="KBI5" s="96"/>
      <c r="KBJ5" s="96"/>
      <c r="KBK5" s="96"/>
      <c r="KBL5" s="96"/>
      <c r="KBM5" s="96"/>
      <c r="KBN5" s="96"/>
      <c r="KBO5" s="96"/>
      <c r="KBP5" s="96"/>
      <c r="KBQ5" s="96"/>
      <c r="KBR5" s="96"/>
      <c r="KBS5" s="96"/>
      <c r="KBT5" s="96"/>
      <c r="KBU5" s="96"/>
      <c r="KBV5" s="96"/>
      <c r="KBW5" s="96"/>
      <c r="KBX5" s="96"/>
      <c r="KBY5" s="96"/>
      <c r="KBZ5" s="96"/>
      <c r="KCA5" s="96"/>
      <c r="KCB5" s="96"/>
      <c r="KCC5" s="96"/>
      <c r="KCD5" s="96"/>
      <c r="KCE5" s="96"/>
      <c r="KCF5" s="96"/>
      <c r="KCG5" s="96"/>
      <c r="KCH5" s="96"/>
      <c r="KCI5" s="96"/>
      <c r="KCJ5" s="96"/>
      <c r="KCK5" s="96"/>
      <c r="KCL5" s="96"/>
      <c r="KCM5" s="96"/>
      <c r="KCN5" s="96"/>
      <c r="KCO5" s="96"/>
      <c r="KCP5" s="96"/>
      <c r="KCQ5" s="96"/>
      <c r="KCR5" s="96"/>
      <c r="KCS5" s="96"/>
      <c r="KCT5" s="96"/>
      <c r="KCU5" s="96"/>
      <c r="KCV5" s="96"/>
      <c r="KCW5" s="96"/>
      <c r="KCX5" s="96"/>
      <c r="KCY5" s="96"/>
      <c r="KCZ5" s="96"/>
      <c r="KDA5" s="96"/>
      <c r="KDB5" s="96"/>
      <c r="KDC5" s="96"/>
      <c r="KDD5" s="96"/>
      <c r="KDE5" s="96"/>
      <c r="KDF5" s="96"/>
      <c r="KDG5" s="96"/>
      <c r="KDH5" s="96"/>
      <c r="KDI5" s="96"/>
      <c r="KDJ5" s="96"/>
      <c r="KDK5" s="96"/>
      <c r="KDL5" s="96"/>
      <c r="KDM5" s="96"/>
      <c r="KDN5" s="96"/>
      <c r="KDO5" s="96"/>
      <c r="KDP5" s="96"/>
      <c r="KDQ5" s="96"/>
      <c r="KDR5" s="96"/>
      <c r="KDS5" s="96"/>
      <c r="KDT5" s="96"/>
      <c r="KDU5" s="96"/>
      <c r="KDV5" s="96"/>
      <c r="KDW5" s="96"/>
      <c r="KDX5" s="96"/>
      <c r="KDY5" s="96"/>
      <c r="KDZ5" s="96"/>
      <c r="KEA5" s="96"/>
      <c r="KEB5" s="96"/>
      <c r="KEC5" s="96"/>
      <c r="KED5" s="96"/>
      <c r="KEE5" s="96"/>
      <c r="KEF5" s="96"/>
      <c r="KEG5" s="96"/>
      <c r="KEH5" s="96"/>
      <c r="KEI5" s="96"/>
      <c r="KEJ5" s="96"/>
      <c r="KEK5" s="96"/>
      <c r="KEL5" s="96"/>
      <c r="KEM5" s="96"/>
      <c r="KEN5" s="96"/>
      <c r="KEO5" s="96"/>
      <c r="KEP5" s="96"/>
      <c r="KEQ5" s="96"/>
      <c r="KER5" s="96"/>
      <c r="KES5" s="96"/>
      <c r="KET5" s="96"/>
      <c r="KEU5" s="96"/>
      <c r="KEV5" s="96"/>
      <c r="KEW5" s="96"/>
      <c r="KEX5" s="96"/>
      <c r="KEY5" s="96"/>
      <c r="KEZ5" s="96"/>
      <c r="KFA5" s="96"/>
      <c r="KFB5" s="96"/>
      <c r="KFC5" s="96"/>
      <c r="KFD5" s="96"/>
      <c r="KFE5" s="96"/>
      <c r="KFF5" s="96"/>
      <c r="KFG5" s="96"/>
      <c r="KFH5" s="96"/>
      <c r="KFI5" s="96"/>
      <c r="KFJ5" s="96"/>
      <c r="KFK5" s="96"/>
      <c r="KFL5" s="96"/>
      <c r="KFM5" s="96"/>
      <c r="KFN5" s="96"/>
      <c r="KFO5" s="96"/>
      <c r="KFP5" s="96"/>
      <c r="KFQ5" s="96"/>
      <c r="KFR5" s="96"/>
      <c r="KFS5" s="96"/>
      <c r="KFT5" s="96"/>
      <c r="KFU5" s="96"/>
      <c r="KFV5" s="96"/>
      <c r="KFW5" s="96"/>
      <c r="KFX5" s="96"/>
      <c r="KFY5" s="96"/>
      <c r="KFZ5" s="96"/>
      <c r="KGA5" s="96"/>
      <c r="KGB5" s="96"/>
      <c r="KGC5" s="96"/>
      <c r="KGD5" s="96"/>
      <c r="KGE5" s="96"/>
      <c r="KGF5" s="96"/>
      <c r="KGG5" s="96"/>
      <c r="KGH5" s="96"/>
      <c r="KGI5" s="96"/>
      <c r="KGJ5" s="96"/>
      <c r="KGK5" s="96"/>
      <c r="KGL5" s="96"/>
      <c r="KGM5" s="96"/>
      <c r="KGN5" s="96"/>
      <c r="KGO5" s="96"/>
      <c r="KGP5" s="96"/>
      <c r="KGQ5" s="96"/>
      <c r="KGR5" s="96"/>
      <c r="KGS5" s="96"/>
      <c r="KGT5" s="96"/>
      <c r="KGU5" s="96"/>
      <c r="KGV5" s="96"/>
      <c r="KGW5" s="96"/>
      <c r="KGX5" s="96"/>
      <c r="KGY5" s="96"/>
      <c r="KGZ5" s="96"/>
      <c r="KHA5" s="96"/>
      <c r="KHB5" s="96"/>
      <c r="KHC5" s="96"/>
      <c r="KHD5" s="96"/>
      <c r="KHE5" s="96"/>
      <c r="KHF5" s="96"/>
      <c r="KHG5" s="96"/>
      <c r="KHH5" s="96"/>
      <c r="KHI5" s="96"/>
      <c r="KHJ5" s="96"/>
      <c r="KHK5" s="96"/>
      <c r="KHL5" s="96"/>
      <c r="KHM5" s="96"/>
      <c r="KHN5" s="96"/>
      <c r="KHO5" s="96"/>
      <c r="KHP5" s="96"/>
      <c r="KHQ5" s="96"/>
      <c r="KHR5" s="96"/>
      <c r="KHS5" s="96"/>
      <c r="KHT5" s="96"/>
      <c r="KHU5" s="96"/>
      <c r="KHV5" s="96"/>
      <c r="KHW5" s="96"/>
      <c r="KHX5" s="96"/>
      <c r="KHY5" s="96"/>
      <c r="KHZ5" s="96"/>
      <c r="KIA5" s="96"/>
      <c r="KIB5" s="96"/>
      <c r="KIC5" s="96"/>
      <c r="KID5" s="96"/>
      <c r="KIE5" s="96"/>
      <c r="KIF5" s="96"/>
      <c r="KIG5" s="96"/>
      <c r="KIH5" s="96"/>
      <c r="KII5" s="96"/>
      <c r="KIJ5" s="96"/>
      <c r="KIK5" s="96"/>
      <c r="KIL5" s="96"/>
      <c r="KIM5" s="96"/>
      <c r="KIN5" s="96"/>
      <c r="KIO5" s="96"/>
      <c r="KIP5" s="96"/>
      <c r="KIQ5" s="96"/>
      <c r="KIR5" s="96"/>
      <c r="KIS5" s="96"/>
      <c r="KIT5" s="96"/>
      <c r="KIU5" s="96"/>
      <c r="KIV5" s="96"/>
      <c r="KIW5" s="96"/>
      <c r="KIX5" s="96"/>
      <c r="KIY5" s="96"/>
      <c r="KIZ5" s="96"/>
      <c r="KJA5" s="96"/>
      <c r="KJB5" s="96"/>
      <c r="KJC5" s="96"/>
      <c r="KJD5" s="96"/>
      <c r="KJE5" s="96"/>
      <c r="KJF5" s="96"/>
      <c r="KJG5" s="96"/>
      <c r="KJH5" s="96"/>
      <c r="KJI5" s="96"/>
      <c r="KJJ5" s="96"/>
      <c r="KJK5" s="96"/>
      <c r="KJL5" s="96"/>
      <c r="KJM5" s="96"/>
      <c r="KJN5" s="96"/>
      <c r="KJO5" s="96"/>
      <c r="KJP5" s="96"/>
      <c r="KJQ5" s="96"/>
      <c r="KJR5" s="96"/>
      <c r="KJS5" s="96"/>
      <c r="KJT5" s="96"/>
      <c r="KJU5" s="96"/>
      <c r="KJV5" s="96"/>
      <c r="KJW5" s="96"/>
      <c r="KJX5" s="96"/>
      <c r="KJY5" s="96"/>
      <c r="KJZ5" s="96"/>
      <c r="KKA5" s="96"/>
      <c r="KKB5" s="96"/>
      <c r="KKC5" s="96"/>
      <c r="KKD5" s="96"/>
      <c r="KKE5" s="96"/>
      <c r="KKF5" s="96"/>
      <c r="KKG5" s="96"/>
      <c r="KKH5" s="96"/>
      <c r="KKI5" s="96"/>
      <c r="KKJ5" s="96"/>
      <c r="KKK5" s="96"/>
      <c r="KKL5" s="96"/>
      <c r="KKM5" s="96"/>
      <c r="KKN5" s="96"/>
      <c r="KKO5" s="96"/>
      <c r="KKP5" s="96"/>
      <c r="KKQ5" s="96"/>
      <c r="KKR5" s="96"/>
      <c r="KKS5" s="96"/>
      <c r="KKT5" s="96"/>
      <c r="KKU5" s="96"/>
      <c r="KKV5" s="96"/>
      <c r="KKW5" s="96"/>
      <c r="KKX5" s="96"/>
      <c r="KKY5" s="96"/>
      <c r="KKZ5" s="96"/>
      <c r="KLA5" s="96"/>
      <c r="KLB5" s="96"/>
      <c r="KLC5" s="96"/>
      <c r="KLD5" s="96"/>
      <c r="KLE5" s="96"/>
      <c r="KLF5" s="96"/>
      <c r="KLG5" s="96"/>
      <c r="KLH5" s="96"/>
      <c r="KLI5" s="96"/>
      <c r="KLJ5" s="96"/>
      <c r="KLK5" s="96"/>
      <c r="KLL5" s="96"/>
      <c r="KLM5" s="96"/>
      <c r="KLN5" s="96"/>
      <c r="KLO5" s="96"/>
      <c r="KLP5" s="96"/>
      <c r="KLQ5" s="96"/>
      <c r="KLR5" s="96"/>
      <c r="KLS5" s="96"/>
      <c r="KLT5" s="96"/>
      <c r="KLU5" s="96"/>
      <c r="KLV5" s="96"/>
      <c r="KLW5" s="96"/>
      <c r="KLX5" s="96"/>
      <c r="KLY5" s="96"/>
      <c r="KLZ5" s="96"/>
      <c r="KMA5" s="96"/>
      <c r="KMB5" s="96"/>
      <c r="KMC5" s="96"/>
      <c r="KMD5" s="96"/>
      <c r="KME5" s="96"/>
      <c r="KMF5" s="96"/>
      <c r="KMG5" s="96"/>
      <c r="KMH5" s="96"/>
      <c r="KMI5" s="96"/>
      <c r="KMJ5" s="96"/>
      <c r="KMK5" s="96"/>
      <c r="KML5" s="96"/>
      <c r="KMM5" s="96"/>
      <c r="KMN5" s="96"/>
      <c r="KMO5" s="96"/>
      <c r="KMP5" s="96"/>
      <c r="KMQ5" s="96"/>
      <c r="KMR5" s="96"/>
      <c r="KMS5" s="96"/>
      <c r="KMT5" s="96"/>
      <c r="KMU5" s="96"/>
      <c r="KMV5" s="96"/>
      <c r="KMW5" s="96"/>
      <c r="KMX5" s="96"/>
      <c r="KMY5" s="96"/>
      <c r="KMZ5" s="96"/>
      <c r="KNA5" s="96"/>
      <c r="KNB5" s="96"/>
      <c r="KNC5" s="96"/>
      <c r="KND5" s="96"/>
      <c r="KNE5" s="96"/>
      <c r="KNF5" s="96"/>
      <c r="KNG5" s="96"/>
      <c r="KNH5" s="96"/>
      <c r="KNI5" s="96"/>
      <c r="KNJ5" s="96"/>
      <c r="KNK5" s="96"/>
      <c r="KNL5" s="96"/>
      <c r="KNM5" s="96"/>
      <c r="KNN5" s="96"/>
      <c r="KNO5" s="96"/>
      <c r="KNP5" s="96"/>
      <c r="KNQ5" s="96"/>
      <c r="KNR5" s="96"/>
      <c r="KNS5" s="96"/>
      <c r="KNT5" s="96"/>
      <c r="KNU5" s="96"/>
      <c r="KNV5" s="96"/>
      <c r="KNW5" s="96"/>
      <c r="KNX5" s="96"/>
      <c r="KNY5" s="96"/>
      <c r="KNZ5" s="96"/>
      <c r="KOA5" s="96"/>
      <c r="KOB5" s="96"/>
      <c r="KOC5" s="96"/>
      <c r="KOD5" s="96"/>
      <c r="KOE5" s="96"/>
      <c r="KOF5" s="96"/>
      <c r="KOG5" s="96"/>
      <c r="KOH5" s="96"/>
      <c r="KOI5" s="96"/>
      <c r="KOJ5" s="96"/>
      <c r="KOK5" s="96"/>
      <c r="KOL5" s="96"/>
      <c r="KOM5" s="96"/>
      <c r="KON5" s="96"/>
      <c r="KOO5" s="96"/>
      <c r="KOP5" s="96"/>
      <c r="KOQ5" s="96"/>
      <c r="KOR5" s="96"/>
      <c r="KOS5" s="96"/>
      <c r="KOT5" s="96"/>
      <c r="KOU5" s="96"/>
      <c r="KOV5" s="96"/>
      <c r="KOW5" s="96"/>
      <c r="KOX5" s="96"/>
      <c r="KOY5" s="96"/>
      <c r="KOZ5" s="96"/>
      <c r="KPA5" s="96"/>
      <c r="KPB5" s="96"/>
      <c r="KPC5" s="96"/>
      <c r="KPD5" s="96"/>
      <c r="KPE5" s="96"/>
      <c r="KPF5" s="96"/>
      <c r="KPG5" s="96"/>
      <c r="KPH5" s="96"/>
      <c r="KPI5" s="96"/>
      <c r="KPJ5" s="96"/>
      <c r="KPK5" s="96"/>
      <c r="KPL5" s="96"/>
      <c r="KPM5" s="96"/>
      <c r="KPN5" s="96"/>
      <c r="KPO5" s="96"/>
      <c r="KPP5" s="96"/>
      <c r="KPQ5" s="96"/>
      <c r="KPR5" s="96"/>
      <c r="KPS5" s="96"/>
      <c r="KPT5" s="96"/>
      <c r="KPU5" s="96"/>
      <c r="KPV5" s="96"/>
      <c r="KPW5" s="96"/>
      <c r="KPX5" s="96"/>
      <c r="KPY5" s="96"/>
      <c r="KPZ5" s="96"/>
      <c r="KQA5" s="96"/>
      <c r="KQB5" s="96"/>
      <c r="KQC5" s="96"/>
      <c r="KQD5" s="96"/>
      <c r="KQE5" s="96"/>
      <c r="KQF5" s="96"/>
      <c r="KQG5" s="96"/>
      <c r="KQH5" s="96"/>
      <c r="KQI5" s="96"/>
      <c r="KQJ5" s="96"/>
      <c r="KQK5" s="96"/>
      <c r="KQL5" s="96"/>
      <c r="KQM5" s="96"/>
      <c r="KQN5" s="96"/>
      <c r="KQO5" s="96"/>
      <c r="KQP5" s="96"/>
      <c r="KQQ5" s="96"/>
      <c r="KQR5" s="96"/>
      <c r="KQS5" s="96"/>
      <c r="KQT5" s="96"/>
      <c r="KQU5" s="96"/>
      <c r="KQV5" s="96"/>
      <c r="KQW5" s="96"/>
      <c r="KQX5" s="96"/>
      <c r="KQY5" s="96"/>
      <c r="KQZ5" s="96"/>
      <c r="KRA5" s="96"/>
      <c r="KRB5" s="96"/>
      <c r="KRC5" s="96"/>
      <c r="KRD5" s="96"/>
      <c r="KRE5" s="96"/>
      <c r="KRF5" s="96"/>
      <c r="KRG5" s="96"/>
      <c r="KRH5" s="96"/>
      <c r="KRI5" s="96"/>
      <c r="KRJ5" s="96"/>
      <c r="KRK5" s="96"/>
      <c r="KRL5" s="96"/>
      <c r="KRM5" s="96"/>
      <c r="KRN5" s="96"/>
      <c r="KRO5" s="96"/>
      <c r="KRP5" s="96"/>
      <c r="KRQ5" s="96"/>
      <c r="KRR5" s="96"/>
      <c r="KRS5" s="96"/>
      <c r="KRT5" s="96"/>
      <c r="KRU5" s="96"/>
      <c r="KRV5" s="96"/>
      <c r="KRW5" s="96"/>
      <c r="KRX5" s="96"/>
      <c r="KRY5" s="96"/>
      <c r="KRZ5" s="96"/>
      <c r="KSA5" s="96"/>
      <c r="KSB5" s="96"/>
      <c r="KSC5" s="96"/>
      <c r="KSD5" s="96"/>
      <c r="KSE5" s="96"/>
      <c r="KSF5" s="96"/>
      <c r="KSG5" s="96"/>
      <c r="KSH5" s="96"/>
      <c r="KSI5" s="96"/>
      <c r="KSJ5" s="96"/>
      <c r="KSK5" s="96"/>
      <c r="KSL5" s="96"/>
      <c r="KSM5" s="96"/>
      <c r="KSN5" s="96"/>
      <c r="KSO5" s="96"/>
      <c r="KSP5" s="96"/>
      <c r="KSQ5" s="96"/>
      <c r="KSR5" s="96"/>
      <c r="KSS5" s="96"/>
      <c r="KST5" s="96"/>
      <c r="KSU5" s="96"/>
      <c r="KSV5" s="96"/>
      <c r="KSW5" s="96"/>
      <c r="KSX5" s="96"/>
      <c r="KSY5" s="96"/>
      <c r="KSZ5" s="96"/>
      <c r="KTA5" s="96"/>
      <c r="KTB5" s="96"/>
      <c r="KTC5" s="96"/>
      <c r="KTD5" s="96"/>
      <c r="KTE5" s="96"/>
      <c r="KTF5" s="96"/>
      <c r="KTG5" s="96"/>
      <c r="KTH5" s="96"/>
      <c r="KTI5" s="96"/>
      <c r="KTJ5" s="96"/>
      <c r="KTK5" s="96"/>
      <c r="KTL5" s="96"/>
      <c r="KTM5" s="96"/>
      <c r="KTN5" s="96"/>
      <c r="KTO5" s="96"/>
      <c r="KTP5" s="96"/>
      <c r="KTQ5" s="96"/>
      <c r="KTR5" s="96"/>
      <c r="KTS5" s="96"/>
      <c r="KTT5" s="96"/>
      <c r="KTU5" s="96"/>
      <c r="KTV5" s="96"/>
      <c r="KTW5" s="96"/>
      <c r="KTX5" s="96"/>
      <c r="KTY5" s="96"/>
      <c r="KTZ5" s="96"/>
      <c r="KUA5" s="96"/>
      <c r="KUB5" s="96"/>
      <c r="KUC5" s="96"/>
      <c r="KUD5" s="96"/>
      <c r="KUE5" s="96"/>
      <c r="KUF5" s="96"/>
      <c r="KUG5" s="96"/>
      <c r="KUH5" s="96"/>
      <c r="KUI5" s="96"/>
      <c r="KUJ5" s="96"/>
      <c r="KUK5" s="96"/>
      <c r="KUL5" s="96"/>
      <c r="KUM5" s="96"/>
      <c r="KUN5" s="96"/>
      <c r="KUO5" s="96"/>
      <c r="KUP5" s="96"/>
      <c r="KUQ5" s="96"/>
      <c r="KUR5" s="96"/>
      <c r="KUS5" s="96"/>
      <c r="KUT5" s="96"/>
      <c r="KUU5" s="96"/>
      <c r="KUV5" s="96"/>
      <c r="KUW5" s="96"/>
      <c r="KUX5" s="96"/>
      <c r="KUY5" s="96"/>
      <c r="KUZ5" s="96"/>
      <c r="KVA5" s="96"/>
      <c r="KVB5" s="96"/>
      <c r="KVC5" s="96"/>
      <c r="KVD5" s="96"/>
      <c r="KVE5" s="96"/>
      <c r="KVF5" s="96"/>
      <c r="KVG5" s="96"/>
      <c r="KVH5" s="96"/>
      <c r="KVI5" s="96"/>
      <c r="KVJ5" s="96"/>
      <c r="KVK5" s="96"/>
      <c r="KVL5" s="96"/>
      <c r="KVM5" s="96"/>
      <c r="KVN5" s="96"/>
      <c r="KVO5" s="96"/>
      <c r="KVP5" s="96"/>
      <c r="KVQ5" s="96"/>
      <c r="KVR5" s="96"/>
      <c r="KVS5" s="96"/>
      <c r="KVT5" s="96"/>
      <c r="KVU5" s="96"/>
      <c r="KVV5" s="96"/>
      <c r="KVW5" s="96"/>
      <c r="KVX5" s="96"/>
      <c r="KVY5" s="96"/>
      <c r="KVZ5" s="96"/>
      <c r="KWA5" s="96"/>
      <c r="KWB5" s="96"/>
      <c r="KWC5" s="96"/>
      <c r="KWD5" s="96"/>
      <c r="KWE5" s="96"/>
      <c r="KWF5" s="96"/>
      <c r="KWG5" s="96"/>
      <c r="KWH5" s="96"/>
      <c r="KWI5" s="96"/>
      <c r="KWJ5" s="96"/>
      <c r="KWK5" s="96"/>
      <c r="KWL5" s="96"/>
      <c r="KWM5" s="96"/>
      <c r="KWN5" s="96"/>
      <c r="KWO5" s="96"/>
      <c r="KWP5" s="96"/>
      <c r="KWQ5" s="96"/>
      <c r="KWR5" s="96"/>
      <c r="KWS5" s="96"/>
      <c r="KWT5" s="96"/>
      <c r="KWU5" s="96"/>
      <c r="KWV5" s="96"/>
      <c r="KWW5" s="96"/>
      <c r="KWX5" s="96"/>
      <c r="KWY5" s="96"/>
      <c r="KWZ5" s="96"/>
      <c r="KXA5" s="96"/>
      <c r="KXB5" s="96"/>
      <c r="KXC5" s="96"/>
      <c r="KXD5" s="96"/>
      <c r="KXE5" s="96"/>
      <c r="KXF5" s="96"/>
      <c r="KXG5" s="96"/>
      <c r="KXH5" s="96"/>
      <c r="KXI5" s="96"/>
      <c r="KXJ5" s="96"/>
      <c r="KXK5" s="96"/>
      <c r="KXL5" s="96"/>
      <c r="KXM5" s="96"/>
      <c r="KXN5" s="96"/>
      <c r="KXO5" s="96"/>
      <c r="KXP5" s="96"/>
      <c r="KXQ5" s="96"/>
      <c r="KXR5" s="96"/>
      <c r="KXS5" s="96"/>
      <c r="KXT5" s="96"/>
      <c r="KXU5" s="96"/>
      <c r="KXV5" s="96"/>
      <c r="KXW5" s="96"/>
      <c r="KXX5" s="96"/>
      <c r="KXY5" s="96"/>
      <c r="KXZ5" s="96"/>
      <c r="KYA5" s="96"/>
      <c r="KYB5" s="96"/>
      <c r="KYC5" s="96"/>
      <c r="KYD5" s="96"/>
      <c r="KYE5" s="96"/>
      <c r="KYF5" s="96"/>
      <c r="KYG5" s="96"/>
      <c r="KYH5" s="96"/>
      <c r="KYI5" s="96"/>
      <c r="KYJ5" s="96"/>
      <c r="KYK5" s="96"/>
      <c r="KYL5" s="96"/>
      <c r="KYM5" s="96"/>
      <c r="KYN5" s="96"/>
      <c r="KYO5" s="96"/>
      <c r="KYP5" s="96"/>
      <c r="KYQ5" s="96"/>
      <c r="KYR5" s="96"/>
      <c r="KYS5" s="96"/>
      <c r="KYT5" s="96"/>
      <c r="KYU5" s="96"/>
      <c r="KYV5" s="96"/>
      <c r="KYW5" s="96"/>
      <c r="KYX5" s="96"/>
      <c r="KYY5" s="96"/>
      <c r="KYZ5" s="96"/>
      <c r="KZA5" s="96"/>
      <c r="KZB5" s="96"/>
      <c r="KZC5" s="96"/>
      <c r="KZD5" s="96"/>
      <c r="KZE5" s="96"/>
      <c r="KZF5" s="96"/>
      <c r="KZG5" s="96"/>
      <c r="KZH5" s="96"/>
      <c r="KZI5" s="96"/>
      <c r="KZJ5" s="96"/>
      <c r="KZK5" s="96"/>
      <c r="KZL5" s="96"/>
      <c r="KZM5" s="96"/>
      <c r="KZN5" s="96"/>
      <c r="KZO5" s="96"/>
      <c r="KZP5" s="96"/>
      <c r="KZQ5" s="96"/>
      <c r="KZR5" s="96"/>
      <c r="KZS5" s="96"/>
      <c r="KZT5" s="96"/>
      <c r="KZU5" s="96"/>
      <c r="KZV5" s="96"/>
      <c r="KZW5" s="96"/>
      <c r="KZX5" s="96"/>
      <c r="KZY5" s="96"/>
      <c r="KZZ5" s="96"/>
      <c r="LAA5" s="96"/>
      <c r="LAB5" s="96"/>
      <c r="LAC5" s="96"/>
      <c r="LAD5" s="96"/>
      <c r="LAE5" s="96"/>
      <c r="LAF5" s="96"/>
      <c r="LAG5" s="96"/>
      <c r="LAH5" s="96"/>
      <c r="LAI5" s="96"/>
      <c r="LAJ5" s="96"/>
      <c r="LAK5" s="96"/>
      <c r="LAL5" s="96"/>
      <c r="LAM5" s="96"/>
      <c r="LAN5" s="96"/>
      <c r="LAO5" s="96"/>
      <c r="LAP5" s="96"/>
      <c r="LAQ5" s="96"/>
      <c r="LAR5" s="96"/>
      <c r="LAS5" s="96"/>
      <c r="LAT5" s="96"/>
      <c r="LAU5" s="96"/>
      <c r="LAV5" s="96"/>
      <c r="LAW5" s="96"/>
      <c r="LAX5" s="96"/>
      <c r="LAY5" s="96"/>
      <c r="LAZ5" s="96"/>
      <c r="LBA5" s="96"/>
      <c r="LBB5" s="96"/>
      <c r="LBC5" s="96"/>
      <c r="LBD5" s="96"/>
      <c r="LBE5" s="96"/>
      <c r="LBF5" s="96"/>
      <c r="LBG5" s="96"/>
      <c r="LBH5" s="96"/>
      <c r="LBI5" s="96"/>
      <c r="LBJ5" s="96"/>
      <c r="LBK5" s="96"/>
      <c r="LBL5" s="96"/>
      <c r="LBM5" s="96"/>
      <c r="LBN5" s="96"/>
      <c r="LBO5" s="96"/>
      <c r="LBP5" s="96"/>
      <c r="LBQ5" s="96"/>
      <c r="LBR5" s="96"/>
      <c r="LBS5" s="96"/>
      <c r="LBT5" s="96"/>
      <c r="LBU5" s="96"/>
      <c r="LBV5" s="96"/>
      <c r="LBW5" s="96"/>
      <c r="LBX5" s="96"/>
      <c r="LBY5" s="96"/>
      <c r="LBZ5" s="96"/>
      <c r="LCA5" s="96"/>
      <c r="LCB5" s="96"/>
      <c r="LCC5" s="96"/>
      <c r="LCD5" s="96"/>
      <c r="LCE5" s="96"/>
      <c r="LCF5" s="96"/>
      <c r="LCG5" s="96"/>
      <c r="LCH5" s="96"/>
      <c r="LCI5" s="96"/>
      <c r="LCJ5" s="96"/>
      <c r="LCK5" s="96"/>
      <c r="LCL5" s="96"/>
      <c r="LCM5" s="96"/>
      <c r="LCN5" s="96"/>
      <c r="LCO5" s="96"/>
      <c r="LCP5" s="96"/>
      <c r="LCQ5" s="96"/>
      <c r="LCR5" s="96"/>
      <c r="LCS5" s="96"/>
      <c r="LCT5" s="96"/>
      <c r="LCU5" s="96"/>
      <c r="LCV5" s="96"/>
      <c r="LCW5" s="96"/>
      <c r="LCX5" s="96"/>
      <c r="LCY5" s="96"/>
      <c r="LCZ5" s="96"/>
      <c r="LDA5" s="96"/>
      <c r="LDB5" s="96"/>
      <c r="LDC5" s="96"/>
      <c r="LDD5" s="96"/>
      <c r="LDE5" s="96"/>
      <c r="LDF5" s="96"/>
      <c r="LDG5" s="96"/>
      <c r="LDH5" s="96"/>
      <c r="LDI5" s="96"/>
      <c r="LDJ5" s="96"/>
      <c r="LDK5" s="96"/>
      <c r="LDL5" s="96"/>
      <c r="LDM5" s="96"/>
      <c r="LDN5" s="96"/>
      <c r="LDO5" s="96"/>
      <c r="LDP5" s="96"/>
      <c r="LDQ5" s="96"/>
      <c r="LDR5" s="96"/>
      <c r="LDS5" s="96"/>
      <c r="LDT5" s="96"/>
      <c r="LDU5" s="96"/>
      <c r="LDV5" s="96"/>
      <c r="LDW5" s="96"/>
      <c r="LDX5" s="96"/>
      <c r="LDY5" s="96"/>
      <c r="LDZ5" s="96"/>
      <c r="LEA5" s="96"/>
      <c r="LEB5" s="96"/>
      <c r="LEC5" s="96"/>
      <c r="LED5" s="96"/>
      <c r="LEE5" s="96"/>
      <c r="LEF5" s="96"/>
      <c r="LEG5" s="96"/>
      <c r="LEH5" s="96"/>
      <c r="LEI5" s="96"/>
      <c r="LEJ5" s="96"/>
      <c r="LEK5" s="96"/>
      <c r="LEL5" s="96"/>
      <c r="LEM5" s="96"/>
      <c r="LEN5" s="96"/>
      <c r="LEO5" s="96"/>
      <c r="LEP5" s="96"/>
      <c r="LEQ5" s="96"/>
      <c r="LER5" s="96"/>
      <c r="LES5" s="96"/>
      <c r="LET5" s="96"/>
      <c r="LEU5" s="96"/>
      <c r="LEV5" s="96"/>
      <c r="LEW5" s="96"/>
      <c r="LEX5" s="96"/>
      <c r="LEY5" s="96"/>
      <c r="LEZ5" s="96"/>
      <c r="LFA5" s="96"/>
      <c r="LFB5" s="96"/>
      <c r="LFC5" s="96"/>
      <c r="LFD5" s="96"/>
      <c r="LFE5" s="96"/>
      <c r="LFF5" s="96"/>
      <c r="LFG5" s="96"/>
      <c r="LFH5" s="96"/>
      <c r="LFI5" s="96"/>
      <c r="LFJ5" s="96"/>
      <c r="LFK5" s="96"/>
      <c r="LFL5" s="96"/>
      <c r="LFM5" s="96"/>
      <c r="LFN5" s="96"/>
      <c r="LFO5" s="96"/>
      <c r="LFP5" s="96"/>
      <c r="LFQ5" s="96"/>
      <c r="LFR5" s="96"/>
      <c r="LFS5" s="96"/>
      <c r="LFT5" s="96"/>
      <c r="LFU5" s="96"/>
      <c r="LFV5" s="96"/>
      <c r="LFW5" s="96"/>
      <c r="LFX5" s="96"/>
      <c r="LFY5" s="96"/>
      <c r="LFZ5" s="96"/>
      <c r="LGA5" s="96"/>
      <c r="LGB5" s="96"/>
      <c r="LGC5" s="96"/>
      <c r="LGD5" s="96"/>
      <c r="LGE5" s="96"/>
      <c r="LGF5" s="96"/>
      <c r="LGG5" s="96"/>
      <c r="LGH5" s="96"/>
      <c r="LGI5" s="96"/>
      <c r="LGJ5" s="96"/>
      <c r="LGK5" s="96"/>
      <c r="LGL5" s="96"/>
      <c r="LGM5" s="96"/>
      <c r="LGN5" s="96"/>
      <c r="LGO5" s="96"/>
      <c r="LGP5" s="96"/>
      <c r="LGQ5" s="96"/>
      <c r="LGR5" s="96"/>
      <c r="LGS5" s="96"/>
      <c r="LGT5" s="96"/>
      <c r="LGU5" s="96"/>
      <c r="LGV5" s="96"/>
      <c r="LGW5" s="96"/>
      <c r="LGX5" s="96"/>
      <c r="LGY5" s="96"/>
      <c r="LGZ5" s="96"/>
      <c r="LHA5" s="96"/>
      <c r="LHB5" s="96"/>
      <c r="LHC5" s="96"/>
      <c r="LHD5" s="96"/>
      <c r="LHE5" s="96"/>
      <c r="LHF5" s="96"/>
      <c r="LHG5" s="96"/>
      <c r="LHH5" s="96"/>
      <c r="LHI5" s="96"/>
      <c r="LHJ5" s="96"/>
      <c r="LHK5" s="96"/>
      <c r="LHL5" s="96"/>
      <c r="LHM5" s="96"/>
      <c r="LHN5" s="96"/>
      <c r="LHO5" s="96"/>
      <c r="LHP5" s="96"/>
      <c r="LHQ5" s="96"/>
      <c r="LHR5" s="96"/>
      <c r="LHS5" s="96"/>
      <c r="LHT5" s="96"/>
      <c r="LHU5" s="96"/>
      <c r="LHV5" s="96"/>
      <c r="LHW5" s="96"/>
      <c r="LHX5" s="96"/>
      <c r="LHY5" s="96"/>
      <c r="LHZ5" s="96"/>
      <c r="LIA5" s="96"/>
      <c r="LIB5" s="96"/>
      <c r="LIC5" s="96"/>
      <c r="LID5" s="96"/>
      <c r="LIE5" s="96"/>
      <c r="LIF5" s="96"/>
      <c r="LIG5" s="96"/>
      <c r="LIH5" s="96"/>
      <c r="LII5" s="96"/>
      <c r="LIJ5" s="96"/>
      <c r="LIK5" s="96"/>
      <c r="LIL5" s="96"/>
      <c r="LIM5" s="96"/>
      <c r="LIN5" s="96"/>
      <c r="LIO5" s="96"/>
      <c r="LIP5" s="96"/>
      <c r="LIQ5" s="96"/>
      <c r="LIR5" s="96"/>
      <c r="LIS5" s="96"/>
      <c r="LIT5" s="96"/>
      <c r="LIU5" s="96"/>
      <c r="LIV5" s="96"/>
      <c r="LIW5" s="96"/>
      <c r="LIX5" s="96"/>
      <c r="LIY5" s="96"/>
      <c r="LIZ5" s="96"/>
      <c r="LJA5" s="96"/>
      <c r="LJB5" s="96"/>
      <c r="LJC5" s="96"/>
      <c r="LJD5" s="96"/>
      <c r="LJE5" s="96"/>
      <c r="LJF5" s="96"/>
      <c r="LJG5" s="96"/>
      <c r="LJH5" s="96"/>
      <c r="LJI5" s="96"/>
      <c r="LJJ5" s="96"/>
      <c r="LJK5" s="96"/>
      <c r="LJL5" s="96"/>
      <c r="LJM5" s="96"/>
      <c r="LJN5" s="96"/>
      <c r="LJO5" s="96"/>
      <c r="LJP5" s="96"/>
      <c r="LJQ5" s="96"/>
      <c r="LJR5" s="96"/>
      <c r="LJS5" s="96"/>
      <c r="LJT5" s="96"/>
      <c r="LJU5" s="96"/>
      <c r="LJV5" s="96"/>
      <c r="LJW5" s="96"/>
      <c r="LJX5" s="96"/>
      <c r="LJY5" s="96"/>
      <c r="LJZ5" s="96"/>
      <c r="LKA5" s="96"/>
      <c r="LKB5" s="96"/>
      <c r="LKC5" s="96"/>
      <c r="LKD5" s="96"/>
      <c r="LKE5" s="96"/>
      <c r="LKF5" s="96"/>
      <c r="LKG5" s="96"/>
      <c r="LKH5" s="96"/>
      <c r="LKI5" s="96"/>
      <c r="LKJ5" s="96"/>
      <c r="LKK5" s="96"/>
      <c r="LKL5" s="96"/>
      <c r="LKM5" s="96"/>
      <c r="LKN5" s="96"/>
      <c r="LKO5" s="96"/>
      <c r="LKP5" s="96"/>
      <c r="LKQ5" s="96"/>
      <c r="LKR5" s="96"/>
      <c r="LKS5" s="96"/>
      <c r="LKT5" s="96"/>
      <c r="LKU5" s="96"/>
      <c r="LKV5" s="96"/>
      <c r="LKW5" s="96"/>
      <c r="LKX5" s="96"/>
      <c r="LKY5" s="96"/>
      <c r="LKZ5" s="96"/>
      <c r="LLA5" s="96"/>
      <c r="LLB5" s="96"/>
      <c r="LLC5" s="96"/>
      <c r="LLD5" s="96"/>
      <c r="LLE5" s="96"/>
      <c r="LLF5" s="96"/>
      <c r="LLG5" s="96"/>
      <c r="LLH5" s="96"/>
      <c r="LLI5" s="96"/>
      <c r="LLJ5" s="96"/>
      <c r="LLK5" s="96"/>
      <c r="LLL5" s="96"/>
      <c r="LLM5" s="96"/>
      <c r="LLN5" s="96"/>
      <c r="LLO5" s="96"/>
      <c r="LLP5" s="96"/>
      <c r="LLQ5" s="96"/>
      <c r="LLR5" s="96"/>
      <c r="LLS5" s="96"/>
      <c r="LLT5" s="96"/>
      <c r="LLU5" s="96"/>
      <c r="LLV5" s="96"/>
      <c r="LLW5" s="96"/>
      <c r="LLX5" s="96"/>
      <c r="LLY5" s="96"/>
      <c r="LLZ5" s="96"/>
      <c r="LMA5" s="96"/>
      <c r="LMB5" s="96"/>
      <c r="LMC5" s="96"/>
      <c r="LMD5" s="96"/>
      <c r="LME5" s="96"/>
      <c r="LMF5" s="96"/>
      <c r="LMG5" s="96"/>
      <c r="LMH5" s="96"/>
      <c r="LMI5" s="96"/>
      <c r="LMJ5" s="96"/>
      <c r="LMK5" s="96"/>
      <c r="LML5" s="96"/>
      <c r="LMM5" s="96"/>
      <c r="LMN5" s="96"/>
      <c r="LMO5" s="96"/>
      <c r="LMP5" s="96"/>
      <c r="LMQ5" s="96"/>
      <c r="LMR5" s="96"/>
      <c r="LMS5" s="96"/>
      <c r="LMT5" s="96"/>
      <c r="LMU5" s="96"/>
      <c r="LMV5" s="96"/>
      <c r="LMW5" s="96"/>
      <c r="LMX5" s="96"/>
      <c r="LMY5" s="96"/>
      <c r="LMZ5" s="96"/>
      <c r="LNA5" s="96"/>
      <c r="LNB5" s="96"/>
      <c r="LNC5" s="96"/>
      <c r="LND5" s="96"/>
      <c r="LNE5" s="96"/>
      <c r="LNF5" s="96"/>
      <c r="LNG5" s="96"/>
      <c r="LNH5" s="96"/>
      <c r="LNI5" s="96"/>
      <c r="LNJ5" s="96"/>
      <c r="LNK5" s="96"/>
      <c r="LNL5" s="96"/>
      <c r="LNM5" s="96"/>
      <c r="LNN5" s="96"/>
      <c r="LNO5" s="96"/>
      <c r="LNP5" s="96"/>
      <c r="LNQ5" s="96"/>
      <c r="LNR5" s="96"/>
      <c r="LNS5" s="96"/>
      <c r="LNT5" s="96"/>
      <c r="LNU5" s="96"/>
      <c r="LNV5" s="96"/>
      <c r="LNW5" s="96"/>
      <c r="LNX5" s="96"/>
      <c r="LNY5" s="96"/>
      <c r="LNZ5" s="96"/>
      <c r="LOA5" s="96"/>
      <c r="LOB5" s="96"/>
      <c r="LOC5" s="96"/>
      <c r="LOD5" s="96"/>
      <c r="LOE5" s="96"/>
      <c r="LOF5" s="96"/>
      <c r="LOG5" s="96"/>
      <c r="LOH5" s="96"/>
      <c r="LOI5" s="96"/>
      <c r="LOJ5" s="96"/>
      <c r="LOK5" s="96"/>
      <c r="LOL5" s="96"/>
      <c r="LOM5" s="96"/>
      <c r="LON5" s="96"/>
      <c r="LOO5" s="96"/>
      <c r="LOP5" s="96"/>
      <c r="LOQ5" s="96"/>
      <c r="LOR5" s="96"/>
      <c r="LOS5" s="96"/>
      <c r="LOT5" s="96"/>
      <c r="LOU5" s="96"/>
      <c r="LOV5" s="96"/>
      <c r="LOW5" s="96"/>
      <c r="LOX5" s="96"/>
      <c r="LOY5" s="96"/>
      <c r="LOZ5" s="96"/>
      <c r="LPA5" s="96"/>
      <c r="LPB5" s="96"/>
      <c r="LPC5" s="96"/>
      <c r="LPD5" s="96"/>
      <c r="LPE5" s="96"/>
      <c r="LPF5" s="96"/>
      <c r="LPG5" s="96"/>
      <c r="LPH5" s="96"/>
      <c r="LPI5" s="96"/>
      <c r="LPJ5" s="96"/>
      <c r="LPK5" s="96"/>
      <c r="LPL5" s="96"/>
      <c r="LPM5" s="96"/>
      <c r="LPN5" s="96"/>
      <c r="LPO5" s="96"/>
      <c r="LPP5" s="96"/>
      <c r="LPQ5" s="96"/>
      <c r="LPR5" s="96"/>
      <c r="LPS5" s="96"/>
      <c r="LPT5" s="96"/>
      <c r="LPU5" s="96"/>
      <c r="LPV5" s="96"/>
      <c r="LPW5" s="96"/>
      <c r="LPX5" s="96"/>
      <c r="LPY5" s="96"/>
      <c r="LPZ5" s="96"/>
      <c r="LQA5" s="96"/>
      <c r="LQB5" s="96"/>
      <c r="LQC5" s="96"/>
      <c r="LQD5" s="96"/>
      <c r="LQE5" s="96"/>
      <c r="LQF5" s="96"/>
      <c r="LQG5" s="96"/>
      <c r="LQH5" s="96"/>
      <c r="LQI5" s="96"/>
      <c r="LQJ5" s="96"/>
      <c r="LQK5" s="96"/>
      <c r="LQL5" s="96"/>
      <c r="LQM5" s="96"/>
      <c r="LQN5" s="96"/>
      <c r="LQO5" s="96"/>
      <c r="LQP5" s="96"/>
      <c r="LQQ5" s="96"/>
      <c r="LQR5" s="96"/>
      <c r="LQS5" s="96"/>
      <c r="LQT5" s="96"/>
      <c r="LQU5" s="96"/>
      <c r="LQV5" s="96"/>
      <c r="LQW5" s="96"/>
      <c r="LQX5" s="96"/>
      <c r="LQY5" s="96"/>
      <c r="LQZ5" s="96"/>
      <c r="LRA5" s="96"/>
      <c r="LRB5" s="96"/>
      <c r="LRC5" s="96"/>
      <c r="LRD5" s="96"/>
      <c r="LRE5" s="96"/>
      <c r="LRF5" s="96"/>
      <c r="LRG5" s="96"/>
      <c r="LRH5" s="96"/>
      <c r="LRI5" s="96"/>
      <c r="LRJ5" s="96"/>
      <c r="LRK5" s="96"/>
      <c r="LRL5" s="96"/>
      <c r="LRM5" s="96"/>
      <c r="LRN5" s="96"/>
      <c r="LRO5" s="96"/>
      <c r="LRP5" s="96"/>
      <c r="LRQ5" s="96"/>
      <c r="LRR5" s="96"/>
      <c r="LRS5" s="96"/>
      <c r="LRT5" s="96"/>
      <c r="LRU5" s="96"/>
      <c r="LRV5" s="96"/>
      <c r="LRW5" s="96"/>
      <c r="LRX5" s="96"/>
      <c r="LRY5" s="96"/>
      <c r="LRZ5" s="96"/>
      <c r="LSA5" s="96"/>
      <c r="LSB5" s="96"/>
      <c r="LSC5" s="96"/>
      <c r="LSD5" s="96"/>
      <c r="LSE5" s="96"/>
      <c r="LSF5" s="96"/>
      <c r="LSG5" s="96"/>
      <c r="LSH5" s="96"/>
      <c r="LSI5" s="96"/>
      <c r="LSJ5" s="96"/>
      <c r="LSK5" s="96"/>
      <c r="LSL5" s="96"/>
      <c r="LSM5" s="96"/>
      <c r="LSN5" s="96"/>
      <c r="LSO5" s="96"/>
      <c r="LSP5" s="96"/>
      <c r="LSQ5" s="96"/>
      <c r="LSR5" s="96"/>
      <c r="LSS5" s="96"/>
      <c r="LST5" s="96"/>
      <c r="LSU5" s="96"/>
      <c r="LSV5" s="96"/>
      <c r="LSW5" s="96"/>
      <c r="LSX5" s="96"/>
      <c r="LSY5" s="96"/>
      <c r="LSZ5" s="96"/>
      <c r="LTA5" s="96"/>
      <c r="LTB5" s="96"/>
      <c r="LTC5" s="96"/>
      <c r="LTD5" s="96"/>
      <c r="LTE5" s="96"/>
      <c r="LTF5" s="96"/>
      <c r="LTG5" s="96"/>
      <c r="LTH5" s="96"/>
      <c r="LTI5" s="96"/>
      <c r="LTJ5" s="96"/>
      <c r="LTK5" s="96"/>
      <c r="LTL5" s="96"/>
      <c r="LTM5" s="96"/>
      <c r="LTN5" s="96"/>
      <c r="LTO5" s="96"/>
      <c r="LTP5" s="96"/>
      <c r="LTQ5" s="96"/>
      <c r="LTR5" s="96"/>
      <c r="LTS5" s="96"/>
      <c r="LTT5" s="96"/>
      <c r="LTU5" s="96"/>
      <c r="LTV5" s="96"/>
      <c r="LTW5" s="96"/>
      <c r="LTX5" s="96"/>
      <c r="LTY5" s="96"/>
      <c r="LTZ5" s="96"/>
      <c r="LUA5" s="96"/>
      <c r="LUB5" s="96"/>
      <c r="LUC5" s="96"/>
      <c r="LUD5" s="96"/>
      <c r="LUE5" s="96"/>
      <c r="LUF5" s="96"/>
      <c r="LUG5" s="96"/>
      <c r="LUH5" s="96"/>
      <c r="LUI5" s="96"/>
      <c r="LUJ5" s="96"/>
      <c r="LUK5" s="96"/>
      <c r="LUL5" s="96"/>
      <c r="LUM5" s="96"/>
      <c r="LUN5" s="96"/>
      <c r="LUO5" s="96"/>
      <c r="LUP5" s="96"/>
      <c r="LUQ5" s="96"/>
      <c r="LUR5" s="96"/>
      <c r="LUS5" s="96"/>
      <c r="LUT5" s="96"/>
      <c r="LUU5" s="96"/>
      <c r="LUV5" s="96"/>
      <c r="LUW5" s="96"/>
      <c r="LUX5" s="96"/>
      <c r="LUY5" s="96"/>
      <c r="LUZ5" s="96"/>
      <c r="LVA5" s="96"/>
      <c r="LVB5" s="96"/>
      <c r="LVC5" s="96"/>
      <c r="LVD5" s="96"/>
      <c r="LVE5" s="96"/>
      <c r="LVF5" s="96"/>
      <c r="LVG5" s="96"/>
      <c r="LVH5" s="96"/>
      <c r="LVI5" s="96"/>
      <c r="LVJ5" s="96"/>
      <c r="LVK5" s="96"/>
      <c r="LVL5" s="96"/>
      <c r="LVM5" s="96"/>
      <c r="LVN5" s="96"/>
      <c r="LVO5" s="96"/>
      <c r="LVP5" s="96"/>
      <c r="LVQ5" s="96"/>
      <c r="LVR5" s="96"/>
      <c r="LVS5" s="96"/>
      <c r="LVT5" s="96"/>
      <c r="LVU5" s="96"/>
      <c r="LVV5" s="96"/>
      <c r="LVW5" s="96"/>
      <c r="LVX5" s="96"/>
      <c r="LVY5" s="96"/>
      <c r="LVZ5" s="96"/>
      <c r="LWA5" s="96"/>
      <c r="LWB5" s="96"/>
      <c r="LWC5" s="96"/>
      <c r="LWD5" s="96"/>
      <c r="LWE5" s="96"/>
      <c r="LWF5" s="96"/>
      <c r="LWG5" s="96"/>
      <c r="LWH5" s="96"/>
      <c r="LWI5" s="96"/>
      <c r="LWJ5" s="96"/>
      <c r="LWK5" s="96"/>
      <c r="LWL5" s="96"/>
      <c r="LWM5" s="96"/>
      <c r="LWN5" s="96"/>
      <c r="LWO5" s="96"/>
      <c r="LWP5" s="96"/>
      <c r="LWQ5" s="96"/>
      <c r="LWR5" s="96"/>
      <c r="LWS5" s="96"/>
      <c r="LWT5" s="96"/>
      <c r="LWU5" s="96"/>
      <c r="LWV5" s="96"/>
      <c r="LWW5" s="96"/>
      <c r="LWX5" s="96"/>
      <c r="LWY5" s="96"/>
      <c r="LWZ5" s="96"/>
      <c r="LXA5" s="96"/>
      <c r="LXB5" s="96"/>
      <c r="LXC5" s="96"/>
      <c r="LXD5" s="96"/>
      <c r="LXE5" s="96"/>
      <c r="LXF5" s="96"/>
      <c r="LXG5" s="96"/>
      <c r="LXH5" s="96"/>
      <c r="LXI5" s="96"/>
      <c r="LXJ5" s="96"/>
      <c r="LXK5" s="96"/>
      <c r="LXL5" s="96"/>
      <c r="LXM5" s="96"/>
      <c r="LXN5" s="96"/>
      <c r="LXO5" s="96"/>
      <c r="LXP5" s="96"/>
      <c r="LXQ5" s="96"/>
      <c r="LXR5" s="96"/>
      <c r="LXS5" s="96"/>
      <c r="LXT5" s="96"/>
      <c r="LXU5" s="96"/>
      <c r="LXV5" s="96"/>
      <c r="LXW5" s="96"/>
      <c r="LXX5" s="96"/>
      <c r="LXY5" s="96"/>
      <c r="LXZ5" s="96"/>
      <c r="LYA5" s="96"/>
      <c r="LYB5" s="96"/>
      <c r="LYC5" s="96"/>
      <c r="LYD5" s="96"/>
      <c r="LYE5" s="96"/>
      <c r="LYF5" s="96"/>
      <c r="LYG5" s="96"/>
      <c r="LYH5" s="96"/>
      <c r="LYI5" s="96"/>
      <c r="LYJ5" s="96"/>
      <c r="LYK5" s="96"/>
      <c r="LYL5" s="96"/>
      <c r="LYM5" s="96"/>
      <c r="LYN5" s="96"/>
      <c r="LYO5" s="96"/>
      <c r="LYP5" s="96"/>
      <c r="LYQ5" s="96"/>
      <c r="LYR5" s="96"/>
      <c r="LYS5" s="96"/>
      <c r="LYT5" s="96"/>
      <c r="LYU5" s="96"/>
      <c r="LYV5" s="96"/>
      <c r="LYW5" s="96"/>
      <c r="LYX5" s="96"/>
      <c r="LYY5" s="96"/>
      <c r="LYZ5" s="96"/>
      <c r="LZA5" s="96"/>
      <c r="LZB5" s="96"/>
      <c r="LZC5" s="96"/>
      <c r="LZD5" s="96"/>
      <c r="LZE5" s="96"/>
      <c r="LZF5" s="96"/>
      <c r="LZG5" s="96"/>
      <c r="LZH5" s="96"/>
      <c r="LZI5" s="96"/>
      <c r="LZJ5" s="96"/>
      <c r="LZK5" s="96"/>
      <c r="LZL5" s="96"/>
      <c r="LZM5" s="96"/>
      <c r="LZN5" s="96"/>
      <c r="LZO5" s="96"/>
      <c r="LZP5" s="96"/>
      <c r="LZQ5" s="96"/>
      <c r="LZR5" s="96"/>
      <c r="LZS5" s="96"/>
      <c r="LZT5" s="96"/>
      <c r="LZU5" s="96"/>
      <c r="LZV5" s="96"/>
      <c r="LZW5" s="96"/>
      <c r="LZX5" s="96"/>
      <c r="LZY5" s="96"/>
      <c r="LZZ5" s="96"/>
      <c r="MAA5" s="96"/>
      <c r="MAB5" s="96"/>
      <c r="MAC5" s="96"/>
      <c r="MAD5" s="96"/>
      <c r="MAE5" s="96"/>
      <c r="MAF5" s="96"/>
      <c r="MAG5" s="96"/>
      <c r="MAH5" s="96"/>
      <c r="MAI5" s="96"/>
      <c r="MAJ5" s="96"/>
      <c r="MAK5" s="96"/>
      <c r="MAL5" s="96"/>
      <c r="MAM5" s="96"/>
      <c r="MAN5" s="96"/>
      <c r="MAO5" s="96"/>
      <c r="MAP5" s="96"/>
      <c r="MAQ5" s="96"/>
      <c r="MAR5" s="96"/>
      <c r="MAS5" s="96"/>
      <c r="MAT5" s="96"/>
      <c r="MAU5" s="96"/>
      <c r="MAV5" s="96"/>
      <c r="MAW5" s="96"/>
      <c r="MAX5" s="96"/>
      <c r="MAY5" s="96"/>
      <c r="MAZ5" s="96"/>
      <c r="MBA5" s="96"/>
      <c r="MBB5" s="96"/>
      <c r="MBC5" s="96"/>
      <c r="MBD5" s="96"/>
      <c r="MBE5" s="96"/>
      <c r="MBF5" s="96"/>
      <c r="MBG5" s="96"/>
      <c r="MBH5" s="96"/>
      <c r="MBI5" s="96"/>
      <c r="MBJ5" s="96"/>
      <c r="MBK5" s="96"/>
      <c r="MBL5" s="96"/>
      <c r="MBM5" s="96"/>
      <c r="MBN5" s="96"/>
      <c r="MBO5" s="96"/>
      <c r="MBP5" s="96"/>
      <c r="MBQ5" s="96"/>
      <c r="MBR5" s="96"/>
      <c r="MBS5" s="96"/>
      <c r="MBT5" s="96"/>
      <c r="MBU5" s="96"/>
      <c r="MBV5" s="96"/>
      <c r="MBW5" s="96"/>
      <c r="MBX5" s="96"/>
      <c r="MBY5" s="96"/>
      <c r="MBZ5" s="96"/>
      <c r="MCA5" s="96"/>
      <c r="MCB5" s="96"/>
      <c r="MCC5" s="96"/>
      <c r="MCD5" s="96"/>
      <c r="MCE5" s="96"/>
      <c r="MCF5" s="96"/>
      <c r="MCG5" s="96"/>
      <c r="MCH5" s="96"/>
      <c r="MCI5" s="96"/>
      <c r="MCJ5" s="96"/>
      <c r="MCK5" s="96"/>
      <c r="MCL5" s="96"/>
      <c r="MCM5" s="96"/>
      <c r="MCN5" s="96"/>
      <c r="MCO5" s="96"/>
      <c r="MCP5" s="96"/>
      <c r="MCQ5" s="96"/>
      <c r="MCR5" s="96"/>
      <c r="MCS5" s="96"/>
      <c r="MCT5" s="96"/>
      <c r="MCU5" s="96"/>
      <c r="MCV5" s="96"/>
      <c r="MCW5" s="96"/>
      <c r="MCX5" s="96"/>
      <c r="MCY5" s="96"/>
      <c r="MCZ5" s="96"/>
      <c r="MDA5" s="96"/>
      <c r="MDB5" s="96"/>
      <c r="MDC5" s="96"/>
      <c r="MDD5" s="96"/>
      <c r="MDE5" s="96"/>
      <c r="MDF5" s="96"/>
      <c r="MDG5" s="96"/>
      <c r="MDH5" s="96"/>
      <c r="MDI5" s="96"/>
      <c r="MDJ5" s="96"/>
      <c r="MDK5" s="96"/>
      <c r="MDL5" s="96"/>
      <c r="MDM5" s="96"/>
      <c r="MDN5" s="96"/>
      <c r="MDO5" s="96"/>
      <c r="MDP5" s="96"/>
      <c r="MDQ5" s="96"/>
      <c r="MDR5" s="96"/>
      <c r="MDS5" s="96"/>
      <c r="MDT5" s="96"/>
      <c r="MDU5" s="96"/>
      <c r="MDV5" s="96"/>
      <c r="MDW5" s="96"/>
      <c r="MDX5" s="96"/>
      <c r="MDY5" s="96"/>
      <c r="MDZ5" s="96"/>
      <c r="MEA5" s="96"/>
      <c r="MEB5" s="96"/>
      <c r="MEC5" s="96"/>
      <c r="MED5" s="96"/>
      <c r="MEE5" s="96"/>
      <c r="MEF5" s="96"/>
      <c r="MEG5" s="96"/>
      <c r="MEH5" s="96"/>
      <c r="MEI5" s="96"/>
      <c r="MEJ5" s="96"/>
      <c r="MEK5" s="96"/>
      <c r="MEL5" s="96"/>
      <c r="MEM5" s="96"/>
      <c r="MEN5" s="96"/>
      <c r="MEO5" s="96"/>
      <c r="MEP5" s="96"/>
      <c r="MEQ5" s="96"/>
      <c r="MER5" s="96"/>
      <c r="MES5" s="96"/>
      <c r="MET5" s="96"/>
      <c r="MEU5" s="96"/>
      <c r="MEV5" s="96"/>
      <c r="MEW5" s="96"/>
      <c r="MEX5" s="96"/>
      <c r="MEY5" s="96"/>
      <c r="MEZ5" s="96"/>
      <c r="MFA5" s="96"/>
      <c r="MFB5" s="96"/>
      <c r="MFC5" s="96"/>
      <c r="MFD5" s="96"/>
      <c r="MFE5" s="96"/>
      <c r="MFF5" s="96"/>
      <c r="MFG5" s="96"/>
      <c r="MFH5" s="96"/>
      <c r="MFI5" s="96"/>
      <c r="MFJ5" s="96"/>
      <c r="MFK5" s="96"/>
      <c r="MFL5" s="96"/>
      <c r="MFM5" s="96"/>
      <c r="MFN5" s="96"/>
      <c r="MFO5" s="96"/>
      <c r="MFP5" s="96"/>
      <c r="MFQ5" s="96"/>
      <c r="MFR5" s="96"/>
      <c r="MFS5" s="96"/>
      <c r="MFT5" s="96"/>
      <c r="MFU5" s="96"/>
      <c r="MFV5" s="96"/>
      <c r="MFW5" s="96"/>
      <c r="MFX5" s="96"/>
      <c r="MFY5" s="96"/>
      <c r="MFZ5" s="96"/>
      <c r="MGA5" s="96"/>
      <c r="MGB5" s="96"/>
      <c r="MGC5" s="96"/>
      <c r="MGD5" s="96"/>
      <c r="MGE5" s="96"/>
      <c r="MGF5" s="96"/>
      <c r="MGG5" s="96"/>
      <c r="MGH5" s="96"/>
      <c r="MGI5" s="96"/>
      <c r="MGJ5" s="96"/>
      <c r="MGK5" s="96"/>
      <c r="MGL5" s="96"/>
      <c r="MGM5" s="96"/>
      <c r="MGN5" s="96"/>
      <c r="MGO5" s="96"/>
      <c r="MGP5" s="96"/>
      <c r="MGQ5" s="96"/>
      <c r="MGR5" s="96"/>
      <c r="MGS5" s="96"/>
      <c r="MGT5" s="96"/>
      <c r="MGU5" s="96"/>
      <c r="MGV5" s="96"/>
      <c r="MGW5" s="96"/>
      <c r="MGX5" s="96"/>
      <c r="MGY5" s="96"/>
      <c r="MGZ5" s="96"/>
      <c r="MHA5" s="96"/>
      <c r="MHB5" s="96"/>
      <c r="MHC5" s="96"/>
      <c r="MHD5" s="96"/>
      <c r="MHE5" s="96"/>
      <c r="MHF5" s="96"/>
      <c r="MHG5" s="96"/>
      <c r="MHH5" s="96"/>
      <c r="MHI5" s="96"/>
      <c r="MHJ5" s="96"/>
      <c r="MHK5" s="96"/>
      <c r="MHL5" s="96"/>
      <c r="MHM5" s="96"/>
      <c r="MHN5" s="96"/>
      <c r="MHO5" s="96"/>
      <c r="MHP5" s="96"/>
      <c r="MHQ5" s="96"/>
      <c r="MHR5" s="96"/>
      <c r="MHS5" s="96"/>
      <c r="MHT5" s="96"/>
      <c r="MHU5" s="96"/>
      <c r="MHV5" s="96"/>
      <c r="MHW5" s="96"/>
      <c r="MHX5" s="96"/>
      <c r="MHY5" s="96"/>
      <c r="MHZ5" s="96"/>
      <c r="MIA5" s="96"/>
      <c r="MIB5" s="96"/>
      <c r="MIC5" s="96"/>
      <c r="MID5" s="96"/>
      <c r="MIE5" s="96"/>
      <c r="MIF5" s="96"/>
      <c r="MIG5" s="96"/>
      <c r="MIH5" s="96"/>
      <c r="MII5" s="96"/>
      <c r="MIJ5" s="96"/>
      <c r="MIK5" s="96"/>
      <c r="MIL5" s="96"/>
      <c r="MIM5" s="96"/>
      <c r="MIN5" s="96"/>
      <c r="MIO5" s="96"/>
      <c r="MIP5" s="96"/>
      <c r="MIQ5" s="96"/>
      <c r="MIR5" s="96"/>
      <c r="MIS5" s="96"/>
      <c r="MIT5" s="96"/>
      <c r="MIU5" s="96"/>
      <c r="MIV5" s="96"/>
      <c r="MIW5" s="96"/>
      <c r="MIX5" s="96"/>
      <c r="MIY5" s="96"/>
      <c r="MIZ5" s="96"/>
      <c r="MJA5" s="96"/>
      <c r="MJB5" s="96"/>
      <c r="MJC5" s="96"/>
      <c r="MJD5" s="96"/>
      <c r="MJE5" s="96"/>
      <c r="MJF5" s="96"/>
      <c r="MJG5" s="96"/>
      <c r="MJH5" s="96"/>
      <c r="MJI5" s="96"/>
      <c r="MJJ5" s="96"/>
      <c r="MJK5" s="96"/>
      <c r="MJL5" s="96"/>
      <c r="MJM5" s="96"/>
      <c r="MJN5" s="96"/>
      <c r="MJO5" s="96"/>
      <c r="MJP5" s="96"/>
      <c r="MJQ5" s="96"/>
      <c r="MJR5" s="96"/>
      <c r="MJS5" s="96"/>
      <c r="MJT5" s="96"/>
      <c r="MJU5" s="96"/>
      <c r="MJV5" s="96"/>
      <c r="MJW5" s="96"/>
      <c r="MJX5" s="96"/>
      <c r="MJY5" s="96"/>
      <c r="MJZ5" s="96"/>
      <c r="MKA5" s="96"/>
      <c r="MKB5" s="96"/>
      <c r="MKC5" s="96"/>
      <c r="MKD5" s="96"/>
      <c r="MKE5" s="96"/>
      <c r="MKF5" s="96"/>
      <c r="MKG5" s="96"/>
      <c r="MKH5" s="96"/>
      <c r="MKI5" s="96"/>
      <c r="MKJ5" s="96"/>
      <c r="MKK5" s="96"/>
      <c r="MKL5" s="96"/>
      <c r="MKM5" s="96"/>
      <c r="MKN5" s="96"/>
      <c r="MKO5" s="96"/>
      <c r="MKP5" s="96"/>
      <c r="MKQ5" s="96"/>
      <c r="MKR5" s="96"/>
      <c r="MKS5" s="96"/>
      <c r="MKT5" s="96"/>
      <c r="MKU5" s="96"/>
      <c r="MKV5" s="96"/>
      <c r="MKW5" s="96"/>
      <c r="MKX5" s="96"/>
      <c r="MKY5" s="96"/>
      <c r="MKZ5" s="96"/>
      <c r="MLA5" s="96"/>
      <c r="MLB5" s="96"/>
      <c r="MLC5" s="96"/>
      <c r="MLD5" s="96"/>
      <c r="MLE5" s="96"/>
      <c r="MLF5" s="96"/>
      <c r="MLG5" s="96"/>
      <c r="MLH5" s="96"/>
      <c r="MLI5" s="96"/>
      <c r="MLJ5" s="96"/>
      <c r="MLK5" s="96"/>
      <c r="MLL5" s="96"/>
      <c r="MLM5" s="96"/>
      <c r="MLN5" s="96"/>
      <c r="MLO5" s="96"/>
      <c r="MLP5" s="96"/>
      <c r="MLQ5" s="96"/>
      <c r="MLR5" s="96"/>
      <c r="MLS5" s="96"/>
      <c r="MLT5" s="96"/>
      <c r="MLU5" s="96"/>
      <c r="MLV5" s="96"/>
      <c r="MLW5" s="96"/>
      <c r="MLX5" s="96"/>
      <c r="MLY5" s="96"/>
      <c r="MLZ5" s="96"/>
      <c r="MMA5" s="96"/>
      <c r="MMB5" s="96"/>
      <c r="MMC5" s="96"/>
      <c r="MMD5" s="96"/>
      <c r="MME5" s="96"/>
      <c r="MMF5" s="96"/>
      <c r="MMG5" s="96"/>
      <c r="MMH5" s="96"/>
      <c r="MMI5" s="96"/>
      <c r="MMJ5" s="96"/>
      <c r="MMK5" s="96"/>
      <c r="MML5" s="96"/>
      <c r="MMM5" s="96"/>
      <c r="MMN5" s="96"/>
      <c r="MMO5" s="96"/>
      <c r="MMP5" s="96"/>
      <c r="MMQ5" s="96"/>
      <c r="MMR5" s="96"/>
      <c r="MMS5" s="96"/>
      <c r="MMT5" s="96"/>
      <c r="MMU5" s="96"/>
      <c r="MMV5" s="96"/>
      <c r="MMW5" s="96"/>
      <c r="MMX5" s="96"/>
      <c r="MMY5" s="96"/>
      <c r="MMZ5" s="96"/>
      <c r="MNA5" s="96"/>
      <c r="MNB5" s="96"/>
      <c r="MNC5" s="96"/>
      <c r="MND5" s="96"/>
      <c r="MNE5" s="96"/>
      <c r="MNF5" s="96"/>
      <c r="MNG5" s="96"/>
      <c r="MNH5" s="96"/>
      <c r="MNI5" s="96"/>
      <c r="MNJ5" s="96"/>
      <c r="MNK5" s="96"/>
      <c r="MNL5" s="96"/>
      <c r="MNM5" s="96"/>
      <c r="MNN5" s="96"/>
      <c r="MNO5" s="96"/>
      <c r="MNP5" s="96"/>
      <c r="MNQ5" s="96"/>
      <c r="MNR5" s="96"/>
      <c r="MNS5" s="96"/>
      <c r="MNT5" s="96"/>
      <c r="MNU5" s="96"/>
      <c r="MNV5" s="96"/>
      <c r="MNW5" s="96"/>
      <c r="MNX5" s="96"/>
      <c r="MNY5" s="96"/>
      <c r="MNZ5" s="96"/>
      <c r="MOA5" s="96"/>
      <c r="MOB5" s="96"/>
      <c r="MOC5" s="96"/>
      <c r="MOD5" s="96"/>
      <c r="MOE5" s="96"/>
      <c r="MOF5" s="96"/>
      <c r="MOG5" s="96"/>
      <c r="MOH5" s="96"/>
      <c r="MOI5" s="96"/>
      <c r="MOJ5" s="96"/>
      <c r="MOK5" s="96"/>
      <c r="MOL5" s="96"/>
      <c r="MOM5" s="96"/>
      <c r="MON5" s="96"/>
      <c r="MOO5" s="96"/>
      <c r="MOP5" s="96"/>
      <c r="MOQ5" s="96"/>
      <c r="MOR5" s="96"/>
      <c r="MOS5" s="96"/>
      <c r="MOT5" s="96"/>
      <c r="MOU5" s="96"/>
      <c r="MOV5" s="96"/>
      <c r="MOW5" s="96"/>
      <c r="MOX5" s="96"/>
      <c r="MOY5" s="96"/>
      <c r="MOZ5" s="96"/>
      <c r="MPA5" s="96"/>
      <c r="MPB5" s="96"/>
      <c r="MPC5" s="96"/>
      <c r="MPD5" s="96"/>
      <c r="MPE5" s="96"/>
      <c r="MPF5" s="96"/>
      <c r="MPG5" s="96"/>
      <c r="MPH5" s="96"/>
      <c r="MPI5" s="96"/>
      <c r="MPJ5" s="96"/>
      <c r="MPK5" s="96"/>
      <c r="MPL5" s="96"/>
      <c r="MPM5" s="96"/>
      <c r="MPN5" s="96"/>
      <c r="MPO5" s="96"/>
      <c r="MPP5" s="96"/>
      <c r="MPQ5" s="96"/>
      <c r="MPR5" s="96"/>
      <c r="MPS5" s="96"/>
      <c r="MPT5" s="96"/>
      <c r="MPU5" s="96"/>
      <c r="MPV5" s="96"/>
      <c r="MPW5" s="96"/>
      <c r="MPX5" s="96"/>
      <c r="MPY5" s="96"/>
      <c r="MPZ5" s="96"/>
      <c r="MQA5" s="96"/>
      <c r="MQB5" s="96"/>
      <c r="MQC5" s="96"/>
      <c r="MQD5" s="96"/>
      <c r="MQE5" s="96"/>
      <c r="MQF5" s="96"/>
      <c r="MQG5" s="96"/>
      <c r="MQH5" s="96"/>
      <c r="MQI5" s="96"/>
      <c r="MQJ5" s="96"/>
      <c r="MQK5" s="96"/>
      <c r="MQL5" s="96"/>
      <c r="MQM5" s="96"/>
      <c r="MQN5" s="96"/>
      <c r="MQO5" s="96"/>
      <c r="MQP5" s="96"/>
      <c r="MQQ5" s="96"/>
      <c r="MQR5" s="96"/>
      <c r="MQS5" s="96"/>
      <c r="MQT5" s="96"/>
      <c r="MQU5" s="96"/>
      <c r="MQV5" s="96"/>
      <c r="MQW5" s="96"/>
      <c r="MQX5" s="96"/>
      <c r="MQY5" s="96"/>
      <c r="MQZ5" s="96"/>
      <c r="MRA5" s="96"/>
      <c r="MRB5" s="96"/>
      <c r="MRC5" s="96"/>
      <c r="MRD5" s="96"/>
      <c r="MRE5" s="96"/>
      <c r="MRF5" s="96"/>
      <c r="MRG5" s="96"/>
      <c r="MRH5" s="96"/>
      <c r="MRI5" s="96"/>
      <c r="MRJ5" s="96"/>
      <c r="MRK5" s="96"/>
      <c r="MRL5" s="96"/>
      <c r="MRM5" s="96"/>
      <c r="MRN5" s="96"/>
      <c r="MRO5" s="96"/>
      <c r="MRP5" s="96"/>
      <c r="MRQ5" s="96"/>
      <c r="MRR5" s="96"/>
      <c r="MRS5" s="96"/>
      <c r="MRT5" s="96"/>
      <c r="MRU5" s="96"/>
      <c r="MRV5" s="96"/>
      <c r="MRW5" s="96"/>
      <c r="MRX5" s="96"/>
      <c r="MRY5" s="96"/>
      <c r="MRZ5" s="96"/>
      <c r="MSA5" s="96"/>
      <c r="MSB5" s="96"/>
      <c r="MSC5" s="96"/>
      <c r="MSD5" s="96"/>
      <c r="MSE5" s="96"/>
      <c r="MSF5" s="96"/>
      <c r="MSG5" s="96"/>
      <c r="MSH5" s="96"/>
      <c r="MSI5" s="96"/>
      <c r="MSJ5" s="96"/>
      <c r="MSK5" s="96"/>
      <c r="MSL5" s="96"/>
      <c r="MSM5" s="96"/>
      <c r="MSN5" s="96"/>
      <c r="MSO5" s="96"/>
      <c r="MSP5" s="96"/>
      <c r="MSQ5" s="96"/>
      <c r="MSR5" s="96"/>
      <c r="MSS5" s="96"/>
      <c r="MST5" s="96"/>
      <c r="MSU5" s="96"/>
      <c r="MSV5" s="96"/>
      <c r="MSW5" s="96"/>
      <c r="MSX5" s="96"/>
      <c r="MSY5" s="96"/>
      <c r="MSZ5" s="96"/>
      <c r="MTA5" s="96"/>
      <c r="MTB5" s="96"/>
      <c r="MTC5" s="96"/>
      <c r="MTD5" s="96"/>
      <c r="MTE5" s="96"/>
      <c r="MTF5" s="96"/>
      <c r="MTG5" s="96"/>
      <c r="MTH5" s="96"/>
      <c r="MTI5" s="96"/>
      <c r="MTJ5" s="96"/>
      <c r="MTK5" s="96"/>
      <c r="MTL5" s="96"/>
      <c r="MTM5" s="96"/>
      <c r="MTN5" s="96"/>
      <c r="MTO5" s="96"/>
      <c r="MTP5" s="96"/>
      <c r="MTQ5" s="96"/>
      <c r="MTR5" s="96"/>
      <c r="MTS5" s="96"/>
      <c r="MTT5" s="96"/>
      <c r="MTU5" s="96"/>
      <c r="MTV5" s="96"/>
      <c r="MTW5" s="96"/>
      <c r="MTX5" s="96"/>
      <c r="MTY5" s="96"/>
      <c r="MTZ5" s="96"/>
      <c r="MUA5" s="96"/>
      <c r="MUB5" s="96"/>
      <c r="MUC5" s="96"/>
      <c r="MUD5" s="96"/>
      <c r="MUE5" s="96"/>
      <c r="MUF5" s="96"/>
      <c r="MUG5" s="96"/>
      <c r="MUH5" s="96"/>
      <c r="MUI5" s="96"/>
      <c r="MUJ5" s="96"/>
      <c r="MUK5" s="96"/>
      <c r="MUL5" s="96"/>
      <c r="MUM5" s="96"/>
      <c r="MUN5" s="96"/>
      <c r="MUO5" s="96"/>
      <c r="MUP5" s="96"/>
      <c r="MUQ5" s="96"/>
      <c r="MUR5" s="96"/>
      <c r="MUS5" s="96"/>
      <c r="MUT5" s="96"/>
      <c r="MUU5" s="96"/>
      <c r="MUV5" s="96"/>
      <c r="MUW5" s="96"/>
      <c r="MUX5" s="96"/>
      <c r="MUY5" s="96"/>
      <c r="MUZ5" s="96"/>
      <c r="MVA5" s="96"/>
      <c r="MVB5" s="96"/>
      <c r="MVC5" s="96"/>
      <c r="MVD5" s="96"/>
      <c r="MVE5" s="96"/>
      <c r="MVF5" s="96"/>
      <c r="MVG5" s="96"/>
      <c r="MVH5" s="96"/>
      <c r="MVI5" s="96"/>
      <c r="MVJ5" s="96"/>
      <c r="MVK5" s="96"/>
      <c r="MVL5" s="96"/>
      <c r="MVM5" s="96"/>
      <c r="MVN5" s="96"/>
      <c r="MVO5" s="96"/>
      <c r="MVP5" s="96"/>
      <c r="MVQ5" s="96"/>
      <c r="MVR5" s="96"/>
      <c r="MVS5" s="96"/>
      <c r="MVT5" s="96"/>
      <c r="MVU5" s="96"/>
      <c r="MVV5" s="96"/>
      <c r="MVW5" s="96"/>
      <c r="MVX5" s="96"/>
      <c r="MVY5" s="96"/>
      <c r="MVZ5" s="96"/>
      <c r="MWA5" s="96"/>
      <c r="MWB5" s="96"/>
      <c r="MWC5" s="96"/>
      <c r="MWD5" s="96"/>
      <c r="MWE5" s="96"/>
      <c r="MWF5" s="96"/>
      <c r="MWG5" s="96"/>
      <c r="MWH5" s="96"/>
      <c r="MWI5" s="96"/>
      <c r="MWJ5" s="96"/>
      <c r="MWK5" s="96"/>
      <c r="MWL5" s="96"/>
      <c r="MWM5" s="96"/>
      <c r="MWN5" s="96"/>
      <c r="MWO5" s="96"/>
      <c r="MWP5" s="96"/>
      <c r="MWQ5" s="96"/>
      <c r="MWR5" s="96"/>
      <c r="MWS5" s="96"/>
      <c r="MWT5" s="96"/>
      <c r="MWU5" s="96"/>
      <c r="MWV5" s="96"/>
      <c r="MWW5" s="96"/>
      <c r="MWX5" s="96"/>
      <c r="MWY5" s="96"/>
      <c r="MWZ5" s="96"/>
      <c r="MXA5" s="96"/>
      <c r="MXB5" s="96"/>
      <c r="MXC5" s="96"/>
      <c r="MXD5" s="96"/>
      <c r="MXE5" s="96"/>
      <c r="MXF5" s="96"/>
      <c r="MXG5" s="96"/>
      <c r="MXH5" s="96"/>
      <c r="MXI5" s="96"/>
      <c r="MXJ5" s="96"/>
      <c r="MXK5" s="96"/>
      <c r="MXL5" s="96"/>
      <c r="MXM5" s="96"/>
      <c r="MXN5" s="96"/>
      <c r="MXO5" s="96"/>
      <c r="MXP5" s="96"/>
      <c r="MXQ5" s="96"/>
      <c r="MXR5" s="96"/>
      <c r="MXS5" s="96"/>
      <c r="MXT5" s="96"/>
      <c r="MXU5" s="96"/>
      <c r="MXV5" s="96"/>
      <c r="MXW5" s="96"/>
      <c r="MXX5" s="96"/>
      <c r="MXY5" s="96"/>
      <c r="MXZ5" s="96"/>
      <c r="MYA5" s="96"/>
      <c r="MYB5" s="96"/>
      <c r="MYC5" s="96"/>
      <c r="MYD5" s="96"/>
      <c r="MYE5" s="96"/>
      <c r="MYF5" s="96"/>
      <c r="MYG5" s="96"/>
      <c r="MYH5" s="96"/>
      <c r="MYI5" s="96"/>
      <c r="MYJ5" s="96"/>
      <c r="MYK5" s="96"/>
      <c r="MYL5" s="96"/>
      <c r="MYM5" s="96"/>
      <c r="MYN5" s="96"/>
      <c r="MYO5" s="96"/>
      <c r="MYP5" s="96"/>
      <c r="MYQ5" s="96"/>
      <c r="MYR5" s="96"/>
      <c r="MYS5" s="96"/>
      <c r="MYT5" s="96"/>
      <c r="MYU5" s="96"/>
      <c r="MYV5" s="96"/>
      <c r="MYW5" s="96"/>
      <c r="MYX5" s="96"/>
      <c r="MYY5" s="96"/>
      <c r="MYZ5" s="96"/>
      <c r="MZA5" s="96"/>
      <c r="MZB5" s="96"/>
      <c r="MZC5" s="96"/>
      <c r="MZD5" s="96"/>
      <c r="MZE5" s="96"/>
      <c r="MZF5" s="96"/>
      <c r="MZG5" s="96"/>
      <c r="MZH5" s="96"/>
      <c r="MZI5" s="96"/>
      <c r="MZJ5" s="96"/>
      <c r="MZK5" s="96"/>
      <c r="MZL5" s="96"/>
      <c r="MZM5" s="96"/>
      <c r="MZN5" s="96"/>
      <c r="MZO5" s="96"/>
      <c r="MZP5" s="96"/>
      <c r="MZQ5" s="96"/>
      <c r="MZR5" s="96"/>
      <c r="MZS5" s="96"/>
      <c r="MZT5" s="96"/>
      <c r="MZU5" s="96"/>
      <c r="MZV5" s="96"/>
      <c r="MZW5" s="96"/>
      <c r="MZX5" s="96"/>
      <c r="MZY5" s="96"/>
      <c r="MZZ5" s="96"/>
      <c r="NAA5" s="96"/>
      <c r="NAB5" s="96"/>
      <c r="NAC5" s="96"/>
      <c r="NAD5" s="96"/>
      <c r="NAE5" s="96"/>
      <c r="NAF5" s="96"/>
      <c r="NAG5" s="96"/>
      <c r="NAH5" s="96"/>
      <c r="NAI5" s="96"/>
      <c r="NAJ5" s="96"/>
      <c r="NAK5" s="96"/>
      <c r="NAL5" s="96"/>
      <c r="NAM5" s="96"/>
      <c r="NAN5" s="96"/>
      <c r="NAO5" s="96"/>
      <c r="NAP5" s="96"/>
      <c r="NAQ5" s="96"/>
      <c r="NAR5" s="96"/>
      <c r="NAS5" s="96"/>
      <c r="NAT5" s="96"/>
      <c r="NAU5" s="96"/>
      <c r="NAV5" s="96"/>
      <c r="NAW5" s="96"/>
      <c r="NAX5" s="96"/>
      <c r="NAY5" s="96"/>
      <c r="NAZ5" s="96"/>
      <c r="NBA5" s="96"/>
      <c r="NBB5" s="96"/>
      <c r="NBC5" s="96"/>
      <c r="NBD5" s="96"/>
      <c r="NBE5" s="96"/>
      <c r="NBF5" s="96"/>
      <c r="NBG5" s="96"/>
      <c r="NBH5" s="96"/>
      <c r="NBI5" s="96"/>
      <c r="NBJ5" s="96"/>
      <c r="NBK5" s="96"/>
      <c r="NBL5" s="96"/>
      <c r="NBM5" s="96"/>
      <c r="NBN5" s="96"/>
      <c r="NBO5" s="96"/>
      <c r="NBP5" s="96"/>
      <c r="NBQ5" s="96"/>
      <c r="NBR5" s="96"/>
      <c r="NBS5" s="96"/>
      <c r="NBT5" s="96"/>
      <c r="NBU5" s="96"/>
      <c r="NBV5" s="96"/>
      <c r="NBW5" s="96"/>
      <c r="NBX5" s="96"/>
      <c r="NBY5" s="96"/>
      <c r="NBZ5" s="96"/>
      <c r="NCA5" s="96"/>
      <c r="NCB5" s="96"/>
      <c r="NCC5" s="96"/>
      <c r="NCD5" s="96"/>
      <c r="NCE5" s="96"/>
      <c r="NCF5" s="96"/>
      <c r="NCG5" s="96"/>
      <c r="NCH5" s="96"/>
      <c r="NCI5" s="96"/>
      <c r="NCJ5" s="96"/>
      <c r="NCK5" s="96"/>
      <c r="NCL5" s="96"/>
      <c r="NCM5" s="96"/>
      <c r="NCN5" s="96"/>
      <c r="NCO5" s="96"/>
      <c r="NCP5" s="96"/>
      <c r="NCQ5" s="96"/>
      <c r="NCR5" s="96"/>
      <c r="NCS5" s="96"/>
      <c r="NCT5" s="96"/>
      <c r="NCU5" s="96"/>
      <c r="NCV5" s="96"/>
      <c r="NCW5" s="96"/>
      <c r="NCX5" s="96"/>
      <c r="NCY5" s="96"/>
      <c r="NCZ5" s="96"/>
      <c r="NDA5" s="96"/>
      <c r="NDB5" s="96"/>
      <c r="NDC5" s="96"/>
      <c r="NDD5" s="96"/>
      <c r="NDE5" s="96"/>
      <c r="NDF5" s="96"/>
      <c r="NDG5" s="96"/>
      <c r="NDH5" s="96"/>
      <c r="NDI5" s="96"/>
      <c r="NDJ5" s="96"/>
      <c r="NDK5" s="96"/>
      <c r="NDL5" s="96"/>
      <c r="NDM5" s="96"/>
      <c r="NDN5" s="96"/>
      <c r="NDO5" s="96"/>
      <c r="NDP5" s="96"/>
      <c r="NDQ5" s="96"/>
      <c r="NDR5" s="96"/>
      <c r="NDS5" s="96"/>
      <c r="NDT5" s="96"/>
      <c r="NDU5" s="96"/>
      <c r="NDV5" s="96"/>
      <c r="NDW5" s="96"/>
      <c r="NDX5" s="96"/>
      <c r="NDY5" s="96"/>
      <c r="NDZ5" s="96"/>
      <c r="NEA5" s="96"/>
      <c r="NEB5" s="96"/>
      <c r="NEC5" s="96"/>
      <c r="NED5" s="96"/>
      <c r="NEE5" s="96"/>
      <c r="NEF5" s="96"/>
      <c r="NEG5" s="96"/>
      <c r="NEH5" s="96"/>
      <c r="NEI5" s="96"/>
      <c r="NEJ5" s="96"/>
      <c r="NEK5" s="96"/>
      <c r="NEL5" s="96"/>
      <c r="NEM5" s="96"/>
      <c r="NEN5" s="96"/>
      <c r="NEO5" s="96"/>
      <c r="NEP5" s="96"/>
      <c r="NEQ5" s="96"/>
      <c r="NER5" s="96"/>
      <c r="NES5" s="96"/>
      <c r="NET5" s="96"/>
      <c r="NEU5" s="96"/>
      <c r="NEV5" s="96"/>
      <c r="NEW5" s="96"/>
      <c r="NEX5" s="96"/>
      <c r="NEY5" s="96"/>
      <c r="NEZ5" s="96"/>
      <c r="NFA5" s="96"/>
      <c r="NFB5" s="96"/>
      <c r="NFC5" s="96"/>
      <c r="NFD5" s="96"/>
      <c r="NFE5" s="96"/>
      <c r="NFF5" s="96"/>
      <c r="NFG5" s="96"/>
      <c r="NFH5" s="96"/>
      <c r="NFI5" s="96"/>
      <c r="NFJ5" s="96"/>
      <c r="NFK5" s="96"/>
      <c r="NFL5" s="96"/>
      <c r="NFM5" s="96"/>
      <c r="NFN5" s="96"/>
      <c r="NFO5" s="96"/>
      <c r="NFP5" s="96"/>
      <c r="NFQ5" s="96"/>
      <c r="NFR5" s="96"/>
      <c r="NFS5" s="96"/>
      <c r="NFT5" s="96"/>
      <c r="NFU5" s="96"/>
      <c r="NFV5" s="96"/>
      <c r="NFW5" s="96"/>
      <c r="NFX5" s="96"/>
      <c r="NFY5" s="96"/>
      <c r="NFZ5" s="96"/>
      <c r="NGA5" s="96"/>
      <c r="NGB5" s="96"/>
      <c r="NGC5" s="96"/>
      <c r="NGD5" s="96"/>
      <c r="NGE5" s="96"/>
      <c r="NGF5" s="96"/>
      <c r="NGG5" s="96"/>
      <c r="NGH5" s="96"/>
      <c r="NGI5" s="96"/>
      <c r="NGJ5" s="96"/>
      <c r="NGK5" s="96"/>
      <c r="NGL5" s="96"/>
      <c r="NGM5" s="96"/>
      <c r="NGN5" s="96"/>
      <c r="NGO5" s="96"/>
      <c r="NGP5" s="96"/>
      <c r="NGQ5" s="96"/>
      <c r="NGR5" s="96"/>
      <c r="NGS5" s="96"/>
      <c r="NGT5" s="96"/>
      <c r="NGU5" s="96"/>
      <c r="NGV5" s="96"/>
      <c r="NGW5" s="96"/>
      <c r="NGX5" s="96"/>
      <c r="NGY5" s="96"/>
      <c r="NGZ5" s="96"/>
      <c r="NHA5" s="96"/>
      <c r="NHB5" s="96"/>
      <c r="NHC5" s="96"/>
      <c r="NHD5" s="96"/>
      <c r="NHE5" s="96"/>
      <c r="NHF5" s="96"/>
      <c r="NHG5" s="96"/>
      <c r="NHH5" s="96"/>
      <c r="NHI5" s="96"/>
      <c r="NHJ5" s="96"/>
      <c r="NHK5" s="96"/>
      <c r="NHL5" s="96"/>
      <c r="NHM5" s="96"/>
      <c r="NHN5" s="96"/>
      <c r="NHO5" s="96"/>
      <c r="NHP5" s="96"/>
      <c r="NHQ5" s="96"/>
      <c r="NHR5" s="96"/>
      <c r="NHS5" s="96"/>
      <c r="NHT5" s="96"/>
      <c r="NHU5" s="96"/>
      <c r="NHV5" s="96"/>
      <c r="NHW5" s="96"/>
      <c r="NHX5" s="96"/>
      <c r="NHY5" s="96"/>
      <c r="NHZ5" s="96"/>
      <c r="NIA5" s="96"/>
      <c r="NIB5" s="96"/>
      <c r="NIC5" s="96"/>
      <c r="NID5" s="96"/>
      <c r="NIE5" s="96"/>
      <c r="NIF5" s="96"/>
      <c r="NIG5" s="96"/>
      <c r="NIH5" s="96"/>
      <c r="NII5" s="96"/>
      <c r="NIJ5" s="96"/>
      <c r="NIK5" s="96"/>
      <c r="NIL5" s="96"/>
      <c r="NIM5" s="96"/>
      <c r="NIN5" s="96"/>
      <c r="NIO5" s="96"/>
      <c r="NIP5" s="96"/>
      <c r="NIQ5" s="96"/>
      <c r="NIR5" s="96"/>
      <c r="NIS5" s="96"/>
      <c r="NIT5" s="96"/>
      <c r="NIU5" s="96"/>
      <c r="NIV5" s="96"/>
      <c r="NIW5" s="96"/>
      <c r="NIX5" s="96"/>
      <c r="NIY5" s="96"/>
      <c r="NIZ5" s="96"/>
      <c r="NJA5" s="96"/>
      <c r="NJB5" s="96"/>
      <c r="NJC5" s="96"/>
      <c r="NJD5" s="96"/>
      <c r="NJE5" s="96"/>
      <c r="NJF5" s="96"/>
      <c r="NJG5" s="96"/>
      <c r="NJH5" s="96"/>
      <c r="NJI5" s="96"/>
      <c r="NJJ5" s="96"/>
      <c r="NJK5" s="96"/>
      <c r="NJL5" s="96"/>
      <c r="NJM5" s="96"/>
      <c r="NJN5" s="96"/>
      <c r="NJO5" s="96"/>
      <c r="NJP5" s="96"/>
      <c r="NJQ5" s="96"/>
      <c r="NJR5" s="96"/>
      <c r="NJS5" s="96"/>
      <c r="NJT5" s="96"/>
      <c r="NJU5" s="96"/>
      <c r="NJV5" s="96"/>
      <c r="NJW5" s="96"/>
      <c r="NJX5" s="96"/>
      <c r="NJY5" s="96"/>
      <c r="NJZ5" s="96"/>
      <c r="NKA5" s="96"/>
      <c r="NKB5" s="96"/>
      <c r="NKC5" s="96"/>
      <c r="NKD5" s="96"/>
      <c r="NKE5" s="96"/>
      <c r="NKF5" s="96"/>
      <c r="NKG5" s="96"/>
      <c r="NKH5" s="96"/>
      <c r="NKI5" s="96"/>
      <c r="NKJ5" s="96"/>
      <c r="NKK5" s="96"/>
      <c r="NKL5" s="96"/>
      <c r="NKM5" s="96"/>
      <c r="NKN5" s="96"/>
      <c r="NKO5" s="96"/>
      <c r="NKP5" s="96"/>
      <c r="NKQ5" s="96"/>
      <c r="NKR5" s="96"/>
      <c r="NKS5" s="96"/>
      <c r="NKT5" s="96"/>
      <c r="NKU5" s="96"/>
      <c r="NKV5" s="96"/>
      <c r="NKW5" s="96"/>
      <c r="NKX5" s="96"/>
      <c r="NKY5" s="96"/>
      <c r="NKZ5" s="96"/>
      <c r="NLA5" s="96"/>
      <c r="NLB5" s="96"/>
      <c r="NLC5" s="96"/>
      <c r="NLD5" s="96"/>
      <c r="NLE5" s="96"/>
      <c r="NLF5" s="96"/>
      <c r="NLG5" s="96"/>
      <c r="NLH5" s="96"/>
      <c r="NLI5" s="96"/>
      <c r="NLJ5" s="96"/>
      <c r="NLK5" s="96"/>
      <c r="NLL5" s="96"/>
      <c r="NLM5" s="96"/>
      <c r="NLN5" s="96"/>
      <c r="NLO5" s="96"/>
      <c r="NLP5" s="96"/>
      <c r="NLQ5" s="96"/>
      <c r="NLR5" s="96"/>
      <c r="NLS5" s="96"/>
      <c r="NLT5" s="96"/>
      <c r="NLU5" s="96"/>
      <c r="NLV5" s="96"/>
      <c r="NLW5" s="96"/>
      <c r="NLX5" s="96"/>
      <c r="NLY5" s="96"/>
      <c r="NLZ5" s="96"/>
      <c r="NMA5" s="96"/>
      <c r="NMB5" s="96"/>
      <c r="NMC5" s="96"/>
      <c r="NMD5" s="96"/>
      <c r="NME5" s="96"/>
      <c r="NMF5" s="96"/>
      <c r="NMG5" s="96"/>
      <c r="NMH5" s="96"/>
      <c r="NMI5" s="96"/>
      <c r="NMJ5" s="96"/>
      <c r="NMK5" s="96"/>
      <c r="NML5" s="96"/>
      <c r="NMM5" s="96"/>
      <c r="NMN5" s="96"/>
      <c r="NMO5" s="96"/>
      <c r="NMP5" s="96"/>
      <c r="NMQ5" s="96"/>
      <c r="NMR5" s="96"/>
      <c r="NMS5" s="96"/>
      <c r="NMT5" s="96"/>
      <c r="NMU5" s="96"/>
      <c r="NMV5" s="96"/>
      <c r="NMW5" s="96"/>
      <c r="NMX5" s="96"/>
      <c r="NMY5" s="96"/>
      <c r="NMZ5" s="96"/>
      <c r="NNA5" s="96"/>
      <c r="NNB5" s="96"/>
      <c r="NNC5" s="96"/>
      <c r="NND5" s="96"/>
      <c r="NNE5" s="96"/>
      <c r="NNF5" s="96"/>
      <c r="NNG5" s="96"/>
      <c r="NNH5" s="96"/>
      <c r="NNI5" s="96"/>
      <c r="NNJ5" s="96"/>
      <c r="NNK5" s="96"/>
      <c r="NNL5" s="96"/>
      <c r="NNM5" s="96"/>
      <c r="NNN5" s="96"/>
      <c r="NNO5" s="96"/>
      <c r="NNP5" s="96"/>
      <c r="NNQ5" s="96"/>
      <c r="NNR5" s="96"/>
      <c r="NNS5" s="96"/>
      <c r="NNT5" s="96"/>
      <c r="NNU5" s="96"/>
      <c r="NNV5" s="96"/>
      <c r="NNW5" s="96"/>
      <c r="NNX5" s="96"/>
      <c r="NNY5" s="96"/>
      <c r="NNZ5" s="96"/>
      <c r="NOA5" s="96"/>
      <c r="NOB5" s="96"/>
      <c r="NOC5" s="96"/>
      <c r="NOD5" s="96"/>
      <c r="NOE5" s="96"/>
      <c r="NOF5" s="96"/>
      <c r="NOG5" s="96"/>
      <c r="NOH5" s="96"/>
      <c r="NOI5" s="96"/>
      <c r="NOJ5" s="96"/>
      <c r="NOK5" s="96"/>
      <c r="NOL5" s="96"/>
      <c r="NOM5" s="96"/>
      <c r="NON5" s="96"/>
      <c r="NOO5" s="96"/>
      <c r="NOP5" s="96"/>
      <c r="NOQ5" s="96"/>
      <c r="NOR5" s="96"/>
      <c r="NOS5" s="96"/>
      <c r="NOT5" s="96"/>
      <c r="NOU5" s="96"/>
      <c r="NOV5" s="96"/>
      <c r="NOW5" s="96"/>
      <c r="NOX5" s="96"/>
      <c r="NOY5" s="96"/>
      <c r="NOZ5" s="96"/>
      <c r="NPA5" s="96"/>
      <c r="NPB5" s="96"/>
      <c r="NPC5" s="96"/>
      <c r="NPD5" s="96"/>
      <c r="NPE5" s="96"/>
      <c r="NPF5" s="96"/>
      <c r="NPG5" s="96"/>
      <c r="NPH5" s="96"/>
      <c r="NPI5" s="96"/>
      <c r="NPJ5" s="96"/>
      <c r="NPK5" s="96"/>
      <c r="NPL5" s="96"/>
      <c r="NPM5" s="96"/>
      <c r="NPN5" s="96"/>
      <c r="NPO5" s="96"/>
      <c r="NPP5" s="96"/>
      <c r="NPQ5" s="96"/>
      <c r="NPR5" s="96"/>
      <c r="NPS5" s="96"/>
      <c r="NPT5" s="96"/>
      <c r="NPU5" s="96"/>
      <c r="NPV5" s="96"/>
      <c r="NPW5" s="96"/>
      <c r="NPX5" s="96"/>
      <c r="NPY5" s="96"/>
      <c r="NPZ5" s="96"/>
      <c r="NQA5" s="96"/>
      <c r="NQB5" s="96"/>
      <c r="NQC5" s="96"/>
      <c r="NQD5" s="96"/>
      <c r="NQE5" s="96"/>
      <c r="NQF5" s="96"/>
      <c r="NQG5" s="96"/>
      <c r="NQH5" s="96"/>
      <c r="NQI5" s="96"/>
      <c r="NQJ5" s="96"/>
      <c r="NQK5" s="96"/>
      <c r="NQL5" s="96"/>
      <c r="NQM5" s="96"/>
      <c r="NQN5" s="96"/>
      <c r="NQO5" s="96"/>
      <c r="NQP5" s="96"/>
      <c r="NQQ5" s="96"/>
      <c r="NQR5" s="96"/>
      <c r="NQS5" s="96"/>
      <c r="NQT5" s="96"/>
      <c r="NQU5" s="96"/>
      <c r="NQV5" s="96"/>
      <c r="NQW5" s="96"/>
      <c r="NQX5" s="96"/>
      <c r="NQY5" s="96"/>
      <c r="NQZ5" s="96"/>
      <c r="NRA5" s="96"/>
      <c r="NRB5" s="96"/>
      <c r="NRC5" s="96"/>
      <c r="NRD5" s="96"/>
      <c r="NRE5" s="96"/>
      <c r="NRF5" s="96"/>
      <c r="NRG5" s="96"/>
      <c r="NRH5" s="96"/>
      <c r="NRI5" s="96"/>
      <c r="NRJ5" s="96"/>
      <c r="NRK5" s="96"/>
      <c r="NRL5" s="96"/>
      <c r="NRM5" s="96"/>
      <c r="NRN5" s="96"/>
      <c r="NRO5" s="96"/>
      <c r="NRP5" s="96"/>
      <c r="NRQ5" s="96"/>
      <c r="NRR5" s="96"/>
      <c r="NRS5" s="96"/>
      <c r="NRT5" s="96"/>
      <c r="NRU5" s="96"/>
      <c r="NRV5" s="96"/>
      <c r="NRW5" s="96"/>
      <c r="NRX5" s="96"/>
      <c r="NRY5" s="96"/>
      <c r="NRZ5" s="96"/>
      <c r="NSA5" s="96"/>
      <c r="NSB5" s="96"/>
      <c r="NSC5" s="96"/>
      <c r="NSD5" s="96"/>
      <c r="NSE5" s="96"/>
      <c r="NSF5" s="96"/>
      <c r="NSG5" s="96"/>
      <c r="NSH5" s="96"/>
      <c r="NSI5" s="96"/>
      <c r="NSJ5" s="96"/>
      <c r="NSK5" s="96"/>
      <c r="NSL5" s="96"/>
      <c r="NSM5" s="96"/>
      <c r="NSN5" s="96"/>
      <c r="NSO5" s="96"/>
      <c r="NSP5" s="96"/>
      <c r="NSQ5" s="96"/>
      <c r="NSR5" s="96"/>
      <c r="NSS5" s="96"/>
      <c r="NST5" s="96"/>
      <c r="NSU5" s="96"/>
      <c r="NSV5" s="96"/>
      <c r="NSW5" s="96"/>
      <c r="NSX5" s="96"/>
      <c r="NSY5" s="96"/>
      <c r="NSZ5" s="96"/>
      <c r="NTA5" s="96"/>
      <c r="NTB5" s="96"/>
      <c r="NTC5" s="96"/>
      <c r="NTD5" s="96"/>
      <c r="NTE5" s="96"/>
      <c r="NTF5" s="96"/>
      <c r="NTG5" s="96"/>
      <c r="NTH5" s="96"/>
      <c r="NTI5" s="96"/>
      <c r="NTJ5" s="96"/>
      <c r="NTK5" s="96"/>
      <c r="NTL5" s="96"/>
      <c r="NTM5" s="96"/>
      <c r="NTN5" s="96"/>
      <c r="NTO5" s="96"/>
      <c r="NTP5" s="96"/>
      <c r="NTQ5" s="96"/>
      <c r="NTR5" s="96"/>
      <c r="NTS5" s="96"/>
      <c r="NTT5" s="96"/>
      <c r="NTU5" s="96"/>
      <c r="NTV5" s="96"/>
      <c r="NTW5" s="96"/>
      <c r="NTX5" s="96"/>
      <c r="NTY5" s="96"/>
      <c r="NTZ5" s="96"/>
      <c r="NUA5" s="96"/>
      <c r="NUB5" s="96"/>
      <c r="NUC5" s="96"/>
      <c r="NUD5" s="96"/>
      <c r="NUE5" s="96"/>
      <c r="NUF5" s="96"/>
      <c r="NUG5" s="96"/>
      <c r="NUH5" s="96"/>
      <c r="NUI5" s="96"/>
      <c r="NUJ5" s="96"/>
      <c r="NUK5" s="96"/>
      <c r="NUL5" s="96"/>
      <c r="NUM5" s="96"/>
      <c r="NUN5" s="96"/>
      <c r="NUO5" s="96"/>
      <c r="NUP5" s="96"/>
      <c r="NUQ5" s="96"/>
      <c r="NUR5" s="96"/>
      <c r="NUS5" s="96"/>
      <c r="NUT5" s="96"/>
      <c r="NUU5" s="96"/>
      <c r="NUV5" s="96"/>
      <c r="NUW5" s="96"/>
      <c r="NUX5" s="96"/>
      <c r="NUY5" s="96"/>
      <c r="NUZ5" s="96"/>
      <c r="NVA5" s="96"/>
      <c r="NVB5" s="96"/>
      <c r="NVC5" s="96"/>
      <c r="NVD5" s="96"/>
      <c r="NVE5" s="96"/>
      <c r="NVF5" s="96"/>
      <c r="NVG5" s="96"/>
      <c r="NVH5" s="96"/>
      <c r="NVI5" s="96"/>
      <c r="NVJ5" s="96"/>
      <c r="NVK5" s="96"/>
      <c r="NVL5" s="96"/>
      <c r="NVM5" s="96"/>
      <c r="NVN5" s="96"/>
      <c r="NVO5" s="96"/>
      <c r="NVP5" s="96"/>
      <c r="NVQ5" s="96"/>
      <c r="NVR5" s="96"/>
      <c r="NVS5" s="96"/>
      <c r="NVT5" s="96"/>
      <c r="NVU5" s="96"/>
      <c r="NVV5" s="96"/>
      <c r="NVW5" s="96"/>
      <c r="NVX5" s="96"/>
      <c r="NVY5" s="96"/>
      <c r="NVZ5" s="96"/>
      <c r="NWA5" s="96"/>
      <c r="NWB5" s="96"/>
      <c r="NWC5" s="96"/>
      <c r="NWD5" s="96"/>
      <c r="NWE5" s="96"/>
      <c r="NWF5" s="96"/>
      <c r="NWG5" s="96"/>
      <c r="NWH5" s="96"/>
      <c r="NWI5" s="96"/>
      <c r="NWJ5" s="96"/>
      <c r="NWK5" s="96"/>
      <c r="NWL5" s="96"/>
      <c r="NWM5" s="96"/>
      <c r="NWN5" s="96"/>
      <c r="NWO5" s="96"/>
      <c r="NWP5" s="96"/>
      <c r="NWQ5" s="96"/>
      <c r="NWR5" s="96"/>
      <c r="NWS5" s="96"/>
      <c r="NWT5" s="96"/>
      <c r="NWU5" s="96"/>
      <c r="NWV5" s="96"/>
      <c r="NWW5" s="96"/>
      <c r="NWX5" s="96"/>
      <c r="NWY5" s="96"/>
      <c r="NWZ5" s="96"/>
      <c r="NXA5" s="96"/>
      <c r="NXB5" s="96"/>
      <c r="NXC5" s="96"/>
      <c r="NXD5" s="96"/>
      <c r="NXE5" s="96"/>
      <c r="NXF5" s="96"/>
      <c r="NXG5" s="96"/>
      <c r="NXH5" s="96"/>
      <c r="NXI5" s="96"/>
      <c r="NXJ5" s="96"/>
      <c r="NXK5" s="96"/>
      <c r="NXL5" s="96"/>
      <c r="NXM5" s="96"/>
      <c r="NXN5" s="96"/>
      <c r="NXO5" s="96"/>
      <c r="NXP5" s="96"/>
      <c r="NXQ5" s="96"/>
      <c r="NXR5" s="96"/>
      <c r="NXS5" s="96"/>
      <c r="NXT5" s="96"/>
      <c r="NXU5" s="96"/>
      <c r="NXV5" s="96"/>
      <c r="NXW5" s="96"/>
      <c r="NXX5" s="96"/>
      <c r="NXY5" s="96"/>
      <c r="NXZ5" s="96"/>
      <c r="NYA5" s="96"/>
      <c r="NYB5" s="96"/>
      <c r="NYC5" s="96"/>
      <c r="NYD5" s="96"/>
      <c r="NYE5" s="96"/>
      <c r="NYF5" s="96"/>
      <c r="NYG5" s="96"/>
      <c r="NYH5" s="96"/>
      <c r="NYI5" s="96"/>
      <c r="NYJ5" s="96"/>
      <c r="NYK5" s="96"/>
      <c r="NYL5" s="96"/>
      <c r="NYM5" s="96"/>
      <c r="NYN5" s="96"/>
      <c r="NYO5" s="96"/>
      <c r="NYP5" s="96"/>
      <c r="NYQ5" s="96"/>
      <c r="NYR5" s="96"/>
      <c r="NYS5" s="96"/>
      <c r="NYT5" s="96"/>
      <c r="NYU5" s="96"/>
      <c r="NYV5" s="96"/>
      <c r="NYW5" s="96"/>
      <c r="NYX5" s="96"/>
      <c r="NYY5" s="96"/>
      <c r="NYZ5" s="96"/>
      <c r="NZA5" s="96"/>
      <c r="NZB5" s="96"/>
      <c r="NZC5" s="96"/>
      <c r="NZD5" s="96"/>
      <c r="NZE5" s="96"/>
      <c r="NZF5" s="96"/>
      <c r="NZG5" s="96"/>
      <c r="NZH5" s="96"/>
      <c r="NZI5" s="96"/>
      <c r="NZJ5" s="96"/>
      <c r="NZK5" s="96"/>
      <c r="NZL5" s="96"/>
      <c r="NZM5" s="96"/>
      <c r="NZN5" s="96"/>
      <c r="NZO5" s="96"/>
      <c r="NZP5" s="96"/>
      <c r="NZQ5" s="96"/>
      <c r="NZR5" s="96"/>
      <c r="NZS5" s="96"/>
      <c r="NZT5" s="96"/>
      <c r="NZU5" s="96"/>
      <c r="NZV5" s="96"/>
      <c r="NZW5" s="96"/>
      <c r="NZX5" s="96"/>
      <c r="NZY5" s="96"/>
      <c r="NZZ5" s="96"/>
      <c r="OAA5" s="96"/>
      <c r="OAB5" s="96"/>
      <c r="OAC5" s="96"/>
      <c r="OAD5" s="96"/>
      <c r="OAE5" s="96"/>
      <c r="OAF5" s="96"/>
      <c r="OAG5" s="96"/>
      <c r="OAH5" s="96"/>
      <c r="OAI5" s="96"/>
      <c r="OAJ5" s="96"/>
      <c r="OAK5" s="96"/>
      <c r="OAL5" s="96"/>
      <c r="OAM5" s="96"/>
      <c r="OAN5" s="96"/>
      <c r="OAO5" s="96"/>
      <c r="OAP5" s="96"/>
      <c r="OAQ5" s="96"/>
      <c r="OAR5" s="96"/>
      <c r="OAS5" s="96"/>
      <c r="OAT5" s="96"/>
      <c r="OAU5" s="96"/>
      <c r="OAV5" s="96"/>
      <c r="OAW5" s="96"/>
      <c r="OAX5" s="96"/>
      <c r="OAY5" s="96"/>
      <c r="OAZ5" s="96"/>
      <c r="OBA5" s="96"/>
      <c r="OBB5" s="96"/>
      <c r="OBC5" s="96"/>
      <c r="OBD5" s="96"/>
      <c r="OBE5" s="96"/>
      <c r="OBF5" s="96"/>
      <c r="OBG5" s="96"/>
      <c r="OBH5" s="96"/>
      <c r="OBI5" s="96"/>
      <c r="OBJ5" s="96"/>
      <c r="OBK5" s="96"/>
      <c r="OBL5" s="96"/>
      <c r="OBM5" s="96"/>
      <c r="OBN5" s="96"/>
      <c r="OBO5" s="96"/>
      <c r="OBP5" s="96"/>
      <c r="OBQ5" s="96"/>
      <c r="OBR5" s="96"/>
      <c r="OBS5" s="96"/>
      <c r="OBT5" s="96"/>
      <c r="OBU5" s="96"/>
      <c r="OBV5" s="96"/>
      <c r="OBW5" s="96"/>
      <c r="OBX5" s="96"/>
      <c r="OBY5" s="96"/>
      <c r="OBZ5" s="96"/>
      <c r="OCA5" s="96"/>
      <c r="OCB5" s="96"/>
      <c r="OCC5" s="96"/>
      <c r="OCD5" s="96"/>
      <c r="OCE5" s="96"/>
      <c r="OCF5" s="96"/>
      <c r="OCG5" s="96"/>
      <c r="OCH5" s="96"/>
      <c r="OCI5" s="96"/>
      <c r="OCJ5" s="96"/>
      <c r="OCK5" s="96"/>
      <c r="OCL5" s="96"/>
      <c r="OCM5" s="96"/>
      <c r="OCN5" s="96"/>
      <c r="OCO5" s="96"/>
      <c r="OCP5" s="96"/>
      <c r="OCQ5" s="96"/>
      <c r="OCR5" s="96"/>
      <c r="OCS5" s="96"/>
      <c r="OCT5" s="96"/>
      <c r="OCU5" s="96"/>
      <c r="OCV5" s="96"/>
      <c r="OCW5" s="96"/>
      <c r="OCX5" s="96"/>
      <c r="OCY5" s="96"/>
      <c r="OCZ5" s="96"/>
      <c r="ODA5" s="96"/>
      <c r="ODB5" s="96"/>
      <c r="ODC5" s="96"/>
      <c r="ODD5" s="96"/>
      <c r="ODE5" s="96"/>
      <c r="ODF5" s="96"/>
      <c r="ODG5" s="96"/>
      <c r="ODH5" s="96"/>
      <c r="ODI5" s="96"/>
      <c r="ODJ5" s="96"/>
      <c r="ODK5" s="96"/>
      <c r="ODL5" s="96"/>
      <c r="ODM5" s="96"/>
      <c r="ODN5" s="96"/>
      <c r="ODO5" s="96"/>
      <c r="ODP5" s="96"/>
      <c r="ODQ5" s="96"/>
      <c r="ODR5" s="96"/>
      <c r="ODS5" s="96"/>
      <c r="ODT5" s="96"/>
      <c r="ODU5" s="96"/>
      <c r="ODV5" s="96"/>
      <c r="ODW5" s="96"/>
      <c r="ODX5" s="96"/>
      <c r="ODY5" s="96"/>
      <c r="ODZ5" s="96"/>
      <c r="OEA5" s="96"/>
      <c r="OEB5" s="96"/>
      <c r="OEC5" s="96"/>
      <c r="OED5" s="96"/>
      <c r="OEE5" s="96"/>
      <c r="OEF5" s="96"/>
      <c r="OEG5" s="96"/>
      <c r="OEH5" s="96"/>
      <c r="OEI5" s="96"/>
      <c r="OEJ5" s="96"/>
      <c r="OEK5" s="96"/>
      <c r="OEL5" s="96"/>
      <c r="OEM5" s="96"/>
      <c r="OEN5" s="96"/>
      <c r="OEO5" s="96"/>
      <c r="OEP5" s="96"/>
      <c r="OEQ5" s="96"/>
      <c r="OER5" s="96"/>
      <c r="OES5" s="96"/>
      <c r="OET5" s="96"/>
      <c r="OEU5" s="96"/>
      <c r="OEV5" s="96"/>
      <c r="OEW5" s="96"/>
      <c r="OEX5" s="96"/>
      <c r="OEY5" s="96"/>
      <c r="OEZ5" s="96"/>
      <c r="OFA5" s="96"/>
      <c r="OFB5" s="96"/>
      <c r="OFC5" s="96"/>
      <c r="OFD5" s="96"/>
      <c r="OFE5" s="96"/>
      <c r="OFF5" s="96"/>
      <c r="OFG5" s="96"/>
      <c r="OFH5" s="96"/>
      <c r="OFI5" s="96"/>
      <c r="OFJ5" s="96"/>
      <c r="OFK5" s="96"/>
      <c r="OFL5" s="96"/>
      <c r="OFM5" s="96"/>
      <c r="OFN5" s="96"/>
      <c r="OFO5" s="96"/>
      <c r="OFP5" s="96"/>
      <c r="OFQ5" s="96"/>
      <c r="OFR5" s="96"/>
      <c r="OFS5" s="96"/>
      <c r="OFT5" s="96"/>
      <c r="OFU5" s="96"/>
      <c r="OFV5" s="96"/>
      <c r="OFW5" s="96"/>
      <c r="OFX5" s="96"/>
      <c r="OFY5" s="96"/>
      <c r="OFZ5" s="96"/>
      <c r="OGA5" s="96"/>
      <c r="OGB5" s="96"/>
      <c r="OGC5" s="96"/>
      <c r="OGD5" s="96"/>
      <c r="OGE5" s="96"/>
      <c r="OGF5" s="96"/>
      <c r="OGG5" s="96"/>
      <c r="OGH5" s="96"/>
      <c r="OGI5" s="96"/>
      <c r="OGJ5" s="96"/>
      <c r="OGK5" s="96"/>
      <c r="OGL5" s="96"/>
      <c r="OGM5" s="96"/>
      <c r="OGN5" s="96"/>
      <c r="OGO5" s="96"/>
      <c r="OGP5" s="96"/>
      <c r="OGQ5" s="96"/>
      <c r="OGR5" s="96"/>
      <c r="OGS5" s="96"/>
      <c r="OGT5" s="96"/>
      <c r="OGU5" s="96"/>
      <c r="OGV5" s="96"/>
      <c r="OGW5" s="96"/>
      <c r="OGX5" s="96"/>
      <c r="OGY5" s="96"/>
      <c r="OGZ5" s="96"/>
      <c r="OHA5" s="96"/>
      <c r="OHB5" s="96"/>
      <c r="OHC5" s="96"/>
      <c r="OHD5" s="96"/>
      <c r="OHE5" s="96"/>
      <c r="OHF5" s="96"/>
      <c r="OHG5" s="96"/>
      <c r="OHH5" s="96"/>
      <c r="OHI5" s="96"/>
      <c r="OHJ5" s="96"/>
      <c r="OHK5" s="96"/>
      <c r="OHL5" s="96"/>
      <c r="OHM5" s="96"/>
      <c r="OHN5" s="96"/>
      <c r="OHO5" s="96"/>
      <c r="OHP5" s="96"/>
      <c r="OHQ5" s="96"/>
      <c r="OHR5" s="96"/>
      <c r="OHS5" s="96"/>
      <c r="OHT5" s="96"/>
      <c r="OHU5" s="96"/>
      <c r="OHV5" s="96"/>
      <c r="OHW5" s="96"/>
      <c r="OHX5" s="96"/>
      <c r="OHY5" s="96"/>
      <c r="OHZ5" s="96"/>
      <c r="OIA5" s="96"/>
      <c r="OIB5" s="96"/>
      <c r="OIC5" s="96"/>
      <c r="OID5" s="96"/>
      <c r="OIE5" s="96"/>
      <c r="OIF5" s="96"/>
      <c r="OIG5" s="96"/>
      <c r="OIH5" s="96"/>
      <c r="OII5" s="96"/>
      <c r="OIJ5" s="96"/>
      <c r="OIK5" s="96"/>
      <c r="OIL5" s="96"/>
      <c r="OIM5" s="96"/>
      <c r="OIN5" s="96"/>
      <c r="OIO5" s="96"/>
      <c r="OIP5" s="96"/>
      <c r="OIQ5" s="96"/>
      <c r="OIR5" s="96"/>
      <c r="OIS5" s="96"/>
      <c r="OIT5" s="96"/>
      <c r="OIU5" s="96"/>
      <c r="OIV5" s="96"/>
      <c r="OIW5" s="96"/>
      <c r="OIX5" s="96"/>
      <c r="OIY5" s="96"/>
      <c r="OIZ5" s="96"/>
      <c r="OJA5" s="96"/>
      <c r="OJB5" s="96"/>
      <c r="OJC5" s="96"/>
      <c r="OJD5" s="96"/>
      <c r="OJE5" s="96"/>
      <c r="OJF5" s="96"/>
      <c r="OJG5" s="96"/>
      <c r="OJH5" s="96"/>
      <c r="OJI5" s="96"/>
      <c r="OJJ5" s="96"/>
      <c r="OJK5" s="96"/>
      <c r="OJL5" s="96"/>
      <c r="OJM5" s="96"/>
      <c r="OJN5" s="96"/>
      <c r="OJO5" s="96"/>
      <c r="OJP5" s="96"/>
      <c r="OJQ5" s="96"/>
      <c r="OJR5" s="96"/>
      <c r="OJS5" s="96"/>
      <c r="OJT5" s="96"/>
      <c r="OJU5" s="96"/>
      <c r="OJV5" s="96"/>
      <c r="OJW5" s="96"/>
      <c r="OJX5" s="96"/>
      <c r="OJY5" s="96"/>
      <c r="OJZ5" s="96"/>
      <c r="OKA5" s="96"/>
      <c r="OKB5" s="96"/>
      <c r="OKC5" s="96"/>
      <c r="OKD5" s="96"/>
      <c r="OKE5" s="96"/>
      <c r="OKF5" s="96"/>
      <c r="OKG5" s="96"/>
      <c r="OKH5" s="96"/>
      <c r="OKI5" s="96"/>
      <c r="OKJ5" s="96"/>
      <c r="OKK5" s="96"/>
      <c r="OKL5" s="96"/>
      <c r="OKM5" s="96"/>
      <c r="OKN5" s="96"/>
      <c r="OKO5" s="96"/>
      <c r="OKP5" s="96"/>
      <c r="OKQ5" s="96"/>
      <c r="OKR5" s="96"/>
      <c r="OKS5" s="96"/>
      <c r="OKT5" s="96"/>
      <c r="OKU5" s="96"/>
      <c r="OKV5" s="96"/>
      <c r="OKW5" s="96"/>
      <c r="OKX5" s="96"/>
      <c r="OKY5" s="96"/>
      <c r="OKZ5" s="96"/>
      <c r="OLA5" s="96"/>
      <c r="OLB5" s="96"/>
      <c r="OLC5" s="96"/>
      <c r="OLD5" s="96"/>
      <c r="OLE5" s="96"/>
      <c r="OLF5" s="96"/>
      <c r="OLG5" s="96"/>
      <c r="OLH5" s="96"/>
      <c r="OLI5" s="96"/>
      <c r="OLJ5" s="96"/>
      <c r="OLK5" s="96"/>
      <c r="OLL5" s="96"/>
      <c r="OLM5" s="96"/>
      <c r="OLN5" s="96"/>
      <c r="OLO5" s="96"/>
      <c r="OLP5" s="96"/>
      <c r="OLQ5" s="96"/>
      <c r="OLR5" s="96"/>
      <c r="OLS5" s="96"/>
      <c r="OLT5" s="96"/>
      <c r="OLU5" s="96"/>
      <c r="OLV5" s="96"/>
      <c r="OLW5" s="96"/>
      <c r="OLX5" s="96"/>
      <c r="OLY5" s="96"/>
      <c r="OLZ5" s="96"/>
      <c r="OMA5" s="96"/>
      <c r="OMB5" s="96"/>
      <c r="OMC5" s="96"/>
      <c r="OMD5" s="96"/>
      <c r="OME5" s="96"/>
      <c r="OMF5" s="96"/>
      <c r="OMG5" s="96"/>
      <c r="OMH5" s="96"/>
      <c r="OMI5" s="96"/>
      <c r="OMJ5" s="96"/>
      <c r="OMK5" s="96"/>
      <c r="OML5" s="96"/>
      <c r="OMM5" s="96"/>
      <c r="OMN5" s="96"/>
      <c r="OMO5" s="96"/>
      <c r="OMP5" s="96"/>
      <c r="OMQ5" s="96"/>
      <c r="OMR5" s="96"/>
      <c r="OMS5" s="96"/>
      <c r="OMT5" s="96"/>
      <c r="OMU5" s="96"/>
      <c r="OMV5" s="96"/>
      <c r="OMW5" s="96"/>
      <c r="OMX5" s="96"/>
      <c r="OMY5" s="96"/>
      <c r="OMZ5" s="96"/>
      <c r="ONA5" s="96"/>
      <c r="ONB5" s="96"/>
      <c r="ONC5" s="96"/>
      <c r="OND5" s="96"/>
      <c r="ONE5" s="96"/>
      <c r="ONF5" s="96"/>
      <c r="ONG5" s="96"/>
      <c r="ONH5" s="96"/>
      <c r="ONI5" s="96"/>
      <c r="ONJ5" s="96"/>
      <c r="ONK5" s="96"/>
      <c r="ONL5" s="96"/>
      <c r="ONM5" s="96"/>
      <c r="ONN5" s="96"/>
      <c r="ONO5" s="96"/>
      <c r="ONP5" s="96"/>
      <c r="ONQ5" s="96"/>
      <c r="ONR5" s="96"/>
      <c r="ONS5" s="96"/>
      <c r="ONT5" s="96"/>
      <c r="ONU5" s="96"/>
      <c r="ONV5" s="96"/>
      <c r="ONW5" s="96"/>
      <c r="ONX5" s="96"/>
      <c r="ONY5" s="96"/>
      <c r="ONZ5" s="96"/>
      <c r="OOA5" s="96"/>
      <c r="OOB5" s="96"/>
      <c r="OOC5" s="96"/>
      <c r="OOD5" s="96"/>
      <c r="OOE5" s="96"/>
      <c r="OOF5" s="96"/>
      <c r="OOG5" s="96"/>
      <c r="OOH5" s="96"/>
      <c r="OOI5" s="96"/>
      <c r="OOJ5" s="96"/>
      <c r="OOK5" s="96"/>
      <c r="OOL5" s="96"/>
      <c r="OOM5" s="96"/>
      <c r="OON5" s="96"/>
      <c r="OOO5" s="96"/>
      <c r="OOP5" s="96"/>
      <c r="OOQ5" s="96"/>
      <c r="OOR5" s="96"/>
      <c r="OOS5" s="96"/>
      <c r="OOT5" s="96"/>
      <c r="OOU5" s="96"/>
      <c r="OOV5" s="96"/>
      <c r="OOW5" s="96"/>
      <c r="OOX5" s="96"/>
      <c r="OOY5" s="96"/>
      <c r="OOZ5" s="96"/>
      <c r="OPA5" s="96"/>
      <c r="OPB5" s="96"/>
      <c r="OPC5" s="96"/>
      <c r="OPD5" s="96"/>
      <c r="OPE5" s="96"/>
      <c r="OPF5" s="96"/>
      <c r="OPG5" s="96"/>
      <c r="OPH5" s="96"/>
      <c r="OPI5" s="96"/>
      <c r="OPJ5" s="96"/>
      <c r="OPK5" s="96"/>
      <c r="OPL5" s="96"/>
      <c r="OPM5" s="96"/>
      <c r="OPN5" s="96"/>
      <c r="OPO5" s="96"/>
      <c r="OPP5" s="96"/>
      <c r="OPQ5" s="96"/>
      <c r="OPR5" s="96"/>
      <c r="OPS5" s="96"/>
      <c r="OPT5" s="96"/>
      <c r="OPU5" s="96"/>
      <c r="OPV5" s="96"/>
      <c r="OPW5" s="96"/>
      <c r="OPX5" s="96"/>
      <c r="OPY5" s="96"/>
      <c r="OPZ5" s="96"/>
      <c r="OQA5" s="96"/>
      <c r="OQB5" s="96"/>
      <c r="OQC5" s="96"/>
      <c r="OQD5" s="96"/>
      <c r="OQE5" s="96"/>
      <c r="OQF5" s="96"/>
      <c r="OQG5" s="96"/>
      <c r="OQH5" s="96"/>
      <c r="OQI5" s="96"/>
      <c r="OQJ5" s="96"/>
      <c r="OQK5" s="96"/>
      <c r="OQL5" s="96"/>
      <c r="OQM5" s="96"/>
      <c r="OQN5" s="96"/>
      <c r="OQO5" s="96"/>
      <c r="OQP5" s="96"/>
      <c r="OQQ5" s="96"/>
      <c r="OQR5" s="96"/>
      <c r="OQS5" s="96"/>
      <c r="OQT5" s="96"/>
      <c r="OQU5" s="96"/>
      <c r="OQV5" s="96"/>
      <c r="OQW5" s="96"/>
      <c r="OQX5" s="96"/>
      <c r="OQY5" s="96"/>
      <c r="OQZ5" s="96"/>
      <c r="ORA5" s="96"/>
      <c r="ORB5" s="96"/>
      <c r="ORC5" s="96"/>
      <c r="ORD5" s="96"/>
      <c r="ORE5" s="96"/>
      <c r="ORF5" s="96"/>
      <c r="ORG5" s="96"/>
      <c r="ORH5" s="96"/>
      <c r="ORI5" s="96"/>
      <c r="ORJ5" s="96"/>
      <c r="ORK5" s="96"/>
      <c r="ORL5" s="96"/>
      <c r="ORM5" s="96"/>
      <c r="ORN5" s="96"/>
      <c r="ORO5" s="96"/>
      <c r="ORP5" s="96"/>
      <c r="ORQ5" s="96"/>
      <c r="ORR5" s="96"/>
      <c r="ORS5" s="96"/>
      <c r="ORT5" s="96"/>
      <c r="ORU5" s="96"/>
      <c r="ORV5" s="96"/>
      <c r="ORW5" s="96"/>
      <c r="ORX5" s="96"/>
      <c r="ORY5" s="96"/>
      <c r="ORZ5" s="96"/>
      <c r="OSA5" s="96"/>
      <c r="OSB5" s="96"/>
      <c r="OSC5" s="96"/>
      <c r="OSD5" s="96"/>
      <c r="OSE5" s="96"/>
      <c r="OSF5" s="96"/>
      <c r="OSG5" s="96"/>
      <c r="OSH5" s="96"/>
      <c r="OSI5" s="96"/>
      <c r="OSJ5" s="96"/>
      <c r="OSK5" s="96"/>
      <c r="OSL5" s="96"/>
      <c r="OSM5" s="96"/>
      <c r="OSN5" s="96"/>
      <c r="OSO5" s="96"/>
      <c r="OSP5" s="96"/>
      <c r="OSQ5" s="96"/>
      <c r="OSR5" s="96"/>
      <c r="OSS5" s="96"/>
      <c r="OST5" s="96"/>
      <c r="OSU5" s="96"/>
      <c r="OSV5" s="96"/>
      <c r="OSW5" s="96"/>
      <c r="OSX5" s="96"/>
      <c r="OSY5" s="96"/>
      <c r="OSZ5" s="96"/>
      <c r="OTA5" s="96"/>
      <c r="OTB5" s="96"/>
      <c r="OTC5" s="96"/>
      <c r="OTD5" s="96"/>
      <c r="OTE5" s="96"/>
      <c r="OTF5" s="96"/>
      <c r="OTG5" s="96"/>
      <c r="OTH5" s="96"/>
      <c r="OTI5" s="96"/>
      <c r="OTJ5" s="96"/>
      <c r="OTK5" s="96"/>
      <c r="OTL5" s="96"/>
      <c r="OTM5" s="96"/>
      <c r="OTN5" s="96"/>
      <c r="OTO5" s="96"/>
      <c r="OTP5" s="96"/>
      <c r="OTQ5" s="96"/>
      <c r="OTR5" s="96"/>
      <c r="OTS5" s="96"/>
      <c r="OTT5" s="96"/>
      <c r="OTU5" s="96"/>
      <c r="OTV5" s="96"/>
      <c r="OTW5" s="96"/>
      <c r="OTX5" s="96"/>
      <c r="OTY5" s="96"/>
      <c r="OTZ5" s="96"/>
      <c r="OUA5" s="96"/>
      <c r="OUB5" s="96"/>
      <c r="OUC5" s="96"/>
      <c r="OUD5" s="96"/>
      <c r="OUE5" s="96"/>
      <c r="OUF5" s="96"/>
      <c r="OUG5" s="96"/>
      <c r="OUH5" s="96"/>
      <c r="OUI5" s="96"/>
      <c r="OUJ5" s="96"/>
      <c r="OUK5" s="96"/>
      <c r="OUL5" s="96"/>
      <c r="OUM5" s="96"/>
      <c r="OUN5" s="96"/>
      <c r="OUO5" s="96"/>
      <c r="OUP5" s="96"/>
      <c r="OUQ5" s="96"/>
      <c r="OUR5" s="96"/>
      <c r="OUS5" s="96"/>
      <c r="OUT5" s="96"/>
      <c r="OUU5" s="96"/>
      <c r="OUV5" s="96"/>
      <c r="OUW5" s="96"/>
      <c r="OUX5" s="96"/>
      <c r="OUY5" s="96"/>
      <c r="OUZ5" s="96"/>
      <c r="OVA5" s="96"/>
      <c r="OVB5" s="96"/>
      <c r="OVC5" s="96"/>
      <c r="OVD5" s="96"/>
      <c r="OVE5" s="96"/>
      <c r="OVF5" s="96"/>
      <c r="OVG5" s="96"/>
      <c r="OVH5" s="96"/>
      <c r="OVI5" s="96"/>
      <c r="OVJ5" s="96"/>
      <c r="OVK5" s="96"/>
      <c r="OVL5" s="96"/>
      <c r="OVM5" s="96"/>
      <c r="OVN5" s="96"/>
      <c r="OVO5" s="96"/>
      <c r="OVP5" s="96"/>
      <c r="OVQ5" s="96"/>
      <c r="OVR5" s="96"/>
      <c r="OVS5" s="96"/>
      <c r="OVT5" s="96"/>
      <c r="OVU5" s="96"/>
      <c r="OVV5" s="96"/>
      <c r="OVW5" s="96"/>
      <c r="OVX5" s="96"/>
      <c r="OVY5" s="96"/>
      <c r="OVZ5" s="96"/>
      <c r="OWA5" s="96"/>
      <c r="OWB5" s="96"/>
      <c r="OWC5" s="96"/>
      <c r="OWD5" s="96"/>
      <c r="OWE5" s="96"/>
      <c r="OWF5" s="96"/>
      <c r="OWG5" s="96"/>
      <c r="OWH5" s="96"/>
      <c r="OWI5" s="96"/>
      <c r="OWJ5" s="96"/>
      <c r="OWK5" s="96"/>
      <c r="OWL5" s="96"/>
      <c r="OWM5" s="96"/>
      <c r="OWN5" s="96"/>
      <c r="OWO5" s="96"/>
      <c r="OWP5" s="96"/>
      <c r="OWQ5" s="96"/>
      <c r="OWR5" s="96"/>
      <c r="OWS5" s="96"/>
      <c r="OWT5" s="96"/>
      <c r="OWU5" s="96"/>
      <c r="OWV5" s="96"/>
      <c r="OWW5" s="96"/>
      <c r="OWX5" s="96"/>
      <c r="OWY5" s="96"/>
      <c r="OWZ5" s="96"/>
      <c r="OXA5" s="96"/>
      <c r="OXB5" s="96"/>
      <c r="OXC5" s="96"/>
      <c r="OXD5" s="96"/>
      <c r="OXE5" s="96"/>
      <c r="OXF5" s="96"/>
      <c r="OXG5" s="96"/>
      <c r="OXH5" s="96"/>
      <c r="OXI5" s="96"/>
      <c r="OXJ5" s="96"/>
      <c r="OXK5" s="96"/>
      <c r="OXL5" s="96"/>
      <c r="OXM5" s="96"/>
      <c r="OXN5" s="96"/>
      <c r="OXO5" s="96"/>
      <c r="OXP5" s="96"/>
      <c r="OXQ5" s="96"/>
      <c r="OXR5" s="96"/>
      <c r="OXS5" s="96"/>
      <c r="OXT5" s="96"/>
      <c r="OXU5" s="96"/>
      <c r="OXV5" s="96"/>
      <c r="OXW5" s="96"/>
      <c r="OXX5" s="96"/>
      <c r="OXY5" s="96"/>
      <c r="OXZ5" s="96"/>
      <c r="OYA5" s="96"/>
      <c r="OYB5" s="96"/>
      <c r="OYC5" s="96"/>
      <c r="OYD5" s="96"/>
      <c r="OYE5" s="96"/>
      <c r="OYF5" s="96"/>
      <c r="OYG5" s="96"/>
      <c r="OYH5" s="96"/>
      <c r="OYI5" s="96"/>
      <c r="OYJ5" s="96"/>
      <c r="OYK5" s="96"/>
      <c r="OYL5" s="96"/>
      <c r="OYM5" s="96"/>
      <c r="OYN5" s="96"/>
      <c r="OYO5" s="96"/>
      <c r="OYP5" s="96"/>
      <c r="OYQ5" s="96"/>
      <c r="OYR5" s="96"/>
      <c r="OYS5" s="96"/>
      <c r="OYT5" s="96"/>
      <c r="OYU5" s="96"/>
      <c r="OYV5" s="96"/>
      <c r="OYW5" s="96"/>
      <c r="OYX5" s="96"/>
      <c r="OYY5" s="96"/>
      <c r="OYZ5" s="96"/>
      <c r="OZA5" s="96"/>
      <c r="OZB5" s="96"/>
      <c r="OZC5" s="96"/>
      <c r="OZD5" s="96"/>
      <c r="OZE5" s="96"/>
      <c r="OZF5" s="96"/>
      <c r="OZG5" s="96"/>
      <c r="OZH5" s="96"/>
      <c r="OZI5" s="96"/>
      <c r="OZJ5" s="96"/>
      <c r="OZK5" s="96"/>
      <c r="OZL5" s="96"/>
      <c r="OZM5" s="96"/>
      <c r="OZN5" s="96"/>
      <c r="OZO5" s="96"/>
      <c r="OZP5" s="96"/>
      <c r="OZQ5" s="96"/>
      <c r="OZR5" s="96"/>
      <c r="OZS5" s="96"/>
      <c r="OZT5" s="96"/>
      <c r="OZU5" s="96"/>
      <c r="OZV5" s="96"/>
      <c r="OZW5" s="96"/>
      <c r="OZX5" s="96"/>
      <c r="OZY5" s="96"/>
      <c r="OZZ5" s="96"/>
      <c r="PAA5" s="96"/>
      <c r="PAB5" s="96"/>
      <c r="PAC5" s="96"/>
      <c r="PAD5" s="96"/>
      <c r="PAE5" s="96"/>
      <c r="PAF5" s="96"/>
      <c r="PAG5" s="96"/>
      <c r="PAH5" s="96"/>
      <c r="PAI5" s="96"/>
      <c r="PAJ5" s="96"/>
      <c r="PAK5" s="96"/>
      <c r="PAL5" s="96"/>
      <c r="PAM5" s="96"/>
      <c r="PAN5" s="96"/>
      <c r="PAO5" s="96"/>
      <c r="PAP5" s="96"/>
      <c r="PAQ5" s="96"/>
      <c r="PAR5" s="96"/>
      <c r="PAS5" s="96"/>
      <c r="PAT5" s="96"/>
      <c r="PAU5" s="96"/>
      <c r="PAV5" s="96"/>
      <c r="PAW5" s="96"/>
      <c r="PAX5" s="96"/>
      <c r="PAY5" s="96"/>
      <c r="PAZ5" s="96"/>
      <c r="PBA5" s="96"/>
      <c r="PBB5" s="96"/>
      <c r="PBC5" s="96"/>
      <c r="PBD5" s="96"/>
      <c r="PBE5" s="96"/>
      <c r="PBF5" s="96"/>
      <c r="PBG5" s="96"/>
      <c r="PBH5" s="96"/>
      <c r="PBI5" s="96"/>
      <c r="PBJ5" s="96"/>
      <c r="PBK5" s="96"/>
      <c r="PBL5" s="96"/>
      <c r="PBM5" s="96"/>
      <c r="PBN5" s="96"/>
      <c r="PBO5" s="96"/>
      <c r="PBP5" s="96"/>
      <c r="PBQ5" s="96"/>
      <c r="PBR5" s="96"/>
      <c r="PBS5" s="96"/>
      <c r="PBT5" s="96"/>
      <c r="PBU5" s="96"/>
      <c r="PBV5" s="96"/>
      <c r="PBW5" s="96"/>
      <c r="PBX5" s="96"/>
      <c r="PBY5" s="96"/>
      <c r="PBZ5" s="96"/>
      <c r="PCA5" s="96"/>
      <c r="PCB5" s="96"/>
      <c r="PCC5" s="96"/>
      <c r="PCD5" s="96"/>
      <c r="PCE5" s="96"/>
      <c r="PCF5" s="96"/>
      <c r="PCG5" s="96"/>
      <c r="PCH5" s="96"/>
      <c r="PCI5" s="96"/>
      <c r="PCJ5" s="96"/>
      <c r="PCK5" s="96"/>
      <c r="PCL5" s="96"/>
      <c r="PCM5" s="96"/>
      <c r="PCN5" s="96"/>
      <c r="PCO5" s="96"/>
      <c r="PCP5" s="96"/>
      <c r="PCQ5" s="96"/>
      <c r="PCR5" s="96"/>
      <c r="PCS5" s="96"/>
      <c r="PCT5" s="96"/>
      <c r="PCU5" s="96"/>
      <c r="PCV5" s="96"/>
      <c r="PCW5" s="96"/>
      <c r="PCX5" s="96"/>
      <c r="PCY5" s="96"/>
      <c r="PCZ5" s="96"/>
      <c r="PDA5" s="96"/>
      <c r="PDB5" s="96"/>
      <c r="PDC5" s="96"/>
      <c r="PDD5" s="96"/>
      <c r="PDE5" s="96"/>
      <c r="PDF5" s="96"/>
      <c r="PDG5" s="96"/>
      <c r="PDH5" s="96"/>
      <c r="PDI5" s="96"/>
      <c r="PDJ5" s="96"/>
      <c r="PDK5" s="96"/>
      <c r="PDL5" s="96"/>
      <c r="PDM5" s="96"/>
      <c r="PDN5" s="96"/>
      <c r="PDO5" s="96"/>
      <c r="PDP5" s="96"/>
      <c r="PDQ5" s="96"/>
      <c r="PDR5" s="96"/>
      <c r="PDS5" s="96"/>
      <c r="PDT5" s="96"/>
      <c r="PDU5" s="96"/>
      <c r="PDV5" s="96"/>
      <c r="PDW5" s="96"/>
      <c r="PDX5" s="96"/>
      <c r="PDY5" s="96"/>
      <c r="PDZ5" s="96"/>
      <c r="PEA5" s="96"/>
      <c r="PEB5" s="96"/>
      <c r="PEC5" s="96"/>
      <c r="PED5" s="96"/>
      <c r="PEE5" s="96"/>
      <c r="PEF5" s="96"/>
      <c r="PEG5" s="96"/>
      <c r="PEH5" s="96"/>
      <c r="PEI5" s="96"/>
      <c r="PEJ5" s="96"/>
      <c r="PEK5" s="96"/>
      <c r="PEL5" s="96"/>
      <c r="PEM5" s="96"/>
      <c r="PEN5" s="96"/>
      <c r="PEO5" s="96"/>
      <c r="PEP5" s="96"/>
      <c r="PEQ5" s="96"/>
      <c r="PER5" s="96"/>
      <c r="PES5" s="96"/>
      <c r="PET5" s="96"/>
      <c r="PEU5" s="96"/>
      <c r="PEV5" s="96"/>
      <c r="PEW5" s="96"/>
      <c r="PEX5" s="96"/>
      <c r="PEY5" s="96"/>
      <c r="PEZ5" s="96"/>
      <c r="PFA5" s="96"/>
      <c r="PFB5" s="96"/>
      <c r="PFC5" s="96"/>
      <c r="PFD5" s="96"/>
      <c r="PFE5" s="96"/>
      <c r="PFF5" s="96"/>
      <c r="PFG5" s="96"/>
      <c r="PFH5" s="96"/>
      <c r="PFI5" s="96"/>
      <c r="PFJ5" s="96"/>
      <c r="PFK5" s="96"/>
      <c r="PFL5" s="96"/>
      <c r="PFM5" s="96"/>
      <c r="PFN5" s="96"/>
      <c r="PFO5" s="96"/>
      <c r="PFP5" s="96"/>
      <c r="PFQ5" s="96"/>
      <c r="PFR5" s="96"/>
      <c r="PFS5" s="96"/>
      <c r="PFT5" s="96"/>
      <c r="PFU5" s="96"/>
      <c r="PFV5" s="96"/>
      <c r="PFW5" s="96"/>
      <c r="PFX5" s="96"/>
      <c r="PFY5" s="96"/>
      <c r="PFZ5" s="96"/>
      <c r="PGA5" s="96"/>
      <c r="PGB5" s="96"/>
      <c r="PGC5" s="96"/>
      <c r="PGD5" s="96"/>
      <c r="PGE5" s="96"/>
      <c r="PGF5" s="96"/>
      <c r="PGG5" s="96"/>
      <c r="PGH5" s="96"/>
      <c r="PGI5" s="96"/>
      <c r="PGJ5" s="96"/>
      <c r="PGK5" s="96"/>
      <c r="PGL5" s="96"/>
      <c r="PGM5" s="96"/>
      <c r="PGN5" s="96"/>
      <c r="PGO5" s="96"/>
      <c r="PGP5" s="96"/>
      <c r="PGQ5" s="96"/>
      <c r="PGR5" s="96"/>
      <c r="PGS5" s="96"/>
      <c r="PGT5" s="96"/>
      <c r="PGU5" s="96"/>
      <c r="PGV5" s="96"/>
      <c r="PGW5" s="96"/>
      <c r="PGX5" s="96"/>
      <c r="PGY5" s="96"/>
      <c r="PGZ5" s="96"/>
      <c r="PHA5" s="96"/>
      <c r="PHB5" s="96"/>
      <c r="PHC5" s="96"/>
      <c r="PHD5" s="96"/>
      <c r="PHE5" s="96"/>
      <c r="PHF5" s="96"/>
      <c r="PHG5" s="96"/>
      <c r="PHH5" s="96"/>
      <c r="PHI5" s="96"/>
      <c r="PHJ5" s="96"/>
      <c r="PHK5" s="96"/>
      <c r="PHL5" s="96"/>
      <c r="PHM5" s="96"/>
      <c r="PHN5" s="96"/>
      <c r="PHO5" s="96"/>
      <c r="PHP5" s="96"/>
      <c r="PHQ5" s="96"/>
      <c r="PHR5" s="96"/>
      <c r="PHS5" s="96"/>
      <c r="PHT5" s="96"/>
      <c r="PHU5" s="96"/>
      <c r="PHV5" s="96"/>
      <c r="PHW5" s="96"/>
      <c r="PHX5" s="96"/>
      <c r="PHY5" s="96"/>
      <c r="PHZ5" s="96"/>
      <c r="PIA5" s="96"/>
      <c r="PIB5" s="96"/>
      <c r="PIC5" s="96"/>
      <c r="PID5" s="96"/>
      <c r="PIE5" s="96"/>
      <c r="PIF5" s="96"/>
      <c r="PIG5" s="96"/>
      <c r="PIH5" s="96"/>
      <c r="PII5" s="96"/>
      <c r="PIJ5" s="96"/>
      <c r="PIK5" s="96"/>
      <c r="PIL5" s="96"/>
      <c r="PIM5" s="96"/>
      <c r="PIN5" s="96"/>
      <c r="PIO5" s="96"/>
      <c r="PIP5" s="96"/>
      <c r="PIQ5" s="96"/>
      <c r="PIR5" s="96"/>
      <c r="PIS5" s="96"/>
      <c r="PIT5" s="96"/>
      <c r="PIU5" s="96"/>
      <c r="PIV5" s="96"/>
      <c r="PIW5" s="96"/>
      <c r="PIX5" s="96"/>
      <c r="PIY5" s="96"/>
      <c r="PIZ5" s="96"/>
      <c r="PJA5" s="96"/>
      <c r="PJB5" s="96"/>
      <c r="PJC5" s="96"/>
      <c r="PJD5" s="96"/>
      <c r="PJE5" s="96"/>
      <c r="PJF5" s="96"/>
      <c r="PJG5" s="96"/>
      <c r="PJH5" s="96"/>
      <c r="PJI5" s="96"/>
      <c r="PJJ5" s="96"/>
      <c r="PJK5" s="96"/>
      <c r="PJL5" s="96"/>
      <c r="PJM5" s="96"/>
      <c r="PJN5" s="96"/>
      <c r="PJO5" s="96"/>
      <c r="PJP5" s="96"/>
      <c r="PJQ5" s="96"/>
      <c r="PJR5" s="96"/>
      <c r="PJS5" s="96"/>
      <c r="PJT5" s="96"/>
      <c r="PJU5" s="96"/>
      <c r="PJV5" s="96"/>
      <c r="PJW5" s="96"/>
      <c r="PJX5" s="96"/>
      <c r="PJY5" s="96"/>
      <c r="PJZ5" s="96"/>
      <c r="PKA5" s="96"/>
      <c r="PKB5" s="96"/>
      <c r="PKC5" s="96"/>
      <c r="PKD5" s="96"/>
      <c r="PKE5" s="96"/>
      <c r="PKF5" s="96"/>
      <c r="PKG5" s="96"/>
      <c r="PKH5" s="96"/>
      <c r="PKI5" s="96"/>
      <c r="PKJ5" s="96"/>
      <c r="PKK5" s="96"/>
      <c r="PKL5" s="96"/>
      <c r="PKM5" s="96"/>
      <c r="PKN5" s="96"/>
      <c r="PKO5" s="96"/>
      <c r="PKP5" s="96"/>
      <c r="PKQ5" s="96"/>
      <c r="PKR5" s="96"/>
      <c r="PKS5" s="96"/>
      <c r="PKT5" s="96"/>
      <c r="PKU5" s="96"/>
      <c r="PKV5" s="96"/>
      <c r="PKW5" s="96"/>
      <c r="PKX5" s="96"/>
      <c r="PKY5" s="96"/>
      <c r="PKZ5" s="96"/>
      <c r="PLA5" s="96"/>
      <c r="PLB5" s="96"/>
      <c r="PLC5" s="96"/>
      <c r="PLD5" s="96"/>
      <c r="PLE5" s="96"/>
      <c r="PLF5" s="96"/>
      <c r="PLG5" s="96"/>
      <c r="PLH5" s="96"/>
      <c r="PLI5" s="96"/>
      <c r="PLJ5" s="96"/>
      <c r="PLK5" s="96"/>
      <c r="PLL5" s="96"/>
      <c r="PLM5" s="96"/>
      <c r="PLN5" s="96"/>
      <c r="PLO5" s="96"/>
      <c r="PLP5" s="96"/>
      <c r="PLQ5" s="96"/>
      <c r="PLR5" s="96"/>
      <c r="PLS5" s="96"/>
      <c r="PLT5" s="96"/>
      <c r="PLU5" s="96"/>
      <c r="PLV5" s="96"/>
      <c r="PLW5" s="96"/>
      <c r="PLX5" s="96"/>
      <c r="PLY5" s="96"/>
      <c r="PLZ5" s="96"/>
      <c r="PMA5" s="96"/>
      <c r="PMB5" s="96"/>
      <c r="PMC5" s="96"/>
      <c r="PMD5" s="96"/>
      <c r="PME5" s="96"/>
      <c r="PMF5" s="96"/>
      <c r="PMG5" s="96"/>
      <c r="PMH5" s="96"/>
      <c r="PMI5" s="96"/>
      <c r="PMJ5" s="96"/>
      <c r="PMK5" s="96"/>
      <c r="PML5" s="96"/>
      <c r="PMM5" s="96"/>
      <c r="PMN5" s="96"/>
      <c r="PMO5" s="96"/>
      <c r="PMP5" s="96"/>
      <c r="PMQ5" s="96"/>
      <c r="PMR5" s="96"/>
      <c r="PMS5" s="96"/>
      <c r="PMT5" s="96"/>
      <c r="PMU5" s="96"/>
      <c r="PMV5" s="96"/>
      <c r="PMW5" s="96"/>
      <c r="PMX5" s="96"/>
      <c r="PMY5" s="96"/>
      <c r="PMZ5" s="96"/>
      <c r="PNA5" s="96"/>
      <c r="PNB5" s="96"/>
      <c r="PNC5" s="96"/>
      <c r="PND5" s="96"/>
      <c r="PNE5" s="96"/>
      <c r="PNF5" s="96"/>
      <c r="PNG5" s="96"/>
      <c r="PNH5" s="96"/>
      <c r="PNI5" s="96"/>
      <c r="PNJ5" s="96"/>
      <c r="PNK5" s="96"/>
      <c r="PNL5" s="96"/>
      <c r="PNM5" s="96"/>
      <c r="PNN5" s="96"/>
      <c r="PNO5" s="96"/>
      <c r="PNP5" s="96"/>
      <c r="PNQ5" s="96"/>
      <c r="PNR5" s="96"/>
      <c r="PNS5" s="96"/>
      <c r="PNT5" s="96"/>
      <c r="PNU5" s="96"/>
      <c r="PNV5" s="96"/>
      <c r="PNW5" s="96"/>
      <c r="PNX5" s="96"/>
      <c r="PNY5" s="96"/>
      <c r="PNZ5" s="96"/>
      <c r="POA5" s="96"/>
      <c r="POB5" s="96"/>
      <c r="POC5" s="96"/>
      <c r="POD5" s="96"/>
      <c r="POE5" s="96"/>
      <c r="POF5" s="96"/>
      <c r="POG5" s="96"/>
      <c r="POH5" s="96"/>
      <c r="POI5" s="96"/>
      <c r="POJ5" s="96"/>
      <c r="POK5" s="96"/>
      <c r="POL5" s="96"/>
      <c r="POM5" s="96"/>
      <c r="PON5" s="96"/>
      <c r="POO5" s="96"/>
      <c r="POP5" s="96"/>
      <c r="POQ5" s="96"/>
      <c r="POR5" s="96"/>
      <c r="POS5" s="96"/>
      <c r="POT5" s="96"/>
      <c r="POU5" s="96"/>
      <c r="POV5" s="96"/>
      <c r="POW5" s="96"/>
      <c r="POX5" s="96"/>
      <c r="POY5" s="96"/>
      <c r="POZ5" s="96"/>
      <c r="PPA5" s="96"/>
      <c r="PPB5" s="96"/>
      <c r="PPC5" s="96"/>
      <c r="PPD5" s="96"/>
      <c r="PPE5" s="96"/>
      <c r="PPF5" s="96"/>
      <c r="PPG5" s="96"/>
      <c r="PPH5" s="96"/>
      <c r="PPI5" s="96"/>
      <c r="PPJ5" s="96"/>
      <c r="PPK5" s="96"/>
      <c r="PPL5" s="96"/>
      <c r="PPM5" s="96"/>
      <c r="PPN5" s="96"/>
      <c r="PPO5" s="96"/>
      <c r="PPP5" s="96"/>
      <c r="PPQ5" s="96"/>
      <c r="PPR5" s="96"/>
      <c r="PPS5" s="96"/>
      <c r="PPT5" s="96"/>
      <c r="PPU5" s="96"/>
      <c r="PPV5" s="96"/>
      <c r="PPW5" s="96"/>
      <c r="PPX5" s="96"/>
      <c r="PPY5" s="96"/>
      <c r="PPZ5" s="96"/>
      <c r="PQA5" s="96"/>
      <c r="PQB5" s="96"/>
      <c r="PQC5" s="96"/>
      <c r="PQD5" s="96"/>
      <c r="PQE5" s="96"/>
      <c r="PQF5" s="96"/>
      <c r="PQG5" s="96"/>
      <c r="PQH5" s="96"/>
      <c r="PQI5" s="96"/>
      <c r="PQJ5" s="96"/>
      <c r="PQK5" s="96"/>
      <c r="PQL5" s="96"/>
      <c r="PQM5" s="96"/>
      <c r="PQN5" s="96"/>
      <c r="PQO5" s="96"/>
      <c r="PQP5" s="96"/>
      <c r="PQQ5" s="96"/>
      <c r="PQR5" s="96"/>
      <c r="PQS5" s="96"/>
      <c r="PQT5" s="96"/>
      <c r="PQU5" s="96"/>
      <c r="PQV5" s="96"/>
      <c r="PQW5" s="96"/>
      <c r="PQX5" s="96"/>
      <c r="PQY5" s="96"/>
      <c r="PQZ5" s="96"/>
      <c r="PRA5" s="96"/>
      <c r="PRB5" s="96"/>
      <c r="PRC5" s="96"/>
      <c r="PRD5" s="96"/>
      <c r="PRE5" s="96"/>
      <c r="PRF5" s="96"/>
      <c r="PRG5" s="96"/>
      <c r="PRH5" s="96"/>
      <c r="PRI5" s="96"/>
      <c r="PRJ5" s="96"/>
      <c r="PRK5" s="96"/>
      <c r="PRL5" s="96"/>
      <c r="PRM5" s="96"/>
      <c r="PRN5" s="96"/>
      <c r="PRO5" s="96"/>
      <c r="PRP5" s="96"/>
      <c r="PRQ5" s="96"/>
      <c r="PRR5" s="96"/>
      <c r="PRS5" s="96"/>
      <c r="PRT5" s="96"/>
      <c r="PRU5" s="96"/>
      <c r="PRV5" s="96"/>
      <c r="PRW5" s="96"/>
      <c r="PRX5" s="96"/>
      <c r="PRY5" s="96"/>
      <c r="PRZ5" s="96"/>
      <c r="PSA5" s="96"/>
      <c r="PSB5" s="96"/>
      <c r="PSC5" s="96"/>
      <c r="PSD5" s="96"/>
      <c r="PSE5" s="96"/>
      <c r="PSF5" s="96"/>
      <c r="PSG5" s="96"/>
      <c r="PSH5" s="96"/>
      <c r="PSI5" s="96"/>
      <c r="PSJ5" s="96"/>
      <c r="PSK5" s="96"/>
      <c r="PSL5" s="96"/>
      <c r="PSM5" s="96"/>
      <c r="PSN5" s="96"/>
      <c r="PSO5" s="96"/>
      <c r="PSP5" s="96"/>
      <c r="PSQ5" s="96"/>
      <c r="PSR5" s="96"/>
      <c r="PSS5" s="96"/>
      <c r="PST5" s="96"/>
      <c r="PSU5" s="96"/>
      <c r="PSV5" s="96"/>
      <c r="PSW5" s="96"/>
      <c r="PSX5" s="96"/>
      <c r="PSY5" s="96"/>
      <c r="PSZ5" s="96"/>
      <c r="PTA5" s="96"/>
      <c r="PTB5" s="96"/>
      <c r="PTC5" s="96"/>
      <c r="PTD5" s="96"/>
      <c r="PTE5" s="96"/>
      <c r="PTF5" s="96"/>
      <c r="PTG5" s="96"/>
      <c r="PTH5" s="96"/>
      <c r="PTI5" s="96"/>
      <c r="PTJ5" s="96"/>
      <c r="PTK5" s="96"/>
      <c r="PTL5" s="96"/>
      <c r="PTM5" s="96"/>
      <c r="PTN5" s="96"/>
      <c r="PTO5" s="96"/>
      <c r="PTP5" s="96"/>
      <c r="PTQ5" s="96"/>
      <c r="PTR5" s="96"/>
      <c r="PTS5" s="96"/>
      <c r="PTT5" s="96"/>
      <c r="PTU5" s="96"/>
      <c r="PTV5" s="96"/>
      <c r="PTW5" s="96"/>
      <c r="PTX5" s="96"/>
      <c r="PTY5" s="96"/>
      <c r="PTZ5" s="96"/>
      <c r="PUA5" s="96"/>
      <c r="PUB5" s="96"/>
      <c r="PUC5" s="96"/>
      <c r="PUD5" s="96"/>
      <c r="PUE5" s="96"/>
      <c r="PUF5" s="96"/>
      <c r="PUG5" s="96"/>
      <c r="PUH5" s="96"/>
      <c r="PUI5" s="96"/>
      <c r="PUJ5" s="96"/>
      <c r="PUK5" s="96"/>
      <c r="PUL5" s="96"/>
      <c r="PUM5" s="96"/>
      <c r="PUN5" s="96"/>
      <c r="PUO5" s="96"/>
      <c r="PUP5" s="96"/>
      <c r="PUQ5" s="96"/>
      <c r="PUR5" s="96"/>
      <c r="PUS5" s="96"/>
      <c r="PUT5" s="96"/>
      <c r="PUU5" s="96"/>
      <c r="PUV5" s="96"/>
      <c r="PUW5" s="96"/>
      <c r="PUX5" s="96"/>
      <c r="PUY5" s="96"/>
      <c r="PUZ5" s="96"/>
      <c r="PVA5" s="96"/>
      <c r="PVB5" s="96"/>
      <c r="PVC5" s="96"/>
      <c r="PVD5" s="96"/>
      <c r="PVE5" s="96"/>
      <c r="PVF5" s="96"/>
      <c r="PVG5" s="96"/>
      <c r="PVH5" s="96"/>
      <c r="PVI5" s="96"/>
      <c r="PVJ5" s="96"/>
      <c r="PVK5" s="96"/>
      <c r="PVL5" s="96"/>
      <c r="PVM5" s="96"/>
      <c r="PVN5" s="96"/>
      <c r="PVO5" s="96"/>
      <c r="PVP5" s="96"/>
      <c r="PVQ5" s="96"/>
      <c r="PVR5" s="96"/>
      <c r="PVS5" s="96"/>
      <c r="PVT5" s="96"/>
      <c r="PVU5" s="96"/>
      <c r="PVV5" s="96"/>
      <c r="PVW5" s="96"/>
      <c r="PVX5" s="96"/>
      <c r="PVY5" s="96"/>
      <c r="PVZ5" s="96"/>
      <c r="PWA5" s="96"/>
      <c r="PWB5" s="96"/>
      <c r="PWC5" s="96"/>
      <c r="PWD5" s="96"/>
      <c r="PWE5" s="96"/>
      <c r="PWF5" s="96"/>
      <c r="PWG5" s="96"/>
      <c r="PWH5" s="96"/>
      <c r="PWI5" s="96"/>
      <c r="PWJ5" s="96"/>
      <c r="PWK5" s="96"/>
      <c r="PWL5" s="96"/>
      <c r="PWM5" s="96"/>
      <c r="PWN5" s="96"/>
      <c r="PWO5" s="96"/>
      <c r="PWP5" s="96"/>
      <c r="PWQ5" s="96"/>
      <c r="PWR5" s="96"/>
      <c r="PWS5" s="96"/>
      <c r="PWT5" s="96"/>
      <c r="PWU5" s="96"/>
      <c r="PWV5" s="96"/>
      <c r="PWW5" s="96"/>
      <c r="PWX5" s="96"/>
      <c r="PWY5" s="96"/>
      <c r="PWZ5" s="96"/>
      <c r="PXA5" s="96"/>
      <c r="PXB5" s="96"/>
      <c r="PXC5" s="96"/>
      <c r="PXD5" s="96"/>
      <c r="PXE5" s="96"/>
      <c r="PXF5" s="96"/>
      <c r="PXG5" s="96"/>
      <c r="PXH5" s="96"/>
      <c r="PXI5" s="96"/>
      <c r="PXJ5" s="96"/>
      <c r="PXK5" s="96"/>
      <c r="PXL5" s="96"/>
      <c r="PXM5" s="96"/>
      <c r="PXN5" s="96"/>
      <c r="PXO5" s="96"/>
      <c r="PXP5" s="96"/>
      <c r="PXQ5" s="96"/>
      <c r="PXR5" s="96"/>
      <c r="PXS5" s="96"/>
      <c r="PXT5" s="96"/>
      <c r="PXU5" s="96"/>
      <c r="PXV5" s="96"/>
      <c r="PXW5" s="96"/>
      <c r="PXX5" s="96"/>
      <c r="PXY5" s="96"/>
      <c r="PXZ5" s="96"/>
      <c r="PYA5" s="96"/>
      <c r="PYB5" s="96"/>
      <c r="PYC5" s="96"/>
      <c r="PYD5" s="96"/>
      <c r="PYE5" s="96"/>
      <c r="PYF5" s="96"/>
      <c r="PYG5" s="96"/>
      <c r="PYH5" s="96"/>
      <c r="PYI5" s="96"/>
      <c r="PYJ5" s="96"/>
      <c r="PYK5" s="96"/>
      <c r="PYL5" s="96"/>
      <c r="PYM5" s="96"/>
      <c r="PYN5" s="96"/>
      <c r="PYO5" s="96"/>
      <c r="PYP5" s="96"/>
      <c r="PYQ5" s="96"/>
      <c r="PYR5" s="96"/>
      <c r="PYS5" s="96"/>
      <c r="PYT5" s="96"/>
      <c r="PYU5" s="96"/>
      <c r="PYV5" s="96"/>
      <c r="PYW5" s="96"/>
      <c r="PYX5" s="96"/>
      <c r="PYY5" s="96"/>
      <c r="PYZ5" s="96"/>
      <c r="PZA5" s="96"/>
      <c r="PZB5" s="96"/>
      <c r="PZC5" s="96"/>
      <c r="PZD5" s="96"/>
      <c r="PZE5" s="96"/>
      <c r="PZF5" s="96"/>
      <c r="PZG5" s="96"/>
      <c r="PZH5" s="96"/>
      <c r="PZI5" s="96"/>
      <c r="PZJ5" s="96"/>
      <c r="PZK5" s="96"/>
      <c r="PZL5" s="96"/>
      <c r="PZM5" s="96"/>
      <c r="PZN5" s="96"/>
      <c r="PZO5" s="96"/>
      <c r="PZP5" s="96"/>
      <c r="PZQ5" s="96"/>
      <c r="PZR5" s="96"/>
      <c r="PZS5" s="96"/>
      <c r="PZT5" s="96"/>
      <c r="PZU5" s="96"/>
      <c r="PZV5" s="96"/>
      <c r="PZW5" s="96"/>
      <c r="PZX5" s="96"/>
      <c r="PZY5" s="96"/>
      <c r="PZZ5" s="96"/>
      <c r="QAA5" s="96"/>
      <c r="QAB5" s="96"/>
      <c r="QAC5" s="96"/>
      <c r="QAD5" s="96"/>
      <c r="QAE5" s="96"/>
      <c r="QAF5" s="96"/>
      <c r="QAG5" s="96"/>
      <c r="QAH5" s="96"/>
      <c r="QAI5" s="96"/>
      <c r="QAJ5" s="96"/>
      <c r="QAK5" s="96"/>
      <c r="QAL5" s="96"/>
      <c r="QAM5" s="96"/>
      <c r="QAN5" s="96"/>
      <c r="QAO5" s="96"/>
      <c r="QAP5" s="96"/>
      <c r="QAQ5" s="96"/>
      <c r="QAR5" s="96"/>
      <c r="QAS5" s="96"/>
      <c r="QAT5" s="96"/>
      <c r="QAU5" s="96"/>
      <c r="QAV5" s="96"/>
      <c r="QAW5" s="96"/>
      <c r="QAX5" s="96"/>
      <c r="QAY5" s="96"/>
      <c r="QAZ5" s="96"/>
      <c r="QBA5" s="96"/>
      <c r="QBB5" s="96"/>
      <c r="QBC5" s="96"/>
      <c r="QBD5" s="96"/>
      <c r="QBE5" s="96"/>
      <c r="QBF5" s="96"/>
      <c r="QBG5" s="96"/>
      <c r="QBH5" s="96"/>
      <c r="QBI5" s="96"/>
      <c r="QBJ5" s="96"/>
      <c r="QBK5" s="96"/>
      <c r="QBL5" s="96"/>
      <c r="QBM5" s="96"/>
      <c r="QBN5" s="96"/>
      <c r="QBO5" s="96"/>
      <c r="QBP5" s="96"/>
      <c r="QBQ5" s="96"/>
      <c r="QBR5" s="96"/>
      <c r="QBS5" s="96"/>
      <c r="QBT5" s="96"/>
      <c r="QBU5" s="96"/>
      <c r="QBV5" s="96"/>
      <c r="QBW5" s="96"/>
      <c r="QBX5" s="96"/>
      <c r="QBY5" s="96"/>
      <c r="QBZ5" s="96"/>
      <c r="QCA5" s="96"/>
      <c r="QCB5" s="96"/>
      <c r="QCC5" s="96"/>
      <c r="QCD5" s="96"/>
      <c r="QCE5" s="96"/>
      <c r="QCF5" s="96"/>
      <c r="QCG5" s="96"/>
      <c r="QCH5" s="96"/>
      <c r="QCI5" s="96"/>
      <c r="QCJ5" s="96"/>
      <c r="QCK5" s="96"/>
      <c r="QCL5" s="96"/>
      <c r="QCM5" s="96"/>
      <c r="QCN5" s="96"/>
      <c r="QCO5" s="96"/>
      <c r="QCP5" s="96"/>
      <c r="QCQ5" s="96"/>
      <c r="QCR5" s="96"/>
      <c r="QCS5" s="96"/>
      <c r="QCT5" s="96"/>
      <c r="QCU5" s="96"/>
      <c r="QCV5" s="96"/>
      <c r="QCW5" s="96"/>
      <c r="QCX5" s="96"/>
      <c r="QCY5" s="96"/>
      <c r="QCZ5" s="96"/>
      <c r="QDA5" s="96"/>
      <c r="QDB5" s="96"/>
      <c r="QDC5" s="96"/>
      <c r="QDD5" s="96"/>
      <c r="QDE5" s="96"/>
      <c r="QDF5" s="96"/>
      <c r="QDG5" s="96"/>
      <c r="QDH5" s="96"/>
      <c r="QDI5" s="96"/>
      <c r="QDJ5" s="96"/>
      <c r="QDK5" s="96"/>
      <c r="QDL5" s="96"/>
      <c r="QDM5" s="96"/>
      <c r="QDN5" s="96"/>
      <c r="QDO5" s="96"/>
      <c r="QDP5" s="96"/>
      <c r="QDQ5" s="96"/>
      <c r="QDR5" s="96"/>
      <c r="QDS5" s="96"/>
      <c r="QDT5" s="96"/>
      <c r="QDU5" s="96"/>
      <c r="QDV5" s="96"/>
      <c r="QDW5" s="96"/>
      <c r="QDX5" s="96"/>
      <c r="QDY5" s="96"/>
      <c r="QDZ5" s="96"/>
      <c r="QEA5" s="96"/>
      <c r="QEB5" s="96"/>
      <c r="QEC5" s="96"/>
      <c r="QED5" s="96"/>
      <c r="QEE5" s="96"/>
      <c r="QEF5" s="96"/>
      <c r="QEG5" s="96"/>
      <c r="QEH5" s="96"/>
      <c r="QEI5" s="96"/>
      <c r="QEJ5" s="96"/>
      <c r="QEK5" s="96"/>
      <c r="QEL5" s="96"/>
      <c r="QEM5" s="96"/>
      <c r="QEN5" s="96"/>
      <c r="QEO5" s="96"/>
      <c r="QEP5" s="96"/>
      <c r="QEQ5" s="96"/>
      <c r="QER5" s="96"/>
      <c r="QES5" s="96"/>
      <c r="QET5" s="96"/>
      <c r="QEU5" s="96"/>
      <c r="QEV5" s="96"/>
      <c r="QEW5" s="96"/>
      <c r="QEX5" s="96"/>
      <c r="QEY5" s="96"/>
      <c r="QEZ5" s="96"/>
      <c r="QFA5" s="96"/>
      <c r="QFB5" s="96"/>
      <c r="QFC5" s="96"/>
      <c r="QFD5" s="96"/>
      <c r="QFE5" s="96"/>
      <c r="QFF5" s="96"/>
      <c r="QFG5" s="96"/>
      <c r="QFH5" s="96"/>
      <c r="QFI5" s="96"/>
      <c r="QFJ5" s="96"/>
      <c r="QFK5" s="96"/>
      <c r="QFL5" s="96"/>
      <c r="QFM5" s="96"/>
      <c r="QFN5" s="96"/>
      <c r="QFO5" s="96"/>
      <c r="QFP5" s="96"/>
      <c r="QFQ5" s="96"/>
      <c r="QFR5" s="96"/>
      <c r="QFS5" s="96"/>
      <c r="QFT5" s="96"/>
      <c r="QFU5" s="96"/>
      <c r="QFV5" s="96"/>
      <c r="QFW5" s="96"/>
      <c r="QFX5" s="96"/>
      <c r="QFY5" s="96"/>
      <c r="QFZ5" s="96"/>
      <c r="QGA5" s="96"/>
      <c r="QGB5" s="96"/>
      <c r="QGC5" s="96"/>
      <c r="QGD5" s="96"/>
      <c r="QGE5" s="96"/>
      <c r="QGF5" s="96"/>
      <c r="QGG5" s="96"/>
      <c r="QGH5" s="96"/>
      <c r="QGI5" s="96"/>
      <c r="QGJ5" s="96"/>
      <c r="QGK5" s="96"/>
      <c r="QGL5" s="96"/>
      <c r="QGM5" s="96"/>
      <c r="QGN5" s="96"/>
      <c r="QGO5" s="96"/>
      <c r="QGP5" s="96"/>
      <c r="QGQ5" s="96"/>
      <c r="QGR5" s="96"/>
      <c r="QGS5" s="96"/>
      <c r="QGT5" s="96"/>
      <c r="QGU5" s="96"/>
      <c r="QGV5" s="96"/>
      <c r="QGW5" s="96"/>
      <c r="QGX5" s="96"/>
      <c r="QGY5" s="96"/>
      <c r="QGZ5" s="96"/>
      <c r="QHA5" s="96"/>
      <c r="QHB5" s="96"/>
      <c r="QHC5" s="96"/>
      <c r="QHD5" s="96"/>
      <c r="QHE5" s="96"/>
      <c r="QHF5" s="96"/>
      <c r="QHG5" s="96"/>
      <c r="QHH5" s="96"/>
      <c r="QHI5" s="96"/>
      <c r="QHJ5" s="96"/>
      <c r="QHK5" s="96"/>
      <c r="QHL5" s="96"/>
      <c r="QHM5" s="96"/>
      <c r="QHN5" s="96"/>
      <c r="QHO5" s="96"/>
      <c r="QHP5" s="96"/>
      <c r="QHQ5" s="96"/>
      <c r="QHR5" s="96"/>
      <c r="QHS5" s="96"/>
      <c r="QHT5" s="96"/>
      <c r="QHU5" s="96"/>
      <c r="QHV5" s="96"/>
      <c r="QHW5" s="96"/>
      <c r="QHX5" s="96"/>
      <c r="QHY5" s="96"/>
      <c r="QHZ5" s="96"/>
      <c r="QIA5" s="96"/>
      <c r="QIB5" s="96"/>
      <c r="QIC5" s="96"/>
      <c r="QID5" s="96"/>
      <c r="QIE5" s="96"/>
      <c r="QIF5" s="96"/>
      <c r="QIG5" s="96"/>
      <c r="QIH5" s="96"/>
      <c r="QII5" s="96"/>
      <c r="QIJ5" s="96"/>
      <c r="QIK5" s="96"/>
      <c r="QIL5" s="96"/>
      <c r="QIM5" s="96"/>
      <c r="QIN5" s="96"/>
      <c r="QIO5" s="96"/>
      <c r="QIP5" s="96"/>
      <c r="QIQ5" s="96"/>
      <c r="QIR5" s="96"/>
      <c r="QIS5" s="96"/>
      <c r="QIT5" s="96"/>
      <c r="QIU5" s="96"/>
      <c r="QIV5" s="96"/>
      <c r="QIW5" s="96"/>
      <c r="QIX5" s="96"/>
      <c r="QIY5" s="96"/>
      <c r="QIZ5" s="96"/>
      <c r="QJA5" s="96"/>
      <c r="QJB5" s="96"/>
      <c r="QJC5" s="96"/>
      <c r="QJD5" s="96"/>
      <c r="QJE5" s="96"/>
      <c r="QJF5" s="96"/>
      <c r="QJG5" s="96"/>
      <c r="QJH5" s="96"/>
      <c r="QJI5" s="96"/>
      <c r="QJJ5" s="96"/>
      <c r="QJK5" s="96"/>
      <c r="QJL5" s="96"/>
      <c r="QJM5" s="96"/>
      <c r="QJN5" s="96"/>
      <c r="QJO5" s="96"/>
      <c r="QJP5" s="96"/>
      <c r="QJQ5" s="96"/>
      <c r="QJR5" s="96"/>
      <c r="QJS5" s="96"/>
      <c r="QJT5" s="96"/>
      <c r="QJU5" s="96"/>
      <c r="QJV5" s="96"/>
      <c r="QJW5" s="96"/>
      <c r="QJX5" s="96"/>
      <c r="QJY5" s="96"/>
      <c r="QJZ5" s="96"/>
      <c r="QKA5" s="96"/>
      <c r="QKB5" s="96"/>
      <c r="QKC5" s="96"/>
      <c r="QKD5" s="96"/>
      <c r="QKE5" s="96"/>
      <c r="QKF5" s="96"/>
      <c r="QKG5" s="96"/>
      <c r="QKH5" s="96"/>
      <c r="QKI5" s="96"/>
      <c r="QKJ5" s="96"/>
      <c r="QKK5" s="96"/>
      <c r="QKL5" s="96"/>
      <c r="QKM5" s="96"/>
      <c r="QKN5" s="96"/>
      <c r="QKO5" s="96"/>
      <c r="QKP5" s="96"/>
      <c r="QKQ5" s="96"/>
      <c r="QKR5" s="96"/>
      <c r="QKS5" s="96"/>
      <c r="QKT5" s="96"/>
      <c r="QKU5" s="96"/>
      <c r="QKV5" s="96"/>
      <c r="QKW5" s="96"/>
      <c r="QKX5" s="96"/>
      <c r="QKY5" s="96"/>
      <c r="QKZ5" s="96"/>
      <c r="QLA5" s="96"/>
      <c r="QLB5" s="96"/>
      <c r="QLC5" s="96"/>
      <c r="QLD5" s="96"/>
      <c r="QLE5" s="96"/>
      <c r="QLF5" s="96"/>
      <c r="QLG5" s="96"/>
      <c r="QLH5" s="96"/>
      <c r="QLI5" s="96"/>
      <c r="QLJ5" s="96"/>
      <c r="QLK5" s="96"/>
      <c r="QLL5" s="96"/>
      <c r="QLM5" s="96"/>
      <c r="QLN5" s="96"/>
      <c r="QLO5" s="96"/>
      <c r="QLP5" s="96"/>
      <c r="QLQ5" s="96"/>
      <c r="QLR5" s="96"/>
      <c r="QLS5" s="96"/>
      <c r="QLT5" s="96"/>
      <c r="QLU5" s="96"/>
      <c r="QLV5" s="96"/>
      <c r="QLW5" s="96"/>
      <c r="QLX5" s="96"/>
      <c r="QLY5" s="96"/>
      <c r="QLZ5" s="96"/>
      <c r="QMA5" s="96"/>
      <c r="QMB5" s="96"/>
      <c r="QMC5" s="96"/>
      <c r="QMD5" s="96"/>
      <c r="QME5" s="96"/>
      <c r="QMF5" s="96"/>
      <c r="QMG5" s="96"/>
      <c r="QMH5" s="96"/>
      <c r="QMI5" s="96"/>
      <c r="QMJ5" s="96"/>
      <c r="QMK5" s="96"/>
      <c r="QML5" s="96"/>
      <c r="QMM5" s="96"/>
      <c r="QMN5" s="96"/>
      <c r="QMO5" s="96"/>
      <c r="QMP5" s="96"/>
      <c r="QMQ5" s="96"/>
      <c r="QMR5" s="96"/>
      <c r="QMS5" s="96"/>
      <c r="QMT5" s="96"/>
      <c r="QMU5" s="96"/>
      <c r="QMV5" s="96"/>
      <c r="QMW5" s="96"/>
      <c r="QMX5" s="96"/>
      <c r="QMY5" s="96"/>
      <c r="QMZ5" s="96"/>
      <c r="QNA5" s="96"/>
      <c r="QNB5" s="96"/>
      <c r="QNC5" s="96"/>
      <c r="QND5" s="96"/>
      <c r="QNE5" s="96"/>
      <c r="QNF5" s="96"/>
      <c r="QNG5" s="96"/>
      <c r="QNH5" s="96"/>
      <c r="QNI5" s="96"/>
      <c r="QNJ5" s="96"/>
      <c r="QNK5" s="96"/>
      <c r="QNL5" s="96"/>
      <c r="QNM5" s="96"/>
      <c r="QNN5" s="96"/>
      <c r="QNO5" s="96"/>
      <c r="QNP5" s="96"/>
      <c r="QNQ5" s="96"/>
      <c r="QNR5" s="96"/>
      <c r="QNS5" s="96"/>
      <c r="QNT5" s="96"/>
      <c r="QNU5" s="96"/>
      <c r="QNV5" s="96"/>
      <c r="QNW5" s="96"/>
      <c r="QNX5" s="96"/>
      <c r="QNY5" s="96"/>
      <c r="QNZ5" s="96"/>
      <c r="QOA5" s="96"/>
      <c r="QOB5" s="96"/>
      <c r="QOC5" s="96"/>
      <c r="QOD5" s="96"/>
      <c r="QOE5" s="96"/>
      <c r="QOF5" s="96"/>
      <c r="QOG5" s="96"/>
      <c r="QOH5" s="96"/>
      <c r="QOI5" s="96"/>
      <c r="QOJ5" s="96"/>
      <c r="QOK5" s="96"/>
      <c r="QOL5" s="96"/>
      <c r="QOM5" s="96"/>
      <c r="QON5" s="96"/>
      <c r="QOO5" s="96"/>
      <c r="QOP5" s="96"/>
      <c r="QOQ5" s="96"/>
      <c r="QOR5" s="96"/>
      <c r="QOS5" s="96"/>
      <c r="QOT5" s="96"/>
      <c r="QOU5" s="96"/>
      <c r="QOV5" s="96"/>
      <c r="QOW5" s="96"/>
      <c r="QOX5" s="96"/>
      <c r="QOY5" s="96"/>
      <c r="QOZ5" s="96"/>
      <c r="QPA5" s="96"/>
      <c r="QPB5" s="96"/>
      <c r="QPC5" s="96"/>
      <c r="QPD5" s="96"/>
      <c r="QPE5" s="96"/>
      <c r="QPF5" s="96"/>
      <c r="QPG5" s="96"/>
      <c r="QPH5" s="96"/>
      <c r="QPI5" s="96"/>
      <c r="QPJ5" s="96"/>
      <c r="QPK5" s="96"/>
      <c r="QPL5" s="96"/>
      <c r="QPM5" s="96"/>
      <c r="QPN5" s="96"/>
      <c r="QPO5" s="96"/>
      <c r="QPP5" s="96"/>
      <c r="QPQ5" s="96"/>
      <c r="QPR5" s="96"/>
      <c r="QPS5" s="96"/>
      <c r="QPT5" s="96"/>
      <c r="QPU5" s="96"/>
      <c r="QPV5" s="96"/>
      <c r="QPW5" s="96"/>
      <c r="QPX5" s="96"/>
      <c r="QPY5" s="96"/>
      <c r="QPZ5" s="96"/>
      <c r="QQA5" s="96"/>
      <c r="QQB5" s="96"/>
      <c r="QQC5" s="96"/>
      <c r="QQD5" s="96"/>
      <c r="QQE5" s="96"/>
      <c r="QQF5" s="96"/>
      <c r="QQG5" s="96"/>
      <c r="QQH5" s="96"/>
      <c r="QQI5" s="96"/>
      <c r="QQJ5" s="96"/>
      <c r="QQK5" s="96"/>
      <c r="QQL5" s="96"/>
      <c r="QQM5" s="96"/>
      <c r="QQN5" s="96"/>
      <c r="QQO5" s="96"/>
      <c r="QQP5" s="96"/>
      <c r="QQQ5" s="96"/>
      <c r="QQR5" s="96"/>
      <c r="QQS5" s="96"/>
      <c r="QQT5" s="96"/>
      <c r="QQU5" s="96"/>
      <c r="QQV5" s="96"/>
      <c r="QQW5" s="96"/>
      <c r="QQX5" s="96"/>
      <c r="QQY5" s="96"/>
      <c r="QQZ5" s="96"/>
      <c r="QRA5" s="96"/>
      <c r="QRB5" s="96"/>
      <c r="QRC5" s="96"/>
      <c r="QRD5" s="96"/>
      <c r="QRE5" s="96"/>
      <c r="QRF5" s="96"/>
      <c r="QRG5" s="96"/>
      <c r="QRH5" s="96"/>
      <c r="QRI5" s="96"/>
      <c r="QRJ5" s="96"/>
      <c r="QRK5" s="96"/>
      <c r="QRL5" s="96"/>
      <c r="QRM5" s="96"/>
      <c r="QRN5" s="96"/>
      <c r="QRO5" s="96"/>
      <c r="QRP5" s="96"/>
      <c r="QRQ5" s="96"/>
      <c r="QRR5" s="96"/>
      <c r="QRS5" s="96"/>
      <c r="QRT5" s="96"/>
      <c r="QRU5" s="96"/>
      <c r="QRV5" s="96"/>
      <c r="QRW5" s="96"/>
      <c r="QRX5" s="96"/>
      <c r="QRY5" s="96"/>
      <c r="QRZ5" s="96"/>
      <c r="QSA5" s="96"/>
      <c r="QSB5" s="96"/>
      <c r="QSC5" s="96"/>
      <c r="QSD5" s="96"/>
      <c r="QSE5" s="96"/>
      <c r="QSF5" s="96"/>
      <c r="QSG5" s="96"/>
      <c r="QSH5" s="96"/>
      <c r="QSI5" s="96"/>
      <c r="QSJ5" s="96"/>
      <c r="QSK5" s="96"/>
      <c r="QSL5" s="96"/>
      <c r="QSM5" s="96"/>
      <c r="QSN5" s="96"/>
      <c r="QSO5" s="96"/>
      <c r="QSP5" s="96"/>
      <c r="QSQ5" s="96"/>
      <c r="QSR5" s="96"/>
      <c r="QSS5" s="96"/>
      <c r="QST5" s="96"/>
      <c r="QSU5" s="96"/>
      <c r="QSV5" s="96"/>
      <c r="QSW5" s="96"/>
      <c r="QSX5" s="96"/>
      <c r="QSY5" s="96"/>
      <c r="QSZ5" s="96"/>
      <c r="QTA5" s="96"/>
      <c r="QTB5" s="96"/>
      <c r="QTC5" s="96"/>
      <c r="QTD5" s="96"/>
      <c r="QTE5" s="96"/>
      <c r="QTF5" s="96"/>
      <c r="QTG5" s="96"/>
      <c r="QTH5" s="96"/>
      <c r="QTI5" s="96"/>
      <c r="QTJ5" s="96"/>
      <c r="QTK5" s="96"/>
      <c r="QTL5" s="96"/>
      <c r="QTM5" s="96"/>
      <c r="QTN5" s="96"/>
      <c r="QTO5" s="96"/>
      <c r="QTP5" s="96"/>
      <c r="QTQ5" s="96"/>
      <c r="QTR5" s="96"/>
      <c r="QTS5" s="96"/>
      <c r="QTT5" s="96"/>
      <c r="QTU5" s="96"/>
      <c r="QTV5" s="96"/>
      <c r="QTW5" s="96"/>
      <c r="QTX5" s="96"/>
      <c r="QTY5" s="96"/>
      <c r="QTZ5" s="96"/>
      <c r="QUA5" s="96"/>
      <c r="QUB5" s="96"/>
      <c r="QUC5" s="96"/>
      <c r="QUD5" s="96"/>
      <c r="QUE5" s="96"/>
      <c r="QUF5" s="96"/>
      <c r="QUG5" s="96"/>
      <c r="QUH5" s="96"/>
      <c r="QUI5" s="96"/>
      <c r="QUJ5" s="96"/>
      <c r="QUK5" s="96"/>
      <c r="QUL5" s="96"/>
      <c r="QUM5" s="96"/>
      <c r="QUN5" s="96"/>
      <c r="QUO5" s="96"/>
      <c r="QUP5" s="96"/>
      <c r="QUQ5" s="96"/>
      <c r="QUR5" s="96"/>
      <c r="QUS5" s="96"/>
      <c r="QUT5" s="96"/>
      <c r="QUU5" s="96"/>
      <c r="QUV5" s="96"/>
      <c r="QUW5" s="96"/>
      <c r="QUX5" s="96"/>
      <c r="QUY5" s="96"/>
      <c r="QUZ5" s="96"/>
      <c r="QVA5" s="96"/>
      <c r="QVB5" s="96"/>
      <c r="QVC5" s="96"/>
      <c r="QVD5" s="96"/>
      <c r="QVE5" s="96"/>
      <c r="QVF5" s="96"/>
      <c r="QVG5" s="96"/>
      <c r="QVH5" s="96"/>
      <c r="QVI5" s="96"/>
      <c r="QVJ5" s="96"/>
      <c r="QVK5" s="96"/>
      <c r="QVL5" s="96"/>
      <c r="QVM5" s="96"/>
      <c r="QVN5" s="96"/>
      <c r="QVO5" s="96"/>
      <c r="QVP5" s="96"/>
      <c r="QVQ5" s="96"/>
      <c r="QVR5" s="96"/>
      <c r="QVS5" s="96"/>
      <c r="QVT5" s="96"/>
      <c r="QVU5" s="96"/>
      <c r="QVV5" s="96"/>
      <c r="QVW5" s="96"/>
      <c r="QVX5" s="96"/>
      <c r="QVY5" s="96"/>
      <c r="QVZ5" s="96"/>
      <c r="QWA5" s="96"/>
      <c r="QWB5" s="96"/>
      <c r="QWC5" s="96"/>
      <c r="QWD5" s="96"/>
      <c r="QWE5" s="96"/>
      <c r="QWF5" s="96"/>
      <c r="QWG5" s="96"/>
      <c r="QWH5" s="96"/>
      <c r="QWI5" s="96"/>
      <c r="QWJ5" s="96"/>
      <c r="QWK5" s="96"/>
      <c r="QWL5" s="96"/>
      <c r="QWM5" s="96"/>
      <c r="QWN5" s="96"/>
      <c r="QWO5" s="96"/>
      <c r="QWP5" s="96"/>
      <c r="QWQ5" s="96"/>
      <c r="QWR5" s="96"/>
      <c r="QWS5" s="96"/>
      <c r="QWT5" s="96"/>
      <c r="QWU5" s="96"/>
      <c r="QWV5" s="96"/>
      <c r="QWW5" s="96"/>
      <c r="QWX5" s="96"/>
      <c r="QWY5" s="96"/>
      <c r="QWZ5" s="96"/>
      <c r="QXA5" s="96"/>
      <c r="QXB5" s="96"/>
      <c r="QXC5" s="96"/>
      <c r="QXD5" s="96"/>
      <c r="QXE5" s="96"/>
      <c r="QXF5" s="96"/>
      <c r="QXG5" s="96"/>
      <c r="QXH5" s="96"/>
      <c r="QXI5" s="96"/>
      <c r="QXJ5" s="96"/>
      <c r="QXK5" s="96"/>
      <c r="QXL5" s="96"/>
      <c r="QXM5" s="96"/>
      <c r="QXN5" s="96"/>
      <c r="QXO5" s="96"/>
      <c r="QXP5" s="96"/>
      <c r="QXQ5" s="96"/>
      <c r="QXR5" s="96"/>
      <c r="QXS5" s="96"/>
      <c r="QXT5" s="96"/>
      <c r="QXU5" s="96"/>
      <c r="QXV5" s="96"/>
      <c r="QXW5" s="96"/>
      <c r="QXX5" s="96"/>
      <c r="QXY5" s="96"/>
      <c r="QXZ5" s="96"/>
      <c r="QYA5" s="96"/>
      <c r="QYB5" s="96"/>
      <c r="QYC5" s="96"/>
      <c r="QYD5" s="96"/>
      <c r="QYE5" s="96"/>
      <c r="QYF5" s="96"/>
      <c r="QYG5" s="96"/>
      <c r="QYH5" s="96"/>
      <c r="QYI5" s="96"/>
      <c r="QYJ5" s="96"/>
      <c r="QYK5" s="96"/>
      <c r="QYL5" s="96"/>
      <c r="QYM5" s="96"/>
      <c r="QYN5" s="96"/>
      <c r="QYO5" s="96"/>
      <c r="QYP5" s="96"/>
      <c r="QYQ5" s="96"/>
      <c r="QYR5" s="96"/>
      <c r="QYS5" s="96"/>
      <c r="QYT5" s="96"/>
      <c r="QYU5" s="96"/>
      <c r="QYV5" s="96"/>
      <c r="QYW5" s="96"/>
      <c r="QYX5" s="96"/>
      <c r="QYY5" s="96"/>
      <c r="QYZ5" s="96"/>
      <c r="QZA5" s="96"/>
      <c r="QZB5" s="96"/>
      <c r="QZC5" s="96"/>
      <c r="QZD5" s="96"/>
      <c r="QZE5" s="96"/>
      <c r="QZF5" s="96"/>
      <c r="QZG5" s="96"/>
      <c r="QZH5" s="96"/>
      <c r="QZI5" s="96"/>
      <c r="QZJ5" s="96"/>
      <c r="QZK5" s="96"/>
      <c r="QZL5" s="96"/>
      <c r="QZM5" s="96"/>
      <c r="QZN5" s="96"/>
      <c r="QZO5" s="96"/>
      <c r="QZP5" s="96"/>
      <c r="QZQ5" s="96"/>
      <c r="QZR5" s="96"/>
      <c r="QZS5" s="96"/>
      <c r="QZT5" s="96"/>
      <c r="QZU5" s="96"/>
      <c r="QZV5" s="96"/>
      <c r="QZW5" s="96"/>
      <c r="QZX5" s="96"/>
      <c r="QZY5" s="96"/>
      <c r="QZZ5" s="96"/>
      <c r="RAA5" s="96"/>
      <c r="RAB5" s="96"/>
      <c r="RAC5" s="96"/>
      <c r="RAD5" s="96"/>
      <c r="RAE5" s="96"/>
      <c r="RAF5" s="96"/>
      <c r="RAG5" s="96"/>
      <c r="RAH5" s="96"/>
      <c r="RAI5" s="96"/>
      <c r="RAJ5" s="96"/>
      <c r="RAK5" s="96"/>
      <c r="RAL5" s="96"/>
      <c r="RAM5" s="96"/>
      <c r="RAN5" s="96"/>
      <c r="RAO5" s="96"/>
      <c r="RAP5" s="96"/>
      <c r="RAQ5" s="96"/>
      <c r="RAR5" s="96"/>
      <c r="RAS5" s="96"/>
      <c r="RAT5" s="96"/>
      <c r="RAU5" s="96"/>
      <c r="RAV5" s="96"/>
      <c r="RAW5" s="96"/>
      <c r="RAX5" s="96"/>
      <c r="RAY5" s="96"/>
      <c r="RAZ5" s="96"/>
      <c r="RBA5" s="96"/>
      <c r="RBB5" s="96"/>
      <c r="RBC5" s="96"/>
      <c r="RBD5" s="96"/>
      <c r="RBE5" s="96"/>
      <c r="RBF5" s="96"/>
      <c r="RBG5" s="96"/>
      <c r="RBH5" s="96"/>
      <c r="RBI5" s="96"/>
      <c r="RBJ5" s="96"/>
      <c r="RBK5" s="96"/>
      <c r="RBL5" s="96"/>
      <c r="RBM5" s="96"/>
      <c r="RBN5" s="96"/>
      <c r="RBO5" s="96"/>
      <c r="RBP5" s="96"/>
      <c r="RBQ5" s="96"/>
      <c r="RBR5" s="96"/>
      <c r="RBS5" s="96"/>
      <c r="RBT5" s="96"/>
      <c r="RBU5" s="96"/>
      <c r="RBV5" s="96"/>
      <c r="RBW5" s="96"/>
      <c r="RBX5" s="96"/>
      <c r="RBY5" s="96"/>
      <c r="RBZ5" s="96"/>
      <c r="RCA5" s="96"/>
      <c r="RCB5" s="96"/>
      <c r="RCC5" s="96"/>
      <c r="RCD5" s="96"/>
      <c r="RCE5" s="96"/>
      <c r="RCF5" s="96"/>
      <c r="RCG5" s="96"/>
      <c r="RCH5" s="96"/>
      <c r="RCI5" s="96"/>
      <c r="RCJ5" s="96"/>
      <c r="RCK5" s="96"/>
      <c r="RCL5" s="96"/>
      <c r="RCM5" s="96"/>
      <c r="RCN5" s="96"/>
      <c r="RCO5" s="96"/>
      <c r="RCP5" s="96"/>
      <c r="RCQ5" s="96"/>
      <c r="RCR5" s="96"/>
      <c r="RCS5" s="96"/>
      <c r="RCT5" s="96"/>
      <c r="RCU5" s="96"/>
      <c r="RCV5" s="96"/>
      <c r="RCW5" s="96"/>
      <c r="RCX5" s="96"/>
      <c r="RCY5" s="96"/>
      <c r="RCZ5" s="96"/>
      <c r="RDA5" s="96"/>
      <c r="RDB5" s="96"/>
      <c r="RDC5" s="96"/>
      <c r="RDD5" s="96"/>
      <c r="RDE5" s="96"/>
      <c r="RDF5" s="96"/>
      <c r="RDG5" s="96"/>
      <c r="RDH5" s="96"/>
      <c r="RDI5" s="96"/>
      <c r="RDJ5" s="96"/>
      <c r="RDK5" s="96"/>
      <c r="RDL5" s="96"/>
      <c r="RDM5" s="96"/>
      <c r="RDN5" s="96"/>
      <c r="RDO5" s="96"/>
      <c r="RDP5" s="96"/>
      <c r="RDQ5" s="96"/>
      <c r="RDR5" s="96"/>
      <c r="RDS5" s="96"/>
      <c r="RDT5" s="96"/>
      <c r="RDU5" s="96"/>
      <c r="RDV5" s="96"/>
      <c r="RDW5" s="96"/>
      <c r="RDX5" s="96"/>
      <c r="RDY5" s="96"/>
      <c r="RDZ5" s="96"/>
      <c r="REA5" s="96"/>
      <c r="REB5" s="96"/>
      <c r="REC5" s="96"/>
      <c r="RED5" s="96"/>
      <c r="REE5" s="96"/>
      <c r="REF5" s="96"/>
      <c r="REG5" s="96"/>
      <c r="REH5" s="96"/>
      <c r="REI5" s="96"/>
      <c r="REJ5" s="96"/>
      <c r="REK5" s="96"/>
      <c r="REL5" s="96"/>
      <c r="REM5" s="96"/>
      <c r="REN5" s="96"/>
      <c r="REO5" s="96"/>
      <c r="REP5" s="96"/>
      <c r="REQ5" s="96"/>
      <c r="RER5" s="96"/>
      <c r="RES5" s="96"/>
      <c r="RET5" s="96"/>
      <c r="REU5" s="96"/>
      <c r="REV5" s="96"/>
      <c r="REW5" s="96"/>
      <c r="REX5" s="96"/>
      <c r="REY5" s="96"/>
      <c r="REZ5" s="96"/>
      <c r="RFA5" s="96"/>
      <c r="RFB5" s="96"/>
      <c r="RFC5" s="96"/>
      <c r="RFD5" s="96"/>
      <c r="RFE5" s="96"/>
      <c r="RFF5" s="96"/>
      <c r="RFG5" s="96"/>
      <c r="RFH5" s="96"/>
      <c r="RFI5" s="96"/>
      <c r="RFJ5" s="96"/>
      <c r="RFK5" s="96"/>
      <c r="RFL5" s="96"/>
      <c r="RFM5" s="96"/>
      <c r="RFN5" s="96"/>
      <c r="RFO5" s="96"/>
      <c r="RFP5" s="96"/>
      <c r="RFQ5" s="96"/>
      <c r="RFR5" s="96"/>
      <c r="RFS5" s="96"/>
      <c r="RFT5" s="96"/>
      <c r="RFU5" s="96"/>
      <c r="RFV5" s="96"/>
      <c r="RFW5" s="96"/>
      <c r="RFX5" s="96"/>
      <c r="RFY5" s="96"/>
      <c r="RFZ5" s="96"/>
      <c r="RGA5" s="96"/>
      <c r="RGB5" s="96"/>
      <c r="RGC5" s="96"/>
      <c r="RGD5" s="96"/>
      <c r="RGE5" s="96"/>
      <c r="RGF5" s="96"/>
      <c r="RGG5" s="96"/>
      <c r="RGH5" s="96"/>
      <c r="RGI5" s="96"/>
      <c r="RGJ5" s="96"/>
      <c r="RGK5" s="96"/>
      <c r="RGL5" s="96"/>
      <c r="RGM5" s="96"/>
      <c r="RGN5" s="96"/>
      <c r="RGO5" s="96"/>
      <c r="RGP5" s="96"/>
      <c r="RGQ5" s="96"/>
      <c r="RGR5" s="96"/>
      <c r="RGS5" s="96"/>
      <c r="RGT5" s="96"/>
      <c r="RGU5" s="96"/>
      <c r="RGV5" s="96"/>
      <c r="RGW5" s="96"/>
      <c r="RGX5" s="96"/>
      <c r="RGY5" s="96"/>
      <c r="RGZ5" s="96"/>
      <c r="RHA5" s="96"/>
      <c r="RHB5" s="96"/>
      <c r="RHC5" s="96"/>
      <c r="RHD5" s="96"/>
      <c r="RHE5" s="96"/>
      <c r="RHF5" s="96"/>
      <c r="RHG5" s="96"/>
      <c r="RHH5" s="96"/>
      <c r="RHI5" s="96"/>
      <c r="RHJ5" s="96"/>
      <c r="RHK5" s="96"/>
      <c r="RHL5" s="96"/>
      <c r="RHM5" s="96"/>
      <c r="RHN5" s="96"/>
      <c r="RHO5" s="96"/>
      <c r="RHP5" s="96"/>
      <c r="RHQ5" s="96"/>
      <c r="RHR5" s="96"/>
      <c r="RHS5" s="96"/>
      <c r="RHT5" s="96"/>
      <c r="RHU5" s="96"/>
      <c r="RHV5" s="96"/>
      <c r="RHW5" s="96"/>
      <c r="RHX5" s="96"/>
      <c r="RHY5" s="96"/>
      <c r="RHZ5" s="96"/>
      <c r="RIA5" s="96"/>
      <c r="RIB5" s="96"/>
      <c r="RIC5" s="96"/>
      <c r="RID5" s="96"/>
      <c r="RIE5" s="96"/>
      <c r="RIF5" s="96"/>
      <c r="RIG5" s="96"/>
      <c r="RIH5" s="96"/>
      <c r="RII5" s="96"/>
      <c r="RIJ5" s="96"/>
      <c r="RIK5" s="96"/>
      <c r="RIL5" s="96"/>
      <c r="RIM5" s="96"/>
      <c r="RIN5" s="96"/>
      <c r="RIO5" s="96"/>
      <c r="RIP5" s="96"/>
      <c r="RIQ5" s="96"/>
      <c r="RIR5" s="96"/>
      <c r="RIS5" s="96"/>
      <c r="RIT5" s="96"/>
      <c r="RIU5" s="96"/>
      <c r="RIV5" s="96"/>
      <c r="RIW5" s="96"/>
      <c r="RIX5" s="96"/>
      <c r="RIY5" s="96"/>
      <c r="RIZ5" s="96"/>
      <c r="RJA5" s="96"/>
      <c r="RJB5" s="96"/>
      <c r="RJC5" s="96"/>
      <c r="RJD5" s="96"/>
      <c r="RJE5" s="96"/>
      <c r="RJF5" s="96"/>
      <c r="RJG5" s="96"/>
      <c r="RJH5" s="96"/>
      <c r="RJI5" s="96"/>
      <c r="RJJ5" s="96"/>
      <c r="RJK5" s="96"/>
      <c r="RJL5" s="96"/>
      <c r="RJM5" s="96"/>
      <c r="RJN5" s="96"/>
      <c r="RJO5" s="96"/>
      <c r="RJP5" s="96"/>
      <c r="RJQ5" s="96"/>
      <c r="RJR5" s="96"/>
      <c r="RJS5" s="96"/>
      <c r="RJT5" s="96"/>
      <c r="RJU5" s="96"/>
      <c r="RJV5" s="96"/>
      <c r="RJW5" s="96"/>
      <c r="RJX5" s="96"/>
      <c r="RJY5" s="96"/>
      <c r="RJZ5" s="96"/>
      <c r="RKA5" s="96"/>
      <c r="RKB5" s="96"/>
      <c r="RKC5" s="96"/>
      <c r="RKD5" s="96"/>
      <c r="RKE5" s="96"/>
      <c r="RKF5" s="96"/>
      <c r="RKG5" s="96"/>
      <c r="RKH5" s="96"/>
      <c r="RKI5" s="96"/>
      <c r="RKJ5" s="96"/>
      <c r="RKK5" s="96"/>
      <c r="RKL5" s="96"/>
      <c r="RKM5" s="96"/>
      <c r="RKN5" s="96"/>
      <c r="RKO5" s="96"/>
      <c r="RKP5" s="96"/>
      <c r="RKQ5" s="96"/>
      <c r="RKR5" s="96"/>
      <c r="RKS5" s="96"/>
      <c r="RKT5" s="96"/>
      <c r="RKU5" s="96"/>
      <c r="RKV5" s="96"/>
      <c r="RKW5" s="96"/>
      <c r="RKX5" s="96"/>
      <c r="RKY5" s="96"/>
      <c r="RKZ5" s="96"/>
      <c r="RLA5" s="96"/>
      <c r="RLB5" s="96"/>
      <c r="RLC5" s="96"/>
      <c r="RLD5" s="96"/>
      <c r="RLE5" s="96"/>
      <c r="RLF5" s="96"/>
      <c r="RLG5" s="96"/>
      <c r="RLH5" s="96"/>
      <c r="RLI5" s="96"/>
      <c r="RLJ5" s="96"/>
      <c r="RLK5" s="96"/>
      <c r="RLL5" s="96"/>
      <c r="RLM5" s="96"/>
      <c r="RLN5" s="96"/>
      <c r="RLO5" s="96"/>
      <c r="RLP5" s="96"/>
      <c r="RLQ5" s="96"/>
      <c r="RLR5" s="96"/>
      <c r="RLS5" s="96"/>
      <c r="RLT5" s="96"/>
      <c r="RLU5" s="96"/>
      <c r="RLV5" s="96"/>
      <c r="RLW5" s="96"/>
      <c r="RLX5" s="96"/>
      <c r="RLY5" s="96"/>
      <c r="RLZ5" s="96"/>
      <c r="RMA5" s="96"/>
      <c r="RMB5" s="96"/>
      <c r="RMC5" s="96"/>
      <c r="RMD5" s="96"/>
      <c r="RME5" s="96"/>
      <c r="RMF5" s="96"/>
      <c r="RMG5" s="96"/>
      <c r="RMH5" s="96"/>
      <c r="RMI5" s="96"/>
      <c r="RMJ5" s="96"/>
      <c r="RMK5" s="96"/>
      <c r="RML5" s="96"/>
      <c r="RMM5" s="96"/>
      <c r="RMN5" s="96"/>
      <c r="RMO5" s="96"/>
      <c r="RMP5" s="96"/>
      <c r="RMQ5" s="96"/>
      <c r="RMR5" s="96"/>
      <c r="RMS5" s="96"/>
      <c r="RMT5" s="96"/>
      <c r="RMU5" s="96"/>
      <c r="RMV5" s="96"/>
      <c r="RMW5" s="96"/>
      <c r="RMX5" s="96"/>
      <c r="RMY5" s="96"/>
      <c r="RMZ5" s="96"/>
      <c r="RNA5" s="96"/>
      <c r="RNB5" s="96"/>
      <c r="RNC5" s="96"/>
      <c r="RND5" s="96"/>
      <c r="RNE5" s="96"/>
      <c r="RNF5" s="96"/>
      <c r="RNG5" s="96"/>
      <c r="RNH5" s="96"/>
      <c r="RNI5" s="96"/>
      <c r="RNJ5" s="96"/>
      <c r="RNK5" s="96"/>
      <c r="RNL5" s="96"/>
      <c r="RNM5" s="96"/>
      <c r="RNN5" s="96"/>
      <c r="RNO5" s="96"/>
      <c r="RNP5" s="96"/>
      <c r="RNQ5" s="96"/>
      <c r="RNR5" s="96"/>
      <c r="RNS5" s="96"/>
      <c r="RNT5" s="96"/>
      <c r="RNU5" s="96"/>
      <c r="RNV5" s="96"/>
      <c r="RNW5" s="96"/>
      <c r="RNX5" s="96"/>
      <c r="RNY5" s="96"/>
      <c r="RNZ5" s="96"/>
      <c r="ROA5" s="96"/>
      <c r="ROB5" s="96"/>
      <c r="ROC5" s="96"/>
      <c r="ROD5" s="96"/>
      <c r="ROE5" s="96"/>
      <c r="ROF5" s="96"/>
      <c r="ROG5" s="96"/>
      <c r="ROH5" s="96"/>
      <c r="ROI5" s="96"/>
      <c r="ROJ5" s="96"/>
      <c r="ROK5" s="96"/>
      <c r="ROL5" s="96"/>
      <c r="ROM5" s="96"/>
      <c r="RON5" s="96"/>
      <c r="ROO5" s="96"/>
      <c r="ROP5" s="96"/>
      <c r="ROQ5" s="96"/>
      <c r="ROR5" s="96"/>
      <c r="ROS5" s="96"/>
      <c r="ROT5" s="96"/>
      <c r="ROU5" s="96"/>
      <c r="ROV5" s="96"/>
      <c r="ROW5" s="96"/>
      <c r="ROX5" s="96"/>
      <c r="ROY5" s="96"/>
      <c r="ROZ5" s="96"/>
      <c r="RPA5" s="96"/>
      <c r="RPB5" s="96"/>
      <c r="RPC5" s="96"/>
      <c r="RPD5" s="96"/>
      <c r="RPE5" s="96"/>
      <c r="RPF5" s="96"/>
      <c r="RPG5" s="96"/>
      <c r="RPH5" s="96"/>
      <c r="RPI5" s="96"/>
      <c r="RPJ5" s="96"/>
      <c r="RPK5" s="96"/>
      <c r="RPL5" s="96"/>
      <c r="RPM5" s="96"/>
      <c r="RPN5" s="96"/>
      <c r="RPO5" s="96"/>
      <c r="RPP5" s="96"/>
      <c r="RPQ5" s="96"/>
      <c r="RPR5" s="96"/>
      <c r="RPS5" s="96"/>
      <c r="RPT5" s="96"/>
      <c r="RPU5" s="96"/>
      <c r="RPV5" s="96"/>
      <c r="RPW5" s="96"/>
      <c r="RPX5" s="96"/>
      <c r="RPY5" s="96"/>
      <c r="RPZ5" s="96"/>
      <c r="RQA5" s="96"/>
      <c r="RQB5" s="96"/>
      <c r="RQC5" s="96"/>
      <c r="RQD5" s="96"/>
      <c r="RQE5" s="96"/>
      <c r="RQF5" s="96"/>
      <c r="RQG5" s="96"/>
      <c r="RQH5" s="96"/>
      <c r="RQI5" s="96"/>
      <c r="RQJ5" s="96"/>
      <c r="RQK5" s="96"/>
      <c r="RQL5" s="96"/>
      <c r="RQM5" s="96"/>
      <c r="RQN5" s="96"/>
      <c r="RQO5" s="96"/>
      <c r="RQP5" s="96"/>
      <c r="RQQ5" s="96"/>
      <c r="RQR5" s="96"/>
      <c r="RQS5" s="96"/>
      <c r="RQT5" s="96"/>
      <c r="RQU5" s="96"/>
      <c r="RQV5" s="96"/>
      <c r="RQW5" s="96"/>
      <c r="RQX5" s="96"/>
      <c r="RQY5" s="96"/>
      <c r="RQZ5" s="96"/>
      <c r="RRA5" s="96"/>
      <c r="RRB5" s="96"/>
      <c r="RRC5" s="96"/>
      <c r="RRD5" s="96"/>
      <c r="RRE5" s="96"/>
      <c r="RRF5" s="96"/>
      <c r="RRG5" s="96"/>
      <c r="RRH5" s="96"/>
      <c r="RRI5" s="96"/>
      <c r="RRJ5" s="96"/>
      <c r="RRK5" s="96"/>
      <c r="RRL5" s="96"/>
      <c r="RRM5" s="96"/>
      <c r="RRN5" s="96"/>
      <c r="RRO5" s="96"/>
      <c r="RRP5" s="96"/>
      <c r="RRQ5" s="96"/>
      <c r="RRR5" s="96"/>
      <c r="RRS5" s="96"/>
      <c r="RRT5" s="96"/>
      <c r="RRU5" s="96"/>
      <c r="RRV5" s="96"/>
      <c r="RRW5" s="96"/>
      <c r="RRX5" s="96"/>
      <c r="RRY5" s="96"/>
      <c r="RRZ5" s="96"/>
      <c r="RSA5" s="96"/>
      <c r="RSB5" s="96"/>
      <c r="RSC5" s="96"/>
      <c r="RSD5" s="96"/>
      <c r="RSE5" s="96"/>
      <c r="RSF5" s="96"/>
      <c r="RSG5" s="96"/>
      <c r="RSH5" s="96"/>
      <c r="RSI5" s="96"/>
      <c r="RSJ5" s="96"/>
      <c r="RSK5" s="96"/>
      <c r="RSL5" s="96"/>
      <c r="RSM5" s="96"/>
      <c r="RSN5" s="96"/>
      <c r="RSO5" s="96"/>
      <c r="RSP5" s="96"/>
      <c r="RSQ5" s="96"/>
      <c r="RSR5" s="96"/>
      <c r="RSS5" s="96"/>
      <c r="RST5" s="96"/>
      <c r="RSU5" s="96"/>
      <c r="RSV5" s="96"/>
      <c r="RSW5" s="96"/>
      <c r="RSX5" s="96"/>
      <c r="RSY5" s="96"/>
      <c r="RSZ5" s="96"/>
      <c r="RTA5" s="96"/>
      <c r="RTB5" s="96"/>
      <c r="RTC5" s="96"/>
      <c r="RTD5" s="96"/>
      <c r="RTE5" s="96"/>
      <c r="RTF5" s="96"/>
      <c r="RTG5" s="96"/>
      <c r="RTH5" s="96"/>
      <c r="RTI5" s="96"/>
      <c r="RTJ5" s="96"/>
      <c r="RTK5" s="96"/>
      <c r="RTL5" s="96"/>
      <c r="RTM5" s="96"/>
      <c r="RTN5" s="96"/>
      <c r="RTO5" s="96"/>
      <c r="RTP5" s="96"/>
      <c r="RTQ5" s="96"/>
      <c r="RTR5" s="96"/>
      <c r="RTS5" s="96"/>
      <c r="RTT5" s="96"/>
      <c r="RTU5" s="96"/>
      <c r="RTV5" s="96"/>
      <c r="RTW5" s="96"/>
      <c r="RTX5" s="96"/>
      <c r="RTY5" s="96"/>
      <c r="RTZ5" s="96"/>
      <c r="RUA5" s="96"/>
      <c r="RUB5" s="96"/>
      <c r="RUC5" s="96"/>
      <c r="RUD5" s="96"/>
      <c r="RUE5" s="96"/>
      <c r="RUF5" s="96"/>
      <c r="RUG5" s="96"/>
      <c r="RUH5" s="96"/>
      <c r="RUI5" s="96"/>
      <c r="RUJ5" s="96"/>
      <c r="RUK5" s="96"/>
      <c r="RUL5" s="96"/>
      <c r="RUM5" s="96"/>
      <c r="RUN5" s="96"/>
      <c r="RUO5" s="96"/>
      <c r="RUP5" s="96"/>
      <c r="RUQ5" s="96"/>
      <c r="RUR5" s="96"/>
      <c r="RUS5" s="96"/>
      <c r="RUT5" s="96"/>
      <c r="RUU5" s="96"/>
      <c r="RUV5" s="96"/>
      <c r="RUW5" s="96"/>
      <c r="RUX5" s="96"/>
      <c r="RUY5" s="96"/>
      <c r="RUZ5" s="96"/>
      <c r="RVA5" s="96"/>
      <c r="RVB5" s="96"/>
      <c r="RVC5" s="96"/>
      <c r="RVD5" s="96"/>
      <c r="RVE5" s="96"/>
      <c r="RVF5" s="96"/>
      <c r="RVG5" s="96"/>
      <c r="RVH5" s="96"/>
      <c r="RVI5" s="96"/>
      <c r="RVJ5" s="96"/>
      <c r="RVK5" s="96"/>
      <c r="RVL5" s="96"/>
      <c r="RVM5" s="96"/>
      <c r="RVN5" s="96"/>
      <c r="RVO5" s="96"/>
      <c r="RVP5" s="96"/>
      <c r="RVQ5" s="96"/>
      <c r="RVR5" s="96"/>
      <c r="RVS5" s="96"/>
      <c r="RVT5" s="96"/>
      <c r="RVU5" s="96"/>
      <c r="RVV5" s="96"/>
      <c r="RVW5" s="96"/>
      <c r="RVX5" s="96"/>
      <c r="RVY5" s="96"/>
      <c r="RVZ5" s="96"/>
      <c r="RWA5" s="96"/>
      <c r="RWB5" s="96"/>
      <c r="RWC5" s="96"/>
      <c r="RWD5" s="96"/>
      <c r="RWE5" s="96"/>
      <c r="RWF5" s="96"/>
      <c r="RWG5" s="96"/>
      <c r="RWH5" s="96"/>
      <c r="RWI5" s="96"/>
      <c r="RWJ5" s="96"/>
      <c r="RWK5" s="96"/>
      <c r="RWL5" s="96"/>
      <c r="RWM5" s="96"/>
      <c r="RWN5" s="96"/>
      <c r="RWO5" s="96"/>
      <c r="RWP5" s="96"/>
      <c r="RWQ5" s="96"/>
      <c r="RWR5" s="96"/>
      <c r="RWS5" s="96"/>
      <c r="RWT5" s="96"/>
      <c r="RWU5" s="96"/>
      <c r="RWV5" s="96"/>
      <c r="RWW5" s="96"/>
      <c r="RWX5" s="96"/>
      <c r="RWY5" s="96"/>
      <c r="RWZ5" s="96"/>
      <c r="RXA5" s="96"/>
      <c r="RXB5" s="96"/>
      <c r="RXC5" s="96"/>
      <c r="RXD5" s="96"/>
      <c r="RXE5" s="96"/>
      <c r="RXF5" s="96"/>
      <c r="RXG5" s="96"/>
      <c r="RXH5" s="96"/>
      <c r="RXI5" s="96"/>
      <c r="RXJ5" s="96"/>
      <c r="RXK5" s="96"/>
      <c r="RXL5" s="96"/>
      <c r="RXM5" s="96"/>
      <c r="RXN5" s="96"/>
      <c r="RXO5" s="96"/>
      <c r="RXP5" s="96"/>
      <c r="RXQ5" s="96"/>
      <c r="RXR5" s="96"/>
      <c r="RXS5" s="96"/>
      <c r="RXT5" s="96"/>
      <c r="RXU5" s="96"/>
      <c r="RXV5" s="96"/>
      <c r="RXW5" s="96"/>
      <c r="RXX5" s="96"/>
      <c r="RXY5" s="96"/>
      <c r="RXZ5" s="96"/>
      <c r="RYA5" s="96"/>
      <c r="RYB5" s="96"/>
      <c r="RYC5" s="96"/>
      <c r="RYD5" s="96"/>
      <c r="RYE5" s="96"/>
      <c r="RYF5" s="96"/>
      <c r="RYG5" s="96"/>
      <c r="RYH5" s="96"/>
      <c r="RYI5" s="96"/>
      <c r="RYJ5" s="96"/>
      <c r="RYK5" s="96"/>
      <c r="RYL5" s="96"/>
      <c r="RYM5" s="96"/>
      <c r="RYN5" s="96"/>
      <c r="RYO5" s="96"/>
      <c r="RYP5" s="96"/>
      <c r="RYQ5" s="96"/>
      <c r="RYR5" s="96"/>
      <c r="RYS5" s="96"/>
      <c r="RYT5" s="96"/>
      <c r="RYU5" s="96"/>
      <c r="RYV5" s="96"/>
      <c r="RYW5" s="96"/>
      <c r="RYX5" s="96"/>
      <c r="RYY5" s="96"/>
      <c r="RYZ5" s="96"/>
      <c r="RZA5" s="96"/>
      <c r="RZB5" s="96"/>
      <c r="RZC5" s="96"/>
      <c r="RZD5" s="96"/>
      <c r="RZE5" s="96"/>
      <c r="RZF5" s="96"/>
      <c r="RZG5" s="96"/>
      <c r="RZH5" s="96"/>
      <c r="RZI5" s="96"/>
      <c r="RZJ5" s="96"/>
      <c r="RZK5" s="96"/>
      <c r="RZL5" s="96"/>
      <c r="RZM5" s="96"/>
      <c r="RZN5" s="96"/>
      <c r="RZO5" s="96"/>
      <c r="RZP5" s="96"/>
      <c r="RZQ5" s="96"/>
      <c r="RZR5" s="96"/>
      <c r="RZS5" s="96"/>
      <c r="RZT5" s="96"/>
      <c r="RZU5" s="96"/>
      <c r="RZV5" s="96"/>
      <c r="RZW5" s="96"/>
      <c r="RZX5" s="96"/>
      <c r="RZY5" s="96"/>
      <c r="RZZ5" s="96"/>
      <c r="SAA5" s="96"/>
      <c r="SAB5" s="96"/>
      <c r="SAC5" s="96"/>
      <c r="SAD5" s="96"/>
      <c r="SAE5" s="96"/>
      <c r="SAF5" s="96"/>
      <c r="SAG5" s="96"/>
      <c r="SAH5" s="96"/>
      <c r="SAI5" s="96"/>
      <c r="SAJ5" s="96"/>
      <c r="SAK5" s="96"/>
      <c r="SAL5" s="96"/>
      <c r="SAM5" s="96"/>
      <c r="SAN5" s="96"/>
      <c r="SAO5" s="96"/>
      <c r="SAP5" s="96"/>
      <c r="SAQ5" s="96"/>
      <c r="SAR5" s="96"/>
      <c r="SAS5" s="96"/>
      <c r="SAT5" s="96"/>
      <c r="SAU5" s="96"/>
      <c r="SAV5" s="96"/>
      <c r="SAW5" s="96"/>
      <c r="SAX5" s="96"/>
      <c r="SAY5" s="96"/>
      <c r="SAZ5" s="96"/>
      <c r="SBA5" s="96"/>
      <c r="SBB5" s="96"/>
      <c r="SBC5" s="96"/>
      <c r="SBD5" s="96"/>
      <c r="SBE5" s="96"/>
      <c r="SBF5" s="96"/>
      <c r="SBG5" s="96"/>
      <c r="SBH5" s="96"/>
      <c r="SBI5" s="96"/>
      <c r="SBJ5" s="96"/>
      <c r="SBK5" s="96"/>
      <c r="SBL5" s="96"/>
      <c r="SBM5" s="96"/>
      <c r="SBN5" s="96"/>
      <c r="SBO5" s="96"/>
      <c r="SBP5" s="96"/>
      <c r="SBQ5" s="96"/>
      <c r="SBR5" s="96"/>
      <c r="SBS5" s="96"/>
      <c r="SBT5" s="96"/>
      <c r="SBU5" s="96"/>
      <c r="SBV5" s="96"/>
      <c r="SBW5" s="96"/>
      <c r="SBX5" s="96"/>
      <c r="SBY5" s="96"/>
      <c r="SBZ5" s="96"/>
      <c r="SCA5" s="96"/>
      <c r="SCB5" s="96"/>
      <c r="SCC5" s="96"/>
      <c r="SCD5" s="96"/>
      <c r="SCE5" s="96"/>
      <c r="SCF5" s="96"/>
      <c r="SCG5" s="96"/>
      <c r="SCH5" s="96"/>
      <c r="SCI5" s="96"/>
      <c r="SCJ5" s="96"/>
      <c r="SCK5" s="96"/>
      <c r="SCL5" s="96"/>
      <c r="SCM5" s="96"/>
      <c r="SCN5" s="96"/>
      <c r="SCO5" s="96"/>
      <c r="SCP5" s="96"/>
      <c r="SCQ5" s="96"/>
      <c r="SCR5" s="96"/>
      <c r="SCS5" s="96"/>
      <c r="SCT5" s="96"/>
      <c r="SCU5" s="96"/>
      <c r="SCV5" s="96"/>
      <c r="SCW5" s="96"/>
      <c r="SCX5" s="96"/>
      <c r="SCY5" s="96"/>
      <c r="SCZ5" s="96"/>
      <c r="SDA5" s="96"/>
      <c r="SDB5" s="96"/>
      <c r="SDC5" s="96"/>
      <c r="SDD5" s="96"/>
      <c r="SDE5" s="96"/>
      <c r="SDF5" s="96"/>
      <c r="SDG5" s="96"/>
      <c r="SDH5" s="96"/>
      <c r="SDI5" s="96"/>
      <c r="SDJ5" s="96"/>
      <c r="SDK5" s="96"/>
      <c r="SDL5" s="96"/>
      <c r="SDM5" s="96"/>
      <c r="SDN5" s="96"/>
      <c r="SDO5" s="96"/>
      <c r="SDP5" s="96"/>
      <c r="SDQ5" s="96"/>
      <c r="SDR5" s="96"/>
      <c r="SDS5" s="96"/>
      <c r="SDT5" s="96"/>
      <c r="SDU5" s="96"/>
      <c r="SDV5" s="96"/>
      <c r="SDW5" s="96"/>
      <c r="SDX5" s="96"/>
      <c r="SDY5" s="96"/>
      <c r="SDZ5" s="96"/>
      <c r="SEA5" s="96"/>
      <c r="SEB5" s="96"/>
      <c r="SEC5" s="96"/>
      <c r="SED5" s="96"/>
      <c r="SEE5" s="96"/>
      <c r="SEF5" s="96"/>
      <c r="SEG5" s="96"/>
      <c r="SEH5" s="96"/>
      <c r="SEI5" s="96"/>
      <c r="SEJ5" s="96"/>
      <c r="SEK5" s="96"/>
      <c r="SEL5" s="96"/>
      <c r="SEM5" s="96"/>
      <c r="SEN5" s="96"/>
      <c r="SEO5" s="96"/>
      <c r="SEP5" s="96"/>
      <c r="SEQ5" s="96"/>
      <c r="SER5" s="96"/>
      <c r="SES5" s="96"/>
      <c r="SET5" s="96"/>
      <c r="SEU5" s="96"/>
      <c r="SEV5" s="96"/>
      <c r="SEW5" s="96"/>
      <c r="SEX5" s="96"/>
      <c r="SEY5" s="96"/>
      <c r="SEZ5" s="96"/>
      <c r="SFA5" s="96"/>
      <c r="SFB5" s="96"/>
      <c r="SFC5" s="96"/>
      <c r="SFD5" s="96"/>
      <c r="SFE5" s="96"/>
      <c r="SFF5" s="96"/>
      <c r="SFG5" s="96"/>
      <c r="SFH5" s="96"/>
      <c r="SFI5" s="96"/>
      <c r="SFJ5" s="96"/>
      <c r="SFK5" s="96"/>
      <c r="SFL5" s="96"/>
      <c r="SFM5" s="96"/>
      <c r="SFN5" s="96"/>
      <c r="SFO5" s="96"/>
      <c r="SFP5" s="96"/>
      <c r="SFQ5" s="96"/>
      <c r="SFR5" s="96"/>
      <c r="SFS5" s="96"/>
      <c r="SFT5" s="96"/>
      <c r="SFU5" s="96"/>
      <c r="SFV5" s="96"/>
      <c r="SFW5" s="96"/>
      <c r="SFX5" s="96"/>
      <c r="SFY5" s="96"/>
      <c r="SFZ5" s="96"/>
      <c r="SGA5" s="96"/>
      <c r="SGB5" s="96"/>
      <c r="SGC5" s="96"/>
      <c r="SGD5" s="96"/>
      <c r="SGE5" s="96"/>
      <c r="SGF5" s="96"/>
      <c r="SGG5" s="96"/>
      <c r="SGH5" s="96"/>
      <c r="SGI5" s="96"/>
      <c r="SGJ5" s="96"/>
      <c r="SGK5" s="96"/>
      <c r="SGL5" s="96"/>
      <c r="SGM5" s="96"/>
      <c r="SGN5" s="96"/>
      <c r="SGO5" s="96"/>
      <c r="SGP5" s="96"/>
      <c r="SGQ5" s="96"/>
      <c r="SGR5" s="96"/>
      <c r="SGS5" s="96"/>
      <c r="SGT5" s="96"/>
      <c r="SGU5" s="96"/>
      <c r="SGV5" s="96"/>
      <c r="SGW5" s="96"/>
      <c r="SGX5" s="96"/>
      <c r="SGY5" s="96"/>
      <c r="SGZ5" s="96"/>
      <c r="SHA5" s="96"/>
      <c r="SHB5" s="96"/>
      <c r="SHC5" s="96"/>
      <c r="SHD5" s="96"/>
      <c r="SHE5" s="96"/>
      <c r="SHF5" s="96"/>
      <c r="SHG5" s="96"/>
      <c r="SHH5" s="96"/>
      <c r="SHI5" s="96"/>
      <c r="SHJ5" s="96"/>
      <c r="SHK5" s="96"/>
      <c r="SHL5" s="96"/>
      <c r="SHM5" s="96"/>
      <c r="SHN5" s="96"/>
      <c r="SHO5" s="96"/>
      <c r="SHP5" s="96"/>
      <c r="SHQ5" s="96"/>
      <c r="SHR5" s="96"/>
      <c r="SHS5" s="96"/>
      <c r="SHT5" s="96"/>
      <c r="SHU5" s="96"/>
      <c r="SHV5" s="96"/>
      <c r="SHW5" s="96"/>
      <c r="SHX5" s="96"/>
      <c r="SHY5" s="96"/>
      <c r="SHZ5" s="96"/>
      <c r="SIA5" s="96"/>
      <c r="SIB5" s="96"/>
      <c r="SIC5" s="96"/>
      <c r="SID5" s="96"/>
      <c r="SIE5" s="96"/>
      <c r="SIF5" s="96"/>
      <c r="SIG5" s="96"/>
      <c r="SIH5" s="96"/>
      <c r="SII5" s="96"/>
      <c r="SIJ5" s="96"/>
      <c r="SIK5" s="96"/>
      <c r="SIL5" s="96"/>
      <c r="SIM5" s="96"/>
      <c r="SIN5" s="96"/>
      <c r="SIO5" s="96"/>
      <c r="SIP5" s="96"/>
      <c r="SIQ5" s="96"/>
      <c r="SIR5" s="96"/>
      <c r="SIS5" s="96"/>
      <c r="SIT5" s="96"/>
      <c r="SIU5" s="96"/>
      <c r="SIV5" s="96"/>
      <c r="SIW5" s="96"/>
      <c r="SIX5" s="96"/>
      <c r="SIY5" s="96"/>
      <c r="SIZ5" s="96"/>
      <c r="SJA5" s="96"/>
      <c r="SJB5" s="96"/>
      <c r="SJC5" s="96"/>
      <c r="SJD5" s="96"/>
      <c r="SJE5" s="96"/>
      <c r="SJF5" s="96"/>
      <c r="SJG5" s="96"/>
      <c r="SJH5" s="96"/>
      <c r="SJI5" s="96"/>
      <c r="SJJ5" s="96"/>
      <c r="SJK5" s="96"/>
      <c r="SJL5" s="96"/>
      <c r="SJM5" s="96"/>
      <c r="SJN5" s="96"/>
      <c r="SJO5" s="96"/>
      <c r="SJP5" s="96"/>
      <c r="SJQ5" s="96"/>
      <c r="SJR5" s="96"/>
      <c r="SJS5" s="96"/>
      <c r="SJT5" s="96"/>
      <c r="SJU5" s="96"/>
      <c r="SJV5" s="96"/>
      <c r="SJW5" s="96"/>
      <c r="SJX5" s="96"/>
      <c r="SJY5" s="96"/>
      <c r="SJZ5" s="96"/>
      <c r="SKA5" s="96"/>
      <c r="SKB5" s="96"/>
      <c r="SKC5" s="96"/>
      <c r="SKD5" s="96"/>
      <c r="SKE5" s="96"/>
      <c r="SKF5" s="96"/>
      <c r="SKG5" s="96"/>
      <c r="SKH5" s="96"/>
      <c r="SKI5" s="96"/>
      <c r="SKJ5" s="96"/>
      <c r="SKK5" s="96"/>
      <c r="SKL5" s="96"/>
      <c r="SKM5" s="96"/>
      <c r="SKN5" s="96"/>
      <c r="SKO5" s="96"/>
      <c r="SKP5" s="96"/>
      <c r="SKQ5" s="96"/>
      <c r="SKR5" s="96"/>
      <c r="SKS5" s="96"/>
      <c r="SKT5" s="96"/>
      <c r="SKU5" s="96"/>
      <c r="SKV5" s="96"/>
      <c r="SKW5" s="96"/>
      <c r="SKX5" s="96"/>
      <c r="SKY5" s="96"/>
      <c r="SKZ5" s="96"/>
      <c r="SLA5" s="96"/>
      <c r="SLB5" s="96"/>
      <c r="SLC5" s="96"/>
      <c r="SLD5" s="96"/>
      <c r="SLE5" s="96"/>
      <c r="SLF5" s="96"/>
      <c r="SLG5" s="96"/>
      <c r="SLH5" s="96"/>
      <c r="SLI5" s="96"/>
      <c r="SLJ5" s="96"/>
      <c r="SLK5" s="96"/>
      <c r="SLL5" s="96"/>
      <c r="SLM5" s="96"/>
      <c r="SLN5" s="96"/>
      <c r="SLO5" s="96"/>
      <c r="SLP5" s="96"/>
      <c r="SLQ5" s="96"/>
      <c r="SLR5" s="96"/>
      <c r="SLS5" s="96"/>
      <c r="SLT5" s="96"/>
      <c r="SLU5" s="96"/>
      <c r="SLV5" s="96"/>
      <c r="SLW5" s="96"/>
      <c r="SLX5" s="96"/>
      <c r="SLY5" s="96"/>
      <c r="SLZ5" s="96"/>
      <c r="SMA5" s="96"/>
      <c r="SMB5" s="96"/>
      <c r="SMC5" s="96"/>
      <c r="SMD5" s="96"/>
      <c r="SME5" s="96"/>
      <c r="SMF5" s="96"/>
      <c r="SMG5" s="96"/>
      <c r="SMH5" s="96"/>
      <c r="SMI5" s="96"/>
      <c r="SMJ5" s="96"/>
      <c r="SMK5" s="96"/>
      <c r="SML5" s="96"/>
      <c r="SMM5" s="96"/>
      <c r="SMN5" s="96"/>
      <c r="SMO5" s="96"/>
      <c r="SMP5" s="96"/>
      <c r="SMQ5" s="96"/>
      <c r="SMR5" s="96"/>
      <c r="SMS5" s="96"/>
      <c r="SMT5" s="96"/>
      <c r="SMU5" s="96"/>
      <c r="SMV5" s="96"/>
      <c r="SMW5" s="96"/>
      <c r="SMX5" s="96"/>
      <c r="SMY5" s="96"/>
      <c r="SMZ5" s="96"/>
      <c r="SNA5" s="96"/>
      <c r="SNB5" s="96"/>
      <c r="SNC5" s="96"/>
      <c r="SND5" s="96"/>
      <c r="SNE5" s="96"/>
      <c r="SNF5" s="96"/>
      <c r="SNG5" s="96"/>
      <c r="SNH5" s="96"/>
      <c r="SNI5" s="96"/>
      <c r="SNJ5" s="96"/>
      <c r="SNK5" s="96"/>
      <c r="SNL5" s="96"/>
      <c r="SNM5" s="96"/>
      <c r="SNN5" s="96"/>
      <c r="SNO5" s="96"/>
      <c r="SNP5" s="96"/>
      <c r="SNQ5" s="96"/>
      <c r="SNR5" s="96"/>
      <c r="SNS5" s="96"/>
      <c r="SNT5" s="96"/>
      <c r="SNU5" s="96"/>
      <c r="SNV5" s="96"/>
      <c r="SNW5" s="96"/>
      <c r="SNX5" s="96"/>
      <c r="SNY5" s="96"/>
      <c r="SNZ5" s="96"/>
      <c r="SOA5" s="96"/>
      <c r="SOB5" s="96"/>
      <c r="SOC5" s="96"/>
      <c r="SOD5" s="96"/>
      <c r="SOE5" s="96"/>
      <c r="SOF5" s="96"/>
      <c r="SOG5" s="96"/>
      <c r="SOH5" s="96"/>
      <c r="SOI5" s="96"/>
      <c r="SOJ5" s="96"/>
      <c r="SOK5" s="96"/>
      <c r="SOL5" s="96"/>
      <c r="SOM5" s="96"/>
      <c r="SON5" s="96"/>
      <c r="SOO5" s="96"/>
      <c r="SOP5" s="96"/>
      <c r="SOQ5" s="96"/>
      <c r="SOR5" s="96"/>
      <c r="SOS5" s="96"/>
      <c r="SOT5" s="96"/>
      <c r="SOU5" s="96"/>
      <c r="SOV5" s="96"/>
      <c r="SOW5" s="96"/>
      <c r="SOX5" s="96"/>
      <c r="SOY5" s="96"/>
      <c r="SOZ5" s="96"/>
      <c r="SPA5" s="96"/>
      <c r="SPB5" s="96"/>
      <c r="SPC5" s="96"/>
      <c r="SPD5" s="96"/>
      <c r="SPE5" s="96"/>
      <c r="SPF5" s="96"/>
      <c r="SPG5" s="96"/>
      <c r="SPH5" s="96"/>
      <c r="SPI5" s="96"/>
      <c r="SPJ5" s="96"/>
      <c r="SPK5" s="96"/>
      <c r="SPL5" s="96"/>
      <c r="SPM5" s="96"/>
      <c r="SPN5" s="96"/>
      <c r="SPO5" s="96"/>
      <c r="SPP5" s="96"/>
      <c r="SPQ5" s="96"/>
      <c r="SPR5" s="96"/>
      <c r="SPS5" s="96"/>
      <c r="SPT5" s="96"/>
      <c r="SPU5" s="96"/>
      <c r="SPV5" s="96"/>
      <c r="SPW5" s="96"/>
      <c r="SPX5" s="96"/>
      <c r="SPY5" s="96"/>
      <c r="SPZ5" s="96"/>
      <c r="SQA5" s="96"/>
      <c r="SQB5" s="96"/>
      <c r="SQC5" s="96"/>
      <c r="SQD5" s="96"/>
      <c r="SQE5" s="96"/>
      <c r="SQF5" s="96"/>
      <c r="SQG5" s="96"/>
      <c r="SQH5" s="96"/>
      <c r="SQI5" s="96"/>
      <c r="SQJ5" s="96"/>
      <c r="SQK5" s="96"/>
      <c r="SQL5" s="96"/>
      <c r="SQM5" s="96"/>
      <c r="SQN5" s="96"/>
      <c r="SQO5" s="96"/>
      <c r="SQP5" s="96"/>
      <c r="SQQ5" s="96"/>
      <c r="SQR5" s="96"/>
      <c r="SQS5" s="96"/>
      <c r="SQT5" s="96"/>
      <c r="SQU5" s="96"/>
      <c r="SQV5" s="96"/>
      <c r="SQW5" s="96"/>
      <c r="SQX5" s="96"/>
      <c r="SQY5" s="96"/>
      <c r="SQZ5" s="96"/>
      <c r="SRA5" s="96"/>
      <c r="SRB5" s="96"/>
      <c r="SRC5" s="96"/>
      <c r="SRD5" s="96"/>
      <c r="SRE5" s="96"/>
      <c r="SRF5" s="96"/>
      <c r="SRG5" s="96"/>
      <c r="SRH5" s="96"/>
      <c r="SRI5" s="96"/>
      <c r="SRJ5" s="96"/>
      <c r="SRK5" s="96"/>
      <c r="SRL5" s="96"/>
      <c r="SRM5" s="96"/>
      <c r="SRN5" s="96"/>
      <c r="SRO5" s="96"/>
      <c r="SRP5" s="96"/>
      <c r="SRQ5" s="96"/>
      <c r="SRR5" s="96"/>
      <c r="SRS5" s="96"/>
      <c r="SRT5" s="96"/>
      <c r="SRU5" s="96"/>
      <c r="SRV5" s="96"/>
      <c r="SRW5" s="96"/>
      <c r="SRX5" s="96"/>
      <c r="SRY5" s="96"/>
      <c r="SRZ5" s="96"/>
      <c r="SSA5" s="96"/>
      <c r="SSB5" s="96"/>
      <c r="SSC5" s="96"/>
      <c r="SSD5" s="96"/>
      <c r="SSE5" s="96"/>
      <c r="SSF5" s="96"/>
      <c r="SSG5" s="96"/>
      <c r="SSH5" s="96"/>
      <c r="SSI5" s="96"/>
      <c r="SSJ5" s="96"/>
      <c r="SSK5" s="96"/>
      <c r="SSL5" s="96"/>
      <c r="SSM5" s="96"/>
      <c r="SSN5" s="96"/>
      <c r="SSO5" s="96"/>
      <c r="SSP5" s="96"/>
      <c r="SSQ5" s="96"/>
      <c r="SSR5" s="96"/>
      <c r="SSS5" s="96"/>
      <c r="SST5" s="96"/>
      <c r="SSU5" s="96"/>
      <c r="SSV5" s="96"/>
      <c r="SSW5" s="96"/>
      <c r="SSX5" s="96"/>
      <c r="SSY5" s="96"/>
      <c r="SSZ5" s="96"/>
      <c r="STA5" s="96"/>
      <c r="STB5" s="96"/>
      <c r="STC5" s="96"/>
      <c r="STD5" s="96"/>
      <c r="STE5" s="96"/>
      <c r="STF5" s="96"/>
      <c r="STG5" s="96"/>
      <c r="STH5" s="96"/>
      <c r="STI5" s="96"/>
      <c r="STJ5" s="96"/>
      <c r="STK5" s="96"/>
      <c r="STL5" s="96"/>
      <c r="STM5" s="96"/>
      <c r="STN5" s="96"/>
      <c r="STO5" s="96"/>
      <c r="STP5" s="96"/>
      <c r="STQ5" s="96"/>
      <c r="STR5" s="96"/>
      <c r="STS5" s="96"/>
      <c r="STT5" s="96"/>
      <c r="STU5" s="96"/>
      <c r="STV5" s="96"/>
      <c r="STW5" s="96"/>
      <c r="STX5" s="96"/>
      <c r="STY5" s="96"/>
      <c r="STZ5" s="96"/>
      <c r="SUA5" s="96"/>
      <c r="SUB5" s="96"/>
      <c r="SUC5" s="96"/>
      <c r="SUD5" s="96"/>
      <c r="SUE5" s="96"/>
      <c r="SUF5" s="96"/>
      <c r="SUG5" s="96"/>
      <c r="SUH5" s="96"/>
      <c r="SUI5" s="96"/>
      <c r="SUJ5" s="96"/>
      <c r="SUK5" s="96"/>
      <c r="SUL5" s="96"/>
      <c r="SUM5" s="96"/>
      <c r="SUN5" s="96"/>
      <c r="SUO5" s="96"/>
      <c r="SUP5" s="96"/>
      <c r="SUQ5" s="96"/>
      <c r="SUR5" s="96"/>
      <c r="SUS5" s="96"/>
      <c r="SUT5" s="96"/>
      <c r="SUU5" s="96"/>
      <c r="SUV5" s="96"/>
      <c r="SUW5" s="96"/>
      <c r="SUX5" s="96"/>
      <c r="SUY5" s="96"/>
      <c r="SUZ5" s="96"/>
      <c r="SVA5" s="96"/>
      <c r="SVB5" s="96"/>
      <c r="SVC5" s="96"/>
      <c r="SVD5" s="96"/>
      <c r="SVE5" s="96"/>
      <c r="SVF5" s="96"/>
      <c r="SVG5" s="96"/>
      <c r="SVH5" s="96"/>
      <c r="SVI5" s="96"/>
      <c r="SVJ5" s="96"/>
      <c r="SVK5" s="96"/>
      <c r="SVL5" s="96"/>
      <c r="SVM5" s="96"/>
      <c r="SVN5" s="96"/>
      <c r="SVO5" s="96"/>
      <c r="SVP5" s="96"/>
      <c r="SVQ5" s="96"/>
      <c r="SVR5" s="96"/>
      <c r="SVS5" s="96"/>
      <c r="SVT5" s="96"/>
      <c r="SVU5" s="96"/>
      <c r="SVV5" s="96"/>
      <c r="SVW5" s="96"/>
      <c r="SVX5" s="96"/>
      <c r="SVY5" s="96"/>
      <c r="SVZ5" s="96"/>
      <c r="SWA5" s="96"/>
      <c r="SWB5" s="96"/>
      <c r="SWC5" s="96"/>
      <c r="SWD5" s="96"/>
      <c r="SWE5" s="96"/>
      <c r="SWF5" s="96"/>
      <c r="SWG5" s="96"/>
      <c r="SWH5" s="96"/>
      <c r="SWI5" s="96"/>
      <c r="SWJ5" s="96"/>
      <c r="SWK5" s="96"/>
      <c r="SWL5" s="96"/>
      <c r="SWM5" s="96"/>
      <c r="SWN5" s="96"/>
      <c r="SWO5" s="96"/>
      <c r="SWP5" s="96"/>
      <c r="SWQ5" s="96"/>
      <c r="SWR5" s="96"/>
      <c r="SWS5" s="96"/>
      <c r="SWT5" s="96"/>
      <c r="SWU5" s="96"/>
      <c r="SWV5" s="96"/>
      <c r="SWW5" s="96"/>
      <c r="SWX5" s="96"/>
      <c r="SWY5" s="96"/>
      <c r="SWZ5" s="96"/>
      <c r="SXA5" s="96"/>
      <c r="SXB5" s="96"/>
      <c r="SXC5" s="96"/>
      <c r="SXD5" s="96"/>
      <c r="SXE5" s="96"/>
      <c r="SXF5" s="96"/>
      <c r="SXG5" s="96"/>
      <c r="SXH5" s="96"/>
      <c r="SXI5" s="96"/>
      <c r="SXJ5" s="96"/>
      <c r="SXK5" s="96"/>
      <c r="SXL5" s="96"/>
      <c r="SXM5" s="96"/>
      <c r="SXN5" s="96"/>
      <c r="SXO5" s="96"/>
      <c r="SXP5" s="96"/>
      <c r="SXQ5" s="96"/>
      <c r="SXR5" s="96"/>
      <c r="SXS5" s="96"/>
      <c r="SXT5" s="96"/>
      <c r="SXU5" s="96"/>
      <c r="SXV5" s="96"/>
      <c r="SXW5" s="96"/>
      <c r="SXX5" s="96"/>
      <c r="SXY5" s="96"/>
      <c r="SXZ5" s="96"/>
      <c r="SYA5" s="96"/>
      <c r="SYB5" s="96"/>
      <c r="SYC5" s="96"/>
      <c r="SYD5" s="96"/>
      <c r="SYE5" s="96"/>
      <c r="SYF5" s="96"/>
      <c r="SYG5" s="96"/>
      <c r="SYH5" s="96"/>
      <c r="SYI5" s="96"/>
      <c r="SYJ5" s="96"/>
      <c r="SYK5" s="96"/>
      <c r="SYL5" s="96"/>
      <c r="SYM5" s="96"/>
      <c r="SYN5" s="96"/>
      <c r="SYO5" s="96"/>
      <c r="SYP5" s="96"/>
      <c r="SYQ5" s="96"/>
      <c r="SYR5" s="96"/>
      <c r="SYS5" s="96"/>
      <c r="SYT5" s="96"/>
      <c r="SYU5" s="96"/>
      <c r="SYV5" s="96"/>
      <c r="SYW5" s="96"/>
      <c r="SYX5" s="96"/>
      <c r="SYY5" s="96"/>
      <c r="SYZ5" s="96"/>
      <c r="SZA5" s="96"/>
      <c r="SZB5" s="96"/>
      <c r="SZC5" s="96"/>
      <c r="SZD5" s="96"/>
      <c r="SZE5" s="96"/>
      <c r="SZF5" s="96"/>
      <c r="SZG5" s="96"/>
      <c r="SZH5" s="96"/>
      <c r="SZI5" s="96"/>
      <c r="SZJ5" s="96"/>
      <c r="SZK5" s="96"/>
      <c r="SZL5" s="96"/>
      <c r="SZM5" s="96"/>
      <c r="SZN5" s="96"/>
      <c r="SZO5" s="96"/>
      <c r="SZP5" s="96"/>
      <c r="SZQ5" s="96"/>
      <c r="SZR5" s="96"/>
      <c r="SZS5" s="96"/>
      <c r="SZT5" s="96"/>
      <c r="SZU5" s="96"/>
      <c r="SZV5" s="96"/>
      <c r="SZW5" s="96"/>
      <c r="SZX5" s="96"/>
      <c r="SZY5" s="96"/>
      <c r="SZZ5" s="96"/>
      <c r="TAA5" s="96"/>
      <c r="TAB5" s="96"/>
      <c r="TAC5" s="96"/>
      <c r="TAD5" s="96"/>
      <c r="TAE5" s="96"/>
      <c r="TAF5" s="96"/>
      <c r="TAG5" s="96"/>
      <c r="TAH5" s="96"/>
      <c r="TAI5" s="96"/>
      <c r="TAJ5" s="96"/>
      <c r="TAK5" s="96"/>
      <c r="TAL5" s="96"/>
      <c r="TAM5" s="96"/>
      <c r="TAN5" s="96"/>
      <c r="TAO5" s="96"/>
      <c r="TAP5" s="96"/>
      <c r="TAQ5" s="96"/>
      <c r="TAR5" s="96"/>
      <c r="TAS5" s="96"/>
      <c r="TAT5" s="96"/>
      <c r="TAU5" s="96"/>
      <c r="TAV5" s="96"/>
      <c r="TAW5" s="96"/>
      <c r="TAX5" s="96"/>
      <c r="TAY5" s="96"/>
      <c r="TAZ5" s="96"/>
      <c r="TBA5" s="96"/>
      <c r="TBB5" s="96"/>
      <c r="TBC5" s="96"/>
      <c r="TBD5" s="96"/>
      <c r="TBE5" s="96"/>
      <c r="TBF5" s="96"/>
      <c r="TBG5" s="96"/>
      <c r="TBH5" s="96"/>
      <c r="TBI5" s="96"/>
      <c r="TBJ5" s="96"/>
      <c r="TBK5" s="96"/>
      <c r="TBL5" s="96"/>
      <c r="TBM5" s="96"/>
      <c r="TBN5" s="96"/>
      <c r="TBO5" s="96"/>
      <c r="TBP5" s="96"/>
      <c r="TBQ5" s="96"/>
      <c r="TBR5" s="96"/>
      <c r="TBS5" s="96"/>
      <c r="TBT5" s="96"/>
      <c r="TBU5" s="96"/>
      <c r="TBV5" s="96"/>
      <c r="TBW5" s="96"/>
      <c r="TBX5" s="96"/>
      <c r="TBY5" s="96"/>
      <c r="TBZ5" s="96"/>
      <c r="TCA5" s="96"/>
      <c r="TCB5" s="96"/>
      <c r="TCC5" s="96"/>
      <c r="TCD5" s="96"/>
      <c r="TCE5" s="96"/>
      <c r="TCF5" s="96"/>
      <c r="TCG5" s="96"/>
      <c r="TCH5" s="96"/>
      <c r="TCI5" s="96"/>
      <c r="TCJ5" s="96"/>
      <c r="TCK5" s="96"/>
      <c r="TCL5" s="96"/>
      <c r="TCM5" s="96"/>
      <c r="TCN5" s="96"/>
      <c r="TCO5" s="96"/>
      <c r="TCP5" s="96"/>
      <c r="TCQ5" s="96"/>
      <c r="TCR5" s="96"/>
      <c r="TCS5" s="96"/>
      <c r="TCT5" s="96"/>
      <c r="TCU5" s="96"/>
      <c r="TCV5" s="96"/>
      <c r="TCW5" s="96"/>
      <c r="TCX5" s="96"/>
      <c r="TCY5" s="96"/>
      <c r="TCZ5" s="96"/>
      <c r="TDA5" s="96"/>
      <c r="TDB5" s="96"/>
      <c r="TDC5" s="96"/>
      <c r="TDD5" s="96"/>
      <c r="TDE5" s="96"/>
      <c r="TDF5" s="96"/>
      <c r="TDG5" s="96"/>
      <c r="TDH5" s="96"/>
      <c r="TDI5" s="96"/>
      <c r="TDJ5" s="96"/>
      <c r="TDK5" s="96"/>
      <c r="TDL5" s="96"/>
      <c r="TDM5" s="96"/>
      <c r="TDN5" s="96"/>
      <c r="TDO5" s="96"/>
      <c r="TDP5" s="96"/>
      <c r="TDQ5" s="96"/>
      <c r="TDR5" s="96"/>
      <c r="TDS5" s="96"/>
      <c r="TDT5" s="96"/>
      <c r="TDU5" s="96"/>
      <c r="TDV5" s="96"/>
      <c r="TDW5" s="96"/>
      <c r="TDX5" s="96"/>
      <c r="TDY5" s="96"/>
      <c r="TDZ5" s="96"/>
      <c r="TEA5" s="96"/>
      <c r="TEB5" s="96"/>
      <c r="TEC5" s="96"/>
      <c r="TED5" s="96"/>
      <c r="TEE5" s="96"/>
      <c r="TEF5" s="96"/>
      <c r="TEG5" s="96"/>
      <c r="TEH5" s="96"/>
      <c r="TEI5" s="96"/>
      <c r="TEJ5" s="96"/>
      <c r="TEK5" s="96"/>
      <c r="TEL5" s="96"/>
      <c r="TEM5" s="96"/>
      <c r="TEN5" s="96"/>
      <c r="TEO5" s="96"/>
      <c r="TEP5" s="96"/>
      <c r="TEQ5" s="96"/>
      <c r="TER5" s="96"/>
      <c r="TES5" s="96"/>
      <c r="TET5" s="96"/>
      <c r="TEU5" s="96"/>
      <c r="TEV5" s="96"/>
      <c r="TEW5" s="96"/>
      <c r="TEX5" s="96"/>
      <c r="TEY5" s="96"/>
      <c r="TEZ5" s="96"/>
      <c r="TFA5" s="96"/>
      <c r="TFB5" s="96"/>
      <c r="TFC5" s="96"/>
      <c r="TFD5" s="96"/>
      <c r="TFE5" s="96"/>
      <c r="TFF5" s="96"/>
      <c r="TFG5" s="96"/>
      <c r="TFH5" s="96"/>
      <c r="TFI5" s="96"/>
      <c r="TFJ5" s="96"/>
      <c r="TFK5" s="96"/>
      <c r="TFL5" s="96"/>
      <c r="TFM5" s="96"/>
      <c r="TFN5" s="96"/>
      <c r="TFO5" s="96"/>
      <c r="TFP5" s="96"/>
      <c r="TFQ5" s="96"/>
      <c r="TFR5" s="96"/>
      <c r="TFS5" s="96"/>
      <c r="TFT5" s="96"/>
      <c r="TFU5" s="96"/>
      <c r="TFV5" s="96"/>
      <c r="TFW5" s="96"/>
      <c r="TFX5" s="96"/>
      <c r="TFY5" s="96"/>
      <c r="TFZ5" s="96"/>
      <c r="TGA5" s="96"/>
      <c r="TGB5" s="96"/>
      <c r="TGC5" s="96"/>
      <c r="TGD5" s="96"/>
      <c r="TGE5" s="96"/>
      <c r="TGF5" s="96"/>
      <c r="TGG5" s="96"/>
      <c r="TGH5" s="96"/>
      <c r="TGI5" s="96"/>
      <c r="TGJ5" s="96"/>
      <c r="TGK5" s="96"/>
      <c r="TGL5" s="96"/>
      <c r="TGM5" s="96"/>
      <c r="TGN5" s="96"/>
      <c r="TGO5" s="96"/>
      <c r="TGP5" s="96"/>
      <c r="TGQ5" s="96"/>
      <c r="TGR5" s="96"/>
      <c r="TGS5" s="96"/>
      <c r="TGT5" s="96"/>
      <c r="TGU5" s="96"/>
      <c r="TGV5" s="96"/>
      <c r="TGW5" s="96"/>
      <c r="TGX5" s="96"/>
      <c r="TGY5" s="96"/>
      <c r="TGZ5" s="96"/>
      <c r="THA5" s="96"/>
      <c r="THB5" s="96"/>
      <c r="THC5" s="96"/>
      <c r="THD5" s="96"/>
      <c r="THE5" s="96"/>
      <c r="THF5" s="96"/>
      <c r="THG5" s="96"/>
      <c r="THH5" s="96"/>
      <c r="THI5" s="96"/>
      <c r="THJ5" s="96"/>
      <c r="THK5" s="96"/>
      <c r="THL5" s="96"/>
      <c r="THM5" s="96"/>
      <c r="THN5" s="96"/>
      <c r="THO5" s="96"/>
      <c r="THP5" s="96"/>
      <c r="THQ5" s="96"/>
      <c r="THR5" s="96"/>
      <c r="THS5" s="96"/>
      <c r="THT5" s="96"/>
      <c r="THU5" s="96"/>
      <c r="THV5" s="96"/>
      <c r="THW5" s="96"/>
      <c r="THX5" s="96"/>
      <c r="THY5" s="96"/>
      <c r="THZ5" s="96"/>
      <c r="TIA5" s="96"/>
      <c r="TIB5" s="96"/>
      <c r="TIC5" s="96"/>
      <c r="TID5" s="96"/>
      <c r="TIE5" s="96"/>
      <c r="TIF5" s="96"/>
      <c r="TIG5" s="96"/>
      <c r="TIH5" s="96"/>
      <c r="TII5" s="96"/>
      <c r="TIJ5" s="96"/>
      <c r="TIK5" s="96"/>
      <c r="TIL5" s="96"/>
      <c r="TIM5" s="96"/>
      <c r="TIN5" s="96"/>
      <c r="TIO5" s="96"/>
      <c r="TIP5" s="96"/>
      <c r="TIQ5" s="96"/>
      <c r="TIR5" s="96"/>
      <c r="TIS5" s="96"/>
      <c r="TIT5" s="96"/>
      <c r="TIU5" s="96"/>
      <c r="TIV5" s="96"/>
      <c r="TIW5" s="96"/>
      <c r="TIX5" s="96"/>
      <c r="TIY5" s="96"/>
      <c r="TIZ5" s="96"/>
      <c r="TJA5" s="96"/>
      <c r="TJB5" s="96"/>
      <c r="TJC5" s="96"/>
      <c r="TJD5" s="96"/>
      <c r="TJE5" s="96"/>
      <c r="TJF5" s="96"/>
      <c r="TJG5" s="96"/>
      <c r="TJH5" s="96"/>
      <c r="TJI5" s="96"/>
      <c r="TJJ5" s="96"/>
      <c r="TJK5" s="96"/>
      <c r="TJL5" s="96"/>
      <c r="TJM5" s="96"/>
      <c r="TJN5" s="96"/>
      <c r="TJO5" s="96"/>
      <c r="TJP5" s="96"/>
      <c r="TJQ5" s="96"/>
      <c r="TJR5" s="96"/>
      <c r="TJS5" s="96"/>
      <c r="TJT5" s="96"/>
      <c r="TJU5" s="96"/>
      <c r="TJV5" s="96"/>
      <c r="TJW5" s="96"/>
      <c r="TJX5" s="96"/>
      <c r="TJY5" s="96"/>
      <c r="TJZ5" s="96"/>
      <c r="TKA5" s="96"/>
      <c r="TKB5" s="96"/>
      <c r="TKC5" s="96"/>
      <c r="TKD5" s="96"/>
      <c r="TKE5" s="96"/>
      <c r="TKF5" s="96"/>
      <c r="TKG5" s="96"/>
      <c r="TKH5" s="96"/>
      <c r="TKI5" s="96"/>
      <c r="TKJ5" s="96"/>
      <c r="TKK5" s="96"/>
      <c r="TKL5" s="96"/>
      <c r="TKM5" s="96"/>
      <c r="TKN5" s="96"/>
      <c r="TKO5" s="96"/>
      <c r="TKP5" s="96"/>
      <c r="TKQ5" s="96"/>
      <c r="TKR5" s="96"/>
      <c r="TKS5" s="96"/>
      <c r="TKT5" s="96"/>
      <c r="TKU5" s="96"/>
      <c r="TKV5" s="96"/>
      <c r="TKW5" s="96"/>
      <c r="TKX5" s="96"/>
      <c r="TKY5" s="96"/>
      <c r="TKZ5" s="96"/>
      <c r="TLA5" s="96"/>
      <c r="TLB5" s="96"/>
      <c r="TLC5" s="96"/>
      <c r="TLD5" s="96"/>
      <c r="TLE5" s="96"/>
      <c r="TLF5" s="96"/>
      <c r="TLG5" s="96"/>
      <c r="TLH5" s="96"/>
      <c r="TLI5" s="96"/>
      <c r="TLJ5" s="96"/>
      <c r="TLK5" s="96"/>
      <c r="TLL5" s="96"/>
      <c r="TLM5" s="96"/>
      <c r="TLN5" s="96"/>
      <c r="TLO5" s="96"/>
      <c r="TLP5" s="96"/>
      <c r="TLQ5" s="96"/>
      <c r="TLR5" s="96"/>
      <c r="TLS5" s="96"/>
      <c r="TLT5" s="96"/>
      <c r="TLU5" s="96"/>
      <c r="TLV5" s="96"/>
      <c r="TLW5" s="96"/>
      <c r="TLX5" s="96"/>
      <c r="TLY5" s="96"/>
      <c r="TLZ5" s="96"/>
      <c r="TMA5" s="96"/>
      <c r="TMB5" s="96"/>
      <c r="TMC5" s="96"/>
      <c r="TMD5" s="96"/>
      <c r="TME5" s="96"/>
      <c r="TMF5" s="96"/>
      <c r="TMG5" s="96"/>
      <c r="TMH5" s="96"/>
      <c r="TMI5" s="96"/>
      <c r="TMJ5" s="96"/>
      <c r="TMK5" s="96"/>
      <c r="TML5" s="96"/>
      <c r="TMM5" s="96"/>
      <c r="TMN5" s="96"/>
      <c r="TMO5" s="96"/>
      <c r="TMP5" s="96"/>
      <c r="TMQ5" s="96"/>
      <c r="TMR5" s="96"/>
      <c r="TMS5" s="96"/>
      <c r="TMT5" s="96"/>
      <c r="TMU5" s="96"/>
      <c r="TMV5" s="96"/>
      <c r="TMW5" s="96"/>
      <c r="TMX5" s="96"/>
      <c r="TMY5" s="96"/>
      <c r="TMZ5" s="96"/>
      <c r="TNA5" s="96"/>
      <c r="TNB5" s="96"/>
      <c r="TNC5" s="96"/>
      <c r="TND5" s="96"/>
      <c r="TNE5" s="96"/>
      <c r="TNF5" s="96"/>
      <c r="TNG5" s="96"/>
      <c r="TNH5" s="96"/>
      <c r="TNI5" s="96"/>
      <c r="TNJ5" s="96"/>
      <c r="TNK5" s="96"/>
      <c r="TNL5" s="96"/>
      <c r="TNM5" s="96"/>
      <c r="TNN5" s="96"/>
      <c r="TNO5" s="96"/>
      <c r="TNP5" s="96"/>
      <c r="TNQ5" s="96"/>
      <c r="TNR5" s="96"/>
      <c r="TNS5" s="96"/>
      <c r="TNT5" s="96"/>
      <c r="TNU5" s="96"/>
      <c r="TNV5" s="96"/>
      <c r="TNW5" s="96"/>
      <c r="TNX5" s="96"/>
      <c r="TNY5" s="96"/>
      <c r="TNZ5" s="96"/>
      <c r="TOA5" s="96"/>
      <c r="TOB5" s="96"/>
      <c r="TOC5" s="96"/>
      <c r="TOD5" s="96"/>
      <c r="TOE5" s="96"/>
      <c r="TOF5" s="96"/>
      <c r="TOG5" s="96"/>
      <c r="TOH5" s="96"/>
      <c r="TOI5" s="96"/>
      <c r="TOJ5" s="96"/>
      <c r="TOK5" s="96"/>
      <c r="TOL5" s="96"/>
      <c r="TOM5" s="96"/>
      <c r="TON5" s="96"/>
      <c r="TOO5" s="96"/>
      <c r="TOP5" s="96"/>
      <c r="TOQ5" s="96"/>
      <c r="TOR5" s="96"/>
      <c r="TOS5" s="96"/>
      <c r="TOT5" s="96"/>
      <c r="TOU5" s="96"/>
      <c r="TOV5" s="96"/>
      <c r="TOW5" s="96"/>
      <c r="TOX5" s="96"/>
      <c r="TOY5" s="96"/>
      <c r="TOZ5" s="96"/>
      <c r="TPA5" s="96"/>
      <c r="TPB5" s="96"/>
      <c r="TPC5" s="96"/>
      <c r="TPD5" s="96"/>
      <c r="TPE5" s="96"/>
      <c r="TPF5" s="96"/>
      <c r="TPG5" s="96"/>
      <c r="TPH5" s="96"/>
      <c r="TPI5" s="96"/>
      <c r="TPJ5" s="96"/>
      <c r="TPK5" s="96"/>
      <c r="TPL5" s="96"/>
      <c r="TPM5" s="96"/>
      <c r="TPN5" s="96"/>
      <c r="TPO5" s="96"/>
      <c r="TPP5" s="96"/>
      <c r="TPQ5" s="96"/>
      <c r="TPR5" s="96"/>
      <c r="TPS5" s="96"/>
      <c r="TPT5" s="96"/>
      <c r="TPU5" s="96"/>
      <c r="TPV5" s="96"/>
      <c r="TPW5" s="96"/>
      <c r="TPX5" s="96"/>
      <c r="TPY5" s="96"/>
      <c r="TPZ5" s="96"/>
      <c r="TQA5" s="96"/>
      <c r="TQB5" s="96"/>
      <c r="TQC5" s="96"/>
      <c r="TQD5" s="96"/>
      <c r="TQE5" s="96"/>
      <c r="TQF5" s="96"/>
      <c r="TQG5" s="96"/>
      <c r="TQH5" s="96"/>
      <c r="TQI5" s="96"/>
      <c r="TQJ5" s="96"/>
      <c r="TQK5" s="96"/>
      <c r="TQL5" s="96"/>
      <c r="TQM5" s="96"/>
      <c r="TQN5" s="96"/>
      <c r="TQO5" s="96"/>
      <c r="TQP5" s="96"/>
      <c r="TQQ5" s="96"/>
      <c r="TQR5" s="96"/>
      <c r="TQS5" s="96"/>
      <c r="TQT5" s="96"/>
      <c r="TQU5" s="96"/>
      <c r="TQV5" s="96"/>
      <c r="TQW5" s="96"/>
      <c r="TQX5" s="96"/>
      <c r="TQY5" s="96"/>
      <c r="TQZ5" s="96"/>
      <c r="TRA5" s="96"/>
      <c r="TRB5" s="96"/>
      <c r="TRC5" s="96"/>
      <c r="TRD5" s="96"/>
      <c r="TRE5" s="96"/>
      <c r="TRF5" s="96"/>
      <c r="TRG5" s="96"/>
      <c r="TRH5" s="96"/>
      <c r="TRI5" s="96"/>
      <c r="TRJ5" s="96"/>
      <c r="TRK5" s="96"/>
      <c r="TRL5" s="96"/>
      <c r="TRM5" s="96"/>
      <c r="TRN5" s="96"/>
      <c r="TRO5" s="96"/>
      <c r="TRP5" s="96"/>
      <c r="TRQ5" s="96"/>
      <c r="TRR5" s="96"/>
      <c r="TRS5" s="96"/>
      <c r="TRT5" s="96"/>
      <c r="TRU5" s="96"/>
      <c r="TRV5" s="96"/>
      <c r="TRW5" s="96"/>
      <c r="TRX5" s="96"/>
      <c r="TRY5" s="96"/>
      <c r="TRZ5" s="96"/>
      <c r="TSA5" s="96"/>
      <c r="TSB5" s="96"/>
      <c r="TSC5" s="96"/>
      <c r="TSD5" s="96"/>
      <c r="TSE5" s="96"/>
      <c r="TSF5" s="96"/>
      <c r="TSG5" s="96"/>
      <c r="TSH5" s="96"/>
      <c r="TSI5" s="96"/>
      <c r="TSJ5" s="96"/>
      <c r="TSK5" s="96"/>
      <c r="TSL5" s="96"/>
      <c r="TSM5" s="96"/>
      <c r="TSN5" s="96"/>
      <c r="TSO5" s="96"/>
      <c r="TSP5" s="96"/>
      <c r="TSQ5" s="96"/>
      <c r="TSR5" s="96"/>
      <c r="TSS5" s="96"/>
      <c r="TST5" s="96"/>
      <c r="TSU5" s="96"/>
      <c r="TSV5" s="96"/>
      <c r="TSW5" s="96"/>
      <c r="TSX5" s="96"/>
      <c r="TSY5" s="96"/>
      <c r="TSZ5" s="96"/>
      <c r="TTA5" s="96"/>
      <c r="TTB5" s="96"/>
      <c r="TTC5" s="96"/>
      <c r="TTD5" s="96"/>
      <c r="TTE5" s="96"/>
      <c r="TTF5" s="96"/>
      <c r="TTG5" s="96"/>
      <c r="TTH5" s="96"/>
      <c r="TTI5" s="96"/>
      <c r="TTJ5" s="96"/>
      <c r="TTK5" s="96"/>
      <c r="TTL5" s="96"/>
      <c r="TTM5" s="96"/>
      <c r="TTN5" s="96"/>
      <c r="TTO5" s="96"/>
      <c r="TTP5" s="96"/>
      <c r="TTQ5" s="96"/>
      <c r="TTR5" s="96"/>
      <c r="TTS5" s="96"/>
      <c r="TTT5" s="96"/>
      <c r="TTU5" s="96"/>
      <c r="TTV5" s="96"/>
      <c r="TTW5" s="96"/>
      <c r="TTX5" s="96"/>
      <c r="TTY5" s="96"/>
      <c r="TTZ5" s="96"/>
      <c r="TUA5" s="96"/>
      <c r="TUB5" s="96"/>
      <c r="TUC5" s="96"/>
      <c r="TUD5" s="96"/>
      <c r="TUE5" s="96"/>
      <c r="TUF5" s="96"/>
      <c r="TUG5" s="96"/>
      <c r="TUH5" s="96"/>
      <c r="TUI5" s="96"/>
      <c r="TUJ5" s="96"/>
      <c r="TUK5" s="96"/>
      <c r="TUL5" s="96"/>
      <c r="TUM5" s="96"/>
      <c r="TUN5" s="96"/>
      <c r="TUO5" s="96"/>
      <c r="TUP5" s="96"/>
      <c r="TUQ5" s="96"/>
      <c r="TUR5" s="96"/>
      <c r="TUS5" s="96"/>
      <c r="TUT5" s="96"/>
      <c r="TUU5" s="96"/>
      <c r="TUV5" s="96"/>
      <c r="TUW5" s="96"/>
      <c r="TUX5" s="96"/>
      <c r="TUY5" s="96"/>
      <c r="TUZ5" s="96"/>
      <c r="TVA5" s="96"/>
      <c r="TVB5" s="96"/>
      <c r="TVC5" s="96"/>
      <c r="TVD5" s="96"/>
      <c r="TVE5" s="96"/>
      <c r="TVF5" s="96"/>
      <c r="TVG5" s="96"/>
      <c r="TVH5" s="96"/>
      <c r="TVI5" s="96"/>
      <c r="TVJ5" s="96"/>
      <c r="TVK5" s="96"/>
      <c r="TVL5" s="96"/>
      <c r="TVM5" s="96"/>
      <c r="TVN5" s="96"/>
      <c r="TVO5" s="96"/>
      <c r="TVP5" s="96"/>
      <c r="TVQ5" s="96"/>
      <c r="TVR5" s="96"/>
      <c r="TVS5" s="96"/>
      <c r="TVT5" s="96"/>
      <c r="TVU5" s="96"/>
      <c r="TVV5" s="96"/>
      <c r="TVW5" s="96"/>
      <c r="TVX5" s="96"/>
      <c r="TVY5" s="96"/>
      <c r="TVZ5" s="96"/>
      <c r="TWA5" s="96"/>
      <c r="TWB5" s="96"/>
      <c r="TWC5" s="96"/>
      <c r="TWD5" s="96"/>
      <c r="TWE5" s="96"/>
      <c r="TWF5" s="96"/>
      <c r="TWG5" s="96"/>
      <c r="TWH5" s="96"/>
      <c r="TWI5" s="96"/>
      <c r="TWJ5" s="96"/>
      <c r="TWK5" s="96"/>
      <c r="TWL5" s="96"/>
      <c r="TWM5" s="96"/>
      <c r="TWN5" s="96"/>
      <c r="TWO5" s="96"/>
      <c r="TWP5" s="96"/>
      <c r="TWQ5" s="96"/>
      <c r="TWR5" s="96"/>
      <c r="TWS5" s="96"/>
      <c r="TWT5" s="96"/>
      <c r="TWU5" s="96"/>
      <c r="TWV5" s="96"/>
      <c r="TWW5" s="96"/>
      <c r="TWX5" s="96"/>
      <c r="TWY5" s="96"/>
      <c r="TWZ5" s="96"/>
      <c r="TXA5" s="96"/>
      <c r="TXB5" s="96"/>
      <c r="TXC5" s="96"/>
      <c r="TXD5" s="96"/>
      <c r="TXE5" s="96"/>
      <c r="TXF5" s="96"/>
      <c r="TXG5" s="96"/>
      <c r="TXH5" s="96"/>
      <c r="TXI5" s="96"/>
      <c r="TXJ5" s="96"/>
      <c r="TXK5" s="96"/>
      <c r="TXL5" s="96"/>
      <c r="TXM5" s="96"/>
      <c r="TXN5" s="96"/>
      <c r="TXO5" s="96"/>
      <c r="TXP5" s="96"/>
      <c r="TXQ5" s="96"/>
      <c r="TXR5" s="96"/>
      <c r="TXS5" s="96"/>
      <c r="TXT5" s="96"/>
      <c r="TXU5" s="96"/>
      <c r="TXV5" s="96"/>
      <c r="TXW5" s="96"/>
      <c r="TXX5" s="96"/>
      <c r="TXY5" s="96"/>
      <c r="TXZ5" s="96"/>
      <c r="TYA5" s="96"/>
      <c r="TYB5" s="96"/>
      <c r="TYC5" s="96"/>
      <c r="TYD5" s="96"/>
      <c r="TYE5" s="96"/>
      <c r="TYF5" s="96"/>
      <c r="TYG5" s="96"/>
      <c r="TYH5" s="96"/>
      <c r="TYI5" s="96"/>
      <c r="TYJ5" s="96"/>
      <c r="TYK5" s="96"/>
      <c r="TYL5" s="96"/>
      <c r="TYM5" s="96"/>
      <c r="TYN5" s="96"/>
      <c r="TYO5" s="96"/>
      <c r="TYP5" s="96"/>
      <c r="TYQ5" s="96"/>
      <c r="TYR5" s="96"/>
      <c r="TYS5" s="96"/>
      <c r="TYT5" s="96"/>
      <c r="TYU5" s="96"/>
      <c r="TYV5" s="96"/>
      <c r="TYW5" s="96"/>
      <c r="TYX5" s="96"/>
      <c r="TYY5" s="96"/>
      <c r="TYZ5" s="96"/>
      <c r="TZA5" s="96"/>
      <c r="TZB5" s="96"/>
      <c r="TZC5" s="96"/>
      <c r="TZD5" s="96"/>
      <c r="TZE5" s="96"/>
      <c r="TZF5" s="96"/>
      <c r="TZG5" s="96"/>
      <c r="TZH5" s="96"/>
      <c r="TZI5" s="96"/>
      <c r="TZJ5" s="96"/>
      <c r="TZK5" s="96"/>
      <c r="TZL5" s="96"/>
      <c r="TZM5" s="96"/>
      <c r="TZN5" s="96"/>
      <c r="TZO5" s="96"/>
      <c r="TZP5" s="96"/>
      <c r="TZQ5" s="96"/>
      <c r="TZR5" s="96"/>
      <c r="TZS5" s="96"/>
      <c r="TZT5" s="96"/>
      <c r="TZU5" s="96"/>
      <c r="TZV5" s="96"/>
      <c r="TZW5" s="96"/>
      <c r="TZX5" s="96"/>
      <c r="TZY5" s="96"/>
      <c r="TZZ5" s="96"/>
      <c r="UAA5" s="96"/>
      <c r="UAB5" s="96"/>
      <c r="UAC5" s="96"/>
      <c r="UAD5" s="96"/>
      <c r="UAE5" s="96"/>
      <c r="UAF5" s="96"/>
      <c r="UAG5" s="96"/>
      <c r="UAH5" s="96"/>
      <c r="UAI5" s="96"/>
      <c r="UAJ5" s="96"/>
      <c r="UAK5" s="96"/>
      <c r="UAL5" s="96"/>
      <c r="UAM5" s="96"/>
      <c r="UAN5" s="96"/>
      <c r="UAO5" s="96"/>
      <c r="UAP5" s="96"/>
      <c r="UAQ5" s="96"/>
      <c r="UAR5" s="96"/>
      <c r="UAS5" s="96"/>
      <c r="UAT5" s="96"/>
      <c r="UAU5" s="96"/>
      <c r="UAV5" s="96"/>
      <c r="UAW5" s="96"/>
      <c r="UAX5" s="96"/>
      <c r="UAY5" s="96"/>
      <c r="UAZ5" s="96"/>
      <c r="UBA5" s="96"/>
      <c r="UBB5" s="96"/>
      <c r="UBC5" s="96"/>
      <c r="UBD5" s="96"/>
      <c r="UBE5" s="96"/>
      <c r="UBF5" s="96"/>
      <c r="UBG5" s="96"/>
      <c r="UBH5" s="96"/>
      <c r="UBI5" s="96"/>
      <c r="UBJ5" s="96"/>
      <c r="UBK5" s="96"/>
      <c r="UBL5" s="96"/>
      <c r="UBM5" s="96"/>
      <c r="UBN5" s="96"/>
      <c r="UBO5" s="96"/>
      <c r="UBP5" s="96"/>
      <c r="UBQ5" s="96"/>
      <c r="UBR5" s="96"/>
      <c r="UBS5" s="96"/>
      <c r="UBT5" s="96"/>
      <c r="UBU5" s="96"/>
      <c r="UBV5" s="96"/>
      <c r="UBW5" s="96"/>
      <c r="UBX5" s="96"/>
      <c r="UBY5" s="96"/>
      <c r="UBZ5" s="96"/>
      <c r="UCA5" s="96"/>
      <c r="UCB5" s="96"/>
      <c r="UCC5" s="96"/>
      <c r="UCD5" s="96"/>
      <c r="UCE5" s="96"/>
      <c r="UCF5" s="96"/>
      <c r="UCG5" s="96"/>
      <c r="UCH5" s="96"/>
      <c r="UCI5" s="96"/>
      <c r="UCJ5" s="96"/>
      <c r="UCK5" s="96"/>
      <c r="UCL5" s="96"/>
      <c r="UCM5" s="96"/>
      <c r="UCN5" s="96"/>
      <c r="UCO5" s="96"/>
      <c r="UCP5" s="96"/>
      <c r="UCQ5" s="96"/>
      <c r="UCR5" s="96"/>
      <c r="UCS5" s="96"/>
      <c r="UCT5" s="96"/>
      <c r="UCU5" s="96"/>
      <c r="UCV5" s="96"/>
      <c r="UCW5" s="96"/>
      <c r="UCX5" s="96"/>
      <c r="UCY5" s="96"/>
      <c r="UCZ5" s="96"/>
      <c r="UDA5" s="96"/>
      <c r="UDB5" s="96"/>
      <c r="UDC5" s="96"/>
      <c r="UDD5" s="96"/>
      <c r="UDE5" s="96"/>
      <c r="UDF5" s="96"/>
      <c r="UDG5" s="96"/>
      <c r="UDH5" s="96"/>
      <c r="UDI5" s="96"/>
      <c r="UDJ5" s="96"/>
      <c r="UDK5" s="96"/>
      <c r="UDL5" s="96"/>
      <c r="UDM5" s="96"/>
      <c r="UDN5" s="96"/>
      <c r="UDO5" s="96"/>
      <c r="UDP5" s="96"/>
      <c r="UDQ5" s="96"/>
      <c r="UDR5" s="96"/>
      <c r="UDS5" s="96"/>
      <c r="UDT5" s="96"/>
      <c r="UDU5" s="96"/>
      <c r="UDV5" s="96"/>
      <c r="UDW5" s="96"/>
      <c r="UDX5" s="96"/>
      <c r="UDY5" s="96"/>
      <c r="UDZ5" s="96"/>
      <c r="UEA5" s="96"/>
      <c r="UEB5" s="96"/>
      <c r="UEC5" s="96"/>
      <c r="UED5" s="96"/>
      <c r="UEE5" s="96"/>
      <c r="UEF5" s="96"/>
      <c r="UEG5" s="96"/>
      <c r="UEH5" s="96"/>
      <c r="UEI5" s="96"/>
      <c r="UEJ5" s="96"/>
      <c r="UEK5" s="96"/>
      <c r="UEL5" s="96"/>
      <c r="UEM5" s="96"/>
      <c r="UEN5" s="96"/>
      <c r="UEO5" s="96"/>
      <c r="UEP5" s="96"/>
      <c r="UEQ5" s="96"/>
      <c r="UER5" s="96"/>
      <c r="UES5" s="96"/>
      <c r="UET5" s="96"/>
      <c r="UEU5" s="96"/>
      <c r="UEV5" s="96"/>
      <c r="UEW5" s="96"/>
      <c r="UEX5" s="96"/>
      <c r="UEY5" s="96"/>
      <c r="UEZ5" s="96"/>
      <c r="UFA5" s="96"/>
      <c r="UFB5" s="96"/>
      <c r="UFC5" s="96"/>
      <c r="UFD5" s="96"/>
      <c r="UFE5" s="96"/>
      <c r="UFF5" s="96"/>
      <c r="UFG5" s="96"/>
      <c r="UFH5" s="96"/>
      <c r="UFI5" s="96"/>
      <c r="UFJ5" s="96"/>
      <c r="UFK5" s="96"/>
      <c r="UFL5" s="96"/>
      <c r="UFM5" s="96"/>
      <c r="UFN5" s="96"/>
      <c r="UFO5" s="96"/>
      <c r="UFP5" s="96"/>
      <c r="UFQ5" s="96"/>
      <c r="UFR5" s="96"/>
      <c r="UFS5" s="96"/>
      <c r="UFT5" s="96"/>
      <c r="UFU5" s="96"/>
      <c r="UFV5" s="96"/>
      <c r="UFW5" s="96"/>
      <c r="UFX5" s="96"/>
      <c r="UFY5" s="96"/>
      <c r="UFZ5" s="96"/>
      <c r="UGA5" s="96"/>
      <c r="UGB5" s="96"/>
      <c r="UGC5" s="96"/>
      <c r="UGD5" s="96"/>
      <c r="UGE5" s="96"/>
      <c r="UGF5" s="96"/>
      <c r="UGG5" s="96"/>
      <c r="UGH5" s="96"/>
      <c r="UGI5" s="96"/>
      <c r="UGJ5" s="96"/>
      <c r="UGK5" s="96"/>
      <c r="UGL5" s="96"/>
      <c r="UGM5" s="96"/>
      <c r="UGN5" s="96"/>
      <c r="UGO5" s="96"/>
      <c r="UGP5" s="96"/>
      <c r="UGQ5" s="96"/>
      <c r="UGR5" s="96"/>
      <c r="UGS5" s="96"/>
      <c r="UGT5" s="96"/>
      <c r="UGU5" s="96"/>
      <c r="UGV5" s="96"/>
      <c r="UGW5" s="96"/>
      <c r="UGX5" s="96"/>
      <c r="UGY5" s="96"/>
      <c r="UGZ5" s="96"/>
      <c r="UHA5" s="96"/>
      <c r="UHB5" s="96"/>
      <c r="UHC5" s="96"/>
      <c r="UHD5" s="96"/>
      <c r="UHE5" s="96"/>
      <c r="UHF5" s="96"/>
      <c r="UHG5" s="96"/>
      <c r="UHH5" s="96"/>
      <c r="UHI5" s="96"/>
      <c r="UHJ5" s="96"/>
      <c r="UHK5" s="96"/>
      <c r="UHL5" s="96"/>
      <c r="UHM5" s="96"/>
      <c r="UHN5" s="96"/>
      <c r="UHO5" s="96"/>
      <c r="UHP5" s="96"/>
      <c r="UHQ5" s="96"/>
      <c r="UHR5" s="96"/>
      <c r="UHS5" s="96"/>
      <c r="UHT5" s="96"/>
      <c r="UHU5" s="96"/>
      <c r="UHV5" s="96"/>
      <c r="UHW5" s="96"/>
      <c r="UHX5" s="96"/>
      <c r="UHY5" s="96"/>
      <c r="UHZ5" s="96"/>
      <c r="UIA5" s="96"/>
      <c r="UIB5" s="96"/>
      <c r="UIC5" s="96"/>
      <c r="UID5" s="96"/>
      <c r="UIE5" s="96"/>
      <c r="UIF5" s="96"/>
      <c r="UIG5" s="96"/>
      <c r="UIH5" s="96"/>
      <c r="UII5" s="96"/>
      <c r="UIJ5" s="96"/>
      <c r="UIK5" s="96"/>
      <c r="UIL5" s="96"/>
      <c r="UIM5" s="96"/>
      <c r="UIN5" s="96"/>
      <c r="UIO5" s="96"/>
      <c r="UIP5" s="96"/>
      <c r="UIQ5" s="96"/>
      <c r="UIR5" s="96"/>
      <c r="UIS5" s="96"/>
      <c r="UIT5" s="96"/>
      <c r="UIU5" s="96"/>
      <c r="UIV5" s="96"/>
      <c r="UIW5" s="96"/>
      <c r="UIX5" s="96"/>
      <c r="UIY5" s="96"/>
      <c r="UIZ5" s="96"/>
      <c r="UJA5" s="96"/>
      <c r="UJB5" s="96"/>
      <c r="UJC5" s="96"/>
      <c r="UJD5" s="96"/>
      <c r="UJE5" s="96"/>
      <c r="UJF5" s="96"/>
      <c r="UJG5" s="96"/>
      <c r="UJH5" s="96"/>
      <c r="UJI5" s="96"/>
      <c r="UJJ5" s="96"/>
      <c r="UJK5" s="96"/>
      <c r="UJL5" s="96"/>
      <c r="UJM5" s="96"/>
      <c r="UJN5" s="96"/>
      <c r="UJO5" s="96"/>
      <c r="UJP5" s="96"/>
      <c r="UJQ5" s="96"/>
      <c r="UJR5" s="96"/>
      <c r="UJS5" s="96"/>
      <c r="UJT5" s="96"/>
      <c r="UJU5" s="96"/>
      <c r="UJV5" s="96"/>
      <c r="UJW5" s="96"/>
      <c r="UJX5" s="96"/>
      <c r="UJY5" s="96"/>
      <c r="UJZ5" s="96"/>
      <c r="UKA5" s="96"/>
      <c r="UKB5" s="96"/>
      <c r="UKC5" s="96"/>
      <c r="UKD5" s="96"/>
      <c r="UKE5" s="96"/>
      <c r="UKF5" s="96"/>
      <c r="UKG5" s="96"/>
      <c r="UKH5" s="96"/>
      <c r="UKI5" s="96"/>
      <c r="UKJ5" s="96"/>
      <c r="UKK5" s="96"/>
      <c r="UKL5" s="96"/>
      <c r="UKM5" s="96"/>
      <c r="UKN5" s="96"/>
      <c r="UKO5" s="96"/>
      <c r="UKP5" s="96"/>
      <c r="UKQ5" s="96"/>
      <c r="UKR5" s="96"/>
      <c r="UKS5" s="96"/>
      <c r="UKT5" s="96"/>
      <c r="UKU5" s="96"/>
      <c r="UKV5" s="96"/>
      <c r="UKW5" s="96"/>
      <c r="UKX5" s="96"/>
      <c r="UKY5" s="96"/>
      <c r="UKZ5" s="96"/>
      <c r="ULA5" s="96"/>
      <c r="ULB5" s="96"/>
      <c r="ULC5" s="96"/>
      <c r="ULD5" s="96"/>
      <c r="ULE5" s="96"/>
      <c r="ULF5" s="96"/>
      <c r="ULG5" s="96"/>
      <c r="ULH5" s="96"/>
      <c r="ULI5" s="96"/>
      <c r="ULJ5" s="96"/>
      <c r="ULK5" s="96"/>
      <c r="ULL5" s="96"/>
      <c r="ULM5" s="96"/>
      <c r="ULN5" s="96"/>
      <c r="ULO5" s="96"/>
      <c r="ULP5" s="96"/>
      <c r="ULQ5" s="96"/>
      <c r="ULR5" s="96"/>
      <c r="ULS5" s="96"/>
      <c r="ULT5" s="96"/>
      <c r="ULU5" s="96"/>
      <c r="ULV5" s="96"/>
      <c r="ULW5" s="96"/>
      <c r="ULX5" s="96"/>
      <c r="ULY5" s="96"/>
      <c r="ULZ5" s="96"/>
      <c r="UMA5" s="96"/>
      <c r="UMB5" s="96"/>
      <c r="UMC5" s="96"/>
      <c r="UMD5" s="96"/>
      <c r="UME5" s="96"/>
      <c r="UMF5" s="96"/>
      <c r="UMG5" s="96"/>
      <c r="UMH5" s="96"/>
      <c r="UMI5" s="96"/>
      <c r="UMJ5" s="96"/>
      <c r="UMK5" s="96"/>
      <c r="UML5" s="96"/>
      <c r="UMM5" s="96"/>
      <c r="UMN5" s="96"/>
      <c r="UMO5" s="96"/>
      <c r="UMP5" s="96"/>
      <c r="UMQ5" s="96"/>
      <c r="UMR5" s="96"/>
      <c r="UMS5" s="96"/>
      <c r="UMT5" s="96"/>
      <c r="UMU5" s="96"/>
      <c r="UMV5" s="96"/>
      <c r="UMW5" s="96"/>
      <c r="UMX5" s="96"/>
      <c r="UMY5" s="96"/>
      <c r="UMZ5" s="96"/>
      <c r="UNA5" s="96"/>
      <c r="UNB5" s="96"/>
      <c r="UNC5" s="96"/>
      <c r="UND5" s="96"/>
      <c r="UNE5" s="96"/>
      <c r="UNF5" s="96"/>
      <c r="UNG5" s="96"/>
      <c r="UNH5" s="96"/>
      <c r="UNI5" s="96"/>
      <c r="UNJ5" s="96"/>
      <c r="UNK5" s="96"/>
      <c r="UNL5" s="96"/>
      <c r="UNM5" s="96"/>
      <c r="UNN5" s="96"/>
      <c r="UNO5" s="96"/>
      <c r="UNP5" s="96"/>
      <c r="UNQ5" s="96"/>
      <c r="UNR5" s="96"/>
      <c r="UNS5" s="96"/>
      <c r="UNT5" s="96"/>
      <c r="UNU5" s="96"/>
      <c r="UNV5" s="96"/>
      <c r="UNW5" s="96"/>
      <c r="UNX5" s="96"/>
      <c r="UNY5" s="96"/>
      <c r="UNZ5" s="96"/>
      <c r="UOA5" s="96"/>
      <c r="UOB5" s="96"/>
      <c r="UOC5" s="96"/>
      <c r="UOD5" s="96"/>
      <c r="UOE5" s="96"/>
      <c r="UOF5" s="96"/>
      <c r="UOG5" s="96"/>
      <c r="UOH5" s="96"/>
      <c r="UOI5" s="96"/>
      <c r="UOJ5" s="96"/>
      <c r="UOK5" s="96"/>
      <c r="UOL5" s="96"/>
      <c r="UOM5" s="96"/>
      <c r="UON5" s="96"/>
      <c r="UOO5" s="96"/>
      <c r="UOP5" s="96"/>
      <c r="UOQ5" s="96"/>
      <c r="UOR5" s="96"/>
      <c r="UOS5" s="96"/>
      <c r="UOT5" s="96"/>
      <c r="UOU5" s="96"/>
      <c r="UOV5" s="96"/>
      <c r="UOW5" s="96"/>
      <c r="UOX5" s="96"/>
      <c r="UOY5" s="96"/>
      <c r="UOZ5" s="96"/>
      <c r="UPA5" s="96"/>
      <c r="UPB5" s="96"/>
      <c r="UPC5" s="96"/>
      <c r="UPD5" s="96"/>
      <c r="UPE5" s="96"/>
      <c r="UPF5" s="96"/>
      <c r="UPG5" s="96"/>
      <c r="UPH5" s="96"/>
      <c r="UPI5" s="96"/>
      <c r="UPJ5" s="96"/>
      <c r="UPK5" s="96"/>
      <c r="UPL5" s="96"/>
      <c r="UPM5" s="96"/>
      <c r="UPN5" s="96"/>
      <c r="UPO5" s="96"/>
      <c r="UPP5" s="96"/>
      <c r="UPQ5" s="96"/>
      <c r="UPR5" s="96"/>
      <c r="UPS5" s="96"/>
      <c r="UPT5" s="96"/>
      <c r="UPU5" s="96"/>
      <c r="UPV5" s="96"/>
      <c r="UPW5" s="96"/>
      <c r="UPX5" s="96"/>
      <c r="UPY5" s="96"/>
      <c r="UPZ5" s="96"/>
      <c r="UQA5" s="96"/>
      <c r="UQB5" s="96"/>
      <c r="UQC5" s="96"/>
      <c r="UQD5" s="96"/>
      <c r="UQE5" s="96"/>
      <c r="UQF5" s="96"/>
      <c r="UQG5" s="96"/>
      <c r="UQH5" s="96"/>
      <c r="UQI5" s="96"/>
      <c r="UQJ5" s="96"/>
      <c r="UQK5" s="96"/>
      <c r="UQL5" s="96"/>
      <c r="UQM5" s="96"/>
      <c r="UQN5" s="96"/>
      <c r="UQO5" s="96"/>
      <c r="UQP5" s="96"/>
      <c r="UQQ5" s="96"/>
      <c r="UQR5" s="96"/>
      <c r="UQS5" s="96"/>
      <c r="UQT5" s="96"/>
      <c r="UQU5" s="96"/>
      <c r="UQV5" s="96"/>
      <c r="UQW5" s="96"/>
      <c r="UQX5" s="96"/>
      <c r="UQY5" s="96"/>
      <c r="UQZ5" s="96"/>
      <c r="URA5" s="96"/>
      <c r="URB5" s="96"/>
      <c r="URC5" s="96"/>
      <c r="URD5" s="96"/>
      <c r="URE5" s="96"/>
      <c r="URF5" s="96"/>
      <c r="URG5" s="96"/>
      <c r="URH5" s="96"/>
      <c r="URI5" s="96"/>
      <c r="URJ5" s="96"/>
      <c r="URK5" s="96"/>
      <c r="URL5" s="96"/>
      <c r="URM5" s="96"/>
      <c r="URN5" s="96"/>
      <c r="URO5" s="96"/>
      <c r="URP5" s="96"/>
      <c r="URQ5" s="96"/>
      <c r="URR5" s="96"/>
      <c r="URS5" s="96"/>
      <c r="URT5" s="96"/>
      <c r="URU5" s="96"/>
      <c r="URV5" s="96"/>
      <c r="URW5" s="96"/>
      <c r="URX5" s="96"/>
      <c r="URY5" s="96"/>
      <c r="URZ5" s="96"/>
      <c r="USA5" s="96"/>
      <c r="USB5" s="96"/>
      <c r="USC5" s="96"/>
      <c r="USD5" s="96"/>
      <c r="USE5" s="96"/>
      <c r="USF5" s="96"/>
      <c r="USG5" s="96"/>
      <c r="USH5" s="96"/>
      <c r="USI5" s="96"/>
      <c r="USJ5" s="96"/>
      <c r="USK5" s="96"/>
      <c r="USL5" s="96"/>
      <c r="USM5" s="96"/>
      <c r="USN5" s="96"/>
      <c r="USO5" s="96"/>
      <c r="USP5" s="96"/>
      <c r="USQ5" s="96"/>
      <c r="USR5" s="96"/>
      <c r="USS5" s="96"/>
      <c r="UST5" s="96"/>
      <c r="USU5" s="96"/>
      <c r="USV5" s="96"/>
      <c r="USW5" s="96"/>
      <c r="USX5" s="96"/>
      <c r="USY5" s="96"/>
      <c r="USZ5" s="96"/>
      <c r="UTA5" s="96"/>
      <c r="UTB5" s="96"/>
      <c r="UTC5" s="96"/>
      <c r="UTD5" s="96"/>
      <c r="UTE5" s="96"/>
      <c r="UTF5" s="96"/>
      <c r="UTG5" s="96"/>
      <c r="UTH5" s="96"/>
      <c r="UTI5" s="96"/>
      <c r="UTJ5" s="96"/>
      <c r="UTK5" s="96"/>
      <c r="UTL5" s="96"/>
      <c r="UTM5" s="96"/>
      <c r="UTN5" s="96"/>
      <c r="UTO5" s="96"/>
      <c r="UTP5" s="96"/>
      <c r="UTQ5" s="96"/>
      <c r="UTR5" s="96"/>
      <c r="UTS5" s="96"/>
      <c r="UTT5" s="96"/>
      <c r="UTU5" s="96"/>
      <c r="UTV5" s="96"/>
      <c r="UTW5" s="96"/>
      <c r="UTX5" s="96"/>
      <c r="UTY5" s="96"/>
      <c r="UTZ5" s="96"/>
      <c r="UUA5" s="96"/>
      <c r="UUB5" s="96"/>
      <c r="UUC5" s="96"/>
      <c r="UUD5" s="96"/>
      <c r="UUE5" s="96"/>
      <c r="UUF5" s="96"/>
      <c r="UUG5" s="96"/>
      <c r="UUH5" s="96"/>
      <c r="UUI5" s="96"/>
      <c r="UUJ5" s="96"/>
      <c r="UUK5" s="96"/>
      <c r="UUL5" s="96"/>
      <c r="UUM5" s="96"/>
      <c r="UUN5" s="96"/>
      <c r="UUO5" s="96"/>
      <c r="UUP5" s="96"/>
      <c r="UUQ5" s="96"/>
      <c r="UUR5" s="96"/>
      <c r="UUS5" s="96"/>
      <c r="UUT5" s="96"/>
      <c r="UUU5" s="96"/>
      <c r="UUV5" s="96"/>
      <c r="UUW5" s="96"/>
      <c r="UUX5" s="96"/>
      <c r="UUY5" s="96"/>
      <c r="UUZ5" s="96"/>
      <c r="UVA5" s="96"/>
      <c r="UVB5" s="96"/>
      <c r="UVC5" s="96"/>
      <c r="UVD5" s="96"/>
      <c r="UVE5" s="96"/>
      <c r="UVF5" s="96"/>
      <c r="UVG5" s="96"/>
      <c r="UVH5" s="96"/>
      <c r="UVI5" s="96"/>
      <c r="UVJ5" s="96"/>
      <c r="UVK5" s="96"/>
      <c r="UVL5" s="96"/>
      <c r="UVM5" s="96"/>
      <c r="UVN5" s="96"/>
      <c r="UVO5" s="96"/>
      <c r="UVP5" s="96"/>
      <c r="UVQ5" s="96"/>
      <c r="UVR5" s="96"/>
      <c r="UVS5" s="96"/>
      <c r="UVT5" s="96"/>
      <c r="UVU5" s="96"/>
      <c r="UVV5" s="96"/>
      <c r="UVW5" s="96"/>
      <c r="UVX5" s="96"/>
      <c r="UVY5" s="96"/>
      <c r="UVZ5" s="96"/>
      <c r="UWA5" s="96"/>
      <c r="UWB5" s="96"/>
      <c r="UWC5" s="96"/>
      <c r="UWD5" s="96"/>
      <c r="UWE5" s="96"/>
      <c r="UWF5" s="96"/>
      <c r="UWG5" s="96"/>
      <c r="UWH5" s="96"/>
      <c r="UWI5" s="96"/>
      <c r="UWJ5" s="96"/>
      <c r="UWK5" s="96"/>
      <c r="UWL5" s="96"/>
      <c r="UWM5" s="96"/>
      <c r="UWN5" s="96"/>
      <c r="UWO5" s="96"/>
      <c r="UWP5" s="96"/>
      <c r="UWQ5" s="96"/>
      <c r="UWR5" s="96"/>
      <c r="UWS5" s="96"/>
      <c r="UWT5" s="96"/>
      <c r="UWU5" s="96"/>
      <c r="UWV5" s="96"/>
      <c r="UWW5" s="96"/>
      <c r="UWX5" s="96"/>
      <c r="UWY5" s="96"/>
      <c r="UWZ5" s="96"/>
      <c r="UXA5" s="96"/>
      <c r="UXB5" s="96"/>
      <c r="UXC5" s="96"/>
      <c r="UXD5" s="96"/>
      <c r="UXE5" s="96"/>
      <c r="UXF5" s="96"/>
      <c r="UXG5" s="96"/>
      <c r="UXH5" s="96"/>
      <c r="UXI5" s="96"/>
      <c r="UXJ5" s="96"/>
      <c r="UXK5" s="96"/>
      <c r="UXL5" s="96"/>
      <c r="UXM5" s="96"/>
      <c r="UXN5" s="96"/>
      <c r="UXO5" s="96"/>
      <c r="UXP5" s="96"/>
      <c r="UXQ5" s="96"/>
      <c r="UXR5" s="96"/>
      <c r="UXS5" s="96"/>
      <c r="UXT5" s="96"/>
      <c r="UXU5" s="96"/>
      <c r="UXV5" s="96"/>
      <c r="UXW5" s="96"/>
      <c r="UXX5" s="96"/>
      <c r="UXY5" s="96"/>
      <c r="UXZ5" s="96"/>
      <c r="UYA5" s="96"/>
      <c r="UYB5" s="96"/>
      <c r="UYC5" s="96"/>
      <c r="UYD5" s="96"/>
      <c r="UYE5" s="96"/>
      <c r="UYF5" s="96"/>
      <c r="UYG5" s="96"/>
      <c r="UYH5" s="96"/>
      <c r="UYI5" s="96"/>
      <c r="UYJ5" s="96"/>
      <c r="UYK5" s="96"/>
      <c r="UYL5" s="96"/>
      <c r="UYM5" s="96"/>
      <c r="UYN5" s="96"/>
      <c r="UYO5" s="96"/>
      <c r="UYP5" s="96"/>
      <c r="UYQ5" s="96"/>
      <c r="UYR5" s="96"/>
      <c r="UYS5" s="96"/>
      <c r="UYT5" s="96"/>
      <c r="UYU5" s="96"/>
      <c r="UYV5" s="96"/>
      <c r="UYW5" s="96"/>
      <c r="UYX5" s="96"/>
      <c r="UYY5" s="96"/>
      <c r="UYZ5" s="96"/>
      <c r="UZA5" s="96"/>
      <c r="UZB5" s="96"/>
      <c r="UZC5" s="96"/>
      <c r="UZD5" s="96"/>
      <c r="UZE5" s="96"/>
      <c r="UZF5" s="96"/>
      <c r="UZG5" s="96"/>
      <c r="UZH5" s="96"/>
      <c r="UZI5" s="96"/>
      <c r="UZJ5" s="96"/>
      <c r="UZK5" s="96"/>
      <c r="UZL5" s="96"/>
      <c r="UZM5" s="96"/>
      <c r="UZN5" s="96"/>
      <c r="UZO5" s="96"/>
      <c r="UZP5" s="96"/>
      <c r="UZQ5" s="96"/>
      <c r="UZR5" s="96"/>
      <c r="UZS5" s="96"/>
      <c r="UZT5" s="96"/>
      <c r="UZU5" s="96"/>
      <c r="UZV5" s="96"/>
      <c r="UZW5" s="96"/>
      <c r="UZX5" s="96"/>
      <c r="UZY5" s="96"/>
      <c r="UZZ5" s="96"/>
      <c r="VAA5" s="96"/>
      <c r="VAB5" s="96"/>
      <c r="VAC5" s="96"/>
      <c r="VAD5" s="96"/>
      <c r="VAE5" s="96"/>
      <c r="VAF5" s="96"/>
      <c r="VAG5" s="96"/>
      <c r="VAH5" s="96"/>
      <c r="VAI5" s="96"/>
      <c r="VAJ5" s="96"/>
      <c r="VAK5" s="96"/>
      <c r="VAL5" s="96"/>
      <c r="VAM5" s="96"/>
      <c r="VAN5" s="96"/>
      <c r="VAO5" s="96"/>
      <c r="VAP5" s="96"/>
      <c r="VAQ5" s="96"/>
      <c r="VAR5" s="96"/>
      <c r="VAS5" s="96"/>
      <c r="VAT5" s="96"/>
      <c r="VAU5" s="96"/>
      <c r="VAV5" s="96"/>
      <c r="VAW5" s="96"/>
      <c r="VAX5" s="96"/>
      <c r="VAY5" s="96"/>
      <c r="VAZ5" s="96"/>
      <c r="VBA5" s="96"/>
      <c r="VBB5" s="96"/>
      <c r="VBC5" s="96"/>
      <c r="VBD5" s="96"/>
      <c r="VBE5" s="96"/>
      <c r="VBF5" s="96"/>
      <c r="VBG5" s="96"/>
      <c r="VBH5" s="96"/>
      <c r="VBI5" s="96"/>
      <c r="VBJ5" s="96"/>
      <c r="VBK5" s="96"/>
      <c r="VBL5" s="96"/>
      <c r="VBM5" s="96"/>
      <c r="VBN5" s="96"/>
      <c r="VBO5" s="96"/>
      <c r="VBP5" s="96"/>
      <c r="VBQ5" s="96"/>
      <c r="VBR5" s="96"/>
      <c r="VBS5" s="96"/>
      <c r="VBT5" s="96"/>
      <c r="VBU5" s="96"/>
      <c r="VBV5" s="96"/>
      <c r="VBW5" s="96"/>
      <c r="VBX5" s="96"/>
      <c r="VBY5" s="96"/>
      <c r="VBZ5" s="96"/>
      <c r="VCA5" s="96"/>
      <c r="VCB5" s="96"/>
      <c r="VCC5" s="96"/>
      <c r="VCD5" s="96"/>
      <c r="VCE5" s="96"/>
      <c r="VCF5" s="96"/>
      <c r="VCG5" s="96"/>
      <c r="VCH5" s="96"/>
      <c r="VCI5" s="96"/>
      <c r="VCJ5" s="96"/>
      <c r="VCK5" s="96"/>
      <c r="VCL5" s="96"/>
      <c r="VCM5" s="96"/>
      <c r="VCN5" s="96"/>
      <c r="VCO5" s="96"/>
      <c r="VCP5" s="96"/>
      <c r="VCQ5" s="96"/>
      <c r="VCR5" s="96"/>
      <c r="VCS5" s="96"/>
      <c r="VCT5" s="96"/>
      <c r="VCU5" s="96"/>
      <c r="VCV5" s="96"/>
      <c r="VCW5" s="96"/>
      <c r="VCX5" s="96"/>
      <c r="VCY5" s="96"/>
      <c r="VCZ5" s="96"/>
      <c r="VDA5" s="96"/>
      <c r="VDB5" s="96"/>
      <c r="VDC5" s="96"/>
      <c r="VDD5" s="96"/>
      <c r="VDE5" s="96"/>
      <c r="VDF5" s="96"/>
      <c r="VDG5" s="96"/>
      <c r="VDH5" s="96"/>
      <c r="VDI5" s="96"/>
      <c r="VDJ5" s="96"/>
      <c r="VDK5" s="96"/>
      <c r="VDL5" s="96"/>
      <c r="VDM5" s="96"/>
      <c r="VDN5" s="96"/>
      <c r="VDO5" s="96"/>
      <c r="VDP5" s="96"/>
      <c r="VDQ5" s="96"/>
      <c r="VDR5" s="96"/>
      <c r="VDS5" s="96"/>
      <c r="VDT5" s="96"/>
      <c r="VDU5" s="96"/>
      <c r="VDV5" s="96"/>
      <c r="VDW5" s="96"/>
      <c r="VDX5" s="96"/>
      <c r="VDY5" s="96"/>
      <c r="VDZ5" s="96"/>
      <c r="VEA5" s="96"/>
      <c r="VEB5" s="96"/>
      <c r="VEC5" s="96"/>
      <c r="VED5" s="96"/>
      <c r="VEE5" s="96"/>
      <c r="VEF5" s="96"/>
      <c r="VEG5" s="96"/>
      <c r="VEH5" s="96"/>
      <c r="VEI5" s="96"/>
      <c r="VEJ5" s="96"/>
      <c r="VEK5" s="96"/>
      <c r="VEL5" s="96"/>
      <c r="VEM5" s="96"/>
      <c r="VEN5" s="96"/>
      <c r="VEO5" s="96"/>
      <c r="VEP5" s="96"/>
      <c r="VEQ5" s="96"/>
      <c r="VER5" s="96"/>
      <c r="VES5" s="96"/>
      <c r="VET5" s="96"/>
      <c r="VEU5" s="96"/>
      <c r="VEV5" s="96"/>
      <c r="VEW5" s="96"/>
      <c r="VEX5" s="96"/>
      <c r="VEY5" s="96"/>
      <c r="VEZ5" s="96"/>
      <c r="VFA5" s="96"/>
      <c r="VFB5" s="96"/>
      <c r="VFC5" s="96"/>
      <c r="VFD5" s="96"/>
      <c r="VFE5" s="96"/>
      <c r="VFF5" s="96"/>
      <c r="VFG5" s="96"/>
      <c r="VFH5" s="96"/>
      <c r="VFI5" s="96"/>
      <c r="VFJ5" s="96"/>
      <c r="VFK5" s="96"/>
      <c r="VFL5" s="96"/>
      <c r="VFM5" s="96"/>
      <c r="VFN5" s="96"/>
      <c r="VFO5" s="96"/>
      <c r="VFP5" s="96"/>
      <c r="VFQ5" s="96"/>
      <c r="VFR5" s="96"/>
      <c r="VFS5" s="96"/>
      <c r="VFT5" s="96"/>
      <c r="VFU5" s="96"/>
      <c r="VFV5" s="96"/>
      <c r="VFW5" s="96"/>
      <c r="VFX5" s="96"/>
      <c r="VFY5" s="96"/>
      <c r="VFZ5" s="96"/>
      <c r="VGA5" s="96"/>
      <c r="VGB5" s="96"/>
      <c r="VGC5" s="96"/>
      <c r="VGD5" s="96"/>
      <c r="VGE5" s="96"/>
      <c r="VGF5" s="96"/>
      <c r="VGG5" s="96"/>
      <c r="VGH5" s="96"/>
      <c r="VGI5" s="96"/>
      <c r="VGJ5" s="96"/>
      <c r="VGK5" s="96"/>
      <c r="VGL5" s="96"/>
      <c r="VGM5" s="96"/>
      <c r="VGN5" s="96"/>
      <c r="VGO5" s="96"/>
      <c r="VGP5" s="96"/>
      <c r="VGQ5" s="96"/>
      <c r="VGR5" s="96"/>
      <c r="VGS5" s="96"/>
      <c r="VGT5" s="96"/>
      <c r="VGU5" s="96"/>
      <c r="VGV5" s="96"/>
      <c r="VGW5" s="96"/>
      <c r="VGX5" s="96"/>
      <c r="VGY5" s="96"/>
      <c r="VGZ5" s="96"/>
      <c r="VHA5" s="96"/>
      <c r="VHB5" s="96"/>
      <c r="VHC5" s="96"/>
      <c r="VHD5" s="96"/>
      <c r="VHE5" s="96"/>
      <c r="VHF5" s="96"/>
      <c r="VHG5" s="96"/>
      <c r="VHH5" s="96"/>
      <c r="VHI5" s="96"/>
      <c r="VHJ5" s="96"/>
      <c r="VHK5" s="96"/>
      <c r="VHL5" s="96"/>
      <c r="VHM5" s="96"/>
      <c r="VHN5" s="96"/>
      <c r="VHO5" s="96"/>
      <c r="VHP5" s="96"/>
      <c r="VHQ5" s="96"/>
      <c r="VHR5" s="96"/>
      <c r="VHS5" s="96"/>
      <c r="VHT5" s="96"/>
      <c r="VHU5" s="96"/>
      <c r="VHV5" s="96"/>
      <c r="VHW5" s="96"/>
      <c r="VHX5" s="96"/>
      <c r="VHY5" s="96"/>
      <c r="VHZ5" s="96"/>
      <c r="VIA5" s="96"/>
      <c r="VIB5" s="96"/>
      <c r="VIC5" s="96"/>
      <c r="VID5" s="96"/>
      <c r="VIE5" s="96"/>
      <c r="VIF5" s="96"/>
      <c r="VIG5" s="96"/>
      <c r="VIH5" s="96"/>
      <c r="VII5" s="96"/>
      <c r="VIJ5" s="96"/>
      <c r="VIK5" s="96"/>
      <c r="VIL5" s="96"/>
      <c r="VIM5" s="96"/>
      <c r="VIN5" s="96"/>
      <c r="VIO5" s="96"/>
      <c r="VIP5" s="96"/>
      <c r="VIQ5" s="96"/>
      <c r="VIR5" s="96"/>
      <c r="VIS5" s="96"/>
      <c r="VIT5" s="96"/>
      <c r="VIU5" s="96"/>
      <c r="VIV5" s="96"/>
      <c r="VIW5" s="96"/>
      <c r="VIX5" s="96"/>
      <c r="VIY5" s="96"/>
      <c r="VIZ5" s="96"/>
      <c r="VJA5" s="96"/>
      <c r="VJB5" s="96"/>
      <c r="VJC5" s="96"/>
      <c r="VJD5" s="96"/>
      <c r="VJE5" s="96"/>
      <c r="VJF5" s="96"/>
      <c r="VJG5" s="96"/>
      <c r="VJH5" s="96"/>
      <c r="VJI5" s="96"/>
      <c r="VJJ5" s="96"/>
      <c r="VJK5" s="96"/>
      <c r="VJL5" s="96"/>
      <c r="VJM5" s="96"/>
      <c r="VJN5" s="96"/>
      <c r="VJO5" s="96"/>
      <c r="VJP5" s="96"/>
      <c r="VJQ5" s="96"/>
      <c r="VJR5" s="96"/>
      <c r="VJS5" s="96"/>
      <c r="VJT5" s="96"/>
      <c r="VJU5" s="96"/>
      <c r="VJV5" s="96"/>
      <c r="VJW5" s="96"/>
      <c r="VJX5" s="96"/>
      <c r="VJY5" s="96"/>
      <c r="VJZ5" s="96"/>
      <c r="VKA5" s="96"/>
      <c r="VKB5" s="96"/>
      <c r="VKC5" s="96"/>
      <c r="VKD5" s="96"/>
      <c r="VKE5" s="96"/>
      <c r="VKF5" s="96"/>
      <c r="VKG5" s="96"/>
      <c r="VKH5" s="96"/>
      <c r="VKI5" s="96"/>
      <c r="VKJ5" s="96"/>
      <c r="VKK5" s="96"/>
      <c r="VKL5" s="96"/>
      <c r="VKM5" s="96"/>
      <c r="VKN5" s="96"/>
      <c r="VKO5" s="96"/>
      <c r="VKP5" s="96"/>
      <c r="VKQ5" s="96"/>
      <c r="VKR5" s="96"/>
      <c r="VKS5" s="96"/>
      <c r="VKT5" s="96"/>
      <c r="VKU5" s="96"/>
      <c r="VKV5" s="96"/>
      <c r="VKW5" s="96"/>
      <c r="VKX5" s="96"/>
      <c r="VKY5" s="96"/>
      <c r="VKZ5" s="96"/>
      <c r="VLA5" s="96"/>
      <c r="VLB5" s="96"/>
      <c r="VLC5" s="96"/>
      <c r="VLD5" s="96"/>
      <c r="VLE5" s="96"/>
      <c r="VLF5" s="96"/>
      <c r="VLG5" s="96"/>
      <c r="VLH5" s="96"/>
      <c r="VLI5" s="96"/>
      <c r="VLJ5" s="96"/>
      <c r="VLK5" s="96"/>
      <c r="VLL5" s="96"/>
      <c r="VLM5" s="96"/>
      <c r="VLN5" s="96"/>
      <c r="VLO5" s="96"/>
      <c r="VLP5" s="96"/>
      <c r="VLQ5" s="96"/>
      <c r="VLR5" s="96"/>
      <c r="VLS5" s="96"/>
      <c r="VLT5" s="96"/>
      <c r="VLU5" s="96"/>
      <c r="VLV5" s="96"/>
      <c r="VLW5" s="96"/>
      <c r="VLX5" s="96"/>
      <c r="VLY5" s="96"/>
      <c r="VLZ5" s="96"/>
      <c r="VMA5" s="96"/>
      <c r="VMB5" s="96"/>
      <c r="VMC5" s="96"/>
      <c r="VMD5" s="96"/>
      <c r="VME5" s="96"/>
      <c r="VMF5" s="96"/>
      <c r="VMG5" s="96"/>
      <c r="VMH5" s="96"/>
      <c r="VMI5" s="96"/>
      <c r="VMJ5" s="96"/>
      <c r="VMK5" s="96"/>
      <c r="VML5" s="96"/>
      <c r="VMM5" s="96"/>
      <c r="VMN5" s="96"/>
      <c r="VMO5" s="96"/>
      <c r="VMP5" s="96"/>
      <c r="VMQ5" s="96"/>
      <c r="VMR5" s="96"/>
      <c r="VMS5" s="96"/>
      <c r="VMT5" s="96"/>
      <c r="VMU5" s="96"/>
      <c r="VMV5" s="96"/>
      <c r="VMW5" s="96"/>
      <c r="VMX5" s="96"/>
      <c r="VMY5" s="96"/>
      <c r="VMZ5" s="96"/>
      <c r="VNA5" s="96"/>
      <c r="VNB5" s="96"/>
      <c r="VNC5" s="96"/>
      <c r="VND5" s="96"/>
      <c r="VNE5" s="96"/>
      <c r="VNF5" s="96"/>
      <c r="VNG5" s="96"/>
      <c r="VNH5" s="96"/>
      <c r="VNI5" s="96"/>
      <c r="VNJ5" s="96"/>
      <c r="VNK5" s="96"/>
      <c r="VNL5" s="96"/>
      <c r="VNM5" s="96"/>
      <c r="VNN5" s="96"/>
      <c r="VNO5" s="96"/>
      <c r="VNP5" s="96"/>
      <c r="VNQ5" s="96"/>
      <c r="VNR5" s="96"/>
      <c r="VNS5" s="96"/>
      <c r="VNT5" s="96"/>
      <c r="VNU5" s="96"/>
      <c r="VNV5" s="96"/>
      <c r="VNW5" s="96"/>
      <c r="VNX5" s="96"/>
      <c r="VNY5" s="96"/>
      <c r="VNZ5" s="96"/>
      <c r="VOA5" s="96"/>
      <c r="VOB5" s="96"/>
      <c r="VOC5" s="96"/>
      <c r="VOD5" s="96"/>
      <c r="VOE5" s="96"/>
      <c r="VOF5" s="96"/>
      <c r="VOG5" s="96"/>
      <c r="VOH5" s="96"/>
      <c r="VOI5" s="96"/>
      <c r="VOJ5" s="96"/>
      <c r="VOK5" s="96"/>
      <c r="VOL5" s="96"/>
      <c r="VOM5" s="96"/>
      <c r="VON5" s="96"/>
      <c r="VOO5" s="96"/>
      <c r="VOP5" s="96"/>
      <c r="VOQ5" s="96"/>
      <c r="VOR5" s="96"/>
      <c r="VOS5" s="96"/>
      <c r="VOT5" s="96"/>
      <c r="VOU5" s="96"/>
      <c r="VOV5" s="96"/>
      <c r="VOW5" s="96"/>
      <c r="VOX5" s="96"/>
      <c r="VOY5" s="96"/>
      <c r="VOZ5" s="96"/>
      <c r="VPA5" s="96"/>
      <c r="VPB5" s="96"/>
      <c r="VPC5" s="96"/>
      <c r="VPD5" s="96"/>
      <c r="VPE5" s="96"/>
      <c r="VPF5" s="96"/>
      <c r="VPG5" s="96"/>
      <c r="VPH5" s="96"/>
      <c r="VPI5" s="96"/>
      <c r="VPJ5" s="96"/>
      <c r="VPK5" s="96"/>
      <c r="VPL5" s="96"/>
      <c r="VPM5" s="96"/>
      <c r="VPN5" s="96"/>
      <c r="VPO5" s="96"/>
      <c r="VPP5" s="96"/>
      <c r="VPQ5" s="96"/>
      <c r="VPR5" s="96"/>
      <c r="VPS5" s="96"/>
      <c r="VPT5" s="96"/>
      <c r="VPU5" s="96"/>
      <c r="VPV5" s="96"/>
      <c r="VPW5" s="96"/>
      <c r="VPX5" s="96"/>
      <c r="VPY5" s="96"/>
      <c r="VPZ5" s="96"/>
      <c r="VQA5" s="96"/>
      <c r="VQB5" s="96"/>
      <c r="VQC5" s="96"/>
      <c r="VQD5" s="96"/>
      <c r="VQE5" s="96"/>
      <c r="VQF5" s="96"/>
      <c r="VQG5" s="96"/>
      <c r="VQH5" s="96"/>
      <c r="VQI5" s="96"/>
      <c r="VQJ5" s="96"/>
      <c r="VQK5" s="96"/>
      <c r="VQL5" s="96"/>
      <c r="VQM5" s="96"/>
      <c r="VQN5" s="96"/>
      <c r="VQO5" s="96"/>
      <c r="VQP5" s="96"/>
      <c r="VQQ5" s="96"/>
      <c r="VQR5" s="96"/>
      <c r="VQS5" s="96"/>
      <c r="VQT5" s="96"/>
      <c r="VQU5" s="96"/>
      <c r="VQV5" s="96"/>
      <c r="VQW5" s="96"/>
      <c r="VQX5" s="96"/>
      <c r="VQY5" s="96"/>
      <c r="VQZ5" s="96"/>
      <c r="VRA5" s="96"/>
      <c r="VRB5" s="96"/>
      <c r="VRC5" s="96"/>
      <c r="VRD5" s="96"/>
      <c r="VRE5" s="96"/>
      <c r="VRF5" s="96"/>
      <c r="VRG5" s="96"/>
      <c r="VRH5" s="96"/>
      <c r="VRI5" s="96"/>
      <c r="VRJ5" s="96"/>
      <c r="VRK5" s="96"/>
      <c r="VRL5" s="96"/>
      <c r="VRM5" s="96"/>
      <c r="VRN5" s="96"/>
      <c r="VRO5" s="96"/>
      <c r="VRP5" s="96"/>
      <c r="VRQ5" s="96"/>
      <c r="VRR5" s="96"/>
      <c r="VRS5" s="96"/>
      <c r="VRT5" s="96"/>
      <c r="VRU5" s="96"/>
      <c r="VRV5" s="96"/>
      <c r="VRW5" s="96"/>
      <c r="VRX5" s="96"/>
      <c r="VRY5" s="96"/>
      <c r="VRZ5" s="96"/>
      <c r="VSA5" s="96"/>
      <c r="VSB5" s="96"/>
      <c r="VSC5" s="96"/>
      <c r="VSD5" s="96"/>
      <c r="VSE5" s="96"/>
      <c r="VSF5" s="96"/>
      <c r="VSG5" s="96"/>
      <c r="VSH5" s="96"/>
      <c r="VSI5" s="96"/>
      <c r="VSJ5" s="96"/>
      <c r="VSK5" s="96"/>
      <c r="VSL5" s="96"/>
      <c r="VSM5" s="96"/>
      <c r="VSN5" s="96"/>
      <c r="VSO5" s="96"/>
      <c r="VSP5" s="96"/>
      <c r="VSQ5" s="96"/>
      <c r="VSR5" s="96"/>
      <c r="VSS5" s="96"/>
      <c r="VST5" s="96"/>
      <c r="VSU5" s="96"/>
      <c r="VSV5" s="96"/>
      <c r="VSW5" s="96"/>
      <c r="VSX5" s="96"/>
      <c r="VSY5" s="96"/>
      <c r="VSZ5" s="96"/>
      <c r="VTA5" s="96"/>
      <c r="VTB5" s="96"/>
      <c r="VTC5" s="96"/>
      <c r="VTD5" s="96"/>
      <c r="VTE5" s="96"/>
      <c r="VTF5" s="96"/>
      <c r="VTG5" s="96"/>
      <c r="VTH5" s="96"/>
      <c r="VTI5" s="96"/>
      <c r="VTJ5" s="96"/>
      <c r="VTK5" s="96"/>
      <c r="VTL5" s="96"/>
      <c r="VTM5" s="96"/>
      <c r="VTN5" s="96"/>
      <c r="VTO5" s="96"/>
      <c r="VTP5" s="96"/>
      <c r="VTQ5" s="96"/>
      <c r="VTR5" s="96"/>
      <c r="VTS5" s="96"/>
      <c r="VTT5" s="96"/>
      <c r="VTU5" s="96"/>
      <c r="VTV5" s="96"/>
      <c r="VTW5" s="96"/>
      <c r="VTX5" s="96"/>
      <c r="VTY5" s="96"/>
      <c r="VTZ5" s="96"/>
      <c r="VUA5" s="96"/>
      <c r="VUB5" s="96"/>
      <c r="VUC5" s="96"/>
      <c r="VUD5" s="96"/>
      <c r="VUE5" s="96"/>
      <c r="VUF5" s="96"/>
      <c r="VUG5" s="96"/>
      <c r="VUH5" s="96"/>
      <c r="VUI5" s="96"/>
      <c r="VUJ5" s="96"/>
      <c r="VUK5" s="96"/>
      <c r="VUL5" s="96"/>
      <c r="VUM5" s="96"/>
      <c r="VUN5" s="96"/>
      <c r="VUO5" s="96"/>
      <c r="VUP5" s="96"/>
      <c r="VUQ5" s="96"/>
      <c r="VUR5" s="96"/>
      <c r="VUS5" s="96"/>
      <c r="VUT5" s="96"/>
      <c r="VUU5" s="96"/>
      <c r="VUV5" s="96"/>
      <c r="VUW5" s="96"/>
      <c r="VUX5" s="96"/>
      <c r="VUY5" s="96"/>
      <c r="VUZ5" s="96"/>
      <c r="VVA5" s="96"/>
      <c r="VVB5" s="96"/>
      <c r="VVC5" s="96"/>
      <c r="VVD5" s="96"/>
      <c r="VVE5" s="96"/>
      <c r="VVF5" s="96"/>
      <c r="VVG5" s="96"/>
      <c r="VVH5" s="96"/>
      <c r="VVI5" s="96"/>
      <c r="VVJ5" s="96"/>
      <c r="VVK5" s="96"/>
      <c r="VVL5" s="96"/>
      <c r="VVM5" s="96"/>
      <c r="VVN5" s="96"/>
      <c r="VVO5" s="96"/>
      <c r="VVP5" s="96"/>
      <c r="VVQ5" s="96"/>
      <c r="VVR5" s="96"/>
      <c r="VVS5" s="96"/>
      <c r="VVT5" s="96"/>
      <c r="VVU5" s="96"/>
      <c r="VVV5" s="96"/>
      <c r="VVW5" s="96"/>
      <c r="VVX5" s="96"/>
      <c r="VVY5" s="96"/>
      <c r="VVZ5" s="96"/>
      <c r="VWA5" s="96"/>
      <c r="VWB5" s="96"/>
      <c r="VWC5" s="96"/>
      <c r="VWD5" s="96"/>
      <c r="VWE5" s="96"/>
      <c r="VWF5" s="96"/>
      <c r="VWG5" s="96"/>
      <c r="VWH5" s="96"/>
      <c r="VWI5" s="96"/>
      <c r="VWJ5" s="96"/>
      <c r="VWK5" s="96"/>
      <c r="VWL5" s="96"/>
      <c r="VWM5" s="96"/>
      <c r="VWN5" s="96"/>
      <c r="VWO5" s="96"/>
      <c r="VWP5" s="96"/>
      <c r="VWQ5" s="96"/>
      <c r="VWR5" s="96"/>
      <c r="VWS5" s="96"/>
      <c r="VWT5" s="96"/>
      <c r="VWU5" s="96"/>
      <c r="VWV5" s="96"/>
      <c r="VWW5" s="96"/>
      <c r="VWX5" s="96"/>
      <c r="VWY5" s="96"/>
      <c r="VWZ5" s="96"/>
      <c r="VXA5" s="96"/>
      <c r="VXB5" s="96"/>
      <c r="VXC5" s="96"/>
      <c r="VXD5" s="96"/>
      <c r="VXE5" s="96"/>
      <c r="VXF5" s="96"/>
      <c r="VXG5" s="96"/>
      <c r="VXH5" s="96"/>
      <c r="VXI5" s="96"/>
      <c r="VXJ5" s="96"/>
      <c r="VXK5" s="96"/>
      <c r="VXL5" s="96"/>
      <c r="VXM5" s="96"/>
      <c r="VXN5" s="96"/>
      <c r="VXO5" s="96"/>
      <c r="VXP5" s="96"/>
      <c r="VXQ5" s="96"/>
      <c r="VXR5" s="96"/>
      <c r="VXS5" s="96"/>
      <c r="VXT5" s="96"/>
      <c r="VXU5" s="96"/>
      <c r="VXV5" s="96"/>
      <c r="VXW5" s="96"/>
      <c r="VXX5" s="96"/>
      <c r="VXY5" s="96"/>
      <c r="VXZ5" s="96"/>
      <c r="VYA5" s="96"/>
      <c r="VYB5" s="96"/>
      <c r="VYC5" s="96"/>
      <c r="VYD5" s="96"/>
      <c r="VYE5" s="96"/>
      <c r="VYF5" s="96"/>
      <c r="VYG5" s="96"/>
      <c r="VYH5" s="96"/>
      <c r="VYI5" s="96"/>
      <c r="VYJ5" s="96"/>
      <c r="VYK5" s="96"/>
      <c r="VYL5" s="96"/>
      <c r="VYM5" s="96"/>
      <c r="VYN5" s="96"/>
      <c r="VYO5" s="96"/>
      <c r="VYP5" s="96"/>
      <c r="VYQ5" s="96"/>
      <c r="VYR5" s="96"/>
      <c r="VYS5" s="96"/>
      <c r="VYT5" s="96"/>
      <c r="VYU5" s="96"/>
      <c r="VYV5" s="96"/>
      <c r="VYW5" s="96"/>
      <c r="VYX5" s="96"/>
      <c r="VYY5" s="96"/>
      <c r="VYZ5" s="96"/>
      <c r="VZA5" s="96"/>
      <c r="VZB5" s="96"/>
      <c r="VZC5" s="96"/>
      <c r="VZD5" s="96"/>
      <c r="VZE5" s="96"/>
      <c r="VZF5" s="96"/>
      <c r="VZG5" s="96"/>
      <c r="VZH5" s="96"/>
      <c r="VZI5" s="96"/>
      <c r="VZJ5" s="96"/>
      <c r="VZK5" s="96"/>
      <c r="VZL5" s="96"/>
      <c r="VZM5" s="96"/>
      <c r="VZN5" s="96"/>
      <c r="VZO5" s="96"/>
      <c r="VZP5" s="96"/>
      <c r="VZQ5" s="96"/>
      <c r="VZR5" s="96"/>
      <c r="VZS5" s="96"/>
      <c r="VZT5" s="96"/>
      <c r="VZU5" s="96"/>
      <c r="VZV5" s="96"/>
      <c r="VZW5" s="96"/>
      <c r="VZX5" s="96"/>
      <c r="VZY5" s="96"/>
      <c r="VZZ5" s="96"/>
      <c r="WAA5" s="96"/>
      <c r="WAB5" s="96"/>
      <c r="WAC5" s="96"/>
      <c r="WAD5" s="96"/>
      <c r="WAE5" s="96"/>
      <c r="WAF5" s="96"/>
      <c r="WAG5" s="96"/>
      <c r="WAH5" s="96"/>
      <c r="WAI5" s="96"/>
      <c r="WAJ5" s="96"/>
      <c r="WAK5" s="96"/>
      <c r="WAL5" s="96"/>
      <c r="WAM5" s="96"/>
      <c r="WAN5" s="96"/>
      <c r="WAO5" s="96"/>
      <c r="WAP5" s="96"/>
      <c r="WAQ5" s="96"/>
      <c r="WAR5" s="96"/>
      <c r="WAS5" s="96"/>
      <c r="WAT5" s="96"/>
      <c r="WAU5" s="96"/>
      <c r="WAV5" s="96"/>
      <c r="WAW5" s="96"/>
      <c r="WAX5" s="96"/>
      <c r="WAY5" s="96"/>
      <c r="WAZ5" s="96"/>
      <c r="WBA5" s="96"/>
      <c r="WBB5" s="96"/>
      <c r="WBC5" s="96"/>
      <c r="WBD5" s="96"/>
      <c r="WBE5" s="96"/>
      <c r="WBF5" s="96"/>
      <c r="WBG5" s="96"/>
      <c r="WBH5" s="96"/>
      <c r="WBI5" s="96"/>
      <c r="WBJ5" s="96"/>
      <c r="WBK5" s="96"/>
      <c r="WBL5" s="96"/>
      <c r="WBM5" s="96"/>
      <c r="WBN5" s="96"/>
      <c r="WBO5" s="96"/>
      <c r="WBP5" s="96"/>
      <c r="WBQ5" s="96"/>
      <c r="WBR5" s="96"/>
      <c r="WBS5" s="96"/>
      <c r="WBT5" s="96"/>
      <c r="WBU5" s="96"/>
      <c r="WBV5" s="96"/>
      <c r="WBW5" s="96"/>
      <c r="WBX5" s="96"/>
      <c r="WBY5" s="96"/>
      <c r="WBZ5" s="96"/>
      <c r="WCA5" s="96"/>
      <c r="WCB5" s="96"/>
      <c r="WCC5" s="96"/>
      <c r="WCD5" s="96"/>
      <c r="WCE5" s="96"/>
      <c r="WCF5" s="96"/>
      <c r="WCG5" s="96"/>
      <c r="WCH5" s="96"/>
      <c r="WCI5" s="96"/>
      <c r="WCJ5" s="96"/>
      <c r="WCK5" s="96"/>
      <c r="WCL5" s="96"/>
      <c r="WCM5" s="96"/>
      <c r="WCN5" s="96"/>
      <c r="WCO5" s="96"/>
      <c r="WCP5" s="96"/>
      <c r="WCQ5" s="96"/>
      <c r="WCR5" s="96"/>
      <c r="WCS5" s="96"/>
      <c r="WCT5" s="96"/>
      <c r="WCU5" s="96"/>
      <c r="WCV5" s="96"/>
      <c r="WCW5" s="96"/>
      <c r="WCX5" s="96"/>
      <c r="WCY5" s="96"/>
      <c r="WCZ5" s="96"/>
      <c r="WDA5" s="96"/>
      <c r="WDB5" s="96"/>
      <c r="WDC5" s="96"/>
      <c r="WDD5" s="96"/>
      <c r="WDE5" s="96"/>
      <c r="WDF5" s="96"/>
      <c r="WDG5" s="96"/>
      <c r="WDH5" s="96"/>
      <c r="WDI5" s="96"/>
      <c r="WDJ5" s="96"/>
      <c r="WDK5" s="96"/>
      <c r="WDL5" s="96"/>
      <c r="WDM5" s="96"/>
      <c r="WDN5" s="96"/>
      <c r="WDO5" s="96"/>
      <c r="WDP5" s="96"/>
      <c r="WDQ5" s="96"/>
      <c r="WDR5" s="96"/>
      <c r="WDS5" s="96"/>
      <c r="WDT5" s="96"/>
      <c r="WDU5" s="96"/>
      <c r="WDV5" s="96"/>
      <c r="WDW5" s="96"/>
      <c r="WDX5" s="96"/>
      <c r="WDY5" s="96"/>
      <c r="WDZ5" s="96"/>
      <c r="WEA5" s="96"/>
      <c r="WEB5" s="96"/>
      <c r="WEC5" s="96"/>
      <c r="WED5" s="96"/>
      <c r="WEE5" s="96"/>
      <c r="WEF5" s="96"/>
      <c r="WEG5" s="96"/>
      <c r="WEH5" s="96"/>
      <c r="WEI5" s="96"/>
      <c r="WEJ5" s="96"/>
      <c r="WEK5" s="96"/>
      <c r="WEL5" s="96"/>
      <c r="WEM5" s="96"/>
      <c r="WEN5" s="96"/>
      <c r="WEO5" s="96"/>
      <c r="WEP5" s="96"/>
      <c r="WEQ5" s="96"/>
      <c r="WER5" s="96"/>
      <c r="WES5" s="96"/>
      <c r="WET5" s="96"/>
      <c r="WEU5" s="96"/>
      <c r="WEV5" s="96"/>
      <c r="WEW5" s="96"/>
      <c r="WEX5" s="96"/>
      <c r="WEY5" s="96"/>
      <c r="WEZ5" s="96"/>
      <c r="WFA5" s="96"/>
      <c r="WFB5" s="96"/>
      <c r="WFC5" s="96"/>
      <c r="WFD5" s="96"/>
      <c r="WFE5" s="96"/>
      <c r="WFF5" s="96"/>
      <c r="WFG5" s="96"/>
      <c r="WFH5" s="96"/>
      <c r="WFI5" s="96"/>
      <c r="WFJ5" s="96"/>
      <c r="WFK5" s="96"/>
      <c r="WFL5" s="96"/>
      <c r="WFM5" s="96"/>
      <c r="WFN5" s="96"/>
      <c r="WFO5" s="96"/>
      <c r="WFP5" s="96"/>
      <c r="WFQ5" s="96"/>
      <c r="WFR5" s="96"/>
      <c r="WFS5" s="96"/>
      <c r="WFT5" s="96"/>
      <c r="WFU5" s="96"/>
      <c r="WFV5" s="96"/>
      <c r="WFW5" s="96"/>
      <c r="WFX5" s="96"/>
      <c r="WFY5" s="96"/>
      <c r="WFZ5" s="96"/>
      <c r="WGA5" s="96"/>
      <c r="WGB5" s="96"/>
      <c r="WGC5" s="96"/>
      <c r="WGD5" s="96"/>
      <c r="WGE5" s="96"/>
      <c r="WGF5" s="96"/>
      <c r="WGG5" s="96"/>
      <c r="WGH5" s="96"/>
      <c r="WGI5" s="96"/>
      <c r="WGJ5" s="96"/>
      <c r="WGK5" s="96"/>
      <c r="WGL5" s="96"/>
      <c r="WGM5" s="96"/>
      <c r="WGN5" s="96"/>
      <c r="WGO5" s="96"/>
      <c r="WGP5" s="96"/>
      <c r="WGQ5" s="96"/>
      <c r="WGR5" s="96"/>
      <c r="WGS5" s="96"/>
      <c r="WGT5" s="96"/>
      <c r="WGU5" s="96"/>
      <c r="WGV5" s="96"/>
      <c r="WGW5" s="96"/>
      <c r="WGX5" s="96"/>
      <c r="WGY5" s="96"/>
      <c r="WGZ5" s="96"/>
      <c r="WHA5" s="96"/>
      <c r="WHB5" s="96"/>
      <c r="WHC5" s="96"/>
      <c r="WHD5" s="96"/>
      <c r="WHE5" s="96"/>
      <c r="WHF5" s="96"/>
      <c r="WHG5" s="96"/>
      <c r="WHH5" s="96"/>
      <c r="WHI5" s="96"/>
      <c r="WHJ5" s="96"/>
      <c r="WHK5" s="96"/>
      <c r="WHL5" s="96"/>
      <c r="WHM5" s="96"/>
      <c r="WHN5" s="96"/>
      <c r="WHO5" s="96"/>
      <c r="WHP5" s="96"/>
      <c r="WHQ5" s="96"/>
      <c r="WHR5" s="96"/>
      <c r="WHS5" s="96"/>
      <c r="WHT5" s="96"/>
      <c r="WHU5" s="96"/>
      <c r="WHV5" s="96"/>
      <c r="WHW5" s="96"/>
      <c r="WHX5" s="96"/>
      <c r="WHY5" s="96"/>
      <c r="WHZ5" s="96"/>
      <c r="WIA5" s="96"/>
      <c r="WIB5" s="96"/>
      <c r="WIC5" s="96"/>
      <c r="WID5" s="96"/>
      <c r="WIE5" s="96"/>
      <c r="WIF5" s="96"/>
      <c r="WIG5" s="96"/>
      <c r="WIH5" s="96"/>
      <c r="WII5" s="96"/>
      <c r="WIJ5" s="96"/>
      <c r="WIK5" s="96"/>
      <c r="WIL5" s="96"/>
      <c r="WIM5" s="96"/>
      <c r="WIN5" s="96"/>
      <c r="WIO5" s="96"/>
      <c r="WIP5" s="96"/>
      <c r="WIQ5" s="96"/>
      <c r="WIR5" s="96"/>
      <c r="WIS5" s="96"/>
      <c r="WIT5" s="96"/>
      <c r="WIU5" s="96"/>
      <c r="WIV5" s="96"/>
      <c r="WIW5" s="96"/>
      <c r="WIX5" s="96"/>
      <c r="WIY5" s="96"/>
      <c r="WIZ5" s="96"/>
      <c r="WJA5" s="96"/>
      <c r="WJB5" s="96"/>
      <c r="WJC5" s="96"/>
      <c r="WJD5" s="96"/>
      <c r="WJE5" s="96"/>
      <c r="WJF5" s="96"/>
      <c r="WJG5" s="96"/>
      <c r="WJH5" s="96"/>
      <c r="WJI5" s="96"/>
      <c r="WJJ5" s="96"/>
      <c r="WJK5" s="96"/>
      <c r="WJL5" s="96"/>
      <c r="WJM5" s="96"/>
      <c r="WJN5" s="96"/>
      <c r="WJO5" s="96"/>
      <c r="WJP5" s="96"/>
      <c r="WJQ5" s="96"/>
      <c r="WJR5" s="96"/>
      <c r="WJS5" s="96"/>
      <c r="WJT5" s="96"/>
      <c r="WJU5" s="96"/>
      <c r="WJV5" s="96"/>
      <c r="WJW5" s="96"/>
      <c r="WJX5" s="96"/>
      <c r="WJY5" s="96"/>
      <c r="WJZ5" s="96"/>
      <c r="WKA5" s="96"/>
      <c r="WKB5" s="96"/>
      <c r="WKC5" s="96"/>
      <c r="WKD5" s="96"/>
      <c r="WKE5" s="96"/>
      <c r="WKF5" s="96"/>
      <c r="WKG5" s="96"/>
      <c r="WKH5" s="96"/>
      <c r="WKI5" s="96"/>
      <c r="WKJ5" s="96"/>
      <c r="WKK5" s="96"/>
      <c r="WKL5" s="96"/>
      <c r="WKM5" s="96"/>
      <c r="WKN5" s="96"/>
      <c r="WKO5" s="96"/>
      <c r="WKP5" s="96"/>
      <c r="WKQ5" s="96"/>
      <c r="WKR5" s="96"/>
      <c r="WKS5" s="96"/>
      <c r="WKT5" s="96"/>
      <c r="WKU5" s="96"/>
      <c r="WKV5" s="96"/>
      <c r="WKW5" s="96"/>
      <c r="WKX5" s="96"/>
      <c r="WKY5" s="96"/>
      <c r="WKZ5" s="96"/>
      <c r="WLA5" s="96"/>
      <c r="WLB5" s="96"/>
      <c r="WLC5" s="96"/>
      <c r="WLD5" s="96"/>
      <c r="WLE5" s="96"/>
      <c r="WLF5" s="96"/>
      <c r="WLG5" s="96"/>
      <c r="WLH5" s="96"/>
      <c r="WLI5" s="96"/>
      <c r="WLJ5" s="96"/>
      <c r="WLK5" s="96"/>
      <c r="WLL5" s="96"/>
      <c r="WLM5" s="96"/>
      <c r="WLN5" s="96"/>
      <c r="WLO5" s="96"/>
      <c r="WLP5" s="96"/>
      <c r="WLQ5" s="96"/>
      <c r="WLR5" s="96"/>
      <c r="WLS5" s="96"/>
      <c r="WLT5" s="96"/>
      <c r="WLU5" s="96"/>
      <c r="WLV5" s="96"/>
      <c r="WLW5" s="96"/>
      <c r="WLX5" s="96"/>
      <c r="WLY5" s="96"/>
      <c r="WLZ5" s="96"/>
      <c r="WMA5" s="96"/>
      <c r="WMB5" s="96"/>
      <c r="WMC5" s="96"/>
      <c r="WMD5" s="96"/>
      <c r="WME5" s="96"/>
      <c r="WMF5" s="96"/>
      <c r="WMG5" s="96"/>
      <c r="WMH5" s="96"/>
      <c r="WMI5" s="96"/>
      <c r="WMJ5" s="96"/>
      <c r="WMK5" s="96"/>
      <c r="WML5" s="96"/>
      <c r="WMM5" s="96"/>
      <c r="WMN5" s="96"/>
      <c r="WMO5" s="96"/>
      <c r="WMP5" s="96"/>
      <c r="WMQ5" s="96"/>
      <c r="WMR5" s="96"/>
      <c r="WMS5" s="96"/>
      <c r="WMT5" s="96"/>
      <c r="WMU5" s="96"/>
      <c r="WMV5" s="96"/>
      <c r="WMW5" s="96"/>
      <c r="WMX5" s="96"/>
      <c r="WMY5" s="96"/>
      <c r="WMZ5" s="96"/>
      <c r="WNA5" s="96"/>
      <c r="WNB5" s="96"/>
      <c r="WNC5" s="96"/>
      <c r="WND5" s="96"/>
      <c r="WNE5" s="96"/>
      <c r="WNF5" s="96"/>
      <c r="WNG5" s="96"/>
      <c r="WNH5" s="96"/>
      <c r="WNI5" s="96"/>
      <c r="WNJ5" s="96"/>
      <c r="WNK5" s="96"/>
      <c r="WNL5" s="96"/>
      <c r="WNM5" s="96"/>
      <c r="WNN5" s="96"/>
      <c r="WNO5" s="96"/>
      <c r="WNP5" s="96"/>
      <c r="WNQ5" s="96"/>
      <c r="WNR5" s="96"/>
      <c r="WNS5" s="96"/>
      <c r="WNT5" s="96"/>
      <c r="WNU5" s="96"/>
      <c r="WNV5" s="96"/>
      <c r="WNW5" s="96"/>
      <c r="WNX5" s="96"/>
      <c r="WNY5" s="96"/>
      <c r="WNZ5" s="96"/>
      <c r="WOA5" s="96"/>
      <c r="WOB5" s="96"/>
      <c r="WOC5" s="96"/>
      <c r="WOD5" s="96"/>
      <c r="WOE5" s="96"/>
      <c r="WOF5" s="96"/>
      <c r="WOG5" s="96"/>
      <c r="WOH5" s="96"/>
      <c r="WOI5" s="96"/>
      <c r="WOJ5" s="96"/>
      <c r="WOK5" s="96"/>
      <c r="WOL5" s="96"/>
      <c r="WOM5" s="96"/>
      <c r="WON5" s="96"/>
      <c r="WOO5" s="96"/>
      <c r="WOP5" s="96"/>
      <c r="WOQ5" s="96"/>
      <c r="WOR5" s="96"/>
      <c r="WOS5" s="96"/>
      <c r="WOT5" s="96"/>
      <c r="WOU5" s="96"/>
      <c r="WOV5" s="96"/>
      <c r="WOW5" s="96"/>
      <c r="WOX5" s="96"/>
      <c r="WOY5" s="96"/>
      <c r="WOZ5" s="96"/>
      <c r="WPA5" s="96"/>
      <c r="WPB5" s="96"/>
      <c r="WPC5" s="96"/>
      <c r="WPD5" s="96"/>
      <c r="WPE5" s="96"/>
      <c r="WPF5" s="96"/>
      <c r="WPG5" s="96"/>
      <c r="WPH5" s="96"/>
      <c r="WPI5" s="96"/>
      <c r="WPJ5" s="96"/>
      <c r="WPK5" s="96"/>
      <c r="WPL5" s="96"/>
      <c r="WPM5" s="96"/>
      <c r="WPN5" s="96"/>
      <c r="WPO5" s="96"/>
      <c r="WPP5" s="96"/>
      <c r="WPQ5" s="96"/>
      <c r="WPR5" s="96"/>
      <c r="WPS5" s="96"/>
      <c r="WPT5" s="96"/>
      <c r="WPU5" s="96"/>
      <c r="WPV5" s="96"/>
      <c r="WPW5" s="96"/>
      <c r="WPX5" s="96"/>
      <c r="WPY5" s="96"/>
      <c r="WPZ5" s="96"/>
      <c r="WQA5" s="96"/>
      <c r="WQB5" s="96"/>
      <c r="WQC5" s="96"/>
      <c r="WQD5" s="96"/>
      <c r="WQE5" s="96"/>
      <c r="WQF5" s="96"/>
      <c r="WQG5" s="96"/>
      <c r="WQH5" s="96"/>
      <c r="WQI5" s="96"/>
      <c r="WQJ5" s="96"/>
      <c r="WQK5" s="96"/>
      <c r="WQL5" s="96"/>
      <c r="WQM5" s="96"/>
      <c r="WQN5" s="96"/>
      <c r="WQO5" s="96"/>
      <c r="WQP5" s="96"/>
      <c r="WQQ5" s="96"/>
      <c r="WQR5" s="96"/>
      <c r="WQS5" s="96"/>
      <c r="WQT5" s="96"/>
      <c r="WQU5" s="96"/>
      <c r="WQV5" s="96"/>
      <c r="WQW5" s="96"/>
      <c r="WQX5" s="96"/>
      <c r="WQY5" s="96"/>
      <c r="WQZ5" s="96"/>
      <c r="WRA5" s="96"/>
      <c r="WRB5" s="96"/>
      <c r="WRC5" s="96"/>
      <c r="WRD5" s="96"/>
      <c r="WRE5" s="96"/>
      <c r="WRF5" s="96"/>
      <c r="WRG5" s="96"/>
      <c r="WRH5" s="96"/>
      <c r="WRI5" s="96"/>
      <c r="WRJ5" s="96"/>
      <c r="WRK5" s="96"/>
      <c r="WRL5" s="96"/>
      <c r="WRM5" s="96"/>
      <c r="WRN5" s="96"/>
      <c r="WRO5" s="96"/>
      <c r="WRP5" s="96"/>
      <c r="WRQ5" s="96"/>
      <c r="WRR5" s="96"/>
      <c r="WRS5" s="96"/>
      <c r="WRT5" s="96"/>
      <c r="WRU5" s="96"/>
      <c r="WRV5" s="96"/>
      <c r="WRW5" s="96"/>
      <c r="WRX5" s="96"/>
      <c r="WRY5" s="96"/>
      <c r="WRZ5" s="96"/>
      <c r="WSA5" s="96"/>
      <c r="WSB5" s="96"/>
      <c r="WSC5" s="96"/>
      <c r="WSD5" s="96"/>
      <c r="WSE5" s="96"/>
      <c r="WSF5" s="96"/>
      <c r="WSG5" s="96"/>
      <c r="WSH5" s="96"/>
      <c r="WSI5" s="96"/>
      <c r="WSJ5" s="96"/>
      <c r="WSK5" s="96"/>
      <c r="WSL5" s="96"/>
      <c r="WSM5" s="96"/>
      <c r="WSN5" s="96"/>
      <c r="WSO5" s="96"/>
      <c r="WSP5" s="96"/>
      <c r="WSQ5" s="96"/>
      <c r="WSR5" s="96"/>
      <c r="WSS5" s="96"/>
      <c r="WST5" s="96"/>
      <c r="WSU5" s="96"/>
      <c r="WSV5" s="96"/>
      <c r="WSW5" s="96"/>
      <c r="WSX5" s="96"/>
      <c r="WSY5" s="96"/>
      <c r="WSZ5" s="96"/>
      <c r="WTA5" s="96"/>
      <c r="WTB5" s="96"/>
      <c r="WTC5" s="96"/>
      <c r="WTD5" s="96"/>
      <c r="WTE5" s="96"/>
      <c r="WTF5" s="96"/>
      <c r="WTG5" s="96"/>
      <c r="WTH5" s="96"/>
      <c r="WTI5" s="96"/>
      <c r="WTJ5" s="96"/>
      <c r="WTK5" s="96"/>
      <c r="WTL5" s="96"/>
      <c r="WTM5" s="96"/>
      <c r="WTN5" s="96"/>
      <c r="WTO5" s="96"/>
      <c r="WTP5" s="96"/>
      <c r="WTQ5" s="96"/>
      <c r="WTR5" s="96"/>
      <c r="WTS5" s="96"/>
      <c r="WTT5" s="96"/>
      <c r="WTU5" s="96"/>
      <c r="WTV5" s="96"/>
      <c r="WTW5" s="96"/>
      <c r="WTX5" s="96"/>
      <c r="WTY5" s="96"/>
      <c r="WTZ5" s="96"/>
      <c r="WUA5" s="96"/>
      <c r="WUB5" s="96"/>
      <c r="WUC5" s="96"/>
      <c r="WUD5" s="96"/>
      <c r="WUE5" s="96"/>
      <c r="WUF5" s="96"/>
      <c r="WUG5" s="96"/>
      <c r="WUH5" s="96"/>
      <c r="WUI5" s="96"/>
      <c r="WUJ5" s="96"/>
      <c r="WUK5" s="96"/>
      <c r="WUL5" s="96"/>
      <c r="WUM5" s="96"/>
      <c r="WUN5" s="96"/>
      <c r="WUO5" s="96"/>
      <c r="WUP5" s="96"/>
      <c r="WUQ5" s="96"/>
      <c r="WUR5" s="96"/>
      <c r="WUS5" s="96"/>
      <c r="WUT5" s="96"/>
      <c r="WUU5" s="96"/>
      <c r="WUV5" s="96"/>
      <c r="WUW5" s="96"/>
      <c r="WUX5" s="96"/>
      <c r="WUY5" s="96"/>
      <c r="WUZ5" s="96"/>
      <c r="WVA5" s="96"/>
      <c r="WVB5" s="96"/>
      <c r="WVC5" s="96"/>
      <c r="WVD5" s="96"/>
      <c r="WVE5" s="96"/>
      <c r="WVF5" s="96"/>
      <c r="WVG5" s="96"/>
      <c r="WVH5" s="96"/>
      <c r="WVI5" s="96"/>
      <c r="WVJ5" s="96"/>
      <c r="WVK5" s="96"/>
      <c r="WVL5" s="96"/>
      <c r="WVM5" s="96"/>
      <c r="WVN5" s="96"/>
      <c r="WVO5" s="96"/>
      <c r="WVP5" s="96"/>
      <c r="WVQ5" s="96"/>
      <c r="WVR5" s="96"/>
      <c r="WVS5" s="96"/>
      <c r="WVT5" s="96"/>
      <c r="WVU5" s="96"/>
      <c r="WVV5" s="96"/>
      <c r="WVW5" s="96"/>
      <c r="WVX5" s="96"/>
      <c r="WVY5" s="96"/>
      <c r="WVZ5" s="96"/>
      <c r="WWA5" s="96"/>
      <c r="WWB5" s="96"/>
      <c r="WWC5" s="96"/>
      <c r="WWD5" s="96"/>
      <c r="WWE5" s="96"/>
      <c r="WWF5" s="96"/>
      <c r="WWG5" s="96"/>
      <c r="WWH5" s="96"/>
      <c r="WWI5" s="96"/>
      <c r="WWJ5" s="96"/>
      <c r="WWK5" s="96"/>
      <c r="WWL5" s="96"/>
      <c r="WWM5" s="96"/>
      <c r="WWN5" s="96"/>
      <c r="WWO5" s="96"/>
      <c r="WWP5" s="96"/>
      <c r="WWQ5" s="96"/>
      <c r="WWR5" s="96"/>
      <c r="WWS5" s="96"/>
      <c r="WWT5" s="96"/>
      <c r="WWU5" s="96"/>
      <c r="WWV5" s="96"/>
      <c r="WWW5" s="96"/>
      <c r="WWX5" s="96"/>
      <c r="WWY5" s="96"/>
      <c r="WWZ5" s="96"/>
      <c r="WXA5" s="96"/>
      <c r="WXB5" s="96"/>
      <c r="WXC5" s="96"/>
      <c r="WXD5" s="96"/>
      <c r="WXE5" s="96"/>
      <c r="WXF5" s="96"/>
      <c r="WXG5" s="96"/>
      <c r="WXH5" s="96"/>
      <c r="WXI5" s="96"/>
      <c r="WXJ5" s="96"/>
      <c r="WXK5" s="96"/>
      <c r="WXL5" s="96"/>
      <c r="WXM5" s="96"/>
      <c r="WXN5" s="96"/>
      <c r="WXO5" s="96"/>
      <c r="WXP5" s="96"/>
      <c r="WXQ5" s="96"/>
      <c r="WXR5" s="96"/>
      <c r="WXS5" s="96"/>
      <c r="WXT5" s="96"/>
      <c r="WXU5" s="96"/>
      <c r="WXV5" s="96"/>
      <c r="WXW5" s="96"/>
      <c r="WXX5" s="96"/>
      <c r="WXY5" s="96"/>
      <c r="WXZ5" s="96"/>
      <c r="WYA5" s="96"/>
      <c r="WYB5" s="96"/>
      <c r="WYC5" s="96"/>
      <c r="WYD5" s="96"/>
      <c r="WYE5" s="96"/>
      <c r="WYF5" s="96"/>
      <c r="WYG5" s="96"/>
      <c r="WYH5" s="96"/>
      <c r="WYI5" s="96"/>
      <c r="WYJ5" s="96"/>
      <c r="WYK5" s="96"/>
      <c r="WYL5" s="96"/>
      <c r="WYM5" s="96"/>
      <c r="WYN5" s="96"/>
      <c r="WYO5" s="96"/>
      <c r="WYP5" s="96"/>
      <c r="WYQ5" s="96"/>
      <c r="WYR5" s="96"/>
      <c r="WYS5" s="96"/>
      <c r="WYT5" s="96"/>
      <c r="WYU5" s="96"/>
      <c r="WYV5" s="96"/>
      <c r="WYW5" s="96"/>
      <c r="WYX5" s="96"/>
      <c r="WYY5" s="96"/>
      <c r="WYZ5" s="96"/>
      <c r="WZA5" s="96"/>
      <c r="WZB5" s="96"/>
      <c r="WZC5" s="96"/>
      <c r="WZD5" s="96"/>
      <c r="WZE5" s="96"/>
      <c r="WZF5" s="96"/>
      <c r="WZG5" s="96"/>
      <c r="WZH5" s="96"/>
      <c r="WZI5" s="96"/>
      <c r="WZJ5" s="96"/>
      <c r="WZK5" s="96"/>
      <c r="WZL5" s="96"/>
      <c r="WZM5" s="96"/>
      <c r="WZN5" s="96"/>
      <c r="WZO5" s="96"/>
      <c r="WZP5" s="96"/>
      <c r="WZQ5" s="96"/>
      <c r="WZR5" s="96"/>
      <c r="WZS5" s="96"/>
      <c r="WZT5" s="96"/>
      <c r="WZU5" s="96"/>
      <c r="WZV5" s="96"/>
      <c r="WZW5" s="96"/>
      <c r="WZX5" s="96"/>
      <c r="WZY5" s="96"/>
      <c r="WZZ5" s="96"/>
      <c r="XAA5" s="96"/>
      <c r="XAB5" s="96"/>
      <c r="XAC5" s="96"/>
      <c r="XAD5" s="96"/>
      <c r="XAE5" s="96"/>
      <c r="XAF5" s="96"/>
      <c r="XAG5" s="96"/>
      <c r="XAH5" s="96"/>
      <c r="XAI5" s="96"/>
      <c r="XAJ5" s="96"/>
      <c r="XAK5" s="96"/>
      <c r="XAL5" s="96"/>
      <c r="XAM5" s="96"/>
      <c r="XAN5" s="96"/>
      <c r="XAO5" s="96"/>
      <c r="XAP5" s="96"/>
      <c r="XAQ5" s="96"/>
      <c r="XAR5" s="96"/>
      <c r="XAS5" s="96"/>
      <c r="XAT5" s="96"/>
      <c r="XAU5" s="96"/>
      <c r="XAV5" s="96"/>
      <c r="XAW5" s="96"/>
      <c r="XAX5" s="96"/>
      <c r="XAY5" s="96"/>
      <c r="XAZ5" s="96"/>
      <c r="XBA5" s="96"/>
      <c r="XBB5" s="96"/>
      <c r="XBC5" s="96"/>
      <c r="XBD5" s="96"/>
      <c r="XBE5" s="96"/>
      <c r="XBF5" s="96"/>
      <c r="XBG5" s="96"/>
      <c r="XBH5" s="96"/>
      <c r="XBI5" s="96"/>
      <c r="XBJ5" s="96"/>
      <c r="XBK5" s="96"/>
      <c r="XBL5" s="96"/>
      <c r="XBM5" s="96"/>
      <c r="XBN5" s="96"/>
      <c r="XBO5" s="96"/>
      <c r="XBP5" s="96"/>
      <c r="XBQ5" s="96"/>
      <c r="XBR5" s="96"/>
      <c r="XBS5" s="96"/>
      <c r="XBT5" s="96"/>
      <c r="XBU5" s="96"/>
      <c r="XBV5" s="96"/>
      <c r="XBW5" s="96"/>
      <c r="XBX5" s="96"/>
      <c r="XBY5" s="96"/>
      <c r="XBZ5" s="96"/>
      <c r="XCA5" s="96"/>
      <c r="XCB5" s="96"/>
      <c r="XCC5" s="96"/>
      <c r="XCD5" s="96"/>
      <c r="XCE5" s="96"/>
      <c r="XCF5" s="96"/>
      <c r="XCG5" s="96"/>
      <c r="XCH5" s="96"/>
      <c r="XCI5" s="96"/>
      <c r="XCJ5" s="96"/>
      <c r="XCK5" s="96"/>
      <c r="XCL5" s="96"/>
      <c r="XCM5" s="96"/>
      <c r="XCN5" s="96"/>
      <c r="XCO5" s="96"/>
      <c r="XCP5" s="96"/>
      <c r="XCQ5" s="96"/>
      <c r="XCR5" s="96"/>
      <c r="XCS5" s="96"/>
      <c r="XCT5" s="96"/>
      <c r="XCU5" s="96"/>
      <c r="XCV5" s="96"/>
      <c r="XCW5" s="96"/>
      <c r="XCX5" s="96"/>
      <c r="XCY5" s="96"/>
      <c r="XCZ5" s="96"/>
      <c r="XDA5" s="96"/>
      <c r="XDB5" s="96"/>
      <c r="XDC5" s="96"/>
      <c r="XDD5" s="96"/>
      <c r="XDE5" s="96"/>
      <c r="XDF5" s="96"/>
      <c r="XDG5" s="96"/>
      <c r="XDH5" s="96"/>
      <c r="XDI5" s="96"/>
      <c r="XDJ5" s="96"/>
      <c r="XDK5" s="96"/>
      <c r="XDL5" s="96"/>
      <c r="XDM5" s="96"/>
      <c r="XDN5" s="96"/>
      <c r="XDO5" s="96"/>
      <c r="XDP5" s="96"/>
      <c r="XDQ5" s="96"/>
      <c r="XDR5" s="96"/>
      <c r="XDS5" s="96"/>
      <c r="XDT5" s="96"/>
      <c r="XDU5" s="96"/>
      <c r="XDV5" s="96"/>
      <c r="XDW5" s="96"/>
      <c r="XDX5" s="96"/>
      <c r="XDY5" s="96"/>
      <c r="XDZ5" s="96"/>
      <c r="XEA5" s="96"/>
      <c r="XEB5" s="96"/>
      <c r="XEC5" s="96"/>
      <c r="XED5" s="96"/>
      <c r="XEE5" s="96"/>
      <c r="XEF5" s="96"/>
      <c r="XEG5" s="96"/>
      <c r="XEH5" s="96"/>
      <c r="XEI5" s="96"/>
      <c r="XEJ5" s="96"/>
      <c r="XEK5" s="96"/>
      <c r="XEL5" s="96"/>
      <c r="XEM5" s="96"/>
      <c r="XEN5" s="96"/>
      <c r="XEO5" s="96"/>
      <c r="XEP5" s="96"/>
      <c r="XEQ5" s="96"/>
      <c r="XER5" s="96"/>
      <c r="XES5" s="96"/>
      <c r="XET5" s="96"/>
      <c r="XEU5" s="96"/>
      <c r="XEV5" s="96"/>
      <c r="XEW5" s="96"/>
      <c r="XEX5" s="96"/>
      <c r="XEY5" s="96"/>
      <c r="XEZ5" s="96"/>
      <c r="XFA5" s="96"/>
      <c r="XFB5" s="96"/>
      <c r="XFC5" s="96"/>
      <c r="XFD5" s="96"/>
    </row>
    <row r="6" spans="1:16384" s="97" customForma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c r="JC6" s="96"/>
      <c r="JD6" s="96"/>
      <c r="JE6" s="96"/>
      <c r="JF6" s="96"/>
      <c r="JG6" s="96"/>
      <c r="JH6" s="96"/>
      <c r="JI6" s="96"/>
      <c r="JJ6" s="96"/>
      <c r="JK6" s="96"/>
      <c r="JL6" s="96"/>
      <c r="JM6" s="96"/>
      <c r="JN6" s="96"/>
      <c r="JO6" s="96"/>
      <c r="JP6" s="96"/>
      <c r="JQ6" s="96"/>
      <c r="JR6" s="96"/>
      <c r="JS6" s="96"/>
      <c r="JT6" s="96"/>
      <c r="JU6" s="96"/>
      <c r="JV6" s="96"/>
      <c r="JW6" s="96"/>
      <c r="JX6" s="96"/>
      <c r="JY6" s="96"/>
      <c r="JZ6" s="96"/>
      <c r="KA6" s="96"/>
      <c r="KB6" s="96"/>
      <c r="KC6" s="96"/>
      <c r="KD6" s="96"/>
      <c r="KE6" s="96"/>
      <c r="KF6" s="96"/>
      <c r="KG6" s="96"/>
      <c r="KH6" s="96"/>
      <c r="KI6" s="96"/>
      <c r="KJ6" s="96"/>
      <c r="KK6" s="96"/>
      <c r="KL6" s="96"/>
      <c r="KM6" s="96"/>
      <c r="KN6" s="96"/>
      <c r="KO6" s="96"/>
      <c r="KP6" s="96"/>
      <c r="KQ6" s="96"/>
      <c r="KR6" s="96"/>
      <c r="KS6" s="96"/>
      <c r="KT6" s="96"/>
      <c r="KU6" s="96"/>
      <c r="KV6" s="96"/>
      <c r="KW6" s="96"/>
      <c r="KX6" s="96"/>
      <c r="KY6" s="96"/>
      <c r="KZ6" s="96"/>
      <c r="LA6" s="96"/>
      <c r="LB6" s="96"/>
      <c r="LC6" s="96"/>
      <c r="LD6" s="96"/>
      <c r="LE6" s="96"/>
      <c r="LF6" s="96"/>
      <c r="LG6" s="96"/>
      <c r="LH6" s="96"/>
      <c r="LI6" s="96"/>
      <c r="LJ6" s="96"/>
      <c r="LK6" s="96"/>
      <c r="LL6" s="96"/>
      <c r="LM6" s="96"/>
      <c r="LN6" s="96"/>
      <c r="LO6" s="96"/>
      <c r="LP6" s="96"/>
      <c r="LQ6" s="96"/>
      <c r="LR6" s="96"/>
      <c r="LS6" s="96"/>
      <c r="LT6" s="96"/>
      <c r="LU6" s="96"/>
      <c r="LV6" s="96"/>
      <c r="LW6" s="96"/>
      <c r="LX6" s="96"/>
      <c r="LY6" s="96"/>
      <c r="LZ6" s="96"/>
      <c r="MA6" s="96"/>
      <c r="MB6" s="96"/>
      <c r="MC6" s="96"/>
      <c r="MD6" s="96"/>
      <c r="ME6" s="96"/>
      <c r="MF6" s="96"/>
      <c r="MG6" s="96"/>
      <c r="MH6" s="96"/>
      <c r="MI6" s="96"/>
      <c r="MJ6" s="96"/>
      <c r="MK6" s="96"/>
      <c r="ML6" s="96"/>
      <c r="MM6" s="96"/>
      <c r="MN6" s="96"/>
      <c r="MO6" s="96"/>
      <c r="MP6" s="96"/>
      <c r="MQ6" s="96"/>
      <c r="MR6" s="96"/>
      <c r="MS6" s="96"/>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c r="RY6" s="96"/>
      <c r="RZ6" s="96"/>
      <c r="SA6" s="96"/>
      <c r="SB6" s="96"/>
      <c r="SC6" s="96"/>
      <c r="SD6" s="96"/>
      <c r="SE6" s="96"/>
      <c r="SF6" s="96"/>
      <c r="SG6" s="96"/>
      <c r="SH6" s="96"/>
      <c r="SI6" s="96"/>
      <c r="SJ6" s="96"/>
      <c r="SK6" s="96"/>
      <c r="SL6" s="96"/>
      <c r="SM6" s="96"/>
      <c r="SN6" s="96"/>
      <c r="SO6" s="96"/>
      <c r="SP6" s="96"/>
      <c r="SQ6" s="96"/>
      <c r="SR6" s="96"/>
      <c r="SS6" s="96"/>
      <c r="ST6" s="96"/>
      <c r="SU6" s="96"/>
      <c r="SV6" s="96"/>
      <c r="SW6" s="96"/>
      <c r="SX6" s="96"/>
      <c r="SY6" s="96"/>
      <c r="SZ6" s="96"/>
      <c r="TA6" s="96"/>
      <c r="TB6" s="96"/>
      <c r="TC6" s="96"/>
      <c r="TD6" s="96"/>
      <c r="TE6" s="96"/>
      <c r="TF6" s="96"/>
      <c r="TG6" s="96"/>
      <c r="TH6" s="96"/>
      <c r="TI6" s="96"/>
      <c r="TJ6" s="96"/>
      <c r="TK6" s="96"/>
      <c r="TL6" s="96"/>
      <c r="TM6" s="96"/>
      <c r="TN6" s="96"/>
      <c r="TO6" s="96"/>
      <c r="TP6" s="96"/>
      <c r="TQ6" s="96"/>
      <c r="TR6" s="96"/>
      <c r="TS6" s="96"/>
      <c r="TT6" s="96"/>
      <c r="TU6" s="96"/>
      <c r="TV6" s="96"/>
      <c r="TW6" s="96"/>
      <c r="TX6" s="96"/>
      <c r="TY6" s="96"/>
      <c r="TZ6" s="96"/>
      <c r="UA6" s="96"/>
      <c r="UB6" s="96"/>
      <c r="UC6" s="96"/>
      <c r="UD6" s="96"/>
      <c r="UE6" s="96"/>
      <c r="UF6" s="96"/>
      <c r="UG6" s="96"/>
      <c r="UH6" s="96"/>
      <c r="UI6" s="96"/>
      <c r="UJ6" s="96"/>
      <c r="UK6" s="96"/>
      <c r="UL6" s="96"/>
      <c r="UM6" s="96"/>
      <c r="UN6" s="96"/>
      <c r="UO6" s="96"/>
      <c r="UP6" s="96"/>
      <c r="UQ6" s="96"/>
      <c r="UR6" s="96"/>
      <c r="US6" s="96"/>
      <c r="UT6" s="96"/>
      <c r="UU6" s="96"/>
      <c r="UV6" s="96"/>
      <c r="UW6" s="96"/>
      <c r="UX6" s="96"/>
      <c r="UY6" s="96"/>
      <c r="UZ6" s="96"/>
      <c r="VA6" s="96"/>
      <c r="VB6" s="96"/>
      <c r="VC6" s="96"/>
      <c r="VD6" s="96"/>
      <c r="VE6" s="96"/>
      <c r="VF6" s="96"/>
      <c r="VG6" s="96"/>
      <c r="VH6" s="96"/>
      <c r="VI6" s="96"/>
      <c r="VJ6" s="96"/>
      <c r="VK6" s="96"/>
      <c r="VL6" s="96"/>
      <c r="VM6" s="96"/>
      <c r="VN6" s="96"/>
      <c r="VO6" s="96"/>
      <c r="VP6" s="96"/>
      <c r="VQ6" s="96"/>
      <c r="VR6" s="96"/>
      <c r="VS6" s="96"/>
      <c r="VT6" s="96"/>
      <c r="VU6" s="96"/>
      <c r="VV6" s="96"/>
      <c r="VW6" s="96"/>
      <c r="VX6" s="96"/>
      <c r="VY6" s="96"/>
      <c r="VZ6" s="96"/>
      <c r="WA6" s="96"/>
      <c r="WB6" s="96"/>
      <c r="WC6" s="96"/>
      <c r="WD6" s="96"/>
      <c r="WE6" s="96"/>
      <c r="WF6" s="96"/>
      <c r="WG6" s="96"/>
      <c r="WH6" s="96"/>
      <c r="WI6" s="96"/>
      <c r="WJ6" s="96"/>
      <c r="WK6" s="96"/>
      <c r="WL6" s="96"/>
      <c r="WM6" s="96"/>
      <c r="WN6" s="96"/>
      <c r="WO6" s="96"/>
      <c r="WP6" s="96"/>
      <c r="WQ6" s="96"/>
      <c r="WR6" s="96"/>
      <c r="WS6" s="96"/>
      <c r="WT6" s="96"/>
      <c r="WU6" s="96"/>
      <c r="WV6" s="96"/>
      <c r="WW6" s="96"/>
      <c r="WX6" s="96"/>
      <c r="WY6" s="96"/>
      <c r="WZ6" s="96"/>
      <c r="XA6" s="96"/>
      <c r="XB6" s="96"/>
      <c r="XC6" s="96"/>
      <c r="XD6" s="96"/>
      <c r="XE6" s="96"/>
      <c r="XF6" s="96"/>
      <c r="XG6" s="96"/>
      <c r="XH6" s="96"/>
      <c r="XI6" s="96"/>
      <c r="XJ6" s="96"/>
      <c r="XK6" s="96"/>
      <c r="XL6" s="96"/>
      <c r="XM6" s="96"/>
      <c r="XN6" s="96"/>
      <c r="XO6" s="96"/>
      <c r="XP6" s="96"/>
      <c r="XQ6" s="96"/>
      <c r="XR6" s="96"/>
      <c r="XS6" s="96"/>
      <c r="XT6" s="96"/>
      <c r="XU6" s="96"/>
      <c r="XV6" s="96"/>
      <c r="XW6" s="96"/>
      <c r="XX6" s="96"/>
      <c r="XY6" s="96"/>
      <c r="XZ6" s="96"/>
      <c r="YA6" s="96"/>
      <c r="YB6" s="96"/>
      <c r="YC6" s="96"/>
      <c r="YD6" s="96"/>
      <c r="YE6" s="96"/>
      <c r="YF6" s="96"/>
      <c r="YG6" s="96"/>
      <c r="YH6" s="96"/>
      <c r="YI6" s="96"/>
      <c r="YJ6" s="96"/>
      <c r="YK6" s="96"/>
      <c r="YL6" s="96"/>
      <c r="YM6" s="96"/>
      <c r="YN6" s="96"/>
      <c r="YO6" s="96"/>
      <c r="YP6" s="96"/>
      <c r="YQ6" s="96"/>
      <c r="YR6" s="96"/>
      <c r="YS6" s="96"/>
      <c r="YT6" s="96"/>
      <c r="YU6" s="96"/>
      <c r="YV6" s="96"/>
      <c r="YW6" s="96"/>
      <c r="YX6" s="96"/>
      <c r="YY6" s="96"/>
      <c r="YZ6" s="96"/>
      <c r="ZA6" s="96"/>
      <c r="ZB6" s="96"/>
      <c r="ZC6" s="96"/>
      <c r="ZD6" s="96"/>
      <c r="ZE6" s="96"/>
      <c r="ZF6" s="96"/>
      <c r="ZG6" s="96"/>
      <c r="ZH6" s="96"/>
      <c r="ZI6" s="96"/>
      <c r="ZJ6" s="96"/>
      <c r="ZK6" s="96"/>
      <c r="ZL6" s="96"/>
      <c r="ZM6" s="96"/>
      <c r="ZN6" s="96"/>
      <c r="ZO6" s="96"/>
      <c r="ZP6" s="96"/>
      <c r="ZQ6" s="96"/>
      <c r="ZR6" s="96"/>
      <c r="ZS6" s="96"/>
      <c r="ZT6" s="96"/>
      <c r="ZU6" s="96"/>
      <c r="ZV6" s="96"/>
      <c r="ZW6" s="96"/>
      <c r="ZX6" s="96"/>
      <c r="ZY6" s="96"/>
      <c r="ZZ6" s="96"/>
      <c r="AAA6" s="96"/>
      <c r="AAB6" s="96"/>
      <c r="AAC6" s="96"/>
      <c r="AAD6" s="96"/>
      <c r="AAE6" s="96"/>
      <c r="AAF6" s="96"/>
      <c r="AAG6" s="96"/>
      <c r="AAH6" s="96"/>
      <c r="AAI6" s="96"/>
      <c r="AAJ6" s="96"/>
      <c r="AAK6" s="96"/>
      <c r="AAL6" s="96"/>
      <c r="AAM6" s="96"/>
      <c r="AAN6" s="96"/>
      <c r="AAO6" s="96"/>
      <c r="AAP6" s="96"/>
      <c r="AAQ6" s="96"/>
      <c r="AAR6" s="96"/>
      <c r="AAS6" s="96"/>
      <c r="AAT6" s="96"/>
      <c r="AAU6" s="96"/>
      <c r="AAV6" s="96"/>
      <c r="AAW6" s="96"/>
      <c r="AAX6" s="96"/>
      <c r="AAY6" s="96"/>
      <c r="AAZ6" s="96"/>
      <c r="ABA6" s="96"/>
      <c r="ABB6" s="96"/>
      <c r="ABC6" s="96"/>
      <c r="ABD6" s="96"/>
      <c r="ABE6" s="96"/>
      <c r="ABF6" s="96"/>
      <c r="ABG6" s="96"/>
      <c r="ABH6" s="96"/>
      <c r="ABI6" s="96"/>
      <c r="ABJ6" s="96"/>
      <c r="ABK6" s="96"/>
      <c r="ABL6" s="96"/>
      <c r="ABM6" s="96"/>
      <c r="ABN6" s="96"/>
      <c r="ABO6" s="96"/>
      <c r="ABP6" s="96"/>
      <c r="ABQ6" s="96"/>
      <c r="ABR6" s="96"/>
      <c r="ABS6" s="96"/>
      <c r="ABT6" s="96"/>
      <c r="ABU6" s="96"/>
      <c r="ABV6" s="96"/>
      <c r="ABW6" s="96"/>
      <c r="ABX6" s="96"/>
      <c r="ABY6" s="96"/>
      <c r="ABZ6" s="96"/>
      <c r="ACA6" s="96"/>
      <c r="ACB6" s="96"/>
      <c r="ACC6" s="96"/>
      <c r="ACD6" s="96"/>
      <c r="ACE6" s="96"/>
      <c r="ACF6" s="96"/>
      <c r="ACG6" s="96"/>
      <c r="ACH6" s="96"/>
      <c r="ACI6" s="96"/>
      <c r="ACJ6" s="96"/>
      <c r="ACK6" s="96"/>
      <c r="ACL6" s="96"/>
      <c r="ACM6" s="96"/>
      <c r="ACN6" s="96"/>
      <c r="ACO6" s="96"/>
      <c r="ACP6" s="96"/>
      <c r="ACQ6" s="96"/>
      <c r="ACR6" s="96"/>
      <c r="ACS6" s="96"/>
      <c r="ACT6" s="96"/>
      <c r="ACU6" s="96"/>
      <c r="ACV6" s="96"/>
      <c r="ACW6" s="96"/>
      <c r="ACX6" s="96"/>
      <c r="ACY6" s="96"/>
      <c r="ACZ6" s="96"/>
      <c r="ADA6" s="96"/>
      <c r="ADB6" s="96"/>
      <c r="ADC6" s="96"/>
      <c r="ADD6" s="96"/>
      <c r="ADE6" s="96"/>
      <c r="ADF6" s="96"/>
      <c r="ADG6" s="96"/>
      <c r="ADH6" s="96"/>
      <c r="ADI6" s="96"/>
      <c r="ADJ6" s="96"/>
      <c r="ADK6" s="96"/>
      <c r="ADL6" s="96"/>
      <c r="ADM6" s="96"/>
      <c r="ADN6" s="96"/>
      <c r="ADO6" s="96"/>
      <c r="ADP6" s="96"/>
      <c r="ADQ6" s="96"/>
      <c r="ADR6" s="96"/>
      <c r="ADS6" s="96"/>
      <c r="ADT6" s="96"/>
      <c r="ADU6" s="96"/>
      <c r="ADV6" s="96"/>
      <c r="ADW6" s="96"/>
      <c r="ADX6" s="96"/>
      <c r="ADY6" s="96"/>
      <c r="ADZ6" s="96"/>
      <c r="AEA6" s="96"/>
      <c r="AEB6" s="96"/>
      <c r="AEC6" s="96"/>
      <c r="AED6" s="96"/>
      <c r="AEE6" s="96"/>
      <c r="AEF6" s="96"/>
      <c r="AEG6" s="96"/>
      <c r="AEH6" s="96"/>
      <c r="AEI6" s="96"/>
      <c r="AEJ6" s="96"/>
      <c r="AEK6" s="96"/>
      <c r="AEL6" s="96"/>
      <c r="AEM6" s="96"/>
      <c r="AEN6" s="96"/>
      <c r="AEO6" s="96"/>
      <c r="AEP6" s="96"/>
      <c r="AEQ6" s="96"/>
      <c r="AER6" s="96"/>
      <c r="AES6" s="96"/>
      <c r="AET6" s="96"/>
      <c r="AEU6" s="96"/>
      <c r="AEV6" s="96"/>
      <c r="AEW6" s="96"/>
      <c r="AEX6" s="96"/>
      <c r="AEY6" s="96"/>
      <c r="AEZ6" s="96"/>
      <c r="AFA6" s="96"/>
      <c r="AFB6" s="96"/>
      <c r="AFC6" s="96"/>
      <c r="AFD6" s="96"/>
      <c r="AFE6" s="96"/>
      <c r="AFF6" s="96"/>
      <c r="AFG6" s="96"/>
      <c r="AFH6" s="96"/>
      <c r="AFI6" s="96"/>
      <c r="AFJ6" s="96"/>
      <c r="AFK6" s="96"/>
      <c r="AFL6" s="96"/>
      <c r="AFM6" s="96"/>
      <c r="AFN6" s="96"/>
      <c r="AFO6" s="96"/>
      <c r="AFP6" s="96"/>
      <c r="AFQ6" s="96"/>
      <c r="AFR6" s="96"/>
      <c r="AFS6" s="96"/>
      <c r="AFT6" s="96"/>
      <c r="AFU6" s="96"/>
      <c r="AFV6" s="96"/>
      <c r="AFW6" s="96"/>
      <c r="AFX6" s="96"/>
      <c r="AFY6" s="96"/>
      <c r="AFZ6" s="96"/>
      <c r="AGA6" s="96"/>
      <c r="AGB6" s="96"/>
      <c r="AGC6" s="96"/>
      <c r="AGD6" s="96"/>
      <c r="AGE6" s="96"/>
      <c r="AGF6" s="96"/>
      <c r="AGG6" s="96"/>
      <c r="AGH6" s="96"/>
      <c r="AGI6" s="96"/>
      <c r="AGJ6" s="96"/>
      <c r="AGK6" s="96"/>
      <c r="AGL6" s="96"/>
      <c r="AGM6" s="96"/>
      <c r="AGN6" s="96"/>
      <c r="AGO6" s="96"/>
      <c r="AGP6" s="96"/>
      <c r="AGQ6" s="96"/>
      <c r="AGR6" s="96"/>
      <c r="AGS6" s="96"/>
      <c r="AGT6" s="96"/>
      <c r="AGU6" s="96"/>
      <c r="AGV6" s="96"/>
      <c r="AGW6" s="96"/>
      <c r="AGX6" s="96"/>
      <c r="AGY6" s="96"/>
      <c r="AGZ6" s="96"/>
      <c r="AHA6" s="96"/>
      <c r="AHB6" s="96"/>
      <c r="AHC6" s="96"/>
      <c r="AHD6" s="96"/>
      <c r="AHE6" s="96"/>
      <c r="AHF6" s="96"/>
      <c r="AHG6" s="96"/>
      <c r="AHH6" s="96"/>
      <c r="AHI6" s="96"/>
      <c r="AHJ6" s="96"/>
      <c r="AHK6" s="96"/>
      <c r="AHL6" s="96"/>
      <c r="AHM6" s="96"/>
      <c r="AHN6" s="96"/>
      <c r="AHO6" s="96"/>
      <c r="AHP6" s="96"/>
      <c r="AHQ6" s="96"/>
      <c r="AHR6" s="96"/>
      <c r="AHS6" s="96"/>
      <c r="AHT6" s="96"/>
      <c r="AHU6" s="96"/>
      <c r="AHV6" s="96"/>
      <c r="AHW6" s="96"/>
      <c r="AHX6" s="96"/>
      <c r="AHY6" s="96"/>
      <c r="AHZ6" s="96"/>
      <c r="AIA6" s="96"/>
      <c r="AIB6" s="96"/>
      <c r="AIC6" s="96"/>
      <c r="AID6" s="96"/>
      <c r="AIE6" s="96"/>
      <c r="AIF6" s="96"/>
      <c r="AIG6" s="96"/>
      <c r="AIH6" s="96"/>
      <c r="AII6" s="96"/>
      <c r="AIJ6" s="96"/>
      <c r="AIK6" s="96"/>
      <c r="AIL6" s="96"/>
      <c r="AIM6" s="96"/>
      <c r="AIN6" s="96"/>
      <c r="AIO6" s="96"/>
      <c r="AIP6" s="96"/>
      <c r="AIQ6" s="96"/>
      <c r="AIR6" s="96"/>
      <c r="AIS6" s="96"/>
      <c r="AIT6" s="96"/>
      <c r="AIU6" s="96"/>
      <c r="AIV6" s="96"/>
      <c r="AIW6" s="96"/>
      <c r="AIX6" s="96"/>
      <c r="AIY6" s="96"/>
      <c r="AIZ6" s="96"/>
      <c r="AJA6" s="96"/>
      <c r="AJB6" s="96"/>
      <c r="AJC6" s="96"/>
      <c r="AJD6" s="96"/>
      <c r="AJE6" s="96"/>
      <c r="AJF6" s="96"/>
      <c r="AJG6" s="96"/>
      <c r="AJH6" s="96"/>
      <c r="AJI6" s="96"/>
      <c r="AJJ6" s="96"/>
      <c r="AJK6" s="96"/>
      <c r="AJL6" s="96"/>
      <c r="AJM6" s="96"/>
      <c r="AJN6" s="96"/>
      <c r="AJO6" s="96"/>
      <c r="AJP6" s="96"/>
      <c r="AJQ6" s="96"/>
      <c r="AJR6" s="96"/>
      <c r="AJS6" s="96"/>
      <c r="AJT6" s="96"/>
      <c r="AJU6" s="96"/>
      <c r="AJV6" s="96"/>
      <c r="AJW6" s="96"/>
      <c r="AJX6" s="96"/>
      <c r="AJY6" s="96"/>
      <c r="AJZ6" s="96"/>
      <c r="AKA6" s="96"/>
      <c r="AKB6" s="96"/>
      <c r="AKC6" s="96"/>
      <c r="AKD6" s="96"/>
      <c r="AKE6" s="96"/>
      <c r="AKF6" s="96"/>
      <c r="AKG6" s="96"/>
      <c r="AKH6" s="96"/>
      <c r="AKI6" s="96"/>
      <c r="AKJ6" s="96"/>
      <c r="AKK6" s="96"/>
      <c r="AKL6" s="96"/>
      <c r="AKM6" s="96"/>
      <c r="AKN6" s="96"/>
      <c r="AKO6" s="96"/>
      <c r="AKP6" s="96"/>
      <c r="AKQ6" s="96"/>
      <c r="AKR6" s="96"/>
      <c r="AKS6" s="96"/>
      <c r="AKT6" s="96"/>
      <c r="AKU6" s="96"/>
      <c r="AKV6" s="96"/>
      <c r="AKW6" s="96"/>
      <c r="AKX6" s="96"/>
      <c r="AKY6" s="96"/>
      <c r="AKZ6" s="96"/>
      <c r="ALA6" s="96"/>
      <c r="ALB6" s="96"/>
      <c r="ALC6" s="96"/>
      <c r="ALD6" s="96"/>
      <c r="ALE6" s="96"/>
      <c r="ALF6" s="96"/>
      <c r="ALG6" s="96"/>
      <c r="ALH6" s="96"/>
      <c r="ALI6" s="96"/>
      <c r="ALJ6" s="96"/>
      <c r="ALK6" s="96"/>
      <c r="ALL6" s="96"/>
      <c r="ALM6" s="96"/>
      <c r="ALN6" s="96"/>
      <c r="ALO6" s="96"/>
      <c r="ALP6" s="96"/>
      <c r="ALQ6" s="96"/>
      <c r="ALR6" s="96"/>
      <c r="ALS6" s="96"/>
      <c r="ALT6" s="96"/>
      <c r="ALU6" s="96"/>
      <c r="ALV6" s="96"/>
      <c r="ALW6" s="96"/>
      <c r="ALX6" s="96"/>
      <c r="ALY6" s="96"/>
      <c r="ALZ6" s="96"/>
      <c r="AMA6" s="96"/>
      <c r="AMB6" s="96"/>
      <c r="AMC6" s="96"/>
      <c r="AMD6" s="96"/>
      <c r="AME6" s="96"/>
      <c r="AMF6" s="96"/>
      <c r="AMG6" s="96"/>
      <c r="AMH6" s="96"/>
      <c r="AMI6" s="96"/>
      <c r="AMJ6" s="96"/>
      <c r="AMK6" s="96"/>
      <c r="AML6" s="96"/>
      <c r="AMM6" s="96"/>
      <c r="AMN6" s="96"/>
      <c r="AMO6" s="96"/>
      <c r="AMP6" s="96"/>
      <c r="AMQ6" s="96"/>
      <c r="AMR6" s="96"/>
      <c r="AMS6" s="96"/>
      <c r="AMT6" s="96"/>
      <c r="AMU6" s="96"/>
      <c r="AMV6" s="96"/>
      <c r="AMW6" s="96"/>
      <c r="AMX6" s="96"/>
      <c r="AMY6" s="96"/>
      <c r="AMZ6" s="96"/>
      <c r="ANA6" s="96"/>
      <c r="ANB6" s="96"/>
      <c r="ANC6" s="96"/>
      <c r="AND6" s="96"/>
      <c r="ANE6" s="96"/>
      <c r="ANF6" s="96"/>
      <c r="ANG6" s="96"/>
      <c r="ANH6" s="96"/>
      <c r="ANI6" s="96"/>
      <c r="ANJ6" s="96"/>
      <c r="ANK6" s="96"/>
      <c r="ANL6" s="96"/>
      <c r="ANM6" s="96"/>
      <c r="ANN6" s="96"/>
      <c r="ANO6" s="96"/>
      <c r="ANP6" s="96"/>
      <c r="ANQ6" s="96"/>
      <c r="ANR6" s="96"/>
      <c r="ANS6" s="96"/>
      <c r="ANT6" s="96"/>
      <c r="ANU6" s="96"/>
      <c r="ANV6" s="96"/>
      <c r="ANW6" s="96"/>
      <c r="ANX6" s="96"/>
      <c r="ANY6" s="96"/>
      <c r="ANZ6" s="96"/>
      <c r="AOA6" s="96"/>
      <c r="AOB6" s="96"/>
      <c r="AOC6" s="96"/>
      <c r="AOD6" s="96"/>
      <c r="AOE6" s="96"/>
      <c r="AOF6" s="96"/>
      <c r="AOG6" s="96"/>
      <c r="AOH6" s="96"/>
      <c r="AOI6" s="96"/>
      <c r="AOJ6" s="96"/>
      <c r="AOK6" s="96"/>
      <c r="AOL6" s="96"/>
      <c r="AOM6" s="96"/>
      <c r="AON6" s="96"/>
      <c r="AOO6" s="96"/>
      <c r="AOP6" s="96"/>
      <c r="AOQ6" s="96"/>
      <c r="AOR6" s="96"/>
      <c r="AOS6" s="96"/>
      <c r="AOT6" s="96"/>
      <c r="AOU6" s="96"/>
      <c r="AOV6" s="96"/>
      <c r="AOW6" s="96"/>
      <c r="AOX6" s="96"/>
      <c r="AOY6" s="96"/>
      <c r="AOZ6" s="96"/>
      <c r="APA6" s="96"/>
      <c r="APB6" s="96"/>
      <c r="APC6" s="96"/>
      <c r="APD6" s="96"/>
      <c r="APE6" s="96"/>
      <c r="APF6" s="96"/>
      <c r="APG6" s="96"/>
      <c r="APH6" s="96"/>
      <c r="API6" s="96"/>
      <c r="APJ6" s="96"/>
      <c r="APK6" s="96"/>
      <c r="APL6" s="96"/>
      <c r="APM6" s="96"/>
      <c r="APN6" s="96"/>
      <c r="APO6" s="96"/>
      <c r="APP6" s="96"/>
      <c r="APQ6" s="96"/>
      <c r="APR6" s="96"/>
      <c r="APS6" s="96"/>
      <c r="APT6" s="96"/>
      <c r="APU6" s="96"/>
      <c r="APV6" s="96"/>
      <c r="APW6" s="96"/>
      <c r="APX6" s="96"/>
      <c r="APY6" s="96"/>
      <c r="APZ6" s="96"/>
      <c r="AQA6" s="96"/>
      <c r="AQB6" s="96"/>
      <c r="AQC6" s="96"/>
      <c r="AQD6" s="96"/>
      <c r="AQE6" s="96"/>
      <c r="AQF6" s="96"/>
      <c r="AQG6" s="96"/>
      <c r="AQH6" s="96"/>
      <c r="AQI6" s="96"/>
      <c r="AQJ6" s="96"/>
      <c r="AQK6" s="96"/>
      <c r="AQL6" s="96"/>
      <c r="AQM6" s="96"/>
      <c r="AQN6" s="96"/>
      <c r="AQO6" s="96"/>
      <c r="AQP6" s="96"/>
      <c r="AQQ6" s="96"/>
      <c r="AQR6" s="96"/>
      <c r="AQS6" s="96"/>
      <c r="AQT6" s="96"/>
      <c r="AQU6" s="96"/>
      <c r="AQV6" s="96"/>
      <c r="AQW6" s="96"/>
      <c r="AQX6" s="96"/>
      <c r="AQY6" s="96"/>
      <c r="AQZ6" s="96"/>
      <c r="ARA6" s="96"/>
      <c r="ARB6" s="96"/>
      <c r="ARC6" s="96"/>
      <c r="ARD6" s="96"/>
      <c r="ARE6" s="96"/>
      <c r="ARF6" s="96"/>
      <c r="ARG6" s="96"/>
      <c r="ARH6" s="96"/>
      <c r="ARI6" s="96"/>
      <c r="ARJ6" s="96"/>
      <c r="ARK6" s="96"/>
      <c r="ARL6" s="96"/>
      <c r="ARM6" s="96"/>
      <c r="ARN6" s="96"/>
      <c r="ARO6" s="96"/>
      <c r="ARP6" s="96"/>
      <c r="ARQ6" s="96"/>
      <c r="ARR6" s="96"/>
      <c r="ARS6" s="96"/>
      <c r="ART6" s="96"/>
      <c r="ARU6" s="96"/>
      <c r="ARV6" s="96"/>
      <c r="ARW6" s="96"/>
      <c r="ARX6" s="96"/>
      <c r="ARY6" s="96"/>
      <c r="ARZ6" s="96"/>
      <c r="ASA6" s="96"/>
      <c r="ASB6" s="96"/>
      <c r="ASC6" s="96"/>
      <c r="ASD6" s="96"/>
      <c r="ASE6" s="96"/>
      <c r="ASF6" s="96"/>
      <c r="ASG6" s="96"/>
      <c r="ASH6" s="96"/>
      <c r="ASI6" s="96"/>
      <c r="ASJ6" s="96"/>
      <c r="ASK6" s="96"/>
      <c r="ASL6" s="96"/>
      <c r="ASM6" s="96"/>
      <c r="ASN6" s="96"/>
      <c r="ASO6" s="96"/>
      <c r="ASP6" s="96"/>
      <c r="ASQ6" s="96"/>
      <c r="ASR6" s="96"/>
      <c r="ASS6" s="96"/>
      <c r="AST6" s="96"/>
      <c r="ASU6" s="96"/>
      <c r="ASV6" s="96"/>
      <c r="ASW6" s="96"/>
      <c r="ASX6" s="96"/>
      <c r="ASY6" s="96"/>
      <c r="ASZ6" s="96"/>
      <c r="ATA6" s="96"/>
      <c r="ATB6" s="96"/>
      <c r="ATC6" s="96"/>
      <c r="ATD6" s="96"/>
      <c r="ATE6" s="96"/>
      <c r="ATF6" s="96"/>
      <c r="ATG6" s="96"/>
      <c r="ATH6" s="96"/>
      <c r="ATI6" s="96"/>
      <c r="ATJ6" s="96"/>
      <c r="ATK6" s="96"/>
      <c r="ATL6" s="96"/>
      <c r="ATM6" s="96"/>
      <c r="ATN6" s="96"/>
      <c r="ATO6" s="96"/>
      <c r="ATP6" s="96"/>
      <c r="ATQ6" s="96"/>
      <c r="ATR6" s="96"/>
      <c r="ATS6" s="96"/>
      <c r="ATT6" s="96"/>
      <c r="ATU6" s="96"/>
      <c r="ATV6" s="96"/>
      <c r="ATW6" s="96"/>
      <c r="ATX6" s="96"/>
      <c r="ATY6" s="96"/>
      <c r="ATZ6" s="96"/>
      <c r="AUA6" s="96"/>
      <c r="AUB6" s="96"/>
      <c r="AUC6" s="96"/>
      <c r="AUD6" s="96"/>
      <c r="AUE6" s="96"/>
      <c r="AUF6" s="96"/>
      <c r="AUG6" s="96"/>
      <c r="AUH6" s="96"/>
      <c r="AUI6" s="96"/>
      <c r="AUJ6" s="96"/>
      <c r="AUK6" s="96"/>
      <c r="AUL6" s="96"/>
      <c r="AUM6" s="96"/>
      <c r="AUN6" s="96"/>
      <c r="AUO6" s="96"/>
      <c r="AUP6" s="96"/>
      <c r="AUQ6" s="96"/>
      <c r="AUR6" s="96"/>
      <c r="AUS6" s="96"/>
      <c r="AUT6" s="96"/>
      <c r="AUU6" s="96"/>
      <c r="AUV6" s="96"/>
      <c r="AUW6" s="96"/>
      <c r="AUX6" s="96"/>
      <c r="AUY6" s="96"/>
      <c r="AUZ6" s="96"/>
      <c r="AVA6" s="96"/>
      <c r="AVB6" s="96"/>
      <c r="AVC6" s="96"/>
      <c r="AVD6" s="96"/>
      <c r="AVE6" s="96"/>
      <c r="AVF6" s="96"/>
      <c r="AVG6" s="96"/>
      <c r="AVH6" s="96"/>
      <c r="AVI6" s="96"/>
      <c r="AVJ6" s="96"/>
      <c r="AVK6" s="96"/>
      <c r="AVL6" s="96"/>
      <c r="AVM6" s="96"/>
      <c r="AVN6" s="96"/>
      <c r="AVO6" s="96"/>
      <c r="AVP6" s="96"/>
      <c r="AVQ6" s="96"/>
      <c r="AVR6" s="96"/>
      <c r="AVS6" s="96"/>
      <c r="AVT6" s="96"/>
      <c r="AVU6" s="96"/>
      <c r="AVV6" s="96"/>
      <c r="AVW6" s="96"/>
      <c r="AVX6" s="96"/>
      <c r="AVY6" s="96"/>
      <c r="AVZ6" s="96"/>
      <c r="AWA6" s="96"/>
      <c r="AWB6" s="96"/>
      <c r="AWC6" s="96"/>
      <c r="AWD6" s="96"/>
      <c r="AWE6" s="96"/>
      <c r="AWF6" s="96"/>
      <c r="AWG6" s="96"/>
      <c r="AWH6" s="96"/>
      <c r="AWI6" s="96"/>
      <c r="AWJ6" s="96"/>
      <c r="AWK6" s="96"/>
      <c r="AWL6" s="96"/>
      <c r="AWM6" s="96"/>
      <c r="AWN6" s="96"/>
      <c r="AWO6" s="96"/>
      <c r="AWP6" s="96"/>
      <c r="AWQ6" s="96"/>
      <c r="AWR6" s="96"/>
      <c r="AWS6" s="96"/>
      <c r="AWT6" s="96"/>
      <c r="AWU6" s="96"/>
      <c r="AWV6" s="96"/>
      <c r="AWW6" s="96"/>
      <c r="AWX6" s="96"/>
      <c r="AWY6" s="96"/>
      <c r="AWZ6" s="96"/>
      <c r="AXA6" s="96"/>
      <c r="AXB6" s="96"/>
      <c r="AXC6" s="96"/>
      <c r="AXD6" s="96"/>
      <c r="AXE6" s="96"/>
      <c r="AXF6" s="96"/>
      <c r="AXG6" s="96"/>
      <c r="AXH6" s="96"/>
      <c r="AXI6" s="96"/>
      <c r="AXJ6" s="96"/>
      <c r="AXK6" s="96"/>
      <c r="AXL6" s="96"/>
      <c r="AXM6" s="96"/>
      <c r="AXN6" s="96"/>
      <c r="AXO6" s="96"/>
      <c r="AXP6" s="96"/>
      <c r="AXQ6" s="96"/>
      <c r="AXR6" s="96"/>
      <c r="AXS6" s="96"/>
      <c r="AXT6" s="96"/>
      <c r="AXU6" s="96"/>
      <c r="AXV6" s="96"/>
      <c r="AXW6" s="96"/>
      <c r="AXX6" s="96"/>
      <c r="AXY6" s="96"/>
      <c r="AXZ6" s="96"/>
      <c r="AYA6" s="96"/>
      <c r="AYB6" s="96"/>
      <c r="AYC6" s="96"/>
      <c r="AYD6" s="96"/>
      <c r="AYE6" s="96"/>
      <c r="AYF6" s="96"/>
      <c r="AYG6" s="96"/>
      <c r="AYH6" s="96"/>
      <c r="AYI6" s="96"/>
      <c r="AYJ6" s="96"/>
      <c r="AYK6" s="96"/>
      <c r="AYL6" s="96"/>
      <c r="AYM6" s="96"/>
      <c r="AYN6" s="96"/>
      <c r="AYO6" s="96"/>
      <c r="AYP6" s="96"/>
      <c r="AYQ6" s="96"/>
      <c r="AYR6" s="96"/>
      <c r="AYS6" s="96"/>
      <c r="AYT6" s="96"/>
      <c r="AYU6" s="96"/>
      <c r="AYV6" s="96"/>
      <c r="AYW6" s="96"/>
      <c r="AYX6" s="96"/>
      <c r="AYY6" s="96"/>
      <c r="AYZ6" s="96"/>
      <c r="AZA6" s="96"/>
      <c r="AZB6" s="96"/>
      <c r="AZC6" s="96"/>
      <c r="AZD6" s="96"/>
      <c r="AZE6" s="96"/>
      <c r="AZF6" s="96"/>
      <c r="AZG6" s="96"/>
      <c r="AZH6" s="96"/>
      <c r="AZI6" s="96"/>
      <c r="AZJ6" s="96"/>
      <c r="AZK6" s="96"/>
      <c r="AZL6" s="96"/>
      <c r="AZM6" s="96"/>
      <c r="AZN6" s="96"/>
      <c r="AZO6" s="96"/>
      <c r="AZP6" s="96"/>
      <c r="AZQ6" s="96"/>
      <c r="AZR6" s="96"/>
      <c r="AZS6" s="96"/>
      <c r="AZT6" s="96"/>
      <c r="AZU6" s="96"/>
      <c r="AZV6" s="96"/>
      <c r="AZW6" s="96"/>
      <c r="AZX6" s="96"/>
      <c r="AZY6" s="96"/>
      <c r="AZZ6" s="96"/>
      <c r="BAA6" s="96"/>
      <c r="BAB6" s="96"/>
      <c r="BAC6" s="96"/>
      <c r="BAD6" s="96"/>
      <c r="BAE6" s="96"/>
      <c r="BAF6" s="96"/>
      <c r="BAG6" s="96"/>
      <c r="BAH6" s="96"/>
      <c r="BAI6" s="96"/>
      <c r="BAJ6" s="96"/>
      <c r="BAK6" s="96"/>
      <c r="BAL6" s="96"/>
      <c r="BAM6" s="96"/>
      <c r="BAN6" s="96"/>
      <c r="BAO6" s="96"/>
      <c r="BAP6" s="96"/>
      <c r="BAQ6" s="96"/>
      <c r="BAR6" s="96"/>
      <c r="BAS6" s="96"/>
      <c r="BAT6" s="96"/>
      <c r="BAU6" s="96"/>
      <c r="BAV6" s="96"/>
      <c r="BAW6" s="96"/>
      <c r="BAX6" s="96"/>
      <c r="BAY6" s="96"/>
      <c r="BAZ6" s="96"/>
      <c r="BBA6" s="96"/>
      <c r="BBB6" s="96"/>
      <c r="BBC6" s="96"/>
      <c r="BBD6" s="96"/>
      <c r="BBE6" s="96"/>
      <c r="BBF6" s="96"/>
      <c r="BBG6" s="96"/>
      <c r="BBH6" s="96"/>
      <c r="BBI6" s="96"/>
      <c r="BBJ6" s="96"/>
      <c r="BBK6" s="96"/>
      <c r="BBL6" s="96"/>
      <c r="BBM6" s="96"/>
      <c r="BBN6" s="96"/>
      <c r="BBO6" s="96"/>
      <c r="BBP6" s="96"/>
      <c r="BBQ6" s="96"/>
      <c r="BBR6" s="96"/>
      <c r="BBS6" s="96"/>
      <c r="BBT6" s="96"/>
      <c r="BBU6" s="96"/>
      <c r="BBV6" s="96"/>
      <c r="BBW6" s="96"/>
      <c r="BBX6" s="96"/>
      <c r="BBY6" s="96"/>
      <c r="BBZ6" s="96"/>
      <c r="BCA6" s="96"/>
      <c r="BCB6" s="96"/>
      <c r="BCC6" s="96"/>
      <c r="BCD6" s="96"/>
      <c r="BCE6" s="96"/>
      <c r="BCF6" s="96"/>
      <c r="BCG6" s="96"/>
      <c r="BCH6" s="96"/>
      <c r="BCI6" s="96"/>
      <c r="BCJ6" s="96"/>
      <c r="BCK6" s="96"/>
      <c r="BCL6" s="96"/>
      <c r="BCM6" s="96"/>
      <c r="BCN6" s="96"/>
      <c r="BCO6" s="96"/>
      <c r="BCP6" s="96"/>
      <c r="BCQ6" s="96"/>
      <c r="BCR6" s="96"/>
      <c r="BCS6" s="96"/>
      <c r="BCT6" s="96"/>
      <c r="BCU6" s="96"/>
      <c r="BCV6" s="96"/>
      <c r="BCW6" s="96"/>
      <c r="BCX6" s="96"/>
      <c r="BCY6" s="96"/>
      <c r="BCZ6" s="96"/>
      <c r="BDA6" s="96"/>
      <c r="BDB6" s="96"/>
      <c r="BDC6" s="96"/>
      <c r="BDD6" s="96"/>
      <c r="BDE6" s="96"/>
      <c r="BDF6" s="96"/>
      <c r="BDG6" s="96"/>
      <c r="BDH6" s="96"/>
      <c r="BDI6" s="96"/>
      <c r="BDJ6" s="96"/>
      <c r="BDK6" s="96"/>
      <c r="BDL6" s="96"/>
      <c r="BDM6" s="96"/>
      <c r="BDN6" s="96"/>
      <c r="BDO6" s="96"/>
      <c r="BDP6" s="96"/>
      <c r="BDQ6" s="96"/>
      <c r="BDR6" s="96"/>
      <c r="BDS6" s="96"/>
      <c r="BDT6" s="96"/>
      <c r="BDU6" s="96"/>
      <c r="BDV6" s="96"/>
      <c r="BDW6" s="96"/>
      <c r="BDX6" s="96"/>
      <c r="BDY6" s="96"/>
      <c r="BDZ6" s="96"/>
      <c r="BEA6" s="96"/>
      <c r="BEB6" s="96"/>
      <c r="BEC6" s="96"/>
      <c r="BED6" s="96"/>
      <c r="BEE6" s="96"/>
      <c r="BEF6" s="96"/>
      <c r="BEG6" s="96"/>
      <c r="BEH6" s="96"/>
      <c r="BEI6" s="96"/>
      <c r="BEJ6" s="96"/>
      <c r="BEK6" s="96"/>
      <c r="BEL6" s="96"/>
      <c r="BEM6" s="96"/>
      <c r="BEN6" s="96"/>
      <c r="BEO6" s="96"/>
      <c r="BEP6" s="96"/>
      <c r="BEQ6" s="96"/>
      <c r="BER6" s="96"/>
      <c r="BES6" s="96"/>
      <c r="BET6" s="96"/>
      <c r="BEU6" s="96"/>
      <c r="BEV6" s="96"/>
      <c r="BEW6" s="96"/>
      <c r="BEX6" s="96"/>
      <c r="BEY6" s="96"/>
      <c r="BEZ6" s="96"/>
      <c r="BFA6" s="96"/>
      <c r="BFB6" s="96"/>
      <c r="BFC6" s="96"/>
      <c r="BFD6" s="96"/>
      <c r="BFE6" s="96"/>
      <c r="BFF6" s="96"/>
      <c r="BFG6" s="96"/>
      <c r="BFH6" s="96"/>
      <c r="BFI6" s="96"/>
      <c r="BFJ6" s="96"/>
      <c r="BFK6" s="96"/>
      <c r="BFL6" s="96"/>
      <c r="BFM6" s="96"/>
      <c r="BFN6" s="96"/>
      <c r="BFO6" s="96"/>
      <c r="BFP6" s="96"/>
      <c r="BFQ6" s="96"/>
      <c r="BFR6" s="96"/>
      <c r="BFS6" s="96"/>
      <c r="BFT6" s="96"/>
      <c r="BFU6" s="96"/>
      <c r="BFV6" s="96"/>
      <c r="BFW6" s="96"/>
      <c r="BFX6" s="96"/>
      <c r="BFY6" s="96"/>
      <c r="BFZ6" s="96"/>
      <c r="BGA6" s="96"/>
      <c r="BGB6" s="96"/>
      <c r="BGC6" s="96"/>
      <c r="BGD6" s="96"/>
      <c r="BGE6" s="96"/>
      <c r="BGF6" s="96"/>
      <c r="BGG6" s="96"/>
      <c r="BGH6" s="96"/>
      <c r="BGI6" s="96"/>
      <c r="BGJ6" s="96"/>
      <c r="BGK6" s="96"/>
      <c r="BGL6" s="96"/>
      <c r="BGM6" s="96"/>
      <c r="BGN6" s="96"/>
      <c r="BGO6" s="96"/>
      <c r="BGP6" s="96"/>
      <c r="BGQ6" s="96"/>
      <c r="BGR6" s="96"/>
      <c r="BGS6" s="96"/>
      <c r="BGT6" s="96"/>
      <c r="BGU6" s="96"/>
      <c r="BGV6" s="96"/>
      <c r="BGW6" s="96"/>
      <c r="BGX6" s="96"/>
      <c r="BGY6" s="96"/>
      <c r="BGZ6" s="96"/>
      <c r="BHA6" s="96"/>
      <c r="BHB6" s="96"/>
      <c r="BHC6" s="96"/>
      <c r="BHD6" s="96"/>
      <c r="BHE6" s="96"/>
      <c r="BHF6" s="96"/>
      <c r="BHG6" s="96"/>
      <c r="BHH6" s="96"/>
      <c r="BHI6" s="96"/>
      <c r="BHJ6" s="96"/>
      <c r="BHK6" s="96"/>
      <c r="BHL6" s="96"/>
      <c r="BHM6" s="96"/>
      <c r="BHN6" s="96"/>
      <c r="BHO6" s="96"/>
      <c r="BHP6" s="96"/>
      <c r="BHQ6" s="96"/>
      <c r="BHR6" s="96"/>
      <c r="BHS6" s="96"/>
      <c r="BHT6" s="96"/>
      <c r="BHU6" s="96"/>
      <c r="BHV6" s="96"/>
      <c r="BHW6" s="96"/>
      <c r="BHX6" s="96"/>
      <c r="BHY6" s="96"/>
      <c r="BHZ6" s="96"/>
      <c r="BIA6" s="96"/>
      <c r="BIB6" s="96"/>
      <c r="BIC6" s="96"/>
      <c r="BID6" s="96"/>
      <c r="BIE6" s="96"/>
      <c r="BIF6" s="96"/>
      <c r="BIG6" s="96"/>
      <c r="BIH6" s="96"/>
      <c r="BII6" s="96"/>
      <c r="BIJ6" s="96"/>
      <c r="BIK6" s="96"/>
      <c r="BIL6" s="96"/>
      <c r="BIM6" s="96"/>
      <c r="BIN6" s="96"/>
      <c r="BIO6" s="96"/>
      <c r="BIP6" s="96"/>
      <c r="BIQ6" s="96"/>
      <c r="BIR6" s="96"/>
      <c r="BIS6" s="96"/>
      <c r="BIT6" s="96"/>
      <c r="BIU6" s="96"/>
      <c r="BIV6" s="96"/>
      <c r="BIW6" s="96"/>
      <c r="BIX6" s="96"/>
      <c r="BIY6" s="96"/>
      <c r="BIZ6" s="96"/>
      <c r="BJA6" s="96"/>
      <c r="BJB6" s="96"/>
      <c r="BJC6" s="96"/>
      <c r="BJD6" s="96"/>
      <c r="BJE6" s="96"/>
      <c r="BJF6" s="96"/>
      <c r="BJG6" s="96"/>
      <c r="BJH6" s="96"/>
      <c r="BJI6" s="96"/>
      <c r="BJJ6" s="96"/>
      <c r="BJK6" s="96"/>
      <c r="BJL6" s="96"/>
      <c r="BJM6" s="96"/>
      <c r="BJN6" s="96"/>
      <c r="BJO6" s="96"/>
      <c r="BJP6" s="96"/>
      <c r="BJQ6" s="96"/>
      <c r="BJR6" s="96"/>
      <c r="BJS6" s="96"/>
      <c r="BJT6" s="96"/>
      <c r="BJU6" s="96"/>
      <c r="BJV6" s="96"/>
      <c r="BJW6" s="96"/>
      <c r="BJX6" s="96"/>
      <c r="BJY6" s="96"/>
      <c r="BJZ6" s="96"/>
      <c r="BKA6" s="96"/>
      <c r="BKB6" s="96"/>
      <c r="BKC6" s="96"/>
      <c r="BKD6" s="96"/>
      <c r="BKE6" s="96"/>
      <c r="BKF6" s="96"/>
      <c r="BKG6" s="96"/>
      <c r="BKH6" s="96"/>
      <c r="BKI6" s="96"/>
      <c r="BKJ6" s="96"/>
      <c r="BKK6" s="96"/>
      <c r="BKL6" s="96"/>
      <c r="BKM6" s="96"/>
      <c r="BKN6" s="96"/>
      <c r="BKO6" s="96"/>
      <c r="BKP6" s="96"/>
      <c r="BKQ6" s="96"/>
      <c r="BKR6" s="96"/>
      <c r="BKS6" s="96"/>
      <c r="BKT6" s="96"/>
      <c r="BKU6" s="96"/>
      <c r="BKV6" s="96"/>
      <c r="BKW6" s="96"/>
      <c r="BKX6" s="96"/>
      <c r="BKY6" s="96"/>
      <c r="BKZ6" s="96"/>
      <c r="BLA6" s="96"/>
      <c r="BLB6" s="96"/>
      <c r="BLC6" s="96"/>
      <c r="BLD6" s="96"/>
      <c r="BLE6" s="96"/>
      <c r="BLF6" s="96"/>
      <c r="BLG6" s="96"/>
      <c r="BLH6" s="96"/>
      <c r="BLI6" s="96"/>
      <c r="BLJ6" s="96"/>
      <c r="BLK6" s="96"/>
      <c r="BLL6" s="96"/>
      <c r="BLM6" s="96"/>
      <c r="BLN6" s="96"/>
      <c r="BLO6" s="96"/>
      <c r="BLP6" s="96"/>
      <c r="BLQ6" s="96"/>
      <c r="BLR6" s="96"/>
      <c r="BLS6" s="96"/>
      <c r="BLT6" s="96"/>
      <c r="BLU6" s="96"/>
      <c r="BLV6" s="96"/>
      <c r="BLW6" s="96"/>
      <c r="BLX6" s="96"/>
      <c r="BLY6" s="96"/>
      <c r="BLZ6" s="96"/>
      <c r="BMA6" s="96"/>
      <c r="BMB6" s="96"/>
      <c r="BMC6" s="96"/>
      <c r="BMD6" s="96"/>
      <c r="BME6" s="96"/>
      <c r="BMF6" s="96"/>
      <c r="BMG6" s="96"/>
      <c r="BMH6" s="96"/>
      <c r="BMI6" s="96"/>
      <c r="BMJ6" s="96"/>
      <c r="BMK6" s="96"/>
      <c r="BML6" s="96"/>
      <c r="BMM6" s="96"/>
      <c r="BMN6" s="96"/>
      <c r="BMO6" s="96"/>
      <c r="BMP6" s="96"/>
      <c r="BMQ6" s="96"/>
      <c r="BMR6" s="96"/>
      <c r="BMS6" s="96"/>
      <c r="BMT6" s="96"/>
      <c r="BMU6" s="96"/>
      <c r="BMV6" s="96"/>
      <c r="BMW6" s="96"/>
      <c r="BMX6" s="96"/>
      <c r="BMY6" s="96"/>
      <c r="BMZ6" s="96"/>
      <c r="BNA6" s="96"/>
      <c r="BNB6" s="96"/>
      <c r="BNC6" s="96"/>
      <c r="BND6" s="96"/>
      <c r="BNE6" s="96"/>
      <c r="BNF6" s="96"/>
      <c r="BNG6" s="96"/>
      <c r="BNH6" s="96"/>
      <c r="BNI6" s="96"/>
      <c r="BNJ6" s="96"/>
      <c r="BNK6" s="96"/>
      <c r="BNL6" s="96"/>
      <c r="BNM6" s="96"/>
      <c r="BNN6" s="96"/>
      <c r="BNO6" s="96"/>
      <c r="BNP6" s="96"/>
      <c r="BNQ6" s="96"/>
      <c r="BNR6" s="96"/>
      <c r="BNS6" s="96"/>
      <c r="BNT6" s="96"/>
      <c r="BNU6" s="96"/>
      <c r="BNV6" s="96"/>
      <c r="BNW6" s="96"/>
      <c r="BNX6" s="96"/>
      <c r="BNY6" s="96"/>
      <c r="BNZ6" s="96"/>
      <c r="BOA6" s="96"/>
      <c r="BOB6" s="96"/>
      <c r="BOC6" s="96"/>
      <c r="BOD6" s="96"/>
      <c r="BOE6" s="96"/>
      <c r="BOF6" s="96"/>
      <c r="BOG6" s="96"/>
      <c r="BOH6" s="96"/>
      <c r="BOI6" s="96"/>
      <c r="BOJ6" s="96"/>
      <c r="BOK6" s="96"/>
      <c r="BOL6" s="96"/>
      <c r="BOM6" s="96"/>
      <c r="BON6" s="96"/>
      <c r="BOO6" s="96"/>
      <c r="BOP6" s="96"/>
      <c r="BOQ6" s="96"/>
      <c r="BOR6" s="96"/>
      <c r="BOS6" s="96"/>
      <c r="BOT6" s="96"/>
      <c r="BOU6" s="96"/>
      <c r="BOV6" s="96"/>
      <c r="BOW6" s="96"/>
      <c r="BOX6" s="96"/>
      <c r="BOY6" s="96"/>
      <c r="BOZ6" s="96"/>
      <c r="BPA6" s="96"/>
      <c r="BPB6" s="96"/>
      <c r="BPC6" s="96"/>
      <c r="BPD6" s="96"/>
      <c r="BPE6" s="96"/>
      <c r="BPF6" s="96"/>
      <c r="BPG6" s="96"/>
      <c r="BPH6" s="96"/>
      <c r="BPI6" s="96"/>
      <c r="BPJ6" s="96"/>
      <c r="BPK6" s="96"/>
      <c r="BPL6" s="96"/>
      <c r="BPM6" s="96"/>
      <c r="BPN6" s="96"/>
      <c r="BPO6" s="96"/>
      <c r="BPP6" s="96"/>
      <c r="BPQ6" s="96"/>
      <c r="BPR6" s="96"/>
      <c r="BPS6" s="96"/>
      <c r="BPT6" s="96"/>
      <c r="BPU6" s="96"/>
      <c r="BPV6" s="96"/>
      <c r="BPW6" s="96"/>
      <c r="BPX6" s="96"/>
      <c r="BPY6" s="96"/>
      <c r="BPZ6" s="96"/>
      <c r="BQA6" s="96"/>
      <c r="BQB6" s="96"/>
      <c r="BQC6" s="96"/>
      <c r="BQD6" s="96"/>
      <c r="BQE6" s="96"/>
      <c r="BQF6" s="96"/>
      <c r="BQG6" s="96"/>
      <c r="BQH6" s="96"/>
      <c r="BQI6" s="96"/>
      <c r="BQJ6" s="96"/>
      <c r="BQK6" s="96"/>
      <c r="BQL6" s="96"/>
      <c r="BQM6" s="96"/>
      <c r="BQN6" s="96"/>
      <c r="BQO6" s="96"/>
      <c r="BQP6" s="96"/>
      <c r="BQQ6" s="96"/>
      <c r="BQR6" s="96"/>
      <c r="BQS6" s="96"/>
      <c r="BQT6" s="96"/>
      <c r="BQU6" s="96"/>
      <c r="BQV6" s="96"/>
      <c r="BQW6" s="96"/>
      <c r="BQX6" s="96"/>
      <c r="BQY6" s="96"/>
      <c r="BQZ6" s="96"/>
      <c r="BRA6" s="96"/>
      <c r="BRB6" s="96"/>
      <c r="BRC6" s="96"/>
      <c r="BRD6" s="96"/>
      <c r="BRE6" s="96"/>
      <c r="BRF6" s="96"/>
      <c r="BRG6" s="96"/>
      <c r="BRH6" s="96"/>
      <c r="BRI6" s="96"/>
      <c r="BRJ6" s="96"/>
      <c r="BRK6" s="96"/>
      <c r="BRL6" s="96"/>
      <c r="BRM6" s="96"/>
      <c r="BRN6" s="96"/>
      <c r="BRO6" s="96"/>
      <c r="BRP6" s="96"/>
      <c r="BRQ6" s="96"/>
      <c r="BRR6" s="96"/>
      <c r="BRS6" s="96"/>
      <c r="BRT6" s="96"/>
      <c r="BRU6" s="96"/>
      <c r="BRV6" s="96"/>
      <c r="BRW6" s="96"/>
      <c r="BRX6" s="96"/>
      <c r="BRY6" s="96"/>
      <c r="BRZ6" s="96"/>
      <c r="BSA6" s="96"/>
      <c r="BSB6" s="96"/>
      <c r="BSC6" s="96"/>
      <c r="BSD6" s="96"/>
      <c r="BSE6" s="96"/>
      <c r="BSF6" s="96"/>
      <c r="BSG6" s="96"/>
      <c r="BSH6" s="96"/>
      <c r="BSI6" s="96"/>
      <c r="BSJ6" s="96"/>
      <c r="BSK6" s="96"/>
      <c r="BSL6" s="96"/>
      <c r="BSM6" s="96"/>
      <c r="BSN6" s="96"/>
      <c r="BSO6" s="96"/>
      <c r="BSP6" s="96"/>
      <c r="BSQ6" s="96"/>
      <c r="BSR6" s="96"/>
      <c r="BSS6" s="96"/>
      <c r="BST6" s="96"/>
      <c r="BSU6" s="96"/>
      <c r="BSV6" s="96"/>
      <c r="BSW6" s="96"/>
      <c r="BSX6" s="96"/>
      <c r="BSY6" s="96"/>
      <c r="BSZ6" s="96"/>
      <c r="BTA6" s="96"/>
      <c r="BTB6" s="96"/>
      <c r="BTC6" s="96"/>
      <c r="BTD6" s="96"/>
      <c r="BTE6" s="96"/>
      <c r="BTF6" s="96"/>
      <c r="BTG6" s="96"/>
      <c r="BTH6" s="96"/>
      <c r="BTI6" s="96"/>
      <c r="BTJ6" s="96"/>
      <c r="BTK6" s="96"/>
      <c r="BTL6" s="96"/>
      <c r="BTM6" s="96"/>
      <c r="BTN6" s="96"/>
      <c r="BTO6" s="96"/>
      <c r="BTP6" s="96"/>
      <c r="BTQ6" s="96"/>
      <c r="BTR6" s="96"/>
      <c r="BTS6" s="96"/>
      <c r="BTT6" s="96"/>
      <c r="BTU6" s="96"/>
      <c r="BTV6" s="96"/>
      <c r="BTW6" s="96"/>
      <c r="BTX6" s="96"/>
      <c r="BTY6" s="96"/>
      <c r="BTZ6" s="96"/>
      <c r="BUA6" s="96"/>
      <c r="BUB6" s="96"/>
      <c r="BUC6" s="96"/>
      <c r="BUD6" s="96"/>
      <c r="BUE6" s="96"/>
      <c r="BUF6" s="96"/>
      <c r="BUG6" s="96"/>
      <c r="BUH6" s="96"/>
      <c r="BUI6" s="96"/>
      <c r="BUJ6" s="96"/>
      <c r="BUK6" s="96"/>
      <c r="BUL6" s="96"/>
      <c r="BUM6" s="96"/>
      <c r="BUN6" s="96"/>
      <c r="BUO6" s="96"/>
      <c r="BUP6" s="96"/>
      <c r="BUQ6" s="96"/>
      <c r="BUR6" s="96"/>
      <c r="BUS6" s="96"/>
      <c r="BUT6" s="96"/>
      <c r="BUU6" s="96"/>
      <c r="BUV6" s="96"/>
      <c r="BUW6" s="96"/>
      <c r="BUX6" s="96"/>
      <c r="BUY6" s="96"/>
      <c r="BUZ6" s="96"/>
      <c r="BVA6" s="96"/>
      <c r="BVB6" s="96"/>
      <c r="BVC6" s="96"/>
      <c r="BVD6" s="96"/>
      <c r="BVE6" s="96"/>
      <c r="BVF6" s="96"/>
      <c r="BVG6" s="96"/>
      <c r="BVH6" s="96"/>
      <c r="BVI6" s="96"/>
      <c r="BVJ6" s="96"/>
      <c r="BVK6" s="96"/>
      <c r="BVL6" s="96"/>
      <c r="BVM6" s="96"/>
      <c r="BVN6" s="96"/>
      <c r="BVO6" s="96"/>
      <c r="BVP6" s="96"/>
      <c r="BVQ6" s="96"/>
      <c r="BVR6" s="96"/>
      <c r="BVS6" s="96"/>
      <c r="BVT6" s="96"/>
      <c r="BVU6" s="96"/>
      <c r="BVV6" s="96"/>
      <c r="BVW6" s="96"/>
      <c r="BVX6" s="96"/>
      <c r="BVY6" s="96"/>
      <c r="BVZ6" s="96"/>
      <c r="BWA6" s="96"/>
      <c r="BWB6" s="96"/>
      <c r="BWC6" s="96"/>
      <c r="BWD6" s="96"/>
      <c r="BWE6" s="96"/>
      <c r="BWF6" s="96"/>
      <c r="BWG6" s="96"/>
      <c r="BWH6" s="96"/>
      <c r="BWI6" s="96"/>
      <c r="BWJ6" s="96"/>
      <c r="BWK6" s="96"/>
      <c r="BWL6" s="96"/>
      <c r="BWM6" s="96"/>
      <c r="BWN6" s="96"/>
      <c r="BWO6" s="96"/>
      <c r="BWP6" s="96"/>
      <c r="BWQ6" s="96"/>
      <c r="BWR6" s="96"/>
      <c r="BWS6" s="96"/>
      <c r="BWT6" s="96"/>
      <c r="BWU6" s="96"/>
      <c r="BWV6" s="96"/>
      <c r="BWW6" s="96"/>
      <c r="BWX6" s="96"/>
      <c r="BWY6" s="96"/>
      <c r="BWZ6" s="96"/>
      <c r="BXA6" s="96"/>
      <c r="BXB6" s="96"/>
      <c r="BXC6" s="96"/>
      <c r="BXD6" s="96"/>
      <c r="BXE6" s="96"/>
      <c r="BXF6" s="96"/>
      <c r="BXG6" s="96"/>
      <c r="BXH6" s="96"/>
      <c r="BXI6" s="96"/>
      <c r="BXJ6" s="96"/>
      <c r="BXK6" s="96"/>
      <c r="BXL6" s="96"/>
      <c r="BXM6" s="96"/>
      <c r="BXN6" s="96"/>
      <c r="BXO6" s="96"/>
      <c r="BXP6" s="96"/>
      <c r="BXQ6" s="96"/>
      <c r="BXR6" s="96"/>
      <c r="BXS6" s="96"/>
      <c r="BXT6" s="96"/>
      <c r="BXU6" s="96"/>
      <c r="BXV6" s="96"/>
      <c r="BXW6" s="96"/>
      <c r="BXX6" s="96"/>
      <c r="BXY6" s="96"/>
      <c r="BXZ6" s="96"/>
      <c r="BYA6" s="96"/>
      <c r="BYB6" s="96"/>
      <c r="BYC6" s="96"/>
      <c r="BYD6" s="96"/>
      <c r="BYE6" s="96"/>
      <c r="BYF6" s="96"/>
      <c r="BYG6" s="96"/>
      <c r="BYH6" s="96"/>
      <c r="BYI6" s="96"/>
      <c r="BYJ6" s="96"/>
      <c r="BYK6" s="96"/>
      <c r="BYL6" s="96"/>
      <c r="BYM6" s="96"/>
      <c r="BYN6" s="96"/>
      <c r="BYO6" s="96"/>
      <c r="BYP6" s="96"/>
      <c r="BYQ6" s="96"/>
      <c r="BYR6" s="96"/>
      <c r="BYS6" s="96"/>
      <c r="BYT6" s="96"/>
      <c r="BYU6" s="96"/>
      <c r="BYV6" s="96"/>
      <c r="BYW6" s="96"/>
      <c r="BYX6" s="96"/>
      <c r="BYY6" s="96"/>
      <c r="BYZ6" s="96"/>
      <c r="BZA6" s="96"/>
      <c r="BZB6" s="96"/>
      <c r="BZC6" s="96"/>
      <c r="BZD6" s="96"/>
      <c r="BZE6" s="96"/>
      <c r="BZF6" s="96"/>
      <c r="BZG6" s="96"/>
      <c r="BZH6" s="96"/>
      <c r="BZI6" s="96"/>
      <c r="BZJ6" s="96"/>
      <c r="BZK6" s="96"/>
      <c r="BZL6" s="96"/>
      <c r="BZM6" s="96"/>
      <c r="BZN6" s="96"/>
      <c r="BZO6" s="96"/>
      <c r="BZP6" s="96"/>
      <c r="BZQ6" s="96"/>
      <c r="BZR6" s="96"/>
      <c r="BZS6" s="96"/>
      <c r="BZT6" s="96"/>
      <c r="BZU6" s="96"/>
      <c r="BZV6" s="96"/>
      <c r="BZW6" s="96"/>
      <c r="BZX6" s="96"/>
      <c r="BZY6" s="96"/>
      <c r="BZZ6" s="96"/>
      <c r="CAA6" s="96"/>
      <c r="CAB6" s="96"/>
      <c r="CAC6" s="96"/>
      <c r="CAD6" s="96"/>
      <c r="CAE6" s="96"/>
      <c r="CAF6" s="96"/>
      <c r="CAG6" s="96"/>
      <c r="CAH6" s="96"/>
      <c r="CAI6" s="96"/>
      <c r="CAJ6" s="96"/>
      <c r="CAK6" s="96"/>
      <c r="CAL6" s="96"/>
      <c r="CAM6" s="96"/>
      <c r="CAN6" s="96"/>
      <c r="CAO6" s="96"/>
      <c r="CAP6" s="96"/>
      <c r="CAQ6" s="96"/>
      <c r="CAR6" s="96"/>
      <c r="CAS6" s="96"/>
      <c r="CAT6" s="96"/>
      <c r="CAU6" s="96"/>
      <c r="CAV6" s="96"/>
      <c r="CAW6" s="96"/>
      <c r="CAX6" s="96"/>
      <c r="CAY6" s="96"/>
      <c r="CAZ6" s="96"/>
      <c r="CBA6" s="96"/>
      <c r="CBB6" s="96"/>
      <c r="CBC6" s="96"/>
      <c r="CBD6" s="96"/>
      <c r="CBE6" s="96"/>
      <c r="CBF6" s="96"/>
      <c r="CBG6" s="96"/>
      <c r="CBH6" s="96"/>
      <c r="CBI6" s="96"/>
      <c r="CBJ6" s="96"/>
      <c r="CBK6" s="96"/>
      <c r="CBL6" s="96"/>
      <c r="CBM6" s="96"/>
      <c r="CBN6" s="96"/>
      <c r="CBO6" s="96"/>
      <c r="CBP6" s="96"/>
      <c r="CBQ6" s="96"/>
      <c r="CBR6" s="96"/>
      <c r="CBS6" s="96"/>
      <c r="CBT6" s="96"/>
      <c r="CBU6" s="96"/>
      <c r="CBV6" s="96"/>
      <c r="CBW6" s="96"/>
      <c r="CBX6" s="96"/>
      <c r="CBY6" s="96"/>
      <c r="CBZ6" s="96"/>
      <c r="CCA6" s="96"/>
      <c r="CCB6" s="96"/>
      <c r="CCC6" s="96"/>
      <c r="CCD6" s="96"/>
      <c r="CCE6" s="96"/>
      <c r="CCF6" s="96"/>
      <c r="CCG6" s="96"/>
      <c r="CCH6" s="96"/>
      <c r="CCI6" s="96"/>
      <c r="CCJ6" s="96"/>
      <c r="CCK6" s="96"/>
      <c r="CCL6" s="96"/>
      <c r="CCM6" s="96"/>
      <c r="CCN6" s="96"/>
      <c r="CCO6" s="96"/>
      <c r="CCP6" s="96"/>
      <c r="CCQ6" s="96"/>
      <c r="CCR6" s="96"/>
      <c r="CCS6" s="96"/>
      <c r="CCT6" s="96"/>
      <c r="CCU6" s="96"/>
      <c r="CCV6" s="96"/>
      <c r="CCW6" s="96"/>
      <c r="CCX6" s="96"/>
      <c r="CCY6" s="96"/>
      <c r="CCZ6" s="96"/>
      <c r="CDA6" s="96"/>
      <c r="CDB6" s="96"/>
      <c r="CDC6" s="96"/>
      <c r="CDD6" s="96"/>
      <c r="CDE6" s="96"/>
      <c r="CDF6" s="96"/>
      <c r="CDG6" s="96"/>
      <c r="CDH6" s="96"/>
      <c r="CDI6" s="96"/>
      <c r="CDJ6" s="96"/>
      <c r="CDK6" s="96"/>
      <c r="CDL6" s="96"/>
      <c r="CDM6" s="96"/>
      <c r="CDN6" s="96"/>
      <c r="CDO6" s="96"/>
      <c r="CDP6" s="96"/>
      <c r="CDQ6" s="96"/>
      <c r="CDR6" s="96"/>
      <c r="CDS6" s="96"/>
      <c r="CDT6" s="96"/>
      <c r="CDU6" s="96"/>
      <c r="CDV6" s="96"/>
      <c r="CDW6" s="96"/>
      <c r="CDX6" s="96"/>
      <c r="CDY6" s="96"/>
      <c r="CDZ6" s="96"/>
      <c r="CEA6" s="96"/>
      <c r="CEB6" s="96"/>
      <c r="CEC6" s="96"/>
      <c r="CED6" s="96"/>
      <c r="CEE6" s="96"/>
      <c r="CEF6" s="96"/>
      <c r="CEG6" s="96"/>
      <c r="CEH6" s="96"/>
      <c r="CEI6" s="96"/>
      <c r="CEJ6" s="96"/>
      <c r="CEK6" s="96"/>
      <c r="CEL6" s="96"/>
      <c r="CEM6" s="96"/>
      <c r="CEN6" s="96"/>
      <c r="CEO6" s="96"/>
      <c r="CEP6" s="96"/>
      <c r="CEQ6" s="96"/>
      <c r="CER6" s="96"/>
      <c r="CES6" s="96"/>
      <c r="CET6" s="96"/>
      <c r="CEU6" s="96"/>
      <c r="CEV6" s="96"/>
      <c r="CEW6" s="96"/>
      <c r="CEX6" s="96"/>
      <c r="CEY6" s="96"/>
      <c r="CEZ6" s="96"/>
      <c r="CFA6" s="96"/>
      <c r="CFB6" s="96"/>
      <c r="CFC6" s="96"/>
      <c r="CFD6" s="96"/>
      <c r="CFE6" s="96"/>
      <c r="CFF6" s="96"/>
      <c r="CFG6" s="96"/>
      <c r="CFH6" s="96"/>
      <c r="CFI6" s="96"/>
      <c r="CFJ6" s="96"/>
      <c r="CFK6" s="96"/>
      <c r="CFL6" s="96"/>
      <c r="CFM6" s="96"/>
      <c r="CFN6" s="96"/>
      <c r="CFO6" s="96"/>
      <c r="CFP6" s="96"/>
      <c r="CFQ6" s="96"/>
      <c r="CFR6" s="96"/>
      <c r="CFS6" s="96"/>
      <c r="CFT6" s="96"/>
      <c r="CFU6" s="96"/>
      <c r="CFV6" s="96"/>
      <c r="CFW6" s="96"/>
      <c r="CFX6" s="96"/>
      <c r="CFY6" s="96"/>
      <c r="CFZ6" s="96"/>
      <c r="CGA6" s="96"/>
      <c r="CGB6" s="96"/>
      <c r="CGC6" s="96"/>
      <c r="CGD6" s="96"/>
      <c r="CGE6" s="96"/>
      <c r="CGF6" s="96"/>
      <c r="CGG6" s="96"/>
      <c r="CGH6" s="96"/>
      <c r="CGI6" s="96"/>
      <c r="CGJ6" s="96"/>
      <c r="CGK6" s="96"/>
      <c r="CGL6" s="96"/>
      <c r="CGM6" s="96"/>
      <c r="CGN6" s="96"/>
      <c r="CGO6" s="96"/>
      <c r="CGP6" s="96"/>
      <c r="CGQ6" s="96"/>
      <c r="CGR6" s="96"/>
      <c r="CGS6" s="96"/>
      <c r="CGT6" s="96"/>
      <c r="CGU6" s="96"/>
      <c r="CGV6" s="96"/>
      <c r="CGW6" s="96"/>
      <c r="CGX6" s="96"/>
      <c r="CGY6" s="96"/>
      <c r="CGZ6" s="96"/>
      <c r="CHA6" s="96"/>
      <c r="CHB6" s="96"/>
      <c r="CHC6" s="96"/>
      <c r="CHD6" s="96"/>
      <c r="CHE6" s="96"/>
      <c r="CHF6" s="96"/>
      <c r="CHG6" s="96"/>
      <c r="CHH6" s="96"/>
      <c r="CHI6" s="96"/>
      <c r="CHJ6" s="96"/>
      <c r="CHK6" s="96"/>
      <c r="CHL6" s="96"/>
      <c r="CHM6" s="96"/>
      <c r="CHN6" s="96"/>
      <c r="CHO6" s="96"/>
      <c r="CHP6" s="96"/>
      <c r="CHQ6" s="96"/>
      <c r="CHR6" s="96"/>
      <c r="CHS6" s="96"/>
      <c r="CHT6" s="96"/>
      <c r="CHU6" s="96"/>
      <c r="CHV6" s="96"/>
      <c r="CHW6" s="96"/>
      <c r="CHX6" s="96"/>
      <c r="CHY6" s="96"/>
      <c r="CHZ6" s="96"/>
      <c r="CIA6" s="96"/>
      <c r="CIB6" s="96"/>
      <c r="CIC6" s="96"/>
      <c r="CID6" s="96"/>
      <c r="CIE6" s="96"/>
      <c r="CIF6" s="96"/>
      <c r="CIG6" s="96"/>
      <c r="CIH6" s="96"/>
      <c r="CII6" s="96"/>
      <c r="CIJ6" s="96"/>
      <c r="CIK6" s="96"/>
      <c r="CIL6" s="96"/>
      <c r="CIM6" s="96"/>
      <c r="CIN6" s="96"/>
      <c r="CIO6" s="96"/>
      <c r="CIP6" s="96"/>
      <c r="CIQ6" s="96"/>
      <c r="CIR6" s="96"/>
      <c r="CIS6" s="96"/>
      <c r="CIT6" s="96"/>
      <c r="CIU6" s="96"/>
      <c r="CIV6" s="96"/>
      <c r="CIW6" s="96"/>
      <c r="CIX6" s="96"/>
      <c r="CIY6" s="96"/>
      <c r="CIZ6" s="96"/>
      <c r="CJA6" s="96"/>
      <c r="CJB6" s="96"/>
      <c r="CJC6" s="96"/>
      <c r="CJD6" s="96"/>
      <c r="CJE6" s="96"/>
      <c r="CJF6" s="96"/>
      <c r="CJG6" s="96"/>
      <c r="CJH6" s="96"/>
      <c r="CJI6" s="96"/>
      <c r="CJJ6" s="96"/>
      <c r="CJK6" s="96"/>
      <c r="CJL6" s="96"/>
      <c r="CJM6" s="96"/>
      <c r="CJN6" s="96"/>
      <c r="CJO6" s="96"/>
      <c r="CJP6" s="96"/>
      <c r="CJQ6" s="96"/>
      <c r="CJR6" s="96"/>
      <c r="CJS6" s="96"/>
      <c r="CJT6" s="96"/>
      <c r="CJU6" s="96"/>
      <c r="CJV6" s="96"/>
      <c r="CJW6" s="96"/>
      <c r="CJX6" s="96"/>
      <c r="CJY6" s="96"/>
      <c r="CJZ6" s="96"/>
      <c r="CKA6" s="96"/>
      <c r="CKB6" s="96"/>
      <c r="CKC6" s="96"/>
      <c r="CKD6" s="96"/>
      <c r="CKE6" s="96"/>
      <c r="CKF6" s="96"/>
      <c r="CKG6" s="96"/>
      <c r="CKH6" s="96"/>
      <c r="CKI6" s="96"/>
      <c r="CKJ6" s="96"/>
      <c r="CKK6" s="96"/>
      <c r="CKL6" s="96"/>
      <c r="CKM6" s="96"/>
      <c r="CKN6" s="96"/>
      <c r="CKO6" s="96"/>
      <c r="CKP6" s="96"/>
      <c r="CKQ6" s="96"/>
      <c r="CKR6" s="96"/>
      <c r="CKS6" s="96"/>
      <c r="CKT6" s="96"/>
      <c r="CKU6" s="96"/>
      <c r="CKV6" s="96"/>
      <c r="CKW6" s="96"/>
      <c r="CKX6" s="96"/>
      <c r="CKY6" s="96"/>
      <c r="CKZ6" s="96"/>
      <c r="CLA6" s="96"/>
      <c r="CLB6" s="96"/>
      <c r="CLC6" s="96"/>
      <c r="CLD6" s="96"/>
      <c r="CLE6" s="96"/>
      <c r="CLF6" s="96"/>
      <c r="CLG6" s="96"/>
      <c r="CLH6" s="96"/>
      <c r="CLI6" s="96"/>
      <c r="CLJ6" s="96"/>
      <c r="CLK6" s="96"/>
      <c r="CLL6" s="96"/>
      <c r="CLM6" s="96"/>
      <c r="CLN6" s="96"/>
      <c r="CLO6" s="96"/>
      <c r="CLP6" s="96"/>
      <c r="CLQ6" s="96"/>
      <c r="CLR6" s="96"/>
      <c r="CLS6" s="96"/>
      <c r="CLT6" s="96"/>
      <c r="CLU6" s="96"/>
      <c r="CLV6" s="96"/>
      <c r="CLW6" s="96"/>
      <c r="CLX6" s="96"/>
      <c r="CLY6" s="96"/>
      <c r="CLZ6" s="96"/>
      <c r="CMA6" s="96"/>
      <c r="CMB6" s="96"/>
      <c r="CMC6" s="96"/>
      <c r="CMD6" s="96"/>
      <c r="CME6" s="96"/>
      <c r="CMF6" s="96"/>
      <c r="CMG6" s="96"/>
      <c r="CMH6" s="96"/>
      <c r="CMI6" s="96"/>
      <c r="CMJ6" s="96"/>
      <c r="CMK6" s="96"/>
      <c r="CML6" s="96"/>
      <c r="CMM6" s="96"/>
      <c r="CMN6" s="96"/>
      <c r="CMO6" s="96"/>
      <c r="CMP6" s="96"/>
      <c r="CMQ6" s="96"/>
      <c r="CMR6" s="96"/>
      <c r="CMS6" s="96"/>
      <c r="CMT6" s="96"/>
      <c r="CMU6" s="96"/>
      <c r="CMV6" s="96"/>
      <c r="CMW6" s="96"/>
      <c r="CMX6" s="96"/>
      <c r="CMY6" s="96"/>
      <c r="CMZ6" s="96"/>
      <c r="CNA6" s="96"/>
      <c r="CNB6" s="96"/>
      <c r="CNC6" s="96"/>
      <c r="CND6" s="96"/>
      <c r="CNE6" s="96"/>
      <c r="CNF6" s="96"/>
      <c r="CNG6" s="96"/>
      <c r="CNH6" s="96"/>
      <c r="CNI6" s="96"/>
      <c r="CNJ6" s="96"/>
      <c r="CNK6" s="96"/>
      <c r="CNL6" s="96"/>
      <c r="CNM6" s="96"/>
      <c r="CNN6" s="96"/>
      <c r="CNO6" s="96"/>
      <c r="CNP6" s="96"/>
      <c r="CNQ6" s="96"/>
      <c r="CNR6" s="96"/>
      <c r="CNS6" s="96"/>
      <c r="CNT6" s="96"/>
      <c r="CNU6" s="96"/>
      <c r="CNV6" s="96"/>
      <c r="CNW6" s="96"/>
      <c r="CNX6" s="96"/>
      <c r="CNY6" s="96"/>
      <c r="CNZ6" s="96"/>
      <c r="COA6" s="96"/>
      <c r="COB6" s="96"/>
      <c r="COC6" s="96"/>
      <c r="COD6" s="96"/>
      <c r="COE6" s="96"/>
      <c r="COF6" s="96"/>
      <c r="COG6" s="96"/>
      <c r="COH6" s="96"/>
      <c r="COI6" s="96"/>
      <c r="COJ6" s="96"/>
      <c r="COK6" s="96"/>
      <c r="COL6" s="96"/>
      <c r="COM6" s="96"/>
      <c r="CON6" s="96"/>
      <c r="COO6" s="96"/>
      <c r="COP6" s="96"/>
      <c r="COQ6" s="96"/>
      <c r="COR6" s="96"/>
      <c r="COS6" s="96"/>
      <c r="COT6" s="96"/>
      <c r="COU6" s="96"/>
      <c r="COV6" s="96"/>
      <c r="COW6" s="96"/>
      <c r="COX6" s="96"/>
      <c r="COY6" s="96"/>
      <c r="COZ6" s="96"/>
      <c r="CPA6" s="96"/>
      <c r="CPB6" s="96"/>
      <c r="CPC6" s="96"/>
      <c r="CPD6" s="96"/>
      <c r="CPE6" s="96"/>
      <c r="CPF6" s="96"/>
      <c r="CPG6" s="96"/>
      <c r="CPH6" s="96"/>
      <c r="CPI6" s="96"/>
      <c r="CPJ6" s="96"/>
      <c r="CPK6" s="96"/>
      <c r="CPL6" s="96"/>
      <c r="CPM6" s="96"/>
      <c r="CPN6" s="96"/>
      <c r="CPO6" s="96"/>
      <c r="CPP6" s="96"/>
      <c r="CPQ6" s="96"/>
      <c r="CPR6" s="96"/>
      <c r="CPS6" s="96"/>
      <c r="CPT6" s="96"/>
      <c r="CPU6" s="96"/>
      <c r="CPV6" s="96"/>
      <c r="CPW6" s="96"/>
      <c r="CPX6" s="96"/>
      <c r="CPY6" s="96"/>
      <c r="CPZ6" s="96"/>
      <c r="CQA6" s="96"/>
      <c r="CQB6" s="96"/>
      <c r="CQC6" s="96"/>
      <c r="CQD6" s="96"/>
      <c r="CQE6" s="96"/>
      <c r="CQF6" s="96"/>
      <c r="CQG6" s="96"/>
      <c r="CQH6" s="96"/>
      <c r="CQI6" s="96"/>
      <c r="CQJ6" s="96"/>
      <c r="CQK6" s="96"/>
      <c r="CQL6" s="96"/>
      <c r="CQM6" s="96"/>
      <c r="CQN6" s="96"/>
      <c r="CQO6" s="96"/>
      <c r="CQP6" s="96"/>
      <c r="CQQ6" s="96"/>
      <c r="CQR6" s="96"/>
      <c r="CQS6" s="96"/>
      <c r="CQT6" s="96"/>
      <c r="CQU6" s="96"/>
      <c r="CQV6" s="96"/>
      <c r="CQW6" s="96"/>
      <c r="CQX6" s="96"/>
      <c r="CQY6" s="96"/>
      <c r="CQZ6" s="96"/>
      <c r="CRA6" s="96"/>
      <c r="CRB6" s="96"/>
      <c r="CRC6" s="96"/>
      <c r="CRD6" s="96"/>
      <c r="CRE6" s="96"/>
      <c r="CRF6" s="96"/>
      <c r="CRG6" s="96"/>
      <c r="CRH6" s="96"/>
      <c r="CRI6" s="96"/>
      <c r="CRJ6" s="96"/>
      <c r="CRK6" s="96"/>
      <c r="CRL6" s="96"/>
      <c r="CRM6" s="96"/>
      <c r="CRN6" s="96"/>
      <c r="CRO6" s="96"/>
      <c r="CRP6" s="96"/>
      <c r="CRQ6" s="96"/>
      <c r="CRR6" s="96"/>
      <c r="CRS6" s="96"/>
      <c r="CRT6" s="96"/>
      <c r="CRU6" s="96"/>
      <c r="CRV6" s="96"/>
      <c r="CRW6" s="96"/>
      <c r="CRX6" s="96"/>
      <c r="CRY6" s="96"/>
      <c r="CRZ6" s="96"/>
      <c r="CSA6" s="96"/>
      <c r="CSB6" s="96"/>
      <c r="CSC6" s="96"/>
      <c r="CSD6" s="96"/>
      <c r="CSE6" s="96"/>
      <c r="CSF6" s="96"/>
      <c r="CSG6" s="96"/>
      <c r="CSH6" s="96"/>
      <c r="CSI6" s="96"/>
      <c r="CSJ6" s="96"/>
      <c r="CSK6" s="96"/>
      <c r="CSL6" s="96"/>
      <c r="CSM6" s="96"/>
      <c r="CSN6" s="96"/>
      <c r="CSO6" s="96"/>
      <c r="CSP6" s="96"/>
      <c r="CSQ6" s="96"/>
      <c r="CSR6" s="96"/>
      <c r="CSS6" s="96"/>
      <c r="CST6" s="96"/>
      <c r="CSU6" s="96"/>
      <c r="CSV6" s="96"/>
      <c r="CSW6" s="96"/>
      <c r="CSX6" s="96"/>
      <c r="CSY6" s="96"/>
      <c r="CSZ6" s="96"/>
      <c r="CTA6" s="96"/>
      <c r="CTB6" s="96"/>
      <c r="CTC6" s="96"/>
      <c r="CTD6" s="96"/>
      <c r="CTE6" s="96"/>
      <c r="CTF6" s="96"/>
      <c r="CTG6" s="96"/>
      <c r="CTH6" s="96"/>
      <c r="CTI6" s="96"/>
      <c r="CTJ6" s="96"/>
      <c r="CTK6" s="96"/>
      <c r="CTL6" s="96"/>
      <c r="CTM6" s="96"/>
      <c r="CTN6" s="96"/>
      <c r="CTO6" s="96"/>
      <c r="CTP6" s="96"/>
      <c r="CTQ6" s="96"/>
      <c r="CTR6" s="96"/>
      <c r="CTS6" s="96"/>
      <c r="CTT6" s="96"/>
      <c r="CTU6" s="96"/>
      <c r="CTV6" s="96"/>
      <c r="CTW6" s="96"/>
      <c r="CTX6" s="96"/>
      <c r="CTY6" s="96"/>
      <c r="CTZ6" s="96"/>
      <c r="CUA6" s="96"/>
      <c r="CUB6" s="96"/>
      <c r="CUC6" s="96"/>
      <c r="CUD6" s="96"/>
      <c r="CUE6" s="96"/>
      <c r="CUF6" s="96"/>
      <c r="CUG6" s="96"/>
      <c r="CUH6" s="96"/>
      <c r="CUI6" s="96"/>
      <c r="CUJ6" s="96"/>
      <c r="CUK6" s="96"/>
      <c r="CUL6" s="96"/>
      <c r="CUM6" s="96"/>
      <c r="CUN6" s="96"/>
      <c r="CUO6" s="96"/>
      <c r="CUP6" s="96"/>
      <c r="CUQ6" s="96"/>
      <c r="CUR6" s="96"/>
      <c r="CUS6" s="96"/>
      <c r="CUT6" s="96"/>
      <c r="CUU6" s="96"/>
      <c r="CUV6" s="96"/>
      <c r="CUW6" s="96"/>
      <c r="CUX6" s="96"/>
      <c r="CUY6" s="96"/>
      <c r="CUZ6" s="96"/>
      <c r="CVA6" s="96"/>
      <c r="CVB6" s="96"/>
      <c r="CVC6" s="96"/>
      <c r="CVD6" s="96"/>
      <c r="CVE6" s="96"/>
      <c r="CVF6" s="96"/>
      <c r="CVG6" s="96"/>
      <c r="CVH6" s="96"/>
      <c r="CVI6" s="96"/>
      <c r="CVJ6" s="96"/>
      <c r="CVK6" s="96"/>
      <c r="CVL6" s="96"/>
      <c r="CVM6" s="96"/>
      <c r="CVN6" s="96"/>
      <c r="CVO6" s="96"/>
      <c r="CVP6" s="96"/>
      <c r="CVQ6" s="96"/>
      <c r="CVR6" s="96"/>
      <c r="CVS6" s="96"/>
      <c r="CVT6" s="96"/>
      <c r="CVU6" s="96"/>
      <c r="CVV6" s="96"/>
      <c r="CVW6" s="96"/>
      <c r="CVX6" s="96"/>
      <c r="CVY6" s="96"/>
      <c r="CVZ6" s="96"/>
      <c r="CWA6" s="96"/>
      <c r="CWB6" s="96"/>
      <c r="CWC6" s="96"/>
      <c r="CWD6" s="96"/>
      <c r="CWE6" s="96"/>
      <c r="CWF6" s="96"/>
      <c r="CWG6" s="96"/>
      <c r="CWH6" s="96"/>
      <c r="CWI6" s="96"/>
      <c r="CWJ6" s="96"/>
      <c r="CWK6" s="96"/>
      <c r="CWL6" s="96"/>
      <c r="CWM6" s="96"/>
      <c r="CWN6" s="96"/>
      <c r="CWO6" s="96"/>
      <c r="CWP6" s="96"/>
      <c r="CWQ6" s="96"/>
      <c r="CWR6" s="96"/>
      <c r="CWS6" s="96"/>
      <c r="CWT6" s="96"/>
      <c r="CWU6" s="96"/>
      <c r="CWV6" s="96"/>
      <c r="CWW6" s="96"/>
      <c r="CWX6" s="96"/>
      <c r="CWY6" s="96"/>
      <c r="CWZ6" s="96"/>
      <c r="CXA6" s="96"/>
      <c r="CXB6" s="96"/>
      <c r="CXC6" s="96"/>
      <c r="CXD6" s="96"/>
      <c r="CXE6" s="96"/>
      <c r="CXF6" s="96"/>
      <c r="CXG6" s="96"/>
      <c r="CXH6" s="96"/>
      <c r="CXI6" s="96"/>
      <c r="CXJ6" s="96"/>
      <c r="CXK6" s="96"/>
      <c r="CXL6" s="96"/>
      <c r="CXM6" s="96"/>
      <c r="CXN6" s="96"/>
      <c r="CXO6" s="96"/>
      <c r="CXP6" s="96"/>
      <c r="CXQ6" s="96"/>
      <c r="CXR6" s="96"/>
      <c r="CXS6" s="96"/>
      <c r="CXT6" s="96"/>
      <c r="CXU6" s="96"/>
      <c r="CXV6" s="96"/>
      <c r="CXW6" s="96"/>
      <c r="CXX6" s="96"/>
      <c r="CXY6" s="96"/>
      <c r="CXZ6" s="96"/>
      <c r="CYA6" s="96"/>
      <c r="CYB6" s="96"/>
      <c r="CYC6" s="96"/>
      <c r="CYD6" s="96"/>
      <c r="CYE6" s="96"/>
      <c r="CYF6" s="96"/>
      <c r="CYG6" s="96"/>
      <c r="CYH6" s="96"/>
      <c r="CYI6" s="96"/>
      <c r="CYJ6" s="96"/>
      <c r="CYK6" s="96"/>
      <c r="CYL6" s="96"/>
      <c r="CYM6" s="96"/>
      <c r="CYN6" s="96"/>
      <c r="CYO6" s="96"/>
      <c r="CYP6" s="96"/>
      <c r="CYQ6" s="96"/>
      <c r="CYR6" s="96"/>
      <c r="CYS6" s="96"/>
      <c r="CYT6" s="96"/>
      <c r="CYU6" s="96"/>
      <c r="CYV6" s="96"/>
      <c r="CYW6" s="96"/>
      <c r="CYX6" s="96"/>
      <c r="CYY6" s="96"/>
      <c r="CYZ6" s="96"/>
      <c r="CZA6" s="96"/>
      <c r="CZB6" s="96"/>
      <c r="CZC6" s="96"/>
      <c r="CZD6" s="96"/>
      <c r="CZE6" s="96"/>
      <c r="CZF6" s="96"/>
      <c r="CZG6" s="96"/>
      <c r="CZH6" s="96"/>
      <c r="CZI6" s="96"/>
      <c r="CZJ6" s="96"/>
      <c r="CZK6" s="96"/>
      <c r="CZL6" s="96"/>
      <c r="CZM6" s="96"/>
      <c r="CZN6" s="96"/>
      <c r="CZO6" s="96"/>
      <c r="CZP6" s="96"/>
      <c r="CZQ6" s="96"/>
      <c r="CZR6" s="96"/>
      <c r="CZS6" s="96"/>
      <c r="CZT6" s="96"/>
      <c r="CZU6" s="96"/>
      <c r="CZV6" s="96"/>
      <c r="CZW6" s="96"/>
      <c r="CZX6" s="96"/>
      <c r="CZY6" s="96"/>
      <c r="CZZ6" s="96"/>
      <c r="DAA6" s="96"/>
      <c r="DAB6" s="96"/>
      <c r="DAC6" s="96"/>
      <c r="DAD6" s="96"/>
      <c r="DAE6" s="96"/>
      <c r="DAF6" s="96"/>
      <c r="DAG6" s="96"/>
      <c r="DAH6" s="96"/>
      <c r="DAI6" s="96"/>
      <c r="DAJ6" s="96"/>
      <c r="DAK6" s="96"/>
      <c r="DAL6" s="96"/>
      <c r="DAM6" s="96"/>
      <c r="DAN6" s="96"/>
      <c r="DAO6" s="96"/>
      <c r="DAP6" s="96"/>
      <c r="DAQ6" s="96"/>
      <c r="DAR6" s="96"/>
      <c r="DAS6" s="96"/>
      <c r="DAT6" s="96"/>
      <c r="DAU6" s="96"/>
      <c r="DAV6" s="96"/>
      <c r="DAW6" s="96"/>
      <c r="DAX6" s="96"/>
      <c r="DAY6" s="96"/>
      <c r="DAZ6" s="96"/>
      <c r="DBA6" s="96"/>
      <c r="DBB6" s="96"/>
      <c r="DBC6" s="96"/>
      <c r="DBD6" s="96"/>
      <c r="DBE6" s="96"/>
      <c r="DBF6" s="96"/>
      <c r="DBG6" s="96"/>
      <c r="DBH6" s="96"/>
      <c r="DBI6" s="96"/>
      <c r="DBJ6" s="96"/>
      <c r="DBK6" s="96"/>
      <c r="DBL6" s="96"/>
      <c r="DBM6" s="96"/>
      <c r="DBN6" s="96"/>
      <c r="DBO6" s="96"/>
      <c r="DBP6" s="96"/>
      <c r="DBQ6" s="96"/>
      <c r="DBR6" s="96"/>
      <c r="DBS6" s="96"/>
      <c r="DBT6" s="96"/>
      <c r="DBU6" s="96"/>
      <c r="DBV6" s="96"/>
      <c r="DBW6" s="96"/>
      <c r="DBX6" s="96"/>
      <c r="DBY6" s="96"/>
      <c r="DBZ6" s="96"/>
      <c r="DCA6" s="96"/>
      <c r="DCB6" s="96"/>
      <c r="DCC6" s="96"/>
      <c r="DCD6" s="96"/>
      <c r="DCE6" s="96"/>
      <c r="DCF6" s="96"/>
      <c r="DCG6" s="96"/>
      <c r="DCH6" s="96"/>
      <c r="DCI6" s="96"/>
      <c r="DCJ6" s="96"/>
      <c r="DCK6" s="96"/>
      <c r="DCL6" s="96"/>
      <c r="DCM6" s="96"/>
      <c r="DCN6" s="96"/>
      <c r="DCO6" s="96"/>
      <c r="DCP6" s="96"/>
      <c r="DCQ6" s="96"/>
      <c r="DCR6" s="96"/>
      <c r="DCS6" s="96"/>
      <c r="DCT6" s="96"/>
      <c r="DCU6" s="96"/>
      <c r="DCV6" s="96"/>
      <c r="DCW6" s="96"/>
      <c r="DCX6" s="96"/>
      <c r="DCY6" s="96"/>
      <c r="DCZ6" s="96"/>
      <c r="DDA6" s="96"/>
      <c r="DDB6" s="96"/>
      <c r="DDC6" s="96"/>
      <c r="DDD6" s="96"/>
      <c r="DDE6" s="96"/>
      <c r="DDF6" s="96"/>
      <c r="DDG6" s="96"/>
      <c r="DDH6" s="96"/>
      <c r="DDI6" s="96"/>
      <c r="DDJ6" s="96"/>
      <c r="DDK6" s="96"/>
      <c r="DDL6" s="96"/>
      <c r="DDM6" s="96"/>
      <c r="DDN6" s="96"/>
      <c r="DDO6" s="96"/>
      <c r="DDP6" s="96"/>
      <c r="DDQ6" s="96"/>
      <c r="DDR6" s="96"/>
      <c r="DDS6" s="96"/>
      <c r="DDT6" s="96"/>
      <c r="DDU6" s="96"/>
      <c r="DDV6" s="96"/>
      <c r="DDW6" s="96"/>
      <c r="DDX6" s="96"/>
      <c r="DDY6" s="96"/>
      <c r="DDZ6" s="96"/>
      <c r="DEA6" s="96"/>
      <c r="DEB6" s="96"/>
      <c r="DEC6" s="96"/>
      <c r="DED6" s="96"/>
      <c r="DEE6" s="96"/>
      <c r="DEF6" s="96"/>
      <c r="DEG6" s="96"/>
      <c r="DEH6" s="96"/>
      <c r="DEI6" s="96"/>
      <c r="DEJ6" s="96"/>
      <c r="DEK6" s="96"/>
      <c r="DEL6" s="96"/>
      <c r="DEM6" s="96"/>
      <c r="DEN6" s="96"/>
      <c r="DEO6" s="96"/>
      <c r="DEP6" s="96"/>
      <c r="DEQ6" s="96"/>
      <c r="DER6" s="96"/>
      <c r="DES6" s="96"/>
      <c r="DET6" s="96"/>
      <c r="DEU6" s="96"/>
      <c r="DEV6" s="96"/>
      <c r="DEW6" s="96"/>
      <c r="DEX6" s="96"/>
      <c r="DEY6" s="96"/>
      <c r="DEZ6" s="96"/>
      <c r="DFA6" s="96"/>
      <c r="DFB6" s="96"/>
      <c r="DFC6" s="96"/>
      <c r="DFD6" s="96"/>
      <c r="DFE6" s="96"/>
      <c r="DFF6" s="96"/>
      <c r="DFG6" s="96"/>
      <c r="DFH6" s="96"/>
      <c r="DFI6" s="96"/>
      <c r="DFJ6" s="96"/>
      <c r="DFK6" s="96"/>
      <c r="DFL6" s="96"/>
      <c r="DFM6" s="96"/>
      <c r="DFN6" s="96"/>
      <c r="DFO6" s="96"/>
      <c r="DFP6" s="96"/>
      <c r="DFQ6" s="96"/>
      <c r="DFR6" s="96"/>
      <c r="DFS6" s="96"/>
      <c r="DFT6" s="96"/>
      <c r="DFU6" s="96"/>
      <c r="DFV6" s="96"/>
      <c r="DFW6" s="96"/>
      <c r="DFX6" s="96"/>
      <c r="DFY6" s="96"/>
      <c r="DFZ6" s="96"/>
      <c r="DGA6" s="96"/>
      <c r="DGB6" s="96"/>
      <c r="DGC6" s="96"/>
      <c r="DGD6" s="96"/>
      <c r="DGE6" s="96"/>
      <c r="DGF6" s="96"/>
      <c r="DGG6" s="96"/>
      <c r="DGH6" s="96"/>
      <c r="DGI6" s="96"/>
      <c r="DGJ6" s="96"/>
      <c r="DGK6" s="96"/>
      <c r="DGL6" s="96"/>
      <c r="DGM6" s="96"/>
      <c r="DGN6" s="96"/>
      <c r="DGO6" s="96"/>
      <c r="DGP6" s="96"/>
      <c r="DGQ6" s="96"/>
      <c r="DGR6" s="96"/>
      <c r="DGS6" s="96"/>
      <c r="DGT6" s="96"/>
      <c r="DGU6" s="96"/>
      <c r="DGV6" s="96"/>
      <c r="DGW6" s="96"/>
      <c r="DGX6" s="96"/>
      <c r="DGY6" s="96"/>
      <c r="DGZ6" s="96"/>
      <c r="DHA6" s="96"/>
      <c r="DHB6" s="96"/>
      <c r="DHC6" s="96"/>
      <c r="DHD6" s="96"/>
      <c r="DHE6" s="96"/>
      <c r="DHF6" s="96"/>
      <c r="DHG6" s="96"/>
      <c r="DHH6" s="96"/>
      <c r="DHI6" s="96"/>
      <c r="DHJ6" s="96"/>
      <c r="DHK6" s="96"/>
      <c r="DHL6" s="96"/>
      <c r="DHM6" s="96"/>
      <c r="DHN6" s="96"/>
      <c r="DHO6" s="96"/>
      <c r="DHP6" s="96"/>
      <c r="DHQ6" s="96"/>
      <c r="DHR6" s="96"/>
      <c r="DHS6" s="96"/>
      <c r="DHT6" s="96"/>
      <c r="DHU6" s="96"/>
      <c r="DHV6" s="96"/>
      <c r="DHW6" s="96"/>
      <c r="DHX6" s="96"/>
      <c r="DHY6" s="96"/>
      <c r="DHZ6" s="96"/>
      <c r="DIA6" s="96"/>
      <c r="DIB6" s="96"/>
      <c r="DIC6" s="96"/>
      <c r="DID6" s="96"/>
      <c r="DIE6" s="96"/>
      <c r="DIF6" s="96"/>
      <c r="DIG6" s="96"/>
      <c r="DIH6" s="96"/>
      <c r="DII6" s="96"/>
      <c r="DIJ6" s="96"/>
      <c r="DIK6" s="96"/>
      <c r="DIL6" s="96"/>
      <c r="DIM6" s="96"/>
      <c r="DIN6" s="96"/>
      <c r="DIO6" s="96"/>
      <c r="DIP6" s="96"/>
      <c r="DIQ6" s="96"/>
      <c r="DIR6" s="96"/>
      <c r="DIS6" s="96"/>
      <c r="DIT6" s="96"/>
      <c r="DIU6" s="96"/>
      <c r="DIV6" s="96"/>
      <c r="DIW6" s="96"/>
      <c r="DIX6" s="96"/>
      <c r="DIY6" s="96"/>
      <c r="DIZ6" s="96"/>
      <c r="DJA6" s="96"/>
      <c r="DJB6" s="96"/>
      <c r="DJC6" s="96"/>
      <c r="DJD6" s="96"/>
      <c r="DJE6" s="96"/>
      <c r="DJF6" s="96"/>
      <c r="DJG6" s="96"/>
      <c r="DJH6" s="96"/>
      <c r="DJI6" s="96"/>
      <c r="DJJ6" s="96"/>
      <c r="DJK6" s="96"/>
      <c r="DJL6" s="96"/>
      <c r="DJM6" s="96"/>
      <c r="DJN6" s="96"/>
      <c r="DJO6" s="96"/>
      <c r="DJP6" s="96"/>
      <c r="DJQ6" s="96"/>
      <c r="DJR6" s="96"/>
      <c r="DJS6" s="96"/>
      <c r="DJT6" s="96"/>
      <c r="DJU6" s="96"/>
      <c r="DJV6" s="96"/>
      <c r="DJW6" s="96"/>
      <c r="DJX6" s="96"/>
      <c r="DJY6" s="96"/>
      <c r="DJZ6" s="96"/>
      <c r="DKA6" s="96"/>
      <c r="DKB6" s="96"/>
      <c r="DKC6" s="96"/>
      <c r="DKD6" s="96"/>
      <c r="DKE6" s="96"/>
      <c r="DKF6" s="96"/>
      <c r="DKG6" s="96"/>
      <c r="DKH6" s="96"/>
      <c r="DKI6" s="96"/>
      <c r="DKJ6" s="96"/>
      <c r="DKK6" s="96"/>
      <c r="DKL6" s="96"/>
      <c r="DKM6" s="96"/>
      <c r="DKN6" s="96"/>
      <c r="DKO6" s="96"/>
      <c r="DKP6" s="96"/>
      <c r="DKQ6" s="96"/>
      <c r="DKR6" s="96"/>
      <c r="DKS6" s="96"/>
      <c r="DKT6" s="96"/>
      <c r="DKU6" s="96"/>
      <c r="DKV6" s="96"/>
      <c r="DKW6" s="96"/>
      <c r="DKX6" s="96"/>
      <c r="DKY6" s="96"/>
      <c r="DKZ6" s="96"/>
      <c r="DLA6" s="96"/>
      <c r="DLB6" s="96"/>
      <c r="DLC6" s="96"/>
      <c r="DLD6" s="96"/>
      <c r="DLE6" s="96"/>
      <c r="DLF6" s="96"/>
      <c r="DLG6" s="96"/>
      <c r="DLH6" s="96"/>
      <c r="DLI6" s="96"/>
      <c r="DLJ6" s="96"/>
      <c r="DLK6" s="96"/>
      <c r="DLL6" s="96"/>
      <c r="DLM6" s="96"/>
      <c r="DLN6" s="96"/>
      <c r="DLO6" s="96"/>
      <c r="DLP6" s="96"/>
      <c r="DLQ6" s="96"/>
      <c r="DLR6" s="96"/>
      <c r="DLS6" s="96"/>
      <c r="DLT6" s="96"/>
      <c r="DLU6" s="96"/>
      <c r="DLV6" s="96"/>
      <c r="DLW6" s="96"/>
      <c r="DLX6" s="96"/>
      <c r="DLY6" s="96"/>
      <c r="DLZ6" s="96"/>
      <c r="DMA6" s="96"/>
      <c r="DMB6" s="96"/>
      <c r="DMC6" s="96"/>
      <c r="DMD6" s="96"/>
      <c r="DME6" s="96"/>
      <c r="DMF6" s="96"/>
      <c r="DMG6" s="96"/>
      <c r="DMH6" s="96"/>
      <c r="DMI6" s="96"/>
      <c r="DMJ6" s="96"/>
      <c r="DMK6" s="96"/>
      <c r="DML6" s="96"/>
      <c r="DMM6" s="96"/>
      <c r="DMN6" s="96"/>
      <c r="DMO6" s="96"/>
      <c r="DMP6" s="96"/>
      <c r="DMQ6" s="96"/>
      <c r="DMR6" s="96"/>
      <c r="DMS6" s="96"/>
      <c r="DMT6" s="96"/>
      <c r="DMU6" s="96"/>
      <c r="DMV6" s="96"/>
      <c r="DMW6" s="96"/>
      <c r="DMX6" s="96"/>
      <c r="DMY6" s="96"/>
      <c r="DMZ6" s="96"/>
      <c r="DNA6" s="96"/>
      <c r="DNB6" s="96"/>
      <c r="DNC6" s="96"/>
      <c r="DND6" s="96"/>
      <c r="DNE6" s="96"/>
      <c r="DNF6" s="96"/>
      <c r="DNG6" s="96"/>
      <c r="DNH6" s="96"/>
      <c r="DNI6" s="96"/>
      <c r="DNJ6" s="96"/>
      <c r="DNK6" s="96"/>
      <c r="DNL6" s="96"/>
      <c r="DNM6" s="96"/>
      <c r="DNN6" s="96"/>
      <c r="DNO6" s="96"/>
      <c r="DNP6" s="96"/>
      <c r="DNQ6" s="96"/>
      <c r="DNR6" s="96"/>
      <c r="DNS6" s="96"/>
      <c r="DNT6" s="96"/>
      <c r="DNU6" s="96"/>
      <c r="DNV6" s="96"/>
      <c r="DNW6" s="96"/>
      <c r="DNX6" s="96"/>
      <c r="DNY6" s="96"/>
      <c r="DNZ6" s="96"/>
      <c r="DOA6" s="96"/>
      <c r="DOB6" s="96"/>
      <c r="DOC6" s="96"/>
      <c r="DOD6" s="96"/>
      <c r="DOE6" s="96"/>
      <c r="DOF6" s="96"/>
      <c r="DOG6" s="96"/>
      <c r="DOH6" s="96"/>
      <c r="DOI6" s="96"/>
      <c r="DOJ6" s="96"/>
      <c r="DOK6" s="96"/>
      <c r="DOL6" s="96"/>
      <c r="DOM6" s="96"/>
      <c r="DON6" s="96"/>
      <c r="DOO6" s="96"/>
      <c r="DOP6" s="96"/>
      <c r="DOQ6" s="96"/>
      <c r="DOR6" s="96"/>
      <c r="DOS6" s="96"/>
      <c r="DOT6" s="96"/>
      <c r="DOU6" s="96"/>
      <c r="DOV6" s="96"/>
      <c r="DOW6" s="96"/>
      <c r="DOX6" s="96"/>
      <c r="DOY6" s="96"/>
      <c r="DOZ6" s="96"/>
      <c r="DPA6" s="96"/>
      <c r="DPB6" s="96"/>
      <c r="DPC6" s="96"/>
      <c r="DPD6" s="96"/>
      <c r="DPE6" s="96"/>
      <c r="DPF6" s="96"/>
      <c r="DPG6" s="96"/>
      <c r="DPH6" s="96"/>
      <c r="DPI6" s="96"/>
      <c r="DPJ6" s="96"/>
      <c r="DPK6" s="96"/>
      <c r="DPL6" s="96"/>
      <c r="DPM6" s="96"/>
      <c r="DPN6" s="96"/>
      <c r="DPO6" s="96"/>
      <c r="DPP6" s="96"/>
      <c r="DPQ6" s="96"/>
      <c r="DPR6" s="96"/>
      <c r="DPS6" s="96"/>
      <c r="DPT6" s="96"/>
      <c r="DPU6" s="96"/>
      <c r="DPV6" s="96"/>
      <c r="DPW6" s="96"/>
      <c r="DPX6" s="96"/>
      <c r="DPY6" s="96"/>
      <c r="DPZ6" s="96"/>
      <c r="DQA6" s="96"/>
      <c r="DQB6" s="96"/>
      <c r="DQC6" s="96"/>
      <c r="DQD6" s="96"/>
      <c r="DQE6" s="96"/>
      <c r="DQF6" s="96"/>
      <c r="DQG6" s="96"/>
      <c r="DQH6" s="96"/>
      <c r="DQI6" s="96"/>
      <c r="DQJ6" s="96"/>
      <c r="DQK6" s="96"/>
      <c r="DQL6" s="96"/>
      <c r="DQM6" s="96"/>
      <c r="DQN6" s="96"/>
      <c r="DQO6" s="96"/>
      <c r="DQP6" s="96"/>
      <c r="DQQ6" s="96"/>
      <c r="DQR6" s="96"/>
      <c r="DQS6" s="96"/>
      <c r="DQT6" s="96"/>
      <c r="DQU6" s="96"/>
      <c r="DQV6" s="96"/>
      <c r="DQW6" s="96"/>
      <c r="DQX6" s="96"/>
      <c r="DQY6" s="96"/>
      <c r="DQZ6" s="96"/>
      <c r="DRA6" s="96"/>
      <c r="DRB6" s="96"/>
      <c r="DRC6" s="96"/>
      <c r="DRD6" s="96"/>
      <c r="DRE6" s="96"/>
      <c r="DRF6" s="96"/>
      <c r="DRG6" s="96"/>
      <c r="DRH6" s="96"/>
      <c r="DRI6" s="96"/>
      <c r="DRJ6" s="96"/>
      <c r="DRK6" s="96"/>
      <c r="DRL6" s="96"/>
      <c r="DRM6" s="96"/>
      <c r="DRN6" s="96"/>
      <c r="DRO6" s="96"/>
      <c r="DRP6" s="96"/>
      <c r="DRQ6" s="96"/>
      <c r="DRR6" s="96"/>
      <c r="DRS6" s="96"/>
      <c r="DRT6" s="96"/>
      <c r="DRU6" s="96"/>
      <c r="DRV6" s="96"/>
      <c r="DRW6" s="96"/>
      <c r="DRX6" s="96"/>
      <c r="DRY6" s="96"/>
      <c r="DRZ6" s="96"/>
      <c r="DSA6" s="96"/>
      <c r="DSB6" s="96"/>
      <c r="DSC6" s="96"/>
      <c r="DSD6" s="96"/>
      <c r="DSE6" s="96"/>
      <c r="DSF6" s="96"/>
      <c r="DSG6" s="96"/>
      <c r="DSH6" s="96"/>
      <c r="DSI6" s="96"/>
      <c r="DSJ6" s="96"/>
      <c r="DSK6" s="96"/>
      <c r="DSL6" s="96"/>
      <c r="DSM6" s="96"/>
      <c r="DSN6" s="96"/>
      <c r="DSO6" s="96"/>
      <c r="DSP6" s="96"/>
      <c r="DSQ6" s="96"/>
      <c r="DSR6" s="96"/>
      <c r="DSS6" s="96"/>
      <c r="DST6" s="96"/>
      <c r="DSU6" s="96"/>
      <c r="DSV6" s="96"/>
      <c r="DSW6" s="96"/>
      <c r="DSX6" s="96"/>
      <c r="DSY6" s="96"/>
      <c r="DSZ6" s="96"/>
      <c r="DTA6" s="96"/>
      <c r="DTB6" s="96"/>
      <c r="DTC6" s="96"/>
      <c r="DTD6" s="96"/>
      <c r="DTE6" s="96"/>
      <c r="DTF6" s="96"/>
      <c r="DTG6" s="96"/>
      <c r="DTH6" s="96"/>
      <c r="DTI6" s="96"/>
      <c r="DTJ6" s="96"/>
      <c r="DTK6" s="96"/>
      <c r="DTL6" s="96"/>
      <c r="DTM6" s="96"/>
      <c r="DTN6" s="96"/>
      <c r="DTO6" s="96"/>
      <c r="DTP6" s="96"/>
      <c r="DTQ6" s="96"/>
      <c r="DTR6" s="96"/>
      <c r="DTS6" s="96"/>
      <c r="DTT6" s="96"/>
      <c r="DTU6" s="96"/>
      <c r="DTV6" s="96"/>
      <c r="DTW6" s="96"/>
      <c r="DTX6" s="96"/>
      <c r="DTY6" s="96"/>
      <c r="DTZ6" s="96"/>
      <c r="DUA6" s="96"/>
      <c r="DUB6" s="96"/>
      <c r="DUC6" s="96"/>
      <c r="DUD6" s="96"/>
      <c r="DUE6" s="96"/>
      <c r="DUF6" s="96"/>
      <c r="DUG6" s="96"/>
      <c r="DUH6" s="96"/>
      <c r="DUI6" s="96"/>
      <c r="DUJ6" s="96"/>
      <c r="DUK6" s="96"/>
      <c r="DUL6" s="96"/>
      <c r="DUM6" s="96"/>
      <c r="DUN6" s="96"/>
      <c r="DUO6" s="96"/>
      <c r="DUP6" s="96"/>
      <c r="DUQ6" s="96"/>
      <c r="DUR6" s="96"/>
      <c r="DUS6" s="96"/>
      <c r="DUT6" s="96"/>
      <c r="DUU6" s="96"/>
      <c r="DUV6" s="96"/>
      <c r="DUW6" s="96"/>
      <c r="DUX6" s="96"/>
      <c r="DUY6" s="96"/>
      <c r="DUZ6" s="96"/>
      <c r="DVA6" s="96"/>
      <c r="DVB6" s="96"/>
      <c r="DVC6" s="96"/>
      <c r="DVD6" s="96"/>
      <c r="DVE6" s="96"/>
      <c r="DVF6" s="96"/>
      <c r="DVG6" s="96"/>
      <c r="DVH6" s="96"/>
      <c r="DVI6" s="96"/>
      <c r="DVJ6" s="96"/>
      <c r="DVK6" s="96"/>
      <c r="DVL6" s="96"/>
      <c r="DVM6" s="96"/>
      <c r="DVN6" s="96"/>
      <c r="DVO6" s="96"/>
      <c r="DVP6" s="96"/>
      <c r="DVQ6" s="96"/>
      <c r="DVR6" s="96"/>
      <c r="DVS6" s="96"/>
      <c r="DVT6" s="96"/>
      <c r="DVU6" s="96"/>
      <c r="DVV6" s="96"/>
      <c r="DVW6" s="96"/>
      <c r="DVX6" s="96"/>
      <c r="DVY6" s="96"/>
      <c r="DVZ6" s="96"/>
      <c r="DWA6" s="96"/>
      <c r="DWB6" s="96"/>
      <c r="DWC6" s="96"/>
      <c r="DWD6" s="96"/>
      <c r="DWE6" s="96"/>
      <c r="DWF6" s="96"/>
      <c r="DWG6" s="96"/>
      <c r="DWH6" s="96"/>
      <c r="DWI6" s="96"/>
      <c r="DWJ6" s="96"/>
      <c r="DWK6" s="96"/>
      <c r="DWL6" s="96"/>
      <c r="DWM6" s="96"/>
      <c r="DWN6" s="96"/>
      <c r="DWO6" s="96"/>
      <c r="DWP6" s="96"/>
      <c r="DWQ6" s="96"/>
      <c r="DWR6" s="96"/>
      <c r="DWS6" s="96"/>
      <c r="DWT6" s="96"/>
      <c r="DWU6" s="96"/>
      <c r="DWV6" s="96"/>
      <c r="DWW6" s="96"/>
      <c r="DWX6" s="96"/>
      <c r="DWY6" s="96"/>
      <c r="DWZ6" s="96"/>
      <c r="DXA6" s="96"/>
      <c r="DXB6" s="96"/>
      <c r="DXC6" s="96"/>
      <c r="DXD6" s="96"/>
      <c r="DXE6" s="96"/>
      <c r="DXF6" s="96"/>
      <c r="DXG6" s="96"/>
      <c r="DXH6" s="96"/>
      <c r="DXI6" s="96"/>
      <c r="DXJ6" s="96"/>
      <c r="DXK6" s="96"/>
      <c r="DXL6" s="96"/>
      <c r="DXM6" s="96"/>
      <c r="DXN6" s="96"/>
      <c r="DXO6" s="96"/>
      <c r="DXP6" s="96"/>
      <c r="DXQ6" s="96"/>
      <c r="DXR6" s="96"/>
      <c r="DXS6" s="96"/>
      <c r="DXT6" s="96"/>
      <c r="DXU6" s="96"/>
      <c r="DXV6" s="96"/>
      <c r="DXW6" s="96"/>
      <c r="DXX6" s="96"/>
      <c r="DXY6" s="96"/>
      <c r="DXZ6" s="96"/>
      <c r="DYA6" s="96"/>
      <c r="DYB6" s="96"/>
      <c r="DYC6" s="96"/>
      <c r="DYD6" s="96"/>
      <c r="DYE6" s="96"/>
      <c r="DYF6" s="96"/>
      <c r="DYG6" s="96"/>
      <c r="DYH6" s="96"/>
      <c r="DYI6" s="96"/>
      <c r="DYJ6" s="96"/>
      <c r="DYK6" s="96"/>
      <c r="DYL6" s="96"/>
      <c r="DYM6" s="96"/>
      <c r="DYN6" s="96"/>
      <c r="DYO6" s="96"/>
      <c r="DYP6" s="96"/>
      <c r="DYQ6" s="96"/>
      <c r="DYR6" s="96"/>
      <c r="DYS6" s="96"/>
      <c r="DYT6" s="96"/>
      <c r="DYU6" s="96"/>
      <c r="DYV6" s="96"/>
      <c r="DYW6" s="96"/>
      <c r="DYX6" s="96"/>
      <c r="DYY6" s="96"/>
      <c r="DYZ6" s="96"/>
      <c r="DZA6" s="96"/>
      <c r="DZB6" s="96"/>
      <c r="DZC6" s="96"/>
      <c r="DZD6" s="96"/>
      <c r="DZE6" s="96"/>
      <c r="DZF6" s="96"/>
      <c r="DZG6" s="96"/>
      <c r="DZH6" s="96"/>
      <c r="DZI6" s="96"/>
      <c r="DZJ6" s="96"/>
      <c r="DZK6" s="96"/>
      <c r="DZL6" s="96"/>
      <c r="DZM6" s="96"/>
      <c r="DZN6" s="96"/>
      <c r="DZO6" s="96"/>
      <c r="DZP6" s="96"/>
      <c r="DZQ6" s="96"/>
      <c r="DZR6" s="96"/>
      <c r="DZS6" s="96"/>
      <c r="DZT6" s="96"/>
      <c r="DZU6" s="96"/>
      <c r="DZV6" s="96"/>
      <c r="DZW6" s="96"/>
      <c r="DZX6" s="96"/>
      <c r="DZY6" s="96"/>
      <c r="DZZ6" s="96"/>
      <c r="EAA6" s="96"/>
      <c r="EAB6" s="96"/>
      <c r="EAC6" s="96"/>
      <c r="EAD6" s="96"/>
      <c r="EAE6" s="96"/>
      <c r="EAF6" s="96"/>
      <c r="EAG6" s="96"/>
      <c r="EAH6" s="96"/>
      <c r="EAI6" s="96"/>
      <c r="EAJ6" s="96"/>
      <c r="EAK6" s="96"/>
      <c r="EAL6" s="96"/>
      <c r="EAM6" s="96"/>
      <c r="EAN6" s="96"/>
      <c r="EAO6" s="96"/>
      <c r="EAP6" s="96"/>
      <c r="EAQ6" s="96"/>
      <c r="EAR6" s="96"/>
      <c r="EAS6" s="96"/>
      <c r="EAT6" s="96"/>
      <c r="EAU6" s="96"/>
      <c r="EAV6" s="96"/>
      <c r="EAW6" s="96"/>
      <c r="EAX6" s="96"/>
      <c r="EAY6" s="96"/>
      <c r="EAZ6" s="96"/>
      <c r="EBA6" s="96"/>
      <c r="EBB6" s="96"/>
      <c r="EBC6" s="96"/>
      <c r="EBD6" s="96"/>
      <c r="EBE6" s="96"/>
      <c r="EBF6" s="96"/>
      <c r="EBG6" s="96"/>
      <c r="EBH6" s="96"/>
      <c r="EBI6" s="96"/>
      <c r="EBJ6" s="96"/>
      <c r="EBK6" s="96"/>
      <c r="EBL6" s="96"/>
      <c r="EBM6" s="96"/>
      <c r="EBN6" s="96"/>
      <c r="EBO6" s="96"/>
      <c r="EBP6" s="96"/>
      <c r="EBQ6" s="96"/>
      <c r="EBR6" s="96"/>
      <c r="EBS6" s="96"/>
      <c r="EBT6" s="96"/>
      <c r="EBU6" s="96"/>
      <c r="EBV6" s="96"/>
      <c r="EBW6" s="96"/>
      <c r="EBX6" s="96"/>
      <c r="EBY6" s="96"/>
      <c r="EBZ6" s="96"/>
      <c r="ECA6" s="96"/>
      <c r="ECB6" s="96"/>
      <c r="ECC6" s="96"/>
      <c r="ECD6" s="96"/>
      <c r="ECE6" s="96"/>
      <c r="ECF6" s="96"/>
      <c r="ECG6" s="96"/>
      <c r="ECH6" s="96"/>
      <c r="ECI6" s="96"/>
      <c r="ECJ6" s="96"/>
      <c r="ECK6" s="96"/>
      <c r="ECL6" s="96"/>
      <c r="ECM6" s="96"/>
      <c r="ECN6" s="96"/>
      <c r="ECO6" s="96"/>
      <c r="ECP6" s="96"/>
      <c r="ECQ6" s="96"/>
      <c r="ECR6" s="96"/>
      <c r="ECS6" s="96"/>
      <c r="ECT6" s="96"/>
      <c r="ECU6" s="96"/>
      <c r="ECV6" s="96"/>
      <c r="ECW6" s="96"/>
      <c r="ECX6" s="96"/>
      <c r="ECY6" s="96"/>
      <c r="ECZ6" s="96"/>
      <c r="EDA6" s="96"/>
      <c r="EDB6" s="96"/>
      <c r="EDC6" s="96"/>
      <c r="EDD6" s="96"/>
      <c r="EDE6" s="96"/>
      <c r="EDF6" s="96"/>
      <c r="EDG6" s="96"/>
      <c r="EDH6" s="96"/>
      <c r="EDI6" s="96"/>
      <c r="EDJ6" s="96"/>
      <c r="EDK6" s="96"/>
      <c r="EDL6" s="96"/>
      <c r="EDM6" s="96"/>
      <c r="EDN6" s="96"/>
      <c r="EDO6" s="96"/>
      <c r="EDP6" s="96"/>
      <c r="EDQ6" s="96"/>
      <c r="EDR6" s="96"/>
      <c r="EDS6" s="96"/>
      <c r="EDT6" s="96"/>
      <c r="EDU6" s="96"/>
      <c r="EDV6" s="96"/>
      <c r="EDW6" s="96"/>
      <c r="EDX6" s="96"/>
      <c r="EDY6" s="96"/>
      <c r="EDZ6" s="96"/>
      <c r="EEA6" s="96"/>
      <c r="EEB6" s="96"/>
      <c r="EEC6" s="96"/>
      <c r="EED6" s="96"/>
      <c r="EEE6" s="96"/>
      <c r="EEF6" s="96"/>
      <c r="EEG6" s="96"/>
      <c r="EEH6" s="96"/>
      <c r="EEI6" s="96"/>
      <c r="EEJ6" s="96"/>
      <c r="EEK6" s="96"/>
      <c r="EEL6" s="96"/>
      <c r="EEM6" s="96"/>
      <c r="EEN6" s="96"/>
      <c r="EEO6" s="96"/>
      <c r="EEP6" s="96"/>
      <c r="EEQ6" s="96"/>
      <c r="EER6" s="96"/>
      <c r="EES6" s="96"/>
      <c r="EET6" s="96"/>
      <c r="EEU6" s="96"/>
      <c r="EEV6" s="96"/>
      <c r="EEW6" s="96"/>
      <c r="EEX6" s="96"/>
      <c r="EEY6" s="96"/>
      <c r="EEZ6" s="96"/>
      <c r="EFA6" s="96"/>
      <c r="EFB6" s="96"/>
      <c r="EFC6" s="96"/>
      <c r="EFD6" s="96"/>
      <c r="EFE6" s="96"/>
      <c r="EFF6" s="96"/>
      <c r="EFG6" s="96"/>
      <c r="EFH6" s="96"/>
      <c r="EFI6" s="96"/>
      <c r="EFJ6" s="96"/>
      <c r="EFK6" s="96"/>
      <c r="EFL6" s="96"/>
      <c r="EFM6" s="96"/>
      <c r="EFN6" s="96"/>
      <c r="EFO6" s="96"/>
      <c r="EFP6" s="96"/>
      <c r="EFQ6" s="96"/>
      <c r="EFR6" s="96"/>
      <c r="EFS6" s="96"/>
      <c r="EFT6" s="96"/>
      <c r="EFU6" s="96"/>
      <c r="EFV6" s="96"/>
      <c r="EFW6" s="96"/>
      <c r="EFX6" s="96"/>
      <c r="EFY6" s="96"/>
      <c r="EFZ6" s="96"/>
      <c r="EGA6" s="96"/>
      <c r="EGB6" s="96"/>
      <c r="EGC6" s="96"/>
      <c r="EGD6" s="96"/>
      <c r="EGE6" s="96"/>
      <c r="EGF6" s="96"/>
      <c r="EGG6" s="96"/>
      <c r="EGH6" s="96"/>
      <c r="EGI6" s="96"/>
      <c r="EGJ6" s="96"/>
      <c r="EGK6" s="96"/>
      <c r="EGL6" s="96"/>
      <c r="EGM6" s="96"/>
      <c r="EGN6" s="96"/>
      <c r="EGO6" s="96"/>
      <c r="EGP6" s="96"/>
      <c r="EGQ6" s="96"/>
      <c r="EGR6" s="96"/>
      <c r="EGS6" s="96"/>
      <c r="EGT6" s="96"/>
      <c r="EGU6" s="96"/>
      <c r="EGV6" s="96"/>
      <c r="EGW6" s="96"/>
      <c r="EGX6" s="96"/>
      <c r="EGY6" s="96"/>
      <c r="EGZ6" s="96"/>
      <c r="EHA6" s="96"/>
      <c r="EHB6" s="96"/>
      <c r="EHC6" s="96"/>
      <c r="EHD6" s="96"/>
      <c r="EHE6" s="96"/>
      <c r="EHF6" s="96"/>
      <c r="EHG6" s="96"/>
      <c r="EHH6" s="96"/>
      <c r="EHI6" s="96"/>
      <c r="EHJ6" s="96"/>
      <c r="EHK6" s="96"/>
      <c r="EHL6" s="96"/>
      <c r="EHM6" s="96"/>
      <c r="EHN6" s="96"/>
      <c r="EHO6" s="96"/>
      <c r="EHP6" s="96"/>
      <c r="EHQ6" s="96"/>
      <c r="EHR6" s="96"/>
      <c r="EHS6" s="96"/>
      <c r="EHT6" s="96"/>
      <c r="EHU6" s="96"/>
      <c r="EHV6" s="96"/>
      <c r="EHW6" s="96"/>
      <c r="EHX6" s="96"/>
      <c r="EHY6" s="96"/>
      <c r="EHZ6" s="96"/>
      <c r="EIA6" s="96"/>
      <c r="EIB6" s="96"/>
      <c r="EIC6" s="96"/>
      <c r="EID6" s="96"/>
      <c r="EIE6" s="96"/>
      <c r="EIF6" s="96"/>
      <c r="EIG6" s="96"/>
      <c r="EIH6" s="96"/>
      <c r="EII6" s="96"/>
      <c r="EIJ6" s="96"/>
      <c r="EIK6" s="96"/>
      <c r="EIL6" s="96"/>
      <c r="EIM6" s="96"/>
      <c r="EIN6" s="96"/>
      <c r="EIO6" s="96"/>
      <c r="EIP6" s="96"/>
      <c r="EIQ6" s="96"/>
      <c r="EIR6" s="96"/>
      <c r="EIS6" s="96"/>
      <c r="EIT6" s="96"/>
      <c r="EIU6" s="96"/>
      <c r="EIV6" s="96"/>
      <c r="EIW6" s="96"/>
      <c r="EIX6" s="96"/>
      <c r="EIY6" s="96"/>
      <c r="EIZ6" s="96"/>
      <c r="EJA6" s="96"/>
      <c r="EJB6" s="96"/>
      <c r="EJC6" s="96"/>
      <c r="EJD6" s="96"/>
      <c r="EJE6" s="96"/>
      <c r="EJF6" s="96"/>
      <c r="EJG6" s="96"/>
      <c r="EJH6" s="96"/>
      <c r="EJI6" s="96"/>
      <c r="EJJ6" s="96"/>
      <c r="EJK6" s="96"/>
      <c r="EJL6" s="96"/>
      <c r="EJM6" s="96"/>
      <c r="EJN6" s="96"/>
      <c r="EJO6" s="96"/>
      <c r="EJP6" s="96"/>
      <c r="EJQ6" s="96"/>
      <c r="EJR6" s="96"/>
      <c r="EJS6" s="96"/>
      <c r="EJT6" s="96"/>
      <c r="EJU6" s="96"/>
      <c r="EJV6" s="96"/>
      <c r="EJW6" s="96"/>
      <c r="EJX6" s="96"/>
      <c r="EJY6" s="96"/>
      <c r="EJZ6" s="96"/>
      <c r="EKA6" s="96"/>
      <c r="EKB6" s="96"/>
      <c r="EKC6" s="96"/>
      <c r="EKD6" s="96"/>
      <c r="EKE6" s="96"/>
      <c r="EKF6" s="96"/>
      <c r="EKG6" s="96"/>
      <c r="EKH6" s="96"/>
      <c r="EKI6" s="96"/>
      <c r="EKJ6" s="96"/>
      <c r="EKK6" s="96"/>
      <c r="EKL6" s="96"/>
      <c r="EKM6" s="96"/>
      <c r="EKN6" s="96"/>
      <c r="EKO6" s="96"/>
      <c r="EKP6" s="96"/>
      <c r="EKQ6" s="96"/>
      <c r="EKR6" s="96"/>
      <c r="EKS6" s="96"/>
      <c r="EKT6" s="96"/>
      <c r="EKU6" s="96"/>
      <c r="EKV6" s="96"/>
      <c r="EKW6" s="96"/>
      <c r="EKX6" s="96"/>
      <c r="EKY6" s="96"/>
      <c r="EKZ6" s="96"/>
      <c r="ELA6" s="96"/>
      <c r="ELB6" s="96"/>
      <c r="ELC6" s="96"/>
      <c r="ELD6" s="96"/>
      <c r="ELE6" s="96"/>
      <c r="ELF6" s="96"/>
      <c r="ELG6" s="96"/>
      <c r="ELH6" s="96"/>
      <c r="ELI6" s="96"/>
      <c r="ELJ6" s="96"/>
      <c r="ELK6" s="96"/>
      <c r="ELL6" s="96"/>
      <c r="ELM6" s="96"/>
      <c r="ELN6" s="96"/>
      <c r="ELO6" s="96"/>
      <c r="ELP6" s="96"/>
      <c r="ELQ6" s="96"/>
      <c r="ELR6" s="96"/>
      <c r="ELS6" s="96"/>
      <c r="ELT6" s="96"/>
      <c r="ELU6" s="96"/>
      <c r="ELV6" s="96"/>
      <c r="ELW6" s="96"/>
      <c r="ELX6" s="96"/>
      <c r="ELY6" s="96"/>
      <c r="ELZ6" s="96"/>
      <c r="EMA6" s="96"/>
      <c r="EMB6" s="96"/>
      <c r="EMC6" s="96"/>
      <c r="EMD6" s="96"/>
      <c r="EME6" s="96"/>
      <c r="EMF6" s="96"/>
      <c r="EMG6" s="96"/>
      <c r="EMH6" s="96"/>
      <c r="EMI6" s="96"/>
      <c r="EMJ6" s="96"/>
      <c r="EMK6" s="96"/>
      <c r="EML6" s="96"/>
      <c r="EMM6" s="96"/>
      <c r="EMN6" s="96"/>
      <c r="EMO6" s="96"/>
      <c r="EMP6" s="96"/>
      <c r="EMQ6" s="96"/>
      <c r="EMR6" s="96"/>
      <c r="EMS6" s="96"/>
      <c r="EMT6" s="96"/>
      <c r="EMU6" s="96"/>
      <c r="EMV6" s="96"/>
      <c r="EMW6" s="96"/>
      <c r="EMX6" s="96"/>
      <c r="EMY6" s="96"/>
      <c r="EMZ6" s="96"/>
      <c r="ENA6" s="96"/>
      <c r="ENB6" s="96"/>
      <c r="ENC6" s="96"/>
      <c r="END6" s="96"/>
      <c r="ENE6" s="96"/>
      <c r="ENF6" s="96"/>
      <c r="ENG6" s="96"/>
      <c r="ENH6" s="96"/>
      <c r="ENI6" s="96"/>
      <c r="ENJ6" s="96"/>
      <c r="ENK6" s="96"/>
      <c r="ENL6" s="96"/>
      <c r="ENM6" s="96"/>
      <c r="ENN6" s="96"/>
      <c r="ENO6" s="96"/>
      <c r="ENP6" s="96"/>
      <c r="ENQ6" s="96"/>
      <c r="ENR6" s="96"/>
      <c r="ENS6" s="96"/>
      <c r="ENT6" s="96"/>
      <c r="ENU6" s="96"/>
      <c r="ENV6" s="96"/>
      <c r="ENW6" s="96"/>
      <c r="ENX6" s="96"/>
      <c r="ENY6" s="96"/>
      <c r="ENZ6" s="96"/>
      <c r="EOA6" s="96"/>
      <c r="EOB6" s="96"/>
      <c r="EOC6" s="96"/>
      <c r="EOD6" s="96"/>
      <c r="EOE6" s="96"/>
      <c r="EOF6" s="96"/>
      <c r="EOG6" s="96"/>
      <c r="EOH6" s="96"/>
      <c r="EOI6" s="96"/>
      <c r="EOJ6" s="96"/>
      <c r="EOK6" s="96"/>
      <c r="EOL6" s="96"/>
      <c r="EOM6" s="96"/>
      <c r="EON6" s="96"/>
      <c r="EOO6" s="96"/>
      <c r="EOP6" s="96"/>
      <c r="EOQ6" s="96"/>
      <c r="EOR6" s="96"/>
      <c r="EOS6" s="96"/>
      <c r="EOT6" s="96"/>
      <c r="EOU6" s="96"/>
      <c r="EOV6" s="96"/>
      <c r="EOW6" s="96"/>
      <c r="EOX6" s="96"/>
      <c r="EOY6" s="96"/>
      <c r="EOZ6" s="96"/>
      <c r="EPA6" s="96"/>
      <c r="EPB6" s="96"/>
      <c r="EPC6" s="96"/>
      <c r="EPD6" s="96"/>
      <c r="EPE6" s="96"/>
      <c r="EPF6" s="96"/>
      <c r="EPG6" s="96"/>
      <c r="EPH6" s="96"/>
      <c r="EPI6" s="96"/>
      <c r="EPJ6" s="96"/>
      <c r="EPK6" s="96"/>
      <c r="EPL6" s="96"/>
      <c r="EPM6" s="96"/>
      <c r="EPN6" s="96"/>
      <c r="EPO6" s="96"/>
      <c r="EPP6" s="96"/>
      <c r="EPQ6" s="96"/>
      <c r="EPR6" s="96"/>
      <c r="EPS6" s="96"/>
      <c r="EPT6" s="96"/>
      <c r="EPU6" s="96"/>
      <c r="EPV6" s="96"/>
      <c r="EPW6" s="96"/>
      <c r="EPX6" s="96"/>
      <c r="EPY6" s="96"/>
      <c r="EPZ6" s="96"/>
      <c r="EQA6" s="96"/>
      <c r="EQB6" s="96"/>
      <c r="EQC6" s="96"/>
      <c r="EQD6" s="96"/>
      <c r="EQE6" s="96"/>
      <c r="EQF6" s="96"/>
      <c r="EQG6" s="96"/>
      <c r="EQH6" s="96"/>
      <c r="EQI6" s="96"/>
      <c r="EQJ6" s="96"/>
      <c r="EQK6" s="96"/>
      <c r="EQL6" s="96"/>
      <c r="EQM6" s="96"/>
      <c r="EQN6" s="96"/>
      <c r="EQO6" s="96"/>
      <c r="EQP6" s="96"/>
      <c r="EQQ6" s="96"/>
      <c r="EQR6" s="96"/>
      <c r="EQS6" s="96"/>
      <c r="EQT6" s="96"/>
      <c r="EQU6" s="96"/>
      <c r="EQV6" s="96"/>
      <c r="EQW6" s="96"/>
      <c r="EQX6" s="96"/>
      <c r="EQY6" s="96"/>
      <c r="EQZ6" s="96"/>
      <c r="ERA6" s="96"/>
      <c r="ERB6" s="96"/>
      <c r="ERC6" s="96"/>
      <c r="ERD6" s="96"/>
      <c r="ERE6" s="96"/>
      <c r="ERF6" s="96"/>
      <c r="ERG6" s="96"/>
      <c r="ERH6" s="96"/>
      <c r="ERI6" s="96"/>
      <c r="ERJ6" s="96"/>
      <c r="ERK6" s="96"/>
      <c r="ERL6" s="96"/>
      <c r="ERM6" s="96"/>
      <c r="ERN6" s="96"/>
      <c r="ERO6" s="96"/>
      <c r="ERP6" s="96"/>
      <c r="ERQ6" s="96"/>
      <c r="ERR6" s="96"/>
      <c r="ERS6" s="96"/>
      <c r="ERT6" s="96"/>
      <c r="ERU6" s="96"/>
      <c r="ERV6" s="96"/>
      <c r="ERW6" s="96"/>
      <c r="ERX6" s="96"/>
      <c r="ERY6" s="96"/>
      <c r="ERZ6" s="96"/>
      <c r="ESA6" s="96"/>
      <c r="ESB6" s="96"/>
      <c r="ESC6" s="96"/>
      <c r="ESD6" s="96"/>
      <c r="ESE6" s="96"/>
      <c r="ESF6" s="96"/>
      <c r="ESG6" s="96"/>
      <c r="ESH6" s="96"/>
      <c r="ESI6" s="96"/>
      <c r="ESJ6" s="96"/>
      <c r="ESK6" s="96"/>
      <c r="ESL6" s="96"/>
      <c r="ESM6" s="96"/>
      <c r="ESN6" s="96"/>
      <c r="ESO6" s="96"/>
      <c r="ESP6" s="96"/>
      <c r="ESQ6" s="96"/>
      <c r="ESR6" s="96"/>
      <c r="ESS6" s="96"/>
      <c r="EST6" s="96"/>
      <c r="ESU6" s="96"/>
      <c r="ESV6" s="96"/>
      <c r="ESW6" s="96"/>
      <c r="ESX6" s="96"/>
      <c r="ESY6" s="96"/>
      <c r="ESZ6" s="96"/>
      <c r="ETA6" s="96"/>
      <c r="ETB6" s="96"/>
      <c r="ETC6" s="96"/>
      <c r="ETD6" s="96"/>
      <c r="ETE6" s="96"/>
      <c r="ETF6" s="96"/>
      <c r="ETG6" s="96"/>
      <c r="ETH6" s="96"/>
      <c r="ETI6" s="96"/>
      <c r="ETJ6" s="96"/>
      <c r="ETK6" s="96"/>
      <c r="ETL6" s="96"/>
      <c r="ETM6" s="96"/>
      <c r="ETN6" s="96"/>
      <c r="ETO6" s="96"/>
      <c r="ETP6" s="96"/>
      <c r="ETQ6" s="96"/>
      <c r="ETR6" s="96"/>
      <c r="ETS6" s="96"/>
      <c r="ETT6" s="96"/>
      <c r="ETU6" s="96"/>
      <c r="ETV6" s="96"/>
      <c r="ETW6" s="96"/>
      <c r="ETX6" s="96"/>
      <c r="ETY6" s="96"/>
      <c r="ETZ6" s="96"/>
      <c r="EUA6" s="96"/>
      <c r="EUB6" s="96"/>
      <c r="EUC6" s="96"/>
      <c r="EUD6" s="96"/>
      <c r="EUE6" s="96"/>
      <c r="EUF6" s="96"/>
      <c r="EUG6" s="96"/>
      <c r="EUH6" s="96"/>
      <c r="EUI6" s="96"/>
      <c r="EUJ6" s="96"/>
      <c r="EUK6" s="96"/>
      <c r="EUL6" s="96"/>
      <c r="EUM6" s="96"/>
      <c r="EUN6" s="96"/>
      <c r="EUO6" s="96"/>
      <c r="EUP6" s="96"/>
      <c r="EUQ6" s="96"/>
      <c r="EUR6" s="96"/>
      <c r="EUS6" s="96"/>
      <c r="EUT6" s="96"/>
      <c r="EUU6" s="96"/>
      <c r="EUV6" s="96"/>
      <c r="EUW6" s="96"/>
      <c r="EUX6" s="96"/>
      <c r="EUY6" s="96"/>
      <c r="EUZ6" s="96"/>
      <c r="EVA6" s="96"/>
      <c r="EVB6" s="96"/>
      <c r="EVC6" s="96"/>
      <c r="EVD6" s="96"/>
      <c r="EVE6" s="96"/>
      <c r="EVF6" s="96"/>
      <c r="EVG6" s="96"/>
      <c r="EVH6" s="96"/>
      <c r="EVI6" s="96"/>
      <c r="EVJ6" s="96"/>
      <c r="EVK6" s="96"/>
      <c r="EVL6" s="96"/>
      <c r="EVM6" s="96"/>
      <c r="EVN6" s="96"/>
      <c r="EVO6" s="96"/>
      <c r="EVP6" s="96"/>
      <c r="EVQ6" s="96"/>
      <c r="EVR6" s="96"/>
      <c r="EVS6" s="96"/>
      <c r="EVT6" s="96"/>
      <c r="EVU6" s="96"/>
      <c r="EVV6" s="96"/>
      <c r="EVW6" s="96"/>
      <c r="EVX6" s="96"/>
      <c r="EVY6" s="96"/>
      <c r="EVZ6" s="96"/>
      <c r="EWA6" s="96"/>
      <c r="EWB6" s="96"/>
      <c r="EWC6" s="96"/>
      <c r="EWD6" s="96"/>
      <c r="EWE6" s="96"/>
      <c r="EWF6" s="96"/>
      <c r="EWG6" s="96"/>
      <c r="EWH6" s="96"/>
      <c r="EWI6" s="96"/>
      <c r="EWJ6" s="96"/>
      <c r="EWK6" s="96"/>
      <c r="EWL6" s="96"/>
      <c r="EWM6" s="96"/>
      <c r="EWN6" s="96"/>
      <c r="EWO6" s="96"/>
      <c r="EWP6" s="96"/>
      <c r="EWQ6" s="96"/>
      <c r="EWR6" s="96"/>
      <c r="EWS6" s="96"/>
      <c r="EWT6" s="96"/>
      <c r="EWU6" s="96"/>
      <c r="EWV6" s="96"/>
      <c r="EWW6" s="96"/>
      <c r="EWX6" s="96"/>
      <c r="EWY6" s="96"/>
      <c r="EWZ6" s="96"/>
      <c r="EXA6" s="96"/>
      <c r="EXB6" s="96"/>
      <c r="EXC6" s="96"/>
      <c r="EXD6" s="96"/>
      <c r="EXE6" s="96"/>
      <c r="EXF6" s="96"/>
      <c r="EXG6" s="96"/>
      <c r="EXH6" s="96"/>
      <c r="EXI6" s="96"/>
      <c r="EXJ6" s="96"/>
      <c r="EXK6" s="96"/>
      <c r="EXL6" s="96"/>
      <c r="EXM6" s="96"/>
      <c r="EXN6" s="96"/>
      <c r="EXO6" s="96"/>
      <c r="EXP6" s="96"/>
      <c r="EXQ6" s="96"/>
      <c r="EXR6" s="96"/>
      <c r="EXS6" s="96"/>
      <c r="EXT6" s="96"/>
      <c r="EXU6" s="96"/>
      <c r="EXV6" s="96"/>
      <c r="EXW6" s="96"/>
      <c r="EXX6" s="96"/>
      <c r="EXY6" s="96"/>
      <c r="EXZ6" s="96"/>
      <c r="EYA6" s="96"/>
      <c r="EYB6" s="96"/>
      <c r="EYC6" s="96"/>
      <c r="EYD6" s="96"/>
      <c r="EYE6" s="96"/>
      <c r="EYF6" s="96"/>
      <c r="EYG6" s="96"/>
      <c r="EYH6" s="96"/>
      <c r="EYI6" s="96"/>
      <c r="EYJ6" s="96"/>
      <c r="EYK6" s="96"/>
      <c r="EYL6" s="96"/>
      <c r="EYM6" s="96"/>
      <c r="EYN6" s="96"/>
      <c r="EYO6" s="96"/>
      <c r="EYP6" s="96"/>
      <c r="EYQ6" s="96"/>
      <c r="EYR6" s="96"/>
      <c r="EYS6" s="96"/>
      <c r="EYT6" s="96"/>
      <c r="EYU6" s="96"/>
      <c r="EYV6" s="96"/>
      <c r="EYW6" s="96"/>
      <c r="EYX6" s="96"/>
      <c r="EYY6" s="96"/>
      <c r="EYZ6" s="96"/>
      <c r="EZA6" s="96"/>
      <c r="EZB6" s="96"/>
      <c r="EZC6" s="96"/>
      <c r="EZD6" s="96"/>
      <c r="EZE6" s="96"/>
      <c r="EZF6" s="96"/>
      <c r="EZG6" s="96"/>
      <c r="EZH6" s="96"/>
      <c r="EZI6" s="96"/>
      <c r="EZJ6" s="96"/>
      <c r="EZK6" s="96"/>
      <c r="EZL6" s="96"/>
      <c r="EZM6" s="96"/>
      <c r="EZN6" s="96"/>
      <c r="EZO6" s="96"/>
      <c r="EZP6" s="96"/>
      <c r="EZQ6" s="96"/>
      <c r="EZR6" s="96"/>
      <c r="EZS6" s="96"/>
      <c r="EZT6" s="96"/>
      <c r="EZU6" s="96"/>
      <c r="EZV6" s="96"/>
      <c r="EZW6" s="96"/>
      <c r="EZX6" s="96"/>
      <c r="EZY6" s="96"/>
      <c r="EZZ6" s="96"/>
      <c r="FAA6" s="96"/>
      <c r="FAB6" s="96"/>
      <c r="FAC6" s="96"/>
      <c r="FAD6" s="96"/>
      <c r="FAE6" s="96"/>
      <c r="FAF6" s="96"/>
      <c r="FAG6" s="96"/>
      <c r="FAH6" s="96"/>
      <c r="FAI6" s="96"/>
      <c r="FAJ6" s="96"/>
      <c r="FAK6" s="96"/>
      <c r="FAL6" s="96"/>
      <c r="FAM6" s="96"/>
      <c r="FAN6" s="96"/>
      <c r="FAO6" s="96"/>
      <c r="FAP6" s="96"/>
      <c r="FAQ6" s="96"/>
      <c r="FAR6" s="96"/>
      <c r="FAS6" s="96"/>
      <c r="FAT6" s="96"/>
      <c r="FAU6" s="96"/>
      <c r="FAV6" s="96"/>
      <c r="FAW6" s="96"/>
      <c r="FAX6" s="96"/>
      <c r="FAY6" s="96"/>
      <c r="FAZ6" s="96"/>
      <c r="FBA6" s="96"/>
      <c r="FBB6" s="96"/>
      <c r="FBC6" s="96"/>
      <c r="FBD6" s="96"/>
      <c r="FBE6" s="96"/>
      <c r="FBF6" s="96"/>
      <c r="FBG6" s="96"/>
      <c r="FBH6" s="96"/>
      <c r="FBI6" s="96"/>
      <c r="FBJ6" s="96"/>
      <c r="FBK6" s="96"/>
      <c r="FBL6" s="96"/>
      <c r="FBM6" s="96"/>
      <c r="FBN6" s="96"/>
      <c r="FBO6" s="96"/>
      <c r="FBP6" s="96"/>
      <c r="FBQ6" s="96"/>
      <c r="FBR6" s="96"/>
      <c r="FBS6" s="96"/>
      <c r="FBT6" s="96"/>
      <c r="FBU6" s="96"/>
      <c r="FBV6" s="96"/>
      <c r="FBW6" s="96"/>
      <c r="FBX6" s="96"/>
      <c r="FBY6" s="96"/>
      <c r="FBZ6" s="96"/>
      <c r="FCA6" s="96"/>
      <c r="FCB6" s="96"/>
      <c r="FCC6" s="96"/>
      <c r="FCD6" s="96"/>
      <c r="FCE6" s="96"/>
      <c r="FCF6" s="96"/>
      <c r="FCG6" s="96"/>
      <c r="FCH6" s="96"/>
      <c r="FCI6" s="96"/>
      <c r="FCJ6" s="96"/>
      <c r="FCK6" s="96"/>
      <c r="FCL6" s="96"/>
      <c r="FCM6" s="96"/>
      <c r="FCN6" s="96"/>
      <c r="FCO6" s="96"/>
      <c r="FCP6" s="96"/>
      <c r="FCQ6" s="96"/>
      <c r="FCR6" s="96"/>
      <c r="FCS6" s="96"/>
      <c r="FCT6" s="96"/>
      <c r="FCU6" s="96"/>
      <c r="FCV6" s="96"/>
      <c r="FCW6" s="96"/>
      <c r="FCX6" s="96"/>
      <c r="FCY6" s="96"/>
      <c r="FCZ6" s="96"/>
      <c r="FDA6" s="96"/>
      <c r="FDB6" s="96"/>
      <c r="FDC6" s="96"/>
      <c r="FDD6" s="96"/>
      <c r="FDE6" s="96"/>
      <c r="FDF6" s="96"/>
      <c r="FDG6" s="96"/>
      <c r="FDH6" s="96"/>
      <c r="FDI6" s="96"/>
      <c r="FDJ6" s="96"/>
      <c r="FDK6" s="96"/>
      <c r="FDL6" s="96"/>
      <c r="FDM6" s="96"/>
      <c r="FDN6" s="96"/>
      <c r="FDO6" s="96"/>
      <c r="FDP6" s="96"/>
      <c r="FDQ6" s="96"/>
      <c r="FDR6" s="96"/>
      <c r="FDS6" s="96"/>
      <c r="FDT6" s="96"/>
      <c r="FDU6" s="96"/>
      <c r="FDV6" s="96"/>
      <c r="FDW6" s="96"/>
      <c r="FDX6" s="96"/>
      <c r="FDY6" s="96"/>
      <c r="FDZ6" s="96"/>
      <c r="FEA6" s="96"/>
      <c r="FEB6" s="96"/>
      <c r="FEC6" s="96"/>
      <c r="FED6" s="96"/>
      <c r="FEE6" s="96"/>
      <c r="FEF6" s="96"/>
      <c r="FEG6" s="96"/>
      <c r="FEH6" s="96"/>
      <c r="FEI6" s="96"/>
      <c r="FEJ6" s="96"/>
      <c r="FEK6" s="96"/>
      <c r="FEL6" s="96"/>
      <c r="FEM6" s="96"/>
      <c r="FEN6" s="96"/>
      <c r="FEO6" s="96"/>
      <c r="FEP6" s="96"/>
      <c r="FEQ6" s="96"/>
      <c r="FER6" s="96"/>
      <c r="FES6" s="96"/>
      <c r="FET6" s="96"/>
      <c r="FEU6" s="96"/>
      <c r="FEV6" s="96"/>
      <c r="FEW6" s="96"/>
      <c r="FEX6" s="96"/>
      <c r="FEY6" s="96"/>
      <c r="FEZ6" s="96"/>
      <c r="FFA6" s="96"/>
      <c r="FFB6" s="96"/>
      <c r="FFC6" s="96"/>
      <c r="FFD6" s="96"/>
      <c r="FFE6" s="96"/>
      <c r="FFF6" s="96"/>
      <c r="FFG6" s="96"/>
      <c r="FFH6" s="96"/>
      <c r="FFI6" s="96"/>
      <c r="FFJ6" s="96"/>
      <c r="FFK6" s="96"/>
      <c r="FFL6" s="96"/>
      <c r="FFM6" s="96"/>
      <c r="FFN6" s="96"/>
      <c r="FFO6" s="96"/>
      <c r="FFP6" s="96"/>
      <c r="FFQ6" s="96"/>
      <c r="FFR6" s="96"/>
      <c r="FFS6" s="96"/>
      <c r="FFT6" s="96"/>
      <c r="FFU6" s="96"/>
      <c r="FFV6" s="96"/>
      <c r="FFW6" s="96"/>
      <c r="FFX6" s="96"/>
      <c r="FFY6" s="96"/>
      <c r="FFZ6" s="96"/>
      <c r="FGA6" s="96"/>
      <c r="FGB6" s="96"/>
      <c r="FGC6" s="96"/>
      <c r="FGD6" s="96"/>
      <c r="FGE6" s="96"/>
      <c r="FGF6" s="96"/>
      <c r="FGG6" s="96"/>
      <c r="FGH6" s="96"/>
      <c r="FGI6" s="96"/>
      <c r="FGJ6" s="96"/>
      <c r="FGK6" s="96"/>
      <c r="FGL6" s="96"/>
      <c r="FGM6" s="96"/>
      <c r="FGN6" s="96"/>
      <c r="FGO6" s="96"/>
      <c r="FGP6" s="96"/>
      <c r="FGQ6" s="96"/>
      <c r="FGR6" s="96"/>
      <c r="FGS6" s="96"/>
      <c r="FGT6" s="96"/>
      <c r="FGU6" s="96"/>
      <c r="FGV6" s="96"/>
      <c r="FGW6" s="96"/>
      <c r="FGX6" s="96"/>
      <c r="FGY6" s="96"/>
      <c r="FGZ6" s="96"/>
      <c r="FHA6" s="96"/>
      <c r="FHB6" s="96"/>
      <c r="FHC6" s="96"/>
      <c r="FHD6" s="96"/>
      <c r="FHE6" s="96"/>
      <c r="FHF6" s="96"/>
      <c r="FHG6" s="96"/>
      <c r="FHH6" s="96"/>
      <c r="FHI6" s="96"/>
      <c r="FHJ6" s="96"/>
      <c r="FHK6" s="96"/>
      <c r="FHL6" s="96"/>
      <c r="FHM6" s="96"/>
      <c r="FHN6" s="96"/>
      <c r="FHO6" s="96"/>
      <c r="FHP6" s="96"/>
      <c r="FHQ6" s="96"/>
      <c r="FHR6" s="96"/>
      <c r="FHS6" s="96"/>
      <c r="FHT6" s="96"/>
      <c r="FHU6" s="96"/>
      <c r="FHV6" s="96"/>
      <c r="FHW6" s="96"/>
      <c r="FHX6" s="96"/>
      <c r="FHY6" s="96"/>
      <c r="FHZ6" s="96"/>
      <c r="FIA6" s="96"/>
      <c r="FIB6" s="96"/>
      <c r="FIC6" s="96"/>
      <c r="FID6" s="96"/>
      <c r="FIE6" s="96"/>
      <c r="FIF6" s="96"/>
      <c r="FIG6" s="96"/>
      <c r="FIH6" s="96"/>
      <c r="FII6" s="96"/>
      <c r="FIJ6" s="96"/>
      <c r="FIK6" s="96"/>
      <c r="FIL6" s="96"/>
      <c r="FIM6" s="96"/>
      <c r="FIN6" s="96"/>
      <c r="FIO6" s="96"/>
      <c r="FIP6" s="96"/>
      <c r="FIQ6" s="96"/>
      <c r="FIR6" s="96"/>
      <c r="FIS6" s="96"/>
      <c r="FIT6" s="96"/>
      <c r="FIU6" s="96"/>
      <c r="FIV6" s="96"/>
      <c r="FIW6" s="96"/>
      <c r="FIX6" s="96"/>
      <c r="FIY6" s="96"/>
      <c r="FIZ6" s="96"/>
      <c r="FJA6" s="96"/>
      <c r="FJB6" s="96"/>
      <c r="FJC6" s="96"/>
      <c r="FJD6" s="96"/>
      <c r="FJE6" s="96"/>
      <c r="FJF6" s="96"/>
      <c r="FJG6" s="96"/>
      <c r="FJH6" s="96"/>
      <c r="FJI6" s="96"/>
      <c r="FJJ6" s="96"/>
      <c r="FJK6" s="96"/>
      <c r="FJL6" s="96"/>
      <c r="FJM6" s="96"/>
      <c r="FJN6" s="96"/>
      <c r="FJO6" s="96"/>
      <c r="FJP6" s="96"/>
      <c r="FJQ6" s="96"/>
      <c r="FJR6" s="96"/>
      <c r="FJS6" s="96"/>
      <c r="FJT6" s="96"/>
      <c r="FJU6" s="96"/>
      <c r="FJV6" s="96"/>
      <c r="FJW6" s="96"/>
      <c r="FJX6" s="96"/>
      <c r="FJY6" s="96"/>
      <c r="FJZ6" s="96"/>
      <c r="FKA6" s="96"/>
      <c r="FKB6" s="96"/>
      <c r="FKC6" s="96"/>
      <c r="FKD6" s="96"/>
      <c r="FKE6" s="96"/>
      <c r="FKF6" s="96"/>
      <c r="FKG6" s="96"/>
      <c r="FKH6" s="96"/>
      <c r="FKI6" s="96"/>
      <c r="FKJ6" s="96"/>
      <c r="FKK6" s="96"/>
      <c r="FKL6" s="96"/>
      <c r="FKM6" s="96"/>
      <c r="FKN6" s="96"/>
      <c r="FKO6" s="96"/>
      <c r="FKP6" s="96"/>
      <c r="FKQ6" s="96"/>
      <c r="FKR6" s="96"/>
      <c r="FKS6" s="96"/>
      <c r="FKT6" s="96"/>
      <c r="FKU6" s="96"/>
      <c r="FKV6" s="96"/>
      <c r="FKW6" s="96"/>
      <c r="FKX6" s="96"/>
      <c r="FKY6" s="96"/>
      <c r="FKZ6" s="96"/>
      <c r="FLA6" s="96"/>
      <c r="FLB6" s="96"/>
      <c r="FLC6" s="96"/>
      <c r="FLD6" s="96"/>
      <c r="FLE6" s="96"/>
      <c r="FLF6" s="96"/>
      <c r="FLG6" s="96"/>
      <c r="FLH6" s="96"/>
      <c r="FLI6" s="96"/>
      <c r="FLJ6" s="96"/>
      <c r="FLK6" s="96"/>
      <c r="FLL6" s="96"/>
      <c r="FLM6" s="96"/>
      <c r="FLN6" s="96"/>
      <c r="FLO6" s="96"/>
      <c r="FLP6" s="96"/>
      <c r="FLQ6" s="96"/>
      <c r="FLR6" s="96"/>
      <c r="FLS6" s="96"/>
      <c r="FLT6" s="96"/>
      <c r="FLU6" s="96"/>
      <c r="FLV6" s="96"/>
      <c r="FLW6" s="96"/>
      <c r="FLX6" s="96"/>
      <c r="FLY6" s="96"/>
      <c r="FLZ6" s="96"/>
      <c r="FMA6" s="96"/>
      <c r="FMB6" s="96"/>
      <c r="FMC6" s="96"/>
      <c r="FMD6" s="96"/>
      <c r="FME6" s="96"/>
      <c r="FMF6" s="96"/>
      <c r="FMG6" s="96"/>
      <c r="FMH6" s="96"/>
      <c r="FMI6" s="96"/>
      <c r="FMJ6" s="96"/>
      <c r="FMK6" s="96"/>
      <c r="FML6" s="96"/>
      <c r="FMM6" s="96"/>
      <c r="FMN6" s="96"/>
      <c r="FMO6" s="96"/>
      <c r="FMP6" s="96"/>
      <c r="FMQ6" s="96"/>
      <c r="FMR6" s="96"/>
      <c r="FMS6" s="96"/>
      <c r="FMT6" s="96"/>
      <c r="FMU6" s="96"/>
      <c r="FMV6" s="96"/>
      <c r="FMW6" s="96"/>
      <c r="FMX6" s="96"/>
      <c r="FMY6" s="96"/>
      <c r="FMZ6" s="96"/>
      <c r="FNA6" s="96"/>
      <c r="FNB6" s="96"/>
      <c r="FNC6" s="96"/>
      <c r="FND6" s="96"/>
      <c r="FNE6" s="96"/>
      <c r="FNF6" s="96"/>
      <c r="FNG6" s="96"/>
      <c r="FNH6" s="96"/>
      <c r="FNI6" s="96"/>
      <c r="FNJ6" s="96"/>
      <c r="FNK6" s="96"/>
      <c r="FNL6" s="96"/>
      <c r="FNM6" s="96"/>
      <c r="FNN6" s="96"/>
      <c r="FNO6" s="96"/>
      <c r="FNP6" s="96"/>
      <c r="FNQ6" s="96"/>
      <c r="FNR6" s="96"/>
      <c r="FNS6" s="96"/>
      <c r="FNT6" s="96"/>
      <c r="FNU6" s="96"/>
      <c r="FNV6" s="96"/>
      <c r="FNW6" s="96"/>
      <c r="FNX6" s="96"/>
      <c r="FNY6" s="96"/>
      <c r="FNZ6" s="96"/>
      <c r="FOA6" s="96"/>
      <c r="FOB6" s="96"/>
      <c r="FOC6" s="96"/>
      <c r="FOD6" s="96"/>
      <c r="FOE6" s="96"/>
      <c r="FOF6" s="96"/>
      <c r="FOG6" s="96"/>
      <c r="FOH6" s="96"/>
      <c r="FOI6" s="96"/>
      <c r="FOJ6" s="96"/>
      <c r="FOK6" s="96"/>
      <c r="FOL6" s="96"/>
      <c r="FOM6" s="96"/>
      <c r="FON6" s="96"/>
      <c r="FOO6" s="96"/>
      <c r="FOP6" s="96"/>
      <c r="FOQ6" s="96"/>
      <c r="FOR6" s="96"/>
      <c r="FOS6" s="96"/>
      <c r="FOT6" s="96"/>
      <c r="FOU6" s="96"/>
      <c r="FOV6" s="96"/>
      <c r="FOW6" s="96"/>
      <c r="FOX6" s="96"/>
      <c r="FOY6" s="96"/>
      <c r="FOZ6" s="96"/>
      <c r="FPA6" s="96"/>
      <c r="FPB6" s="96"/>
      <c r="FPC6" s="96"/>
      <c r="FPD6" s="96"/>
      <c r="FPE6" s="96"/>
      <c r="FPF6" s="96"/>
      <c r="FPG6" s="96"/>
      <c r="FPH6" s="96"/>
      <c r="FPI6" s="96"/>
      <c r="FPJ6" s="96"/>
      <c r="FPK6" s="96"/>
      <c r="FPL6" s="96"/>
      <c r="FPM6" s="96"/>
      <c r="FPN6" s="96"/>
      <c r="FPO6" s="96"/>
      <c r="FPP6" s="96"/>
      <c r="FPQ6" s="96"/>
      <c r="FPR6" s="96"/>
      <c r="FPS6" s="96"/>
      <c r="FPT6" s="96"/>
      <c r="FPU6" s="96"/>
      <c r="FPV6" s="96"/>
      <c r="FPW6" s="96"/>
      <c r="FPX6" s="96"/>
      <c r="FPY6" s="96"/>
      <c r="FPZ6" s="96"/>
      <c r="FQA6" s="96"/>
      <c r="FQB6" s="96"/>
      <c r="FQC6" s="96"/>
      <c r="FQD6" s="96"/>
      <c r="FQE6" s="96"/>
      <c r="FQF6" s="96"/>
      <c r="FQG6" s="96"/>
      <c r="FQH6" s="96"/>
      <c r="FQI6" s="96"/>
      <c r="FQJ6" s="96"/>
      <c r="FQK6" s="96"/>
      <c r="FQL6" s="96"/>
      <c r="FQM6" s="96"/>
      <c r="FQN6" s="96"/>
      <c r="FQO6" s="96"/>
      <c r="FQP6" s="96"/>
      <c r="FQQ6" s="96"/>
      <c r="FQR6" s="96"/>
      <c r="FQS6" s="96"/>
      <c r="FQT6" s="96"/>
      <c r="FQU6" s="96"/>
      <c r="FQV6" s="96"/>
      <c r="FQW6" s="96"/>
      <c r="FQX6" s="96"/>
      <c r="FQY6" s="96"/>
      <c r="FQZ6" s="96"/>
      <c r="FRA6" s="96"/>
      <c r="FRB6" s="96"/>
      <c r="FRC6" s="96"/>
      <c r="FRD6" s="96"/>
      <c r="FRE6" s="96"/>
      <c r="FRF6" s="96"/>
      <c r="FRG6" s="96"/>
      <c r="FRH6" s="96"/>
      <c r="FRI6" s="96"/>
      <c r="FRJ6" s="96"/>
      <c r="FRK6" s="96"/>
      <c r="FRL6" s="96"/>
      <c r="FRM6" s="96"/>
      <c r="FRN6" s="96"/>
      <c r="FRO6" s="96"/>
      <c r="FRP6" s="96"/>
      <c r="FRQ6" s="96"/>
      <c r="FRR6" s="96"/>
      <c r="FRS6" s="96"/>
      <c r="FRT6" s="96"/>
      <c r="FRU6" s="96"/>
      <c r="FRV6" s="96"/>
      <c r="FRW6" s="96"/>
      <c r="FRX6" s="96"/>
      <c r="FRY6" s="96"/>
      <c r="FRZ6" s="96"/>
      <c r="FSA6" s="96"/>
      <c r="FSB6" s="96"/>
      <c r="FSC6" s="96"/>
      <c r="FSD6" s="96"/>
      <c r="FSE6" s="96"/>
      <c r="FSF6" s="96"/>
      <c r="FSG6" s="96"/>
      <c r="FSH6" s="96"/>
      <c r="FSI6" s="96"/>
      <c r="FSJ6" s="96"/>
      <c r="FSK6" s="96"/>
      <c r="FSL6" s="96"/>
      <c r="FSM6" s="96"/>
      <c r="FSN6" s="96"/>
      <c r="FSO6" s="96"/>
      <c r="FSP6" s="96"/>
      <c r="FSQ6" s="96"/>
      <c r="FSR6" s="96"/>
      <c r="FSS6" s="96"/>
      <c r="FST6" s="96"/>
      <c r="FSU6" s="96"/>
      <c r="FSV6" s="96"/>
      <c r="FSW6" s="96"/>
      <c r="FSX6" s="96"/>
      <c r="FSY6" s="96"/>
      <c r="FSZ6" s="96"/>
      <c r="FTA6" s="96"/>
      <c r="FTB6" s="96"/>
      <c r="FTC6" s="96"/>
      <c r="FTD6" s="96"/>
      <c r="FTE6" s="96"/>
      <c r="FTF6" s="96"/>
      <c r="FTG6" s="96"/>
      <c r="FTH6" s="96"/>
      <c r="FTI6" s="96"/>
      <c r="FTJ6" s="96"/>
      <c r="FTK6" s="96"/>
      <c r="FTL6" s="96"/>
      <c r="FTM6" s="96"/>
      <c r="FTN6" s="96"/>
      <c r="FTO6" s="96"/>
      <c r="FTP6" s="96"/>
      <c r="FTQ6" s="96"/>
      <c r="FTR6" s="96"/>
      <c r="FTS6" s="96"/>
      <c r="FTT6" s="96"/>
      <c r="FTU6" s="96"/>
      <c r="FTV6" s="96"/>
      <c r="FTW6" s="96"/>
      <c r="FTX6" s="96"/>
      <c r="FTY6" s="96"/>
      <c r="FTZ6" s="96"/>
      <c r="FUA6" s="96"/>
      <c r="FUB6" s="96"/>
      <c r="FUC6" s="96"/>
      <c r="FUD6" s="96"/>
      <c r="FUE6" s="96"/>
      <c r="FUF6" s="96"/>
      <c r="FUG6" s="96"/>
      <c r="FUH6" s="96"/>
      <c r="FUI6" s="96"/>
      <c r="FUJ6" s="96"/>
      <c r="FUK6" s="96"/>
      <c r="FUL6" s="96"/>
      <c r="FUM6" s="96"/>
      <c r="FUN6" s="96"/>
      <c r="FUO6" s="96"/>
      <c r="FUP6" s="96"/>
      <c r="FUQ6" s="96"/>
      <c r="FUR6" s="96"/>
      <c r="FUS6" s="96"/>
      <c r="FUT6" s="96"/>
      <c r="FUU6" s="96"/>
      <c r="FUV6" s="96"/>
      <c r="FUW6" s="96"/>
      <c r="FUX6" s="96"/>
      <c r="FUY6" s="96"/>
      <c r="FUZ6" s="96"/>
      <c r="FVA6" s="96"/>
      <c r="FVB6" s="96"/>
      <c r="FVC6" s="96"/>
      <c r="FVD6" s="96"/>
      <c r="FVE6" s="96"/>
      <c r="FVF6" s="96"/>
      <c r="FVG6" s="96"/>
      <c r="FVH6" s="96"/>
      <c r="FVI6" s="96"/>
      <c r="FVJ6" s="96"/>
      <c r="FVK6" s="96"/>
      <c r="FVL6" s="96"/>
      <c r="FVM6" s="96"/>
      <c r="FVN6" s="96"/>
      <c r="FVO6" s="96"/>
      <c r="FVP6" s="96"/>
      <c r="FVQ6" s="96"/>
      <c r="FVR6" s="96"/>
      <c r="FVS6" s="96"/>
      <c r="FVT6" s="96"/>
      <c r="FVU6" s="96"/>
      <c r="FVV6" s="96"/>
      <c r="FVW6" s="96"/>
      <c r="FVX6" s="96"/>
      <c r="FVY6" s="96"/>
      <c r="FVZ6" s="96"/>
      <c r="FWA6" s="96"/>
      <c r="FWB6" s="96"/>
      <c r="FWC6" s="96"/>
      <c r="FWD6" s="96"/>
      <c r="FWE6" s="96"/>
      <c r="FWF6" s="96"/>
      <c r="FWG6" s="96"/>
      <c r="FWH6" s="96"/>
      <c r="FWI6" s="96"/>
      <c r="FWJ6" s="96"/>
      <c r="FWK6" s="96"/>
      <c r="FWL6" s="96"/>
      <c r="FWM6" s="96"/>
      <c r="FWN6" s="96"/>
      <c r="FWO6" s="96"/>
      <c r="FWP6" s="96"/>
      <c r="FWQ6" s="96"/>
      <c r="FWR6" s="96"/>
      <c r="FWS6" s="96"/>
      <c r="FWT6" s="96"/>
      <c r="FWU6" s="96"/>
      <c r="FWV6" s="96"/>
      <c r="FWW6" s="96"/>
      <c r="FWX6" s="96"/>
      <c r="FWY6" s="96"/>
      <c r="FWZ6" s="96"/>
      <c r="FXA6" s="96"/>
      <c r="FXB6" s="96"/>
      <c r="FXC6" s="96"/>
      <c r="FXD6" s="96"/>
      <c r="FXE6" s="96"/>
      <c r="FXF6" s="96"/>
      <c r="FXG6" s="96"/>
      <c r="FXH6" s="96"/>
      <c r="FXI6" s="96"/>
      <c r="FXJ6" s="96"/>
      <c r="FXK6" s="96"/>
      <c r="FXL6" s="96"/>
      <c r="FXM6" s="96"/>
      <c r="FXN6" s="96"/>
      <c r="FXO6" s="96"/>
      <c r="FXP6" s="96"/>
      <c r="FXQ6" s="96"/>
      <c r="FXR6" s="96"/>
      <c r="FXS6" s="96"/>
      <c r="FXT6" s="96"/>
      <c r="FXU6" s="96"/>
      <c r="FXV6" s="96"/>
      <c r="FXW6" s="96"/>
      <c r="FXX6" s="96"/>
      <c r="FXY6" s="96"/>
      <c r="FXZ6" s="96"/>
      <c r="FYA6" s="96"/>
      <c r="FYB6" s="96"/>
      <c r="FYC6" s="96"/>
      <c r="FYD6" s="96"/>
      <c r="FYE6" s="96"/>
      <c r="FYF6" s="96"/>
      <c r="FYG6" s="96"/>
      <c r="FYH6" s="96"/>
      <c r="FYI6" s="96"/>
      <c r="FYJ6" s="96"/>
      <c r="FYK6" s="96"/>
      <c r="FYL6" s="96"/>
      <c r="FYM6" s="96"/>
      <c r="FYN6" s="96"/>
      <c r="FYO6" s="96"/>
      <c r="FYP6" s="96"/>
      <c r="FYQ6" s="96"/>
      <c r="FYR6" s="96"/>
      <c r="FYS6" s="96"/>
      <c r="FYT6" s="96"/>
      <c r="FYU6" s="96"/>
      <c r="FYV6" s="96"/>
      <c r="FYW6" s="96"/>
      <c r="FYX6" s="96"/>
      <c r="FYY6" s="96"/>
      <c r="FYZ6" s="96"/>
      <c r="FZA6" s="96"/>
      <c r="FZB6" s="96"/>
      <c r="FZC6" s="96"/>
      <c r="FZD6" s="96"/>
      <c r="FZE6" s="96"/>
      <c r="FZF6" s="96"/>
      <c r="FZG6" s="96"/>
      <c r="FZH6" s="96"/>
      <c r="FZI6" s="96"/>
      <c r="FZJ6" s="96"/>
      <c r="FZK6" s="96"/>
      <c r="FZL6" s="96"/>
      <c r="FZM6" s="96"/>
      <c r="FZN6" s="96"/>
      <c r="FZO6" s="96"/>
      <c r="FZP6" s="96"/>
      <c r="FZQ6" s="96"/>
      <c r="FZR6" s="96"/>
      <c r="FZS6" s="96"/>
      <c r="FZT6" s="96"/>
      <c r="FZU6" s="96"/>
      <c r="FZV6" s="96"/>
      <c r="FZW6" s="96"/>
      <c r="FZX6" s="96"/>
      <c r="FZY6" s="96"/>
      <c r="FZZ6" s="96"/>
      <c r="GAA6" s="96"/>
      <c r="GAB6" s="96"/>
      <c r="GAC6" s="96"/>
      <c r="GAD6" s="96"/>
      <c r="GAE6" s="96"/>
      <c r="GAF6" s="96"/>
      <c r="GAG6" s="96"/>
      <c r="GAH6" s="96"/>
      <c r="GAI6" s="96"/>
      <c r="GAJ6" s="96"/>
      <c r="GAK6" s="96"/>
      <c r="GAL6" s="96"/>
      <c r="GAM6" s="96"/>
      <c r="GAN6" s="96"/>
      <c r="GAO6" s="96"/>
      <c r="GAP6" s="96"/>
      <c r="GAQ6" s="96"/>
      <c r="GAR6" s="96"/>
      <c r="GAS6" s="96"/>
      <c r="GAT6" s="96"/>
      <c r="GAU6" s="96"/>
      <c r="GAV6" s="96"/>
      <c r="GAW6" s="96"/>
      <c r="GAX6" s="96"/>
      <c r="GAY6" s="96"/>
      <c r="GAZ6" s="96"/>
      <c r="GBA6" s="96"/>
      <c r="GBB6" s="96"/>
      <c r="GBC6" s="96"/>
      <c r="GBD6" s="96"/>
      <c r="GBE6" s="96"/>
      <c r="GBF6" s="96"/>
      <c r="GBG6" s="96"/>
      <c r="GBH6" s="96"/>
      <c r="GBI6" s="96"/>
      <c r="GBJ6" s="96"/>
      <c r="GBK6" s="96"/>
      <c r="GBL6" s="96"/>
      <c r="GBM6" s="96"/>
      <c r="GBN6" s="96"/>
      <c r="GBO6" s="96"/>
      <c r="GBP6" s="96"/>
      <c r="GBQ6" s="96"/>
      <c r="GBR6" s="96"/>
      <c r="GBS6" s="96"/>
      <c r="GBT6" s="96"/>
      <c r="GBU6" s="96"/>
      <c r="GBV6" s="96"/>
      <c r="GBW6" s="96"/>
      <c r="GBX6" s="96"/>
      <c r="GBY6" s="96"/>
      <c r="GBZ6" s="96"/>
      <c r="GCA6" s="96"/>
      <c r="GCB6" s="96"/>
      <c r="GCC6" s="96"/>
      <c r="GCD6" s="96"/>
      <c r="GCE6" s="96"/>
      <c r="GCF6" s="96"/>
      <c r="GCG6" s="96"/>
      <c r="GCH6" s="96"/>
      <c r="GCI6" s="96"/>
      <c r="GCJ6" s="96"/>
      <c r="GCK6" s="96"/>
      <c r="GCL6" s="96"/>
      <c r="GCM6" s="96"/>
      <c r="GCN6" s="96"/>
      <c r="GCO6" s="96"/>
      <c r="GCP6" s="96"/>
      <c r="GCQ6" s="96"/>
      <c r="GCR6" s="96"/>
      <c r="GCS6" s="96"/>
      <c r="GCT6" s="96"/>
      <c r="GCU6" s="96"/>
      <c r="GCV6" s="96"/>
      <c r="GCW6" s="96"/>
      <c r="GCX6" s="96"/>
      <c r="GCY6" s="96"/>
      <c r="GCZ6" s="96"/>
      <c r="GDA6" s="96"/>
      <c r="GDB6" s="96"/>
      <c r="GDC6" s="96"/>
      <c r="GDD6" s="96"/>
      <c r="GDE6" s="96"/>
      <c r="GDF6" s="96"/>
      <c r="GDG6" s="96"/>
      <c r="GDH6" s="96"/>
      <c r="GDI6" s="96"/>
      <c r="GDJ6" s="96"/>
      <c r="GDK6" s="96"/>
      <c r="GDL6" s="96"/>
      <c r="GDM6" s="96"/>
      <c r="GDN6" s="96"/>
      <c r="GDO6" s="96"/>
      <c r="GDP6" s="96"/>
      <c r="GDQ6" s="96"/>
      <c r="GDR6" s="96"/>
      <c r="GDS6" s="96"/>
      <c r="GDT6" s="96"/>
      <c r="GDU6" s="96"/>
      <c r="GDV6" s="96"/>
      <c r="GDW6" s="96"/>
      <c r="GDX6" s="96"/>
      <c r="GDY6" s="96"/>
      <c r="GDZ6" s="96"/>
      <c r="GEA6" s="96"/>
      <c r="GEB6" s="96"/>
      <c r="GEC6" s="96"/>
      <c r="GED6" s="96"/>
      <c r="GEE6" s="96"/>
      <c r="GEF6" s="96"/>
      <c r="GEG6" s="96"/>
      <c r="GEH6" s="96"/>
      <c r="GEI6" s="96"/>
      <c r="GEJ6" s="96"/>
      <c r="GEK6" s="96"/>
      <c r="GEL6" s="96"/>
      <c r="GEM6" s="96"/>
      <c r="GEN6" s="96"/>
      <c r="GEO6" s="96"/>
      <c r="GEP6" s="96"/>
      <c r="GEQ6" s="96"/>
      <c r="GER6" s="96"/>
      <c r="GES6" s="96"/>
      <c r="GET6" s="96"/>
      <c r="GEU6" s="96"/>
      <c r="GEV6" s="96"/>
      <c r="GEW6" s="96"/>
      <c r="GEX6" s="96"/>
      <c r="GEY6" s="96"/>
      <c r="GEZ6" s="96"/>
      <c r="GFA6" s="96"/>
      <c r="GFB6" s="96"/>
      <c r="GFC6" s="96"/>
      <c r="GFD6" s="96"/>
      <c r="GFE6" s="96"/>
      <c r="GFF6" s="96"/>
      <c r="GFG6" s="96"/>
      <c r="GFH6" s="96"/>
      <c r="GFI6" s="96"/>
      <c r="GFJ6" s="96"/>
      <c r="GFK6" s="96"/>
      <c r="GFL6" s="96"/>
      <c r="GFM6" s="96"/>
      <c r="GFN6" s="96"/>
      <c r="GFO6" s="96"/>
      <c r="GFP6" s="96"/>
      <c r="GFQ6" s="96"/>
      <c r="GFR6" s="96"/>
      <c r="GFS6" s="96"/>
      <c r="GFT6" s="96"/>
      <c r="GFU6" s="96"/>
      <c r="GFV6" s="96"/>
      <c r="GFW6" s="96"/>
      <c r="GFX6" s="96"/>
      <c r="GFY6" s="96"/>
      <c r="GFZ6" s="96"/>
      <c r="GGA6" s="96"/>
      <c r="GGB6" s="96"/>
      <c r="GGC6" s="96"/>
      <c r="GGD6" s="96"/>
      <c r="GGE6" s="96"/>
      <c r="GGF6" s="96"/>
      <c r="GGG6" s="96"/>
      <c r="GGH6" s="96"/>
      <c r="GGI6" s="96"/>
      <c r="GGJ6" s="96"/>
      <c r="GGK6" s="96"/>
      <c r="GGL6" s="96"/>
      <c r="GGM6" s="96"/>
      <c r="GGN6" s="96"/>
      <c r="GGO6" s="96"/>
      <c r="GGP6" s="96"/>
      <c r="GGQ6" s="96"/>
      <c r="GGR6" s="96"/>
      <c r="GGS6" s="96"/>
      <c r="GGT6" s="96"/>
      <c r="GGU6" s="96"/>
      <c r="GGV6" s="96"/>
      <c r="GGW6" s="96"/>
      <c r="GGX6" s="96"/>
      <c r="GGY6" s="96"/>
      <c r="GGZ6" s="96"/>
      <c r="GHA6" s="96"/>
      <c r="GHB6" s="96"/>
      <c r="GHC6" s="96"/>
      <c r="GHD6" s="96"/>
      <c r="GHE6" s="96"/>
      <c r="GHF6" s="96"/>
      <c r="GHG6" s="96"/>
      <c r="GHH6" s="96"/>
      <c r="GHI6" s="96"/>
      <c r="GHJ6" s="96"/>
      <c r="GHK6" s="96"/>
      <c r="GHL6" s="96"/>
      <c r="GHM6" s="96"/>
      <c r="GHN6" s="96"/>
      <c r="GHO6" s="96"/>
      <c r="GHP6" s="96"/>
      <c r="GHQ6" s="96"/>
      <c r="GHR6" s="96"/>
      <c r="GHS6" s="96"/>
      <c r="GHT6" s="96"/>
      <c r="GHU6" s="96"/>
      <c r="GHV6" s="96"/>
      <c r="GHW6" s="96"/>
      <c r="GHX6" s="96"/>
      <c r="GHY6" s="96"/>
      <c r="GHZ6" s="96"/>
      <c r="GIA6" s="96"/>
      <c r="GIB6" s="96"/>
      <c r="GIC6" s="96"/>
      <c r="GID6" s="96"/>
      <c r="GIE6" s="96"/>
      <c r="GIF6" s="96"/>
      <c r="GIG6" s="96"/>
      <c r="GIH6" s="96"/>
      <c r="GII6" s="96"/>
      <c r="GIJ6" s="96"/>
      <c r="GIK6" s="96"/>
      <c r="GIL6" s="96"/>
      <c r="GIM6" s="96"/>
      <c r="GIN6" s="96"/>
      <c r="GIO6" s="96"/>
      <c r="GIP6" s="96"/>
      <c r="GIQ6" s="96"/>
      <c r="GIR6" s="96"/>
      <c r="GIS6" s="96"/>
      <c r="GIT6" s="96"/>
      <c r="GIU6" s="96"/>
      <c r="GIV6" s="96"/>
      <c r="GIW6" s="96"/>
      <c r="GIX6" s="96"/>
      <c r="GIY6" s="96"/>
      <c r="GIZ6" s="96"/>
      <c r="GJA6" s="96"/>
      <c r="GJB6" s="96"/>
      <c r="GJC6" s="96"/>
      <c r="GJD6" s="96"/>
      <c r="GJE6" s="96"/>
      <c r="GJF6" s="96"/>
      <c r="GJG6" s="96"/>
      <c r="GJH6" s="96"/>
      <c r="GJI6" s="96"/>
      <c r="GJJ6" s="96"/>
      <c r="GJK6" s="96"/>
      <c r="GJL6" s="96"/>
      <c r="GJM6" s="96"/>
      <c r="GJN6" s="96"/>
      <c r="GJO6" s="96"/>
      <c r="GJP6" s="96"/>
      <c r="GJQ6" s="96"/>
      <c r="GJR6" s="96"/>
      <c r="GJS6" s="96"/>
      <c r="GJT6" s="96"/>
      <c r="GJU6" s="96"/>
      <c r="GJV6" s="96"/>
      <c r="GJW6" s="96"/>
      <c r="GJX6" s="96"/>
      <c r="GJY6" s="96"/>
      <c r="GJZ6" s="96"/>
      <c r="GKA6" s="96"/>
      <c r="GKB6" s="96"/>
      <c r="GKC6" s="96"/>
      <c r="GKD6" s="96"/>
      <c r="GKE6" s="96"/>
      <c r="GKF6" s="96"/>
      <c r="GKG6" s="96"/>
      <c r="GKH6" s="96"/>
      <c r="GKI6" s="96"/>
      <c r="GKJ6" s="96"/>
      <c r="GKK6" s="96"/>
      <c r="GKL6" s="96"/>
      <c r="GKM6" s="96"/>
      <c r="GKN6" s="96"/>
      <c r="GKO6" s="96"/>
      <c r="GKP6" s="96"/>
      <c r="GKQ6" s="96"/>
      <c r="GKR6" s="96"/>
      <c r="GKS6" s="96"/>
      <c r="GKT6" s="96"/>
      <c r="GKU6" s="96"/>
      <c r="GKV6" s="96"/>
      <c r="GKW6" s="96"/>
      <c r="GKX6" s="96"/>
      <c r="GKY6" s="96"/>
      <c r="GKZ6" s="96"/>
      <c r="GLA6" s="96"/>
      <c r="GLB6" s="96"/>
      <c r="GLC6" s="96"/>
      <c r="GLD6" s="96"/>
      <c r="GLE6" s="96"/>
      <c r="GLF6" s="96"/>
      <c r="GLG6" s="96"/>
      <c r="GLH6" s="96"/>
      <c r="GLI6" s="96"/>
      <c r="GLJ6" s="96"/>
      <c r="GLK6" s="96"/>
      <c r="GLL6" s="96"/>
      <c r="GLM6" s="96"/>
      <c r="GLN6" s="96"/>
      <c r="GLO6" s="96"/>
      <c r="GLP6" s="96"/>
      <c r="GLQ6" s="96"/>
      <c r="GLR6" s="96"/>
      <c r="GLS6" s="96"/>
      <c r="GLT6" s="96"/>
      <c r="GLU6" s="96"/>
      <c r="GLV6" s="96"/>
      <c r="GLW6" s="96"/>
      <c r="GLX6" s="96"/>
      <c r="GLY6" s="96"/>
      <c r="GLZ6" s="96"/>
      <c r="GMA6" s="96"/>
      <c r="GMB6" s="96"/>
      <c r="GMC6" s="96"/>
      <c r="GMD6" s="96"/>
      <c r="GME6" s="96"/>
      <c r="GMF6" s="96"/>
      <c r="GMG6" s="96"/>
      <c r="GMH6" s="96"/>
      <c r="GMI6" s="96"/>
      <c r="GMJ6" s="96"/>
      <c r="GMK6" s="96"/>
      <c r="GML6" s="96"/>
      <c r="GMM6" s="96"/>
      <c r="GMN6" s="96"/>
      <c r="GMO6" s="96"/>
      <c r="GMP6" s="96"/>
      <c r="GMQ6" s="96"/>
      <c r="GMR6" s="96"/>
      <c r="GMS6" s="96"/>
      <c r="GMT6" s="96"/>
      <c r="GMU6" s="96"/>
      <c r="GMV6" s="96"/>
      <c r="GMW6" s="96"/>
      <c r="GMX6" s="96"/>
      <c r="GMY6" s="96"/>
      <c r="GMZ6" s="96"/>
      <c r="GNA6" s="96"/>
      <c r="GNB6" s="96"/>
      <c r="GNC6" s="96"/>
      <c r="GND6" s="96"/>
      <c r="GNE6" s="96"/>
      <c r="GNF6" s="96"/>
      <c r="GNG6" s="96"/>
      <c r="GNH6" s="96"/>
      <c r="GNI6" s="96"/>
      <c r="GNJ6" s="96"/>
      <c r="GNK6" s="96"/>
      <c r="GNL6" s="96"/>
      <c r="GNM6" s="96"/>
      <c r="GNN6" s="96"/>
      <c r="GNO6" s="96"/>
      <c r="GNP6" s="96"/>
      <c r="GNQ6" s="96"/>
      <c r="GNR6" s="96"/>
      <c r="GNS6" s="96"/>
      <c r="GNT6" s="96"/>
      <c r="GNU6" s="96"/>
      <c r="GNV6" s="96"/>
      <c r="GNW6" s="96"/>
      <c r="GNX6" s="96"/>
      <c r="GNY6" s="96"/>
      <c r="GNZ6" s="96"/>
      <c r="GOA6" s="96"/>
      <c r="GOB6" s="96"/>
      <c r="GOC6" s="96"/>
      <c r="GOD6" s="96"/>
      <c r="GOE6" s="96"/>
      <c r="GOF6" s="96"/>
      <c r="GOG6" s="96"/>
      <c r="GOH6" s="96"/>
      <c r="GOI6" s="96"/>
      <c r="GOJ6" s="96"/>
      <c r="GOK6" s="96"/>
      <c r="GOL6" s="96"/>
      <c r="GOM6" s="96"/>
      <c r="GON6" s="96"/>
      <c r="GOO6" s="96"/>
      <c r="GOP6" s="96"/>
      <c r="GOQ6" s="96"/>
      <c r="GOR6" s="96"/>
      <c r="GOS6" s="96"/>
      <c r="GOT6" s="96"/>
      <c r="GOU6" s="96"/>
      <c r="GOV6" s="96"/>
      <c r="GOW6" s="96"/>
      <c r="GOX6" s="96"/>
      <c r="GOY6" s="96"/>
      <c r="GOZ6" s="96"/>
      <c r="GPA6" s="96"/>
      <c r="GPB6" s="96"/>
      <c r="GPC6" s="96"/>
      <c r="GPD6" s="96"/>
      <c r="GPE6" s="96"/>
      <c r="GPF6" s="96"/>
      <c r="GPG6" s="96"/>
      <c r="GPH6" s="96"/>
      <c r="GPI6" s="96"/>
      <c r="GPJ6" s="96"/>
      <c r="GPK6" s="96"/>
      <c r="GPL6" s="96"/>
      <c r="GPM6" s="96"/>
      <c r="GPN6" s="96"/>
      <c r="GPO6" s="96"/>
      <c r="GPP6" s="96"/>
      <c r="GPQ6" s="96"/>
      <c r="GPR6" s="96"/>
      <c r="GPS6" s="96"/>
      <c r="GPT6" s="96"/>
      <c r="GPU6" s="96"/>
      <c r="GPV6" s="96"/>
      <c r="GPW6" s="96"/>
      <c r="GPX6" s="96"/>
      <c r="GPY6" s="96"/>
      <c r="GPZ6" s="96"/>
      <c r="GQA6" s="96"/>
      <c r="GQB6" s="96"/>
      <c r="GQC6" s="96"/>
      <c r="GQD6" s="96"/>
      <c r="GQE6" s="96"/>
      <c r="GQF6" s="96"/>
      <c r="GQG6" s="96"/>
      <c r="GQH6" s="96"/>
      <c r="GQI6" s="96"/>
      <c r="GQJ6" s="96"/>
      <c r="GQK6" s="96"/>
      <c r="GQL6" s="96"/>
      <c r="GQM6" s="96"/>
      <c r="GQN6" s="96"/>
      <c r="GQO6" s="96"/>
      <c r="GQP6" s="96"/>
      <c r="GQQ6" s="96"/>
      <c r="GQR6" s="96"/>
      <c r="GQS6" s="96"/>
      <c r="GQT6" s="96"/>
      <c r="GQU6" s="96"/>
      <c r="GQV6" s="96"/>
      <c r="GQW6" s="96"/>
      <c r="GQX6" s="96"/>
      <c r="GQY6" s="96"/>
      <c r="GQZ6" s="96"/>
      <c r="GRA6" s="96"/>
      <c r="GRB6" s="96"/>
      <c r="GRC6" s="96"/>
      <c r="GRD6" s="96"/>
      <c r="GRE6" s="96"/>
      <c r="GRF6" s="96"/>
      <c r="GRG6" s="96"/>
      <c r="GRH6" s="96"/>
      <c r="GRI6" s="96"/>
      <c r="GRJ6" s="96"/>
      <c r="GRK6" s="96"/>
      <c r="GRL6" s="96"/>
      <c r="GRM6" s="96"/>
      <c r="GRN6" s="96"/>
      <c r="GRO6" s="96"/>
      <c r="GRP6" s="96"/>
      <c r="GRQ6" s="96"/>
      <c r="GRR6" s="96"/>
      <c r="GRS6" s="96"/>
      <c r="GRT6" s="96"/>
      <c r="GRU6" s="96"/>
      <c r="GRV6" s="96"/>
      <c r="GRW6" s="96"/>
      <c r="GRX6" s="96"/>
      <c r="GRY6" s="96"/>
      <c r="GRZ6" s="96"/>
      <c r="GSA6" s="96"/>
      <c r="GSB6" s="96"/>
      <c r="GSC6" s="96"/>
      <c r="GSD6" s="96"/>
      <c r="GSE6" s="96"/>
      <c r="GSF6" s="96"/>
      <c r="GSG6" s="96"/>
      <c r="GSH6" s="96"/>
      <c r="GSI6" s="96"/>
      <c r="GSJ6" s="96"/>
      <c r="GSK6" s="96"/>
      <c r="GSL6" s="96"/>
      <c r="GSM6" s="96"/>
      <c r="GSN6" s="96"/>
      <c r="GSO6" s="96"/>
      <c r="GSP6" s="96"/>
      <c r="GSQ6" s="96"/>
      <c r="GSR6" s="96"/>
      <c r="GSS6" s="96"/>
      <c r="GST6" s="96"/>
      <c r="GSU6" s="96"/>
      <c r="GSV6" s="96"/>
      <c r="GSW6" s="96"/>
      <c r="GSX6" s="96"/>
      <c r="GSY6" s="96"/>
      <c r="GSZ6" s="96"/>
      <c r="GTA6" s="96"/>
      <c r="GTB6" s="96"/>
      <c r="GTC6" s="96"/>
      <c r="GTD6" s="96"/>
      <c r="GTE6" s="96"/>
      <c r="GTF6" s="96"/>
      <c r="GTG6" s="96"/>
      <c r="GTH6" s="96"/>
      <c r="GTI6" s="96"/>
      <c r="GTJ6" s="96"/>
      <c r="GTK6" s="96"/>
      <c r="GTL6" s="96"/>
      <c r="GTM6" s="96"/>
      <c r="GTN6" s="96"/>
      <c r="GTO6" s="96"/>
      <c r="GTP6" s="96"/>
      <c r="GTQ6" s="96"/>
      <c r="GTR6" s="96"/>
      <c r="GTS6" s="96"/>
      <c r="GTT6" s="96"/>
      <c r="GTU6" s="96"/>
      <c r="GTV6" s="96"/>
      <c r="GTW6" s="96"/>
      <c r="GTX6" s="96"/>
      <c r="GTY6" s="96"/>
      <c r="GTZ6" s="96"/>
      <c r="GUA6" s="96"/>
      <c r="GUB6" s="96"/>
      <c r="GUC6" s="96"/>
      <c r="GUD6" s="96"/>
      <c r="GUE6" s="96"/>
      <c r="GUF6" s="96"/>
      <c r="GUG6" s="96"/>
      <c r="GUH6" s="96"/>
      <c r="GUI6" s="96"/>
      <c r="GUJ6" s="96"/>
      <c r="GUK6" s="96"/>
      <c r="GUL6" s="96"/>
      <c r="GUM6" s="96"/>
      <c r="GUN6" s="96"/>
      <c r="GUO6" s="96"/>
      <c r="GUP6" s="96"/>
      <c r="GUQ6" s="96"/>
      <c r="GUR6" s="96"/>
      <c r="GUS6" s="96"/>
      <c r="GUT6" s="96"/>
      <c r="GUU6" s="96"/>
      <c r="GUV6" s="96"/>
      <c r="GUW6" s="96"/>
      <c r="GUX6" s="96"/>
      <c r="GUY6" s="96"/>
      <c r="GUZ6" s="96"/>
      <c r="GVA6" s="96"/>
      <c r="GVB6" s="96"/>
      <c r="GVC6" s="96"/>
      <c r="GVD6" s="96"/>
      <c r="GVE6" s="96"/>
      <c r="GVF6" s="96"/>
      <c r="GVG6" s="96"/>
      <c r="GVH6" s="96"/>
      <c r="GVI6" s="96"/>
      <c r="GVJ6" s="96"/>
      <c r="GVK6" s="96"/>
      <c r="GVL6" s="96"/>
      <c r="GVM6" s="96"/>
      <c r="GVN6" s="96"/>
      <c r="GVO6" s="96"/>
      <c r="GVP6" s="96"/>
      <c r="GVQ6" s="96"/>
      <c r="GVR6" s="96"/>
      <c r="GVS6" s="96"/>
      <c r="GVT6" s="96"/>
      <c r="GVU6" s="96"/>
      <c r="GVV6" s="96"/>
      <c r="GVW6" s="96"/>
      <c r="GVX6" s="96"/>
      <c r="GVY6" s="96"/>
      <c r="GVZ6" s="96"/>
      <c r="GWA6" s="96"/>
      <c r="GWB6" s="96"/>
      <c r="GWC6" s="96"/>
      <c r="GWD6" s="96"/>
      <c r="GWE6" s="96"/>
      <c r="GWF6" s="96"/>
      <c r="GWG6" s="96"/>
      <c r="GWH6" s="96"/>
      <c r="GWI6" s="96"/>
      <c r="GWJ6" s="96"/>
      <c r="GWK6" s="96"/>
      <c r="GWL6" s="96"/>
      <c r="GWM6" s="96"/>
      <c r="GWN6" s="96"/>
      <c r="GWO6" s="96"/>
      <c r="GWP6" s="96"/>
      <c r="GWQ6" s="96"/>
      <c r="GWR6" s="96"/>
      <c r="GWS6" s="96"/>
      <c r="GWT6" s="96"/>
      <c r="GWU6" s="96"/>
      <c r="GWV6" s="96"/>
      <c r="GWW6" s="96"/>
      <c r="GWX6" s="96"/>
      <c r="GWY6" s="96"/>
      <c r="GWZ6" s="96"/>
      <c r="GXA6" s="96"/>
      <c r="GXB6" s="96"/>
      <c r="GXC6" s="96"/>
      <c r="GXD6" s="96"/>
      <c r="GXE6" s="96"/>
      <c r="GXF6" s="96"/>
      <c r="GXG6" s="96"/>
      <c r="GXH6" s="96"/>
      <c r="GXI6" s="96"/>
      <c r="GXJ6" s="96"/>
      <c r="GXK6" s="96"/>
      <c r="GXL6" s="96"/>
      <c r="GXM6" s="96"/>
      <c r="GXN6" s="96"/>
      <c r="GXO6" s="96"/>
      <c r="GXP6" s="96"/>
      <c r="GXQ6" s="96"/>
      <c r="GXR6" s="96"/>
      <c r="GXS6" s="96"/>
      <c r="GXT6" s="96"/>
      <c r="GXU6" s="96"/>
      <c r="GXV6" s="96"/>
      <c r="GXW6" s="96"/>
      <c r="GXX6" s="96"/>
      <c r="GXY6" s="96"/>
      <c r="GXZ6" s="96"/>
      <c r="GYA6" s="96"/>
      <c r="GYB6" s="96"/>
      <c r="GYC6" s="96"/>
      <c r="GYD6" s="96"/>
      <c r="GYE6" s="96"/>
      <c r="GYF6" s="96"/>
      <c r="GYG6" s="96"/>
      <c r="GYH6" s="96"/>
      <c r="GYI6" s="96"/>
      <c r="GYJ6" s="96"/>
      <c r="GYK6" s="96"/>
      <c r="GYL6" s="96"/>
      <c r="GYM6" s="96"/>
      <c r="GYN6" s="96"/>
      <c r="GYO6" s="96"/>
      <c r="GYP6" s="96"/>
      <c r="GYQ6" s="96"/>
      <c r="GYR6" s="96"/>
      <c r="GYS6" s="96"/>
      <c r="GYT6" s="96"/>
      <c r="GYU6" s="96"/>
      <c r="GYV6" s="96"/>
      <c r="GYW6" s="96"/>
      <c r="GYX6" s="96"/>
      <c r="GYY6" s="96"/>
      <c r="GYZ6" s="96"/>
      <c r="GZA6" s="96"/>
      <c r="GZB6" s="96"/>
      <c r="GZC6" s="96"/>
      <c r="GZD6" s="96"/>
      <c r="GZE6" s="96"/>
      <c r="GZF6" s="96"/>
      <c r="GZG6" s="96"/>
      <c r="GZH6" s="96"/>
      <c r="GZI6" s="96"/>
      <c r="GZJ6" s="96"/>
      <c r="GZK6" s="96"/>
      <c r="GZL6" s="96"/>
      <c r="GZM6" s="96"/>
      <c r="GZN6" s="96"/>
      <c r="GZO6" s="96"/>
      <c r="GZP6" s="96"/>
      <c r="GZQ6" s="96"/>
      <c r="GZR6" s="96"/>
      <c r="GZS6" s="96"/>
      <c r="GZT6" s="96"/>
      <c r="GZU6" s="96"/>
      <c r="GZV6" s="96"/>
      <c r="GZW6" s="96"/>
      <c r="GZX6" s="96"/>
      <c r="GZY6" s="96"/>
      <c r="GZZ6" s="96"/>
      <c r="HAA6" s="96"/>
      <c r="HAB6" s="96"/>
      <c r="HAC6" s="96"/>
      <c r="HAD6" s="96"/>
      <c r="HAE6" s="96"/>
      <c r="HAF6" s="96"/>
      <c r="HAG6" s="96"/>
      <c r="HAH6" s="96"/>
      <c r="HAI6" s="96"/>
      <c r="HAJ6" s="96"/>
      <c r="HAK6" s="96"/>
      <c r="HAL6" s="96"/>
      <c r="HAM6" s="96"/>
      <c r="HAN6" s="96"/>
      <c r="HAO6" s="96"/>
      <c r="HAP6" s="96"/>
      <c r="HAQ6" s="96"/>
      <c r="HAR6" s="96"/>
      <c r="HAS6" s="96"/>
      <c r="HAT6" s="96"/>
      <c r="HAU6" s="96"/>
      <c r="HAV6" s="96"/>
      <c r="HAW6" s="96"/>
      <c r="HAX6" s="96"/>
      <c r="HAY6" s="96"/>
      <c r="HAZ6" s="96"/>
      <c r="HBA6" s="96"/>
      <c r="HBB6" s="96"/>
      <c r="HBC6" s="96"/>
      <c r="HBD6" s="96"/>
      <c r="HBE6" s="96"/>
      <c r="HBF6" s="96"/>
      <c r="HBG6" s="96"/>
      <c r="HBH6" s="96"/>
      <c r="HBI6" s="96"/>
      <c r="HBJ6" s="96"/>
      <c r="HBK6" s="96"/>
      <c r="HBL6" s="96"/>
      <c r="HBM6" s="96"/>
      <c r="HBN6" s="96"/>
      <c r="HBO6" s="96"/>
      <c r="HBP6" s="96"/>
      <c r="HBQ6" s="96"/>
      <c r="HBR6" s="96"/>
      <c r="HBS6" s="96"/>
      <c r="HBT6" s="96"/>
      <c r="HBU6" s="96"/>
      <c r="HBV6" s="96"/>
      <c r="HBW6" s="96"/>
      <c r="HBX6" s="96"/>
      <c r="HBY6" s="96"/>
      <c r="HBZ6" s="96"/>
      <c r="HCA6" s="96"/>
      <c r="HCB6" s="96"/>
      <c r="HCC6" s="96"/>
      <c r="HCD6" s="96"/>
      <c r="HCE6" s="96"/>
      <c r="HCF6" s="96"/>
      <c r="HCG6" s="96"/>
      <c r="HCH6" s="96"/>
      <c r="HCI6" s="96"/>
      <c r="HCJ6" s="96"/>
      <c r="HCK6" s="96"/>
      <c r="HCL6" s="96"/>
      <c r="HCM6" s="96"/>
      <c r="HCN6" s="96"/>
      <c r="HCO6" s="96"/>
      <c r="HCP6" s="96"/>
      <c r="HCQ6" s="96"/>
      <c r="HCR6" s="96"/>
      <c r="HCS6" s="96"/>
      <c r="HCT6" s="96"/>
      <c r="HCU6" s="96"/>
      <c r="HCV6" s="96"/>
      <c r="HCW6" s="96"/>
      <c r="HCX6" s="96"/>
      <c r="HCY6" s="96"/>
      <c r="HCZ6" s="96"/>
      <c r="HDA6" s="96"/>
      <c r="HDB6" s="96"/>
      <c r="HDC6" s="96"/>
      <c r="HDD6" s="96"/>
      <c r="HDE6" s="96"/>
      <c r="HDF6" s="96"/>
      <c r="HDG6" s="96"/>
      <c r="HDH6" s="96"/>
      <c r="HDI6" s="96"/>
      <c r="HDJ6" s="96"/>
      <c r="HDK6" s="96"/>
      <c r="HDL6" s="96"/>
      <c r="HDM6" s="96"/>
      <c r="HDN6" s="96"/>
      <c r="HDO6" s="96"/>
      <c r="HDP6" s="96"/>
      <c r="HDQ6" s="96"/>
      <c r="HDR6" s="96"/>
      <c r="HDS6" s="96"/>
      <c r="HDT6" s="96"/>
      <c r="HDU6" s="96"/>
      <c r="HDV6" s="96"/>
      <c r="HDW6" s="96"/>
      <c r="HDX6" s="96"/>
      <c r="HDY6" s="96"/>
      <c r="HDZ6" s="96"/>
      <c r="HEA6" s="96"/>
      <c r="HEB6" s="96"/>
      <c r="HEC6" s="96"/>
      <c r="HED6" s="96"/>
      <c r="HEE6" s="96"/>
      <c r="HEF6" s="96"/>
      <c r="HEG6" s="96"/>
      <c r="HEH6" s="96"/>
      <c r="HEI6" s="96"/>
      <c r="HEJ6" s="96"/>
      <c r="HEK6" s="96"/>
      <c r="HEL6" s="96"/>
      <c r="HEM6" s="96"/>
      <c r="HEN6" s="96"/>
      <c r="HEO6" s="96"/>
      <c r="HEP6" s="96"/>
      <c r="HEQ6" s="96"/>
      <c r="HER6" s="96"/>
      <c r="HES6" s="96"/>
      <c r="HET6" s="96"/>
      <c r="HEU6" s="96"/>
      <c r="HEV6" s="96"/>
      <c r="HEW6" s="96"/>
      <c r="HEX6" s="96"/>
      <c r="HEY6" s="96"/>
      <c r="HEZ6" s="96"/>
      <c r="HFA6" s="96"/>
      <c r="HFB6" s="96"/>
      <c r="HFC6" s="96"/>
      <c r="HFD6" s="96"/>
      <c r="HFE6" s="96"/>
      <c r="HFF6" s="96"/>
      <c r="HFG6" s="96"/>
      <c r="HFH6" s="96"/>
      <c r="HFI6" s="96"/>
      <c r="HFJ6" s="96"/>
      <c r="HFK6" s="96"/>
      <c r="HFL6" s="96"/>
      <c r="HFM6" s="96"/>
      <c r="HFN6" s="96"/>
      <c r="HFO6" s="96"/>
      <c r="HFP6" s="96"/>
      <c r="HFQ6" s="96"/>
      <c r="HFR6" s="96"/>
      <c r="HFS6" s="96"/>
      <c r="HFT6" s="96"/>
      <c r="HFU6" s="96"/>
      <c r="HFV6" s="96"/>
      <c r="HFW6" s="96"/>
      <c r="HFX6" s="96"/>
      <c r="HFY6" s="96"/>
      <c r="HFZ6" s="96"/>
      <c r="HGA6" s="96"/>
      <c r="HGB6" s="96"/>
      <c r="HGC6" s="96"/>
      <c r="HGD6" s="96"/>
      <c r="HGE6" s="96"/>
      <c r="HGF6" s="96"/>
      <c r="HGG6" s="96"/>
      <c r="HGH6" s="96"/>
      <c r="HGI6" s="96"/>
      <c r="HGJ6" s="96"/>
      <c r="HGK6" s="96"/>
      <c r="HGL6" s="96"/>
      <c r="HGM6" s="96"/>
      <c r="HGN6" s="96"/>
      <c r="HGO6" s="96"/>
      <c r="HGP6" s="96"/>
      <c r="HGQ6" s="96"/>
      <c r="HGR6" s="96"/>
      <c r="HGS6" s="96"/>
      <c r="HGT6" s="96"/>
      <c r="HGU6" s="96"/>
      <c r="HGV6" s="96"/>
      <c r="HGW6" s="96"/>
      <c r="HGX6" s="96"/>
      <c r="HGY6" s="96"/>
      <c r="HGZ6" s="96"/>
      <c r="HHA6" s="96"/>
      <c r="HHB6" s="96"/>
      <c r="HHC6" s="96"/>
      <c r="HHD6" s="96"/>
      <c r="HHE6" s="96"/>
      <c r="HHF6" s="96"/>
      <c r="HHG6" s="96"/>
      <c r="HHH6" s="96"/>
      <c r="HHI6" s="96"/>
      <c r="HHJ6" s="96"/>
      <c r="HHK6" s="96"/>
      <c r="HHL6" s="96"/>
      <c r="HHM6" s="96"/>
      <c r="HHN6" s="96"/>
      <c r="HHO6" s="96"/>
      <c r="HHP6" s="96"/>
      <c r="HHQ6" s="96"/>
      <c r="HHR6" s="96"/>
      <c r="HHS6" s="96"/>
      <c r="HHT6" s="96"/>
      <c r="HHU6" s="96"/>
      <c r="HHV6" s="96"/>
      <c r="HHW6" s="96"/>
      <c r="HHX6" s="96"/>
      <c r="HHY6" s="96"/>
      <c r="HHZ6" s="96"/>
      <c r="HIA6" s="96"/>
      <c r="HIB6" s="96"/>
      <c r="HIC6" s="96"/>
      <c r="HID6" s="96"/>
      <c r="HIE6" s="96"/>
      <c r="HIF6" s="96"/>
      <c r="HIG6" s="96"/>
      <c r="HIH6" s="96"/>
      <c r="HII6" s="96"/>
      <c r="HIJ6" s="96"/>
      <c r="HIK6" s="96"/>
      <c r="HIL6" s="96"/>
      <c r="HIM6" s="96"/>
      <c r="HIN6" s="96"/>
      <c r="HIO6" s="96"/>
      <c r="HIP6" s="96"/>
      <c r="HIQ6" s="96"/>
      <c r="HIR6" s="96"/>
      <c r="HIS6" s="96"/>
      <c r="HIT6" s="96"/>
      <c r="HIU6" s="96"/>
      <c r="HIV6" s="96"/>
      <c r="HIW6" s="96"/>
      <c r="HIX6" s="96"/>
      <c r="HIY6" s="96"/>
      <c r="HIZ6" s="96"/>
      <c r="HJA6" s="96"/>
      <c r="HJB6" s="96"/>
      <c r="HJC6" s="96"/>
      <c r="HJD6" s="96"/>
      <c r="HJE6" s="96"/>
      <c r="HJF6" s="96"/>
      <c r="HJG6" s="96"/>
      <c r="HJH6" s="96"/>
      <c r="HJI6" s="96"/>
      <c r="HJJ6" s="96"/>
      <c r="HJK6" s="96"/>
      <c r="HJL6" s="96"/>
      <c r="HJM6" s="96"/>
      <c r="HJN6" s="96"/>
      <c r="HJO6" s="96"/>
      <c r="HJP6" s="96"/>
      <c r="HJQ6" s="96"/>
      <c r="HJR6" s="96"/>
      <c r="HJS6" s="96"/>
      <c r="HJT6" s="96"/>
      <c r="HJU6" s="96"/>
      <c r="HJV6" s="96"/>
      <c r="HJW6" s="96"/>
      <c r="HJX6" s="96"/>
      <c r="HJY6" s="96"/>
      <c r="HJZ6" s="96"/>
      <c r="HKA6" s="96"/>
      <c r="HKB6" s="96"/>
      <c r="HKC6" s="96"/>
      <c r="HKD6" s="96"/>
      <c r="HKE6" s="96"/>
      <c r="HKF6" s="96"/>
      <c r="HKG6" s="96"/>
      <c r="HKH6" s="96"/>
      <c r="HKI6" s="96"/>
      <c r="HKJ6" s="96"/>
      <c r="HKK6" s="96"/>
      <c r="HKL6" s="96"/>
      <c r="HKM6" s="96"/>
      <c r="HKN6" s="96"/>
      <c r="HKO6" s="96"/>
      <c r="HKP6" s="96"/>
      <c r="HKQ6" s="96"/>
      <c r="HKR6" s="96"/>
      <c r="HKS6" s="96"/>
      <c r="HKT6" s="96"/>
      <c r="HKU6" s="96"/>
      <c r="HKV6" s="96"/>
      <c r="HKW6" s="96"/>
      <c r="HKX6" s="96"/>
      <c r="HKY6" s="96"/>
      <c r="HKZ6" s="96"/>
      <c r="HLA6" s="96"/>
      <c r="HLB6" s="96"/>
      <c r="HLC6" s="96"/>
      <c r="HLD6" s="96"/>
      <c r="HLE6" s="96"/>
      <c r="HLF6" s="96"/>
      <c r="HLG6" s="96"/>
      <c r="HLH6" s="96"/>
      <c r="HLI6" s="96"/>
      <c r="HLJ6" s="96"/>
      <c r="HLK6" s="96"/>
      <c r="HLL6" s="96"/>
      <c r="HLM6" s="96"/>
      <c r="HLN6" s="96"/>
      <c r="HLO6" s="96"/>
      <c r="HLP6" s="96"/>
      <c r="HLQ6" s="96"/>
      <c r="HLR6" s="96"/>
      <c r="HLS6" s="96"/>
      <c r="HLT6" s="96"/>
      <c r="HLU6" s="96"/>
      <c r="HLV6" s="96"/>
      <c r="HLW6" s="96"/>
      <c r="HLX6" s="96"/>
      <c r="HLY6" s="96"/>
      <c r="HLZ6" s="96"/>
      <c r="HMA6" s="96"/>
      <c r="HMB6" s="96"/>
      <c r="HMC6" s="96"/>
      <c r="HMD6" s="96"/>
      <c r="HME6" s="96"/>
      <c r="HMF6" s="96"/>
      <c r="HMG6" s="96"/>
      <c r="HMH6" s="96"/>
      <c r="HMI6" s="96"/>
      <c r="HMJ6" s="96"/>
      <c r="HMK6" s="96"/>
      <c r="HML6" s="96"/>
      <c r="HMM6" s="96"/>
      <c r="HMN6" s="96"/>
      <c r="HMO6" s="96"/>
      <c r="HMP6" s="96"/>
      <c r="HMQ6" s="96"/>
      <c r="HMR6" s="96"/>
      <c r="HMS6" s="96"/>
      <c r="HMT6" s="96"/>
      <c r="HMU6" s="96"/>
      <c r="HMV6" s="96"/>
      <c r="HMW6" s="96"/>
      <c r="HMX6" s="96"/>
      <c r="HMY6" s="96"/>
      <c r="HMZ6" s="96"/>
      <c r="HNA6" s="96"/>
      <c r="HNB6" s="96"/>
      <c r="HNC6" s="96"/>
      <c r="HND6" s="96"/>
      <c r="HNE6" s="96"/>
      <c r="HNF6" s="96"/>
      <c r="HNG6" s="96"/>
      <c r="HNH6" s="96"/>
      <c r="HNI6" s="96"/>
      <c r="HNJ6" s="96"/>
      <c r="HNK6" s="96"/>
      <c r="HNL6" s="96"/>
      <c r="HNM6" s="96"/>
      <c r="HNN6" s="96"/>
      <c r="HNO6" s="96"/>
      <c r="HNP6" s="96"/>
      <c r="HNQ6" s="96"/>
      <c r="HNR6" s="96"/>
      <c r="HNS6" s="96"/>
      <c r="HNT6" s="96"/>
      <c r="HNU6" s="96"/>
      <c r="HNV6" s="96"/>
      <c r="HNW6" s="96"/>
      <c r="HNX6" s="96"/>
      <c r="HNY6" s="96"/>
      <c r="HNZ6" s="96"/>
      <c r="HOA6" s="96"/>
      <c r="HOB6" s="96"/>
      <c r="HOC6" s="96"/>
      <c r="HOD6" s="96"/>
      <c r="HOE6" s="96"/>
      <c r="HOF6" s="96"/>
      <c r="HOG6" s="96"/>
      <c r="HOH6" s="96"/>
      <c r="HOI6" s="96"/>
      <c r="HOJ6" s="96"/>
      <c r="HOK6" s="96"/>
      <c r="HOL6" s="96"/>
      <c r="HOM6" s="96"/>
      <c r="HON6" s="96"/>
      <c r="HOO6" s="96"/>
      <c r="HOP6" s="96"/>
      <c r="HOQ6" s="96"/>
      <c r="HOR6" s="96"/>
      <c r="HOS6" s="96"/>
      <c r="HOT6" s="96"/>
      <c r="HOU6" s="96"/>
      <c r="HOV6" s="96"/>
      <c r="HOW6" s="96"/>
      <c r="HOX6" s="96"/>
      <c r="HOY6" s="96"/>
      <c r="HOZ6" s="96"/>
      <c r="HPA6" s="96"/>
      <c r="HPB6" s="96"/>
      <c r="HPC6" s="96"/>
      <c r="HPD6" s="96"/>
      <c r="HPE6" s="96"/>
      <c r="HPF6" s="96"/>
      <c r="HPG6" s="96"/>
      <c r="HPH6" s="96"/>
      <c r="HPI6" s="96"/>
      <c r="HPJ6" s="96"/>
      <c r="HPK6" s="96"/>
      <c r="HPL6" s="96"/>
      <c r="HPM6" s="96"/>
      <c r="HPN6" s="96"/>
      <c r="HPO6" s="96"/>
      <c r="HPP6" s="96"/>
      <c r="HPQ6" s="96"/>
      <c r="HPR6" s="96"/>
      <c r="HPS6" s="96"/>
      <c r="HPT6" s="96"/>
      <c r="HPU6" s="96"/>
      <c r="HPV6" s="96"/>
      <c r="HPW6" s="96"/>
      <c r="HPX6" s="96"/>
      <c r="HPY6" s="96"/>
      <c r="HPZ6" s="96"/>
      <c r="HQA6" s="96"/>
      <c r="HQB6" s="96"/>
      <c r="HQC6" s="96"/>
      <c r="HQD6" s="96"/>
      <c r="HQE6" s="96"/>
      <c r="HQF6" s="96"/>
      <c r="HQG6" s="96"/>
      <c r="HQH6" s="96"/>
      <c r="HQI6" s="96"/>
      <c r="HQJ6" s="96"/>
      <c r="HQK6" s="96"/>
      <c r="HQL6" s="96"/>
      <c r="HQM6" s="96"/>
      <c r="HQN6" s="96"/>
      <c r="HQO6" s="96"/>
      <c r="HQP6" s="96"/>
      <c r="HQQ6" s="96"/>
      <c r="HQR6" s="96"/>
      <c r="HQS6" s="96"/>
      <c r="HQT6" s="96"/>
      <c r="HQU6" s="96"/>
      <c r="HQV6" s="96"/>
      <c r="HQW6" s="96"/>
      <c r="HQX6" s="96"/>
      <c r="HQY6" s="96"/>
      <c r="HQZ6" s="96"/>
      <c r="HRA6" s="96"/>
      <c r="HRB6" s="96"/>
      <c r="HRC6" s="96"/>
      <c r="HRD6" s="96"/>
      <c r="HRE6" s="96"/>
      <c r="HRF6" s="96"/>
      <c r="HRG6" s="96"/>
      <c r="HRH6" s="96"/>
      <c r="HRI6" s="96"/>
      <c r="HRJ6" s="96"/>
      <c r="HRK6" s="96"/>
      <c r="HRL6" s="96"/>
      <c r="HRM6" s="96"/>
      <c r="HRN6" s="96"/>
      <c r="HRO6" s="96"/>
      <c r="HRP6" s="96"/>
      <c r="HRQ6" s="96"/>
      <c r="HRR6" s="96"/>
      <c r="HRS6" s="96"/>
      <c r="HRT6" s="96"/>
      <c r="HRU6" s="96"/>
      <c r="HRV6" s="96"/>
      <c r="HRW6" s="96"/>
      <c r="HRX6" s="96"/>
      <c r="HRY6" s="96"/>
      <c r="HRZ6" s="96"/>
      <c r="HSA6" s="96"/>
      <c r="HSB6" s="96"/>
      <c r="HSC6" s="96"/>
      <c r="HSD6" s="96"/>
      <c r="HSE6" s="96"/>
      <c r="HSF6" s="96"/>
      <c r="HSG6" s="96"/>
      <c r="HSH6" s="96"/>
      <c r="HSI6" s="96"/>
      <c r="HSJ6" s="96"/>
      <c r="HSK6" s="96"/>
      <c r="HSL6" s="96"/>
      <c r="HSM6" s="96"/>
      <c r="HSN6" s="96"/>
      <c r="HSO6" s="96"/>
      <c r="HSP6" s="96"/>
      <c r="HSQ6" s="96"/>
      <c r="HSR6" s="96"/>
      <c r="HSS6" s="96"/>
      <c r="HST6" s="96"/>
      <c r="HSU6" s="96"/>
      <c r="HSV6" s="96"/>
      <c r="HSW6" s="96"/>
      <c r="HSX6" s="96"/>
      <c r="HSY6" s="96"/>
      <c r="HSZ6" s="96"/>
      <c r="HTA6" s="96"/>
      <c r="HTB6" s="96"/>
      <c r="HTC6" s="96"/>
      <c r="HTD6" s="96"/>
      <c r="HTE6" s="96"/>
      <c r="HTF6" s="96"/>
      <c r="HTG6" s="96"/>
      <c r="HTH6" s="96"/>
      <c r="HTI6" s="96"/>
      <c r="HTJ6" s="96"/>
      <c r="HTK6" s="96"/>
      <c r="HTL6" s="96"/>
      <c r="HTM6" s="96"/>
      <c r="HTN6" s="96"/>
      <c r="HTO6" s="96"/>
      <c r="HTP6" s="96"/>
      <c r="HTQ6" s="96"/>
      <c r="HTR6" s="96"/>
      <c r="HTS6" s="96"/>
      <c r="HTT6" s="96"/>
      <c r="HTU6" s="96"/>
      <c r="HTV6" s="96"/>
      <c r="HTW6" s="96"/>
      <c r="HTX6" s="96"/>
      <c r="HTY6" s="96"/>
      <c r="HTZ6" s="96"/>
      <c r="HUA6" s="96"/>
      <c r="HUB6" s="96"/>
      <c r="HUC6" s="96"/>
      <c r="HUD6" s="96"/>
      <c r="HUE6" s="96"/>
      <c r="HUF6" s="96"/>
      <c r="HUG6" s="96"/>
      <c r="HUH6" s="96"/>
      <c r="HUI6" s="96"/>
      <c r="HUJ6" s="96"/>
      <c r="HUK6" s="96"/>
      <c r="HUL6" s="96"/>
      <c r="HUM6" s="96"/>
      <c r="HUN6" s="96"/>
      <c r="HUO6" s="96"/>
      <c r="HUP6" s="96"/>
      <c r="HUQ6" s="96"/>
      <c r="HUR6" s="96"/>
      <c r="HUS6" s="96"/>
      <c r="HUT6" s="96"/>
      <c r="HUU6" s="96"/>
      <c r="HUV6" s="96"/>
      <c r="HUW6" s="96"/>
      <c r="HUX6" s="96"/>
      <c r="HUY6" s="96"/>
      <c r="HUZ6" s="96"/>
      <c r="HVA6" s="96"/>
      <c r="HVB6" s="96"/>
      <c r="HVC6" s="96"/>
      <c r="HVD6" s="96"/>
      <c r="HVE6" s="96"/>
      <c r="HVF6" s="96"/>
      <c r="HVG6" s="96"/>
      <c r="HVH6" s="96"/>
      <c r="HVI6" s="96"/>
      <c r="HVJ6" s="96"/>
      <c r="HVK6" s="96"/>
      <c r="HVL6" s="96"/>
      <c r="HVM6" s="96"/>
      <c r="HVN6" s="96"/>
      <c r="HVO6" s="96"/>
      <c r="HVP6" s="96"/>
      <c r="HVQ6" s="96"/>
      <c r="HVR6" s="96"/>
      <c r="HVS6" s="96"/>
      <c r="HVT6" s="96"/>
      <c r="HVU6" s="96"/>
      <c r="HVV6" s="96"/>
      <c r="HVW6" s="96"/>
      <c r="HVX6" s="96"/>
      <c r="HVY6" s="96"/>
      <c r="HVZ6" s="96"/>
      <c r="HWA6" s="96"/>
      <c r="HWB6" s="96"/>
      <c r="HWC6" s="96"/>
      <c r="HWD6" s="96"/>
      <c r="HWE6" s="96"/>
      <c r="HWF6" s="96"/>
      <c r="HWG6" s="96"/>
      <c r="HWH6" s="96"/>
      <c r="HWI6" s="96"/>
      <c r="HWJ6" s="96"/>
      <c r="HWK6" s="96"/>
      <c r="HWL6" s="96"/>
      <c r="HWM6" s="96"/>
      <c r="HWN6" s="96"/>
      <c r="HWO6" s="96"/>
      <c r="HWP6" s="96"/>
      <c r="HWQ6" s="96"/>
      <c r="HWR6" s="96"/>
      <c r="HWS6" s="96"/>
      <c r="HWT6" s="96"/>
      <c r="HWU6" s="96"/>
      <c r="HWV6" s="96"/>
      <c r="HWW6" s="96"/>
      <c r="HWX6" s="96"/>
      <c r="HWY6" s="96"/>
      <c r="HWZ6" s="96"/>
      <c r="HXA6" s="96"/>
      <c r="HXB6" s="96"/>
      <c r="HXC6" s="96"/>
      <c r="HXD6" s="96"/>
      <c r="HXE6" s="96"/>
      <c r="HXF6" s="96"/>
      <c r="HXG6" s="96"/>
      <c r="HXH6" s="96"/>
      <c r="HXI6" s="96"/>
      <c r="HXJ6" s="96"/>
      <c r="HXK6" s="96"/>
      <c r="HXL6" s="96"/>
      <c r="HXM6" s="96"/>
      <c r="HXN6" s="96"/>
      <c r="HXO6" s="96"/>
      <c r="HXP6" s="96"/>
      <c r="HXQ6" s="96"/>
      <c r="HXR6" s="96"/>
      <c r="HXS6" s="96"/>
      <c r="HXT6" s="96"/>
      <c r="HXU6" s="96"/>
      <c r="HXV6" s="96"/>
      <c r="HXW6" s="96"/>
      <c r="HXX6" s="96"/>
      <c r="HXY6" s="96"/>
      <c r="HXZ6" s="96"/>
      <c r="HYA6" s="96"/>
      <c r="HYB6" s="96"/>
      <c r="HYC6" s="96"/>
      <c r="HYD6" s="96"/>
      <c r="HYE6" s="96"/>
      <c r="HYF6" s="96"/>
      <c r="HYG6" s="96"/>
      <c r="HYH6" s="96"/>
      <c r="HYI6" s="96"/>
      <c r="HYJ6" s="96"/>
      <c r="HYK6" s="96"/>
      <c r="HYL6" s="96"/>
      <c r="HYM6" s="96"/>
      <c r="HYN6" s="96"/>
      <c r="HYO6" s="96"/>
      <c r="HYP6" s="96"/>
      <c r="HYQ6" s="96"/>
      <c r="HYR6" s="96"/>
      <c r="HYS6" s="96"/>
      <c r="HYT6" s="96"/>
      <c r="HYU6" s="96"/>
      <c r="HYV6" s="96"/>
      <c r="HYW6" s="96"/>
      <c r="HYX6" s="96"/>
      <c r="HYY6" s="96"/>
      <c r="HYZ6" s="96"/>
      <c r="HZA6" s="96"/>
      <c r="HZB6" s="96"/>
      <c r="HZC6" s="96"/>
      <c r="HZD6" s="96"/>
      <c r="HZE6" s="96"/>
      <c r="HZF6" s="96"/>
      <c r="HZG6" s="96"/>
      <c r="HZH6" s="96"/>
      <c r="HZI6" s="96"/>
      <c r="HZJ6" s="96"/>
      <c r="HZK6" s="96"/>
      <c r="HZL6" s="96"/>
      <c r="HZM6" s="96"/>
      <c r="HZN6" s="96"/>
      <c r="HZO6" s="96"/>
      <c r="HZP6" s="96"/>
      <c r="HZQ6" s="96"/>
      <c r="HZR6" s="96"/>
      <c r="HZS6" s="96"/>
      <c r="HZT6" s="96"/>
      <c r="HZU6" s="96"/>
      <c r="HZV6" s="96"/>
      <c r="HZW6" s="96"/>
      <c r="HZX6" s="96"/>
      <c r="HZY6" s="96"/>
      <c r="HZZ6" s="96"/>
      <c r="IAA6" s="96"/>
      <c r="IAB6" s="96"/>
      <c r="IAC6" s="96"/>
      <c r="IAD6" s="96"/>
      <c r="IAE6" s="96"/>
      <c r="IAF6" s="96"/>
      <c r="IAG6" s="96"/>
      <c r="IAH6" s="96"/>
      <c r="IAI6" s="96"/>
      <c r="IAJ6" s="96"/>
      <c r="IAK6" s="96"/>
      <c r="IAL6" s="96"/>
      <c r="IAM6" s="96"/>
      <c r="IAN6" s="96"/>
      <c r="IAO6" s="96"/>
      <c r="IAP6" s="96"/>
      <c r="IAQ6" s="96"/>
      <c r="IAR6" s="96"/>
      <c r="IAS6" s="96"/>
      <c r="IAT6" s="96"/>
      <c r="IAU6" s="96"/>
      <c r="IAV6" s="96"/>
      <c r="IAW6" s="96"/>
      <c r="IAX6" s="96"/>
      <c r="IAY6" s="96"/>
      <c r="IAZ6" s="96"/>
      <c r="IBA6" s="96"/>
      <c r="IBB6" s="96"/>
      <c r="IBC6" s="96"/>
      <c r="IBD6" s="96"/>
      <c r="IBE6" s="96"/>
      <c r="IBF6" s="96"/>
      <c r="IBG6" s="96"/>
      <c r="IBH6" s="96"/>
      <c r="IBI6" s="96"/>
      <c r="IBJ6" s="96"/>
      <c r="IBK6" s="96"/>
      <c r="IBL6" s="96"/>
      <c r="IBM6" s="96"/>
      <c r="IBN6" s="96"/>
      <c r="IBO6" s="96"/>
      <c r="IBP6" s="96"/>
      <c r="IBQ6" s="96"/>
      <c r="IBR6" s="96"/>
      <c r="IBS6" s="96"/>
      <c r="IBT6" s="96"/>
      <c r="IBU6" s="96"/>
      <c r="IBV6" s="96"/>
      <c r="IBW6" s="96"/>
      <c r="IBX6" s="96"/>
      <c r="IBY6" s="96"/>
      <c r="IBZ6" s="96"/>
      <c r="ICA6" s="96"/>
      <c r="ICB6" s="96"/>
      <c r="ICC6" s="96"/>
      <c r="ICD6" s="96"/>
      <c r="ICE6" s="96"/>
      <c r="ICF6" s="96"/>
      <c r="ICG6" s="96"/>
      <c r="ICH6" s="96"/>
      <c r="ICI6" s="96"/>
      <c r="ICJ6" s="96"/>
      <c r="ICK6" s="96"/>
      <c r="ICL6" s="96"/>
      <c r="ICM6" s="96"/>
      <c r="ICN6" s="96"/>
      <c r="ICO6" s="96"/>
      <c r="ICP6" s="96"/>
      <c r="ICQ6" s="96"/>
      <c r="ICR6" s="96"/>
      <c r="ICS6" s="96"/>
      <c r="ICT6" s="96"/>
      <c r="ICU6" s="96"/>
      <c r="ICV6" s="96"/>
      <c r="ICW6" s="96"/>
      <c r="ICX6" s="96"/>
      <c r="ICY6" s="96"/>
      <c r="ICZ6" s="96"/>
      <c r="IDA6" s="96"/>
      <c r="IDB6" s="96"/>
      <c r="IDC6" s="96"/>
      <c r="IDD6" s="96"/>
      <c r="IDE6" s="96"/>
      <c r="IDF6" s="96"/>
      <c r="IDG6" s="96"/>
      <c r="IDH6" s="96"/>
      <c r="IDI6" s="96"/>
      <c r="IDJ6" s="96"/>
      <c r="IDK6" s="96"/>
      <c r="IDL6" s="96"/>
      <c r="IDM6" s="96"/>
      <c r="IDN6" s="96"/>
      <c r="IDO6" s="96"/>
      <c r="IDP6" s="96"/>
      <c r="IDQ6" s="96"/>
      <c r="IDR6" s="96"/>
      <c r="IDS6" s="96"/>
      <c r="IDT6" s="96"/>
      <c r="IDU6" s="96"/>
      <c r="IDV6" s="96"/>
      <c r="IDW6" s="96"/>
      <c r="IDX6" s="96"/>
      <c r="IDY6" s="96"/>
      <c r="IDZ6" s="96"/>
      <c r="IEA6" s="96"/>
      <c r="IEB6" s="96"/>
      <c r="IEC6" s="96"/>
      <c r="IED6" s="96"/>
      <c r="IEE6" s="96"/>
      <c r="IEF6" s="96"/>
      <c r="IEG6" s="96"/>
      <c r="IEH6" s="96"/>
      <c r="IEI6" s="96"/>
      <c r="IEJ6" s="96"/>
      <c r="IEK6" s="96"/>
      <c r="IEL6" s="96"/>
      <c r="IEM6" s="96"/>
      <c r="IEN6" s="96"/>
      <c r="IEO6" s="96"/>
      <c r="IEP6" s="96"/>
      <c r="IEQ6" s="96"/>
      <c r="IER6" s="96"/>
      <c r="IES6" s="96"/>
      <c r="IET6" s="96"/>
      <c r="IEU6" s="96"/>
      <c r="IEV6" s="96"/>
      <c r="IEW6" s="96"/>
      <c r="IEX6" s="96"/>
      <c r="IEY6" s="96"/>
      <c r="IEZ6" s="96"/>
      <c r="IFA6" s="96"/>
      <c r="IFB6" s="96"/>
      <c r="IFC6" s="96"/>
      <c r="IFD6" s="96"/>
      <c r="IFE6" s="96"/>
      <c r="IFF6" s="96"/>
      <c r="IFG6" s="96"/>
      <c r="IFH6" s="96"/>
      <c r="IFI6" s="96"/>
      <c r="IFJ6" s="96"/>
      <c r="IFK6" s="96"/>
      <c r="IFL6" s="96"/>
      <c r="IFM6" s="96"/>
      <c r="IFN6" s="96"/>
      <c r="IFO6" s="96"/>
      <c r="IFP6" s="96"/>
      <c r="IFQ6" s="96"/>
      <c r="IFR6" s="96"/>
      <c r="IFS6" s="96"/>
      <c r="IFT6" s="96"/>
      <c r="IFU6" s="96"/>
      <c r="IFV6" s="96"/>
      <c r="IFW6" s="96"/>
      <c r="IFX6" s="96"/>
      <c r="IFY6" s="96"/>
      <c r="IFZ6" s="96"/>
      <c r="IGA6" s="96"/>
      <c r="IGB6" s="96"/>
      <c r="IGC6" s="96"/>
      <c r="IGD6" s="96"/>
      <c r="IGE6" s="96"/>
      <c r="IGF6" s="96"/>
      <c r="IGG6" s="96"/>
      <c r="IGH6" s="96"/>
      <c r="IGI6" s="96"/>
      <c r="IGJ6" s="96"/>
      <c r="IGK6" s="96"/>
      <c r="IGL6" s="96"/>
      <c r="IGM6" s="96"/>
      <c r="IGN6" s="96"/>
      <c r="IGO6" s="96"/>
      <c r="IGP6" s="96"/>
      <c r="IGQ6" s="96"/>
      <c r="IGR6" s="96"/>
      <c r="IGS6" s="96"/>
      <c r="IGT6" s="96"/>
      <c r="IGU6" s="96"/>
      <c r="IGV6" s="96"/>
      <c r="IGW6" s="96"/>
      <c r="IGX6" s="96"/>
      <c r="IGY6" s="96"/>
      <c r="IGZ6" s="96"/>
      <c r="IHA6" s="96"/>
      <c r="IHB6" s="96"/>
      <c r="IHC6" s="96"/>
      <c r="IHD6" s="96"/>
      <c r="IHE6" s="96"/>
      <c r="IHF6" s="96"/>
      <c r="IHG6" s="96"/>
      <c r="IHH6" s="96"/>
      <c r="IHI6" s="96"/>
      <c r="IHJ6" s="96"/>
      <c r="IHK6" s="96"/>
      <c r="IHL6" s="96"/>
      <c r="IHM6" s="96"/>
      <c r="IHN6" s="96"/>
      <c r="IHO6" s="96"/>
      <c r="IHP6" s="96"/>
      <c r="IHQ6" s="96"/>
      <c r="IHR6" s="96"/>
      <c r="IHS6" s="96"/>
      <c r="IHT6" s="96"/>
      <c r="IHU6" s="96"/>
      <c r="IHV6" s="96"/>
      <c r="IHW6" s="96"/>
      <c r="IHX6" s="96"/>
      <c r="IHY6" s="96"/>
      <c r="IHZ6" s="96"/>
      <c r="IIA6" s="96"/>
      <c r="IIB6" s="96"/>
      <c r="IIC6" s="96"/>
      <c r="IID6" s="96"/>
      <c r="IIE6" s="96"/>
      <c r="IIF6" s="96"/>
      <c r="IIG6" s="96"/>
      <c r="IIH6" s="96"/>
      <c r="III6" s="96"/>
      <c r="IIJ6" s="96"/>
      <c r="IIK6" s="96"/>
      <c r="IIL6" s="96"/>
      <c r="IIM6" s="96"/>
      <c r="IIN6" s="96"/>
      <c r="IIO6" s="96"/>
      <c r="IIP6" s="96"/>
      <c r="IIQ6" s="96"/>
      <c r="IIR6" s="96"/>
      <c r="IIS6" s="96"/>
      <c r="IIT6" s="96"/>
      <c r="IIU6" s="96"/>
      <c r="IIV6" s="96"/>
      <c r="IIW6" s="96"/>
      <c r="IIX6" s="96"/>
      <c r="IIY6" s="96"/>
      <c r="IIZ6" s="96"/>
      <c r="IJA6" s="96"/>
      <c r="IJB6" s="96"/>
      <c r="IJC6" s="96"/>
      <c r="IJD6" s="96"/>
      <c r="IJE6" s="96"/>
      <c r="IJF6" s="96"/>
      <c r="IJG6" s="96"/>
      <c r="IJH6" s="96"/>
      <c r="IJI6" s="96"/>
      <c r="IJJ6" s="96"/>
      <c r="IJK6" s="96"/>
      <c r="IJL6" s="96"/>
      <c r="IJM6" s="96"/>
      <c r="IJN6" s="96"/>
      <c r="IJO6" s="96"/>
      <c r="IJP6" s="96"/>
      <c r="IJQ6" s="96"/>
      <c r="IJR6" s="96"/>
      <c r="IJS6" s="96"/>
      <c r="IJT6" s="96"/>
      <c r="IJU6" s="96"/>
      <c r="IJV6" s="96"/>
      <c r="IJW6" s="96"/>
      <c r="IJX6" s="96"/>
      <c r="IJY6" s="96"/>
      <c r="IJZ6" s="96"/>
      <c r="IKA6" s="96"/>
      <c r="IKB6" s="96"/>
      <c r="IKC6" s="96"/>
      <c r="IKD6" s="96"/>
      <c r="IKE6" s="96"/>
      <c r="IKF6" s="96"/>
      <c r="IKG6" s="96"/>
      <c r="IKH6" s="96"/>
      <c r="IKI6" s="96"/>
      <c r="IKJ6" s="96"/>
      <c r="IKK6" s="96"/>
      <c r="IKL6" s="96"/>
      <c r="IKM6" s="96"/>
      <c r="IKN6" s="96"/>
      <c r="IKO6" s="96"/>
      <c r="IKP6" s="96"/>
      <c r="IKQ6" s="96"/>
      <c r="IKR6" s="96"/>
      <c r="IKS6" s="96"/>
      <c r="IKT6" s="96"/>
      <c r="IKU6" s="96"/>
      <c r="IKV6" s="96"/>
      <c r="IKW6" s="96"/>
      <c r="IKX6" s="96"/>
      <c r="IKY6" s="96"/>
      <c r="IKZ6" s="96"/>
      <c r="ILA6" s="96"/>
      <c r="ILB6" s="96"/>
      <c r="ILC6" s="96"/>
      <c r="ILD6" s="96"/>
      <c r="ILE6" s="96"/>
      <c r="ILF6" s="96"/>
      <c r="ILG6" s="96"/>
      <c r="ILH6" s="96"/>
      <c r="ILI6" s="96"/>
      <c r="ILJ6" s="96"/>
      <c r="ILK6" s="96"/>
      <c r="ILL6" s="96"/>
      <c r="ILM6" s="96"/>
      <c r="ILN6" s="96"/>
      <c r="ILO6" s="96"/>
      <c r="ILP6" s="96"/>
      <c r="ILQ6" s="96"/>
      <c r="ILR6" s="96"/>
      <c r="ILS6" s="96"/>
      <c r="ILT6" s="96"/>
      <c r="ILU6" s="96"/>
      <c r="ILV6" s="96"/>
      <c r="ILW6" s="96"/>
      <c r="ILX6" s="96"/>
      <c r="ILY6" s="96"/>
      <c r="ILZ6" s="96"/>
      <c r="IMA6" s="96"/>
      <c r="IMB6" s="96"/>
      <c r="IMC6" s="96"/>
      <c r="IMD6" s="96"/>
      <c r="IME6" s="96"/>
      <c r="IMF6" s="96"/>
      <c r="IMG6" s="96"/>
      <c r="IMH6" s="96"/>
      <c r="IMI6" s="96"/>
      <c r="IMJ6" s="96"/>
      <c r="IMK6" s="96"/>
      <c r="IML6" s="96"/>
      <c r="IMM6" s="96"/>
      <c r="IMN6" s="96"/>
      <c r="IMO6" s="96"/>
      <c r="IMP6" s="96"/>
      <c r="IMQ6" s="96"/>
      <c r="IMR6" s="96"/>
      <c r="IMS6" s="96"/>
      <c r="IMT6" s="96"/>
      <c r="IMU6" s="96"/>
      <c r="IMV6" s="96"/>
      <c r="IMW6" s="96"/>
      <c r="IMX6" s="96"/>
      <c r="IMY6" s="96"/>
      <c r="IMZ6" s="96"/>
      <c r="INA6" s="96"/>
      <c r="INB6" s="96"/>
      <c r="INC6" s="96"/>
      <c r="IND6" s="96"/>
      <c r="INE6" s="96"/>
      <c r="INF6" s="96"/>
      <c r="ING6" s="96"/>
      <c r="INH6" s="96"/>
      <c r="INI6" s="96"/>
      <c r="INJ6" s="96"/>
      <c r="INK6" s="96"/>
      <c r="INL6" s="96"/>
      <c r="INM6" s="96"/>
      <c r="INN6" s="96"/>
      <c r="INO6" s="96"/>
      <c r="INP6" s="96"/>
      <c r="INQ6" s="96"/>
      <c r="INR6" s="96"/>
      <c r="INS6" s="96"/>
      <c r="INT6" s="96"/>
      <c r="INU6" s="96"/>
      <c r="INV6" s="96"/>
      <c r="INW6" s="96"/>
      <c r="INX6" s="96"/>
      <c r="INY6" s="96"/>
      <c r="INZ6" s="96"/>
      <c r="IOA6" s="96"/>
      <c r="IOB6" s="96"/>
      <c r="IOC6" s="96"/>
      <c r="IOD6" s="96"/>
      <c r="IOE6" s="96"/>
      <c r="IOF6" s="96"/>
      <c r="IOG6" s="96"/>
      <c r="IOH6" s="96"/>
      <c r="IOI6" s="96"/>
      <c r="IOJ6" s="96"/>
      <c r="IOK6" s="96"/>
      <c r="IOL6" s="96"/>
      <c r="IOM6" s="96"/>
      <c r="ION6" s="96"/>
      <c r="IOO6" s="96"/>
      <c r="IOP6" s="96"/>
      <c r="IOQ6" s="96"/>
      <c r="IOR6" s="96"/>
      <c r="IOS6" s="96"/>
      <c r="IOT6" s="96"/>
      <c r="IOU6" s="96"/>
      <c r="IOV6" s="96"/>
      <c r="IOW6" s="96"/>
      <c r="IOX6" s="96"/>
      <c r="IOY6" s="96"/>
      <c r="IOZ6" s="96"/>
      <c r="IPA6" s="96"/>
      <c r="IPB6" s="96"/>
      <c r="IPC6" s="96"/>
      <c r="IPD6" s="96"/>
      <c r="IPE6" s="96"/>
      <c r="IPF6" s="96"/>
      <c r="IPG6" s="96"/>
      <c r="IPH6" s="96"/>
      <c r="IPI6" s="96"/>
      <c r="IPJ6" s="96"/>
      <c r="IPK6" s="96"/>
      <c r="IPL6" s="96"/>
      <c r="IPM6" s="96"/>
      <c r="IPN6" s="96"/>
      <c r="IPO6" s="96"/>
      <c r="IPP6" s="96"/>
      <c r="IPQ6" s="96"/>
      <c r="IPR6" s="96"/>
      <c r="IPS6" s="96"/>
      <c r="IPT6" s="96"/>
      <c r="IPU6" s="96"/>
      <c r="IPV6" s="96"/>
      <c r="IPW6" s="96"/>
      <c r="IPX6" s="96"/>
      <c r="IPY6" s="96"/>
      <c r="IPZ6" s="96"/>
      <c r="IQA6" s="96"/>
      <c r="IQB6" s="96"/>
      <c r="IQC6" s="96"/>
      <c r="IQD6" s="96"/>
      <c r="IQE6" s="96"/>
      <c r="IQF6" s="96"/>
      <c r="IQG6" s="96"/>
      <c r="IQH6" s="96"/>
      <c r="IQI6" s="96"/>
      <c r="IQJ6" s="96"/>
      <c r="IQK6" s="96"/>
      <c r="IQL6" s="96"/>
      <c r="IQM6" s="96"/>
      <c r="IQN6" s="96"/>
      <c r="IQO6" s="96"/>
      <c r="IQP6" s="96"/>
      <c r="IQQ6" s="96"/>
      <c r="IQR6" s="96"/>
      <c r="IQS6" s="96"/>
      <c r="IQT6" s="96"/>
      <c r="IQU6" s="96"/>
      <c r="IQV6" s="96"/>
      <c r="IQW6" s="96"/>
      <c r="IQX6" s="96"/>
      <c r="IQY6" s="96"/>
      <c r="IQZ6" s="96"/>
      <c r="IRA6" s="96"/>
      <c r="IRB6" s="96"/>
      <c r="IRC6" s="96"/>
      <c r="IRD6" s="96"/>
      <c r="IRE6" s="96"/>
      <c r="IRF6" s="96"/>
      <c r="IRG6" s="96"/>
      <c r="IRH6" s="96"/>
      <c r="IRI6" s="96"/>
      <c r="IRJ6" s="96"/>
      <c r="IRK6" s="96"/>
      <c r="IRL6" s="96"/>
      <c r="IRM6" s="96"/>
      <c r="IRN6" s="96"/>
      <c r="IRO6" s="96"/>
      <c r="IRP6" s="96"/>
      <c r="IRQ6" s="96"/>
      <c r="IRR6" s="96"/>
      <c r="IRS6" s="96"/>
      <c r="IRT6" s="96"/>
      <c r="IRU6" s="96"/>
      <c r="IRV6" s="96"/>
      <c r="IRW6" s="96"/>
      <c r="IRX6" s="96"/>
      <c r="IRY6" s="96"/>
      <c r="IRZ6" s="96"/>
      <c r="ISA6" s="96"/>
      <c r="ISB6" s="96"/>
      <c r="ISC6" s="96"/>
      <c r="ISD6" s="96"/>
      <c r="ISE6" s="96"/>
      <c r="ISF6" s="96"/>
      <c r="ISG6" s="96"/>
      <c r="ISH6" s="96"/>
      <c r="ISI6" s="96"/>
      <c r="ISJ6" s="96"/>
      <c r="ISK6" s="96"/>
      <c r="ISL6" s="96"/>
      <c r="ISM6" s="96"/>
      <c r="ISN6" s="96"/>
      <c r="ISO6" s="96"/>
      <c r="ISP6" s="96"/>
      <c r="ISQ6" s="96"/>
      <c r="ISR6" s="96"/>
      <c r="ISS6" s="96"/>
      <c r="IST6" s="96"/>
      <c r="ISU6" s="96"/>
      <c r="ISV6" s="96"/>
      <c r="ISW6" s="96"/>
      <c r="ISX6" s="96"/>
      <c r="ISY6" s="96"/>
      <c r="ISZ6" s="96"/>
      <c r="ITA6" s="96"/>
      <c r="ITB6" s="96"/>
      <c r="ITC6" s="96"/>
      <c r="ITD6" s="96"/>
      <c r="ITE6" s="96"/>
      <c r="ITF6" s="96"/>
      <c r="ITG6" s="96"/>
      <c r="ITH6" s="96"/>
      <c r="ITI6" s="96"/>
      <c r="ITJ6" s="96"/>
      <c r="ITK6" s="96"/>
      <c r="ITL6" s="96"/>
      <c r="ITM6" s="96"/>
      <c r="ITN6" s="96"/>
      <c r="ITO6" s="96"/>
      <c r="ITP6" s="96"/>
      <c r="ITQ6" s="96"/>
      <c r="ITR6" s="96"/>
      <c r="ITS6" s="96"/>
      <c r="ITT6" s="96"/>
      <c r="ITU6" s="96"/>
      <c r="ITV6" s="96"/>
      <c r="ITW6" s="96"/>
      <c r="ITX6" s="96"/>
      <c r="ITY6" s="96"/>
      <c r="ITZ6" s="96"/>
      <c r="IUA6" s="96"/>
      <c r="IUB6" s="96"/>
      <c r="IUC6" s="96"/>
      <c r="IUD6" s="96"/>
      <c r="IUE6" s="96"/>
      <c r="IUF6" s="96"/>
      <c r="IUG6" s="96"/>
      <c r="IUH6" s="96"/>
      <c r="IUI6" s="96"/>
      <c r="IUJ6" s="96"/>
      <c r="IUK6" s="96"/>
      <c r="IUL6" s="96"/>
      <c r="IUM6" s="96"/>
      <c r="IUN6" s="96"/>
      <c r="IUO6" s="96"/>
      <c r="IUP6" s="96"/>
      <c r="IUQ6" s="96"/>
      <c r="IUR6" s="96"/>
      <c r="IUS6" s="96"/>
      <c r="IUT6" s="96"/>
      <c r="IUU6" s="96"/>
      <c r="IUV6" s="96"/>
      <c r="IUW6" s="96"/>
      <c r="IUX6" s="96"/>
      <c r="IUY6" s="96"/>
      <c r="IUZ6" s="96"/>
      <c r="IVA6" s="96"/>
      <c r="IVB6" s="96"/>
      <c r="IVC6" s="96"/>
      <c r="IVD6" s="96"/>
      <c r="IVE6" s="96"/>
      <c r="IVF6" s="96"/>
      <c r="IVG6" s="96"/>
      <c r="IVH6" s="96"/>
      <c r="IVI6" s="96"/>
      <c r="IVJ6" s="96"/>
      <c r="IVK6" s="96"/>
      <c r="IVL6" s="96"/>
      <c r="IVM6" s="96"/>
      <c r="IVN6" s="96"/>
      <c r="IVO6" s="96"/>
      <c r="IVP6" s="96"/>
      <c r="IVQ6" s="96"/>
      <c r="IVR6" s="96"/>
      <c r="IVS6" s="96"/>
      <c r="IVT6" s="96"/>
      <c r="IVU6" s="96"/>
      <c r="IVV6" s="96"/>
      <c r="IVW6" s="96"/>
      <c r="IVX6" s="96"/>
      <c r="IVY6" s="96"/>
      <c r="IVZ6" s="96"/>
      <c r="IWA6" s="96"/>
      <c r="IWB6" s="96"/>
      <c r="IWC6" s="96"/>
      <c r="IWD6" s="96"/>
      <c r="IWE6" s="96"/>
      <c r="IWF6" s="96"/>
      <c r="IWG6" s="96"/>
      <c r="IWH6" s="96"/>
      <c r="IWI6" s="96"/>
      <c r="IWJ6" s="96"/>
      <c r="IWK6" s="96"/>
      <c r="IWL6" s="96"/>
      <c r="IWM6" s="96"/>
      <c r="IWN6" s="96"/>
      <c r="IWO6" s="96"/>
      <c r="IWP6" s="96"/>
      <c r="IWQ6" s="96"/>
      <c r="IWR6" s="96"/>
      <c r="IWS6" s="96"/>
      <c r="IWT6" s="96"/>
      <c r="IWU6" s="96"/>
      <c r="IWV6" s="96"/>
      <c r="IWW6" s="96"/>
      <c r="IWX6" s="96"/>
      <c r="IWY6" s="96"/>
      <c r="IWZ6" s="96"/>
      <c r="IXA6" s="96"/>
      <c r="IXB6" s="96"/>
      <c r="IXC6" s="96"/>
      <c r="IXD6" s="96"/>
      <c r="IXE6" s="96"/>
      <c r="IXF6" s="96"/>
      <c r="IXG6" s="96"/>
      <c r="IXH6" s="96"/>
      <c r="IXI6" s="96"/>
      <c r="IXJ6" s="96"/>
      <c r="IXK6" s="96"/>
      <c r="IXL6" s="96"/>
      <c r="IXM6" s="96"/>
      <c r="IXN6" s="96"/>
      <c r="IXO6" s="96"/>
      <c r="IXP6" s="96"/>
      <c r="IXQ6" s="96"/>
      <c r="IXR6" s="96"/>
      <c r="IXS6" s="96"/>
      <c r="IXT6" s="96"/>
      <c r="IXU6" s="96"/>
      <c r="IXV6" s="96"/>
      <c r="IXW6" s="96"/>
      <c r="IXX6" s="96"/>
      <c r="IXY6" s="96"/>
      <c r="IXZ6" s="96"/>
      <c r="IYA6" s="96"/>
      <c r="IYB6" s="96"/>
      <c r="IYC6" s="96"/>
      <c r="IYD6" s="96"/>
      <c r="IYE6" s="96"/>
      <c r="IYF6" s="96"/>
      <c r="IYG6" s="96"/>
      <c r="IYH6" s="96"/>
      <c r="IYI6" s="96"/>
      <c r="IYJ6" s="96"/>
      <c r="IYK6" s="96"/>
      <c r="IYL6" s="96"/>
      <c r="IYM6" s="96"/>
      <c r="IYN6" s="96"/>
      <c r="IYO6" s="96"/>
      <c r="IYP6" s="96"/>
      <c r="IYQ6" s="96"/>
      <c r="IYR6" s="96"/>
      <c r="IYS6" s="96"/>
      <c r="IYT6" s="96"/>
      <c r="IYU6" s="96"/>
      <c r="IYV6" s="96"/>
      <c r="IYW6" s="96"/>
      <c r="IYX6" s="96"/>
      <c r="IYY6" s="96"/>
      <c r="IYZ6" s="96"/>
      <c r="IZA6" s="96"/>
      <c r="IZB6" s="96"/>
      <c r="IZC6" s="96"/>
      <c r="IZD6" s="96"/>
      <c r="IZE6" s="96"/>
      <c r="IZF6" s="96"/>
      <c r="IZG6" s="96"/>
      <c r="IZH6" s="96"/>
      <c r="IZI6" s="96"/>
      <c r="IZJ6" s="96"/>
      <c r="IZK6" s="96"/>
      <c r="IZL6" s="96"/>
      <c r="IZM6" s="96"/>
      <c r="IZN6" s="96"/>
      <c r="IZO6" s="96"/>
      <c r="IZP6" s="96"/>
      <c r="IZQ6" s="96"/>
      <c r="IZR6" s="96"/>
      <c r="IZS6" s="96"/>
      <c r="IZT6" s="96"/>
      <c r="IZU6" s="96"/>
      <c r="IZV6" s="96"/>
      <c r="IZW6" s="96"/>
      <c r="IZX6" s="96"/>
      <c r="IZY6" s="96"/>
      <c r="IZZ6" s="96"/>
      <c r="JAA6" s="96"/>
      <c r="JAB6" s="96"/>
      <c r="JAC6" s="96"/>
      <c r="JAD6" s="96"/>
      <c r="JAE6" s="96"/>
      <c r="JAF6" s="96"/>
      <c r="JAG6" s="96"/>
      <c r="JAH6" s="96"/>
      <c r="JAI6" s="96"/>
      <c r="JAJ6" s="96"/>
      <c r="JAK6" s="96"/>
      <c r="JAL6" s="96"/>
      <c r="JAM6" s="96"/>
      <c r="JAN6" s="96"/>
      <c r="JAO6" s="96"/>
      <c r="JAP6" s="96"/>
      <c r="JAQ6" s="96"/>
      <c r="JAR6" s="96"/>
      <c r="JAS6" s="96"/>
      <c r="JAT6" s="96"/>
      <c r="JAU6" s="96"/>
      <c r="JAV6" s="96"/>
      <c r="JAW6" s="96"/>
      <c r="JAX6" s="96"/>
      <c r="JAY6" s="96"/>
      <c r="JAZ6" s="96"/>
      <c r="JBA6" s="96"/>
      <c r="JBB6" s="96"/>
      <c r="JBC6" s="96"/>
      <c r="JBD6" s="96"/>
      <c r="JBE6" s="96"/>
      <c r="JBF6" s="96"/>
      <c r="JBG6" s="96"/>
      <c r="JBH6" s="96"/>
      <c r="JBI6" s="96"/>
      <c r="JBJ6" s="96"/>
      <c r="JBK6" s="96"/>
      <c r="JBL6" s="96"/>
      <c r="JBM6" s="96"/>
      <c r="JBN6" s="96"/>
      <c r="JBO6" s="96"/>
      <c r="JBP6" s="96"/>
      <c r="JBQ6" s="96"/>
      <c r="JBR6" s="96"/>
      <c r="JBS6" s="96"/>
      <c r="JBT6" s="96"/>
      <c r="JBU6" s="96"/>
      <c r="JBV6" s="96"/>
      <c r="JBW6" s="96"/>
      <c r="JBX6" s="96"/>
      <c r="JBY6" s="96"/>
      <c r="JBZ6" s="96"/>
      <c r="JCA6" s="96"/>
      <c r="JCB6" s="96"/>
      <c r="JCC6" s="96"/>
      <c r="JCD6" s="96"/>
      <c r="JCE6" s="96"/>
      <c r="JCF6" s="96"/>
      <c r="JCG6" s="96"/>
      <c r="JCH6" s="96"/>
      <c r="JCI6" s="96"/>
      <c r="JCJ6" s="96"/>
      <c r="JCK6" s="96"/>
      <c r="JCL6" s="96"/>
      <c r="JCM6" s="96"/>
      <c r="JCN6" s="96"/>
      <c r="JCO6" s="96"/>
      <c r="JCP6" s="96"/>
      <c r="JCQ6" s="96"/>
      <c r="JCR6" s="96"/>
      <c r="JCS6" s="96"/>
      <c r="JCT6" s="96"/>
      <c r="JCU6" s="96"/>
      <c r="JCV6" s="96"/>
      <c r="JCW6" s="96"/>
      <c r="JCX6" s="96"/>
      <c r="JCY6" s="96"/>
      <c r="JCZ6" s="96"/>
      <c r="JDA6" s="96"/>
      <c r="JDB6" s="96"/>
      <c r="JDC6" s="96"/>
      <c r="JDD6" s="96"/>
      <c r="JDE6" s="96"/>
      <c r="JDF6" s="96"/>
      <c r="JDG6" s="96"/>
      <c r="JDH6" s="96"/>
      <c r="JDI6" s="96"/>
      <c r="JDJ6" s="96"/>
      <c r="JDK6" s="96"/>
      <c r="JDL6" s="96"/>
      <c r="JDM6" s="96"/>
      <c r="JDN6" s="96"/>
      <c r="JDO6" s="96"/>
      <c r="JDP6" s="96"/>
      <c r="JDQ6" s="96"/>
      <c r="JDR6" s="96"/>
      <c r="JDS6" s="96"/>
      <c r="JDT6" s="96"/>
      <c r="JDU6" s="96"/>
      <c r="JDV6" s="96"/>
      <c r="JDW6" s="96"/>
      <c r="JDX6" s="96"/>
      <c r="JDY6" s="96"/>
      <c r="JDZ6" s="96"/>
      <c r="JEA6" s="96"/>
      <c r="JEB6" s="96"/>
      <c r="JEC6" s="96"/>
      <c r="JED6" s="96"/>
      <c r="JEE6" s="96"/>
      <c r="JEF6" s="96"/>
      <c r="JEG6" s="96"/>
      <c r="JEH6" s="96"/>
      <c r="JEI6" s="96"/>
      <c r="JEJ6" s="96"/>
      <c r="JEK6" s="96"/>
      <c r="JEL6" s="96"/>
      <c r="JEM6" s="96"/>
      <c r="JEN6" s="96"/>
      <c r="JEO6" s="96"/>
      <c r="JEP6" s="96"/>
      <c r="JEQ6" s="96"/>
      <c r="JER6" s="96"/>
      <c r="JES6" s="96"/>
      <c r="JET6" s="96"/>
      <c r="JEU6" s="96"/>
      <c r="JEV6" s="96"/>
      <c r="JEW6" s="96"/>
      <c r="JEX6" s="96"/>
      <c r="JEY6" s="96"/>
      <c r="JEZ6" s="96"/>
      <c r="JFA6" s="96"/>
      <c r="JFB6" s="96"/>
      <c r="JFC6" s="96"/>
      <c r="JFD6" s="96"/>
      <c r="JFE6" s="96"/>
      <c r="JFF6" s="96"/>
      <c r="JFG6" s="96"/>
      <c r="JFH6" s="96"/>
      <c r="JFI6" s="96"/>
      <c r="JFJ6" s="96"/>
      <c r="JFK6" s="96"/>
      <c r="JFL6" s="96"/>
      <c r="JFM6" s="96"/>
      <c r="JFN6" s="96"/>
      <c r="JFO6" s="96"/>
      <c r="JFP6" s="96"/>
      <c r="JFQ6" s="96"/>
      <c r="JFR6" s="96"/>
      <c r="JFS6" s="96"/>
      <c r="JFT6" s="96"/>
      <c r="JFU6" s="96"/>
      <c r="JFV6" s="96"/>
      <c r="JFW6" s="96"/>
      <c r="JFX6" s="96"/>
      <c r="JFY6" s="96"/>
      <c r="JFZ6" s="96"/>
      <c r="JGA6" s="96"/>
      <c r="JGB6" s="96"/>
      <c r="JGC6" s="96"/>
      <c r="JGD6" s="96"/>
      <c r="JGE6" s="96"/>
      <c r="JGF6" s="96"/>
      <c r="JGG6" s="96"/>
      <c r="JGH6" s="96"/>
      <c r="JGI6" s="96"/>
      <c r="JGJ6" s="96"/>
      <c r="JGK6" s="96"/>
      <c r="JGL6" s="96"/>
      <c r="JGM6" s="96"/>
      <c r="JGN6" s="96"/>
      <c r="JGO6" s="96"/>
      <c r="JGP6" s="96"/>
      <c r="JGQ6" s="96"/>
      <c r="JGR6" s="96"/>
      <c r="JGS6" s="96"/>
      <c r="JGT6" s="96"/>
      <c r="JGU6" s="96"/>
      <c r="JGV6" s="96"/>
      <c r="JGW6" s="96"/>
      <c r="JGX6" s="96"/>
      <c r="JGY6" s="96"/>
      <c r="JGZ6" s="96"/>
      <c r="JHA6" s="96"/>
      <c r="JHB6" s="96"/>
      <c r="JHC6" s="96"/>
      <c r="JHD6" s="96"/>
      <c r="JHE6" s="96"/>
      <c r="JHF6" s="96"/>
      <c r="JHG6" s="96"/>
      <c r="JHH6" s="96"/>
      <c r="JHI6" s="96"/>
      <c r="JHJ6" s="96"/>
      <c r="JHK6" s="96"/>
      <c r="JHL6" s="96"/>
      <c r="JHM6" s="96"/>
      <c r="JHN6" s="96"/>
      <c r="JHO6" s="96"/>
      <c r="JHP6" s="96"/>
      <c r="JHQ6" s="96"/>
      <c r="JHR6" s="96"/>
      <c r="JHS6" s="96"/>
      <c r="JHT6" s="96"/>
      <c r="JHU6" s="96"/>
      <c r="JHV6" s="96"/>
      <c r="JHW6" s="96"/>
      <c r="JHX6" s="96"/>
      <c r="JHY6" s="96"/>
      <c r="JHZ6" s="96"/>
      <c r="JIA6" s="96"/>
      <c r="JIB6" s="96"/>
      <c r="JIC6" s="96"/>
      <c r="JID6" s="96"/>
      <c r="JIE6" s="96"/>
      <c r="JIF6" s="96"/>
      <c r="JIG6" s="96"/>
      <c r="JIH6" s="96"/>
      <c r="JII6" s="96"/>
      <c r="JIJ6" s="96"/>
      <c r="JIK6" s="96"/>
      <c r="JIL6" s="96"/>
      <c r="JIM6" s="96"/>
      <c r="JIN6" s="96"/>
      <c r="JIO6" s="96"/>
      <c r="JIP6" s="96"/>
      <c r="JIQ6" s="96"/>
      <c r="JIR6" s="96"/>
      <c r="JIS6" s="96"/>
      <c r="JIT6" s="96"/>
      <c r="JIU6" s="96"/>
      <c r="JIV6" s="96"/>
      <c r="JIW6" s="96"/>
      <c r="JIX6" s="96"/>
      <c r="JIY6" s="96"/>
      <c r="JIZ6" s="96"/>
      <c r="JJA6" s="96"/>
      <c r="JJB6" s="96"/>
      <c r="JJC6" s="96"/>
      <c r="JJD6" s="96"/>
      <c r="JJE6" s="96"/>
      <c r="JJF6" s="96"/>
      <c r="JJG6" s="96"/>
      <c r="JJH6" s="96"/>
      <c r="JJI6" s="96"/>
      <c r="JJJ6" s="96"/>
      <c r="JJK6" s="96"/>
      <c r="JJL6" s="96"/>
      <c r="JJM6" s="96"/>
      <c r="JJN6" s="96"/>
      <c r="JJO6" s="96"/>
      <c r="JJP6" s="96"/>
      <c r="JJQ6" s="96"/>
      <c r="JJR6" s="96"/>
      <c r="JJS6" s="96"/>
      <c r="JJT6" s="96"/>
      <c r="JJU6" s="96"/>
      <c r="JJV6" s="96"/>
      <c r="JJW6" s="96"/>
      <c r="JJX6" s="96"/>
      <c r="JJY6" s="96"/>
      <c r="JJZ6" s="96"/>
      <c r="JKA6" s="96"/>
      <c r="JKB6" s="96"/>
      <c r="JKC6" s="96"/>
      <c r="JKD6" s="96"/>
      <c r="JKE6" s="96"/>
      <c r="JKF6" s="96"/>
      <c r="JKG6" s="96"/>
      <c r="JKH6" s="96"/>
      <c r="JKI6" s="96"/>
      <c r="JKJ6" s="96"/>
      <c r="JKK6" s="96"/>
      <c r="JKL6" s="96"/>
      <c r="JKM6" s="96"/>
      <c r="JKN6" s="96"/>
      <c r="JKO6" s="96"/>
      <c r="JKP6" s="96"/>
      <c r="JKQ6" s="96"/>
      <c r="JKR6" s="96"/>
      <c r="JKS6" s="96"/>
      <c r="JKT6" s="96"/>
      <c r="JKU6" s="96"/>
      <c r="JKV6" s="96"/>
      <c r="JKW6" s="96"/>
      <c r="JKX6" s="96"/>
      <c r="JKY6" s="96"/>
      <c r="JKZ6" s="96"/>
      <c r="JLA6" s="96"/>
      <c r="JLB6" s="96"/>
      <c r="JLC6" s="96"/>
      <c r="JLD6" s="96"/>
      <c r="JLE6" s="96"/>
      <c r="JLF6" s="96"/>
      <c r="JLG6" s="96"/>
      <c r="JLH6" s="96"/>
      <c r="JLI6" s="96"/>
      <c r="JLJ6" s="96"/>
      <c r="JLK6" s="96"/>
      <c r="JLL6" s="96"/>
      <c r="JLM6" s="96"/>
      <c r="JLN6" s="96"/>
      <c r="JLO6" s="96"/>
      <c r="JLP6" s="96"/>
      <c r="JLQ6" s="96"/>
      <c r="JLR6" s="96"/>
      <c r="JLS6" s="96"/>
      <c r="JLT6" s="96"/>
      <c r="JLU6" s="96"/>
      <c r="JLV6" s="96"/>
      <c r="JLW6" s="96"/>
      <c r="JLX6" s="96"/>
      <c r="JLY6" s="96"/>
      <c r="JLZ6" s="96"/>
      <c r="JMA6" s="96"/>
      <c r="JMB6" s="96"/>
      <c r="JMC6" s="96"/>
      <c r="JMD6" s="96"/>
      <c r="JME6" s="96"/>
      <c r="JMF6" s="96"/>
      <c r="JMG6" s="96"/>
      <c r="JMH6" s="96"/>
      <c r="JMI6" s="96"/>
      <c r="JMJ6" s="96"/>
      <c r="JMK6" s="96"/>
      <c r="JML6" s="96"/>
      <c r="JMM6" s="96"/>
      <c r="JMN6" s="96"/>
      <c r="JMO6" s="96"/>
      <c r="JMP6" s="96"/>
      <c r="JMQ6" s="96"/>
      <c r="JMR6" s="96"/>
      <c r="JMS6" s="96"/>
      <c r="JMT6" s="96"/>
      <c r="JMU6" s="96"/>
      <c r="JMV6" s="96"/>
      <c r="JMW6" s="96"/>
      <c r="JMX6" s="96"/>
      <c r="JMY6" s="96"/>
      <c r="JMZ6" s="96"/>
      <c r="JNA6" s="96"/>
      <c r="JNB6" s="96"/>
      <c r="JNC6" s="96"/>
      <c r="JND6" s="96"/>
      <c r="JNE6" s="96"/>
      <c r="JNF6" s="96"/>
      <c r="JNG6" s="96"/>
      <c r="JNH6" s="96"/>
      <c r="JNI6" s="96"/>
      <c r="JNJ6" s="96"/>
      <c r="JNK6" s="96"/>
      <c r="JNL6" s="96"/>
      <c r="JNM6" s="96"/>
      <c r="JNN6" s="96"/>
      <c r="JNO6" s="96"/>
      <c r="JNP6" s="96"/>
      <c r="JNQ6" s="96"/>
      <c r="JNR6" s="96"/>
      <c r="JNS6" s="96"/>
      <c r="JNT6" s="96"/>
      <c r="JNU6" s="96"/>
      <c r="JNV6" s="96"/>
      <c r="JNW6" s="96"/>
      <c r="JNX6" s="96"/>
      <c r="JNY6" s="96"/>
      <c r="JNZ6" s="96"/>
      <c r="JOA6" s="96"/>
      <c r="JOB6" s="96"/>
      <c r="JOC6" s="96"/>
      <c r="JOD6" s="96"/>
      <c r="JOE6" s="96"/>
      <c r="JOF6" s="96"/>
      <c r="JOG6" s="96"/>
      <c r="JOH6" s="96"/>
      <c r="JOI6" s="96"/>
      <c r="JOJ6" s="96"/>
      <c r="JOK6" s="96"/>
      <c r="JOL6" s="96"/>
      <c r="JOM6" s="96"/>
      <c r="JON6" s="96"/>
      <c r="JOO6" s="96"/>
      <c r="JOP6" s="96"/>
      <c r="JOQ6" s="96"/>
      <c r="JOR6" s="96"/>
      <c r="JOS6" s="96"/>
      <c r="JOT6" s="96"/>
      <c r="JOU6" s="96"/>
      <c r="JOV6" s="96"/>
      <c r="JOW6" s="96"/>
      <c r="JOX6" s="96"/>
      <c r="JOY6" s="96"/>
      <c r="JOZ6" s="96"/>
      <c r="JPA6" s="96"/>
      <c r="JPB6" s="96"/>
      <c r="JPC6" s="96"/>
      <c r="JPD6" s="96"/>
      <c r="JPE6" s="96"/>
      <c r="JPF6" s="96"/>
      <c r="JPG6" s="96"/>
      <c r="JPH6" s="96"/>
      <c r="JPI6" s="96"/>
      <c r="JPJ6" s="96"/>
      <c r="JPK6" s="96"/>
      <c r="JPL6" s="96"/>
      <c r="JPM6" s="96"/>
      <c r="JPN6" s="96"/>
      <c r="JPO6" s="96"/>
      <c r="JPP6" s="96"/>
      <c r="JPQ6" s="96"/>
      <c r="JPR6" s="96"/>
      <c r="JPS6" s="96"/>
      <c r="JPT6" s="96"/>
      <c r="JPU6" s="96"/>
      <c r="JPV6" s="96"/>
      <c r="JPW6" s="96"/>
      <c r="JPX6" s="96"/>
      <c r="JPY6" s="96"/>
      <c r="JPZ6" s="96"/>
      <c r="JQA6" s="96"/>
      <c r="JQB6" s="96"/>
      <c r="JQC6" s="96"/>
      <c r="JQD6" s="96"/>
      <c r="JQE6" s="96"/>
      <c r="JQF6" s="96"/>
      <c r="JQG6" s="96"/>
      <c r="JQH6" s="96"/>
      <c r="JQI6" s="96"/>
      <c r="JQJ6" s="96"/>
      <c r="JQK6" s="96"/>
      <c r="JQL6" s="96"/>
      <c r="JQM6" s="96"/>
      <c r="JQN6" s="96"/>
      <c r="JQO6" s="96"/>
      <c r="JQP6" s="96"/>
      <c r="JQQ6" s="96"/>
      <c r="JQR6" s="96"/>
      <c r="JQS6" s="96"/>
      <c r="JQT6" s="96"/>
      <c r="JQU6" s="96"/>
      <c r="JQV6" s="96"/>
      <c r="JQW6" s="96"/>
      <c r="JQX6" s="96"/>
      <c r="JQY6" s="96"/>
      <c r="JQZ6" s="96"/>
      <c r="JRA6" s="96"/>
      <c r="JRB6" s="96"/>
      <c r="JRC6" s="96"/>
      <c r="JRD6" s="96"/>
      <c r="JRE6" s="96"/>
      <c r="JRF6" s="96"/>
      <c r="JRG6" s="96"/>
      <c r="JRH6" s="96"/>
      <c r="JRI6" s="96"/>
      <c r="JRJ6" s="96"/>
      <c r="JRK6" s="96"/>
      <c r="JRL6" s="96"/>
      <c r="JRM6" s="96"/>
      <c r="JRN6" s="96"/>
      <c r="JRO6" s="96"/>
      <c r="JRP6" s="96"/>
      <c r="JRQ6" s="96"/>
      <c r="JRR6" s="96"/>
      <c r="JRS6" s="96"/>
      <c r="JRT6" s="96"/>
      <c r="JRU6" s="96"/>
      <c r="JRV6" s="96"/>
      <c r="JRW6" s="96"/>
      <c r="JRX6" s="96"/>
      <c r="JRY6" s="96"/>
      <c r="JRZ6" s="96"/>
      <c r="JSA6" s="96"/>
      <c r="JSB6" s="96"/>
      <c r="JSC6" s="96"/>
      <c r="JSD6" s="96"/>
      <c r="JSE6" s="96"/>
      <c r="JSF6" s="96"/>
      <c r="JSG6" s="96"/>
      <c r="JSH6" s="96"/>
      <c r="JSI6" s="96"/>
      <c r="JSJ6" s="96"/>
      <c r="JSK6" s="96"/>
      <c r="JSL6" s="96"/>
      <c r="JSM6" s="96"/>
      <c r="JSN6" s="96"/>
      <c r="JSO6" s="96"/>
      <c r="JSP6" s="96"/>
      <c r="JSQ6" s="96"/>
      <c r="JSR6" s="96"/>
      <c r="JSS6" s="96"/>
      <c r="JST6" s="96"/>
      <c r="JSU6" s="96"/>
      <c r="JSV6" s="96"/>
      <c r="JSW6" s="96"/>
      <c r="JSX6" s="96"/>
      <c r="JSY6" s="96"/>
      <c r="JSZ6" s="96"/>
      <c r="JTA6" s="96"/>
      <c r="JTB6" s="96"/>
      <c r="JTC6" s="96"/>
      <c r="JTD6" s="96"/>
      <c r="JTE6" s="96"/>
      <c r="JTF6" s="96"/>
      <c r="JTG6" s="96"/>
      <c r="JTH6" s="96"/>
      <c r="JTI6" s="96"/>
      <c r="JTJ6" s="96"/>
      <c r="JTK6" s="96"/>
      <c r="JTL6" s="96"/>
      <c r="JTM6" s="96"/>
      <c r="JTN6" s="96"/>
      <c r="JTO6" s="96"/>
      <c r="JTP6" s="96"/>
      <c r="JTQ6" s="96"/>
      <c r="JTR6" s="96"/>
      <c r="JTS6" s="96"/>
      <c r="JTT6" s="96"/>
      <c r="JTU6" s="96"/>
      <c r="JTV6" s="96"/>
      <c r="JTW6" s="96"/>
      <c r="JTX6" s="96"/>
      <c r="JTY6" s="96"/>
      <c r="JTZ6" s="96"/>
      <c r="JUA6" s="96"/>
      <c r="JUB6" s="96"/>
      <c r="JUC6" s="96"/>
      <c r="JUD6" s="96"/>
      <c r="JUE6" s="96"/>
      <c r="JUF6" s="96"/>
      <c r="JUG6" s="96"/>
      <c r="JUH6" s="96"/>
      <c r="JUI6" s="96"/>
      <c r="JUJ6" s="96"/>
      <c r="JUK6" s="96"/>
      <c r="JUL6" s="96"/>
      <c r="JUM6" s="96"/>
      <c r="JUN6" s="96"/>
      <c r="JUO6" s="96"/>
      <c r="JUP6" s="96"/>
      <c r="JUQ6" s="96"/>
      <c r="JUR6" s="96"/>
      <c r="JUS6" s="96"/>
      <c r="JUT6" s="96"/>
      <c r="JUU6" s="96"/>
      <c r="JUV6" s="96"/>
      <c r="JUW6" s="96"/>
      <c r="JUX6" s="96"/>
      <c r="JUY6" s="96"/>
      <c r="JUZ6" s="96"/>
      <c r="JVA6" s="96"/>
      <c r="JVB6" s="96"/>
      <c r="JVC6" s="96"/>
      <c r="JVD6" s="96"/>
      <c r="JVE6" s="96"/>
      <c r="JVF6" s="96"/>
      <c r="JVG6" s="96"/>
      <c r="JVH6" s="96"/>
      <c r="JVI6" s="96"/>
      <c r="JVJ6" s="96"/>
      <c r="JVK6" s="96"/>
      <c r="JVL6" s="96"/>
      <c r="JVM6" s="96"/>
      <c r="JVN6" s="96"/>
      <c r="JVO6" s="96"/>
      <c r="JVP6" s="96"/>
      <c r="JVQ6" s="96"/>
      <c r="JVR6" s="96"/>
      <c r="JVS6" s="96"/>
      <c r="JVT6" s="96"/>
      <c r="JVU6" s="96"/>
      <c r="JVV6" s="96"/>
      <c r="JVW6" s="96"/>
      <c r="JVX6" s="96"/>
      <c r="JVY6" s="96"/>
      <c r="JVZ6" s="96"/>
      <c r="JWA6" s="96"/>
      <c r="JWB6" s="96"/>
      <c r="JWC6" s="96"/>
      <c r="JWD6" s="96"/>
      <c r="JWE6" s="96"/>
      <c r="JWF6" s="96"/>
      <c r="JWG6" s="96"/>
      <c r="JWH6" s="96"/>
      <c r="JWI6" s="96"/>
      <c r="JWJ6" s="96"/>
      <c r="JWK6" s="96"/>
      <c r="JWL6" s="96"/>
      <c r="JWM6" s="96"/>
      <c r="JWN6" s="96"/>
      <c r="JWO6" s="96"/>
      <c r="JWP6" s="96"/>
      <c r="JWQ6" s="96"/>
      <c r="JWR6" s="96"/>
      <c r="JWS6" s="96"/>
      <c r="JWT6" s="96"/>
      <c r="JWU6" s="96"/>
      <c r="JWV6" s="96"/>
      <c r="JWW6" s="96"/>
      <c r="JWX6" s="96"/>
      <c r="JWY6" s="96"/>
      <c r="JWZ6" s="96"/>
      <c r="JXA6" s="96"/>
      <c r="JXB6" s="96"/>
      <c r="JXC6" s="96"/>
      <c r="JXD6" s="96"/>
      <c r="JXE6" s="96"/>
      <c r="JXF6" s="96"/>
      <c r="JXG6" s="96"/>
      <c r="JXH6" s="96"/>
      <c r="JXI6" s="96"/>
      <c r="JXJ6" s="96"/>
      <c r="JXK6" s="96"/>
      <c r="JXL6" s="96"/>
      <c r="JXM6" s="96"/>
      <c r="JXN6" s="96"/>
      <c r="JXO6" s="96"/>
      <c r="JXP6" s="96"/>
      <c r="JXQ6" s="96"/>
      <c r="JXR6" s="96"/>
      <c r="JXS6" s="96"/>
      <c r="JXT6" s="96"/>
      <c r="JXU6" s="96"/>
      <c r="JXV6" s="96"/>
      <c r="JXW6" s="96"/>
      <c r="JXX6" s="96"/>
      <c r="JXY6" s="96"/>
      <c r="JXZ6" s="96"/>
      <c r="JYA6" s="96"/>
      <c r="JYB6" s="96"/>
      <c r="JYC6" s="96"/>
      <c r="JYD6" s="96"/>
      <c r="JYE6" s="96"/>
      <c r="JYF6" s="96"/>
      <c r="JYG6" s="96"/>
      <c r="JYH6" s="96"/>
      <c r="JYI6" s="96"/>
      <c r="JYJ6" s="96"/>
      <c r="JYK6" s="96"/>
      <c r="JYL6" s="96"/>
      <c r="JYM6" s="96"/>
      <c r="JYN6" s="96"/>
      <c r="JYO6" s="96"/>
      <c r="JYP6" s="96"/>
      <c r="JYQ6" s="96"/>
      <c r="JYR6" s="96"/>
      <c r="JYS6" s="96"/>
      <c r="JYT6" s="96"/>
      <c r="JYU6" s="96"/>
      <c r="JYV6" s="96"/>
      <c r="JYW6" s="96"/>
      <c r="JYX6" s="96"/>
      <c r="JYY6" s="96"/>
      <c r="JYZ6" s="96"/>
      <c r="JZA6" s="96"/>
      <c r="JZB6" s="96"/>
      <c r="JZC6" s="96"/>
      <c r="JZD6" s="96"/>
      <c r="JZE6" s="96"/>
      <c r="JZF6" s="96"/>
      <c r="JZG6" s="96"/>
      <c r="JZH6" s="96"/>
      <c r="JZI6" s="96"/>
      <c r="JZJ6" s="96"/>
      <c r="JZK6" s="96"/>
      <c r="JZL6" s="96"/>
      <c r="JZM6" s="96"/>
      <c r="JZN6" s="96"/>
      <c r="JZO6" s="96"/>
      <c r="JZP6" s="96"/>
      <c r="JZQ6" s="96"/>
      <c r="JZR6" s="96"/>
      <c r="JZS6" s="96"/>
      <c r="JZT6" s="96"/>
      <c r="JZU6" s="96"/>
      <c r="JZV6" s="96"/>
      <c r="JZW6" s="96"/>
      <c r="JZX6" s="96"/>
      <c r="JZY6" s="96"/>
      <c r="JZZ6" s="96"/>
      <c r="KAA6" s="96"/>
      <c r="KAB6" s="96"/>
      <c r="KAC6" s="96"/>
      <c r="KAD6" s="96"/>
      <c r="KAE6" s="96"/>
      <c r="KAF6" s="96"/>
      <c r="KAG6" s="96"/>
      <c r="KAH6" s="96"/>
      <c r="KAI6" s="96"/>
      <c r="KAJ6" s="96"/>
      <c r="KAK6" s="96"/>
      <c r="KAL6" s="96"/>
      <c r="KAM6" s="96"/>
      <c r="KAN6" s="96"/>
      <c r="KAO6" s="96"/>
      <c r="KAP6" s="96"/>
      <c r="KAQ6" s="96"/>
      <c r="KAR6" s="96"/>
      <c r="KAS6" s="96"/>
      <c r="KAT6" s="96"/>
      <c r="KAU6" s="96"/>
      <c r="KAV6" s="96"/>
      <c r="KAW6" s="96"/>
      <c r="KAX6" s="96"/>
      <c r="KAY6" s="96"/>
      <c r="KAZ6" s="96"/>
      <c r="KBA6" s="96"/>
      <c r="KBB6" s="96"/>
      <c r="KBC6" s="96"/>
      <c r="KBD6" s="96"/>
      <c r="KBE6" s="96"/>
      <c r="KBF6" s="96"/>
      <c r="KBG6" s="96"/>
      <c r="KBH6" s="96"/>
      <c r="KBI6" s="96"/>
      <c r="KBJ6" s="96"/>
      <c r="KBK6" s="96"/>
      <c r="KBL6" s="96"/>
      <c r="KBM6" s="96"/>
      <c r="KBN6" s="96"/>
      <c r="KBO6" s="96"/>
      <c r="KBP6" s="96"/>
      <c r="KBQ6" s="96"/>
      <c r="KBR6" s="96"/>
      <c r="KBS6" s="96"/>
      <c r="KBT6" s="96"/>
      <c r="KBU6" s="96"/>
      <c r="KBV6" s="96"/>
      <c r="KBW6" s="96"/>
      <c r="KBX6" s="96"/>
      <c r="KBY6" s="96"/>
      <c r="KBZ6" s="96"/>
      <c r="KCA6" s="96"/>
      <c r="KCB6" s="96"/>
      <c r="KCC6" s="96"/>
      <c r="KCD6" s="96"/>
      <c r="KCE6" s="96"/>
      <c r="KCF6" s="96"/>
      <c r="KCG6" s="96"/>
      <c r="KCH6" s="96"/>
      <c r="KCI6" s="96"/>
      <c r="KCJ6" s="96"/>
      <c r="KCK6" s="96"/>
      <c r="KCL6" s="96"/>
      <c r="KCM6" s="96"/>
      <c r="KCN6" s="96"/>
      <c r="KCO6" s="96"/>
      <c r="KCP6" s="96"/>
      <c r="KCQ6" s="96"/>
      <c r="KCR6" s="96"/>
      <c r="KCS6" s="96"/>
      <c r="KCT6" s="96"/>
      <c r="KCU6" s="96"/>
      <c r="KCV6" s="96"/>
      <c r="KCW6" s="96"/>
      <c r="KCX6" s="96"/>
      <c r="KCY6" s="96"/>
      <c r="KCZ6" s="96"/>
      <c r="KDA6" s="96"/>
      <c r="KDB6" s="96"/>
      <c r="KDC6" s="96"/>
      <c r="KDD6" s="96"/>
      <c r="KDE6" s="96"/>
      <c r="KDF6" s="96"/>
      <c r="KDG6" s="96"/>
      <c r="KDH6" s="96"/>
      <c r="KDI6" s="96"/>
      <c r="KDJ6" s="96"/>
      <c r="KDK6" s="96"/>
      <c r="KDL6" s="96"/>
      <c r="KDM6" s="96"/>
      <c r="KDN6" s="96"/>
      <c r="KDO6" s="96"/>
      <c r="KDP6" s="96"/>
      <c r="KDQ6" s="96"/>
      <c r="KDR6" s="96"/>
      <c r="KDS6" s="96"/>
      <c r="KDT6" s="96"/>
      <c r="KDU6" s="96"/>
      <c r="KDV6" s="96"/>
      <c r="KDW6" s="96"/>
      <c r="KDX6" s="96"/>
      <c r="KDY6" s="96"/>
      <c r="KDZ6" s="96"/>
      <c r="KEA6" s="96"/>
      <c r="KEB6" s="96"/>
      <c r="KEC6" s="96"/>
      <c r="KED6" s="96"/>
      <c r="KEE6" s="96"/>
      <c r="KEF6" s="96"/>
      <c r="KEG6" s="96"/>
      <c r="KEH6" s="96"/>
      <c r="KEI6" s="96"/>
      <c r="KEJ6" s="96"/>
      <c r="KEK6" s="96"/>
      <c r="KEL6" s="96"/>
      <c r="KEM6" s="96"/>
      <c r="KEN6" s="96"/>
      <c r="KEO6" s="96"/>
      <c r="KEP6" s="96"/>
      <c r="KEQ6" s="96"/>
      <c r="KER6" s="96"/>
      <c r="KES6" s="96"/>
      <c r="KET6" s="96"/>
      <c r="KEU6" s="96"/>
      <c r="KEV6" s="96"/>
      <c r="KEW6" s="96"/>
      <c r="KEX6" s="96"/>
      <c r="KEY6" s="96"/>
      <c r="KEZ6" s="96"/>
      <c r="KFA6" s="96"/>
      <c r="KFB6" s="96"/>
      <c r="KFC6" s="96"/>
      <c r="KFD6" s="96"/>
      <c r="KFE6" s="96"/>
      <c r="KFF6" s="96"/>
      <c r="KFG6" s="96"/>
      <c r="KFH6" s="96"/>
      <c r="KFI6" s="96"/>
      <c r="KFJ6" s="96"/>
      <c r="KFK6" s="96"/>
      <c r="KFL6" s="96"/>
      <c r="KFM6" s="96"/>
      <c r="KFN6" s="96"/>
      <c r="KFO6" s="96"/>
      <c r="KFP6" s="96"/>
      <c r="KFQ6" s="96"/>
      <c r="KFR6" s="96"/>
      <c r="KFS6" s="96"/>
      <c r="KFT6" s="96"/>
      <c r="KFU6" s="96"/>
      <c r="KFV6" s="96"/>
      <c r="KFW6" s="96"/>
      <c r="KFX6" s="96"/>
      <c r="KFY6" s="96"/>
      <c r="KFZ6" s="96"/>
      <c r="KGA6" s="96"/>
      <c r="KGB6" s="96"/>
      <c r="KGC6" s="96"/>
      <c r="KGD6" s="96"/>
      <c r="KGE6" s="96"/>
      <c r="KGF6" s="96"/>
      <c r="KGG6" s="96"/>
      <c r="KGH6" s="96"/>
      <c r="KGI6" s="96"/>
      <c r="KGJ6" s="96"/>
      <c r="KGK6" s="96"/>
      <c r="KGL6" s="96"/>
      <c r="KGM6" s="96"/>
      <c r="KGN6" s="96"/>
      <c r="KGO6" s="96"/>
      <c r="KGP6" s="96"/>
      <c r="KGQ6" s="96"/>
      <c r="KGR6" s="96"/>
      <c r="KGS6" s="96"/>
      <c r="KGT6" s="96"/>
      <c r="KGU6" s="96"/>
      <c r="KGV6" s="96"/>
      <c r="KGW6" s="96"/>
      <c r="KGX6" s="96"/>
      <c r="KGY6" s="96"/>
      <c r="KGZ6" s="96"/>
      <c r="KHA6" s="96"/>
      <c r="KHB6" s="96"/>
      <c r="KHC6" s="96"/>
      <c r="KHD6" s="96"/>
      <c r="KHE6" s="96"/>
      <c r="KHF6" s="96"/>
      <c r="KHG6" s="96"/>
      <c r="KHH6" s="96"/>
      <c r="KHI6" s="96"/>
      <c r="KHJ6" s="96"/>
      <c r="KHK6" s="96"/>
      <c r="KHL6" s="96"/>
      <c r="KHM6" s="96"/>
      <c r="KHN6" s="96"/>
      <c r="KHO6" s="96"/>
      <c r="KHP6" s="96"/>
      <c r="KHQ6" s="96"/>
      <c r="KHR6" s="96"/>
      <c r="KHS6" s="96"/>
      <c r="KHT6" s="96"/>
      <c r="KHU6" s="96"/>
      <c r="KHV6" s="96"/>
      <c r="KHW6" s="96"/>
      <c r="KHX6" s="96"/>
      <c r="KHY6" s="96"/>
      <c r="KHZ6" s="96"/>
      <c r="KIA6" s="96"/>
      <c r="KIB6" s="96"/>
      <c r="KIC6" s="96"/>
      <c r="KID6" s="96"/>
      <c r="KIE6" s="96"/>
      <c r="KIF6" s="96"/>
      <c r="KIG6" s="96"/>
      <c r="KIH6" s="96"/>
      <c r="KII6" s="96"/>
      <c r="KIJ6" s="96"/>
      <c r="KIK6" s="96"/>
      <c r="KIL6" s="96"/>
      <c r="KIM6" s="96"/>
      <c r="KIN6" s="96"/>
      <c r="KIO6" s="96"/>
      <c r="KIP6" s="96"/>
      <c r="KIQ6" s="96"/>
      <c r="KIR6" s="96"/>
      <c r="KIS6" s="96"/>
      <c r="KIT6" s="96"/>
      <c r="KIU6" s="96"/>
      <c r="KIV6" s="96"/>
      <c r="KIW6" s="96"/>
      <c r="KIX6" s="96"/>
      <c r="KIY6" s="96"/>
      <c r="KIZ6" s="96"/>
      <c r="KJA6" s="96"/>
      <c r="KJB6" s="96"/>
      <c r="KJC6" s="96"/>
      <c r="KJD6" s="96"/>
      <c r="KJE6" s="96"/>
      <c r="KJF6" s="96"/>
      <c r="KJG6" s="96"/>
      <c r="KJH6" s="96"/>
      <c r="KJI6" s="96"/>
      <c r="KJJ6" s="96"/>
      <c r="KJK6" s="96"/>
      <c r="KJL6" s="96"/>
      <c r="KJM6" s="96"/>
      <c r="KJN6" s="96"/>
      <c r="KJO6" s="96"/>
      <c r="KJP6" s="96"/>
      <c r="KJQ6" s="96"/>
      <c r="KJR6" s="96"/>
      <c r="KJS6" s="96"/>
      <c r="KJT6" s="96"/>
      <c r="KJU6" s="96"/>
      <c r="KJV6" s="96"/>
      <c r="KJW6" s="96"/>
      <c r="KJX6" s="96"/>
      <c r="KJY6" s="96"/>
      <c r="KJZ6" s="96"/>
      <c r="KKA6" s="96"/>
      <c r="KKB6" s="96"/>
      <c r="KKC6" s="96"/>
      <c r="KKD6" s="96"/>
      <c r="KKE6" s="96"/>
      <c r="KKF6" s="96"/>
      <c r="KKG6" s="96"/>
      <c r="KKH6" s="96"/>
      <c r="KKI6" s="96"/>
      <c r="KKJ6" s="96"/>
      <c r="KKK6" s="96"/>
      <c r="KKL6" s="96"/>
      <c r="KKM6" s="96"/>
      <c r="KKN6" s="96"/>
      <c r="KKO6" s="96"/>
      <c r="KKP6" s="96"/>
      <c r="KKQ6" s="96"/>
      <c r="KKR6" s="96"/>
      <c r="KKS6" s="96"/>
      <c r="KKT6" s="96"/>
      <c r="KKU6" s="96"/>
      <c r="KKV6" s="96"/>
      <c r="KKW6" s="96"/>
      <c r="KKX6" s="96"/>
      <c r="KKY6" s="96"/>
      <c r="KKZ6" s="96"/>
      <c r="KLA6" s="96"/>
      <c r="KLB6" s="96"/>
      <c r="KLC6" s="96"/>
      <c r="KLD6" s="96"/>
      <c r="KLE6" s="96"/>
      <c r="KLF6" s="96"/>
      <c r="KLG6" s="96"/>
      <c r="KLH6" s="96"/>
      <c r="KLI6" s="96"/>
      <c r="KLJ6" s="96"/>
      <c r="KLK6" s="96"/>
      <c r="KLL6" s="96"/>
      <c r="KLM6" s="96"/>
      <c r="KLN6" s="96"/>
      <c r="KLO6" s="96"/>
      <c r="KLP6" s="96"/>
      <c r="KLQ6" s="96"/>
      <c r="KLR6" s="96"/>
      <c r="KLS6" s="96"/>
      <c r="KLT6" s="96"/>
      <c r="KLU6" s="96"/>
      <c r="KLV6" s="96"/>
      <c r="KLW6" s="96"/>
      <c r="KLX6" s="96"/>
      <c r="KLY6" s="96"/>
      <c r="KLZ6" s="96"/>
      <c r="KMA6" s="96"/>
      <c r="KMB6" s="96"/>
      <c r="KMC6" s="96"/>
      <c r="KMD6" s="96"/>
      <c r="KME6" s="96"/>
      <c r="KMF6" s="96"/>
      <c r="KMG6" s="96"/>
      <c r="KMH6" s="96"/>
      <c r="KMI6" s="96"/>
      <c r="KMJ6" s="96"/>
      <c r="KMK6" s="96"/>
      <c r="KML6" s="96"/>
      <c r="KMM6" s="96"/>
      <c r="KMN6" s="96"/>
      <c r="KMO6" s="96"/>
      <c r="KMP6" s="96"/>
      <c r="KMQ6" s="96"/>
      <c r="KMR6" s="96"/>
      <c r="KMS6" s="96"/>
      <c r="KMT6" s="96"/>
      <c r="KMU6" s="96"/>
      <c r="KMV6" s="96"/>
      <c r="KMW6" s="96"/>
      <c r="KMX6" s="96"/>
      <c r="KMY6" s="96"/>
      <c r="KMZ6" s="96"/>
      <c r="KNA6" s="96"/>
      <c r="KNB6" s="96"/>
      <c r="KNC6" s="96"/>
      <c r="KND6" s="96"/>
      <c r="KNE6" s="96"/>
      <c r="KNF6" s="96"/>
      <c r="KNG6" s="96"/>
      <c r="KNH6" s="96"/>
      <c r="KNI6" s="96"/>
      <c r="KNJ6" s="96"/>
      <c r="KNK6" s="96"/>
      <c r="KNL6" s="96"/>
      <c r="KNM6" s="96"/>
      <c r="KNN6" s="96"/>
      <c r="KNO6" s="96"/>
      <c r="KNP6" s="96"/>
      <c r="KNQ6" s="96"/>
      <c r="KNR6" s="96"/>
      <c r="KNS6" s="96"/>
      <c r="KNT6" s="96"/>
      <c r="KNU6" s="96"/>
      <c r="KNV6" s="96"/>
      <c r="KNW6" s="96"/>
      <c r="KNX6" s="96"/>
      <c r="KNY6" s="96"/>
      <c r="KNZ6" s="96"/>
      <c r="KOA6" s="96"/>
      <c r="KOB6" s="96"/>
      <c r="KOC6" s="96"/>
      <c r="KOD6" s="96"/>
      <c r="KOE6" s="96"/>
      <c r="KOF6" s="96"/>
      <c r="KOG6" s="96"/>
      <c r="KOH6" s="96"/>
      <c r="KOI6" s="96"/>
      <c r="KOJ6" s="96"/>
      <c r="KOK6" s="96"/>
      <c r="KOL6" s="96"/>
      <c r="KOM6" s="96"/>
      <c r="KON6" s="96"/>
      <c r="KOO6" s="96"/>
      <c r="KOP6" s="96"/>
      <c r="KOQ6" s="96"/>
      <c r="KOR6" s="96"/>
      <c r="KOS6" s="96"/>
      <c r="KOT6" s="96"/>
      <c r="KOU6" s="96"/>
      <c r="KOV6" s="96"/>
      <c r="KOW6" s="96"/>
      <c r="KOX6" s="96"/>
      <c r="KOY6" s="96"/>
      <c r="KOZ6" s="96"/>
      <c r="KPA6" s="96"/>
      <c r="KPB6" s="96"/>
      <c r="KPC6" s="96"/>
      <c r="KPD6" s="96"/>
      <c r="KPE6" s="96"/>
      <c r="KPF6" s="96"/>
      <c r="KPG6" s="96"/>
      <c r="KPH6" s="96"/>
      <c r="KPI6" s="96"/>
      <c r="KPJ6" s="96"/>
      <c r="KPK6" s="96"/>
      <c r="KPL6" s="96"/>
      <c r="KPM6" s="96"/>
      <c r="KPN6" s="96"/>
      <c r="KPO6" s="96"/>
      <c r="KPP6" s="96"/>
      <c r="KPQ6" s="96"/>
      <c r="KPR6" s="96"/>
      <c r="KPS6" s="96"/>
      <c r="KPT6" s="96"/>
      <c r="KPU6" s="96"/>
      <c r="KPV6" s="96"/>
      <c r="KPW6" s="96"/>
      <c r="KPX6" s="96"/>
      <c r="KPY6" s="96"/>
      <c r="KPZ6" s="96"/>
      <c r="KQA6" s="96"/>
      <c r="KQB6" s="96"/>
      <c r="KQC6" s="96"/>
      <c r="KQD6" s="96"/>
      <c r="KQE6" s="96"/>
      <c r="KQF6" s="96"/>
      <c r="KQG6" s="96"/>
      <c r="KQH6" s="96"/>
      <c r="KQI6" s="96"/>
      <c r="KQJ6" s="96"/>
      <c r="KQK6" s="96"/>
      <c r="KQL6" s="96"/>
      <c r="KQM6" s="96"/>
      <c r="KQN6" s="96"/>
      <c r="KQO6" s="96"/>
      <c r="KQP6" s="96"/>
      <c r="KQQ6" s="96"/>
      <c r="KQR6" s="96"/>
      <c r="KQS6" s="96"/>
      <c r="KQT6" s="96"/>
      <c r="KQU6" s="96"/>
      <c r="KQV6" s="96"/>
      <c r="KQW6" s="96"/>
      <c r="KQX6" s="96"/>
      <c r="KQY6" s="96"/>
      <c r="KQZ6" s="96"/>
      <c r="KRA6" s="96"/>
      <c r="KRB6" s="96"/>
      <c r="KRC6" s="96"/>
      <c r="KRD6" s="96"/>
      <c r="KRE6" s="96"/>
      <c r="KRF6" s="96"/>
      <c r="KRG6" s="96"/>
      <c r="KRH6" s="96"/>
      <c r="KRI6" s="96"/>
      <c r="KRJ6" s="96"/>
      <c r="KRK6" s="96"/>
      <c r="KRL6" s="96"/>
      <c r="KRM6" s="96"/>
      <c r="KRN6" s="96"/>
      <c r="KRO6" s="96"/>
      <c r="KRP6" s="96"/>
      <c r="KRQ6" s="96"/>
      <c r="KRR6" s="96"/>
      <c r="KRS6" s="96"/>
      <c r="KRT6" s="96"/>
      <c r="KRU6" s="96"/>
      <c r="KRV6" s="96"/>
      <c r="KRW6" s="96"/>
      <c r="KRX6" s="96"/>
      <c r="KRY6" s="96"/>
      <c r="KRZ6" s="96"/>
      <c r="KSA6" s="96"/>
      <c r="KSB6" s="96"/>
      <c r="KSC6" s="96"/>
      <c r="KSD6" s="96"/>
      <c r="KSE6" s="96"/>
      <c r="KSF6" s="96"/>
      <c r="KSG6" s="96"/>
      <c r="KSH6" s="96"/>
      <c r="KSI6" s="96"/>
      <c r="KSJ6" s="96"/>
      <c r="KSK6" s="96"/>
      <c r="KSL6" s="96"/>
      <c r="KSM6" s="96"/>
      <c r="KSN6" s="96"/>
      <c r="KSO6" s="96"/>
      <c r="KSP6" s="96"/>
      <c r="KSQ6" s="96"/>
      <c r="KSR6" s="96"/>
      <c r="KSS6" s="96"/>
      <c r="KST6" s="96"/>
      <c r="KSU6" s="96"/>
      <c r="KSV6" s="96"/>
      <c r="KSW6" s="96"/>
      <c r="KSX6" s="96"/>
      <c r="KSY6" s="96"/>
      <c r="KSZ6" s="96"/>
      <c r="KTA6" s="96"/>
      <c r="KTB6" s="96"/>
      <c r="KTC6" s="96"/>
      <c r="KTD6" s="96"/>
      <c r="KTE6" s="96"/>
      <c r="KTF6" s="96"/>
      <c r="KTG6" s="96"/>
      <c r="KTH6" s="96"/>
      <c r="KTI6" s="96"/>
      <c r="KTJ6" s="96"/>
      <c r="KTK6" s="96"/>
      <c r="KTL6" s="96"/>
      <c r="KTM6" s="96"/>
      <c r="KTN6" s="96"/>
      <c r="KTO6" s="96"/>
      <c r="KTP6" s="96"/>
      <c r="KTQ6" s="96"/>
      <c r="KTR6" s="96"/>
      <c r="KTS6" s="96"/>
      <c r="KTT6" s="96"/>
      <c r="KTU6" s="96"/>
      <c r="KTV6" s="96"/>
      <c r="KTW6" s="96"/>
      <c r="KTX6" s="96"/>
      <c r="KTY6" s="96"/>
      <c r="KTZ6" s="96"/>
      <c r="KUA6" s="96"/>
      <c r="KUB6" s="96"/>
      <c r="KUC6" s="96"/>
      <c r="KUD6" s="96"/>
      <c r="KUE6" s="96"/>
      <c r="KUF6" s="96"/>
      <c r="KUG6" s="96"/>
      <c r="KUH6" s="96"/>
      <c r="KUI6" s="96"/>
      <c r="KUJ6" s="96"/>
      <c r="KUK6" s="96"/>
      <c r="KUL6" s="96"/>
      <c r="KUM6" s="96"/>
      <c r="KUN6" s="96"/>
      <c r="KUO6" s="96"/>
      <c r="KUP6" s="96"/>
      <c r="KUQ6" s="96"/>
      <c r="KUR6" s="96"/>
      <c r="KUS6" s="96"/>
      <c r="KUT6" s="96"/>
      <c r="KUU6" s="96"/>
      <c r="KUV6" s="96"/>
      <c r="KUW6" s="96"/>
      <c r="KUX6" s="96"/>
      <c r="KUY6" s="96"/>
      <c r="KUZ6" s="96"/>
      <c r="KVA6" s="96"/>
      <c r="KVB6" s="96"/>
      <c r="KVC6" s="96"/>
      <c r="KVD6" s="96"/>
      <c r="KVE6" s="96"/>
      <c r="KVF6" s="96"/>
      <c r="KVG6" s="96"/>
      <c r="KVH6" s="96"/>
      <c r="KVI6" s="96"/>
      <c r="KVJ6" s="96"/>
      <c r="KVK6" s="96"/>
      <c r="KVL6" s="96"/>
      <c r="KVM6" s="96"/>
      <c r="KVN6" s="96"/>
      <c r="KVO6" s="96"/>
      <c r="KVP6" s="96"/>
      <c r="KVQ6" s="96"/>
      <c r="KVR6" s="96"/>
      <c r="KVS6" s="96"/>
      <c r="KVT6" s="96"/>
      <c r="KVU6" s="96"/>
      <c r="KVV6" s="96"/>
      <c r="KVW6" s="96"/>
      <c r="KVX6" s="96"/>
      <c r="KVY6" s="96"/>
      <c r="KVZ6" s="96"/>
      <c r="KWA6" s="96"/>
      <c r="KWB6" s="96"/>
      <c r="KWC6" s="96"/>
      <c r="KWD6" s="96"/>
      <c r="KWE6" s="96"/>
      <c r="KWF6" s="96"/>
      <c r="KWG6" s="96"/>
      <c r="KWH6" s="96"/>
      <c r="KWI6" s="96"/>
      <c r="KWJ6" s="96"/>
      <c r="KWK6" s="96"/>
      <c r="KWL6" s="96"/>
      <c r="KWM6" s="96"/>
      <c r="KWN6" s="96"/>
      <c r="KWO6" s="96"/>
      <c r="KWP6" s="96"/>
      <c r="KWQ6" s="96"/>
      <c r="KWR6" s="96"/>
      <c r="KWS6" s="96"/>
      <c r="KWT6" s="96"/>
      <c r="KWU6" s="96"/>
      <c r="KWV6" s="96"/>
      <c r="KWW6" s="96"/>
      <c r="KWX6" s="96"/>
      <c r="KWY6" s="96"/>
      <c r="KWZ6" s="96"/>
      <c r="KXA6" s="96"/>
      <c r="KXB6" s="96"/>
      <c r="KXC6" s="96"/>
      <c r="KXD6" s="96"/>
      <c r="KXE6" s="96"/>
      <c r="KXF6" s="96"/>
      <c r="KXG6" s="96"/>
      <c r="KXH6" s="96"/>
      <c r="KXI6" s="96"/>
      <c r="KXJ6" s="96"/>
      <c r="KXK6" s="96"/>
      <c r="KXL6" s="96"/>
      <c r="KXM6" s="96"/>
      <c r="KXN6" s="96"/>
      <c r="KXO6" s="96"/>
      <c r="KXP6" s="96"/>
      <c r="KXQ6" s="96"/>
      <c r="KXR6" s="96"/>
      <c r="KXS6" s="96"/>
      <c r="KXT6" s="96"/>
      <c r="KXU6" s="96"/>
      <c r="KXV6" s="96"/>
      <c r="KXW6" s="96"/>
      <c r="KXX6" s="96"/>
      <c r="KXY6" s="96"/>
      <c r="KXZ6" s="96"/>
      <c r="KYA6" s="96"/>
      <c r="KYB6" s="96"/>
      <c r="KYC6" s="96"/>
      <c r="KYD6" s="96"/>
      <c r="KYE6" s="96"/>
      <c r="KYF6" s="96"/>
      <c r="KYG6" s="96"/>
      <c r="KYH6" s="96"/>
      <c r="KYI6" s="96"/>
      <c r="KYJ6" s="96"/>
      <c r="KYK6" s="96"/>
      <c r="KYL6" s="96"/>
      <c r="KYM6" s="96"/>
      <c r="KYN6" s="96"/>
      <c r="KYO6" s="96"/>
      <c r="KYP6" s="96"/>
      <c r="KYQ6" s="96"/>
      <c r="KYR6" s="96"/>
      <c r="KYS6" s="96"/>
      <c r="KYT6" s="96"/>
      <c r="KYU6" s="96"/>
      <c r="KYV6" s="96"/>
      <c r="KYW6" s="96"/>
      <c r="KYX6" s="96"/>
      <c r="KYY6" s="96"/>
      <c r="KYZ6" s="96"/>
      <c r="KZA6" s="96"/>
      <c r="KZB6" s="96"/>
      <c r="KZC6" s="96"/>
      <c r="KZD6" s="96"/>
      <c r="KZE6" s="96"/>
      <c r="KZF6" s="96"/>
      <c r="KZG6" s="96"/>
      <c r="KZH6" s="96"/>
      <c r="KZI6" s="96"/>
      <c r="KZJ6" s="96"/>
      <c r="KZK6" s="96"/>
      <c r="KZL6" s="96"/>
      <c r="KZM6" s="96"/>
      <c r="KZN6" s="96"/>
      <c r="KZO6" s="96"/>
      <c r="KZP6" s="96"/>
      <c r="KZQ6" s="96"/>
      <c r="KZR6" s="96"/>
      <c r="KZS6" s="96"/>
      <c r="KZT6" s="96"/>
      <c r="KZU6" s="96"/>
      <c r="KZV6" s="96"/>
      <c r="KZW6" s="96"/>
      <c r="KZX6" s="96"/>
      <c r="KZY6" s="96"/>
      <c r="KZZ6" s="96"/>
      <c r="LAA6" s="96"/>
      <c r="LAB6" s="96"/>
      <c r="LAC6" s="96"/>
      <c r="LAD6" s="96"/>
      <c r="LAE6" s="96"/>
      <c r="LAF6" s="96"/>
      <c r="LAG6" s="96"/>
      <c r="LAH6" s="96"/>
      <c r="LAI6" s="96"/>
      <c r="LAJ6" s="96"/>
      <c r="LAK6" s="96"/>
      <c r="LAL6" s="96"/>
      <c r="LAM6" s="96"/>
      <c r="LAN6" s="96"/>
      <c r="LAO6" s="96"/>
      <c r="LAP6" s="96"/>
      <c r="LAQ6" s="96"/>
      <c r="LAR6" s="96"/>
      <c r="LAS6" s="96"/>
      <c r="LAT6" s="96"/>
      <c r="LAU6" s="96"/>
      <c r="LAV6" s="96"/>
      <c r="LAW6" s="96"/>
      <c r="LAX6" s="96"/>
      <c r="LAY6" s="96"/>
      <c r="LAZ6" s="96"/>
      <c r="LBA6" s="96"/>
      <c r="LBB6" s="96"/>
      <c r="LBC6" s="96"/>
      <c r="LBD6" s="96"/>
      <c r="LBE6" s="96"/>
      <c r="LBF6" s="96"/>
      <c r="LBG6" s="96"/>
      <c r="LBH6" s="96"/>
      <c r="LBI6" s="96"/>
      <c r="LBJ6" s="96"/>
      <c r="LBK6" s="96"/>
      <c r="LBL6" s="96"/>
      <c r="LBM6" s="96"/>
      <c r="LBN6" s="96"/>
      <c r="LBO6" s="96"/>
      <c r="LBP6" s="96"/>
      <c r="LBQ6" s="96"/>
      <c r="LBR6" s="96"/>
      <c r="LBS6" s="96"/>
      <c r="LBT6" s="96"/>
      <c r="LBU6" s="96"/>
      <c r="LBV6" s="96"/>
      <c r="LBW6" s="96"/>
      <c r="LBX6" s="96"/>
      <c r="LBY6" s="96"/>
      <c r="LBZ6" s="96"/>
      <c r="LCA6" s="96"/>
      <c r="LCB6" s="96"/>
      <c r="LCC6" s="96"/>
      <c r="LCD6" s="96"/>
      <c r="LCE6" s="96"/>
      <c r="LCF6" s="96"/>
      <c r="LCG6" s="96"/>
      <c r="LCH6" s="96"/>
      <c r="LCI6" s="96"/>
      <c r="LCJ6" s="96"/>
      <c r="LCK6" s="96"/>
      <c r="LCL6" s="96"/>
      <c r="LCM6" s="96"/>
      <c r="LCN6" s="96"/>
      <c r="LCO6" s="96"/>
      <c r="LCP6" s="96"/>
      <c r="LCQ6" s="96"/>
      <c r="LCR6" s="96"/>
      <c r="LCS6" s="96"/>
      <c r="LCT6" s="96"/>
      <c r="LCU6" s="96"/>
      <c r="LCV6" s="96"/>
      <c r="LCW6" s="96"/>
      <c r="LCX6" s="96"/>
      <c r="LCY6" s="96"/>
      <c r="LCZ6" s="96"/>
      <c r="LDA6" s="96"/>
      <c r="LDB6" s="96"/>
      <c r="LDC6" s="96"/>
      <c r="LDD6" s="96"/>
      <c r="LDE6" s="96"/>
      <c r="LDF6" s="96"/>
      <c r="LDG6" s="96"/>
      <c r="LDH6" s="96"/>
      <c r="LDI6" s="96"/>
      <c r="LDJ6" s="96"/>
      <c r="LDK6" s="96"/>
      <c r="LDL6" s="96"/>
      <c r="LDM6" s="96"/>
      <c r="LDN6" s="96"/>
      <c r="LDO6" s="96"/>
      <c r="LDP6" s="96"/>
      <c r="LDQ6" s="96"/>
      <c r="LDR6" s="96"/>
      <c r="LDS6" s="96"/>
      <c r="LDT6" s="96"/>
      <c r="LDU6" s="96"/>
      <c r="LDV6" s="96"/>
      <c r="LDW6" s="96"/>
      <c r="LDX6" s="96"/>
      <c r="LDY6" s="96"/>
      <c r="LDZ6" s="96"/>
      <c r="LEA6" s="96"/>
      <c r="LEB6" s="96"/>
      <c r="LEC6" s="96"/>
      <c r="LED6" s="96"/>
      <c r="LEE6" s="96"/>
      <c r="LEF6" s="96"/>
      <c r="LEG6" s="96"/>
      <c r="LEH6" s="96"/>
      <c r="LEI6" s="96"/>
      <c r="LEJ6" s="96"/>
      <c r="LEK6" s="96"/>
      <c r="LEL6" s="96"/>
      <c r="LEM6" s="96"/>
      <c r="LEN6" s="96"/>
      <c r="LEO6" s="96"/>
      <c r="LEP6" s="96"/>
      <c r="LEQ6" s="96"/>
      <c r="LER6" s="96"/>
      <c r="LES6" s="96"/>
      <c r="LET6" s="96"/>
      <c r="LEU6" s="96"/>
      <c r="LEV6" s="96"/>
      <c r="LEW6" s="96"/>
      <c r="LEX6" s="96"/>
      <c r="LEY6" s="96"/>
      <c r="LEZ6" s="96"/>
      <c r="LFA6" s="96"/>
      <c r="LFB6" s="96"/>
      <c r="LFC6" s="96"/>
      <c r="LFD6" s="96"/>
      <c r="LFE6" s="96"/>
      <c r="LFF6" s="96"/>
      <c r="LFG6" s="96"/>
      <c r="LFH6" s="96"/>
      <c r="LFI6" s="96"/>
      <c r="LFJ6" s="96"/>
      <c r="LFK6" s="96"/>
      <c r="LFL6" s="96"/>
      <c r="LFM6" s="96"/>
      <c r="LFN6" s="96"/>
      <c r="LFO6" s="96"/>
      <c r="LFP6" s="96"/>
      <c r="LFQ6" s="96"/>
      <c r="LFR6" s="96"/>
      <c r="LFS6" s="96"/>
      <c r="LFT6" s="96"/>
      <c r="LFU6" s="96"/>
      <c r="LFV6" s="96"/>
      <c r="LFW6" s="96"/>
      <c r="LFX6" s="96"/>
      <c r="LFY6" s="96"/>
      <c r="LFZ6" s="96"/>
      <c r="LGA6" s="96"/>
      <c r="LGB6" s="96"/>
      <c r="LGC6" s="96"/>
      <c r="LGD6" s="96"/>
      <c r="LGE6" s="96"/>
      <c r="LGF6" s="96"/>
      <c r="LGG6" s="96"/>
      <c r="LGH6" s="96"/>
      <c r="LGI6" s="96"/>
      <c r="LGJ6" s="96"/>
      <c r="LGK6" s="96"/>
      <c r="LGL6" s="96"/>
      <c r="LGM6" s="96"/>
      <c r="LGN6" s="96"/>
      <c r="LGO6" s="96"/>
      <c r="LGP6" s="96"/>
      <c r="LGQ6" s="96"/>
      <c r="LGR6" s="96"/>
      <c r="LGS6" s="96"/>
      <c r="LGT6" s="96"/>
      <c r="LGU6" s="96"/>
      <c r="LGV6" s="96"/>
      <c r="LGW6" s="96"/>
      <c r="LGX6" s="96"/>
      <c r="LGY6" s="96"/>
      <c r="LGZ6" s="96"/>
      <c r="LHA6" s="96"/>
      <c r="LHB6" s="96"/>
      <c r="LHC6" s="96"/>
      <c r="LHD6" s="96"/>
      <c r="LHE6" s="96"/>
      <c r="LHF6" s="96"/>
      <c r="LHG6" s="96"/>
      <c r="LHH6" s="96"/>
      <c r="LHI6" s="96"/>
      <c r="LHJ6" s="96"/>
      <c r="LHK6" s="96"/>
      <c r="LHL6" s="96"/>
      <c r="LHM6" s="96"/>
      <c r="LHN6" s="96"/>
      <c r="LHO6" s="96"/>
      <c r="LHP6" s="96"/>
      <c r="LHQ6" s="96"/>
      <c r="LHR6" s="96"/>
      <c r="LHS6" s="96"/>
      <c r="LHT6" s="96"/>
      <c r="LHU6" s="96"/>
      <c r="LHV6" s="96"/>
      <c r="LHW6" s="96"/>
      <c r="LHX6" s="96"/>
      <c r="LHY6" s="96"/>
      <c r="LHZ6" s="96"/>
      <c r="LIA6" s="96"/>
      <c r="LIB6" s="96"/>
      <c r="LIC6" s="96"/>
      <c r="LID6" s="96"/>
      <c r="LIE6" s="96"/>
      <c r="LIF6" s="96"/>
      <c r="LIG6" s="96"/>
      <c r="LIH6" s="96"/>
      <c r="LII6" s="96"/>
      <c r="LIJ6" s="96"/>
      <c r="LIK6" s="96"/>
      <c r="LIL6" s="96"/>
      <c r="LIM6" s="96"/>
      <c r="LIN6" s="96"/>
      <c r="LIO6" s="96"/>
      <c r="LIP6" s="96"/>
      <c r="LIQ6" s="96"/>
      <c r="LIR6" s="96"/>
      <c r="LIS6" s="96"/>
      <c r="LIT6" s="96"/>
      <c r="LIU6" s="96"/>
      <c r="LIV6" s="96"/>
      <c r="LIW6" s="96"/>
      <c r="LIX6" s="96"/>
      <c r="LIY6" s="96"/>
      <c r="LIZ6" s="96"/>
      <c r="LJA6" s="96"/>
      <c r="LJB6" s="96"/>
      <c r="LJC6" s="96"/>
      <c r="LJD6" s="96"/>
      <c r="LJE6" s="96"/>
      <c r="LJF6" s="96"/>
      <c r="LJG6" s="96"/>
      <c r="LJH6" s="96"/>
      <c r="LJI6" s="96"/>
      <c r="LJJ6" s="96"/>
      <c r="LJK6" s="96"/>
      <c r="LJL6" s="96"/>
      <c r="LJM6" s="96"/>
      <c r="LJN6" s="96"/>
      <c r="LJO6" s="96"/>
      <c r="LJP6" s="96"/>
      <c r="LJQ6" s="96"/>
      <c r="LJR6" s="96"/>
      <c r="LJS6" s="96"/>
      <c r="LJT6" s="96"/>
      <c r="LJU6" s="96"/>
      <c r="LJV6" s="96"/>
      <c r="LJW6" s="96"/>
      <c r="LJX6" s="96"/>
      <c r="LJY6" s="96"/>
      <c r="LJZ6" s="96"/>
      <c r="LKA6" s="96"/>
      <c r="LKB6" s="96"/>
      <c r="LKC6" s="96"/>
      <c r="LKD6" s="96"/>
      <c r="LKE6" s="96"/>
      <c r="LKF6" s="96"/>
      <c r="LKG6" s="96"/>
      <c r="LKH6" s="96"/>
      <c r="LKI6" s="96"/>
      <c r="LKJ6" s="96"/>
      <c r="LKK6" s="96"/>
      <c r="LKL6" s="96"/>
      <c r="LKM6" s="96"/>
      <c r="LKN6" s="96"/>
      <c r="LKO6" s="96"/>
      <c r="LKP6" s="96"/>
      <c r="LKQ6" s="96"/>
      <c r="LKR6" s="96"/>
      <c r="LKS6" s="96"/>
      <c r="LKT6" s="96"/>
      <c r="LKU6" s="96"/>
      <c r="LKV6" s="96"/>
      <c r="LKW6" s="96"/>
      <c r="LKX6" s="96"/>
      <c r="LKY6" s="96"/>
      <c r="LKZ6" s="96"/>
      <c r="LLA6" s="96"/>
      <c r="LLB6" s="96"/>
      <c r="LLC6" s="96"/>
      <c r="LLD6" s="96"/>
      <c r="LLE6" s="96"/>
      <c r="LLF6" s="96"/>
      <c r="LLG6" s="96"/>
      <c r="LLH6" s="96"/>
      <c r="LLI6" s="96"/>
      <c r="LLJ6" s="96"/>
      <c r="LLK6" s="96"/>
      <c r="LLL6" s="96"/>
      <c r="LLM6" s="96"/>
      <c r="LLN6" s="96"/>
      <c r="LLO6" s="96"/>
      <c r="LLP6" s="96"/>
      <c r="LLQ6" s="96"/>
      <c r="LLR6" s="96"/>
      <c r="LLS6" s="96"/>
      <c r="LLT6" s="96"/>
      <c r="LLU6" s="96"/>
      <c r="LLV6" s="96"/>
      <c r="LLW6" s="96"/>
      <c r="LLX6" s="96"/>
      <c r="LLY6" s="96"/>
      <c r="LLZ6" s="96"/>
      <c r="LMA6" s="96"/>
      <c r="LMB6" s="96"/>
      <c r="LMC6" s="96"/>
      <c r="LMD6" s="96"/>
      <c r="LME6" s="96"/>
      <c r="LMF6" s="96"/>
      <c r="LMG6" s="96"/>
      <c r="LMH6" s="96"/>
      <c r="LMI6" s="96"/>
      <c r="LMJ6" s="96"/>
      <c r="LMK6" s="96"/>
      <c r="LML6" s="96"/>
      <c r="LMM6" s="96"/>
      <c r="LMN6" s="96"/>
      <c r="LMO6" s="96"/>
      <c r="LMP6" s="96"/>
      <c r="LMQ6" s="96"/>
      <c r="LMR6" s="96"/>
      <c r="LMS6" s="96"/>
      <c r="LMT6" s="96"/>
      <c r="LMU6" s="96"/>
      <c r="LMV6" s="96"/>
      <c r="LMW6" s="96"/>
      <c r="LMX6" s="96"/>
      <c r="LMY6" s="96"/>
      <c r="LMZ6" s="96"/>
      <c r="LNA6" s="96"/>
      <c r="LNB6" s="96"/>
      <c r="LNC6" s="96"/>
      <c r="LND6" s="96"/>
      <c r="LNE6" s="96"/>
      <c r="LNF6" s="96"/>
      <c r="LNG6" s="96"/>
      <c r="LNH6" s="96"/>
      <c r="LNI6" s="96"/>
      <c r="LNJ6" s="96"/>
      <c r="LNK6" s="96"/>
      <c r="LNL6" s="96"/>
      <c r="LNM6" s="96"/>
      <c r="LNN6" s="96"/>
      <c r="LNO6" s="96"/>
      <c r="LNP6" s="96"/>
      <c r="LNQ6" s="96"/>
      <c r="LNR6" s="96"/>
      <c r="LNS6" s="96"/>
      <c r="LNT6" s="96"/>
      <c r="LNU6" s="96"/>
      <c r="LNV6" s="96"/>
      <c r="LNW6" s="96"/>
      <c r="LNX6" s="96"/>
      <c r="LNY6" s="96"/>
      <c r="LNZ6" s="96"/>
      <c r="LOA6" s="96"/>
      <c r="LOB6" s="96"/>
      <c r="LOC6" s="96"/>
      <c r="LOD6" s="96"/>
      <c r="LOE6" s="96"/>
      <c r="LOF6" s="96"/>
      <c r="LOG6" s="96"/>
      <c r="LOH6" s="96"/>
      <c r="LOI6" s="96"/>
      <c r="LOJ6" s="96"/>
      <c r="LOK6" s="96"/>
      <c r="LOL6" s="96"/>
      <c r="LOM6" s="96"/>
      <c r="LON6" s="96"/>
      <c r="LOO6" s="96"/>
      <c r="LOP6" s="96"/>
      <c r="LOQ6" s="96"/>
      <c r="LOR6" s="96"/>
      <c r="LOS6" s="96"/>
      <c r="LOT6" s="96"/>
      <c r="LOU6" s="96"/>
      <c r="LOV6" s="96"/>
      <c r="LOW6" s="96"/>
      <c r="LOX6" s="96"/>
      <c r="LOY6" s="96"/>
      <c r="LOZ6" s="96"/>
      <c r="LPA6" s="96"/>
      <c r="LPB6" s="96"/>
      <c r="LPC6" s="96"/>
      <c r="LPD6" s="96"/>
      <c r="LPE6" s="96"/>
      <c r="LPF6" s="96"/>
      <c r="LPG6" s="96"/>
      <c r="LPH6" s="96"/>
      <c r="LPI6" s="96"/>
      <c r="LPJ6" s="96"/>
      <c r="LPK6" s="96"/>
      <c r="LPL6" s="96"/>
      <c r="LPM6" s="96"/>
      <c r="LPN6" s="96"/>
      <c r="LPO6" s="96"/>
      <c r="LPP6" s="96"/>
      <c r="LPQ6" s="96"/>
      <c r="LPR6" s="96"/>
      <c r="LPS6" s="96"/>
      <c r="LPT6" s="96"/>
      <c r="LPU6" s="96"/>
      <c r="LPV6" s="96"/>
      <c r="LPW6" s="96"/>
      <c r="LPX6" s="96"/>
      <c r="LPY6" s="96"/>
      <c r="LPZ6" s="96"/>
      <c r="LQA6" s="96"/>
      <c r="LQB6" s="96"/>
      <c r="LQC6" s="96"/>
      <c r="LQD6" s="96"/>
      <c r="LQE6" s="96"/>
      <c r="LQF6" s="96"/>
      <c r="LQG6" s="96"/>
      <c r="LQH6" s="96"/>
      <c r="LQI6" s="96"/>
      <c r="LQJ6" s="96"/>
      <c r="LQK6" s="96"/>
      <c r="LQL6" s="96"/>
      <c r="LQM6" s="96"/>
      <c r="LQN6" s="96"/>
      <c r="LQO6" s="96"/>
      <c r="LQP6" s="96"/>
      <c r="LQQ6" s="96"/>
      <c r="LQR6" s="96"/>
      <c r="LQS6" s="96"/>
      <c r="LQT6" s="96"/>
      <c r="LQU6" s="96"/>
      <c r="LQV6" s="96"/>
      <c r="LQW6" s="96"/>
      <c r="LQX6" s="96"/>
      <c r="LQY6" s="96"/>
      <c r="LQZ6" s="96"/>
      <c r="LRA6" s="96"/>
      <c r="LRB6" s="96"/>
      <c r="LRC6" s="96"/>
      <c r="LRD6" s="96"/>
      <c r="LRE6" s="96"/>
      <c r="LRF6" s="96"/>
      <c r="LRG6" s="96"/>
      <c r="LRH6" s="96"/>
      <c r="LRI6" s="96"/>
      <c r="LRJ6" s="96"/>
      <c r="LRK6" s="96"/>
      <c r="LRL6" s="96"/>
      <c r="LRM6" s="96"/>
      <c r="LRN6" s="96"/>
      <c r="LRO6" s="96"/>
      <c r="LRP6" s="96"/>
      <c r="LRQ6" s="96"/>
      <c r="LRR6" s="96"/>
      <c r="LRS6" s="96"/>
      <c r="LRT6" s="96"/>
      <c r="LRU6" s="96"/>
      <c r="LRV6" s="96"/>
      <c r="LRW6" s="96"/>
      <c r="LRX6" s="96"/>
      <c r="LRY6" s="96"/>
      <c r="LRZ6" s="96"/>
      <c r="LSA6" s="96"/>
      <c r="LSB6" s="96"/>
      <c r="LSC6" s="96"/>
      <c r="LSD6" s="96"/>
      <c r="LSE6" s="96"/>
      <c r="LSF6" s="96"/>
      <c r="LSG6" s="96"/>
      <c r="LSH6" s="96"/>
      <c r="LSI6" s="96"/>
      <c r="LSJ6" s="96"/>
      <c r="LSK6" s="96"/>
      <c r="LSL6" s="96"/>
      <c r="LSM6" s="96"/>
      <c r="LSN6" s="96"/>
      <c r="LSO6" s="96"/>
      <c r="LSP6" s="96"/>
      <c r="LSQ6" s="96"/>
      <c r="LSR6" s="96"/>
      <c r="LSS6" s="96"/>
      <c r="LST6" s="96"/>
      <c r="LSU6" s="96"/>
      <c r="LSV6" s="96"/>
      <c r="LSW6" s="96"/>
      <c r="LSX6" s="96"/>
      <c r="LSY6" s="96"/>
      <c r="LSZ6" s="96"/>
      <c r="LTA6" s="96"/>
      <c r="LTB6" s="96"/>
      <c r="LTC6" s="96"/>
      <c r="LTD6" s="96"/>
      <c r="LTE6" s="96"/>
      <c r="LTF6" s="96"/>
      <c r="LTG6" s="96"/>
      <c r="LTH6" s="96"/>
      <c r="LTI6" s="96"/>
      <c r="LTJ6" s="96"/>
      <c r="LTK6" s="96"/>
      <c r="LTL6" s="96"/>
      <c r="LTM6" s="96"/>
      <c r="LTN6" s="96"/>
      <c r="LTO6" s="96"/>
      <c r="LTP6" s="96"/>
      <c r="LTQ6" s="96"/>
      <c r="LTR6" s="96"/>
      <c r="LTS6" s="96"/>
      <c r="LTT6" s="96"/>
      <c r="LTU6" s="96"/>
      <c r="LTV6" s="96"/>
      <c r="LTW6" s="96"/>
      <c r="LTX6" s="96"/>
      <c r="LTY6" s="96"/>
      <c r="LTZ6" s="96"/>
      <c r="LUA6" s="96"/>
      <c r="LUB6" s="96"/>
      <c r="LUC6" s="96"/>
      <c r="LUD6" s="96"/>
      <c r="LUE6" s="96"/>
      <c r="LUF6" s="96"/>
      <c r="LUG6" s="96"/>
      <c r="LUH6" s="96"/>
      <c r="LUI6" s="96"/>
      <c r="LUJ6" s="96"/>
      <c r="LUK6" s="96"/>
      <c r="LUL6" s="96"/>
      <c r="LUM6" s="96"/>
      <c r="LUN6" s="96"/>
      <c r="LUO6" s="96"/>
      <c r="LUP6" s="96"/>
      <c r="LUQ6" s="96"/>
      <c r="LUR6" s="96"/>
      <c r="LUS6" s="96"/>
      <c r="LUT6" s="96"/>
      <c r="LUU6" s="96"/>
      <c r="LUV6" s="96"/>
      <c r="LUW6" s="96"/>
      <c r="LUX6" s="96"/>
      <c r="LUY6" s="96"/>
      <c r="LUZ6" s="96"/>
      <c r="LVA6" s="96"/>
      <c r="LVB6" s="96"/>
      <c r="LVC6" s="96"/>
      <c r="LVD6" s="96"/>
      <c r="LVE6" s="96"/>
      <c r="LVF6" s="96"/>
      <c r="LVG6" s="96"/>
      <c r="LVH6" s="96"/>
      <c r="LVI6" s="96"/>
      <c r="LVJ6" s="96"/>
      <c r="LVK6" s="96"/>
      <c r="LVL6" s="96"/>
      <c r="LVM6" s="96"/>
      <c r="LVN6" s="96"/>
      <c r="LVO6" s="96"/>
      <c r="LVP6" s="96"/>
      <c r="LVQ6" s="96"/>
      <c r="LVR6" s="96"/>
      <c r="LVS6" s="96"/>
      <c r="LVT6" s="96"/>
      <c r="LVU6" s="96"/>
      <c r="LVV6" s="96"/>
      <c r="LVW6" s="96"/>
      <c r="LVX6" s="96"/>
      <c r="LVY6" s="96"/>
      <c r="LVZ6" s="96"/>
      <c r="LWA6" s="96"/>
      <c r="LWB6" s="96"/>
      <c r="LWC6" s="96"/>
      <c r="LWD6" s="96"/>
      <c r="LWE6" s="96"/>
      <c r="LWF6" s="96"/>
      <c r="LWG6" s="96"/>
      <c r="LWH6" s="96"/>
      <c r="LWI6" s="96"/>
      <c r="LWJ6" s="96"/>
      <c r="LWK6" s="96"/>
      <c r="LWL6" s="96"/>
      <c r="LWM6" s="96"/>
      <c r="LWN6" s="96"/>
      <c r="LWO6" s="96"/>
      <c r="LWP6" s="96"/>
      <c r="LWQ6" s="96"/>
      <c r="LWR6" s="96"/>
      <c r="LWS6" s="96"/>
      <c r="LWT6" s="96"/>
      <c r="LWU6" s="96"/>
      <c r="LWV6" s="96"/>
      <c r="LWW6" s="96"/>
      <c r="LWX6" s="96"/>
      <c r="LWY6" s="96"/>
      <c r="LWZ6" s="96"/>
      <c r="LXA6" s="96"/>
      <c r="LXB6" s="96"/>
      <c r="LXC6" s="96"/>
      <c r="LXD6" s="96"/>
      <c r="LXE6" s="96"/>
      <c r="LXF6" s="96"/>
      <c r="LXG6" s="96"/>
      <c r="LXH6" s="96"/>
      <c r="LXI6" s="96"/>
      <c r="LXJ6" s="96"/>
      <c r="LXK6" s="96"/>
      <c r="LXL6" s="96"/>
      <c r="LXM6" s="96"/>
      <c r="LXN6" s="96"/>
      <c r="LXO6" s="96"/>
      <c r="LXP6" s="96"/>
      <c r="LXQ6" s="96"/>
      <c r="LXR6" s="96"/>
      <c r="LXS6" s="96"/>
      <c r="LXT6" s="96"/>
      <c r="LXU6" s="96"/>
      <c r="LXV6" s="96"/>
      <c r="LXW6" s="96"/>
      <c r="LXX6" s="96"/>
      <c r="LXY6" s="96"/>
      <c r="LXZ6" s="96"/>
      <c r="LYA6" s="96"/>
      <c r="LYB6" s="96"/>
      <c r="LYC6" s="96"/>
      <c r="LYD6" s="96"/>
      <c r="LYE6" s="96"/>
      <c r="LYF6" s="96"/>
      <c r="LYG6" s="96"/>
      <c r="LYH6" s="96"/>
      <c r="LYI6" s="96"/>
      <c r="LYJ6" s="96"/>
      <c r="LYK6" s="96"/>
      <c r="LYL6" s="96"/>
      <c r="LYM6" s="96"/>
      <c r="LYN6" s="96"/>
      <c r="LYO6" s="96"/>
      <c r="LYP6" s="96"/>
      <c r="LYQ6" s="96"/>
      <c r="LYR6" s="96"/>
      <c r="LYS6" s="96"/>
      <c r="LYT6" s="96"/>
      <c r="LYU6" s="96"/>
      <c r="LYV6" s="96"/>
      <c r="LYW6" s="96"/>
      <c r="LYX6" s="96"/>
      <c r="LYY6" s="96"/>
      <c r="LYZ6" s="96"/>
      <c r="LZA6" s="96"/>
      <c r="LZB6" s="96"/>
      <c r="LZC6" s="96"/>
      <c r="LZD6" s="96"/>
      <c r="LZE6" s="96"/>
      <c r="LZF6" s="96"/>
      <c r="LZG6" s="96"/>
      <c r="LZH6" s="96"/>
      <c r="LZI6" s="96"/>
      <c r="LZJ6" s="96"/>
      <c r="LZK6" s="96"/>
      <c r="LZL6" s="96"/>
      <c r="LZM6" s="96"/>
      <c r="LZN6" s="96"/>
      <c r="LZO6" s="96"/>
      <c r="LZP6" s="96"/>
      <c r="LZQ6" s="96"/>
      <c r="LZR6" s="96"/>
      <c r="LZS6" s="96"/>
      <c r="LZT6" s="96"/>
      <c r="LZU6" s="96"/>
      <c r="LZV6" s="96"/>
      <c r="LZW6" s="96"/>
      <c r="LZX6" s="96"/>
      <c r="LZY6" s="96"/>
      <c r="LZZ6" s="96"/>
      <c r="MAA6" s="96"/>
      <c r="MAB6" s="96"/>
      <c r="MAC6" s="96"/>
      <c r="MAD6" s="96"/>
      <c r="MAE6" s="96"/>
      <c r="MAF6" s="96"/>
      <c r="MAG6" s="96"/>
      <c r="MAH6" s="96"/>
      <c r="MAI6" s="96"/>
      <c r="MAJ6" s="96"/>
      <c r="MAK6" s="96"/>
      <c r="MAL6" s="96"/>
      <c r="MAM6" s="96"/>
      <c r="MAN6" s="96"/>
      <c r="MAO6" s="96"/>
      <c r="MAP6" s="96"/>
      <c r="MAQ6" s="96"/>
      <c r="MAR6" s="96"/>
      <c r="MAS6" s="96"/>
      <c r="MAT6" s="96"/>
      <c r="MAU6" s="96"/>
      <c r="MAV6" s="96"/>
      <c r="MAW6" s="96"/>
      <c r="MAX6" s="96"/>
      <c r="MAY6" s="96"/>
      <c r="MAZ6" s="96"/>
      <c r="MBA6" s="96"/>
      <c r="MBB6" s="96"/>
      <c r="MBC6" s="96"/>
      <c r="MBD6" s="96"/>
      <c r="MBE6" s="96"/>
      <c r="MBF6" s="96"/>
      <c r="MBG6" s="96"/>
      <c r="MBH6" s="96"/>
      <c r="MBI6" s="96"/>
      <c r="MBJ6" s="96"/>
      <c r="MBK6" s="96"/>
      <c r="MBL6" s="96"/>
      <c r="MBM6" s="96"/>
      <c r="MBN6" s="96"/>
      <c r="MBO6" s="96"/>
      <c r="MBP6" s="96"/>
      <c r="MBQ6" s="96"/>
      <c r="MBR6" s="96"/>
      <c r="MBS6" s="96"/>
      <c r="MBT6" s="96"/>
      <c r="MBU6" s="96"/>
      <c r="MBV6" s="96"/>
      <c r="MBW6" s="96"/>
      <c r="MBX6" s="96"/>
      <c r="MBY6" s="96"/>
      <c r="MBZ6" s="96"/>
      <c r="MCA6" s="96"/>
      <c r="MCB6" s="96"/>
      <c r="MCC6" s="96"/>
      <c r="MCD6" s="96"/>
      <c r="MCE6" s="96"/>
      <c r="MCF6" s="96"/>
      <c r="MCG6" s="96"/>
      <c r="MCH6" s="96"/>
      <c r="MCI6" s="96"/>
      <c r="MCJ6" s="96"/>
      <c r="MCK6" s="96"/>
      <c r="MCL6" s="96"/>
      <c r="MCM6" s="96"/>
      <c r="MCN6" s="96"/>
      <c r="MCO6" s="96"/>
      <c r="MCP6" s="96"/>
      <c r="MCQ6" s="96"/>
      <c r="MCR6" s="96"/>
      <c r="MCS6" s="96"/>
      <c r="MCT6" s="96"/>
      <c r="MCU6" s="96"/>
      <c r="MCV6" s="96"/>
      <c r="MCW6" s="96"/>
      <c r="MCX6" s="96"/>
      <c r="MCY6" s="96"/>
      <c r="MCZ6" s="96"/>
      <c r="MDA6" s="96"/>
      <c r="MDB6" s="96"/>
      <c r="MDC6" s="96"/>
      <c r="MDD6" s="96"/>
      <c r="MDE6" s="96"/>
      <c r="MDF6" s="96"/>
      <c r="MDG6" s="96"/>
      <c r="MDH6" s="96"/>
      <c r="MDI6" s="96"/>
      <c r="MDJ6" s="96"/>
      <c r="MDK6" s="96"/>
      <c r="MDL6" s="96"/>
      <c r="MDM6" s="96"/>
      <c r="MDN6" s="96"/>
      <c r="MDO6" s="96"/>
      <c r="MDP6" s="96"/>
      <c r="MDQ6" s="96"/>
      <c r="MDR6" s="96"/>
      <c r="MDS6" s="96"/>
      <c r="MDT6" s="96"/>
      <c r="MDU6" s="96"/>
      <c r="MDV6" s="96"/>
      <c r="MDW6" s="96"/>
      <c r="MDX6" s="96"/>
      <c r="MDY6" s="96"/>
      <c r="MDZ6" s="96"/>
      <c r="MEA6" s="96"/>
      <c r="MEB6" s="96"/>
      <c r="MEC6" s="96"/>
      <c r="MED6" s="96"/>
      <c r="MEE6" s="96"/>
      <c r="MEF6" s="96"/>
      <c r="MEG6" s="96"/>
      <c r="MEH6" s="96"/>
      <c r="MEI6" s="96"/>
      <c r="MEJ6" s="96"/>
      <c r="MEK6" s="96"/>
      <c r="MEL6" s="96"/>
      <c r="MEM6" s="96"/>
      <c r="MEN6" s="96"/>
      <c r="MEO6" s="96"/>
      <c r="MEP6" s="96"/>
      <c r="MEQ6" s="96"/>
      <c r="MER6" s="96"/>
      <c r="MES6" s="96"/>
      <c r="MET6" s="96"/>
      <c r="MEU6" s="96"/>
      <c r="MEV6" s="96"/>
      <c r="MEW6" s="96"/>
      <c r="MEX6" s="96"/>
      <c r="MEY6" s="96"/>
      <c r="MEZ6" s="96"/>
      <c r="MFA6" s="96"/>
      <c r="MFB6" s="96"/>
      <c r="MFC6" s="96"/>
      <c r="MFD6" s="96"/>
      <c r="MFE6" s="96"/>
      <c r="MFF6" s="96"/>
      <c r="MFG6" s="96"/>
      <c r="MFH6" s="96"/>
      <c r="MFI6" s="96"/>
      <c r="MFJ6" s="96"/>
      <c r="MFK6" s="96"/>
      <c r="MFL6" s="96"/>
      <c r="MFM6" s="96"/>
      <c r="MFN6" s="96"/>
      <c r="MFO6" s="96"/>
      <c r="MFP6" s="96"/>
      <c r="MFQ6" s="96"/>
      <c r="MFR6" s="96"/>
      <c r="MFS6" s="96"/>
      <c r="MFT6" s="96"/>
      <c r="MFU6" s="96"/>
      <c r="MFV6" s="96"/>
      <c r="MFW6" s="96"/>
      <c r="MFX6" s="96"/>
      <c r="MFY6" s="96"/>
      <c r="MFZ6" s="96"/>
      <c r="MGA6" s="96"/>
      <c r="MGB6" s="96"/>
      <c r="MGC6" s="96"/>
      <c r="MGD6" s="96"/>
      <c r="MGE6" s="96"/>
      <c r="MGF6" s="96"/>
      <c r="MGG6" s="96"/>
      <c r="MGH6" s="96"/>
      <c r="MGI6" s="96"/>
      <c r="MGJ6" s="96"/>
      <c r="MGK6" s="96"/>
      <c r="MGL6" s="96"/>
      <c r="MGM6" s="96"/>
      <c r="MGN6" s="96"/>
      <c r="MGO6" s="96"/>
      <c r="MGP6" s="96"/>
      <c r="MGQ6" s="96"/>
      <c r="MGR6" s="96"/>
      <c r="MGS6" s="96"/>
      <c r="MGT6" s="96"/>
      <c r="MGU6" s="96"/>
      <c r="MGV6" s="96"/>
      <c r="MGW6" s="96"/>
      <c r="MGX6" s="96"/>
      <c r="MGY6" s="96"/>
      <c r="MGZ6" s="96"/>
      <c r="MHA6" s="96"/>
      <c r="MHB6" s="96"/>
      <c r="MHC6" s="96"/>
      <c r="MHD6" s="96"/>
      <c r="MHE6" s="96"/>
      <c r="MHF6" s="96"/>
      <c r="MHG6" s="96"/>
      <c r="MHH6" s="96"/>
      <c r="MHI6" s="96"/>
      <c r="MHJ6" s="96"/>
      <c r="MHK6" s="96"/>
      <c r="MHL6" s="96"/>
      <c r="MHM6" s="96"/>
      <c r="MHN6" s="96"/>
      <c r="MHO6" s="96"/>
      <c r="MHP6" s="96"/>
      <c r="MHQ6" s="96"/>
      <c r="MHR6" s="96"/>
      <c r="MHS6" s="96"/>
      <c r="MHT6" s="96"/>
      <c r="MHU6" s="96"/>
      <c r="MHV6" s="96"/>
      <c r="MHW6" s="96"/>
      <c r="MHX6" s="96"/>
      <c r="MHY6" s="96"/>
      <c r="MHZ6" s="96"/>
      <c r="MIA6" s="96"/>
      <c r="MIB6" s="96"/>
      <c r="MIC6" s="96"/>
      <c r="MID6" s="96"/>
      <c r="MIE6" s="96"/>
      <c r="MIF6" s="96"/>
      <c r="MIG6" s="96"/>
      <c r="MIH6" s="96"/>
      <c r="MII6" s="96"/>
      <c r="MIJ6" s="96"/>
      <c r="MIK6" s="96"/>
      <c r="MIL6" s="96"/>
      <c r="MIM6" s="96"/>
      <c r="MIN6" s="96"/>
      <c r="MIO6" s="96"/>
      <c r="MIP6" s="96"/>
      <c r="MIQ6" s="96"/>
      <c r="MIR6" s="96"/>
      <c r="MIS6" s="96"/>
      <c r="MIT6" s="96"/>
      <c r="MIU6" s="96"/>
      <c r="MIV6" s="96"/>
      <c r="MIW6" s="96"/>
      <c r="MIX6" s="96"/>
      <c r="MIY6" s="96"/>
      <c r="MIZ6" s="96"/>
      <c r="MJA6" s="96"/>
      <c r="MJB6" s="96"/>
      <c r="MJC6" s="96"/>
      <c r="MJD6" s="96"/>
      <c r="MJE6" s="96"/>
      <c r="MJF6" s="96"/>
      <c r="MJG6" s="96"/>
      <c r="MJH6" s="96"/>
      <c r="MJI6" s="96"/>
      <c r="MJJ6" s="96"/>
      <c r="MJK6" s="96"/>
      <c r="MJL6" s="96"/>
      <c r="MJM6" s="96"/>
      <c r="MJN6" s="96"/>
      <c r="MJO6" s="96"/>
      <c r="MJP6" s="96"/>
      <c r="MJQ6" s="96"/>
      <c r="MJR6" s="96"/>
      <c r="MJS6" s="96"/>
      <c r="MJT6" s="96"/>
      <c r="MJU6" s="96"/>
      <c r="MJV6" s="96"/>
      <c r="MJW6" s="96"/>
      <c r="MJX6" s="96"/>
      <c r="MJY6" s="96"/>
      <c r="MJZ6" s="96"/>
      <c r="MKA6" s="96"/>
      <c r="MKB6" s="96"/>
      <c r="MKC6" s="96"/>
      <c r="MKD6" s="96"/>
      <c r="MKE6" s="96"/>
      <c r="MKF6" s="96"/>
      <c r="MKG6" s="96"/>
      <c r="MKH6" s="96"/>
      <c r="MKI6" s="96"/>
      <c r="MKJ6" s="96"/>
      <c r="MKK6" s="96"/>
      <c r="MKL6" s="96"/>
      <c r="MKM6" s="96"/>
      <c r="MKN6" s="96"/>
      <c r="MKO6" s="96"/>
      <c r="MKP6" s="96"/>
      <c r="MKQ6" s="96"/>
      <c r="MKR6" s="96"/>
      <c r="MKS6" s="96"/>
      <c r="MKT6" s="96"/>
      <c r="MKU6" s="96"/>
      <c r="MKV6" s="96"/>
      <c r="MKW6" s="96"/>
      <c r="MKX6" s="96"/>
      <c r="MKY6" s="96"/>
      <c r="MKZ6" s="96"/>
      <c r="MLA6" s="96"/>
      <c r="MLB6" s="96"/>
      <c r="MLC6" s="96"/>
      <c r="MLD6" s="96"/>
      <c r="MLE6" s="96"/>
      <c r="MLF6" s="96"/>
      <c r="MLG6" s="96"/>
      <c r="MLH6" s="96"/>
      <c r="MLI6" s="96"/>
      <c r="MLJ6" s="96"/>
      <c r="MLK6" s="96"/>
      <c r="MLL6" s="96"/>
      <c r="MLM6" s="96"/>
      <c r="MLN6" s="96"/>
      <c r="MLO6" s="96"/>
      <c r="MLP6" s="96"/>
      <c r="MLQ6" s="96"/>
      <c r="MLR6" s="96"/>
      <c r="MLS6" s="96"/>
      <c r="MLT6" s="96"/>
      <c r="MLU6" s="96"/>
      <c r="MLV6" s="96"/>
      <c r="MLW6" s="96"/>
      <c r="MLX6" s="96"/>
      <c r="MLY6" s="96"/>
      <c r="MLZ6" s="96"/>
      <c r="MMA6" s="96"/>
      <c r="MMB6" s="96"/>
      <c r="MMC6" s="96"/>
      <c r="MMD6" s="96"/>
      <c r="MME6" s="96"/>
      <c r="MMF6" s="96"/>
      <c r="MMG6" s="96"/>
      <c r="MMH6" s="96"/>
      <c r="MMI6" s="96"/>
      <c r="MMJ6" s="96"/>
      <c r="MMK6" s="96"/>
      <c r="MML6" s="96"/>
      <c r="MMM6" s="96"/>
      <c r="MMN6" s="96"/>
      <c r="MMO6" s="96"/>
      <c r="MMP6" s="96"/>
      <c r="MMQ6" s="96"/>
      <c r="MMR6" s="96"/>
      <c r="MMS6" s="96"/>
      <c r="MMT6" s="96"/>
      <c r="MMU6" s="96"/>
      <c r="MMV6" s="96"/>
      <c r="MMW6" s="96"/>
      <c r="MMX6" s="96"/>
      <c r="MMY6" s="96"/>
      <c r="MMZ6" s="96"/>
      <c r="MNA6" s="96"/>
      <c r="MNB6" s="96"/>
      <c r="MNC6" s="96"/>
      <c r="MND6" s="96"/>
      <c r="MNE6" s="96"/>
      <c r="MNF6" s="96"/>
      <c r="MNG6" s="96"/>
      <c r="MNH6" s="96"/>
      <c r="MNI6" s="96"/>
      <c r="MNJ6" s="96"/>
      <c r="MNK6" s="96"/>
      <c r="MNL6" s="96"/>
      <c r="MNM6" s="96"/>
      <c r="MNN6" s="96"/>
      <c r="MNO6" s="96"/>
      <c r="MNP6" s="96"/>
      <c r="MNQ6" s="96"/>
      <c r="MNR6" s="96"/>
      <c r="MNS6" s="96"/>
      <c r="MNT6" s="96"/>
      <c r="MNU6" s="96"/>
      <c r="MNV6" s="96"/>
      <c r="MNW6" s="96"/>
      <c r="MNX6" s="96"/>
      <c r="MNY6" s="96"/>
      <c r="MNZ6" s="96"/>
      <c r="MOA6" s="96"/>
      <c r="MOB6" s="96"/>
      <c r="MOC6" s="96"/>
      <c r="MOD6" s="96"/>
      <c r="MOE6" s="96"/>
      <c r="MOF6" s="96"/>
      <c r="MOG6" s="96"/>
      <c r="MOH6" s="96"/>
      <c r="MOI6" s="96"/>
      <c r="MOJ6" s="96"/>
      <c r="MOK6" s="96"/>
      <c r="MOL6" s="96"/>
      <c r="MOM6" s="96"/>
      <c r="MON6" s="96"/>
      <c r="MOO6" s="96"/>
      <c r="MOP6" s="96"/>
      <c r="MOQ6" s="96"/>
      <c r="MOR6" s="96"/>
      <c r="MOS6" s="96"/>
      <c r="MOT6" s="96"/>
      <c r="MOU6" s="96"/>
      <c r="MOV6" s="96"/>
      <c r="MOW6" s="96"/>
      <c r="MOX6" s="96"/>
      <c r="MOY6" s="96"/>
      <c r="MOZ6" s="96"/>
      <c r="MPA6" s="96"/>
      <c r="MPB6" s="96"/>
      <c r="MPC6" s="96"/>
      <c r="MPD6" s="96"/>
      <c r="MPE6" s="96"/>
      <c r="MPF6" s="96"/>
      <c r="MPG6" s="96"/>
      <c r="MPH6" s="96"/>
      <c r="MPI6" s="96"/>
      <c r="MPJ6" s="96"/>
      <c r="MPK6" s="96"/>
      <c r="MPL6" s="96"/>
      <c r="MPM6" s="96"/>
      <c r="MPN6" s="96"/>
      <c r="MPO6" s="96"/>
      <c r="MPP6" s="96"/>
      <c r="MPQ6" s="96"/>
      <c r="MPR6" s="96"/>
      <c r="MPS6" s="96"/>
      <c r="MPT6" s="96"/>
      <c r="MPU6" s="96"/>
      <c r="MPV6" s="96"/>
      <c r="MPW6" s="96"/>
      <c r="MPX6" s="96"/>
      <c r="MPY6" s="96"/>
      <c r="MPZ6" s="96"/>
      <c r="MQA6" s="96"/>
      <c r="MQB6" s="96"/>
      <c r="MQC6" s="96"/>
      <c r="MQD6" s="96"/>
      <c r="MQE6" s="96"/>
      <c r="MQF6" s="96"/>
      <c r="MQG6" s="96"/>
      <c r="MQH6" s="96"/>
      <c r="MQI6" s="96"/>
      <c r="MQJ6" s="96"/>
      <c r="MQK6" s="96"/>
      <c r="MQL6" s="96"/>
      <c r="MQM6" s="96"/>
      <c r="MQN6" s="96"/>
      <c r="MQO6" s="96"/>
      <c r="MQP6" s="96"/>
      <c r="MQQ6" s="96"/>
      <c r="MQR6" s="96"/>
      <c r="MQS6" s="96"/>
      <c r="MQT6" s="96"/>
      <c r="MQU6" s="96"/>
      <c r="MQV6" s="96"/>
      <c r="MQW6" s="96"/>
      <c r="MQX6" s="96"/>
      <c r="MQY6" s="96"/>
      <c r="MQZ6" s="96"/>
      <c r="MRA6" s="96"/>
      <c r="MRB6" s="96"/>
      <c r="MRC6" s="96"/>
      <c r="MRD6" s="96"/>
      <c r="MRE6" s="96"/>
      <c r="MRF6" s="96"/>
      <c r="MRG6" s="96"/>
      <c r="MRH6" s="96"/>
      <c r="MRI6" s="96"/>
      <c r="MRJ6" s="96"/>
      <c r="MRK6" s="96"/>
      <c r="MRL6" s="96"/>
      <c r="MRM6" s="96"/>
      <c r="MRN6" s="96"/>
      <c r="MRO6" s="96"/>
      <c r="MRP6" s="96"/>
      <c r="MRQ6" s="96"/>
      <c r="MRR6" s="96"/>
      <c r="MRS6" s="96"/>
      <c r="MRT6" s="96"/>
      <c r="MRU6" s="96"/>
      <c r="MRV6" s="96"/>
      <c r="MRW6" s="96"/>
      <c r="MRX6" s="96"/>
      <c r="MRY6" s="96"/>
      <c r="MRZ6" s="96"/>
      <c r="MSA6" s="96"/>
      <c r="MSB6" s="96"/>
      <c r="MSC6" s="96"/>
      <c r="MSD6" s="96"/>
      <c r="MSE6" s="96"/>
      <c r="MSF6" s="96"/>
      <c r="MSG6" s="96"/>
      <c r="MSH6" s="96"/>
      <c r="MSI6" s="96"/>
      <c r="MSJ6" s="96"/>
      <c r="MSK6" s="96"/>
      <c r="MSL6" s="96"/>
      <c r="MSM6" s="96"/>
      <c r="MSN6" s="96"/>
      <c r="MSO6" s="96"/>
      <c r="MSP6" s="96"/>
      <c r="MSQ6" s="96"/>
      <c r="MSR6" s="96"/>
      <c r="MSS6" s="96"/>
      <c r="MST6" s="96"/>
      <c r="MSU6" s="96"/>
      <c r="MSV6" s="96"/>
      <c r="MSW6" s="96"/>
      <c r="MSX6" s="96"/>
      <c r="MSY6" s="96"/>
      <c r="MSZ6" s="96"/>
      <c r="MTA6" s="96"/>
      <c r="MTB6" s="96"/>
      <c r="MTC6" s="96"/>
      <c r="MTD6" s="96"/>
      <c r="MTE6" s="96"/>
      <c r="MTF6" s="96"/>
      <c r="MTG6" s="96"/>
      <c r="MTH6" s="96"/>
      <c r="MTI6" s="96"/>
      <c r="MTJ6" s="96"/>
      <c r="MTK6" s="96"/>
      <c r="MTL6" s="96"/>
      <c r="MTM6" s="96"/>
      <c r="MTN6" s="96"/>
      <c r="MTO6" s="96"/>
      <c r="MTP6" s="96"/>
      <c r="MTQ6" s="96"/>
      <c r="MTR6" s="96"/>
      <c r="MTS6" s="96"/>
      <c r="MTT6" s="96"/>
      <c r="MTU6" s="96"/>
      <c r="MTV6" s="96"/>
      <c r="MTW6" s="96"/>
      <c r="MTX6" s="96"/>
      <c r="MTY6" s="96"/>
      <c r="MTZ6" s="96"/>
      <c r="MUA6" s="96"/>
      <c r="MUB6" s="96"/>
      <c r="MUC6" s="96"/>
      <c r="MUD6" s="96"/>
      <c r="MUE6" s="96"/>
      <c r="MUF6" s="96"/>
      <c r="MUG6" s="96"/>
      <c r="MUH6" s="96"/>
      <c r="MUI6" s="96"/>
      <c r="MUJ6" s="96"/>
      <c r="MUK6" s="96"/>
      <c r="MUL6" s="96"/>
      <c r="MUM6" s="96"/>
      <c r="MUN6" s="96"/>
      <c r="MUO6" s="96"/>
      <c r="MUP6" s="96"/>
      <c r="MUQ6" s="96"/>
      <c r="MUR6" s="96"/>
      <c r="MUS6" s="96"/>
      <c r="MUT6" s="96"/>
      <c r="MUU6" s="96"/>
      <c r="MUV6" s="96"/>
      <c r="MUW6" s="96"/>
      <c r="MUX6" s="96"/>
      <c r="MUY6" s="96"/>
      <c r="MUZ6" s="96"/>
      <c r="MVA6" s="96"/>
      <c r="MVB6" s="96"/>
      <c r="MVC6" s="96"/>
      <c r="MVD6" s="96"/>
      <c r="MVE6" s="96"/>
      <c r="MVF6" s="96"/>
      <c r="MVG6" s="96"/>
      <c r="MVH6" s="96"/>
      <c r="MVI6" s="96"/>
      <c r="MVJ6" s="96"/>
      <c r="MVK6" s="96"/>
      <c r="MVL6" s="96"/>
      <c r="MVM6" s="96"/>
      <c r="MVN6" s="96"/>
      <c r="MVO6" s="96"/>
      <c r="MVP6" s="96"/>
      <c r="MVQ6" s="96"/>
      <c r="MVR6" s="96"/>
      <c r="MVS6" s="96"/>
      <c r="MVT6" s="96"/>
      <c r="MVU6" s="96"/>
      <c r="MVV6" s="96"/>
      <c r="MVW6" s="96"/>
      <c r="MVX6" s="96"/>
      <c r="MVY6" s="96"/>
      <c r="MVZ6" s="96"/>
      <c r="MWA6" s="96"/>
      <c r="MWB6" s="96"/>
      <c r="MWC6" s="96"/>
      <c r="MWD6" s="96"/>
      <c r="MWE6" s="96"/>
      <c r="MWF6" s="96"/>
      <c r="MWG6" s="96"/>
      <c r="MWH6" s="96"/>
      <c r="MWI6" s="96"/>
      <c r="MWJ6" s="96"/>
      <c r="MWK6" s="96"/>
      <c r="MWL6" s="96"/>
      <c r="MWM6" s="96"/>
      <c r="MWN6" s="96"/>
      <c r="MWO6" s="96"/>
      <c r="MWP6" s="96"/>
      <c r="MWQ6" s="96"/>
      <c r="MWR6" s="96"/>
      <c r="MWS6" s="96"/>
      <c r="MWT6" s="96"/>
      <c r="MWU6" s="96"/>
      <c r="MWV6" s="96"/>
      <c r="MWW6" s="96"/>
      <c r="MWX6" s="96"/>
      <c r="MWY6" s="96"/>
      <c r="MWZ6" s="96"/>
      <c r="MXA6" s="96"/>
      <c r="MXB6" s="96"/>
      <c r="MXC6" s="96"/>
      <c r="MXD6" s="96"/>
      <c r="MXE6" s="96"/>
      <c r="MXF6" s="96"/>
      <c r="MXG6" s="96"/>
      <c r="MXH6" s="96"/>
      <c r="MXI6" s="96"/>
      <c r="MXJ6" s="96"/>
      <c r="MXK6" s="96"/>
      <c r="MXL6" s="96"/>
      <c r="MXM6" s="96"/>
      <c r="MXN6" s="96"/>
      <c r="MXO6" s="96"/>
      <c r="MXP6" s="96"/>
      <c r="MXQ6" s="96"/>
      <c r="MXR6" s="96"/>
      <c r="MXS6" s="96"/>
      <c r="MXT6" s="96"/>
      <c r="MXU6" s="96"/>
      <c r="MXV6" s="96"/>
      <c r="MXW6" s="96"/>
      <c r="MXX6" s="96"/>
      <c r="MXY6" s="96"/>
      <c r="MXZ6" s="96"/>
      <c r="MYA6" s="96"/>
      <c r="MYB6" s="96"/>
      <c r="MYC6" s="96"/>
      <c r="MYD6" s="96"/>
      <c r="MYE6" s="96"/>
      <c r="MYF6" s="96"/>
      <c r="MYG6" s="96"/>
      <c r="MYH6" s="96"/>
      <c r="MYI6" s="96"/>
      <c r="MYJ6" s="96"/>
      <c r="MYK6" s="96"/>
      <c r="MYL6" s="96"/>
      <c r="MYM6" s="96"/>
      <c r="MYN6" s="96"/>
      <c r="MYO6" s="96"/>
      <c r="MYP6" s="96"/>
      <c r="MYQ6" s="96"/>
      <c r="MYR6" s="96"/>
      <c r="MYS6" s="96"/>
      <c r="MYT6" s="96"/>
      <c r="MYU6" s="96"/>
      <c r="MYV6" s="96"/>
      <c r="MYW6" s="96"/>
      <c r="MYX6" s="96"/>
      <c r="MYY6" s="96"/>
      <c r="MYZ6" s="96"/>
      <c r="MZA6" s="96"/>
      <c r="MZB6" s="96"/>
      <c r="MZC6" s="96"/>
      <c r="MZD6" s="96"/>
      <c r="MZE6" s="96"/>
      <c r="MZF6" s="96"/>
      <c r="MZG6" s="96"/>
      <c r="MZH6" s="96"/>
      <c r="MZI6" s="96"/>
      <c r="MZJ6" s="96"/>
      <c r="MZK6" s="96"/>
      <c r="MZL6" s="96"/>
      <c r="MZM6" s="96"/>
      <c r="MZN6" s="96"/>
      <c r="MZO6" s="96"/>
      <c r="MZP6" s="96"/>
      <c r="MZQ6" s="96"/>
      <c r="MZR6" s="96"/>
      <c r="MZS6" s="96"/>
      <c r="MZT6" s="96"/>
      <c r="MZU6" s="96"/>
      <c r="MZV6" s="96"/>
      <c r="MZW6" s="96"/>
      <c r="MZX6" s="96"/>
      <c r="MZY6" s="96"/>
      <c r="MZZ6" s="96"/>
      <c r="NAA6" s="96"/>
      <c r="NAB6" s="96"/>
      <c r="NAC6" s="96"/>
      <c r="NAD6" s="96"/>
      <c r="NAE6" s="96"/>
      <c r="NAF6" s="96"/>
      <c r="NAG6" s="96"/>
      <c r="NAH6" s="96"/>
      <c r="NAI6" s="96"/>
      <c r="NAJ6" s="96"/>
      <c r="NAK6" s="96"/>
      <c r="NAL6" s="96"/>
      <c r="NAM6" s="96"/>
      <c r="NAN6" s="96"/>
      <c r="NAO6" s="96"/>
      <c r="NAP6" s="96"/>
      <c r="NAQ6" s="96"/>
      <c r="NAR6" s="96"/>
      <c r="NAS6" s="96"/>
      <c r="NAT6" s="96"/>
      <c r="NAU6" s="96"/>
      <c r="NAV6" s="96"/>
      <c r="NAW6" s="96"/>
      <c r="NAX6" s="96"/>
      <c r="NAY6" s="96"/>
      <c r="NAZ6" s="96"/>
      <c r="NBA6" s="96"/>
      <c r="NBB6" s="96"/>
      <c r="NBC6" s="96"/>
      <c r="NBD6" s="96"/>
      <c r="NBE6" s="96"/>
      <c r="NBF6" s="96"/>
      <c r="NBG6" s="96"/>
      <c r="NBH6" s="96"/>
      <c r="NBI6" s="96"/>
      <c r="NBJ6" s="96"/>
      <c r="NBK6" s="96"/>
      <c r="NBL6" s="96"/>
      <c r="NBM6" s="96"/>
      <c r="NBN6" s="96"/>
      <c r="NBO6" s="96"/>
      <c r="NBP6" s="96"/>
      <c r="NBQ6" s="96"/>
      <c r="NBR6" s="96"/>
      <c r="NBS6" s="96"/>
      <c r="NBT6" s="96"/>
      <c r="NBU6" s="96"/>
      <c r="NBV6" s="96"/>
      <c r="NBW6" s="96"/>
      <c r="NBX6" s="96"/>
      <c r="NBY6" s="96"/>
      <c r="NBZ6" s="96"/>
      <c r="NCA6" s="96"/>
      <c r="NCB6" s="96"/>
      <c r="NCC6" s="96"/>
      <c r="NCD6" s="96"/>
      <c r="NCE6" s="96"/>
      <c r="NCF6" s="96"/>
      <c r="NCG6" s="96"/>
      <c r="NCH6" s="96"/>
      <c r="NCI6" s="96"/>
      <c r="NCJ6" s="96"/>
      <c r="NCK6" s="96"/>
      <c r="NCL6" s="96"/>
      <c r="NCM6" s="96"/>
      <c r="NCN6" s="96"/>
      <c r="NCO6" s="96"/>
      <c r="NCP6" s="96"/>
      <c r="NCQ6" s="96"/>
      <c r="NCR6" s="96"/>
      <c r="NCS6" s="96"/>
      <c r="NCT6" s="96"/>
      <c r="NCU6" s="96"/>
      <c r="NCV6" s="96"/>
      <c r="NCW6" s="96"/>
      <c r="NCX6" s="96"/>
      <c r="NCY6" s="96"/>
      <c r="NCZ6" s="96"/>
      <c r="NDA6" s="96"/>
      <c r="NDB6" s="96"/>
      <c r="NDC6" s="96"/>
      <c r="NDD6" s="96"/>
      <c r="NDE6" s="96"/>
      <c r="NDF6" s="96"/>
      <c r="NDG6" s="96"/>
      <c r="NDH6" s="96"/>
      <c r="NDI6" s="96"/>
      <c r="NDJ6" s="96"/>
      <c r="NDK6" s="96"/>
      <c r="NDL6" s="96"/>
      <c r="NDM6" s="96"/>
      <c r="NDN6" s="96"/>
      <c r="NDO6" s="96"/>
      <c r="NDP6" s="96"/>
      <c r="NDQ6" s="96"/>
      <c r="NDR6" s="96"/>
      <c r="NDS6" s="96"/>
      <c r="NDT6" s="96"/>
      <c r="NDU6" s="96"/>
      <c r="NDV6" s="96"/>
      <c r="NDW6" s="96"/>
      <c r="NDX6" s="96"/>
      <c r="NDY6" s="96"/>
      <c r="NDZ6" s="96"/>
      <c r="NEA6" s="96"/>
      <c r="NEB6" s="96"/>
      <c r="NEC6" s="96"/>
      <c r="NED6" s="96"/>
      <c r="NEE6" s="96"/>
      <c r="NEF6" s="96"/>
      <c r="NEG6" s="96"/>
      <c r="NEH6" s="96"/>
      <c r="NEI6" s="96"/>
      <c r="NEJ6" s="96"/>
      <c r="NEK6" s="96"/>
      <c r="NEL6" s="96"/>
      <c r="NEM6" s="96"/>
      <c r="NEN6" s="96"/>
      <c r="NEO6" s="96"/>
      <c r="NEP6" s="96"/>
      <c r="NEQ6" s="96"/>
      <c r="NER6" s="96"/>
      <c r="NES6" s="96"/>
      <c r="NET6" s="96"/>
      <c r="NEU6" s="96"/>
      <c r="NEV6" s="96"/>
      <c r="NEW6" s="96"/>
      <c r="NEX6" s="96"/>
      <c r="NEY6" s="96"/>
      <c r="NEZ6" s="96"/>
      <c r="NFA6" s="96"/>
      <c r="NFB6" s="96"/>
      <c r="NFC6" s="96"/>
      <c r="NFD6" s="96"/>
      <c r="NFE6" s="96"/>
      <c r="NFF6" s="96"/>
      <c r="NFG6" s="96"/>
      <c r="NFH6" s="96"/>
      <c r="NFI6" s="96"/>
      <c r="NFJ6" s="96"/>
      <c r="NFK6" s="96"/>
      <c r="NFL6" s="96"/>
      <c r="NFM6" s="96"/>
      <c r="NFN6" s="96"/>
      <c r="NFO6" s="96"/>
      <c r="NFP6" s="96"/>
      <c r="NFQ6" s="96"/>
      <c r="NFR6" s="96"/>
      <c r="NFS6" s="96"/>
      <c r="NFT6" s="96"/>
      <c r="NFU6" s="96"/>
      <c r="NFV6" s="96"/>
      <c r="NFW6" s="96"/>
      <c r="NFX6" s="96"/>
      <c r="NFY6" s="96"/>
      <c r="NFZ6" s="96"/>
      <c r="NGA6" s="96"/>
      <c r="NGB6" s="96"/>
      <c r="NGC6" s="96"/>
      <c r="NGD6" s="96"/>
      <c r="NGE6" s="96"/>
      <c r="NGF6" s="96"/>
      <c r="NGG6" s="96"/>
      <c r="NGH6" s="96"/>
      <c r="NGI6" s="96"/>
      <c r="NGJ6" s="96"/>
      <c r="NGK6" s="96"/>
      <c r="NGL6" s="96"/>
      <c r="NGM6" s="96"/>
      <c r="NGN6" s="96"/>
      <c r="NGO6" s="96"/>
      <c r="NGP6" s="96"/>
      <c r="NGQ6" s="96"/>
      <c r="NGR6" s="96"/>
      <c r="NGS6" s="96"/>
      <c r="NGT6" s="96"/>
      <c r="NGU6" s="96"/>
      <c r="NGV6" s="96"/>
      <c r="NGW6" s="96"/>
      <c r="NGX6" s="96"/>
      <c r="NGY6" s="96"/>
      <c r="NGZ6" s="96"/>
      <c r="NHA6" s="96"/>
      <c r="NHB6" s="96"/>
      <c r="NHC6" s="96"/>
      <c r="NHD6" s="96"/>
      <c r="NHE6" s="96"/>
      <c r="NHF6" s="96"/>
      <c r="NHG6" s="96"/>
      <c r="NHH6" s="96"/>
      <c r="NHI6" s="96"/>
      <c r="NHJ6" s="96"/>
      <c r="NHK6" s="96"/>
      <c r="NHL6" s="96"/>
      <c r="NHM6" s="96"/>
      <c r="NHN6" s="96"/>
      <c r="NHO6" s="96"/>
      <c r="NHP6" s="96"/>
      <c r="NHQ6" s="96"/>
      <c r="NHR6" s="96"/>
      <c r="NHS6" s="96"/>
      <c r="NHT6" s="96"/>
      <c r="NHU6" s="96"/>
      <c r="NHV6" s="96"/>
      <c r="NHW6" s="96"/>
      <c r="NHX6" s="96"/>
      <c r="NHY6" s="96"/>
      <c r="NHZ6" s="96"/>
      <c r="NIA6" s="96"/>
      <c r="NIB6" s="96"/>
      <c r="NIC6" s="96"/>
      <c r="NID6" s="96"/>
      <c r="NIE6" s="96"/>
      <c r="NIF6" s="96"/>
      <c r="NIG6" s="96"/>
      <c r="NIH6" s="96"/>
      <c r="NII6" s="96"/>
      <c r="NIJ6" s="96"/>
      <c r="NIK6" s="96"/>
      <c r="NIL6" s="96"/>
      <c r="NIM6" s="96"/>
      <c r="NIN6" s="96"/>
      <c r="NIO6" s="96"/>
      <c r="NIP6" s="96"/>
      <c r="NIQ6" s="96"/>
      <c r="NIR6" s="96"/>
      <c r="NIS6" s="96"/>
      <c r="NIT6" s="96"/>
      <c r="NIU6" s="96"/>
      <c r="NIV6" s="96"/>
      <c r="NIW6" s="96"/>
      <c r="NIX6" s="96"/>
      <c r="NIY6" s="96"/>
      <c r="NIZ6" s="96"/>
      <c r="NJA6" s="96"/>
      <c r="NJB6" s="96"/>
      <c r="NJC6" s="96"/>
      <c r="NJD6" s="96"/>
      <c r="NJE6" s="96"/>
      <c r="NJF6" s="96"/>
      <c r="NJG6" s="96"/>
      <c r="NJH6" s="96"/>
      <c r="NJI6" s="96"/>
      <c r="NJJ6" s="96"/>
      <c r="NJK6" s="96"/>
      <c r="NJL6" s="96"/>
      <c r="NJM6" s="96"/>
      <c r="NJN6" s="96"/>
      <c r="NJO6" s="96"/>
      <c r="NJP6" s="96"/>
      <c r="NJQ6" s="96"/>
      <c r="NJR6" s="96"/>
      <c r="NJS6" s="96"/>
      <c r="NJT6" s="96"/>
      <c r="NJU6" s="96"/>
      <c r="NJV6" s="96"/>
      <c r="NJW6" s="96"/>
      <c r="NJX6" s="96"/>
      <c r="NJY6" s="96"/>
      <c r="NJZ6" s="96"/>
      <c r="NKA6" s="96"/>
      <c r="NKB6" s="96"/>
      <c r="NKC6" s="96"/>
      <c r="NKD6" s="96"/>
      <c r="NKE6" s="96"/>
      <c r="NKF6" s="96"/>
      <c r="NKG6" s="96"/>
      <c r="NKH6" s="96"/>
      <c r="NKI6" s="96"/>
      <c r="NKJ6" s="96"/>
      <c r="NKK6" s="96"/>
      <c r="NKL6" s="96"/>
      <c r="NKM6" s="96"/>
      <c r="NKN6" s="96"/>
      <c r="NKO6" s="96"/>
      <c r="NKP6" s="96"/>
      <c r="NKQ6" s="96"/>
      <c r="NKR6" s="96"/>
      <c r="NKS6" s="96"/>
      <c r="NKT6" s="96"/>
      <c r="NKU6" s="96"/>
      <c r="NKV6" s="96"/>
      <c r="NKW6" s="96"/>
      <c r="NKX6" s="96"/>
      <c r="NKY6" s="96"/>
      <c r="NKZ6" s="96"/>
      <c r="NLA6" s="96"/>
      <c r="NLB6" s="96"/>
      <c r="NLC6" s="96"/>
      <c r="NLD6" s="96"/>
      <c r="NLE6" s="96"/>
      <c r="NLF6" s="96"/>
      <c r="NLG6" s="96"/>
      <c r="NLH6" s="96"/>
      <c r="NLI6" s="96"/>
      <c r="NLJ6" s="96"/>
      <c r="NLK6" s="96"/>
      <c r="NLL6" s="96"/>
      <c r="NLM6" s="96"/>
      <c r="NLN6" s="96"/>
      <c r="NLO6" s="96"/>
      <c r="NLP6" s="96"/>
      <c r="NLQ6" s="96"/>
      <c r="NLR6" s="96"/>
      <c r="NLS6" s="96"/>
      <c r="NLT6" s="96"/>
      <c r="NLU6" s="96"/>
      <c r="NLV6" s="96"/>
      <c r="NLW6" s="96"/>
      <c r="NLX6" s="96"/>
      <c r="NLY6" s="96"/>
      <c r="NLZ6" s="96"/>
      <c r="NMA6" s="96"/>
      <c r="NMB6" s="96"/>
      <c r="NMC6" s="96"/>
      <c r="NMD6" s="96"/>
      <c r="NME6" s="96"/>
      <c r="NMF6" s="96"/>
      <c r="NMG6" s="96"/>
      <c r="NMH6" s="96"/>
      <c r="NMI6" s="96"/>
      <c r="NMJ6" s="96"/>
      <c r="NMK6" s="96"/>
      <c r="NML6" s="96"/>
      <c r="NMM6" s="96"/>
      <c r="NMN6" s="96"/>
      <c r="NMO6" s="96"/>
      <c r="NMP6" s="96"/>
      <c r="NMQ6" s="96"/>
      <c r="NMR6" s="96"/>
      <c r="NMS6" s="96"/>
      <c r="NMT6" s="96"/>
      <c r="NMU6" s="96"/>
      <c r="NMV6" s="96"/>
      <c r="NMW6" s="96"/>
      <c r="NMX6" s="96"/>
      <c r="NMY6" s="96"/>
      <c r="NMZ6" s="96"/>
      <c r="NNA6" s="96"/>
      <c r="NNB6" s="96"/>
      <c r="NNC6" s="96"/>
      <c r="NND6" s="96"/>
      <c r="NNE6" s="96"/>
      <c r="NNF6" s="96"/>
      <c r="NNG6" s="96"/>
      <c r="NNH6" s="96"/>
      <c r="NNI6" s="96"/>
      <c r="NNJ6" s="96"/>
      <c r="NNK6" s="96"/>
      <c r="NNL6" s="96"/>
      <c r="NNM6" s="96"/>
      <c r="NNN6" s="96"/>
      <c r="NNO6" s="96"/>
      <c r="NNP6" s="96"/>
      <c r="NNQ6" s="96"/>
      <c r="NNR6" s="96"/>
      <c r="NNS6" s="96"/>
      <c r="NNT6" s="96"/>
      <c r="NNU6" s="96"/>
      <c r="NNV6" s="96"/>
      <c r="NNW6" s="96"/>
      <c r="NNX6" s="96"/>
      <c r="NNY6" s="96"/>
      <c r="NNZ6" s="96"/>
      <c r="NOA6" s="96"/>
      <c r="NOB6" s="96"/>
      <c r="NOC6" s="96"/>
      <c r="NOD6" s="96"/>
      <c r="NOE6" s="96"/>
      <c r="NOF6" s="96"/>
      <c r="NOG6" s="96"/>
      <c r="NOH6" s="96"/>
      <c r="NOI6" s="96"/>
      <c r="NOJ6" s="96"/>
      <c r="NOK6" s="96"/>
      <c r="NOL6" s="96"/>
      <c r="NOM6" s="96"/>
      <c r="NON6" s="96"/>
      <c r="NOO6" s="96"/>
      <c r="NOP6" s="96"/>
      <c r="NOQ6" s="96"/>
      <c r="NOR6" s="96"/>
      <c r="NOS6" s="96"/>
      <c r="NOT6" s="96"/>
      <c r="NOU6" s="96"/>
      <c r="NOV6" s="96"/>
      <c r="NOW6" s="96"/>
      <c r="NOX6" s="96"/>
      <c r="NOY6" s="96"/>
      <c r="NOZ6" s="96"/>
      <c r="NPA6" s="96"/>
      <c r="NPB6" s="96"/>
      <c r="NPC6" s="96"/>
      <c r="NPD6" s="96"/>
      <c r="NPE6" s="96"/>
      <c r="NPF6" s="96"/>
      <c r="NPG6" s="96"/>
      <c r="NPH6" s="96"/>
      <c r="NPI6" s="96"/>
      <c r="NPJ6" s="96"/>
      <c r="NPK6" s="96"/>
      <c r="NPL6" s="96"/>
      <c r="NPM6" s="96"/>
      <c r="NPN6" s="96"/>
      <c r="NPO6" s="96"/>
      <c r="NPP6" s="96"/>
      <c r="NPQ6" s="96"/>
      <c r="NPR6" s="96"/>
      <c r="NPS6" s="96"/>
      <c r="NPT6" s="96"/>
      <c r="NPU6" s="96"/>
      <c r="NPV6" s="96"/>
      <c r="NPW6" s="96"/>
      <c r="NPX6" s="96"/>
      <c r="NPY6" s="96"/>
      <c r="NPZ6" s="96"/>
      <c r="NQA6" s="96"/>
      <c r="NQB6" s="96"/>
      <c r="NQC6" s="96"/>
      <c r="NQD6" s="96"/>
      <c r="NQE6" s="96"/>
      <c r="NQF6" s="96"/>
      <c r="NQG6" s="96"/>
      <c r="NQH6" s="96"/>
      <c r="NQI6" s="96"/>
      <c r="NQJ6" s="96"/>
      <c r="NQK6" s="96"/>
      <c r="NQL6" s="96"/>
      <c r="NQM6" s="96"/>
      <c r="NQN6" s="96"/>
      <c r="NQO6" s="96"/>
      <c r="NQP6" s="96"/>
      <c r="NQQ6" s="96"/>
      <c r="NQR6" s="96"/>
      <c r="NQS6" s="96"/>
      <c r="NQT6" s="96"/>
      <c r="NQU6" s="96"/>
      <c r="NQV6" s="96"/>
      <c r="NQW6" s="96"/>
      <c r="NQX6" s="96"/>
      <c r="NQY6" s="96"/>
      <c r="NQZ6" s="96"/>
      <c r="NRA6" s="96"/>
      <c r="NRB6" s="96"/>
      <c r="NRC6" s="96"/>
      <c r="NRD6" s="96"/>
      <c r="NRE6" s="96"/>
      <c r="NRF6" s="96"/>
      <c r="NRG6" s="96"/>
      <c r="NRH6" s="96"/>
      <c r="NRI6" s="96"/>
      <c r="NRJ6" s="96"/>
      <c r="NRK6" s="96"/>
      <c r="NRL6" s="96"/>
      <c r="NRM6" s="96"/>
      <c r="NRN6" s="96"/>
      <c r="NRO6" s="96"/>
      <c r="NRP6" s="96"/>
      <c r="NRQ6" s="96"/>
      <c r="NRR6" s="96"/>
      <c r="NRS6" s="96"/>
      <c r="NRT6" s="96"/>
      <c r="NRU6" s="96"/>
      <c r="NRV6" s="96"/>
      <c r="NRW6" s="96"/>
      <c r="NRX6" s="96"/>
      <c r="NRY6" s="96"/>
      <c r="NRZ6" s="96"/>
      <c r="NSA6" s="96"/>
      <c r="NSB6" s="96"/>
      <c r="NSC6" s="96"/>
      <c r="NSD6" s="96"/>
      <c r="NSE6" s="96"/>
      <c r="NSF6" s="96"/>
      <c r="NSG6" s="96"/>
      <c r="NSH6" s="96"/>
      <c r="NSI6" s="96"/>
      <c r="NSJ6" s="96"/>
      <c r="NSK6" s="96"/>
      <c r="NSL6" s="96"/>
      <c r="NSM6" s="96"/>
      <c r="NSN6" s="96"/>
      <c r="NSO6" s="96"/>
      <c r="NSP6" s="96"/>
      <c r="NSQ6" s="96"/>
      <c r="NSR6" s="96"/>
      <c r="NSS6" s="96"/>
      <c r="NST6" s="96"/>
      <c r="NSU6" s="96"/>
      <c r="NSV6" s="96"/>
      <c r="NSW6" s="96"/>
      <c r="NSX6" s="96"/>
      <c r="NSY6" s="96"/>
      <c r="NSZ6" s="96"/>
      <c r="NTA6" s="96"/>
      <c r="NTB6" s="96"/>
      <c r="NTC6" s="96"/>
      <c r="NTD6" s="96"/>
      <c r="NTE6" s="96"/>
      <c r="NTF6" s="96"/>
      <c r="NTG6" s="96"/>
      <c r="NTH6" s="96"/>
      <c r="NTI6" s="96"/>
      <c r="NTJ6" s="96"/>
      <c r="NTK6" s="96"/>
      <c r="NTL6" s="96"/>
      <c r="NTM6" s="96"/>
      <c r="NTN6" s="96"/>
      <c r="NTO6" s="96"/>
      <c r="NTP6" s="96"/>
      <c r="NTQ6" s="96"/>
      <c r="NTR6" s="96"/>
      <c r="NTS6" s="96"/>
      <c r="NTT6" s="96"/>
      <c r="NTU6" s="96"/>
      <c r="NTV6" s="96"/>
      <c r="NTW6" s="96"/>
      <c r="NTX6" s="96"/>
      <c r="NTY6" s="96"/>
      <c r="NTZ6" s="96"/>
      <c r="NUA6" s="96"/>
      <c r="NUB6" s="96"/>
      <c r="NUC6" s="96"/>
      <c r="NUD6" s="96"/>
      <c r="NUE6" s="96"/>
      <c r="NUF6" s="96"/>
      <c r="NUG6" s="96"/>
      <c r="NUH6" s="96"/>
      <c r="NUI6" s="96"/>
      <c r="NUJ6" s="96"/>
      <c r="NUK6" s="96"/>
      <c r="NUL6" s="96"/>
      <c r="NUM6" s="96"/>
      <c r="NUN6" s="96"/>
      <c r="NUO6" s="96"/>
      <c r="NUP6" s="96"/>
      <c r="NUQ6" s="96"/>
      <c r="NUR6" s="96"/>
      <c r="NUS6" s="96"/>
      <c r="NUT6" s="96"/>
      <c r="NUU6" s="96"/>
      <c r="NUV6" s="96"/>
      <c r="NUW6" s="96"/>
      <c r="NUX6" s="96"/>
      <c r="NUY6" s="96"/>
      <c r="NUZ6" s="96"/>
      <c r="NVA6" s="96"/>
      <c r="NVB6" s="96"/>
      <c r="NVC6" s="96"/>
      <c r="NVD6" s="96"/>
      <c r="NVE6" s="96"/>
      <c r="NVF6" s="96"/>
      <c r="NVG6" s="96"/>
      <c r="NVH6" s="96"/>
      <c r="NVI6" s="96"/>
      <c r="NVJ6" s="96"/>
      <c r="NVK6" s="96"/>
      <c r="NVL6" s="96"/>
      <c r="NVM6" s="96"/>
      <c r="NVN6" s="96"/>
      <c r="NVO6" s="96"/>
      <c r="NVP6" s="96"/>
      <c r="NVQ6" s="96"/>
      <c r="NVR6" s="96"/>
      <c r="NVS6" s="96"/>
      <c r="NVT6" s="96"/>
      <c r="NVU6" s="96"/>
      <c r="NVV6" s="96"/>
      <c r="NVW6" s="96"/>
      <c r="NVX6" s="96"/>
      <c r="NVY6" s="96"/>
      <c r="NVZ6" s="96"/>
      <c r="NWA6" s="96"/>
      <c r="NWB6" s="96"/>
      <c r="NWC6" s="96"/>
      <c r="NWD6" s="96"/>
      <c r="NWE6" s="96"/>
      <c r="NWF6" s="96"/>
      <c r="NWG6" s="96"/>
      <c r="NWH6" s="96"/>
      <c r="NWI6" s="96"/>
      <c r="NWJ6" s="96"/>
      <c r="NWK6" s="96"/>
      <c r="NWL6" s="96"/>
      <c r="NWM6" s="96"/>
      <c r="NWN6" s="96"/>
      <c r="NWO6" s="96"/>
      <c r="NWP6" s="96"/>
      <c r="NWQ6" s="96"/>
      <c r="NWR6" s="96"/>
      <c r="NWS6" s="96"/>
      <c r="NWT6" s="96"/>
      <c r="NWU6" s="96"/>
      <c r="NWV6" s="96"/>
      <c r="NWW6" s="96"/>
      <c r="NWX6" s="96"/>
      <c r="NWY6" s="96"/>
      <c r="NWZ6" s="96"/>
      <c r="NXA6" s="96"/>
      <c r="NXB6" s="96"/>
      <c r="NXC6" s="96"/>
      <c r="NXD6" s="96"/>
      <c r="NXE6" s="96"/>
      <c r="NXF6" s="96"/>
      <c r="NXG6" s="96"/>
      <c r="NXH6" s="96"/>
      <c r="NXI6" s="96"/>
      <c r="NXJ6" s="96"/>
      <c r="NXK6" s="96"/>
      <c r="NXL6" s="96"/>
      <c r="NXM6" s="96"/>
      <c r="NXN6" s="96"/>
      <c r="NXO6" s="96"/>
      <c r="NXP6" s="96"/>
      <c r="NXQ6" s="96"/>
      <c r="NXR6" s="96"/>
      <c r="NXS6" s="96"/>
      <c r="NXT6" s="96"/>
      <c r="NXU6" s="96"/>
      <c r="NXV6" s="96"/>
      <c r="NXW6" s="96"/>
      <c r="NXX6" s="96"/>
      <c r="NXY6" s="96"/>
      <c r="NXZ6" s="96"/>
      <c r="NYA6" s="96"/>
      <c r="NYB6" s="96"/>
      <c r="NYC6" s="96"/>
      <c r="NYD6" s="96"/>
      <c r="NYE6" s="96"/>
      <c r="NYF6" s="96"/>
      <c r="NYG6" s="96"/>
      <c r="NYH6" s="96"/>
      <c r="NYI6" s="96"/>
      <c r="NYJ6" s="96"/>
      <c r="NYK6" s="96"/>
      <c r="NYL6" s="96"/>
      <c r="NYM6" s="96"/>
      <c r="NYN6" s="96"/>
      <c r="NYO6" s="96"/>
      <c r="NYP6" s="96"/>
      <c r="NYQ6" s="96"/>
      <c r="NYR6" s="96"/>
      <c r="NYS6" s="96"/>
      <c r="NYT6" s="96"/>
      <c r="NYU6" s="96"/>
      <c r="NYV6" s="96"/>
      <c r="NYW6" s="96"/>
      <c r="NYX6" s="96"/>
      <c r="NYY6" s="96"/>
      <c r="NYZ6" s="96"/>
      <c r="NZA6" s="96"/>
      <c r="NZB6" s="96"/>
      <c r="NZC6" s="96"/>
      <c r="NZD6" s="96"/>
      <c r="NZE6" s="96"/>
      <c r="NZF6" s="96"/>
      <c r="NZG6" s="96"/>
      <c r="NZH6" s="96"/>
      <c r="NZI6" s="96"/>
      <c r="NZJ6" s="96"/>
      <c r="NZK6" s="96"/>
      <c r="NZL6" s="96"/>
      <c r="NZM6" s="96"/>
      <c r="NZN6" s="96"/>
      <c r="NZO6" s="96"/>
      <c r="NZP6" s="96"/>
      <c r="NZQ6" s="96"/>
      <c r="NZR6" s="96"/>
      <c r="NZS6" s="96"/>
      <c r="NZT6" s="96"/>
      <c r="NZU6" s="96"/>
      <c r="NZV6" s="96"/>
      <c r="NZW6" s="96"/>
      <c r="NZX6" s="96"/>
      <c r="NZY6" s="96"/>
      <c r="NZZ6" s="96"/>
      <c r="OAA6" s="96"/>
      <c r="OAB6" s="96"/>
      <c r="OAC6" s="96"/>
      <c r="OAD6" s="96"/>
      <c r="OAE6" s="96"/>
      <c r="OAF6" s="96"/>
      <c r="OAG6" s="96"/>
      <c r="OAH6" s="96"/>
      <c r="OAI6" s="96"/>
      <c r="OAJ6" s="96"/>
      <c r="OAK6" s="96"/>
      <c r="OAL6" s="96"/>
      <c r="OAM6" s="96"/>
      <c r="OAN6" s="96"/>
      <c r="OAO6" s="96"/>
      <c r="OAP6" s="96"/>
      <c r="OAQ6" s="96"/>
      <c r="OAR6" s="96"/>
      <c r="OAS6" s="96"/>
      <c r="OAT6" s="96"/>
      <c r="OAU6" s="96"/>
      <c r="OAV6" s="96"/>
      <c r="OAW6" s="96"/>
      <c r="OAX6" s="96"/>
      <c r="OAY6" s="96"/>
      <c r="OAZ6" s="96"/>
      <c r="OBA6" s="96"/>
      <c r="OBB6" s="96"/>
      <c r="OBC6" s="96"/>
      <c r="OBD6" s="96"/>
      <c r="OBE6" s="96"/>
      <c r="OBF6" s="96"/>
      <c r="OBG6" s="96"/>
      <c r="OBH6" s="96"/>
      <c r="OBI6" s="96"/>
      <c r="OBJ6" s="96"/>
      <c r="OBK6" s="96"/>
      <c r="OBL6" s="96"/>
      <c r="OBM6" s="96"/>
      <c r="OBN6" s="96"/>
      <c r="OBO6" s="96"/>
      <c r="OBP6" s="96"/>
      <c r="OBQ6" s="96"/>
      <c r="OBR6" s="96"/>
      <c r="OBS6" s="96"/>
      <c r="OBT6" s="96"/>
      <c r="OBU6" s="96"/>
      <c r="OBV6" s="96"/>
      <c r="OBW6" s="96"/>
      <c r="OBX6" s="96"/>
      <c r="OBY6" s="96"/>
      <c r="OBZ6" s="96"/>
      <c r="OCA6" s="96"/>
      <c r="OCB6" s="96"/>
      <c r="OCC6" s="96"/>
      <c r="OCD6" s="96"/>
      <c r="OCE6" s="96"/>
      <c r="OCF6" s="96"/>
      <c r="OCG6" s="96"/>
      <c r="OCH6" s="96"/>
      <c r="OCI6" s="96"/>
      <c r="OCJ6" s="96"/>
      <c r="OCK6" s="96"/>
      <c r="OCL6" s="96"/>
      <c r="OCM6" s="96"/>
      <c r="OCN6" s="96"/>
      <c r="OCO6" s="96"/>
      <c r="OCP6" s="96"/>
      <c r="OCQ6" s="96"/>
      <c r="OCR6" s="96"/>
      <c r="OCS6" s="96"/>
      <c r="OCT6" s="96"/>
      <c r="OCU6" s="96"/>
      <c r="OCV6" s="96"/>
      <c r="OCW6" s="96"/>
      <c r="OCX6" s="96"/>
      <c r="OCY6" s="96"/>
      <c r="OCZ6" s="96"/>
      <c r="ODA6" s="96"/>
      <c r="ODB6" s="96"/>
      <c r="ODC6" s="96"/>
      <c r="ODD6" s="96"/>
      <c r="ODE6" s="96"/>
      <c r="ODF6" s="96"/>
      <c r="ODG6" s="96"/>
      <c r="ODH6" s="96"/>
      <c r="ODI6" s="96"/>
      <c r="ODJ6" s="96"/>
      <c r="ODK6" s="96"/>
      <c r="ODL6" s="96"/>
      <c r="ODM6" s="96"/>
      <c r="ODN6" s="96"/>
      <c r="ODO6" s="96"/>
      <c r="ODP6" s="96"/>
      <c r="ODQ6" s="96"/>
      <c r="ODR6" s="96"/>
      <c r="ODS6" s="96"/>
      <c r="ODT6" s="96"/>
      <c r="ODU6" s="96"/>
      <c r="ODV6" s="96"/>
      <c r="ODW6" s="96"/>
      <c r="ODX6" s="96"/>
      <c r="ODY6" s="96"/>
      <c r="ODZ6" s="96"/>
      <c r="OEA6" s="96"/>
      <c r="OEB6" s="96"/>
      <c r="OEC6" s="96"/>
      <c r="OED6" s="96"/>
      <c r="OEE6" s="96"/>
      <c r="OEF6" s="96"/>
      <c r="OEG6" s="96"/>
      <c r="OEH6" s="96"/>
      <c r="OEI6" s="96"/>
      <c r="OEJ6" s="96"/>
      <c r="OEK6" s="96"/>
      <c r="OEL6" s="96"/>
      <c r="OEM6" s="96"/>
      <c r="OEN6" s="96"/>
      <c r="OEO6" s="96"/>
      <c r="OEP6" s="96"/>
      <c r="OEQ6" s="96"/>
      <c r="OER6" s="96"/>
      <c r="OES6" s="96"/>
      <c r="OET6" s="96"/>
      <c r="OEU6" s="96"/>
      <c r="OEV6" s="96"/>
      <c r="OEW6" s="96"/>
      <c r="OEX6" s="96"/>
      <c r="OEY6" s="96"/>
      <c r="OEZ6" s="96"/>
      <c r="OFA6" s="96"/>
      <c r="OFB6" s="96"/>
      <c r="OFC6" s="96"/>
      <c r="OFD6" s="96"/>
      <c r="OFE6" s="96"/>
      <c r="OFF6" s="96"/>
      <c r="OFG6" s="96"/>
      <c r="OFH6" s="96"/>
      <c r="OFI6" s="96"/>
      <c r="OFJ6" s="96"/>
      <c r="OFK6" s="96"/>
      <c r="OFL6" s="96"/>
      <c r="OFM6" s="96"/>
      <c r="OFN6" s="96"/>
      <c r="OFO6" s="96"/>
      <c r="OFP6" s="96"/>
      <c r="OFQ6" s="96"/>
      <c r="OFR6" s="96"/>
      <c r="OFS6" s="96"/>
      <c r="OFT6" s="96"/>
      <c r="OFU6" s="96"/>
      <c r="OFV6" s="96"/>
      <c r="OFW6" s="96"/>
      <c r="OFX6" s="96"/>
      <c r="OFY6" s="96"/>
      <c r="OFZ6" s="96"/>
      <c r="OGA6" s="96"/>
      <c r="OGB6" s="96"/>
      <c r="OGC6" s="96"/>
      <c r="OGD6" s="96"/>
      <c r="OGE6" s="96"/>
      <c r="OGF6" s="96"/>
      <c r="OGG6" s="96"/>
      <c r="OGH6" s="96"/>
      <c r="OGI6" s="96"/>
      <c r="OGJ6" s="96"/>
      <c r="OGK6" s="96"/>
      <c r="OGL6" s="96"/>
      <c r="OGM6" s="96"/>
      <c r="OGN6" s="96"/>
      <c r="OGO6" s="96"/>
      <c r="OGP6" s="96"/>
      <c r="OGQ6" s="96"/>
      <c r="OGR6" s="96"/>
      <c r="OGS6" s="96"/>
      <c r="OGT6" s="96"/>
      <c r="OGU6" s="96"/>
      <c r="OGV6" s="96"/>
      <c r="OGW6" s="96"/>
      <c r="OGX6" s="96"/>
      <c r="OGY6" s="96"/>
      <c r="OGZ6" s="96"/>
      <c r="OHA6" s="96"/>
      <c r="OHB6" s="96"/>
      <c r="OHC6" s="96"/>
      <c r="OHD6" s="96"/>
      <c r="OHE6" s="96"/>
      <c r="OHF6" s="96"/>
      <c r="OHG6" s="96"/>
      <c r="OHH6" s="96"/>
      <c r="OHI6" s="96"/>
      <c r="OHJ6" s="96"/>
      <c r="OHK6" s="96"/>
      <c r="OHL6" s="96"/>
      <c r="OHM6" s="96"/>
      <c r="OHN6" s="96"/>
      <c r="OHO6" s="96"/>
      <c r="OHP6" s="96"/>
      <c r="OHQ6" s="96"/>
      <c r="OHR6" s="96"/>
      <c r="OHS6" s="96"/>
      <c r="OHT6" s="96"/>
      <c r="OHU6" s="96"/>
      <c r="OHV6" s="96"/>
      <c r="OHW6" s="96"/>
      <c r="OHX6" s="96"/>
      <c r="OHY6" s="96"/>
      <c r="OHZ6" s="96"/>
      <c r="OIA6" s="96"/>
      <c r="OIB6" s="96"/>
      <c r="OIC6" s="96"/>
      <c r="OID6" s="96"/>
      <c r="OIE6" s="96"/>
      <c r="OIF6" s="96"/>
      <c r="OIG6" s="96"/>
      <c r="OIH6" s="96"/>
      <c r="OII6" s="96"/>
      <c r="OIJ6" s="96"/>
      <c r="OIK6" s="96"/>
      <c r="OIL6" s="96"/>
      <c r="OIM6" s="96"/>
      <c r="OIN6" s="96"/>
      <c r="OIO6" s="96"/>
      <c r="OIP6" s="96"/>
      <c r="OIQ6" s="96"/>
      <c r="OIR6" s="96"/>
      <c r="OIS6" s="96"/>
      <c r="OIT6" s="96"/>
      <c r="OIU6" s="96"/>
      <c r="OIV6" s="96"/>
      <c r="OIW6" s="96"/>
      <c r="OIX6" s="96"/>
      <c r="OIY6" s="96"/>
      <c r="OIZ6" s="96"/>
      <c r="OJA6" s="96"/>
      <c r="OJB6" s="96"/>
      <c r="OJC6" s="96"/>
      <c r="OJD6" s="96"/>
      <c r="OJE6" s="96"/>
      <c r="OJF6" s="96"/>
      <c r="OJG6" s="96"/>
      <c r="OJH6" s="96"/>
      <c r="OJI6" s="96"/>
      <c r="OJJ6" s="96"/>
      <c r="OJK6" s="96"/>
      <c r="OJL6" s="96"/>
      <c r="OJM6" s="96"/>
      <c r="OJN6" s="96"/>
      <c r="OJO6" s="96"/>
      <c r="OJP6" s="96"/>
      <c r="OJQ6" s="96"/>
      <c r="OJR6" s="96"/>
      <c r="OJS6" s="96"/>
      <c r="OJT6" s="96"/>
      <c r="OJU6" s="96"/>
      <c r="OJV6" s="96"/>
      <c r="OJW6" s="96"/>
      <c r="OJX6" s="96"/>
      <c r="OJY6" s="96"/>
      <c r="OJZ6" s="96"/>
      <c r="OKA6" s="96"/>
      <c r="OKB6" s="96"/>
      <c r="OKC6" s="96"/>
      <c r="OKD6" s="96"/>
      <c r="OKE6" s="96"/>
      <c r="OKF6" s="96"/>
      <c r="OKG6" s="96"/>
      <c r="OKH6" s="96"/>
      <c r="OKI6" s="96"/>
      <c r="OKJ6" s="96"/>
      <c r="OKK6" s="96"/>
      <c r="OKL6" s="96"/>
      <c r="OKM6" s="96"/>
      <c r="OKN6" s="96"/>
      <c r="OKO6" s="96"/>
      <c r="OKP6" s="96"/>
      <c r="OKQ6" s="96"/>
      <c r="OKR6" s="96"/>
      <c r="OKS6" s="96"/>
      <c r="OKT6" s="96"/>
      <c r="OKU6" s="96"/>
      <c r="OKV6" s="96"/>
      <c r="OKW6" s="96"/>
      <c r="OKX6" s="96"/>
      <c r="OKY6" s="96"/>
      <c r="OKZ6" s="96"/>
      <c r="OLA6" s="96"/>
      <c r="OLB6" s="96"/>
      <c r="OLC6" s="96"/>
      <c r="OLD6" s="96"/>
      <c r="OLE6" s="96"/>
      <c r="OLF6" s="96"/>
      <c r="OLG6" s="96"/>
      <c r="OLH6" s="96"/>
      <c r="OLI6" s="96"/>
      <c r="OLJ6" s="96"/>
      <c r="OLK6" s="96"/>
      <c r="OLL6" s="96"/>
      <c r="OLM6" s="96"/>
      <c r="OLN6" s="96"/>
      <c r="OLO6" s="96"/>
      <c r="OLP6" s="96"/>
      <c r="OLQ6" s="96"/>
      <c r="OLR6" s="96"/>
      <c r="OLS6" s="96"/>
      <c r="OLT6" s="96"/>
      <c r="OLU6" s="96"/>
      <c r="OLV6" s="96"/>
      <c r="OLW6" s="96"/>
      <c r="OLX6" s="96"/>
      <c r="OLY6" s="96"/>
      <c r="OLZ6" s="96"/>
      <c r="OMA6" s="96"/>
      <c r="OMB6" s="96"/>
      <c r="OMC6" s="96"/>
      <c r="OMD6" s="96"/>
      <c r="OME6" s="96"/>
      <c r="OMF6" s="96"/>
      <c r="OMG6" s="96"/>
      <c r="OMH6" s="96"/>
      <c r="OMI6" s="96"/>
      <c r="OMJ6" s="96"/>
      <c r="OMK6" s="96"/>
      <c r="OML6" s="96"/>
      <c r="OMM6" s="96"/>
      <c r="OMN6" s="96"/>
      <c r="OMO6" s="96"/>
      <c r="OMP6" s="96"/>
      <c r="OMQ6" s="96"/>
      <c r="OMR6" s="96"/>
      <c r="OMS6" s="96"/>
      <c r="OMT6" s="96"/>
      <c r="OMU6" s="96"/>
      <c r="OMV6" s="96"/>
      <c r="OMW6" s="96"/>
      <c r="OMX6" s="96"/>
      <c r="OMY6" s="96"/>
      <c r="OMZ6" s="96"/>
      <c r="ONA6" s="96"/>
      <c r="ONB6" s="96"/>
      <c r="ONC6" s="96"/>
      <c r="OND6" s="96"/>
      <c r="ONE6" s="96"/>
      <c r="ONF6" s="96"/>
      <c r="ONG6" s="96"/>
      <c r="ONH6" s="96"/>
      <c r="ONI6" s="96"/>
      <c r="ONJ6" s="96"/>
      <c r="ONK6" s="96"/>
      <c r="ONL6" s="96"/>
      <c r="ONM6" s="96"/>
      <c r="ONN6" s="96"/>
      <c r="ONO6" s="96"/>
      <c r="ONP6" s="96"/>
      <c r="ONQ6" s="96"/>
      <c r="ONR6" s="96"/>
      <c r="ONS6" s="96"/>
      <c r="ONT6" s="96"/>
      <c r="ONU6" s="96"/>
      <c r="ONV6" s="96"/>
      <c r="ONW6" s="96"/>
      <c r="ONX6" s="96"/>
      <c r="ONY6" s="96"/>
      <c r="ONZ6" s="96"/>
      <c r="OOA6" s="96"/>
      <c r="OOB6" s="96"/>
      <c r="OOC6" s="96"/>
      <c r="OOD6" s="96"/>
      <c r="OOE6" s="96"/>
      <c r="OOF6" s="96"/>
      <c r="OOG6" s="96"/>
      <c r="OOH6" s="96"/>
      <c r="OOI6" s="96"/>
      <c r="OOJ6" s="96"/>
      <c r="OOK6" s="96"/>
      <c r="OOL6" s="96"/>
      <c r="OOM6" s="96"/>
      <c r="OON6" s="96"/>
      <c r="OOO6" s="96"/>
      <c r="OOP6" s="96"/>
      <c r="OOQ6" s="96"/>
      <c r="OOR6" s="96"/>
      <c r="OOS6" s="96"/>
      <c r="OOT6" s="96"/>
      <c r="OOU6" s="96"/>
      <c r="OOV6" s="96"/>
      <c r="OOW6" s="96"/>
      <c r="OOX6" s="96"/>
      <c r="OOY6" s="96"/>
      <c r="OOZ6" s="96"/>
      <c r="OPA6" s="96"/>
      <c r="OPB6" s="96"/>
      <c r="OPC6" s="96"/>
      <c r="OPD6" s="96"/>
      <c r="OPE6" s="96"/>
      <c r="OPF6" s="96"/>
      <c r="OPG6" s="96"/>
      <c r="OPH6" s="96"/>
      <c r="OPI6" s="96"/>
      <c r="OPJ6" s="96"/>
      <c r="OPK6" s="96"/>
      <c r="OPL6" s="96"/>
      <c r="OPM6" s="96"/>
      <c r="OPN6" s="96"/>
      <c r="OPO6" s="96"/>
      <c r="OPP6" s="96"/>
      <c r="OPQ6" s="96"/>
      <c r="OPR6" s="96"/>
      <c r="OPS6" s="96"/>
      <c r="OPT6" s="96"/>
      <c r="OPU6" s="96"/>
      <c r="OPV6" s="96"/>
      <c r="OPW6" s="96"/>
      <c r="OPX6" s="96"/>
      <c r="OPY6" s="96"/>
      <c r="OPZ6" s="96"/>
      <c r="OQA6" s="96"/>
      <c r="OQB6" s="96"/>
      <c r="OQC6" s="96"/>
      <c r="OQD6" s="96"/>
      <c r="OQE6" s="96"/>
      <c r="OQF6" s="96"/>
      <c r="OQG6" s="96"/>
      <c r="OQH6" s="96"/>
      <c r="OQI6" s="96"/>
      <c r="OQJ6" s="96"/>
      <c r="OQK6" s="96"/>
      <c r="OQL6" s="96"/>
      <c r="OQM6" s="96"/>
      <c r="OQN6" s="96"/>
      <c r="OQO6" s="96"/>
      <c r="OQP6" s="96"/>
      <c r="OQQ6" s="96"/>
      <c r="OQR6" s="96"/>
      <c r="OQS6" s="96"/>
      <c r="OQT6" s="96"/>
      <c r="OQU6" s="96"/>
      <c r="OQV6" s="96"/>
      <c r="OQW6" s="96"/>
      <c r="OQX6" s="96"/>
      <c r="OQY6" s="96"/>
      <c r="OQZ6" s="96"/>
      <c r="ORA6" s="96"/>
      <c r="ORB6" s="96"/>
      <c r="ORC6" s="96"/>
      <c r="ORD6" s="96"/>
      <c r="ORE6" s="96"/>
      <c r="ORF6" s="96"/>
      <c r="ORG6" s="96"/>
      <c r="ORH6" s="96"/>
      <c r="ORI6" s="96"/>
      <c r="ORJ6" s="96"/>
      <c r="ORK6" s="96"/>
      <c r="ORL6" s="96"/>
      <c r="ORM6" s="96"/>
      <c r="ORN6" s="96"/>
      <c r="ORO6" s="96"/>
      <c r="ORP6" s="96"/>
      <c r="ORQ6" s="96"/>
      <c r="ORR6" s="96"/>
      <c r="ORS6" s="96"/>
      <c r="ORT6" s="96"/>
      <c r="ORU6" s="96"/>
      <c r="ORV6" s="96"/>
      <c r="ORW6" s="96"/>
      <c r="ORX6" s="96"/>
      <c r="ORY6" s="96"/>
      <c r="ORZ6" s="96"/>
      <c r="OSA6" s="96"/>
      <c r="OSB6" s="96"/>
      <c r="OSC6" s="96"/>
      <c r="OSD6" s="96"/>
      <c r="OSE6" s="96"/>
      <c r="OSF6" s="96"/>
      <c r="OSG6" s="96"/>
      <c r="OSH6" s="96"/>
      <c r="OSI6" s="96"/>
      <c r="OSJ6" s="96"/>
      <c r="OSK6" s="96"/>
      <c r="OSL6" s="96"/>
      <c r="OSM6" s="96"/>
      <c r="OSN6" s="96"/>
      <c r="OSO6" s="96"/>
      <c r="OSP6" s="96"/>
      <c r="OSQ6" s="96"/>
      <c r="OSR6" s="96"/>
      <c r="OSS6" s="96"/>
      <c r="OST6" s="96"/>
      <c r="OSU6" s="96"/>
      <c r="OSV6" s="96"/>
      <c r="OSW6" s="96"/>
      <c r="OSX6" s="96"/>
      <c r="OSY6" s="96"/>
      <c r="OSZ6" s="96"/>
      <c r="OTA6" s="96"/>
      <c r="OTB6" s="96"/>
      <c r="OTC6" s="96"/>
      <c r="OTD6" s="96"/>
      <c r="OTE6" s="96"/>
      <c r="OTF6" s="96"/>
      <c r="OTG6" s="96"/>
      <c r="OTH6" s="96"/>
      <c r="OTI6" s="96"/>
      <c r="OTJ6" s="96"/>
      <c r="OTK6" s="96"/>
      <c r="OTL6" s="96"/>
      <c r="OTM6" s="96"/>
      <c r="OTN6" s="96"/>
      <c r="OTO6" s="96"/>
      <c r="OTP6" s="96"/>
      <c r="OTQ6" s="96"/>
      <c r="OTR6" s="96"/>
      <c r="OTS6" s="96"/>
      <c r="OTT6" s="96"/>
      <c r="OTU6" s="96"/>
      <c r="OTV6" s="96"/>
      <c r="OTW6" s="96"/>
      <c r="OTX6" s="96"/>
      <c r="OTY6" s="96"/>
      <c r="OTZ6" s="96"/>
      <c r="OUA6" s="96"/>
      <c r="OUB6" s="96"/>
      <c r="OUC6" s="96"/>
      <c r="OUD6" s="96"/>
      <c r="OUE6" s="96"/>
      <c r="OUF6" s="96"/>
      <c r="OUG6" s="96"/>
      <c r="OUH6" s="96"/>
      <c r="OUI6" s="96"/>
      <c r="OUJ6" s="96"/>
      <c r="OUK6" s="96"/>
      <c r="OUL6" s="96"/>
      <c r="OUM6" s="96"/>
      <c r="OUN6" s="96"/>
      <c r="OUO6" s="96"/>
      <c r="OUP6" s="96"/>
      <c r="OUQ6" s="96"/>
      <c r="OUR6" s="96"/>
      <c r="OUS6" s="96"/>
      <c r="OUT6" s="96"/>
      <c r="OUU6" s="96"/>
      <c r="OUV6" s="96"/>
      <c r="OUW6" s="96"/>
      <c r="OUX6" s="96"/>
      <c r="OUY6" s="96"/>
      <c r="OUZ6" s="96"/>
      <c r="OVA6" s="96"/>
      <c r="OVB6" s="96"/>
      <c r="OVC6" s="96"/>
      <c r="OVD6" s="96"/>
      <c r="OVE6" s="96"/>
      <c r="OVF6" s="96"/>
      <c r="OVG6" s="96"/>
      <c r="OVH6" s="96"/>
      <c r="OVI6" s="96"/>
      <c r="OVJ6" s="96"/>
      <c r="OVK6" s="96"/>
      <c r="OVL6" s="96"/>
      <c r="OVM6" s="96"/>
      <c r="OVN6" s="96"/>
      <c r="OVO6" s="96"/>
      <c r="OVP6" s="96"/>
      <c r="OVQ6" s="96"/>
      <c r="OVR6" s="96"/>
      <c r="OVS6" s="96"/>
      <c r="OVT6" s="96"/>
      <c r="OVU6" s="96"/>
      <c r="OVV6" s="96"/>
      <c r="OVW6" s="96"/>
      <c r="OVX6" s="96"/>
      <c r="OVY6" s="96"/>
      <c r="OVZ6" s="96"/>
      <c r="OWA6" s="96"/>
      <c r="OWB6" s="96"/>
      <c r="OWC6" s="96"/>
      <c r="OWD6" s="96"/>
      <c r="OWE6" s="96"/>
      <c r="OWF6" s="96"/>
      <c r="OWG6" s="96"/>
      <c r="OWH6" s="96"/>
      <c r="OWI6" s="96"/>
      <c r="OWJ6" s="96"/>
      <c r="OWK6" s="96"/>
      <c r="OWL6" s="96"/>
      <c r="OWM6" s="96"/>
      <c r="OWN6" s="96"/>
      <c r="OWO6" s="96"/>
      <c r="OWP6" s="96"/>
      <c r="OWQ6" s="96"/>
      <c r="OWR6" s="96"/>
      <c r="OWS6" s="96"/>
      <c r="OWT6" s="96"/>
      <c r="OWU6" s="96"/>
      <c r="OWV6" s="96"/>
      <c r="OWW6" s="96"/>
      <c r="OWX6" s="96"/>
      <c r="OWY6" s="96"/>
      <c r="OWZ6" s="96"/>
      <c r="OXA6" s="96"/>
      <c r="OXB6" s="96"/>
      <c r="OXC6" s="96"/>
      <c r="OXD6" s="96"/>
      <c r="OXE6" s="96"/>
      <c r="OXF6" s="96"/>
      <c r="OXG6" s="96"/>
      <c r="OXH6" s="96"/>
      <c r="OXI6" s="96"/>
      <c r="OXJ6" s="96"/>
      <c r="OXK6" s="96"/>
      <c r="OXL6" s="96"/>
      <c r="OXM6" s="96"/>
      <c r="OXN6" s="96"/>
      <c r="OXO6" s="96"/>
      <c r="OXP6" s="96"/>
      <c r="OXQ6" s="96"/>
      <c r="OXR6" s="96"/>
      <c r="OXS6" s="96"/>
      <c r="OXT6" s="96"/>
      <c r="OXU6" s="96"/>
      <c r="OXV6" s="96"/>
      <c r="OXW6" s="96"/>
      <c r="OXX6" s="96"/>
      <c r="OXY6" s="96"/>
      <c r="OXZ6" s="96"/>
      <c r="OYA6" s="96"/>
      <c r="OYB6" s="96"/>
      <c r="OYC6" s="96"/>
      <c r="OYD6" s="96"/>
      <c r="OYE6" s="96"/>
      <c r="OYF6" s="96"/>
      <c r="OYG6" s="96"/>
      <c r="OYH6" s="96"/>
      <c r="OYI6" s="96"/>
      <c r="OYJ6" s="96"/>
      <c r="OYK6" s="96"/>
      <c r="OYL6" s="96"/>
      <c r="OYM6" s="96"/>
      <c r="OYN6" s="96"/>
      <c r="OYO6" s="96"/>
      <c r="OYP6" s="96"/>
      <c r="OYQ6" s="96"/>
      <c r="OYR6" s="96"/>
      <c r="OYS6" s="96"/>
      <c r="OYT6" s="96"/>
      <c r="OYU6" s="96"/>
      <c r="OYV6" s="96"/>
      <c r="OYW6" s="96"/>
      <c r="OYX6" s="96"/>
      <c r="OYY6" s="96"/>
      <c r="OYZ6" s="96"/>
      <c r="OZA6" s="96"/>
      <c r="OZB6" s="96"/>
      <c r="OZC6" s="96"/>
      <c r="OZD6" s="96"/>
      <c r="OZE6" s="96"/>
      <c r="OZF6" s="96"/>
      <c r="OZG6" s="96"/>
      <c r="OZH6" s="96"/>
      <c r="OZI6" s="96"/>
      <c r="OZJ6" s="96"/>
      <c r="OZK6" s="96"/>
      <c r="OZL6" s="96"/>
      <c r="OZM6" s="96"/>
      <c r="OZN6" s="96"/>
      <c r="OZO6" s="96"/>
      <c r="OZP6" s="96"/>
      <c r="OZQ6" s="96"/>
      <c r="OZR6" s="96"/>
      <c r="OZS6" s="96"/>
      <c r="OZT6" s="96"/>
      <c r="OZU6" s="96"/>
      <c r="OZV6" s="96"/>
      <c r="OZW6" s="96"/>
      <c r="OZX6" s="96"/>
      <c r="OZY6" s="96"/>
      <c r="OZZ6" s="96"/>
      <c r="PAA6" s="96"/>
      <c r="PAB6" s="96"/>
      <c r="PAC6" s="96"/>
      <c r="PAD6" s="96"/>
      <c r="PAE6" s="96"/>
      <c r="PAF6" s="96"/>
      <c r="PAG6" s="96"/>
      <c r="PAH6" s="96"/>
      <c r="PAI6" s="96"/>
      <c r="PAJ6" s="96"/>
      <c r="PAK6" s="96"/>
      <c r="PAL6" s="96"/>
      <c r="PAM6" s="96"/>
      <c r="PAN6" s="96"/>
      <c r="PAO6" s="96"/>
      <c r="PAP6" s="96"/>
      <c r="PAQ6" s="96"/>
      <c r="PAR6" s="96"/>
      <c r="PAS6" s="96"/>
      <c r="PAT6" s="96"/>
      <c r="PAU6" s="96"/>
      <c r="PAV6" s="96"/>
      <c r="PAW6" s="96"/>
      <c r="PAX6" s="96"/>
      <c r="PAY6" s="96"/>
      <c r="PAZ6" s="96"/>
      <c r="PBA6" s="96"/>
      <c r="PBB6" s="96"/>
      <c r="PBC6" s="96"/>
      <c r="PBD6" s="96"/>
      <c r="PBE6" s="96"/>
      <c r="PBF6" s="96"/>
      <c r="PBG6" s="96"/>
      <c r="PBH6" s="96"/>
      <c r="PBI6" s="96"/>
      <c r="PBJ6" s="96"/>
      <c r="PBK6" s="96"/>
      <c r="PBL6" s="96"/>
      <c r="PBM6" s="96"/>
      <c r="PBN6" s="96"/>
      <c r="PBO6" s="96"/>
      <c r="PBP6" s="96"/>
      <c r="PBQ6" s="96"/>
      <c r="PBR6" s="96"/>
      <c r="PBS6" s="96"/>
      <c r="PBT6" s="96"/>
      <c r="PBU6" s="96"/>
      <c r="PBV6" s="96"/>
      <c r="PBW6" s="96"/>
      <c r="PBX6" s="96"/>
      <c r="PBY6" s="96"/>
      <c r="PBZ6" s="96"/>
      <c r="PCA6" s="96"/>
      <c r="PCB6" s="96"/>
      <c r="PCC6" s="96"/>
      <c r="PCD6" s="96"/>
      <c r="PCE6" s="96"/>
      <c r="PCF6" s="96"/>
      <c r="PCG6" s="96"/>
      <c r="PCH6" s="96"/>
      <c r="PCI6" s="96"/>
      <c r="PCJ6" s="96"/>
      <c r="PCK6" s="96"/>
      <c r="PCL6" s="96"/>
      <c r="PCM6" s="96"/>
      <c r="PCN6" s="96"/>
      <c r="PCO6" s="96"/>
      <c r="PCP6" s="96"/>
      <c r="PCQ6" s="96"/>
      <c r="PCR6" s="96"/>
      <c r="PCS6" s="96"/>
      <c r="PCT6" s="96"/>
      <c r="PCU6" s="96"/>
      <c r="PCV6" s="96"/>
      <c r="PCW6" s="96"/>
      <c r="PCX6" s="96"/>
      <c r="PCY6" s="96"/>
      <c r="PCZ6" s="96"/>
      <c r="PDA6" s="96"/>
      <c r="PDB6" s="96"/>
      <c r="PDC6" s="96"/>
      <c r="PDD6" s="96"/>
      <c r="PDE6" s="96"/>
      <c r="PDF6" s="96"/>
      <c r="PDG6" s="96"/>
      <c r="PDH6" s="96"/>
      <c r="PDI6" s="96"/>
      <c r="PDJ6" s="96"/>
      <c r="PDK6" s="96"/>
      <c r="PDL6" s="96"/>
      <c r="PDM6" s="96"/>
      <c r="PDN6" s="96"/>
      <c r="PDO6" s="96"/>
      <c r="PDP6" s="96"/>
      <c r="PDQ6" s="96"/>
      <c r="PDR6" s="96"/>
      <c r="PDS6" s="96"/>
      <c r="PDT6" s="96"/>
      <c r="PDU6" s="96"/>
      <c r="PDV6" s="96"/>
      <c r="PDW6" s="96"/>
      <c r="PDX6" s="96"/>
      <c r="PDY6" s="96"/>
      <c r="PDZ6" s="96"/>
      <c r="PEA6" s="96"/>
      <c r="PEB6" s="96"/>
      <c r="PEC6" s="96"/>
      <c r="PED6" s="96"/>
      <c r="PEE6" s="96"/>
      <c r="PEF6" s="96"/>
      <c r="PEG6" s="96"/>
      <c r="PEH6" s="96"/>
      <c r="PEI6" s="96"/>
      <c r="PEJ6" s="96"/>
      <c r="PEK6" s="96"/>
      <c r="PEL6" s="96"/>
      <c r="PEM6" s="96"/>
      <c r="PEN6" s="96"/>
      <c r="PEO6" s="96"/>
      <c r="PEP6" s="96"/>
      <c r="PEQ6" s="96"/>
      <c r="PER6" s="96"/>
      <c r="PES6" s="96"/>
      <c r="PET6" s="96"/>
      <c r="PEU6" s="96"/>
      <c r="PEV6" s="96"/>
      <c r="PEW6" s="96"/>
      <c r="PEX6" s="96"/>
      <c r="PEY6" s="96"/>
      <c r="PEZ6" s="96"/>
      <c r="PFA6" s="96"/>
      <c r="PFB6" s="96"/>
      <c r="PFC6" s="96"/>
      <c r="PFD6" s="96"/>
      <c r="PFE6" s="96"/>
      <c r="PFF6" s="96"/>
      <c r="PFG6" s="96"/>
      <c r="PFH6" s="96"/>
      <c r="PFI6" s="96"/>
      <c r="PFJ6" s="96"/>
      <c r="PFK6" s="96"/>
      <c r="PFL6" s="96"/>
      <c r="PFM6" s="96"/>
      <c r="PFN6" s="96"/>
      <c r="PFO6" s="96"/>
      <c r="PFP6" s="96"/>
      <c r="PFQ6" s="96"/>
      <c r="PFR6" s="96"/>
      <c r="PFS6" s="96"/>
      <c r="PFT6" s="96"/>
      <c r="PFU6" s="96"/>
      <c r="PFV6" s="96"/>
      <c r="PFW6" s="96"/>
      <c r="PFX6" s="96"/>
      <c r="PFY6" s="96"/>
      <c r="PFZ6" s="96"/>
      <c r="PGA6" s="96"/>
      <c r="PGB6" s="96"/>
      <c r="PGC6" s="96"/>
      <c r="PGD6" s="96"/>
      <c r="PGE6" s="96"/>
      <c r="PGF6" s="96"/>
      <c r="PGG6" s="96"/>
      <c r="PGH6" s="96"/>
      <c r="PGI6" s="96"/>
      <c r="PGJ6" s="96"/>
      <c r="PGK6" s="96"/>
      <c r="PGL6" s="96"/>
      <c r="PGM6" s="96"/>
      <c r="PGN6" s="96"/>
      <c r="PGO6" s="96"/>
      <c r="PGP6" s="96"/>
      <c r="PGQ6" s="96"/>
      <c r="PGR6" s="96"/>
      <c r="PGS6" s="96"/>
      <c r="PGT6" s="96"/>
      <c r="PGU6" s="96"/>
      <c r="PGV6" s="96"/>
      <c r="PGW6" s="96"/>
      <c r="PGX6" s="96"/>
      <c r="PGY6" s="96"/>
      <c r="PGZ6" s="96"/>
      <c r="PHA6" s="96"/>
      <c r="PHB6" s="96"/>
      <c r="PHC6" s="96"/>
      <c r="PHD6" s="96"/>
      <c r="PHE6" s="96"/>
      <c r="PHF6" s="96"/>
      <c r="PHG6" s="96"/>
      <c r="PHH6" s="96"/>
      <c r="PHI6" s="96"/>
      <c r="PHJ6" s="96"/>
      <c r="PHK6" s="96"/>
      <c r="PHL6" s="96"/>
      <c r="PHM6" s="96"/>
      <c r="PHN6" s="96"/>
      <c r="PHO6" s="96"/>
      <c r="PHP6" s="96"/>
      <c r="PHQ6" s="96"/>
      <c r="PHR6" s="96"/>
      <c r="PHS6" s="96"/>
      <c r="PHT6" s="96"/>
      <c r="PHU6" s="96"/>
      <c r="PHV6" s="96"/>
      <c r="PHW6" s="96"/>
      <c r="PHX6" s="96"/>
      <c r="PHY6" s="96"/>
      <c r="PHZ6" s="96"/>
      <c r="PIA6" s="96"/>
      <c r="PIB6" s="96"/>
      <c r="PIC6" s="96"/>
      <c r="PID6" s="96"/>
      <c r="PIE6" s="96"/>
      <c r="PIF6" s="96"/>
      <c r="PIG6" s="96"/>
      <c r="PIH6" s="96"/>
      <c r="PII6" s="96"/>
      <c r="PIJ6" s="96"/>
      <c r="PIK6" s="96"/>
      <c r="PIL6" s="96"/>
      <c r="PIM6" s="96"/>
      <c r="PIN6" s="96"/>
      <c r="PIO6" s="96"/>
      <c r="PIP6" s="96"/>
      <c r="PIQ6" s="96"/>
      <c r="PIR6" s="96"/>
      <c r="PIS6" s="96"/>
      <c r="PIT6" s="96"/>
      <c r="PIU6" s="96"/>
      <c r="PIV6" s="96"/>
      <c r="PIW6" s="96"/>
      <c r="PIX6" s="96"/>
      <c r="PIY6" s="96"/>
      <c r="PIZ6" s="96"/>
      <c r="PJA6" s="96"/>
      <c r="PJB6" s="96"/>
      <c r="PJC6" s="96"/>
      <c r="PJD6" s="96"/>
      <c r="PJE6" s="96"/>
      <c r="PJF6" s="96"/>
      <c r="PJG6" s="96"/>
      <c r="PJH6" s="96"/>
      <c r="PJI6" s="96"/>
      <c r="PJJ6" s="96"/>
      <c r="PJK6" s="96"/>
      <c r="PJL6" s="96"/>
      <c r="PJM6" s="96"/>
      <c r="PJN6" s="96"/>
      <c r="PJO6" s="96"/>
      <c r="PJP6" s="96"/>
      <c r="PJQ6" s="96"/>
      <c r="PJR6" s="96"/>
      <c r="PJS6" s="96"/>
      <c r="PJT6" s="96"/>
      <c r="PJU6" s="96"/>
      <c r="PJV6" s="96"/>
      <c r="PJW6" s="96"/>
      <c r="PJX6" s="96"/>
      <c r="PJY6" s="96"/>
      <c r="PJZ6" s="96"/>
      <c r="PKA6" s="96"/>
      <c r="PKB6" s="96"/>
      <c r="PKC6" s="96"/>
      <c r="PKD6" s="96"/>
      <c r="PKE6" s="96"/>
      <c r="PKF6" s="96"/>
      <c r="PKG6" s="96"/>
      <c r="PKH6" s="96"/>
      <c r="PKI6" s="96"/>
      <c r="PKJ6" s="96"/>
      <c r="PKK6" s="96"/>
      <c r="PKL6" s="96"/>
      <c r="PKM6" s="96"/>
      <c r="PKN6" s="96"/>
      <c r="PKO6" s="96"/>
      <c r="PKP6" s="96"/>
      <c r="PKQ6" s="96"/>
      <c r="PKR6" s="96"/>
      <c r="PKS6" s="96"/>
      <c r="PKT6" s="96"/>
      <c r="PKU6" s="96"/>
      <c r="PKV6" s="96"/>
      <c r="PKW6" s="96"/>
      <c r="PKX6" s="96"/>
      <c r="PKY6" s="96"/>
      <c r="PKZ6" s="96"/>
      <c r="PLA6" s="96"/>
      <c r="PLB6" s="96"/>
      <c r="PLC6" s="96"/>
      <c r="PLD6" s="96"/>
      <c r="PLE6" s="96"/>
      <c r="PLF6" s="96"/>
      <c r="PLG6" s="96"/>
      <c r="PLH6" s="96"/>
      <c r="PLI6" s="96"/>
      <c r="PLJ6" s="96"/>
      <c r="PLK6" s="96"/>
      <c r="PLL6" s="96"/>
      <c r="PLM6" s="96"/>
      <c r="PLN6" s="96"/>
      <c r="PLO6" s="96"/>
      <c r="PLP6" s="96"/>
      <c r="PLQ6" s="96"/>
      <c r="PLR6" s="96"/>
      <c r="PLS6" s="96"/>
      <c r="PLT6" s="96"/>
      <c r="PLU6" s="96"/>
      <c r="PLV6" s="96"/>
      <c r="PLW6" s="96"/>
      <c r="PLX6" s="96"/>
      <c r="PLY6" s="96"/>
      <c r="PLZ6" s="96"/>
      <c r="PMA6" s="96"/>
      <c r="PMB6" s="96"/>
      <c r="PMC6" s="96"/>
      <c r="PMD6" s="96"/>
      <c r="PME6" s="96"/>
      <c r="PMF6" s="96"/>
      <c r="PMG6" s="96"/>
      <c r="PMH6" s="96"/>
      <c r="PMI6" s="96"/>
      <c r="PMJ6" s="96"/>
      <c r="PMK6" s="96"/>
      <c r="PML6" s="96"/>
      <c r="PMM6" s="96"/>
      <c r="PMN6" s="96"/>
      <c r="PMO6" s="96"/>
      <c r="PMP6" s="96"/>
      <c r="PMQ6" s="96"/>
      <c r="PMR6" s="96"/>
      <c r="PMS6" s="96"/>
      <c r="PMT6" s="96"/>
      <c r="PMU6" s="96"/>
      <c r="PMV6" s="96"/>
      <c r="PMW6" s="96"/>
      <c r="PMX6" s="96"/>
      <c r="PMY6" s="96"/>
      <c r="PMZ6" s="96"/>
      <c r="PNA6" s="96"/>
      <c r="PNB6" s="96"/>
      <c r="PNC6" s="96"/>
      <c r="PND6" s="96"/>
      <c r="PNE6" s="96"/>
      <c r="PNF6" s="96"/>
      <c r="PNG6" s="96"/>
      <c r="PNH6" s="96"/>
      <c r="PNI6" s="96"/>
      <c r="PNJ6" s="96"/>
      <c r="PNK6" s="96"/>
      <c r="PNL6" s="96"/>
      <c r="PNM6" s="96"/>
      <c r="PNN6" s="96"/>
      <c r="PNO6" s="96"/>
      <c r="PNP6" s="96"/>
      <c r="PNQ6" s="96"/>
      <c r="PNR6" s="96"/>
      <c r="PNS6" s="96"/>
      <c r="PNT6" s="96"/>
      <c r="PNU6" s="96"/>
      <c r="PNV6" s="96"/>
      <c r="PNW6" s="96"/>
      <c r="PNX6" s="96"/>
      <c r="PNY6" s="96"/>
      <c r="PNZ6" s="96"/>
      <c r="POA6" s="96"/>
      <c r="POB6" s="96"/>
      <c r="POC6" s="96"/>
      <c r="POD6" s="96"/>
      <c r="POE6" s="96"/>
      <c r="POF6" s="96"/>
      <c r="POG6" s="96"/>
      <c r="POH6" s="96"/>
      <c r="POI6" s="96"/>
      <c r="POJ6" s="96"/>
      <c r="POK6" s="96"/>
      <c r="POL6" s="96"/>
      <c r="POM6" s="96"/>
      <c r="PON6" s="96"/>
      <c r="POO6" s="96"/>
      <c r="POP6" s="96"/>
      <c r="POQ6" s="96"/>
      <c r="POR6" s="96"/>
      <c r="POS6" s="96"/>
      <c r="POT6" s="96"/>
      <c r="POU6" s="96"/>
      <c r="POV6" s="96"/>
      <c r="POW6" s="96"/>
      <c r="POX6" s="96"/>
      <c r="POY6" s="96"/>
      <c r="POZ6" s="96"/>
      <c r="PPA6" s="96"/>
      <c r="PPB6" s="96"/>
      <c r="PPC6" s="96"/>
      <c r="PPD6" s="96"/>
      <c r="PPE6" s="96"/>
      <c r="PPF6" s="96"/>
      <c r="PPG6" s="96"/>
      <c r="PPH6" s="96"/>
      <c r="PPI6" s="96"/>
      <c r="PPJ6" s="96"/>
      <c r="PPK6" s="96"/>
      <c r="PPL6" s="96"/>
      <c r="PPM6" s="96"/>
      <c r="PPN6" s="96"/>
      <c r="PPO6" s="96"/>
      <c r="PPP6" s="96"/>
      <c r="PPQ6" s="96"/>
      <c r="PPR6" s="96"/>
      <c r="PPS6" s="96"/>
      <c r="PPT6" s="96"/>
      <c r="PPU6" s="96"/>
      <c r="PPV6" s="96"/>
      <c r="PPW6" s="96"/>
      <c r="PPX6" s="96"/>
      <c r="PPY6" s="96"/>
      <c r="PPZ6" s="96"/>
      <c r="PQA6" s="96"/>
      <c r="PQB6" s="96"/>
      <c r="PQC6" s="96"/>
      <c r="PQD6" s="96"/>
      <c r="PQE6" s="96"/>
      <c r="PQF6" s="96"/>
      <c r="PQG6" s="96"/>
      <c r="PQH6" s="96"/>
      <c r="PQI6" s="96"/>
      <c r="PQJ6" s="96"/>
      <c r="PQK6" s="96"/>
      <c r="PQL6" s="96"/>
      <c r="PQM6" s="96"/>
      <c r="PQN6" s="96"/>
      <c r="PQO6" s="96"/>
      <c r="PQP6" s="96"/>
      <c r="PQQ6" s="96"/>
      <c r="PQR6" s="96"/>
      <c r="PQS6" s="96"/>
      <c r="PQT6" s="96"/>
      <c r="PQU6" s="96"/>
      <c r="PQV6" s="96"/>
      <c r="PQW6" s="96"/>
      <c r="PQX6" s="96"/>
      <c r="PQY6" s="96"/>
      <c r="PQZ6" s="96"/>
      <c r="PRA6" s="96"/>
      <c r="PRB6" s="96"/>
      <c r="PRC6" s="96"/>
      <c r="PRD6" s="96"/>
      <c r="PRE6" s="96"/>
      <c r="PRF6" s="96"/>
      <c r="PRG6" s="96"/>
      <c r="PRH6" s="96"/>
      <c r="PRI6" s="96"/>
      <c r="PRJ6" s="96"/>
      <c r="PRK6" s="96"/>
      <c r="PRL6" s="96"/>
      <c r="PRM6" s="96"/>
      <c r="PRN6" s="96"/>
      <c r="PRO6" s="96"/>
      <c r="PRP6" s="96"/>
      <c r="PRQ6" s="96"/>
      <c r="PRR6" s="96"/>
      <c r="PRS6" s="96"/>
      <c r="PRT6" s="96"/>
      <c r="PRU6" s="96"/>
      <c r="PRV6" s="96"/>
      <c r="PRW6" s="96"/>
      <c r="PRX6" s="96"/>
      <c r="PRY6" s="96"/>
      <c r="PRZ6" s="96"/>
      <c r="PSA6" s="96"/>
      <c r="PSB6" s="96"/>
      <c r="PSC6" s="96"/>
      <c r="PSD6" s="96"/>
      <c r="PSE6" s="96"/>
      <c r="PSF6" s="96"/>
      <c r="PSG6" s="96"/>
      <c r="PSH6" s="96"/>
      <c r="PSI6" s="96"/>
      <c r="PSJ6" s="96"/>
      <c r="PSK6" s="96"/>
      <c r="PSL6" s="96"/>
      <c r="PSM6" s="96"/>
      <c r="PSN6" s="96"/>
      <c r="PSO6" s="96"/>
      <c r="PSP6" s="96"/>
      <c r="PSQ6" s="96"/>
      <c r="PSR6" s="96"/>
      <c r="PSS6" s="96"/>
      <c r="PST6" s="96"/>
      <c r="PSU6" s="96"/>
      <c r="PSV6" s="96"/>
      <c r="PSW6" s="96"/>
      <c r="PSX6" s="96"/>
      <c r="PSY6" s="96"/>
      <c r="PSZ6" s="96"/>
      <c r="PTA6" s="96"/>
      <c r="PTB6" s="96"/>
      <c r="PTC6" s="96"/>
      <c r="PTD6" s="96"/>
      <c r="PTE6" s="96"/>
      <c r="PTF6" s="96"/>
      <c r="PTG6" s="96"/>
      <c r="PTH6" s="96"/>
      <c r="PTI6" s="96"/>
      <c r="PTJ6" s="96"/>
      <c r="PTK6" s="96"/>
      <c r="PTL6" s="96"/>
      <c r="PTM6" s="96"/>
      <c r="PTN6" s="96"/>
      <c r="PTO6" s="96"/>
      <c r="PTP6" s="96"/>
      <c r="PTQ6" s="96"/>
      <c r="PTR6" s="96"/>
      <c r="PTS6" s="96"/>
      <c r="PTT6" s="96"/>
      <c r="PTU6" s="96"/>
      <c r="PTV6" s="96"/>
      <c r="PTW6" s="96"/>
      <c r="PTX6" s="96"/>
      <c r="PTY6" s="96"/>
      <c r="PTZ6" s="96"/>
      <c r="PUA6" s="96"/>
      <c r="PUB6" s="96"/>
      <c r="PUC6" s="96"/>
      <c r="PUD6" s="96"/>
      <c r="PUE6" s="96"/>
      <c r="PUF6" s="96"/>
      <c r="PUG6" s="96"/>
      <c r="PUH6" s="96"/>
      <c r="PUI6" s="96"/>
      <c r="PUJ6" s="96"/>
      <c r="PUK6" s="96"/>
      <c r="PUL6" s="96"/>
      <c r="PUM6" s="96"/>
      <c r="PUN6" s="96"/>
      <c r="PUO6" s="96"/>
      <c r="PUP6" s="96"/>
      <c r="PUQ6" s="96"/>
      <c r="PUR6" s="96"/>
      <c r="PUS6" s="96"/>
      <c r="PUT6" s="96"/>
      <c r="PUU6" s="96"/>
      <c r="PUV6" s="96"/>
      <c r="PUW6" s="96"/>
      <c r="PUX6" s="96"/>
      <c r="PUY6" s="96"/>
      <c r="PUZ6" s="96"/>
      <c r="PVA6" s="96"/>
      <c r="PVB6" s="96"/>
      <c r="PVC6" s="96"/>
      <c r="PVD6" s="96"/>
      <c r="PVE6" s="96"/>
      <c r="PVF6" s="96"/>
      <c r="PVG6" s="96"/>
      <c r="PVH6" s="96"/>
      <c r="PVI6" s="96"/>
      <c r="PVJ6" s="96"/>
      <c r="PVK6" s="96"/>
      <c r="PVL6" s="96"/>
      <c r="PVM6" s="96"/>
      <c r="PVN6" s="96"/>
      <c r="PVO6" s="96"/>
      <c r="PVP6" s="96"/>
      <c r="PVQ6" s="96"/>
      <c r="PVR6" s="96"/>
      <c r="PVS6" s="96"/>
      <c r="PVT6" s="96"/>
      <c r="PVU6" s="96"/>
      <c r="PVV6" s="96"/>
      <c r="PVW6" s="96"/>
      <c r="PVX6" s="96"/>
      <c r="PVY6" s="96"/>
      <c r="PVZ6" s="96"/>
      <c r="PWA6" s="96"/>
      <c r="PWB6" s="96"/>
      <c r="PWC6" s="96"/>
      <c r="PWD6" s="96"/>
      <c r="PWE6" s="96"/>
      <c r="PWF6" s="96"/>
      <c r="PWG6" s="96"/>
      <c r="PWH6" s="96"/>
      <c r="PWI6" s="96"/>
      <c r="PWJ6" s="96"/>
      <c r="PWK6" s="96"/>
      <c r="PWL6" s="96"/>
      <c r="PWM6" s="96"/>
      <c r="PWN6" s="96"/>
      <c r="PWO6" s="96"/>
      <c r="PWP6" s="96"/>
      <c r="PWQ6" s="96"/>
      <c r="PWR6" s="96"/>
      <c r="PWS6" s="96"/>
      <c r="PWT6" s="96"/>
      <c r="PWU6" s="96"/>
      <c r="PWV6" s="96"/>
      <c r="PWW6" s="96"/>
      <c r="PWX6" s="96"/>
      <c r="PWY6" s="96"/>
      <c r="PWZ6" s="96"/>
      <c r="PXA6" s="96"/>
      <c r="PXB6" s="96"/>
      <c r="PXC6" s="96"/>
      <c r="PXD6" s="96"/>
      <c r="PXE6" s="96"/>
      <c r="PXF6" s="96"/>
      <c r="PXG6" s="96"/>
      <c r="PXH6" s="96"/>
      <c r="PXI6" s="96"/>
      <c r="PXJ6" s="96"/>
      <c r="PXK6" s="96"/>
      <c r="PXL6" s="96"/>
      <c r="PXM6" s="96"/>
      <c r="PXN6" s="96"/>
      <c r="PXO6" s="96"/>
      <c r="PXP6" s="96"/>
      <c r="PXQ6" s="96"/>
      <c r="PXR6" s="96"/>
      <c r="PXS6" s="96"/>
      <c r="PXT6" s="96"/>
      <c r="PXU6" s="96"/>
      <c r="PXV6" s="96"/>
      <c r="PXW6" s="96"/>
      <c r="PXX6" s="96"/>
      <c r="PXY6" s="96"/>
      <c r="PXZ6" s="96"/>
      <c r="PYA6" s="96"/>
      <c r="PYB6" s="96"/>
      <c r="PYC6" s="96"/>
      <c r="PYD6" s="96"/>
      <c r="PYE6" s="96"/>
      <c r="PYF6" s="96"/>
      <c r="PYG6" s="96"/>
      <c r="PYH6" s="96"/>
      <c r="PYI6" s="96"/>
      <c r="PYJ6" s="96"/>
      <c r="PYK6" s="96"/>
      <c r="PYL6" s="96"/>
      <c r="PYM6" s="96"/>
      <c r="PYN6" s="96"/>
      <c r="PYO6" s="96"/>
      <c r="PYP6" s="96"/>
      <c r="PYQ6" s="96"/>
      <c r="PYR6" s="96"/>
      <c r="PYS6" s="96"/>
      <c r="PYT6" s="96"/>
      <c r="PYU6" s="96"/>
      <c r="PYV6" s="96"/>
      <c r="PYW6" s="96"/>
      <c r="PYX6" s="96"/>
      <c r="PYY6" s="96"/>
      <c r="PYZ6" s="96"/>
      <c r="PZA6" s="96"/>
      <c r="PZB6" s="96"/>
      <c r="PZC6" s="96"/>
      <c r="PZD6" s="96"/>
      <c r="PZE6" s="96"/>
      <c r="PZF6" s="96"/>
      <c r="PZG6" s="96"/>
      <c r="PZH6" s="96"/>
      <c r="PZI6" s="96"/>
      <c r="PZJ6" s="96"/>
      <c r="PZK6" s="96"/>
      <c r="PZL6" s="96"/>
      <c r="PZM6" s="96"/>
      <c r="PZN6" s="96"/>
      <c r="PZO6" s="96"/>
      <c r="PZP6" s="96"/>
      <c r="PZQ6" s="96"/>
      <c r="PZR6" s="96"/>
      <c r="PZS6" s="96"/>
      <c r="PZT6" s="96"/>
      <c r="PZU6" s="96"/>
      <c r="PZV6" s="96"/>
      <c r="PZW6" s="96"/>
      <c r="PZX6" s="96"/>
      <c r="PZY6" s="96"/>
      <c r="PZZ6" s="96"/>
      <c r="QAA6" s="96"/>
      <c r="QAB6" s="96"/>
      <c r="QAC6" s="96"/>
      <c r="QAD6" s="96"/>
      <c r="QAE6" s="96"/>
      <c r="QAF6" s="96"/>
      <c r="QAG6" s="96"/>
      <c r="QAH6" s="96"/>
      <c r="QAI6" s="96"/>
      <c r="QAJ6" s="96"/>
      <c r="QAK6" s="96"/>
      <c r="QAL6" s="96"/>
      <c r="QAM6" s="96"/>
      <c r="QAN6" s="96"/>
      <c r="QAO6" s="96"/>
      <c r="QAP6" s="96"/>
      <c r="QAQ6" s="96"/>
      <c r="QAR6" s="96"/>
      <c r="QAS6" s="96"/>
      <c r="QAT6" s="96"/>
      <c r="QAU6" s="96"/>
      <c r="QAV6" s="96"/>
      <c r="QAW6" s="96"/>
      <c r="QAX6" s="96"/>
      <c r="QAY6" s="96"/>
      <c r="QAZ6" s="96"/>
      <c r="QBA6" s="96"/>
      <c r="QBB6" s="96"/>
      <c r="QBC6" s="96"/>
      <c r="QBD6" s="96"/>
      <c r="QBE6" s="96"/>
      <c r="QBF6" s="96"/>
      <c r="QBG6" s="96"/>
      <c r="QBH6" s="96"/>
      <c r="QBI6" s="96"/>
      <c r="QBJ6" s="96"/>
      <c r="QBK6" s="96"/>
      <c r="QBL6" s="96"/>
      <c r="QBM6" s="96"/>
      <c r="QBN6" s="96"/>
      <c r="QBO6" s="96"/>
      <c r="QBP6" s="96"/>
      <c r="QBQ6" s="96"/>
      <c r="QBR6" s="96"/>
      <c r="QBS6" s="96"/>
      <c r="QBT6" s="96"/>
      <c r="QBU6" s="96"/>
      <c r="QBV6" s="96"/>
      <c r="QBW6" s="96"/>
      <c r="QBX6" s="96"/>
      <c r="QBY6" s="96"/>
      <c r="QBZ6" s="96"/>
      <c r="QCA6" s="96"/>
      <c r="QCB6" s="96"/>
      <c r="QCC6" s="96"/>
      <c r="QCD6" s="96"/>
      <c r="QCE6" s="96"/>
      <c r="QCF6" s="96"/>
      <c r="QCG6" s="96"/>
      <c r="QCH6" s="96"/>
      <c r="QCI6" s="96"/>
      <c r="QCJ6" s="96"/>
      <c r="QCK6" s="96"/>
      <c r="QCL6" s="96"/>
      <c r="QCM6" s="96"/>
      <c r="QCN6" s="96"/>
      <c r="QCO6" s="96"/>
      <c r="QCP6" s="96"/>
      <c r="QCQ6" s="96"/>
      <c r="QCR6" s="96"/>
      <c r="QCS6" s="96"/>
      <c r="QCT6" s="96"/>
      <c r="QCU6" s="96"/>
      <c r="QCV6" s="96"/>
      <c r="QCW6" s="96"/>
      <c r="QCX6" s="96"/>
      <c r="QCY6" s="96"/>
      <c r="QCZ6" s="96"/>
      <c r="QDA6" s="96"/>
      <c r="QDB6" s="96"/>
      <c r="QDC6" s="96"/>
      <c r="QDD6" s="96"/>
      <c r="QDE6" s="96"/>
      <c r="QDF6" s="96"/>
      <c r="QDG6" s="96"/>
      <c r="QDH6" s="96"/>
      <c r="QDI6" s="96"/>
      <c r="QDJ6" s="96"/>
      <c r="QDK6" s="96"/>
      <c r="QDL6" s="96"/>
      <c r="QDM6" s="96"/>
      <c r="QDN6" s="96"/>
      <c r="QDO6" s="96"/>
      <c r="QDP6" s="96"/>
      <c r="QDQ6" s="96"/>
      <c r="QDR6" s="96"/>
      <c r="QDS6" s="96"/>
      <c r="QDT6" s="96"/>
      <c r="QDU6" s="96"/>
      <c r="QDV6" s="96"/>
      <c r="QDW6" s="96"/>
      <c r="QDX6" s="96"/>
      <c r="QDY6" s="96"/>
      <c r="QDZ6" s="96"/>
      <c r="QEA6" s="96"/>
      <c r="QEB6" s="96"/>
      <c r="QEC6" s="96"/>
      <c r="QED6" s="96"/>
      <c r="QEE6" s="96"/>
      <c r="QEF6" s="96"/>
      <c r="QEG6" s="96"/>
      <c r="QEH6" s="96"/>
      <c r="QEI6" s="96"/>
      <c r="QEJ6" s="96"/>
      <c r="QEK6" s="96"/>
      <c r="QEL6" s="96"/>
      <c r="QEM6" s="96"/>
      <c r="QEN6" s="96"/>
      <c r="QEO6" s="96"/>
      <c r="QEP6" s="96"/>
      <c r="QEQ6" s="96"/>
      <c r="QER6" s="96"/>
      <c r="QES6" s="96"/>
      <c r="QET6" s="96"/>
      <c r="QEU6" s="96"/>
      <c r="QEV6" s="96"/>
      <c r="QEW6" s="96"/>
      <c r="QEX6" s="96"/>
      <c r="QEY6" s="96"/>
      <c r="QEZ6" s="96"/>
      <c r="QFA6" s="96"/>
      <c r="QFB6" s="96"/>
      <c r="QFC6" s="96"/>
      <c r="QFD6" s="96"/>
      <c r="QFE6" s="96"/>
      <c r="QFF6" s="96"/>
      <c r="QFG6" s="96"/>
      <c r="QFH6" s="96"/>
      <c r="QFI6" s="96"/>
      <c r="QFJ6" s="96"/>
      <c r="QFK6" s="96"/>
      <c r="QFL6" s="96"/>
      <c r="QFM6" s="96"/>
      <c r="QFN6" s="96"/>
      <c r="QFO6" s="96"/>
      <c r="QFP6" s="96"/>
      <c r="QFQ6" s="96"/>
      <c r="QFR6" s="96"/>
      <c r="QFS6" s="96"/>
      <c r="QFT6" s="96"/>
      <c r="QFU6" s="96"/>
      <c r="QFV6" s="96"/>
      <c r="QFW6" s="96"/>
      <c r="QFX6" s="96"/>
      <c r="QFY6" s="96"/>
      <c r="QFZ6" s="96"/>
      <c r="QGA6" s="96"/>
      <c r="QGB6" s="96"/>
      <c r="QGC6" s="96"/>
      <c r="QGD6" s="96"/>
      <c r="QGE6" s="96"/>
      <c r="QGF6" s="96"/>
      <c r="QGG6" s="96"/>
      <c r="QGH6" s="96"/>
      <c r="QGI6" s="96"/>
      <c r="QGJ6" s="96"/>
      <c r="QGK6" s="96"/>
      <c r="QGL6" s="96"/>
      <c r="QGM6" s="96"/>
      <c r="QGN6" s="96"/>
      <c r="QGO6" s="96"/>
      <c r="QGP6" s="96"/>
      <c r="QGQ6" s="96"/>
      <c r="QGR6" s="96"/>
      <c r="QGS6" s="96"/>
      <c r="QGT6" s="96"/>
      <c r="QGU6" s="96"/>
      <c r="QGV6" s="96"/>
      <c r="QGW6" s="96"/>
      <c r="QGX6" s="96"/>
      <c r="QGY6" s="96"/>
      <c r="QGZ6" s="96"/>
      <c r="QHA6" s="96"/>
      <c r="QHB6" s="96"/>
      <c r="QHC6" s="96"/>
      <c r="QHD6" s="96"/>
      <c r="QHE6" s="96"/>
      <c r="QHF6" s="96"/>
      <c r="QHG6" s="96"/>
      <c r="QHH6" s="96"/>
      <c r="QHI6" s="96"/>
      <c r="QHJ6" s="96"/>
      <c r="QHK6" s="96"/>
      <c r="QHL6" s="96"/>
      <c r="QHM6" s="96"/>
      <c r="QHN6" s="96"/>
      <c r="QHO6" s="96"/>
      <c r="QHP6" s="96"/>
      <c r="QHQ6" s="96"/>
      <c r="QHR6" s="96"/>
      <c r="QHS6" s="96"/>
      <c r="QHT6" s="96"/>
      <c r="QHU6" s="96"/>
      <c r="QHV6" s="96"/>
      <c r="QHW6" s="96"/>
      <c r="QHX6" s="96"/>
      <c r="QHY6" s="96"/>
      <c r="QHZ6" s="96"/>
      <c r="QIA6" s="96"/>
      <c r="QIB6" s="96"/>
      <c r="QIC6" s="96"/>
      <c r="QID6" s="96"/>
      <c r="QIE6" s="96"/>
      <c r="QIF6" s="96"/>
      <c r="QIG6" s="96"/>
      <c r="QIH6" s="96"/>
      <c r="QII6" s="96"/>
      <c r="QIJ6" s="96"/>
      <c r="QIK6" s="96"/>
      <c r="QIL6" s="96"/>
      <c r="QIM6" s="96"/>
      <c r="QIN6" s="96"/>
      <c r="QIO6" s="96"/>
      <c r="QIP6" s="96"/>
      <c r="QIQ6" s="96"/>
      <c r="QIR6" s="96"/>
      <c r="QIS6" s="96"/>
      <c r="QIT6" s="96"/>
      <c r="QIU6" s="96"/>
      <c r="QIV6" s="96"/>
      <c r="QIW6" s="96"/>
      <c r="QIX6" s="96"/>
      <c r="QIY6" s="96"/>
      <c r="QIZ6" s="96"/>
      <c r="QJA6" s="96"/>
      <c r="QJB6" s="96"/>
      <c r="QJC6" s="96"/>
      <c r="QJD6" s="96"/>
      <c r="QJE6" s="96"/>
      <c r="QJF6" s="96"/>
      <c r="QJG6" s="96"/>
      <c r="QJH6" s="96"/>
      <c r="QJI6" s="96"/>
      <c r="QJJ6" s="96"/>
      <c r="QJK6" s="96"/>
      <c r="QJL6" s="96"/>
      <c r="QJM6" s="96"/>
      <c r="QJN6" s="96"/>
      <c r="QJO6" s="96"/>
      <c r="QJP6" s="96"/>
      <c r="QJQ6" s="96"/>
      <c r="QJR6" s="96"/>
      <c r="QJS6" s="96"/>
      <c r="QJT6" s="96"/>
      <c r="QJU6" s="96"/>
      <c r="QJV6" s="96"/>
      <c r="QJW6" s="96"/>
      <c r="QJX6" s="96"/>
      <c r="QJY6" s="96"/>
      <c r="QJZ6" s="96"/>
      <c r="QKA6" s="96"/>
      <c r="QKB6" s="96"/>
      <c r="QKC6" s="96"/>
      <c r="QKD6" s="96"/>
      <c r="QKE6" s="96"/>
      <c r="QKF6" s="96"/>
      <c r="QKG6" s="96"/>
      <c r="QKH6" s="96"/>
      <c r="QKI6" s="96"/>
      <c r="QKJ6" s="96"/>
      <c r="QKK6" s="96"/>
      <c r="QKL6" s="96"/>
      <c r="QKM6" s="96"/>
      <c r="QKN6" s="96"/>
      <c r="QKO6" s="96"/>
      <c r="QKP6" s="96"/>
      <c r="QKQ6" s="96"/>
      <c r="QKR6" s="96"/>
      <c r="QKS6" s="96"/>
      <c r="QKT6" s="96"/>
      <c r="QKU6" s="96"/>
      <c r="QKV6" s="96"/>
      <c r="QKW6" s="96"/>
      <c r="QKX6" s="96"/>
      <c r="QKY6" s="96"/>
      <c r="QKZ6" s="96"/>
      <c r="QLA6" s="96"/>
      <c r="QLB6" s="96"/>
      <c r="QLC6" s="96"/>
      <c r="QLD6" s="96"/>
      <c r="QLE6" s="96"/>
      <c r="QLF6" s="96"/>
      <c r="QLG6" s="96"/>
      <c r="QLH6" s="96"/>
      <c r="QLI6" s="96"/>
      <c r="QLJ6" s="96"/>
      <c r="QLK6" s="96"/>
      <c r="QLL6" s="96"/>
      <c r="QLM6" s="96"/>
      <c r="QLN6" s="96"/>
      <c r="QLO6" s="96"/>
      <c r="QLP6" s="96"/>
      <c r="QLQ6" s="96"/>
      <c r="QLR6" s="96"/>
      <c r="QLS6" s="96"/>
      <c r="QLT6" s="96"/>
      <c r="QLU6" s="96"/>
      <c r="QLV6" s="96"/>
      <c r="QLW6" s="96"/>
      <c r="QLX6" s="96"/>
      <c r="QLY6" s="96"/>
      <c r="QLZ6" s="96"/>
      <c r="QMA6" s="96"/>
      <c r="QMB6" s="96"/>
      <c r="QMC6" s="96"/>
      <c r="QMD6" s="96"/>
      <c r="QME6" s="96"/>
      <c r="QMF6" s="96"/>
      <c r="QMG6" s="96"/>
      <c r="QMH6" s="96"/>
      <c r="QMI6" s="96"/>
      <c r="QMJ6" s="96"/>
      <c r="QMK6" s="96"/>
      <c r="QML6" s="96"/>
      <c r="QMM6" s="96"/>
      <c r="QMN6" s="96"/>
      <c r="QMO6" s="96"/>
      <c r="QMP6" s="96"/>
      <c r="QMQ6" s="96"/>
      <c r="QMR6" s="96"/>
      <c r="QMS6" s="96"/>
      <c r="QMT6" s="96"/>
      <c r="QMU6" s="96"/>
      <c r="QMV6" s="96"/>
      <c r="QMW6" s="96"/>
      <c r="QMX6" s="96"/>
      <c r="QMY6" s="96"/>
      <c r="QMZ6" s="96"/>
      <c r="QNA6" s="96"/>
      <c r="QNB6" s="96"/>
      <c r="QNC6" s="96"/>
      <c r="QND6" s="96"/>
      <c r="QNE6" s="96"/>
      <c r="QNF6" s="96"/>
      <c r="QNG6" s="96"/>
      <c r="QNH6" s="96"/>
      <c r="QNI6" s="96"/>
      <c r="QNJ6" s="96"/>
      <c r="QNK6" s="96"/>
      <c r="QNL6" s="96"/>
      <c r="QNM6" s="96"/>
      <c r="QNN6" s="96"/>
      <c r="QNO6" s="96"/>
      <c r="QNP6" s="96"/>
      <c r="QNQ6" s="96"/>
      <c r="QNR6" s="96"/>
      <c r="QNS6" s="96"/>
      <c r="QNT6" s="96"/>
      <c r="QNU6" s="96"/>
      <c r="QNV6" s="96"/>
      <c r="QNW6" s="96"/>
      <c r="QNX6" s="96"/>
      <c r="QNY6" s="96"/>
      <c r="QNZ6" s="96"/>
      <c r="QOA6" s="96"/>
      <c r="QOB6" s="96"/>
      <c r="QOC6" s="96"/>
      <c r="QOD6" s="96"/>
      <c r="QOE6" s="96"/>
      <c r="QOF6" s="96"/>
      <c r="QOG6" s="96"/>
      <c r="QOH6" s="96"/>
      <c r="QOI6" s="96"/>
      <c r="QOJ6" s="96"/>
      <c r="QOK6" s="96"/>
      <c r="QOL6" s="96"/>
      <c r="QOM6" s="96"/>
      <c r="QON6" s="96"/>
      <c r="QOO6" s="96"/>
      <c r="QOP6" s="96"/>
      <c r="QOQ6" s="96"/>
      <c r="QOR6" s="96"/>
      <c r="QOS6" s="96"/>
      <c r="QOT6" s="96"/>
      <c r="QOU6" s="96"/>
      <c r="QOV6" s="96"/>
      <c r="QOW6" s="96"/>
      <c r="QOX6" s="96"/>
      <c r="QOY6" s="96"/>
      <c r="QOZ6" s="96"/>
      <c r="QPA6" s="96"/>
      <c r="QPB6" s="96"/>
      <c r="QPC6" s="96"/>
      <c r="QPD6" s="96"/>
      <c r="QPE6" s="96"/>
      <c r="QPF6" s="96"/>
      <c r="QPG6" s="96"/>
      <c r="QPH6" s="96"/>
      <c r="QPI6" s="96"/>
      <c r="QPJ6" s="96"/>
      <c r="QPK6" s="96"/>
      <c r="QPL6" s="96"/>
      <c r="QPM6" s="96"/>
      <c r="QPN6" s="96"/>
      <c r="QPO6" s="96"/>
      <c r="QPP6" s="96"/>
      <c r="QPQ6" s="96"/>
      <c r="QPR6" s="96"/>
      <c r="QPS6" s="96"/>
      <c r="QPT6" s="96"/>
      <c r="QPU6" s="96"/>
      <c r="QPV6" s="96"/>
      <c r="QPW6" s="96"/>
      <c r="QPX6" s="96"/>
      <c r="QPY6" s="96"/>
      <c r="QPZ6" s="96"/>
      <c r="QQA6" s="96"/>
      <c r="QQB6" s="96"/>
      <c r="QQC6" s="96"/>
      <c r="QQD6" s="96"/>
      <c r="QQE6" s="96"/>
      <c r="QQF6" s="96"/>
      <c r="QQG6" s="96"/>
      <c r="QQH6" s="96"/>
      <c r="QQI6" s="96"/>
      <c r="QQJ6" s="96"/>
      <c r="QQK6" s="96"/>
      <c r="QQL6" s="96"/>
      <c r="QQM6" s="96"/>
      <c r="QQN6" s="96"/>
      <c r="QQO6" s="96"/>
      <c r="QQP6" s="96"/>
      <c r="QQQ6" s="96"/>
      <c r="QQR6" s="96"/>
      <c r="QQS6" s="96"/>
      <c r="QQT6" s="96"/>
      <c r="QQU6" s="96"/>
      <c r="QQV6" s="96"/>
      <c r="QQW6" s="96"/>
      <c r="QQX6" s="96"/>
      <c r="QQY6" s="96"/>
      <c r="QQZ6" s="96"/>
      <c r="QRA6" s="96"/>
      <c r="QRB6" s="96"/>
      <c r="QRC6" s="96"/>
      <c r="QRD6" s="96"/>
      <c r="QRE6" s="96"/>
      <c r="QRF6" s="96"/>
      <c r="QRG6" s="96"/>
      <c r="QRH6" s="96"/>
      <c r="QRI6" s="96"/>
      <c r="QRJ6" s="96"/>
      <c r="QRK6" s="96"/>
      <c r="QRL6" s="96"/>
      <c r="QRM6" s="96"/>
      <c r="QRN6" s="96"/>
      <c r="QRO6" s="96"/>
      <c r="QRP6" s="96"/>
      <c r="QRQ6" s="96"/>
      <c r="QRR6" s="96"/>
      <c r="QRS6" s="96"/>
      <c r="QRT6" s="96"/>
      <c r="QRU6" s="96"/>
      <c r="QRV6" s="96"/>
      <c r="QRW6" s="96"/>
      <c r="QRX6" s="96"/>
      <c r="QRY6" s="96"/>
      <c r="QRZ6" s="96"/>
      <c r="QSA6" s="96"/>
      <c r="QSB6" s="96"/>
      <c r="QSC6" s="96"/>
      <c r="QSD6" s="96"/>
      <c r="QSE6" s="96"/>
      <c r="QSF6" s="96"/>
      <c r="QSG6" s="96"/>
      <c r="QSH6" s="96"/>
      <c r="QSI6" s="96"/>
      <c r="QSJ6" s="96"/>
      <c r="QSK6" s="96"/>
      <c r="QSL6" s="96"/>
      <c r="QSM6" s="96"/>
      <c r="QSN6" s="96"/>
      <c r="QSO6" s="96"/>
      <c r="QSP6" s="96"/>
      <c r="QSQ6" s="96"/>
      <c r="QSR6" s="96"/>
      <c r="QSS6" s="96"/>
      <c r="QST6" s="96"/>
      <c r="QSU6" s="96"/>
      <c r="QSV6" s="96"/>
      <c r="QSW6" s="96"/>
      <c r="QSX6" s="96"/>
      <c r="QSY6" s="96"/>
      <c r="QSZ6" s="96"/>
      <c r="QTA6" s="96"/>
      <c r="QTB6" s="96"/>
      <c r="QTC6" s="96"/>
      <c r="QTD6" s="96"/>
      <c r="QTE6" s="96"/>
      <c r="QTF6" s="96"/>
      <c r="QTG6" s="96"/>
      <c r="QTH6" s="96"/>
      <c r="QTI6" s="96"/>
      <c r="QTJ6" s="96"/>
      <c r="QTK6" s="96"/>
      <c r="QTL6" s="96"/>
      <c r="QTM6" s="96"/>
      <c r="QTN6" s="96"/>
      <c r="QTO6" s="96"/>
      <c r="QTP6" s="96"/>
      <c r="QTQ6" s="96"/>
      <c r="QTR6" s="96"/>
      <c r="QTS6" s="96"/>
      <c r="QTT6" s="96"/>
      <c r="QTU6" s="96"/>
      <c r="QTV6" s="96"/>
      <c r="QTW6" s="96"/>
      <c r="QTX6" s="96"/>
      <c r="QTY6" s="96"/>
      <c r="QTZ6" s="96"/>
      <c r="QUA6" s="96"/>
      <c r="QUB6" s="96"/>
      <c r="QUC6" s="96"/>
      <c r="QUD6" s="96"/>
      <c r="QUE6" s="96"/>
      <c r="QUF6" s="96"/>
      <c r="QUG6" s="96"/>
      <c r="QUH6" s="96"/>
      <c r="QUI6" s="96"/>
      <c r="QUJ6" s="96"/>
      <c r="QUK6" s="96"/>
      <c r="QUL6" s="96"/>
      <c r="QUM6" s="96"/>
      <c r="QUN6" s="96"/>
      <c r="QUO6" s="96"/>
      <c r="QUP6" s="96"/>
      <c r="QUQ6" s="96"/>
      <c r="QUR6" s="96"/>
      <c r="QUS6" s="96"/>
      <c r="QUT6" s="96"/>
      <c r="QUU6" s="96"/>
      <c r="QUV6" s="96"/>
      <c r="QUW6" s="96"/>
      <c r="QUX6" s="96"/>
      <c r="QUY6" s="96"/>
      <c r="QUZ6" s="96"/>
      <c r="QVA6" s="96"/>
      <c r="QVB6" s="96"/>
      <c r="QVC6" s="96"/>
      <c r="QVD6" s="96"/>
      <c r="QVE6" s="96"/>
      <c r="QVF6" s="96"/>
      <c r="QVG6" s="96"/>
      <c r="QVH6" s="96"/>
      <c r="QVI6" s="96"/>
      <c r="QVJ6" s="96"/>
      <c r="QVK6" s="96"/>
      <c r="QVL6" s="96"/>
      <c r="QVM6" s="96"/>
      <c r="QVN6" s="96"/>
      <c r="QVO6" s="96"/>
      <c r="QVP6" s="96"/>
      <c r="QVQ6" s="96"/>
      <c r="QVR6" s="96"/>
      <c r="QVS6" s="96"/>
      <c r="QVT6" s="96"/>
      <c r="QVU6" s="96"/>
      <c r="QVV6" s="96"/>
      <c r="QVW6" s="96"/>
      <c r="QVX6" s="96"/>
      <c r="QVY6" s="96"/>
      <c r="QVZ6" s="96"/>
      <c r="QWA6" s="96"/>
      <c r="QWB6" s="96"/>
      <c r="QWC6" s="96"/>
      <c r="QWD6" s="96"/>
      <c r="QWE6" s="96"/>
      <c r="QWF6" s="96"/>
      <c r="QWG6" s="96"/>
      <c r="QWH6" s="96"/>
      <c r="QWI6" s="96"/>
      <c r="QWJ6" s="96"/>
      <c r="QWK6" s="96"/>
      <c r="QWL6" s="96"/>
      <c r="QWM6" s="96"/>
      <c r="QWN6" s="96"/>
      <c r="QWO6" s="96"/>
      <c r="QWP6" s="96"/>
      <c r="QWQ6" s="96"/>
      <c r="QWR6" s="96"/>
      <c r="QWS6" s="96"/>
      <c r="QWT6" s="96"/>
      <c r="QWU6" s="96"/>
      <c r="QWV6" s="96"/>
      <c r="QWW6" s="96"/>
      <c r="QWX6" s="96"/>
      <c r="QWY6" s="96"/>
      <c r="QWZ6" s="96"/>
      <c r="QXA6" s="96"/>
      <c r="QXB6" s="96"/>
      <c r="QXC6" s="96"/>
      <c r="QXD6" s="96"/>
      <c r="QXE6" s="96"/>
      <c r="QXF6" s="96"/>
      <c r="QXG6" s="96"/>
      <c r="QXH6" s="96"/>
      <c r="QXI6" s="96"/>
      <c r="QXJ6" s="96"/>
      <c r="QXK6" s="96"/>
      <c r="QXL6" s="96"/>
      <c r="QXM6" s="96"/>
      <c r="QXN6" s="96"/>
      <c r="QXO6" s="96"/>
      <c r="QXP6" s="96"/>
      <c r="QXQ6" s="96"/>
      <c r="QXR6" s="96"/>
      <c r="QXS6" s="96"/>
      <c r="QXT6" s="96"/>
      <c r="QXU6" s="96"/>
      <c r="QXV6" s="96"/>
      <c r="QXW6" s="96"/>
      <c r="QXX6" s="96"/>
      <c r="QXY6" s="96"/>
      <c r="QXZ6" s="96"/>
      <c r="QYA6" s="96"/>
      <c r="QYB6" s="96"/>
      <c r="QYC6" s="96"/>
      <c r="QYD6" s="96"/>
      <c r="QYE6" s="96"/>
      <c r="QYF6" s="96"/>
      <c r="QYG6" s="96"/>
      <c r="QYH6" s="96"/>
      <c r="QYI6" s="96"/>
      <c r="QYJ6" s="96"/>
      <c r="QYK6" s="96"/>
      <c r="QYL6" s="96"/>
      <c r="QYM6" s="96"/>
      <c r="QYN6" s="96"/>
      <c r="QYO6" s="96"/>
      <c r="QYP6" s="96"/>
      <c r="QYQ6" s="96"/>
      <c r="QYR6" s="96"/>
      <c r="QYS6" s="96"/>
      <c r="QYT6" s="96"/>
      <c r="QYU6" s="96"/>
      <c r="QYV6" s="96"/>
      <c r="QYW6" s="96"/>
      <c r="QYX6" s="96"/>
      <c r="QYY6" s="96"/>
      <c r="QYZ6" s="96"/>
      <c r="QZA6" s="96"/>
      <c r="QZB6" s="96"/>
      <c r="QZC6" s="96"/>
      <c r="QZD6" s="96"/>
      <c r="QZE6" s="96"/>
      <c r="QZF6" s="96"/>
      <c r="QZG6" s="96"/>
      <c r="QZH6" s="96"/>
      <c r="QZI6" s="96"/>
      <c r="QZJ6" s="96"/>
      <c r="QZK6" s="96"/>
      <c r="QZL6" s="96"/>
      <c r="QZM6" s="96"/>
      <c r="QZN6" s="96"/>
      <c r="QZO6" s="96"/>
      <c r="QZP6" s="96"/>
      <c r="QZQ6" s="96"/>
      <c r="QZR6" s="96"/>
      <c r="QZS6" s="96"/>
      <c r="QZT6" s="96"/>
      <c r="QZU6" s="96"/>
      <c r="QZV6" s="96"/>
      <c r="QZW6" s="96"/>
      <c r="QZX6" s="96"/>
      <c r="QZY6" s="96"/>
      <c r="QZZ6" s="96"/>
      <c r="RAA6" s="96"/>
      <c r="RAB6" s="96"/>
      <c r="RAC6" s="96"/>
      <c r="RAD6" s="96"/>
      <c r="RAE6" s="96"/>
      <c r="RAF6" s="96"/>
      <c r="RAG6" s="96"/>
      <c r="RAH6" s="96"/>
      <c r="RAI6" s="96"/>
      <c r="RAJ6" s="96"/>
      <c r="RAK6" s="96"/>
      <c r="RAL6" s="96"/>
      <c r="RAM6" s="96"/>
      <c r="RAN6" s="96"/>
      <c r="RAO6" s="96"/>
      <c r="RAP6" s="96"/>
      <c r="RAQ6" s="96"/>
      <c r="RAR6" s="96"/>
      <c r="RAS6" s="96"/>
      <c r="RAT6" s="96"/>
      <c r="RAU6" s="96"/>
      <c r="RAV6" s="96"/>
      <c r="RAW6" s="96"/>
      <c r="RAX6" s="96"/>
      <c r="RAY6" s="96"/>
      <c r="RAZ6" s="96"/>
      <c r="RBA6" s="96"/>
      <c r="RBB6" s="96"/>
      <c r="RBC6" s="96"/>
      <c r="RBD6" s="96"/>
      <c r="RBE6" s="96"/>
      <c r="RBF6" s="96"/>
      <c r="RBG6" s="96"/>
      <c r="RBH6" s="96"/>
      <c r="RBI6" s="96"/>
      <c r="RBJ6" s="96"/>
      <c r="RBK6" s="96"/>
      <c r="RBL6" s="96"/>
      <c r="RBM6" s="96"/>
      <c r="RBN6" s="96"/>
      <c r="RBO6" s="96"/>
      <c r="RBP6" s="96"/>
      <c r="RBQ6" s="96"/>
      <c r="RBR6" s="96"/>
      <c r="RBS6" s="96"/>
      <c r="RBT6" s="96"/>
      <c r="RBU6" s="96"/>
      <c r="RBV6" s="96"/>
      <c r="RBW6" s="96"/>
      <c r="RBX6" s="96"/>
      <c r="RBY6" s="96"/>
      <c r="RBZ6" s="96"/>
      <c r="RCA6" s="96"/>
      <c r="RCB6" s="96"/>
      <c r="RCC6" s="96"/>
      <c r="RCD6" s="96"/>
      <c r="RCE6" s="96"/>
      <c r="RCF6" s="96"/>
      <c r="RCG6" s="96"/>
      <c r="RCH6" s="96"/>
      <c r="RCI6" s="96"/>
      <c r="RCJ6" s="96"/>
      <c r="RCK6" s="96"/>
      <c r="RCL6" s="96"/>
      <c r="RCM6" s="96"/>
      <c r="RCN6" s="96"/>
      <c r="RCO6" s="96"/>
      <c r="RCP6" s="96"/>
      <c r="RCQ6" s="96"/>
      <c r="RCR6" s="96"/>
      <c r="RCS6" s="96"/>
      <c r="RCT6" s="96"/>
      <c r="RCU6" s="96"/>
      <c r="RCV6" s="96"/>
      <c r="RCW6" s="96"/>
      <c r="RCX6" s="96"/>
      <c r="RCY6" s="96"/>
      <c r="RCZ6" s="96"/>
      <c r="RDA6" s="96"/>
      <c r="RDB6" s="96"/>
      <c r="RDC6" s="96"/>
      <c r="RDD6" s="96"/>
      <c r="RDE6" s="96"/>
      <c r="RDF6" s="96"/>
      <c r="RDG6" s="96"/>
      <c r="RDH6" s="96"/>
      <c r="RDI6" s="96"/>
      <c r="RDJ6" s="96"/>
      <c r="RDK6" s="96"/>
      <c r="RDL6" s="96"/>
      <c r="RDM6" s="96"/>
      <c r="RDN6" s="96"/>
      <c r="RDO6" s="96"/>
      <c r="RDP6" s="96"/>
      <c r="RDQ6" s="96"/>
      <c r="RDR6" s="96"/>
      <c r="RDS6" s="96"/>
      <c r="RDT6" s="96"/>
      <c r="RDU6" s="96"/>
      <c r="RDV6" s="96"/>
      <c r="RDW6" s="96"/>
      <c r="RDX6" s="96"/>
      <c r="RDY6" s="96"/>
      <c r="RDZ6" s="96"/>
      <c r="REA6" s="96"/>
      <c r="REB6" s="96"/>
      <c r="REC6" s="96"/>
      <c r="RED6" s="96"/>
      <c r="REE6" s="96"/>
      <c r="REF6" s="96"/>
      <c r="REG6" s="96"/>
      <c r="REH6" s="96"/>
      <c r="REI6" s="96"/>
      <c r="REJ6" s="96"/>
      <c r="REK6" s="96"/>
      <c r="REL6" s="96"/>
      <c r="REM6" s="96"/>
      <c r="REN6" s="96"/>
      <c r="REO6" s="96"/>
      <c r="REP6" s="96"/>
      <c r="REQ6" s="96"/>
      <c r="RER6" s="96"/>
      <c r="RES6" s="96"/>
      <c r="RET6" s="96"/>
      <c r="REU6" s="96"/>
      <c r="REV6" s="96"/>
      <c r="REW6" s="96"/>
      <c r="REX6" s="96"/>
      <c r="REY6" s="96"/>
      <c r="REZ6" s="96"/>
      <c r="RFA6" s="96"/>
      <c r="RFB6" s="96"/>
      <c r="RFC6" s="96"/>
      <c r="RFD6" s="96"/>
      <c r="RFE6" s="96"/>
      <c r="RFF6" s="96"/>
      <c r="RFG6" s="96"/>
      <c r="RFH6" s="96"/>
      <c r="RFI6" s="96"/>
      <c r="RFJ6" s="96"/>
      <c r="RFK6" s="96"/>
      <c r="RFL6" s="96"/>
      <c r="RFM6" s="96"/>
      <c r="RFN6" s="96"/>
      <c r="RFO6" s="96"/>
      <c r="RFP6" s="96"/>
      <c r="RFQ6" s="96"/>
      <c r="RFR6" s="96"/>
      <c r="RFS6" s="96"/>
      <c r="RFT6" s="96"/>
      <c r="RFU6" s="96"/>
      <c r="RFV6" s="96"/>
      <c r="RFW6" s="96"/>
      <c r="RFX6" s="96"/>
      <c r="RFY6" s="96"/>
      <c r="RFZ6" s="96"/>
      <c r="RGA6" s="96"/>
      <c r="RGB6" s="96"/>
      <c r="RGC6" s="96"/>
      <c r="RGD6" s="96"/>
      <c r="RGE6" s="96"/>
      <c r="RGF6" s="96"/>
      <c r="RGG6" s="96"/>
      <c r="RGH6" s="96"/>
      <c r="RGI6" s="96"/>
      <c r="RGJ6" s="96"/>
      <c r="RGK6" s="96"/>
      <c r="RGL6" s="96"/>
      <c r="RGM6" s="96"/>
      <c r="RGN6" s="96"/>
      <c r="RGO6" s="96"/>
      <c r="RGP6" s="96"/>
      <c r="RGQ6" s="96"/>
      <c r="RGR6" s="96"/>
      <c r="RGS6" s="96"/>
      <c r="RGT6" s="96"/>
      <c r="RGU6" s="96"/>
      <c r="RGV6" s="96"/>
      <c r="RGW6" s="96"/>
      <c r="RGX6" s="96"/>
      <c r="RGY6" s="96"/>
      <c r="RGZ6" s="96"/>
      <c r="RHA6" s="96"/>
      <c r="RHB6" s="96"/>
      <c r="RHC6" s="96"/>
      <c r="RHD6" s="96"/>
      <c r="RHE6" s="96"/>
      <c r="RHF6" s="96"/>
      <c r="RHG6" s="96"/>
      <c r="RHH6" s="96"/>
      <c r="RHI6" s="96"/>
      <c r="RHJ6" s="96"/>
      <c r="RHK6" s="96"/>
      <c r="RHL6" s="96"/>
      <c r="RHM6" s="96"/>
      <c r="RHN6" s="96"/>
      <c r="RHO6" s="96"/>
      <c r="RHP6" s="96"/>
      <c r="RHQ6" s="96"/>
      <c r="RHR6" s="96"/>
      <c r="RHS6" s="96"/>
      <c r="RHT6" s="96"/>
      <c r="RHU6" s="96"/>
      <c r="RHV6" s="96"/>
      <c r="RHW6" s="96"/>
      <c r="RHX6" s="96"/>
      <c r="RHY6" s="96"/>
      <c r="RHZ6" s="96"/>
      <c r="RIA6" s="96"/>
      <c r="RIB6" s="96"/>
      <c r="RIC6" s="96"/>
      <c r="RID6" s="96"/>
      <c r="RIE6" s="96"/>
      <c r="RIF6" s="96"/>
      <c r="RIG6" s="96"/>
      <c r="RIH6" s="96"/>
      <c r="RII6" s="96"/>
      <c r="RIJ6" s="96"/>
      <c r="RIK6" s="96"/>
      <c r="RIL6" s="96"/>
      <c r="RIM6" s="96"/>
      <c r="RIN6" s="96"/>
      <c r="RIO6" s="96"/>
      <c r="RIP6" s="96"/>
      <c r="RIQ6" s="96"/>
      <c r="RIR6" s="96"/>
      <c r="RIS6" s="96"/>
      <c r="RIT6" s="96"/>
      <c r="RIU6" s="96"/>
      <c r="RIV6" s="96"/>
      <c r="RIW6" s="96"/>
      <c r="RIX6" s="96"/>
      <c r="RIY6" s="96"/>
      <c r="RIZ6" s="96"/>
      <c r="RJA6" s="96"/>
      <c r="RJB6" s="96"/>
      <c r="RJC6" s="96"/>
      <c r="RJD6" s="96"/>
      <c r="RJE6" s="96"/>
      <c r="RJF6" s="96"/>
      <c r="RJG6" s="96"/>
      <c r="RJH6" s="96"/>
      <c r="RJI6" s="96"/>
      <c r="RJJ6" s="96"/>
      <c r="RJK6" s="96"/>
      <c r="RJL6" s="96"/>
      <c r="RJM6" s="96"/>
      <c r="RJN6" s="96"/>
      <c r="RJO6" s="96"/>
      <c r="RJP6" s="96"/>
      <c r="RJQ6" s="96"/>
      <c r="RJR6" s="96"/>
      <c r="RJS6" s="96"/>
      <c r="RJT6" s="96"/>
      <c r="RJU6" s="96"/>
      <c r="RJV6" s="96"/>
      <c r="RJW6" s="96"/>
      <c r="RJX6" s="96"/>
      <c r="RJY6" s="96"/>
      <c r="RJZ6" s="96"/>
      <c r="RKA6" s="96"/>
      <c r="RKB6" s="96"/>
      <c r="RKC6" s="96"/>
      <c r="RKD6" s="96"/>
      <c r="RKE6" s="96"/>
      <c r="RKF6" s="96"/>
      <c r="RKG6" s="96"/>
      <c r="RKH6" s="96"/>
      <c r="RKI6" s="96"/>
      <c r="RKJ6" s="96"/>
      <c r="RKK6" s="96"/>
      <c r="RKL6" s="96"/>
      <c r="RKM6" s="96"/>
      <c r="RKN6" s="96"/>
      <c r="RKO6" s="96"/>
      <c r="RKP6" s="96"/>
      <c r="RKQ6" s="96"/>
      <c r="RKR6" s="96"/>
      <c r="RKS6" s="96"/>
      <c r="RKT6" s="96"/>
      <c r="RKU6" s="96"/>
      <c r="RKV6" s="96"/>
      <c r="RKW6" s="96"/>
      <c r="RKX6" s="96"/>
      <c r="RKY6" s="96"/>
      <c r="RKZ6" s="96"/>
      <c r="RLA6" s="96"/>
      <c r="RLB6" s="96"/>
      <c r="RLC6" s="96"/>
      <c r="RLD6" s="96"/>
      <c r="RLE6" s="96"/>
      <c r="RLF6" s="96"/>
      <c r="RLG6" s="96"/>
      <c r="RLH6" s="96"/>
      <c r="RLI6" s="96"/>
      <c r="RLJ6" s="96"/>
      <c r="RLK6" s="96"/>
      <c r="RLL6" s="96"/>
      <c r="RLM6" s="96"/>
      <c r="RLN6" s="96"/>
      <c r="RLO6" s="96"/>
      <c r="RLP6" s="96"/>
      <c r="RLQ6" s="96"/>
      <c r="RLR6" s="96"/>
      <c r="RLS6" s="96"/>
      <c r="RLT6" s="96"/>
      <c r="RLU6" s="96"/>
      <c r="RLV6" s="96"/>
      <c r="RLW6" s="96"/>
      <c r="RLX6" s="96"/>
      <c r="RLY6" s="96"/>
      <c r="RLZ6" s="96"/>
      <c r="RMA6" s="96"/>
      <c r="RMB6" s="96"/>
      <c r="RMC6" s="96"/>
      <c r="RMD6" s="96"/>
      <c r="RME6" s="96"/>
      <c r="RMF6" s="96"/>
      <c r="RMG6" s="96"/>
      <c r="RMH6" s="96"/>
      <c r="RMI6" s="96"/>
      <c r="RMJ6" s="96"/>
      <c r="RMK6" s="96"/>
      <c r="RML6" s="96"/>
      <c r="RMM6" s="96"/>
      <c r="RMN6" s="96"/>
      <c r="RMO6" s="96"/>
      <c r="RMP6" s="96"/>
      <c r="RMQ6" s="96"/>
      <c r="RMR6" s="96"/>
      <c r="RMS6" s="96"/>
      <c r="RMT6" s="96"/>
      <c r="RMU6" s="96"/>
      <c r="RMV6" s="96"/>
      <c r="RMW6" s="96"/>
      <c r="RMX6" s="96"/>
      <c r="RMY6" s="96"/>
      <c r="RMZ6" s="96"/>
      <c r="RNA6" s="96"/>
      <c r="RNB6" s="96"/>
      <c r="RNC6" s="96"/>
      <c r="RND6" s="96"/>
      <c r="RNE6" s="96"/>
      <c r="RNF6" s="96"/>
      <c r="RNG6" s="96"/>
      <c r="RNH6" s="96"/>
      <c r="RNI6" s="96"/>
      <c r="RNJ6" s="96"/>
      <c r="RNK6" s="96"/>
      <c r="RNL6" s="96"/>
      <c r="RNM6" s="96"/>
      <c r="RNN6" s="96"/>
      <c r="RNO6" s="96"/>
      <c r="RNP6" s="96"/>
      <c r="RNQ6" s="96"/>
      <c r="RNR6" s="96"/>
      <c r="RNS6" s="96"/>
      <c r="RNT6" s="96"/>
      <c r="RNU6" s="96"/>
      <c r="RNV6" s="96"/>
      <c r="RNW6" s="96"/>
      <c r="RNX6" s="96"/>
      <c r="RNY6" s="96"/>
      <c r="RNZ6" s="96"/>
      <c r="ROA6" s="96"/>
      <c r="ROB6" s="96"/>
      <c r="ROC6" s="96"/>
      <c r="ROD6" s="96"/>
      <c r="ROE6" s="96"/>
      <c r="ROF6" s="96"/>
      <c r="ROG6" s="96"/>
      <c r="ROH6" s="96"/>
      <c r="ROI6" s="96"/>
      <c r="ROJ6" s="96"/>
      <c r="ROK6" s="96"/>
      <c r="ROL6" s="96"/>
      <c r="ROM6" s="96"/>
      <c r="RON6" s="96"/>
      <c r="ROO6" s="96"/>
      <c r="ROP6" s="96"/>
      <c r="ROQ6" s="96"/>
      <c r="ROR6" s="96"/>
      <c r="ROS6" s="96"/>
      <c r="ROT6" s="96"/>
      <c r="ROU6" s="96"/>
      <c r="ROV6" s="96"/>
      <c r="ROW6" s="96"/>
      <c r="ROX6" s="96"/>
      <c r="ROY6" s="96"/>
      <c r="ROZ6" s="96"/>
      <c r="RPA6" s="96"/>
      <c r="RPB6" s="96"/>
      <c r="RPC6" s="96"/>
      <c r="RPD6" s="96"/>
      <c r="RPE6" s="96"/>
      <c r="RPF6" s="96"/>
      <c r="RPG6" s="96"/>
      <c r="RPH6" s="96"/>
      <c r="RPI6" s="96"/>
      <c r="RPJ6" s="96"/>
      <c r="RPK6" s="96"/>
      <c r="RPL6" s="96"/>
      <c r="RPM6" s="96"/>
      <c r="RPN6" s="96"/>
      <c r="RPO6" s="96"/>
      <c r="RPP6" s="96"/>
      <c r="RPQ6" s="96"/>
      <c r="RPR6" s="96"/>
      <c r="RPS6" s="96"/>
      <c r="RPT6" s="96"/>
      <c r="RPU6" s="96"/>
      <c r="RPV6" s="96"/>
      <c r="RPW6" s="96"/>
      <c r="RPX6" s="96"/>
      <c r="RPY6" s="96"/>
      <c r="RPZ6" s="96"/>
      <c r="RQA6" s="96"/>
      <c r="RQB6" s="96"/>
      <c r="RQC6" s="96"/>
      <c r="RQD6" s="96"/>
      <c r="RQE6" s="96"/>
      <c r="RQF6" s="96"/>
      <c r="RQG6" s="96"/>
      <c r="RQH6" s="96"/>
      <c r="RQI6" s="96"/>
      <c r="RQJ6" s="96"/>
      <c r="RQK6" s="96"/>
      <c r="RQL6" s="96"/>
      <c r="RQM6" s="96"/>
      <c r="RQN6" s="96"/>
      <c r="RQO6" s="96"/>
      <c r="RQP6" s="96"/>
      <c r="RQQ6" s="96"/>
      <c r="RQR6" s="96"/>
      <c r="RQS6" s="96"/>
      <c r="RQT6" s="96"/>
      <c r="RQU6" s="96"/>
      <c r="RQV6" s="96"/>
      <c r="RQW6" s="96"/>
      <c r="RQX6" s="96"/>
      <c r="RQY6" s="96"/>
      <c r="RQZ6" s="96"/>
      <c r="RRA6" s="96"/>
      <c r="RRB6" s="96"/>
      <c r="RRC6" s="96"/>
      <c r="RRD6" s="96"/>
      <c r="RRE6" s="96"/>
      <c r="RRF6" s="96"/>
      <c r="RRG6" s="96"/>
      <c r="RRH6" s="96"/>
      <c r="RRI6" s="96"/>
      <c r="RRJ6" s="96"/>
      <c r="RRK6" s="96"/>
      <c r="RRL6" s="96"/>
      <c r="RRM6" s="96"/>
      <c r="RRN6" s="96"/>
      <c r="RRO6" s="96"/>
      <c r="RRP6" s="96"/>
      <c r="RRQ6" s="96"/>
      <c r="RRR6" s="96"/>
      <c r="RRS6" s="96"/>
      <c r="RRT6" s="96"/>
      <c r="RRU6" s="96"/>
      <c r="RRV6" s="96"/>
      <c r="RRW6" s="96"/>
      <c r="RRX6" s="96"/>
      <c r="RRY6" s="96"/>
      <c r="RRZ6" s="96"/>
      <c r="RSA6" s="96"/>
      <c r="RSB6" s="96"/>
      <c r="RSC6" s="96"/>
      <c r="RSD6" s="96"/>
      <c r="RSE6" s="96"/>
      <c r="RSF6" s="96"/>
      <c r="RSG6" s="96"/>
      <c r="RSH6" s="96"/>
      <c r="RSI6" s="96"/>
      <c r="RSJ6" s="96"/>
      <c r="RSK6" s="96"/>
      <c r="RSL6" s="96"/>
      <c r="RSM6" s="96"/>
      <c r="RSN6" s="96"/>
      <c r="RSO6" s="96"/>
      <c r="RSP6" s="96"/>
      <c r="RSQ6" s="96"/>
      <c r="RSR6" s="96"/>
      <c r="RSS6" s="96"/>
      <c r="RST6" s="96"/>
      <c r="RSU6" s="96"/>
      <c r="RSV6" s="96"/>
      <c r="RSW6" s="96"/>
      <c r="RSX6" s="96"/>
      <c r="RSY6" s="96"/>
      <c r="RSZ6" s="96"/>
      <c r="RTA6" s="96"/>
      <c r="RTB6" s="96"/>
      <c r="RTC6" s="96"/>
      <c r="RTD6" s="96"/>
      <c r="RTE6" s="96"/>
      <c r="RTF6" s="96"/>
      <c r="RTG6" s="96"/>
      <c r="RTH6" s="96"/>
      <c r="RTI6" s="96"/>
      <c r="RTJ6" s="96"/>
      <c r="RTK6" s="96"/>
      <c r="RTL6" s="96"/>
      <c r="RTM6" s="96"/>
      <c r="RTN6" s="96"/>
      <c r="RTO6" s="96"/>
      <c r="RTP6" s="96"/>
      <c r="RTQ6" s="96"/>
      <c r="RTR6" s="96"/>
      <c r="RTS6" s="96"/>
      <c r="RTT6" s="96"/>
      <c r="RTU6" s="96"/>
      <c r="RTV6" s="96"/>
      <c r="RTW6" s="96"/>
      <c r="RTX6" s="96"/>
      <c r="RTY6" s="96"/>
      <c r="RTZ6" s="96"/>
      <c r="RUA6" s="96"/>
      <c r="RUB6" s="96"/>
      <c r="RUC6" s="96"/>
      <c r="RUD6" s="96"/>
      <c r="RUE6" s="96"/>
      <c r="RUF6" s="96"/>
      <c r="RUG6" s="96"/>
      <c r="RUH6" s="96"/>
      <c r="RUI6" s="96"/>
      <c r="RUJ6" s="96"/>
      <c r="RUK6" s="96"/>
      <c r="RUL6" s="96"/>
      <c r="RUM6" s="96"/>
      <c r="RUN6" s="96"/>
      <c r="RUO6" s="96"/>
      <c r="RUP6" s="96"/>
      <c r="RUQ6" s="96"/>
      <c r="RUR6" s="96"/>
      <c r="RUS6" s="96"/>
      <c r="RUT6" s="96"/>
      <c r="RUU6" s="96"/>
      <c r="RUV6" s="96"/>
      <c r="RUW6" s="96"/>
      <c r="RUX6" s="96"/>
      <c r="RUY6" s="96"/>
      <c r="RUZ6" s="96"/>
      <c r="RVA6" s="96"/>
      <c r="RVB6" s="96"/>
      <c r="RVC6" s="96"/>
      <c r="RVD6" s="96"/>
      <c r="RVE6" s="96"/>
      <c r="RVF6" s="96"/>
      <c r="RVG6" s="96"/>
      <c r="RVH6" s="96"/>
      <c r="RVI6" s="96"/>
      <c r="RVJ6" s="96"/>
      <c r="RVK6" s="96"/>
      <c r="RVL6" s="96"/>
      <c r="RVM6" s="96"/>
      <c r="RVN6" s="96"/>
      <c r="RVO6" s="96"/>
      <c r="RVP6" s="96"/>
      <c r="RVQ6" s="96"/>
      <c r="RVR6" s="96"/>
      <c r="RVS6" s="96"/>
      <c r="RVT6" s="96"/>
      <c r="RVU6" s="96"/>
      <c r="RVV6" s="96"/>
      <c r="RVW6" s="96"/>
      <c r="RVX6" s="96"/>
      <c r="RVY6" s="96"/>
      <c r="RVZ6" s="96"/>
      <c r="RWA6" s="96"/>
      <c r="RWB6" s="96"/>
      <c r="RWC6" s="96"/>
      <c r="RWD6" s="96"/>
      <c r="RWE6" s="96"/>
      <c r="RWF6" s="96"/>
      <c r="RWG6" s="96"/>
      <c r="RWH6" s="96"/>
      <c r="RWI6" s="96"/>
      <c r="RWJ6" s="96"/>
      <c r="RWK6" s="96"/>
      <c r="RWL6" s="96"/>
      <c r="RWM6" s="96"/>
      <c r="RWN6" s="96"/>
      <c r="RWO6" s="96"/>
      <c r="RWP6" s="96"/>
      <c r="RWQ6" s="96"/>
      <c r="RWR6" s="96"/>
      <c r="RWS6" s="96"/>
      <c r="RWT6" s="96"/>
      <c r="RWU6" s="96"/>
      <c r="RWV6" s="96"/>
      <c r="RWW6" s="96"/>
      <c r="RWX6" s="96"/>
      <c r="RWY6" s="96"/>
      <c r="RWZ6" s="96"/>
      <c r="RXA6" s="96"/>
      <c r="RXB6" s="96"/>
      <c r="RXC6" s="96"/>
      <c r="RXD6" s="96"/>
      <c r="RXE6" s="96"/>
      <c r="RXF6" s="96"/>
      <c r="RXG6" s="96"/>
      <c r="RXH6" s="96"/>
      <c r="RXI6" s="96"/>
      <c r="RXJ6" s="96"/>
      <c r="RXK6" s="96"/>
      <c r="RXL6" s="96"/>
      <c r="RXM6" s="96"/>
      <c r="RXN6" s="96"/>
      <c r="RXO6" s="96"/>
      <c r="RXP6" s="96"/>
      <c r="RXQ6" s="96"/>
      <c r="RXR6" s="96"/>
      <c r="RXS6" s="96"/>
      <c r="RXT6" s="96"/>
      <c r="RXU6" s="96"/>
      <c r="RXV6" s="96"/>
      <c r="RXW6" s="96"/>
      <c r="RXX6" s="96"/>
      <c r="RXY6" s="96"/>
      <c r="RXZ6" s="96"/>
      <c r="RYA6" s="96"/>
      <c r="RYB6" s="96"/>
      <c r="RYC6" s="96"/>
      <c r="RYD6" s="96"/>
      <c r="RYE6" s="96"/>
      <c r="RYF6" s="96"/>
      <c r="RYG6" s="96"/>
      <c r="RYH6" s="96"/>
      <c r="RYI6" s="96"/>
      <c r="RYJ6" s="96"/>
      <c r="RYK6" s="96"/>
      <c r="RYL6" s="96"/>
      <c r="RYM6" s="96"/>
      <c r="RYN6" s="96"/>
      <c r="RYO6" s="96"/>
      <c r="RYP6" s="96"/>
      <c r="RYQ6" s="96"/>
      <c r="RYR6" s="96"/>
      <c r="RYS6" s="96"/>
      <c r="RYT6" s="96"/>
      <c r="RYU6" s="96"/>
      <c r="RYV6" s="96"/>
      <c r="RYW6" s="96"/>
      <c r="RYX6" s="96"/>
      <c r="RYY6" s="96"/>
      <c r="RYZ6" s="96"/>
      <c r="RZA6" s="96"/>
      <c r="RZB6" s="96"/>
      <c r="RZC6" s="96"/>
      <c r="RZD6" s="96"/>
      <c r="RZE6" s="96"/>
      <c r="RZF6" s="96"/>
      <c r="RZG6" s="96"/>
      <c r="RZH6" s="96"/>
      <c r="RZI6" s="96"/>
      <c r="RZJ6" s="96"/>
      <c r="RZK6" s="96"/>
      <c r="RZL6" s="96"/>
      <c r="RZM6" s="96"/>
      <c r="RZN6" s="96"/>
      <c r="RZO6" s="96"/>
      <c r="RZP6" s="96"/>
      <c r="RZQ6" s="96"/>
      <c r="RZR6" s="96"/>
      <c r="RZS6" s="96"/>
      <c r="RZT6" s="96"/>
      <c r="RZU6" s="96"/>
      <c r="RZV6" s="96"/>
      <c r="RZW6" s="96"/>
      <c r="RZX6" s="96"/>
      <c r="RZY6" s="96"/>
      <c r="RZZ6" s="96"/>
      <c r="SAA6" s="96"/>
      <c r="SAB6" s="96"/>
      <c r="SAC6" s="96"/>
      <c r="SAD6" s="96"/>
      <c r="SAE6" s="96"/>
      <c r="SAF6" s="96"/>
      <c r="SAG6" s="96"/>
      <c r="SAH6" s="96"/>
      <c r="SAI6" s="96"/>
      <c r="SAJ6" s="96"/>
      <c r="SAK6" s="96"/>
      <c r="SAL6" s="96"/>
      <c r="SAM6" s="96"/>
      <c r="SAN6" s="96"/>
      <c r="SAO6" s="96"/>
      <c r="SAP6" s="96"/>
      <c r="SAQ6" s="96"/>
      <c r="SAR6" s="96"/>
      <c r="SAS6" s="96"/>
      <c r="SAT6" s="96"/>
      <c r="SAU6" s="96"/>
      <c r="SAV6" s="96"/>
      <c r="SAW6" s="96"/>
      <c r="SAX6" s="96"/>
      <c r="SAY6" s="96"/>
      <c r="SAZ6" s="96"/>
      <c r="SBA6" s="96"/>
      <c r="SBB6" s="96"/>
      <c r="SBC6" s="96"/>
      <c r="SBD6" s="96"/>
      <c r="SBE6" s="96"/>
      <c r="SBF6" s="96"/>
      <c r="SBG6" s="96"/>
      <c r="SBH6" s="96"/>
      <c r="SBI6" s="96"/>
      <c r="SBJ6" s="96"/>
      <c r="SBK6" s="96"/>
      <c r="SBL6" s="96"/>
      <c r="SBM6" s="96"/>
      <c r="SBN6" s="96"/>
      <c r="SBO6" s="96"/>
      <c r="SBP6" s="96"/>
      <c r="SBQ6" s="96"/>
      <c r="SBR6" s="96"/>
      <c r="SBS6" s="96"/>
      <c r="SBT6" s="96"/>
      <c r="SBU6" s="96"/>
      <c r="SBV6" s="96"/>
      <c r="SBW6" s="96"/>
      <c r="SBX6" s="96"/>
      <c r="SBY6" s="96"/>
      <c r="SBZ6" s="96"/>
      <c r="SCA6" s="96"/>
      <c r="SCB6" s="96"/>
      <c r="SCC6" s="96"/>
      <c r="SCD6" s="96"/>
      <c r="SCE6" s="96"/>
      <c r="SCF6" s="96"/>
      <c r="SCG6" s="96"/>
      <c r="SCH6" s="96"/>
      <c r="SCI6" s="96"/>
      <c r="SCJ6" s="96"/>
      <c r="SCK6" s="96"/>
      <c r="SCL6" s="96"/>
      <c r="SCM6" s="96"/>
      <c r="SCN6" s="96"/>
      <c r="SCO6" s="96"/>
      <c r="SCP6" s="96"/>
      <c r="SCQ6" s="96"/>
      <c r="SCR6" s="96"/>
      <c r="SCS6" s="96"/>
      <c r="SCT6" s="96"/>
      <c r="SCU6" s="96"/>
      <c r="SCV6" s="96"/>
      <c r="SCW6" s="96"/>
      <c r="SCX6" s="96"/>
      <c r="SCY6" s="96"/>
      <c r="SCZ6" s="96"/>
      <c r="SDA6" s="96"/>
      <c r="SDB6" s="96"/>
      <c r="SDC6" s="96"/>
      <c r="SDD6" s="96"/>
      <c r="SDE6" s="96"/>
      <c r="SDF6" s="96"/>
      <c r="SDG6" s="96"/>
      <c r="SDH6" s="96"/>
      <c r="SDI6" s="96"/>
      <c r="SDJ6" s="96"/>
      <c r="SDK6" s="96"/>
      <c r="SDL6" s="96"/>
      <c r="SDM6" s="96"/>
      <c r="SDN6" s="96"/>
      <c r="SDO6" s="96"/>
      <c r="SDP6" s="96"/>
      <c r="SDQ6" s="96"/>
      <c r="SDR6" s="96"/>
      <c r="SDS6" s="96"/>
      <c r="SDT6" s="96"/>
      <c r="SDU6" s="96"/>
      <c r="SDV6" s="96"/>
      <c r="SDW6" s="96"/>
      <c r="SDX6" s="96"/>
      <c r="SDY6" s="96"/>
      <c r="SDZ6" s="96"/>
      <c r="SEA6" s="96"/>
      <c r="SEB6" s="96"/>
      <c r="SEC6" s="96"/>
      <c r="SED6" s="96"/>
      <c r="SEE6" s="96"/>
      <c r="SEF6" s="96"/>
      <c r="SEG6" s="96"/>
      <c r="SEH6" s="96"/>
      <c r="SEI6" s="96"/>
      <c r="SEJ6" s="96"/>
      <c r="SEK6" s="96"/>
      <c r="SEL6" s="96"/>
      <c r="SEM6" s="96"/>
      <c r="SEN6" s="96"/>
      <c r="SEO6" s="96"/>
      <c r="SEP6" s="96"/>
      <c r="SEQ6" s="96"/>
      <c r="SER6" s="96"/>
      <c r="SES6" s="96"/>
      <c r="SET6" s="96"/>
      <c r="SEU6" s="96"/>
      <c r="SEV6" s="96"/>
      <c r="SEW6" s="96"/>
      <c r="SEX6" s="96"/>
      <c r="SEY6" s="96"/>
      <c r="SEZ6" s="96"/>
      <c r="SFA6" s="96"/>
      <c r="SFB6" s="96"/>
      <c r="SFC6" s="96"/>
      <c r="SFD6" s="96"/>
      <c r="SFE6" s="96"/>
      <c r="SFF6" s="96"/>
      <c r="SFG6" s="96"/>
      <c r="SFH6" s="96"/>
      <c r="SFI6" s="96"/>
      <c r="SFJ6" s="96"/>
      <c r="SFK6" s="96"/>
      <c r="SFL6" s="96"/>
      <c r="SFM6" s="96"/>
      <c r="SFN6" s="96"/>
      <c r="SFO6" s="96"/>
      <c r="SFP6" s="96"/>
      <c r="SFQ6" s="96"/>
      <c r="SFR6" s="96"/>
      <c r="SFS6" s="96"/>
      <c r="SFT6" s="96"/>
      <c r="SFU6" s="96"/>
      <c r="SFV6" s="96"/>
      <c r="SFW6" s="96"/>
      <c r="SFX6" s="96"/>
      <c r="SFY6" s="96"/>
      <c r="SFZ6" s="96"/>
      <c r="SGA6" s="96"/>
      <c r="SGB6" s="96"/>
      <c r="SGC6" s="96"/>
      <c r="SGD6" s="96"/>
      <c r="SGE6" s="96"/>
      <c r="SGF6" s="96"/>
      <c r="SGG6" s="96"/>
      <c r="SGH6" s="96"/>
      <c r="SGI6" s="96"/>
      <c r="SGJ6" s="96"/>
      <c r="SGK6" s="96"/>
      <c r="SGL6" s="96"/>
      <c r="SGM6" s="96"/>
      <c r="SGN6" s="96"/>
      <c r="SGO6" s="96"/>
      <c r="SGP6" s="96"/>
      <c r="SGQ6" s="96"/>
      <c r="SGR6" s="96"/>
      <c r="SGS6" s="96"/>
      <c r="SGT6" s="96"/>
      <c r="SGU6" s="96"/>
      <c r="SGV6" s="96"/>
      <c r="SGW6" s="96"/>
      <c r="SGX6" s="96"/>
      <c r="SGY6" s="96"/>
      <c r="SGZ6" s="96"/>
      <c r="SHA6" s="96"/>
      <c r="SHB6" s="96"/>
      <c r="SHC6" s="96"/>
      <c r="SHD6" s="96"/>
      <c r="SHE6" s="96"/>
      <c r="SHF6" s="96"/>
      <c r="SHG6" s="96"/>
      <c r="SHH6" s="96"/>
      <c r="SHI6" s="96"/>
      <c r="SHJ6" s="96"/>
      <c r="SHK6" s="96"/>
      <c r="SHL6" s="96"/>
      <c r="SHM6" s="96"/>
      <c r="SHN6" s="96"/>
      <c r="SHO6" s="96"/>
      <c r="SHP6" s="96"/>
      <c r="SHQ6" s="96"/>
      <c r="SHR6" s="96"/>
      <c r="SHS6" s="96"/>
      <c r="SHT6" s="96"/>
      <c r="SHU6" s="96"/>
      <c r="SHV6" s="96"/>
      <c r="SHW6" s="96"/>
      <c r="SHX6" s="96"/>
      <c r="SHY6" s="96"/>
      <c r="SHZ6" s="96"/>
      <c r="SIA6" s="96"/>
      <c r="SIB6" s="96"/>
      <c r="SIC6" s="96"/>
      <c r="SID6" s="96"/>
      <c r="SIE6" s="96"/>
      <c r="SIF6" s="96"/>
      <c r="SIG6" s="96"/>
      <c r="SIH6" s="96"/>
      <c r="SII6" s="96"/>
      <c r="SIJ6" s="96"/>
      <c r="SIK6" s="96"/>
      <c r="SIL6" s="96"/>
      <c r="SIM6" s="96"/>
      <c r="SIN6" s="96"/>
      <c r="SIO6" s="96"/>
      <c r="SIP6" s="96"/>
      <c r="SIQ6" s="96"/>
      <c r="SIR6" s="96"/>
      <c r="SIS6" s="96"/>
      <c r="SIT6" s="96"/>
      <c r="SIU6" s="96"/>
      <c r="SIV6" s="96"/>
      <c r="SIW6" s="96"/>
      <c r="SIX6" s="96"/>
      <c r="SIY6" s="96"/>
      <c r="SIZ6" s="96"/>
      <c r="SJA6" s="96"/>
      <c r="SJB6" s="96"/>
      <c r="SJC6" s="96"/>
      <c r="SJD6" s="96"/>
      <c r="SJE6" s="96"/>
      <c r="SJF6" s="96"/>
      <c r="SJG6" s="96"/>
      <c r="SJH6" s="96"/>
      <c r="SJI6" s="96"/>
      <c r="SJJ6" s="96"/>
      <c r="SJK6" s="96"/>
      <c r="SJL6" s="96"/>
      <c r="SJM6" s="96"/>
      <c r="SJN6" s="96"/>
      <c r="SJO6" s="96"/>
      <c r="SJP6" s="96"/>
      <c r="SJQ6" s="96"/>
      <c r="SJR6" s="96"/>
      <c r="SJS6" s="96"/>
      <c r="SJT6" s="96"/>
      <c r="SJU6" s="96"/>
      <c r="SJV6" s="96"/>
      <c r="SJW6" s="96"/>
      <c r="SJX6" s="96"/>
      <c r="SJY6" s="96"/>
      <c r="SJZ6" s="96"/>
      <c r="SKA6" s="96"/>
      <c r="SKB6" s="96"/>
      <c r="SKC6" s="96"/>
      <c r="SKD6" s="96"/>
      <c r="SKE6" s="96"/>
      <c r="SKF6" s="96"/>
      <c r="SKG6" s="96"/>
      <c r="SKH6" s="96"/>
      <c r="SKI6" s="96"/>
      <c r="SKJ6" s="96"/>
      <c r="SKK6" s="96"/>
      <c r="SKL6" s="96"/>
      <c r="SKM6" s="96"/>
      <c r="SKN6" s="96"/>
      <c r="SKO6" s="96"/>
      <c r="SKP6" s="96"/>
      <c r="SKQ6" s="96"/>
      <c r="SKR6" s="96"/>
      <c r="SKS6" s="96"/>
      <c r="SKT6" s="96"/>
      <c r="SKU6" s="96"/>
      <c r="SKV6" s="96"/>
      <c r="SKW6" s="96"/>
      <c r="SKX6" s="96"/>
      <c r="SKY6" s="96"/>
      <c r="SKZ6" s="96"/>
      <c r="SLA6" s="96"/>
      <c r="SLB6" s="96"/>
      <c r="SLC6" s="96"/>
      <c r="SLD6" s="96"/>
      <c r="SLE6" s="96"/>
      <c r="SLF6" s="96"/>
      <c r="SLG6" s="96"/>
      <c r="SLH6" s="96"/>
      <c r="SLI6" s="96"/>
      <c r="SLJ6" s="96"/>
      <c r="SLK6" s="96"/>
      <c r="SLL6" s="96"/>
      <c r="SLM6" s="96"/>
      <c r="SLN6" s="96"/>
      <c r="SLO6" s="96"/>
      <c r="SLP6" s="96"/>
      <c r="SLQ6" s="96"/>
      <c r="SLR6" s="96"/>
      <c r="SLS6" s="96"/>
      <c r="SLT6" s="96"/>
      <c r="SLU6" s="96"/>
      <c r="SLV6" s="96"/>
      <c r="SLW6" s="96"/>
      <c r="SLX6" s="96"/>
      <c r="SLY6" s="96"/>
      <c r="SLZ6" s="96"/>
      <c r="SMA6" s="96"/>
      <c r="SMB6" s="96"/>
      <c r="SMC6" s="96"/>
      <c r="SMD6" s="96"/>
      <c r="SME6" s="96"/>
      <c r="SMF6" s="96"/>
      <c r="SMG6" s="96"/>
      <c r="SMH6" s="96"/>
      <c r="SMI6" s="96"/>
      <c r="SMJ6" s="96"/>
      <c r="SMK6" s="96"/>
      <c r="SML6" s="96"/>
      <c r="SMM6" s="96"/>
      <c r="SMN6" s="96"/>
      <c r="SMO6" s="96"/>
      <c r="SMP6" s="96"/>
      <c r="SMQ6" s="96"/>
      <c r="SMR6" s="96"/>
      <c r="SMS6" s="96"/>
      <c r="SMT6" s="96"/>
      <c r="SMU6" s="96"/>
      <c r="SMV6" s="96"/>
      <c r="SMW6" s="96"/>
      <c r="SMX6" s="96"/>
      <c r="SMY6" s="96"/>
      <c r="SMZ6" s="96"/>
      <c r="SNA6" s="96"/>
      <c r="SNB6" s="96"/>
      <c r="SNC6" s="96"/>
      <c r="SND6" s="96"/>
      <c r="SNE6" s="96"/>
      <c r="SNF6" s="96"/>
      <c r="SNG6" s="96"/>
      <c r="SNH6" s="96"/>
      <c r="SNI6" s="96"/>
      <c r="SNJ6" s="96"/>
      <c r="SNK6" s="96"/>
      <c r="SNL6" s="96"/>
      <c r="SNM6" s="96"/>
      <c r="SNN6" s="96"/>
      <c r="SNO6" s="96"/>
      <c r="SNP6" s="96"/>
      <c r="SNQ6" s="96"/>
      <c r="SNR6" s="96"/>
      <c r="SNS6" s="96"/>
      <c r="SNT6" s="96"/>
      <c r="SNU6" s="96"/>
      <c r="SNV6" s="96"/>
      <c r="SNW6" s="96"/>
      <c r="SNX6" s="96"/>
      <c r="SNY6" s="96"/>
      <c r="SNZ6" s="96"/>
      <c r="SOA6" s="96"/>
      <c r="SOB6" s="96"/>
      <c r="SOC6" s="96"/>
      <c r="SOD6" s="96"/>
      <c r="SOE6" s="96"/>
      <c r="SOF6" s="96"/>
      <c r="SOG6" s="96"/>
      <c r="SOH6" s="96"/>
      <c r="SOI6" s="96"/>
      <c r="SOJ6" s="96"/>
      <c r="SOK6" s="96"/>
      <c r="SOL6" s="96"/>
      <c r="SOM6" s="96"/>
      <c r="SON6" s="96"/>
      <c r="SOO6" s="96"/>
      <c r="SOP6" s="96"/>
      <c r="SOQ6" s="96"/>
      <c r="SOR6" s="96"/>
      <c r="SOS6" s="96"/>
      <c r="SOT6" s="96"/>
      <c r="SOU6" s="96"/>
      <c r="SOV6" s="96"/>
      <c r="SOW6" s="96"/>
      <c r="SOX6" s="96"/>
      <c r="SOY6" s="96"/>
      <c r="SOZ6" s="96"/>
      <c r="SPA6" s="96"/>
      <c r="SPB6" s="96"/>
      <c r="SPC6" s="96"/>
      <c r="SPD6" s="96"/>
      <c r="SPE6" s="96"/>
      <c r="SPF6" s="96"/>
      <c r="SPG6" s="96"/>
      <c r="SPH6" s="96"/>
      <c r="SPI6" s="96"/>
      <c r="SPJ6" s="96"/>
      <c r="SPK6" s="96"/>
      <c r="SPL6" s="96"/>
      <c r="SPM6" s="96"/>
      <c r="SPN6" s="96"/>
      <c r="SPO6" s="96"/>
      <c r="SPP6" s="96"/>
      <c r="SPQ6" s="96"/>
      <c r="SPR6" s="96"/>
      <c r="SPS6" s="96"/>
      <c r="SPT6" s="96"/>
      <c r="SPU6" s="96"/>
      <c r="SPV6" s="96"/>
      <c r="SPW6" s="96"/>
      <c r="SPX6" s="96"/>
      <c r="SPY6" s="96"/>
      <c r="SPZ6" s="96"/>
      <c r="SQA6" s="96"/>
      <c r="SQB6" s="96"/>
      <c r="SQC6" s="96"/>
      <c r="SQD6" s="96"/>
      <c r="SQE6" s="96"/>
      <c r="SQF6" s="96"/>
      <c r="SQG6" s="96"/>
      <c r="SQH6" s="96"/>
      <c r="SQI6" s="96"/>
      <c r="SQJ6" s="96"/>
      <c r="SQK6" s="96"/>
      <c r="SQL6" s="96"/>
      <c r="SQM6" s="96"/>
      <c r="SQN6" s="96"/>
      <c r="SQO6" s="96"/>
      <c r="SQP6" s="96"/>
      <c r="SQQ6" s="96"/>
      <c r="SQR6" s="96"/>
      <c r="SQS6" s="96"/>
      <c r="SQT6" s="96"/>
      <c r="SQU6" s="96"/>
      <c r="SQV6" s="96"/>
      <c r="SQW6" s="96"/>
      <c r="SQX6" s="96"/>
      <c r="SQY6" s="96"/>
      <c r="SQZ6" s="96"/>
      <c r="SRA6" s="96"/>
      <c r="SRB6" s="96"/>
      <c r="SRC6" s="96"/>
      <c r="SRD6" s="96"/>
      <c r="SRE6" s="96"/>
      <c r="SRF6" s="96"/>
      <c r="SRG6" s="96"/>
      <c r="SRH6" s="96"/>
      <c r="SRI6" s="96"/>
      <c r="SRJ6" s="96"/>
      <c r="SRK6" s="96"/>
      <c r="SRL6" s="96"/>
      <c r="SRM6" s="96"/>
      <c r="SRN6" s="96"/>
      <c r="SRO6" s="96"/>
      <c r="SRP6" s="96"/>
      <c r="SRQ6" s="96"/>
      <c r="SRR6" s="96"/>
      <c r="SRS6" s="96"/>
      <c r="SRT6" s="96"/>
      <c r="SRU6" s="96"/>
      <c r="SRV6" s="96"/>
      <c r="SRW6" s="96"/>
      <c r="SRX6" s="96"/>
      <c r="SRY6" s="96"/>
      <c r="SRZ6" s="96"/>
      <c r="SSA6" s="96"/>
      <c r="SSB6" s="96"/>
      <c r="SSC6" s="96"/>
      <c r="SSD6" s="96"/>
      <c r="SSE6" s="96"/>
      <c r="SSF6" s="96"/>
      <c r="SSG6" s="96"/>
      <c r="SSH6" s="96"/>
      <c r="SSI6" s="96"/>
      <c r="SSJ6" s="96"/>
      <c r="SSK6" s="96"/>
      <c r="SSL6" s="96"/>
      <c r="SSM6" s="96"/>
      <c r="SSN6" s="96"/>
      <c r="SSO6" s="96"/>
      <c r="SSP6" s="96"/>
      <c r="SSQ6" s="96"/>
      <c r="SSR6" s="96"/>
      <c r="SSS6" s="96"/>
      <c r="SST6" s="96"/>
      <c r="SSU6" s="96"/>
      <c r="SSV6" s="96"/>
      <c r="SSW6" s="96"/>
      <c r="SSX6" s="96"/>
      <c r="SSY6" s="96"/>
      <c r="SSZ6" s="96"/>
      <c r="STA6" s="96"/>
      <c r="STB6" s="96"/>
      <c r="STC6" s="96"/>
      <c r="STD6" s="96"/>
      <c r="STE6" s="96"/>
      <c r="STF6" s="96"/>
      <c r="STG6" s="96"/>
      <c r="STH6" s="96"/>
      <c r="STI6" s="96"/>
      <c r="STJ6" s="96"/>
      <c r="STK6" s="96"/>
      <c r="STL6" s="96"/>
      <c r="STM6" s="96"/>
      <c r="STN6" s="96"/>
      <c r="STO6" s="96"/>
      <c r="STP6" s="96"/>
      <c r="STQ6" s="96"/>
      <c r="STR6" s="96"/>
      <c r="STS6" s="96"/>
      <c r="STT6" s="96"/>
      <c r="STU6" s="96"/>
      <c r="STV6" s="96"/>
      <c r="STW6" s="96"/>
      <c r="STX6" s="96"/>
      <c r="STY6" s="96"/>
      <c r="STZ6" s="96"/>
      <c r="SUA6" s="96"/>
      <c r="SUB6" s="96"/>
      <c r="SUC6" s="96"/>
      <c r="SUD6" s="96"/>
      <c r="SUE6" s="96"/>
      <c r="SUF6" s="96"/>
      <c r="SUG6" s="96"/>
      <c r="SUH6" s="96"/>
      <c r="SUI6" s="96"/>
      <c r="SUJ6" s="96"/>
      <c r="SUK6" s="96"/>
      <c r="SUL6" s="96"/>
      <c r="SUM6" s="96"/>
      <c r="SUN6" s="96"/>
      <c r="SUO6" s="96"/>
      <c r="SUP6" s="96"/>
      <c r="SUQ6" s="96"/>
      <c r="SUR6" s="96"/>
      <c r="SUS6" s="96"/>
      <c r="SUT6" s="96"/>
      <c r="SUU6" s="96"/>
      <c r="SUV6" s="96"/>
      <c r="SUW6" s="96"/>
      <c r="SUX6" s="96"/>
      <c r="SUY6" s="96"/>
      <c r="SUZ6" s="96"/>
      <c r="SVA6" s="96"/>
      <c r="SVB6" s="96"/>
      <c r="SVC6" s="96"/>
      <c r="SVD6" s="96"/>
      <c r="SVE6" s="96"/>
      <c r="SVF6" s="96"/>
      <c r="SVG6" s="96"/>
      <c r="SVH6" s="96"/>
      <c r="SVI6" s="96"/>
      <c r="SVJ6" s="96"/>
      <c r="SVK6" s="96"/>
      <c r="SVL6" s="96"/>
      <c r="SVM6" s="96"/>
      <c r="SVN6" s="96"/>
      <c r="SVO6" s="96"/>
      <c r="SVP6" s="96"/>
      <c r="SVQ6" s="96"/>
      <c r="SVR6" s="96"/>
      <c r="SVS6" s="96"/>
      <c r="SVT6" s="96"/>
      <c r="SVU6" s="96"/>
      <c r="SVV6" s="96"/>
      <c r="SVW6" s="96"/>
      <c r="SVX6" s="96"/>
      <c r="SVY6" s="96"/>
      <c r="SVZ6" s="96"/>
      <c r="SWA6" s="96"/>
      <c r="SWB6" s="96"/>
      <c r="SWC6" s="96"/>
      <c r="SWD6" s="96"/>
      <c r="SWE6" s="96"/>
      <c r="SWF6" s="96"/>
      <c r="SWG6" s="96"/>
      <c r="SWH6" s="96"/>
      <c r="SWI6" s="96"/>
      <c r="SWJ6" s="96"/>
      <c r="SWK6" s="96"/>
      <c r="SWL6" s="96"/>
      <c r="SWM6" s="96"/>
      <c r="SWN6" s="96"/>
      <c r="SWO6" s="96"/>
      <c r="SWP6" s="96"/>
      <c r="SWQ6" s="96"/>
      <c r="SWR6" s="96"/>
      <c r="SWS6" s="96"/>
      <c r="SWT6" s="96"/>
      <c r="SWU6" s="96"/>
      <c r="SWV6" s="96"/>
      <c r="SWW6" s="96"/>
      <c r="SWX6" s="96"/>
      <c r="SWY6" s="96"/>
      <c r="SWZ6" s="96"/>
      <c r="SXA6" s="96"/>
      <c r="SXB6" s="96"/>
      <c r="SXC6" s="96"/>
      <c r="SXD6" s="96"/>
      <c r="SXE6" s="96"/>
      <c r="SXF6" s="96"/>
      <c r="SXG6" s="96"/>
      <c r="SXH6" s="96"/>
      <c r="SXI6" s="96"/>
      <c r="SXJ6" s="96"/>
      <c r="SXK6" s="96"/>
      <c r="SXL6" s="96"/>
      <c r="SXM6" s="96"/>
      <c r="SXN6" s="96"/>
      <c r="SXO6" s="96"/>
      <c r="SXP6" s="96"/>
      <c r="SXQ6" s="96"/>
      <c r="SXR6" s="96"/>
      <c r="SXS6" s="96"/>
      <c r="SXT6" s="96"/>
      <c r="SXU6" s="96"/>
      <c r="SXV6" s="96"/>
      <c r="SXW6" s="96"/>
      <c r="SXX6" s="96"/>
      <c r="SXY6" s="96"/>
      <c r="SXZ6" s="96"/>
      <c r="SYA6" s="96"/>
      <c r="SYB6" s="96"/>
      <c r="SYC6" s="96"/>
      <c r="SYD6" s="96"/>
      <c r="SYE6" s="96"/>
      <c r="SYF6" s="96"/>
      <c r="SYG6" s="96"/>
      <c r="SYH6" s="96"/>
      <c r="SYI6" s="96"/>
      <c r="SYJ6" s="96"/>
      <c r="SYK6" s="96"/>
      <c r="SYL6" s="96"/>
      <c r="SYM6" s="96"/>
      <c r="SYN6" s="96"/>
      <c r="SYO6" s="96"/>
      <c r="SYP6" s="96"/>
      <c r="SYQ6" s="96"/>
      <c r="SYR6" s="96"/>
      <c r="SYS6" s="96"/>
      <c r="SYT6" s="96"/>
      <c r="SYU6" s="96"/>
      <c r="SYV6" s="96"/>
      <c r="SYW6" s="96"/>
      <c r="SYX6" s="96"/>
      <c r="SYY6" s="96"/>
      <c r="SYZ6" s="96"/>
      <c r="SZA6" s="96"/>
      <c r="SZB6" s="96"/>
      <c r="SZC6" s="96"/>
      <c r="SZD6" s="96"/>
      <c r="SZE6" s="96"/>
      <c r="SZF6" s="96"/>
      <c r="SZG6" s="96"/>
      <c r="SZH6" s="96"/>
      <c r="SZI6" s="96"/>
      <c r="SZJ6" s="96"/>
      <c r="SZK6" s="96"/>
      <c r="SZL6" s="96"/>
      <c r="SZM6" s="96"/>
      <c r="SZN6" s="96"/>
      <c r="SZO6" s="96"/>
      <c r="SZP6" s="96"/>
      <c r="SZQ6" s="96"/>
      <c r="SZR6" s="96"/>
      <c r="SZS6" s="96"/>
      <c r="SZT6" s="96"/>
      <c r="SZU6" s="96"/>
      <c r="SZV6" s="96"/>
      <c r="SZW6" s="96"/>
      <c r="SZX6" s="96"/>
      <c r="SZY6" s="96"/>
      <c r="SZZ6" s="96"/>
      <c r="TAA6" s="96"/>
      <c r="TAB6" s="96"/>
      <c r="TAC6" s="96"/>
      <c r="TAD6" s="96"/>
      <c r="TAE6" s="96"/>
      <c r="TAF6" s="96"/>
      <c r="TAG6" s="96"/>
      <c r="TAH6" s="96"/>
      <c r="TAI6" s="96"/>
      <c r="TAJ6" s="96"/>
      <c r="TAK6" s="96"/>
      <c r="TAL6" s="96"/>
      <c r="TAM6" s="96"/>
      <c r="TAN6" s="96"/>
      <c r="TAO6" s="96"/>
      <c r="TAP6" s="96"/>
      <c r="TAQ6" s="96"/>
      <c r="TAR6" s="96"/>
      <c r="TAS6" s="96"/>
      <c r="TAT6" s="96"/>
      <c r="TAU6" s="96"/>
      <c r="TAV6" s="96"/>
      <c r="TAW6" s="96"/>
      <c r="TAX6" s="96"/>
      <c r="TAY6" s="96"/>
      <c r="TAZ6" s="96"/>
      <c r="TBA6" s="96"/>
      <c r="TBB6" s="96"/>
      <c r="TBC6" s="96"/>
      <c r="TBD6" s="96"/>
      <c r="TBE6" s="96"/>
      <c r="TBF6" s="96"/>
      <c r="TBG6" s="96"/>
      <c r="TBH6" s="96"/>
      <c r="TBI6" s="96"/>
      <c r="TBJ6" s="96"/>
      <c r="TBK6" s="96"/>
      <c r="TBL6" s="96"/>
      <c r="TBM6" s="96"/>
      <c r="TBN6" s="96"/>
      <c r="TBO6" s="96"/>
      <c r="TBP6" s="96"/>
      <c r="TBQ6" s="96"/>
      <c r="TBR6" s="96"/>
      <c r="TBS6" s="96"/>
      <c r="TBT6" s="96"/>
      <c r="TBU6" s="96"/>
      <c r="TBV6" s="96"/>
      <c r="TBW6" s="96"/>
      <c r="TBX6" s="96"/>
      <c r="TBY6" s="96"/>
      <c r="TBZ6" s="96"/>
      <c r="TCA6" s="96"/>
      <c r="TCB6" s="96"/>
      <c r="TCC6" s="96"/>
      <c r="TCD6" s="96"/>
      <c r="TCE6" s="96"/>
      <c r="TCF6" s="96"/>
      <c r="TCG6" s="96"/>
      <c r="TCH6" s="96"/>
      <c r="TCI6" s="96"/>
      <c r="TCJ6" s="96"/>
      <c r="TCK6" s="96"/>
      <c r="TCL6" s="96"/>
      <c r="TCM6" s="96"/>
      <c r="TCN6" s="96"/>
      <c r="TCO6" s="96"/>
      <c r="TCP6" s="96"/>
      <c r="TCQ6" s="96"/>
      <c r="TCR6" s="96"/>
      <c r="TCS6" s="96"/>
      <c r="TCT6" s="96"/>
      <c r="TCU6" s="96"/>
      <c r="TCV6" s="96"/>
      <c r="TCW6" s="96"/>
      <c r="TCX6" s="96"/>
      <c r="TCY6" s="96"/>
      <c r="TCZ6" s="96"/>
      <c r="TDA6" s="96"/>
      <c r="TDB6" s="96"/>
      <c r="TDC6" s="96"/>
      <c r="TDD6" s="96"/>
      <c r="TDE6" s="96"/>
      <c r="TDF6" s="96"/>
      <c r="TDG6" s="96"/>
      <c r="TDH6" s="96"/>
      <c r="TDI6" s="96"/>
      <c r="TDJ6" s="96"/>
      <c r="TDK6" s="96"/>
      <c r="TDL6" s="96"/>
      <c r="TDM6" s="96"/>
      <c r="TDN6" s="96"/>
      <c r="TDO6" s="96"/>
      <c r="TDP6" s="96"/>
      <c r="TDQ6" s="96"/>
      <c r="TDR6" s="96"/>
      <c r="TDS6" s="96"/>
      <c r="TDT6" s="96"/>
      <c r="TDU6" s="96"/>
      <c r="TDV6" s="96"/>
      <c r="TDW6" s="96"/>
      <c r="TDX6" s="96"/>
      <c r="TDY6" s="96"/>
      <c r="TDZ6" s="96"/>
      <c r="TEA6" s="96"/>
      <c r="TEB6" s="96"/>
      <c r="TEC6" s="96"/>
      <c r="TED6" s="96"/>
      <c r="TEE6" s="96"/>
      <c r="TEF6" s="96"/>
      <c r="TEG6" s="96"/>
      <c r="TEH6" s="96"/>
      <c r="TEI6" s="96"/>
      <c r="TEJ6" s="96"/>
      <c r="TEK6" s="96"/>
      <c r="TEL6" s="96"/>
      <c r="TEM6" s="96"/>
      <c r="TEN6" s="96"/>
      <c r="TEO6" s="96"/>
      <c r="TEP6" s="96"/>
      <c r="TEQ6" s="96"/>
      <c r="TER6" s="96"/>
      <c r="TES6" s="96"/>
      <c r="TET6" s="96"/>
      <c r="TEU6" s="96"/>
      <c r="TEV6" s="96"/>
      <c r="TEW6" s="96"/>
      <c r="TEX6" s="96"/>
      <c r="TEY6" s="96"/>
      <c r="TEZ6" s="96"/>
      <c r="TFA6" s="96"/>
      <c r="TFB6" s="96"/>
      <c r="TFC6" s="96"/>
      <c r="TFD6" s="96"/>
      <c r="TFE6" s="96"/>
      <c r="TFF6" s="96"/>
      <c r="TFG6" s="96"/>
      <c r="TFH6" s="96"/>
      <c r="TFI6" s="96"/>
      <c r="TFJ6" s="96"/>
      <c r="TFK6" s="96"/>
      <c r="TFL6" s="96"/>
      <c r="TFM6" s="96"/>
      <c r="TFN6" s="96"/>
      <c r="TFO6" s="96"/>
      <c r="TFP6" s="96"/>
      <c r="TFQ6" s="96"/>
      <c r="TFR6" s="96"/>
      <c r="TFS6" s="96"/>
      <c r="TFT6" s="96"/>
      <c r="TFU6" s="96"/>
      <c r="TFV6" s="96"/>
      <c r="TFW6" s="96"/>
      <c r="TFX6" s="96"/>
      <c r="TFY6" s="96"/>
      <c r="TFZ6" s="96"/>
      <c r="TGA6" s="96"/>
      <c r="TGB6" s="96"/>
      <c r="TGC6" s="96"/>
      <c r="TGD6" s="96"/>
      <c r="TGE6" s="96"/>
      <c r="TGF6" s="96"/>
      <c r="TGG6" s="96"/>
      <c r="TGH6" s="96"/>
      <c r="TGI6" s="96"/>
      <c r="TGJ6" s="96"/>
      <c r="TGK6" s="96"/>
      <c r="TGL6" s="96"/>
      <c r="TGM6" s="96"/>
      <c r="TGN6" s="96"/>
      <c r="TGO6" s="96"/>
      <c r="TGP6" s="96"/>
      <c r="TGQ6" s="96"/>
      <c r="TGR6" s="96"/>
      <c r="TGS6" s="96"/>
      <c r="TGT6" s="96"/>
      <c r="TGU6" s="96"/>
      <c r="TGV6" s="96"/>
      <c r="TGW6" s="96"/>
      <c r="TGX6" s="96"/>
      <c r="TGY6" s="96"/>
      <c r="TGZ6" s="96"/>
      <c r="THA6" s="96"/>
      <c r="THB6" s="96"/>
      <c r="THC6" s="96"/>
      <c r="THD6" s="96"/>
      <c r="THE6" s="96"/>
      <c r="THF6" s="96"/>
      <c r="THG6" s="96"/>
      <c r="THH6" s="96"/>
      <c r="THI6" s="96"/>
      <c r="THJ6" s="96"/>
      <c r="THK6" s="96"/>
      <c r="THL6" s="96"/>
      <c r="THM6" s="96"/>
      <c r="THN6" s="96"/>
      <c r="THO6" s="96"/>
      <c r="THP6" s="96"/>
      <c r="THQ6" s="96"/>
      <c r="THR6" s="96"/>
      <c r="THS6" s="96"/>
      <c r="THT6" s="96"/>
      <c r="THU6" s="96"/>
      <c r="THV6" s="96"/>
      <c r="THW6" s="96"/>
      <c r="THX6" s="96"/>
      <c r="THY6" s="96"/>
      <c r="THZ6" s="96"/>
      <c r="TIA6" s="96"/>
      <c r="TIB6" s="96"/>
      <c r="TIC6" s="96"/>
      <c r="TID6" s="96"/>
      <c r="TIE6" s="96"/>
      <c r="TIF6" s="96"/>
      <c r="TIG6" s="96"/>
      <c r="TIH6" s="96"/>
      <c r="TII6" s="96"/>
      <c r="TIJ6" s="96"/>
      <c r="TIK6" s="96"/>
      <c r="TIL6" s="96"/>
      <c r="TIM6" s="96"/>
      <c r="TIN6" s="96"/>
      <c r="TIO6" s="96"/>
      <c r="TIP6" s="96"/>
      <c r="TIQ6" s="96"/>
      <c r="TIR6" s="96"/>
      <c r="TIS6" s="96"/>
      <c r="TIT6" s="96"/>
      <c r="TIU6" s="96"/>
      <c r="TIV6" s="96"/>
      <c r="TIW6" s="96"/>
      <c r="TIX6" s="96"/>
      <c r="TIY6" s="96"/>
      <c r="TIZ6" s="96"/>
      <c r="TJA6" s="96"/>
      <c r="TJB6" s="96"/>
      <c r="TJC6" s="96"/>
      <c r="TJD6" s="96"/>
      <c r="TJE6" s="96"/>
      <c r="TJF6" s="96"/>
      <c r="TJG6" s="96"/>
      <c r="TJH6" s="96"/>
      <c r="TJI6" s="96"/>
      <c r="TJJ6" s="96"/>
      <c r="TJK6" s="96"/>
      <c r="TJL6" s="96"/>
      <c r="TJM6" s="96"/>
      <c r="TJN6" s="96"/>
      <c r="TJO6" s="96"/>
      <c r="TJP6" s="96"/>
      <c r="TJQ6" s="96"/>
      <c r="TJR6" s="96"/>
      <c r="TJS6" s="96"/>
      <c r="TJT6" s="96"/>
      <c r="TJU6" s="96"/>
      <c r="TJV6" s="96"/>
      <c r="TJW6" s="96"/>
      <c r="TJX6" s="96"/>
      <c r="TJY6" s="96"/>
      <c r="TJZ6" s="96"/>
      <c r="TKA6" s="96"/>
      <c r="TKB6" s="96"/>
      <c r="TKC6" s="96"/>
      <c r="TKD6" s="96"/>
      <c r="TKE6" s="96"/>
      <c r="TKF6" s="96"/>
      <c r="TKG6" s="96"/>
      <c r="TKH6" s="96"/>
      <c r="TKI6" s="96"/>
      <c r="TKJ6" s="96"/>
      <c r="TKK6" s="96"/>
      <c r="TKL6" s="96"/>
      <c r="TKM6" s="96"/>
      <c r="TKN6" s="96"/>
      <c r="TKO6" s="96"/>
      <c r="TKP6" s="96"/>
      <c r="TKQ6" s="96"/>
      <c r="TKR6" s="96"/>
      <c r="TKS6" s="96"/>
      <c r="TKT6" s="96"/>
      <c r="TKU6" s="96"/>
      <c r="TKV6" s="96"/>
      <c r="TKW6" s="96"/>
      <c r="TKX6" s="96"/>
      <c r="TKY6" s="96"/>
      <c r="TKZ6" s="96"/>
      <c r="TLA6" s="96"/>
      <c r="TLB6" s="96"/>
      <c r="TLC6" s="96"/>
      <c r="TLD6" s="96"/>
      <c r="TLE6" s="96"/>
      <c r="TLF6" s="96"/>
      <c r="TLG6" s="96"/>
      <c r="TLH6" s="96"/>
      <c r="TLI6" s="96"/>
      <c r="TLJ6" s="96"/>
      <c r="TLK6" s="96"/>
      <c r="TLL6" s="96"/>
      <c r="TLM6" s="96"/>
      <c r="TLN6" s="96"/>
      <c r="TLO6" s="96"/>
      <c r="TLP6" s="96"/>
      <c r="TLQ6" s="96"/>
      <c r="TLR6" s="96"/>
      <c r="TLS6" s="96"/>
      <c r="TLT6" s="96"/>
      <c r="TLU6" s="96"/>
      <c r="TLV6" s="96"/>
      <c r="TLW6" s="96"/>
      <c r="TLX6" s="96"/>
      <c r="TLY6" s="96"/>
      <c r="TLZ6" s="96"/>
      <c r="TMA6" s="96"/>
      <c r="TMB6" s="96"/>
      <c r="TMC6" s="96"/>
      <c r="TMD6" s="96"/>
      <c r="TME6" s="96"/>
      <c r="TMF6" s="96"/>
      <c r="TMG6" s="96"/>
      <c r="TMH6" s="96"/>
      <c r="TMI6" s="96"/>
      <c r="TMJ6" s="96"/>
      <c r="TMK6" s="96"/>
      <c r="TML6" s="96"/>
      <c r="TMM6" s="96"/>
      <c r="TMN6" s="96"/>
      <c r="TMO6" s="96"/>
      <c r="TMP6" s="96"/>
      <c r="TMQ6" s="96"/>
      <c r="TMR6" s="96"/>
      <c r="TMS6" s="96"/>
      <c r="TMT6" s="96"/>
      <c r="TMU6" s="96"/>
      <c r="TMV6" s="96"/>
      <c r="TMW6" s="96"/>
      <c r="TMX6" s="96"/>
      <c r="TMY6" s="96"/>
      <c r="TMZ6" s="96"/>
      <c r="TNA6" s="96"/>
      <c r="TNB6" s="96"/>
      <c r="TNC6" s="96"/>
      <c r="TND6" s="96"/>
      <c r="TNE6" s="96"/>
      <c r="TNF6" s="96"/>
      <c r="TNG6" s="96"/>
      <c r="TNH6" s="96"/>
      <c r="TNI6" s="96"/>
      <c r="TNJ6" s="96"/>
      <c r="TNK6" s="96"/>
      <c r="TNL6" s="96"/>
      <c r="TNM6" s="96"/>
      <c r="TNN6" s="96"/>
      <c r="TNO6" s="96"/>
      <c r="TNP6" s="96"/>
      <c r="TNQ6" s="96"/>
      <c r="TNR6" s="96"/>
      <c r="TNS6" s="96"/>
      <c r="TNT6" s="96"/>
      <c r="TNU6" s="96"/>
      <c r="TNV6" s="96"/>
      <c r="TNW6" s="96"/>
      <c r="TNX6" s="96"/>
      <c r="TNY6" s="96"/>
      <c r="TNZ6" s="96"/>
      <c r="TOA6" s="96"/>
      <c r="TOB6" s="96"/>
      <c r="TOC6" s="96"/>
      <c r="TOD6" s="96"/>
      <c r="TOE6" s="96"/>
      <c r="TOF6" s="96"/>
      <c r="TOG6" s="96"/>
      <c r="TOH6" s="96"/>
      <c r="TOI6" s="96"/>
      <c r="TOJ6" s="96"/>
      <c r="TOK6" s="96"/>
      <c r="TOL6" s="96"/>
      <c r="TOM6" s="96"/>
      <c r="TON6" s="96"/>
      <c r="TOO6" s="96"/>
      <c r="TOP6" s="96"/>
      <c r="TOQ6" s="96"/>
      <c r="TOR6" s="96"/>
      <c r="TOS6" s="96"/>
      <c r="TOT6" s="96"/>
      <c r="TOU6" s="96"/>
      <c r="TOV6" s="96"/>
      <c r="TOW6" s="96"/>
      <c r="TOX6" s="96"/>
      <c r="TOY6" s="96"/>
      <c r="TOZ6" s="96"/>
      <c r="TPA6" s="96"/>
      <c r="TPB6" s="96"/>
      <c r="TPC6" s="96"/>
      <c r="TPD6" s="96"/>
      <c r="TPE6" s="96"/>
      <c r="TPF6" s="96"/>
      <c r="TPG6" s="96"/>
      <c r="TPH6" s="96"/>
      <c r="TPI6" s="96"/>
      <c r="TPJ6" s="96"/>
      <c r="TPK6" s="96"/>
      <c r="TPL6" s="96"/>
      <c r="TPM6" s="96"/>
      <c r="TPN6" s="96"/>
      <c r="TPO6" s="96"/>
      <c r="TPP6" s="96"/>
      <c r="TPQ6" s="96"/>
      <c r="TPR6" s="96"/>
      <c r="TPS6" s="96"/>
      <c r="TPT6" s="96"/>
      <c r="TPU6" s="96"/>
      <c r="TPV6" s="96"/>
      <c r="TPW6" s="96"/>
      <c r="TPX6" s="96"/>
      <c r="TPY6" s="96"/>
      <c r="TPZ6" s="96"/>
      <c r="TQA6" s="96"/>
      <c r="TQB6" s="96"/>
      <c r="TQC6" s="96"/>
      <c r="TQD6" s="96"/>
      <c r="TQE6" s="96"/>
      <c r="TQF6" s="96"/>
      <c r="TQG6" s="96"/>
      <c r="TQH6" s="96"/>
      <c r="TQI6" s="96"/>
      <c r="TQJ6" s="96"/>
      <c r="TQK6" s="96"/>
      <c r="TQL6" s="96"/>
      <c r="TQM6" s="96"/>
      <c r="TQN6" s="96"/>
      <c r="TQO6" s="96"/>
      <c r="TQP6" s="96"/>
      <c r="TQQ6" s="96"/>
      <c r="TQR6" s="96"/>
      <c r="TQS6" s="96"/>
      <c r="TQT6" s="96"/>
      <c r="TQU6" s="96"/>
      <c r="TQV6" s="96"/>
      <c r="TQW6" s="96"/>
      <c r="TQX6" s="96"/>
      <c r="TQY6" s="96"/>
      <c r="TQZ6" s="96"/>
      <c r="TRA6" s="96"/>
      <c r="TRB6" s="96"/>
      <c r="TRC6" s="96"/>
      <c r="TRD6" s="96"/>
      <c r="TRE6" s="96"/>
      <c r="TRF6" s="96"/>
      <c r="TRG6" s="96"/>
      <c r="TRH6" s="96"/>
      <c r="TRI6" s="96"/>
      <c r="TRJ6" s="96"/>
      <c r="TRK6" s="96"/>
      <c r="TRL6" s="96"/>
      <c r="TRM6" s="96"/>
      <c r="TRN6" s="96"/>
      <c r="TRO6" s="96"/>
      <c r="TRP6" s="96"/>
      <c r="TRQ6" s="96"/>
      <c r="TRR6" s="96"/>
      <c r="TRS6" s="96"/>
      <c r="TRT6" s="96"/>
      <c r="TRU6" s="96"/>
      <c r="TRV6" s="96"/>
      <c r="TRW6" s="96"/>
      <c r="TRX6" s="96"/>
      <c r="TRY6" s="96"/>
      <c r="TRZ6" s="96"/>
      <c r="TSA6" s="96"/>
      <c r="TSB6" s="96"/>
      <c r="TSC6" s="96"/>
      <c r="TSD6" s="96"/>
      <c r="TSE6" s="96"/>
      <c r="TSF6" s="96"/>
      <c r="TSG6" s="96"/>
      <c r="TSH6" s="96"/>
      <c r="TSI6" s="96"/>
      <c r="TSJ6" s="96"/>
      <c r="TSK6" s="96"/>
      <c r="TSL6" s="96"/>
      <c r="TSM6" s="96"/>
      <c r="TSN6" s="96"/>
      <c r="TSO6" s="96"/>
      <c r="TSP6" s="96"/>
      <c r="TSQ6" s="96"/>
      <c r="TSR6" s="96"/>
      <c r="TSS6" s="96"/>
      <c r="TST6" s="96"/>
      <c r="TSU6" s="96"/>
      <c r="TSV6" s="96"/>
      <c r="TSW6" s="96"/>
      <c r="TSX6" s="96"/>
      <c r="TSY6" s="96"/>
      <c r="TSZ6" s="96"/>
      <c r="TTA6" s="96"/>
      <c r="TTB6" s="96"/>
      <c r="TTC6" s="96"/>
      <c r="TTD6" s="96"/>
      <c r="TTE6" s="96"/>
      <c r="TTF6" s="96"/>
      <c r="TTG6" s="96"/>
      <c r="TTH6" s="96"/>
      <c r="TTI6" s="96"/>
      <c r="TTJ6" s="96"/>
      <c r="TTK6" s="96"/>
      <c r="TTL6" s="96"/>
      <c r="TTM6" s="96"/>
      <c r="TTN6" s="96"/>
      <c r="TTO6" s="96"/>
      <c r="TTP6" s="96"/>
      <c r="TTQ6" s="96"/>
      <c r="TTR6" s="96"/>
      <c r="TTS6" s="96"/>
      <c r="TTT6" s="96"/>
      <c r="TTU6" s="96"/>
      <c r="TTV6" s="96"/>
      <c r="TTW6" s="96"/>
      <c r="TTX6" s="96"/>
      <c r="TTY6" s="96"/>
      <c r="TTZ6" s="96"/>
      <c r="TUA6" s="96"/>
      <c r="TUB6" s="96"/>
      <c r="TUC6" s="96"/>
      <c r="TUD6" s="96"/>
      <c r="TUE6" s="96"/>
      <c r="TUF6" s="96"/>
      <c r="TUG6" s="96"/>
      <c r="TUH6" s="96"/>
      <c r="TUI6" s="96"/>
      <c r="TUJ6" s="96"/>
      <c r="TUK6" s="96"/>
      <c r="TUL6" s="96"/>
      <c r="TUM6" s="96"/>
      <c r="TUN6" s="96"/>
      <c r="TUO6" s="96"/>
      <c r="TUP6" s="96"/>
      <c r="TUQ6" s="96"/>
      <c r="TUR6" s="96"/>
      <c r="TUS6" s="96"/>
      <c r="TUT6" s="96"/>
      <c r="TUU6" s="96"/>
      <c r="TUV6" s="96"/>
      <c r="TUW6" s="96"/>
      <c r="TUX6" s="96"/>
      <c r="TUY6" s="96"/>
      <c r="TUZ6" s="96"/>
      <c r="TVA6" s="96"/>
      <c r="TVB6" s="96"/>
      <c r="TVC6" s="96"/>
      <c r="TVD6" s="96"/>
      <c r="TVE6" s="96"/>
      <c r="TVF6" s="96"/>
      <c r="TVG6" s="96"/>
      <c r="TVH6" s="96"/>
      <c r="TVI6" s="96"/>
      <c r="TVJ6" s="96"/>
      <c r="TVK6" s="96"/>
      <c r="TVL6" s="96"/>
      <c r="TVM6" s="96"/>
      <c r="TVN6" s="96"/>
      <c r="TVO6" s="96"/>
      <c r="TVP6" s="96"/>
      <c r="TVQ6" s="96"/>
      <c r="TVR6" s="96"/>
      <c r="TVS6" s="96"/>
      <c r="TVT6" s="96"/>
      <c r="TVU6" s="96"/>
      <c r="TVV6" s="96"/>
      <c r="TVW6" s="96"/>
      <c r="TVX6" s="96"/>
      <c r="TVY6" s="96"/>
      <c r="TVZ6" s="96"/>
      <c r="TWA6" s="96"/>
      <c r="TWB6" s="96"/>
      <c r="TWC6" s="96"/>
      <c r="TWD6" s="96"/>
      <c r="TWE6" s="96"/>
      <c r="TWF6" s="96"/>
      <c r="TWG6" s="96"/>
      <c r="TWH6" s="96"/>
      <c r="TWI6" s="96"/>
      <c r="TWJ6" s="96"/>
      <c r="TWK6" s="96"/>
      <c r="TWL6" s="96"/>
      <c r="TWM6" s="96"/>
      <c r="TWN6" s="96"/>
      <c r="TWO6" s="96"/>
      <c r="TWP6" s="96"/>
      <c r="TWQ6" s="96"/>
      <c r="TWR6" s="96"/>
      <c r="TWS6" s="96"/>
      <c r="TWT6" s="96"/>
      <c r="TWU6" s="96"/>
      <c r="TWV6" s="96"/>
      <c r="TWW6" s="96"/>
      <c r="TWX6" s="96"/>
      <c r="TWY6" s="96"/>
      <c r="TWZ6" s="96"/>
      <c r="TXA6" s="96"/>
      <c r="TXB6" s="96"/>
      <c r="TXC6" s="96"/>
      <c r="TXD6" s="96"/>
      <c r="TXE6" s="96"/>
      <c r="TXF6" s="96"/>
      <c r="TXG6" s="96"/>
      <c r="TXH6" s="96"/>
      <c r="TXI6" s="96"/>
      <c r="TXJ6" s="96"/>
      <c r="TXK6" s="96"/>
      <c r="TXL6" s="96"/>
      <c r="TXM6" s="96"/>
      <c r="TXN6" s="96"/>
      <c r="TXO6" s="96"/>
      <c r="TXP6" s="96"/>
      <c r="TXQ6" s="96"/>
      <c r="TXR6" s="96"/>
      <c r="TXS6" s="96"/>
      <c r="TXT6" s="96"/>
      <c r="TXU6" s="96"/>
      <c r="TXV6" s="96"/>
      <c r="TXW6" s="96"/>
      <c r="TXX6" s="96"/>
      <c r="TXY6" s="96"/>
      <c r="TXZ6" s="96"/>
      <c r="TYA6" s="96"/>
      <c r="TYB6" s="96"/>
      <c r="TYC6" s="96"/>
      <c r="TYD6" s="96"/>
      <c r="TYE6" s="96"/>
      <c r="TYF6" s="96"/>
      <c r="TYG6" s="96"/>
      <c r="TYH6" s="96"/>
      <c r="TYI6" s="96"/>
      <c r="TYJ6" s="96"/>
      <c r="TYK6" s="96"/>
      <c r="TYL6" s="96"/>
      <c r="TYM6" s="96"/>
      <c r="TYN6" s="96"/>
      <c r="TYO6" s="96"/>
      <c r="TYP6" s="96"/>
      <c r="TYQ6" s="96"/>
      <c r="TYR6" s="96"/>
      <c r="TYS6" s="96"/>
      <c r="TYT6" s="96"/>
      <c r="TYU6" s="96"/>
      <c r="TYV6" s="96"/>
      <c r="TYW6" s="96"/>
      <c r="TYX6" s="96"/>
      <c r="TYY6" s="96"/>
      <c r="TYZ6" s="96"/>
      <c r="TZA6" s="96"/>
      <c r="TZB6" s="96"/>
      <c r="TZC6" s="96"/>
      <c r="TZD6" s="96"/>
      <c r="TZE6" s="96"/>
      <c r="TZF6" s="96"/>
      <c r="TZG6" s="96"/>
      <c r="TZH6" s="96"/>
      <c r="TZI6" s="96"/>
      <c r="TZJ6" s="96"/>
      <c r="TZK6" s="96"/>
      <c r="TZL6" s="96"/>
      <c r="TZM6" s="96"/>
      <c r="TZN6" s="96"/>
      <c r="TZO6" s="96"/>
      <c r="TZP6" s="96"/>
      <c r="TZQ6" s="96"/>
      <c r="TZR6" s="96"/>
      <c r="TZS6" s="96"/>
      <c r="TZT6" s="96"/>
      <c r="TZU6" s="96"/>
      <c r="TZV6" s="96"/>
      <c r="TZW6" s="96"/>
      <c r="TZX6" s="96"/>
      <c r="TZY6" s="96"/>
      <c r="TZZ6" s="96"/>
      <c r="UAA6" s="96"/>
      <c r="UAB6" s="96"/>
      <c r="UAC6" s="96"/>
      <c r="UAD6" s="96"/>
      <c r="UAE6" s="96"/>
      <c r="UAF6" s="96"/>
      <c r="UAG6" s="96"/>
      <c r="UAH6" s="96"/>
      <c r="UAI6" s="96"/>
      <c r="UAJ6" s="96"/>
      <c r="UAK6" s="96"/>
      <c r="UAL6" s="96"/>
      <c r="UAM6" s="96"/>
      <c r="UAN6" s="96"/>
      <c r="UAO6" s="96"/>
      <c r="UAP6" s="96"/>
      <c r="UAQ6" s="96"/>
      <c r="UAR6" s="96"/>
      <c r="UAS6" s="96"/>
      <c r="UAT6" s="96"/>
      <c r="UAU6" s="96"/>
      <c r="UAV6" s="96"/>
      <c r="UAW6" s="96"/>
      <c r="UAX6" s="96"/>
      <c r="UAY6" s="96"/>
      <c r="UAZ6" s="96"/>
      <c r="UBA6" s="96"/>
      <c r="UBB6" s="96"/>
      <c r="UBC6" s="96"/>
      <c r="UBD6" s="96"/>
      <c r="UBE6" s="96"/>
      <c r="UBF6" s="96"/>
      <c r="UBG6" s="96"/>
      <c r="UBH6" s="96"/>
      <c r="UBI6" s="96"/>
      <c r="UBJ6" s="96"/>
      <c r="UBK6" s="96"/>
      <c r="UBL6" s="96"/>
      <c r="UBM6" s="96"/>
      <c r="UBN6" s="96"/>
      <c r="UBO6" s="96"/>
      <c r="UBP6" s="96"/>
      <c r="UBQ6" s="96"/>
      <c r="UBR6" s="96"/>
      <c r="UBS6" s="96"/>
      <c r="UBT6" s="96"/>
      <c r="UBU6" s="96"/>
      <c r="UBV6" s="96"/>
      <c r="UBW6" s="96"/>
      <c r="UBX6" s="96"/>
      <c r="UBY6" s="96"/>
      <c r="UBZ6" s="96"/>
      <c r="UCA6" s="96"/>
      <c r="UCB6" s="96"/>
      <c r="UCC6" s="96"/>
      <c r="UCD6" s="96"/>
      <c r="UCE6" s="96"/>
      <c r="UCF6" s="96"/>
      <c r="UCG6" s="96"/>
      <c r="UCH6" s="96"/>
      <c r="UCI6" s="96"/>
      <c r="UCJ6" s="96"/>
      <c r="UCK6" s="96"/>
      <c r="UCL6" s="96"/>
      <c r="UCM6" s="96"/>
      <c r="UCN6" s="96"/>
      <c r="UCO6" s="96"/>
      <c r="UCP6" s="96"/>
      <c r="UCQ6" s="96"/>
      <c r="UCR6" s="96"/>
      <c r="UCS6" s="96"/>
      <c r="UCT6" s="96"/>
      <c r="UCU6" s="96"/>
      <c r="UCV6" s="96"/>
      <c r="UCW6" s="96"/>
      <c r="UCX6" s="96"/>
      <c r="UCY6" s="96"/>
      <c r="UCZ6" s="96"/>
      <c r="UDA6" s="96"/>
      <c r="UDB6" s="96"/>
      <c r="UDC6" s="96"/>
      <c r="UDD6" s="96"/>
      <c r="UDE6" s="96"/>
      <c r="UDF6" s="96"/>
      <c r="UDG6" s="96"/>
      <c r="UDH6" s="96"/>
      <c r="UDI6" s="96"/>
      <c r="UDJ6" s="96"/>
      <c r="UDK6" s="96"/>
      <c r="UDL6" s="96"/>
      <c r="UDM6" s="96"/>
      <c r="UDN6" s="96"/>
      <c r="UDO6" s="96"/>
      <c r="UDP6" s="96"/>
      <c r="UDQ6" s="96"/>
      <c r="UDR6" s="96"/>
      <c r="UDS6" s="96"/>
      <c r="UDT6" s="96"/>
      <c r="UDU6" s="96"/>
      <c r="UDV6" s="96"/>
      <c r="UDW6" s="96"/>
      <c r="UDX6" s="96"/>
      <c r="UDY6" s="96"/>
      <c r="UDZ6" s="96"/>
      <c r="UEA6" s="96"/>
      <c r="UEB6" s="96"/>
      <c r="UEC6" s="96"/>
      <c r="UED6" s="96"/>
      <c r="UEE6" s="96"/>
      <c r="UEF6" s="96"/>
      <c r="UEG6" s="96"/>
      <c r="UEH6" s="96"/>
      <c r="UEI6" s="96"/>
      <c r="UEJ6" s="96"/>
      <c r="UEK6" s="96"/>
      <c r="UEL6" s="96"/>
      <c r="UEM6" s="96"/>
      <c r="UEN6" s="96"/>
      <c r="UEO6" s="96"/>
      <c r="UEP6" s="96"/>
      <c r="UEQ6" s="96"/>
      <c r="UER6" s="96"/>
      <c r="UES6" s="96"/>
      <c r="UET6" s="96"/>
      <c r="UEU6" s="96"/>
      <c r="UEV6" s="96"/>
      <c r="UEW6" s="96"/>
      <c r="UEX6" s="96"/>
      <c r="UEY6" s="96"/>
      <c r="UEZ6" s="96"/>
      <c r="UFA6" s="96"/>
      <c r="UFB6" s="96"/>
      <c r="UFC6" s="96"/>
      <c r="UFD6" s="96"/>
      <c r="UFE6" s="96"/>
      <c r="UFF6" s="96"/>
      <c r="UFG6" s="96"/>
      <c r="UFH6" s="96"/>
      <c r="UFI6" s="96"/>
      <c r="UFJ6" s="96"/>
      <c r="UFK6" s="96"/>
      <c r="UFL6" s="96"/>
      <c r="UFM6" s="96"/>
      <c r="UFN6" s="96"/>
      <c r="UFO6" s="96"/>
      <c r="UFP6" s="96"/>
      <c r="UFQ6" s="96"/>
      <c r="UFR6" s="96"/>
      <c r="UFS6" s="96"/>
      <c r="UFT6" s="96"/>
      <c r="UFU6" s="96"/>
      <c r="UFV6" s="96"/>
      <c r="UFW6" s="96"/>
      <c r="UFX6" s="96"/>
      <c r="UFY6" s="96"/>
      <c r="UFZ6" s="96"/>
      <c r="UGA6" s="96"/>
      <c r="UGB6" s="96"/>
      <c r="UGC6" s="96"/>
      <c r="UGD6" s="96"/>
      <c r="UGE6" s="96"/>
      <c r="UGF6" s="96"/>
      <c r="UGG6" s="96"/>
      <c r="UGH6" s="96"/>
      <c r="UGI6" s="96"/>
      <c r="UGJ6" s="96"/>
      <c r="UGK6" s="96"/>
      <c r="UGL6" s="96"/>
      <c r="UGM6" s="96"/>
      <c r="UGN6" s="96"/>
      <c r="UGO6" s="96"/>
      <c r="UGP6" s="96"/>
      <c r="UGQ6" s="96"/>
      <c r="UGR6" s="96"/>
      <c r="UGS6" s="96"/>
      <c r="UGT6" s="96"/>
      <c r="UGU6" s="96"/>
      <c r="UGV6" s="96"/>
      <c r="UGW6" s="96"/>
      <c r="UGX6" s="96"/>
      <c r="UGY6" s="96"/>
      <c r="UGZ6" s="96"/>
      <c r="UHA6" s="96"/>
      <c r="UHB6" s="96"/>
      <c r="UHC6" s="96"/>
      <c r="UHD6" s="96"/>
      <c r="UHE6" s="96"/>
      <c r="UHF6" s="96"/>
      <c r="UHG6" s="96"/>
      <c r="UHH6" s="96"/>
      <c r="UHI6" s="96"/>
      <c r="UHJ6" s="96"/>
      <c r="UHK6" s="96"/>
      <c r="UHL6" s="96"/>
      <c r="UHM6" s="96"/>
      <c r="UHN6" s="96"/>
      <c r="UHO6" s="96"/>
      <c r="UHP6" s="96"/>
      <c r="UHQ6" s="96"/>
      <c r="UHR6" s="96"/>
      <c r="UHS6" s="96"/>
      <c r="UHT6" s="96"/>
      <c r="UHU6" s="96"/>
      <c r="UHV6" s="96"/>
      <c r="UHW6" s="96"/>
      <c r="UHX6" s="96"/>
      <c r="UHY6" s="96"/>
      <c r="UHZ6" s="96"/>
      <c r="UIA6" s="96"/>
      <c r="UIB6" s="96"/>
      <c r="UIC6" s="96"/>
      <c r="UID6" s="96"/>
      <c r="UIE6" s="96"/>
      <c r="UIF6" s="96"/>
      <c r="UIG6" s="96"/>
      <c r="UIH6" s="96"/>
      <c r="UII6" s="96"/>
      <c r="UIJ6" s="96"/>
      <c r="UIK6" s="96"/>
      <c r="UIL6" s="96"/>
      <c r="UIM6" s="96"/>
      <c r="UIN6" s="96"/>
      <c r="UIO6" s="96"/>
      <c r="UIP6" s="96"/>
      <c r="UIQ6" s="96"/>
      <c r="UIR6" s="96"/>
      <c r="UIS6" s="96"/>
      <c r="UIT6" s="96"/>
      <c r="UIU6" s="96"/>
      <c r="UIV6" s="96"/>
      <c r="UIW6" s="96"/>
      <c r="UIX6" s="96"/>
      <c r="UIY6" s="96"/>
      <c r="UIZ6" s="96"/>
      <c r="UJA6" s="96"/>
      <c r="UJB6" s="96"/>
      <c r="UJC6" s="96"/>
      <c r="UJD6" s="96"/>
      <c r="UJE6" s="96"/>
      <c r="UJF6" s="96"/>
      <c r="UJG6" s="96"/>
      <c r="UJH6" s="96"/>
      <c r="UJI6" s="96"/>
      <c r="UJJ6" s="96"/>
      <c r="UJK6" s="96"/>
      <c r="UJL6" s="96"/>
      <c r="UJM6" s="96"/>
      <c r="UJN6" s="96"/>
      <c r="UJO6" s="96"/>
      <c r="UJP6" s="96"/>
      <c r="UJQ6" s="96"/>
      <c r="UJR6" s="96"/>
      <c r="UJS6" s="96"/>
      <c r="UJT6" s="96"/>
      <c r="UJU6" s="96"/>
      <c r="UJV6" s="96"/>
      <c r="UJW6" s="96"/>
      <c r="UJX6" s="96"/>
      <c r="UJY6" s="96"/>
      <c r="UJZ6" s="96"/>
      <c r="UKA6" s="96"/>
      <c r="UKB6" s="96"/>
      <c r="UKC6" s="96"/>
      <c r="UKD6" s="96"/>
      <c r="UKE6" s="96"/>
      <c r="UKF6" s="96"/>
      <c r="UKG6" s="96"/>
      <c r="UKH6" s="96"/>
      <c r="UKI6" s="96"/>
      <c r="UKJ6" s="96"/>
      <c r="UKK6" s="96"/>
      <c r="UKL6" s="96"/>
      <c r="UKM6" s="96"/>
      <c r="UKN6" s="96"/>
      <c r="UKO6" s="96"/>
      <c r="UKP6" s="96"/>
      <c r="UKQ6" s="96"/>
      <c r="UKR6" s="96"/>
      <c r="UKS6" s="96"/>
      <c r="UKT6" s="96"/>
      <c r="UKU6" s="96"/>
      <c r="UKV6" s="96"/>
      <c r="UKW6" s="96"/>
      <c r="UKX6" s="96"/>
      <c r="UKY6" s="96"/>
      <c r="UKZ6" s="96"/>
      <c r="ULA6" s="96"/>
      <c r="ULB6" s="96"/>
      <c r="ULC6" s="96"/>
      <c r="ULD6" s="96"/>
      <c r="ULE6" s="96"/>
      <c r="ULF6" s="96"/>
      <c r="ULG6" s="96"/>
      <c r="ULH6" s="96"/>
      <c r="ULI6" s="96"/>
      <c r="ULJ6" s="96"/>
      <c r="ULK6" s="96"/>
      <c r="ULL6" s="96"/>
      <c r="ULM6" s="96"/>
      <c r="ULN6" s="96"/>
      <c r="ULO6" s="96"/>
      <c r="ULP6" s="96"/>
      <c r="ULQ6" s="96"/>
      <c r="ULR6" s="96"/>
      <c r="ULS6" s="96"/>
      <c r="ULT6" s="96"/>
      <c r="ULU6" s="96"/>
      <c r="ULV6" s="96"/>
      <c r="ULW6" s="96"/>
      <c r="ULX6" s="96"/>
      <c r="ULY6" s="96"/>
      <c r="ULZ6" s="96"/>
      <c r="UMA6" s="96"/>
      <c r="UMB6" s="96"/>
      <c r="UMC6" s="96"/>
      <c r="UMD6" s="96"/>
      <c r="UME6" s="96"/>
      <c r="UMF6" s="96"/>
      <c r="UMG6" s="96"/>
      <c r="UMH6" s="96"/>
      <c r="UMI6" s="96"/>
      <c r="UMJ6" s="96"/>
      <c r="UMK6" s="96"/>
      <c r="UML6" s="96"/>
      <c r="UMM6" s="96"/>
      <c r="UMN6" s="96"/>
      <c r="UMO6" s="96"/>
      <c r="UMP6" s="96"/>
      <c r="UMQ6" s="96"/>
      <c r="UMR6" s="96"/>
      <c r="UMS6" s="96"/>
      <c r="UMT6" s="96"/>
      <c r="UMU6" s="96"/>
      <c r="UMV6" s="96"/>
      <c r="UMW6" s="96"/>
      <c r="UMX6" s="96"/>
      <c r="UMY6" s="96"/>
      <c r="UMZ6" s="96"/>
      <c r="UNA6" s="96"/>
      <c r="UNB6" s="96"/>
      <c r="UNC6" s="96"/>
      <c r="UND6" s="96"/>
      <c r="UNE6" s="96"/>
      <c r="UNF6" s="96"/>
      <c r="UNG6" s="96"/>
      <c r="UNH6" s="96"/>
      <c r="UNI6" s="96"/>
      <c r="UNJ6" s="96"/>
      <c r="UNK6" s="96"/>
      <c r="UNL6" s="96"/>
      <c r="UNM6" s="96"/>
      <c r="UNN6" s="96"/>
      <c r="UNO6" s="96"/>
      <c r="UNP6" s="96"/>
      <c r="UNQ6" s="96"/>
      <c r="UNR6" s="96"/>
      <c r="UNS6" s="96"/>
      <c r="UNT6" s="96"/>
      <c r="UNU6" s="96"/>
      <c r="UNV6" s="96"/>
      <c r="UNW6" s="96"/>
      <c r="UNX6" s="96"/>
      <c r="UNY6" s="96"/>
      <c r="UNZ6" s="96"/>
      <c r="UOA6" s="96"/>
      <c r="UOB6" s="96"/>
      <c r="UOC6" s="96"/>
      <c r="UOD6" s="96"/>
      <c r="UOE6" s="96"/>
      <c r="UOF6" s="96"/>
      <c r="UOG6" s="96"/>
      <c r="UOH6" s="96"/>
      <c r="UOI6" s="96"/>
      <c r="UOJ6" s="96"/>
      <c r="UOK6" s="96"/>
      <c r="UOL6" s="96"/>
      <c r="UOM6" s="96"/>
      <c r="UON6" s="96"/>
      <c r="UOO6" s="96"/>
      <c r="UOP6" s="96"/>
      <c r="UOQ6" s="96"/>
      <c r="UOR6" s="96"/>
      <c r="UOS6" s="96"/>
      <c r="UOT6" s="96"/>
      <c r="UOU6" s="96"/>
      <c r="UOV6" s="96"/>
      <c r="UOW6" s="96"/>
      <c r="UOX6" s="96"/>
      <c r="UOY6" s="96"/>
      <c r="UOZ6" s="96"/>
      <c r="UPA6" s="96"/>
      <c r="UPB6" s="96"/>
      <c r="UPC6" s="96"/>
      <c r="UPD6" s="96"/>
      <c r="UPE6" s="96"/>
      <c r="UPF6" s="96"/>
      <c r="UPG6" s="96"/>
      <c r="UPH6" s="96"/>
      <c r="UPI6" s="96"/>
      <c r="UPJ6" s="96"/>
      <c r="UPK6" s="96"/>
      <c r="UPL6" s="96"/>
      <c r="UPM6" s="96"/>
      <c r="UPN6" s="96"/>
      <c r="UPO6" s="96"/>
      <c r="UPP6" s="96"/>
      <c r="UPQ6" s="96"/>
      <c r="UPR6" s="96"/>
      <c r="UPS6" s="96"/>
      <c r="UPT6" s="96"/>
      <c r="UPU6" s="96"/>
      <c r="UPV6" s="96"/>
      <c r="UPW6" s="96"/>
      <c r="UPX6" s="96"/>
      <c r="UPY6" s="96"/>
      <c r="UPZ6" s="96"/>
      <c r="UQA6" s="96"/>
      <c r="UQB6" s="96"/>
      <c r="UQC6" s="96"/>
      <c r="UQD6" s="96"/>
      <c r="UQE6" s="96"/>
      <c r="UQF6" s="96"/>
      <c r="UQG6" s="96"/>
      <c r="UQH6" s="96"/>
      <c r="UQI6" s="96"/>
      <c r="UQJ6" s="96"/>
      <c r="UQK6" s="96"/>
      <c r="UQL6" s="96"/>
      <c r="UQM6" s="96"/>
      <c r="UQN6" s="96"/>
      <c r="UQO6" s="96"/>
      <c r="UQP6" s="96"/>
      <c r="UQQ6" s="96"/>
      <c r="UQR6" s="96"/>
      <c r="UQS6" s="96"/>
      <c r="UQT6" s="96"/>
      <c r="UQU6" s="96"/>
      <c r="UQV6" s="96"/>
      <c r="UQW6" s="96"/>
      <c r="UQX6" s="96"/>
      <c r="UQY6" s="96"/>
      <c r="UQZ6" s="96"/>
      <c r="URA6" s="96"/>
      <c r="URB6" s="96"/>
      <c r="URC6" s="96"/>
      <c r="URD6" s="96"/>
      <c r="URE6" s="96"/>
      <c r="URF6" s="96"/>
      <c r="URG6" s="96"/>
      <c r="URH6" s="96"/>
      <c r="URI6" s="96"/>
      <c r="URJ6" s="96"/>
      <c r="URK6" s="96"/>
      <c r="URL6" s="96"/>
      <c r="URM6" s="96"/>
      <c r="URN6" s="96"/>
      <c r="URO6" s="96"/>
      <c r="URP6" s="96"/>
      <c r="URQ6" s="96"/>
      <c r="URR6" s="96"/>
      <c r="URS6" s="96"/>
      <c r="URT6" s="96"/>
      <c r="URU6" s="96"/>
      <c r="URV6" s="96"/>
      <c r="URW6" s="96"/>
      <c r="URX6" s="96"/>
      <c r="URY6" s="96"/>
      <c r="URZ6" s="96"/>
      <c r="USA6" s="96"/>
      <c r="USB6" s="96"/>
      <c r="USC6" s="96"/>
      <c r="USD6" s="96"/>
      <c r="USE6" s="96"/>
      <c r="USF6" s="96"/>
      <c r="USG6" s="96"/>
      <c r="USH6" s="96"/>
      <c r="USI6" s="96"/>
      <c r="USJ6" s="96"/>
      <c r="USK6" s="96"/>
      <c r="USL6" s="96"/>
      <c r="USM6" s="96"/>
      <c r="USN6" s="96"/>
      <c r="USO6" s="96"/>
      <c r="USP6" s="96"/>
      <c r="USQ6" s="96"/>
      <c r="USR6" s="96"/>
      <c r="USS6" s="96"/>
      <c r="UST6" s="96"/>
      <c r="USU6" s="96"/>
      <c r="USV6" s="96"/>
      <c r="USW6" s="96"/>
      <c r="USX6" s="96"/>
      <c r="USY6" s="96"/>
      <c r="USZ6" s="96"/>
      <c r="UTA6" s="96"/>
      <c r="UTB6" s="96"/>
      <c r="UTC6" s="96"/>
      <c r="UTD6" s="96"/>
      <c r="UTE6" s="96"/>
      <c r="UTF6" s="96"/>
      <c r="UTG6" s="96"/>
      <c r="UTH6" s="96"/>
      <c r="UTI6" s="96"/>
      <c r="UTJ6" s="96"/>
      <c r="UTK6" s="96"/>
      <c r="UTL6" s="96"/>
      <c r="UTM6" s="96"/>
      <c r="UTN6" s="96"/>
      <c r="UTO6" s="96"/>
      <c r="UTP6" s="96"/>
      <c r="UTQ6" s="96"/>
      <c r="UTR6" s="96"/>
      <c r="UTS6" s="96"/>
      <c r="UTT6" s="96"/>
      <c r="UTU6" s="96"/>
      <c r="UTV6" s="96"/>
      <c r="UTW6" s="96"/>
      <c r="UTX6" s="96"/>
      <c r="UTY6" s="96"/>
      <c r="UTZ6" s="96"/>
      <c r="UUA6" s="96"/>
      <c r="UUB6" s="96"/>
      <c r="UUC6" s="96"/>
      <c r="UUD6" s="96"/>
      <c r="UUE6" s="96"/>
      <c r="UUF6" s="96"/>
      <c r="UUG6" s="96"/>
      <c r="UUH6" s="96"/>
      <c r="UUI6" s="96"/>
      <c r="UUJ6" s="96"/>
      <c r="UUK6" s="96"/>
      <c r="UUL6" s="96"/>
      <c r="UUM6" s="96"/>
      <c r="UUN6" s="96"/>
      <c r="UUO6" s="96"/>
      <c r="UUP6" s="96"/>
      <c r="UUQ6" s="96"/>
      <c r="UUR6" s="96"/>
      <c r="UUS6" s="96"/>
      <c r="UUT6" s="96"/>
      <c r="UUU6" s="96"/>
      <c r="UUV6" s="96"/>
      <c r="UUW6" s="96"/>
      <c r="UUX6" s="96"/>
      <c r="UUY6" s="96"/>
      <c r="UUZ6" s="96"/>
      <c r="UVA6" s="96"/>
      <c r="UVB6" s="96"/>
      <c r="UVC6" s="96"/>
      <c r="UVD6" s="96"/>
      <c r="UVE6" s="96"/>
      <c r="UVF6" s="96"/>
      <c r="UVG6" s="96"/>
      <c r="UVH6" s="96"/>
      <c r="UVI6" s="96"/>
      <c r="UVJ6" s="96"/>
      <c r="UVK6" s="96"/>
      <c r="UVL6" s="96"/>
      <c r="UVM6" s="96"/>
      <c r="UVN6" s="96"/>
      <c r="UVO6" s="96"/>
      <c r="UVP6" s="96"/>
      <c r="UVQ6" s="96"/>
      <c r="UVR6" s="96"/>
      <c r="UVS6" s="96"/>
      <c r="UVT6" s="96"/>
      <c r="UVU6" s="96"/>
      <c r="UVV6" s="96"/>
      <c r="UVW6" s="96"/>
      <c r="UVX6" s="96"/>
      <c r="UVY6" s="96"/>
      <c r="UVZ6" s="96"/>
      <c r="UWA6" s="96"/>
      <c r="UWB6" s="96"/>
      <c r="UWC6" s="96"/>
      <c r="UWD6" s="96"/>
      <c r="UWE6" s="96"/>
      <c r="UWF6" s="96"/>
      <c r="UWG6" s="96"/>
      <c r="UWH6" s="96"/>
      <c r="UWI6" s="96"/>
      <c r="UWJ6" s="96"/>
      <c r="UWK6" s="96"/>
      <c r="UWL6" s="96"/>
      <c r="UWM6" s="96"/>
      <c r="UWN6" s="96"/>
      <c r="UWO6" s="96"/>
      <c r="UWP6" s="96"/>
      <c r="UWQ6" s="96"/>
      <c r="UWR6" s="96"/>
      <c r="UWS6" s="96"/>
      <c r="UWT6" s="96"/>
      <c r="UWU6" s="96"/>
      <c r="UWV6" s="96"/>
      <c r="UWW6" s="96"/>
      <c r="UWX6" s="96"/>
      <c r="UWY6" s="96"/>
      <c r="UWZ6" s="96"/>
      <c r="UXA6" s="96"/>
      <c r="UXB6" s="96"/>
      <c r="UXC6" s="96"/>
      <c r="UXD6" s="96"/>
      <c r="UXE6" s="96"/>
      <c r="UXF6" s="96"/>
      <c r="UXG6" s="96"/>
      <c r="UXH6" s="96"/>
      <c r="UXI6" s="96"/>
      <c r="UXJ6" s="96"/>
      <c r="UXK6" s="96"/>
      <c r="UXL6" s="96"/>
      <c r="UXM6" s="96"/>
      <c r="UXN6" s="96"/>
      <c r="UXO6" s="96"/>
      <c r="UXP6" s="96"/>
      <c r="UXQ6" s="96"/>
      <c r="UXR6" s="96"/>
      <c r="UXS6" s="96"/>
      <c r="UXT6" s="96"/>
      <c r="UXU6" s="96"/>
      <c r="UXV6" s="96"/>
      <c r="UXW6" s="96"/>
      <c r="UXX6" s="96"/>
      <c r="UXY6" s="96"/>
      <c r="UXZ6" s="96"/>
      <c r="UYA6" s="96"/>
      <c r="UYB6" s="96"/>
      <c r="UYC6" s="96"/>
      <c r="UYD6" s="96"/>
      <c r="UYE6" s="96"/>
      <c r="UYF6" s="96"/>
      <c r="UYG6" s="96"/>
      <c r="UYH6" s="96"/>
      <c r="UYI6" s="96"/>
      <c r="UYJ6" s="96"/>
      <c r="UYK6" s="96"/>
      <c r="UYL6" s="96"/>
      <c r="UYM6" s="96"/>
      <c r="UYN6" s="96"/>
      <c r="UYO6" s="96"/>
      <c r="UYP6" s="96"/>
      <c r="UYQ6" s="96"/>
      <c r="UYR6" s="96"/>
      <c r="UYS6" s="96"/>
      <c r="UYT6" s="96"/>
      <c r="UYU6" s="96"/>
      <c r="UYV6" s="96"/>
      <c r="UYW6" s="96"/>
      <c r="UYX6" s="96"/>
      <c r="UYY6" s="96"/>
      <c r="UYZ6" s="96"/>
      <c r="UZA6" s="96"/>
      <c r="UZB6" s="96"/>
      <c r="UZC6" s="96"/>
      <c r="UZD6" s="96"/>
      <c r="UZE6" s="96"/>
      <c r="UZF6" s="96"/>
      <c r="UZG6" s="96"/>
      <c r="UZH6" s="96"/>
      <c r="UZI6" s="96"/>
      <c r="UZJ6" s="96"/>
      <c r="UZK6" s="96"/>
      <c r="UZL6" s="96"/>
      <c r="UZM6" s="96"/>
      <c r="UZN6" s="96"/>
      <c r="UZO6" s="96"/>
      <c r="UZP6" s="96"/>
      <c r="UZQ6" s="96"/>
      <c r="UZR6" s="96"/>
      <c r="UZS6" s="96"/>
      <c r="UZT6" s="96"/>
      <c r="UZU6" s="96"/>
      <c r="UZV6" s="96"/>
      <c r="UZW6" s="96"/>
      <c r="UZX6" s="96"/>
      <c r="UZY6" s="96"/>
      <c r="UZZ6" s="96"/>
      <c r="VAA6" s="96"/>
      <c r="VAB6" s="96"/>
      <c r="VAC6" s="96"/>
      <c r="VAD6" s="96"/>
      <c r="VAE6" s="96"/>
      <c r="VAF6" s="96"/>
      <c r="VAG6" s="96"/>
      <c r="VAH6" s="96"/>
      <c r="VAI6" s="96"/>
      <c r="VAJ6" s="96"/>
      <c r="VAK6" s="96"/>
      <c r="VAL6" s="96"/>
      <c r="VAM6" s="96"/>
      <c r="VAN6" s="96"/>
      <c r="VAO6" s="96"/>
      <c r="VAP6" s="96"/>
      <c r="VAQ6" s="96"/>
      <c r="VAR6" s="96"/>
      <c r="VAS6" s="96"/>
      <c r="VAT6" s="96"/>
      <c r="VAU6" s="96"/>
      <c r="VAV6" s="96"/>
      <c r="VAW6" s="96"/>
      <c r="VAX6" s="96"/>
      <c r="VAY6" s="96"/>
      <c r="VAZ6" s="96"/>
      <c r="VBA6" s="96"/>
      <c r="VBB6" s="96"/>
      <c r="VBC6" s="96"/>
      <c r="VBD6" s="96"/>
      <c r="VBE6" s="96"/>
      <c r="VBF6" s="96"/>
      <c r="VBG6" s="96"/>
      <c r="VBH6" s="96"/>
      <c r="VBI6" s="96"/>
      <c r="VBJ6" s="96"/>
      <c r="VBK6" s="96"/>
      <c r="VBL6" s="96"/>
      <c r="VBM6" s="96"/>
      <c r="VBN6" s="96"/>
      <c r="VBO6" s="96"/>
      <c r="VBP6" s="96"/>
      <c r="VBQ6" s="96"/>
      <c r="VBR6" s="96"/>
      <c r="VBS6" s="96"/>
      <c r="VBT6" s="96"/>
      <c r="VBU6" s="96"/>
      <c r="VBV6" s="96"/>
      <c r="VBW6" s="96"/>
      <c r="VBX6" s="96"/>
      <c r="VBY6" s="96"/>
      <c r="VBZ6" s="96"/>
      <c r="VCA6" s="96"/>
      <c r="VCB6" s="96"/>
      <c r="VCC6" s="96"/>
      <c r="VCD6" s="96"/>
      <c r="VCE6" s="96"/>
      <c r="VCF6" s="96"/>
      <c r="VCG6" s="96"/>
      <c r="VCH6" s="96"/>
      <c r="VCI6" s="96"/>
      <c r="VCJ6" s="96"/>
      <c r="VCK6" s="96"/>
      <c r="VCL6" s="96"/>
      <c r="VCM6" s="96"/>
      <c r="VCN6" s="96"/>
      <c r="VCO6" s="96"/>
      <c r="VCP6" s="96"/>
      <c r="VCQ6" s="96"/>
      <c r="VCR6" s="96"/>
      <c r="VCS6" s="96"/>
      <c r="VCT6" s="96"/>
      <c r="VCU6" s="96"/>
      <c r="VCV6" s="96"/>
      <c r="VCW6" s="96"/>
      <c r="VCX6" s="96"/>
      <c r="VCY6" s="96"/>
      <c r="VCZ6" s="96"/>
      <c r="VDA6" s="96"/>
      <c r="VDB6" s="96"/>
      <c r="VDC6" s="96"/>
      <c r="VDD6" s="96"/>
      <c r="VDE6" s="96"/>
      <c r="VDF6" s="96"/>
      <c r="VDG6" s="96"/>
      <c r="VDH6" s="96"/>
      <c r="VDI6" s="96"/>
      <c r="VDJ6" s="96"/>
      <c r="VDK6" s="96"/>
      <c r="VDL6" s="96"/>
      <c r="VDM6" s="96"/>
      <c r="VDN6" s="96"/>
      <c r="VDO6" s="96"/>
      <c r="VDP6" s="96"/>
      <c r="VDQ6" s="96"/>
      <c r="VDR6" s="96"/>
      <c r="VDS6" s="96"/>
      <c r="VDT6" s="96"/>
      <c r="VDU6" s="96"/>
      <c r="VDV6" s="96"/>
      <c r="VDW6" s="96"/>
      <c r="VDX6" s="96"/>
      <c r="VDY6" s="96"/>
      <c r="VDZ6" s="96"/>
      <c r="VEA6" s="96"/>
      <c r="VEB6" s="96"/>
      <c r="VEC6" s="96"/>
      <c r="VED6" s="96"/>
      <c r="VEE6" s="96"/>
      <c r="VEF6" s="96"/>
      <c r="VEG6" s="96"/>
      <c r="VEH6" s="96"/>
      <c r="VEI6" s="96"/>
      <c r="VEJ6" s="96"/>
      <c r="VEK6" s="96"/>
      <c r="VEL6" s="96"/>
      <c r="VEM6" s="96"/>
      <c r="VEN6" s="96"/>
      <c r="VEO6" s="96"/>
      <c r="VEP6" s="96"/>
      <c r="VEQ6" s="96"/>
      <c r="VER6" s="96"/>
      <c r="VES6" s="96"/>
      <c r="VET6" s="96"/>
      <c r="VEU6" s="96"/>
      <c r="VEV6" s="96"/>
      <c r="VEW6" s="96"/>
      <c r="VEX6" s="96"/>
      <c r="VEY6" s="96"/>
      <c r="VEZ6" s="96"/>
      <c r="VFA6" s="96"/>
      <c r="VFB6" s="96"/>
      <c r="VFC6" s="96"/>
      <c r="VFD6" s="96"/>
      <c r="VFE6" s="96"/>
      <c r="VFF6" s="96"/>
      <c r="VFG6" s="96"/>
      <c r="VFH6" s="96"/>
      <c r="VFI6" s="96"/>
      <c r="VFJ6" s="96"/>
      <c r="VFK6" s="96"/>
      <c r="VFL6" s="96"/>
      <c r="VFM6" s="96"/>
      <c r="VFN6" s="96"/>
      <c r="VFO6" s="96"/>
      <c r="VFP6" s="96"/>
      <c r="VFQ6" s="96"/>
      <c r="VFR6" s="96"/>
      <c r="VFS6" s="96"/>
      <c r="VFT6" s="96"/>
      <c r="VFU6" s="96"/>
      <c r="VFV6" s="96"/>
      <c r="VFW6" s="96"/>
      <c r="VFX6" s="96"/>
      <c r="VFY6" s="96"/>
      <c r="VFZ6" s="96"/>
      <c r="VGA6" s="96"/>
      <c r="VGB6" s="96"/>
      <c r="VGC6" s="96"/>
      <c r="VGD6" s="96"/>
      <c r="VGE6" s="96"/>
      <c r="VGF6" s="96"/>
      <c r="VGG6" s="96"/>
      <c r="VGH6" s="96"/>
      <c r="VGI6" s="96"/>
      <c r="VGJ6" s="96"/>
      <c r="VGK6" s="96"/>
      <c r="VGL6" s="96"/>
      <c r="VGM6" s="96"/>
      <c r="VGN6" s="96"/>
      <c r="VGO6" s="96"/>
      <c r="VGP6" s="96"/>
      <c r="VGQ6" s="96"/>
      <c r="VGR6" s="96"/>
      <c r="VGS6" s="96"/>
      <c r="VGT6" s="96"/>
      <c r="VGU6" s="96"/>
      <c r="VGV6" s="96"/>
      <c r="VGW6" s="96"/>
      <c r="VGX6" s="96"/>
      <c r="VGY6" s="96"/>
      <c r="VGZ6" s="96"/>
      <c r="VHA6" s="96"/>
      <c r="VHB6" s="96"/>
      <c r="VHC6" s="96"/>
      <c r="VHD6" s="96"/>
      <c r="VHE6" s="96"/>
      <c r="VHF6" s="96"/>
      <c r="VHG6" s="96"/>
      <c r="VHH6" s="96"/>
      <c r="VHI6" s="96"/>
      <c r="VHJ6" s="96"/>
      <c r="VHK6" s="96"/>
      <c r="VHL6" s="96"/>
      <c r="VHM6" s="96"/>
      <c r="VHN6" s="96"/>
      <c r="VHO6" s="96"/>
      <c r="VHP6" s="96"/>
      <c r="VHQ6" s="96"/>
      <c r="VHR6" s="96"/>
      <c r="VHS6" s="96"/>
      <c r="VHT6" s="96"/>
      <c r="VHU6" s="96"/>
      <c r="VHV6" s="96"/>
      <c r="VHW6" s="96"/>
      <c r="VHX6" s="96"/>
      <c r="VHY6" s="96"/>
      <c r="VHZ6" s="96"/>
      <c r="VIA6" s="96"/>
      <c r="VIB6" s="96"/>
      <c r="VIC6" s="96"/>
      <c r="VID6" s="96"/>
      <c r="VIE6" s="96"/>
      <c r="VIF6" s="96"/>
      <c r="VIG6" s="96"/>
      <c r="VIH6" s="96"/>
      <c r="VII6" s="96"/>
      <c r="VIJ6" s="96"/>
      <c r="VIK6" s="96"/>
      <c r="VIL6" s="96"/>
      <c r="VIM6" s="96"/>
      <c r="VIN6" s="96"/>
      <c r="VIO6" s="96"/>
      <c r="VIP6" s="96"/>
      <c r="VIQ6" s="96"/>
      <c r="VIR6" s="96"/>
      <c r="VIS6" s="96"/>
      <c r="VIT6" s="96"/>
      <c r="VIU6" s="96"/>
      <c r="VIV6" s="96"/>
      <c r="VIW6" s="96"/>
      <c r="VIX6" s="96"/>
      <c r="VIY6" s="96"/>
      <c r="VIZ6" s="96"/>
      <c r="VJA6" s="96"/>
      <c r="VJB6" s="96"/>
      <c r="VJC6" s="96"/>
      <c r="VJD6" s="96"/>
      <c r="VJE6" s="96"/>
      <c r="VJF6" s="96"/>
      <c r="VJG6" s="96"/>
      <c r="VJH6" s="96"/>
      <c r="VJI6" s="96"/>
      <c r="VJJ6" s="96"/>
      <c r="VJK6" s="96"/>
      <c r="VJL6" s="96"/>
      <c r="VJM6" s="96"/>
      <c r="VJN6" s="96"/>
      <c r="VJO6" s="96"/>
      <c r="VJP6" s="96"/>
      <c r="VJQ6" s="96"/>
      <c r="VJR6" s="96"/>
      <c r="VJS6" s="96"/>
      <c r="VJT6" s="96"/>
      <c r="VJU6" s="96"/>
      <c r="VJV6" s="96"/>
      <c r="VJW6" s="96"/>
      <c r="VJX6" s="96"/>
      <c r="VJY6" s="96"/>
      <c r="VJZ6" s="96"/>
      <c r="VKA6" s="96"/>
      <c r="VKB6" s="96"/>
      <c r="VKC6" s="96"/>
      <c r="VKD6" s="96"/>
      <c r="VKE6" s="96"/>
      <c r="VKF6" s="96"/>
      <c r="VKG6" s="96"/>
      <c r="VKH6" s="96"/>
      <c r="VKI6" s="96"/>
      <c r="VKJ6" s="96"/>
      <c r="VKK6" s="96"/>
      <c r="VKL6" s="96"/>
      <c r="VKM6" s="96"/>
      <c r="VKN6" s="96"/>
      <c r="VKO6" s="96"/>
      <c r="VKP6" s="96"/>
      <c r="VKQ6" s="96"/>
      <c r="VKR6" s="96"/>
      <c r="VKS6" s="96"/>
      <c r="VKT6" s="96"/>
      <c r="VKU6" s="96"/>
      <c r="VKV6" s="96"/>
      <c r="VKW6" s="96"/>
      <c r="VKX6" s="96"/>
      <c r="VKY6" s="96"/>
      <c r="VKZ6" s="96"/>
      <c r="VLA6" s="96"/>
      <c r="VLB6" s="96"/>
      <c r="VLC6" s="96"/>
      <c r="VLD6" s="96"/>
      <c r="VLE6" s="96"/>
      <c r="VLF6" s="96"/>
      <c r="VLG6" s="96"/>
      <c r="VLH6" s="96"/>
      <c r="VLI6" s="96"/>
      <c r="VLJ6" s="96"/>
      <c r="VLK6" s="96"/>
      <c r="VLL6" s="96"/>
      <c r="VLM6" s="96"/>
      <c r="VLN6" s="96"/>
      <c r="VLO6" s="96"/>
      <c r="VLP6" s="96"/>
      <c r="VLQ6" s="96"/>
      <c r="VLR6" s="96"/>
      <c r="VLS6" s="96"/>
      <c r="VLT6" s="96"/>
      <c r="VLU6" s="96"/>
      <c r="VLV6" s="96"/>
      <c r="VLW6" s="96"/>
      <c r="VLX6" s="96"/>
      <c r="VLY6" s="96"/>
      <c r="VLZ6" s="96"/>
      <c r="VMA6" s="96"/>
      <c r="VMB6" s="96"/>
      <c r="VMC6" s="96"/>
      <c r="VMD6" s="96"/>
      <c r="VME6" s="96"/>
      <c r="VMF6" s="96"/>
      <c r="VMG6" s="96"/>
      <c r="VMH6" s="96"/>
      <c r="VMI6" s="96"/>
      <c r="VMJ6" s="96"/>
      <c r="VMK6" s="96"/>
      <c r="VML6" s="96"/>
      <c r="VMM6" s="96"/>
      <c r="VMN6" s="96"/>
      <c r="VMO6" s="96"/>
      <c r="VMP6" s="96"/>
      <c r="VMQ6" s="96"/>
      <c r="VMR6" s="96"/>
      <c r="VMS6" s="96"/>
      <c r="VMT6" s="96"/>
      <c r="VMU6" s="96"/>
      <c r="VMV6" s="96"/>
      <c r="VMW6" s="96"/>
      <c r="VMX6" s="96"/>
      <c r="VMY6" s="96"/>
      <c r="VMZ6" s="96"/>
      <c r="VNA6" s="96"/>
      <c r="VNB6" s="96"/>
      <c r="VNC6" s="96"/>
      <c r="VND6" s="96"/>
      <c r="VNE6" s="96"/>
      <c r="VNF6" s="96"/>
      <c r="VNG6" s="96"/>
      <c r="VNH6" s="96"/>
      <c r="VNI6" s="96"/>
      <c r="VNJ6" s="96"/>
      <c r="VNK6" s="96"/>
      <c r="VNL6" s="96"/>
      <c r="VNM6" s="96"/>
      <c r="VNN6" s="96"/>
      <c r="VNO6" s="96"/>
      <c r="VNP6" s="96"/>
      <c r="VNQ6" s="96"/>
      <c r="VNR6" s="96"/>
      <c r="VNS6" s="96"/>
      <c r="VNT6" s="96"/>
      <c r="VNU6" s="96"/>
      <c r="VNV6" s="96"/>
      <c r="VNW6" s="96"/>
      <c r="VNX6" s="96"/>
      <c r="VNY6" s="96"/>
      <c r="VNZ6" s="96"/>
      <c r="VOA6" s="96"/>
      <c r="VOB6" s="96"/>
      <c r="VOC6" s="96"/>
      <c r="VOD6" s="96"/>
      <c r="VOE6" s="96"/>
      <c r="VOF6" s="96"/>
      <c r="VOG6" s="96"/>
      <c r="VOH6" s="96"/>
      <c r="VOI6" s="96"/>
      <c r="VOJ6" s="96"/>
      <c r="VOK6" s="96"/>
      <c r="VOL6" s="96"/>
      <c r="VOM6" s="96"/>
      <c r="VON6" s="96"/>
      <c r="VOO6" s="96"/>
      <c r="VOP6" s="96"/>
      <c r="VOQ6" s="96"/>
      <c r="VOR6" s="96"/>
      <c r="VOS6" s="96"/>
      <c r="VOT6" s="96"/>
      <c r="VOU6" s="96"/>
      <c r="VOV6" s="96"/>
      <c r="VOW6" s="96"/>
      <c r="VOX6" s="96"/>
      <c r="VOY6" s="96"/>
      <c r="VOZ6" s="96"/>
      <c r="VPA6" s="96"/>
      <c r="VPB6" s="96"/>
      <c r="VPC6" s="96"/>
      <c r="VPD6" s="96"/>
      <c r="VPE6" s="96"/>
      <c r="VPF6" s="96"/>
      <c r="VPG6" s="96"/>
      <c r="VPH6" s="96"/>
      <c r="VPI6" s="96"/>
      <c r="VPJ6" s="96"/>
      <c r="VPK6" s="96"/>
      <c r="VPL6" s="96"/>
      <c r="VPM6" s="96"/>
      <c r="VPN6" s="96"/>
      <c r="VPO6" s="96"/>
      <c r="VPP6" s="96"/>
      <c r="VPQ6" s="96"/>
      <c r="VPR6" s="96"/>
      <c r="VPS6" s="96"/>
      <c r="VPT6" s="96"/>
      <c r="VPU6" s="96"/>
      <c r="VPV6" s="96"/>
      <c r="VPW6" s="96"/>
      <c r="VPX6" s="96"/>
      <c r="VPY6" s="96"/>
      <c r="VPZ6" s="96"/>
      <c r="VQA6" s="96"/>
      <c r="VQB6" s="96"/>
      <c r="VQC6" s="96"/>
      <c r="VQD6" s="96"/>
      <c r="VQE6" s="96"/>
      <c r="VQF6" s="96"/>
      <c r="VQG6" s="96"/>
      <c r="VQH6" s="96"/>
      <c r="VQI6" s="96"/>
      <c r="VQJ6" s="96"/>
      <c r="VQK6" s="96"/>
      <c r="VQL6" s="96"/>
      <c r="VQM6" s="96"/>
      <c r="VQN6" s="96"/>
      <c r="VQO6" s="96"/>
      <c r="VQP6" s="96"/>
      <c r="VQQ6" s="96"/>
      <c r="VQR6" s="96"/>
      <c r="VQS6" s="96"/>
      <c r="VQT6" s="96"/>
      <c r="VQU6" s="96"/>
      <c r="VQV6" s="96"/>
      <c r="VQW6" s="96"/>
      <c r="VQX6" s="96"/>
      <c r="VQY6" s="96"/>
      <c r="VQZ6" s="96"/>
      <c r="VRA6" s="96"/>
      <c r="VRB6" s="96"/>
      <c r="VRC6" s="96"/>
      <c r="VRD6" s="96"/>
      <c r="VRE6" s="96"/>
      <c r="VRF6" s="96"/>
      <c r="VRG6" s="96"/>
      <c r="VRH6" s="96"/>
      <c r="VRI6" s="96"/>
      <c r="VRJ6" s="96"/>
      <c r="VRK6" s="96"/>
      <c r="VRL6" s="96"/>
      <c r="VRM6" s="96"/>
      <c r="VRN6" s="96"/>
      <c r="VRO6" s="96"/>
      <c r="VRP6" s="96"/>
      <c r="VRQ6" s="96"/>
      <c r="VRR6" s="96"/>
      <c r="VRS6" s="96"/>
      <c r="VRT6" s="96"/>
      <c r="VRU6" s="96"/>
      <c r="VRV6" s="96"/>
      <c r="VRW6" s="96"/>
      <c r="VRX6" s="96"/>
      <c r="VRY6" s="96"/>
      <c r="VRZ6" s="96"/>
      <c r="VSA6" s="96"/>
      <c r="VSB6" s="96"/>
      <c r="VSC6" s="96"/>
      <c r="VSD6" s="96"/>
      <c r="VSE6" s="96"/>
      <c r="VSF6" s="96"/>
      <c r="VSG6" s="96"/>
      <c r="VSH6" s="96"/>
      <c r="VSI6" s="96"/>
      <c r="VSJ6" s="96"/>
      <c r="VSK6" s="96"/>
      <c r="VSL6" s="96"/>
      <c r="VSM6" s="96"/>
      <c r="VSN6" s="96"/>
      <c r="VSO6" s="96"/>
      <c r="VSP6" s="96"/>
      <c r="VSQ6" s="96"/>
      <c r="VSR6" s="96"/>
      <c r="VSS6" s="96"/>
      <c r="VST6" s="96"/>
      <c r="VSU6" s="96"/>
      <c r="VSV6" s="96"/>
      <c r="VSW6" s="96"/>
      <c r="VSX6" s="96"/>
      <c r="VSY6" s="96"/>
      <c r="VSZ6" s="96"/>
      <c r="VTA6" s="96"/>
      <c r="VTB6" s="96"/>
      <c r="VTC6" s="96"/>
      <c r="VTD6" s="96"/>
      <c r="VTE6" s="96"/>
      <c r="VTF6" s="96"/>
      <c r="VTG6" s="96"/>
      <c r="VTH6" s="96"/>
      <c r="VTI6" s="96"/>
      <c r="VTJ6" s="96"/>
      <c r="VTK6" s="96"/>
      <c r="VTL6" s="96"/>
      <c r="VTM6" s="96"/>
      <c r="VTN6" s="96"/>
      <c r="VTO6" s="96"/>
      <c r="VTP6" s="96"/>
      <c r="VTQ6" s="96"/>
      <c r="VTR6" s="96"/>
      <c r="VTS6" s="96"/>
      <c r="VTT6" s="96"/>
      <c r="VTU6" s="96"/>
      <c r="VTV6" s="96"/>
      <c r="VTW6" s="96"/>
      <c r="VTX6" s="96"/>
      <c r="VTY6" s="96"/>
      <c r="VTZ6" s="96"/>
      <c r="VUA6" s="96"/>
      <c r="VUB6" s="96"/>
      <c r="VUC6" s="96"/>
      <c r="VUD6" s="96"/>
      <c r="VUE6" s="96"/>
      <c r="VUF6" s="96"/>
      <c r="VUG6" s="96"/>
      <c r="VUH6" s="96"/>
      <c r="VUI6" s="96"/>
      <c r="VUJ6" s="96"/>
      <c r="VUK6" s="96"/>
      <c r="VUL6" s="96"/>
      <c r="VUM6" s="96"/>
      <c r="VUN6" s="96"/>
      <c r="VUO6" s="96"/>
      <c r="VUP6" s="96"/>
      <c r="VUQ6" s="96"/>
      <c r="VUR6" s="96"/>
      <c r="VUS6" s="96"/>
      <c r="VUT6" s="96"/>
      <c r="VUU6" s="96"/>
      <c r="VUV6" s="96"/>
      <c r="VUW6" s="96"/>
      <c r="VUX6" s="96"/>
      <c r="VUY6" s="96"/>
      <c r="VUZ6" s="96"/>
      <c r="VVA6" s="96"/>
      <c r="VVB6" s="96"/>
      <c r="VVC6" s="96"/>
      <c r="VVD6" s="96"/>
      <c r="VVE6" s="96"/>
      <c r="VVF6" s="96"/>
      <c r="VVG6" s="96"/>
      <c r="VVH6" s="96"/>
      <c r="VVI6" s="96"/>
      <c r="VVJ6" s="96"/>
      <c r="VVK6" s="96"/>
      <c r="VVL6" s="96"/>
      <c r="VVM6" s="96"/>
      <c r="VVN6" s="96"/>
      <c r="VVO6" s="96"/>
      <c r="VVP6" s="96"/>
      <c r="VVQ6" s="96"/>
      <c r="VVR6" s="96"/>
      <c r="VVS6" s="96"/>
      <c r="VVT6" s="96"/>
      <c r="VVU6" s="96"/>
      <c r="VVV6" s="96"/>
      <c r="VVW6" s="96"/>
      <c r="VVX6" s="96"/>
      <c r="VVY6" s="96"/>
      <c r="VVZ6" s="96"/>
      <c r="VWA6" s="96"/>
      <c r="VWB6" s="96"/>
      <c r="VWC6" s="96"/>
      <c r="VWD6" s="96"/>
      <c r="VWE6" s="96"/>
      <c r="VWF6" s="96"/>
      <c r="VWG6" s="96"/>
      <c r="VWH6" s="96"/>
      <c r="VWI6" s="96"/>
      <c r="VWJ6" s="96"/>
      <c r="VWK6" s="96"/>
      <c r="VWL6" s="96"/>
      <c r="VWM6" s="96"/>
      <c r="VWN6" s="96"/>
      <c r="VWO6" s="96"/>
      <c r="VWP6" s="96"/>
      <c r="VWQ6" s="96"/>
      <c r="VWR6" s="96"/>
      <c r="VWS6" s="96"/>
      <c r="VWT6" s="96"/>
      <c r="VWU6" s="96"/>
      <c r="VWV6" s="96"/>
      <c r="VWW6" s="96"/>
      <c r="VWX6" s="96"/>
      <c r="VWY6" s="96"/>
      <c r="VWZ6" s="96"/>
      <c r="VXA6" s="96"/>
      <c r="VXB6" s="96"/>
      <c r="VXC6" s="96"/>
      <c r="VXD6" s="96"/>
      <c r="VXE6" s="96"/>
      <c r="VXF6" s="96"/>
      <c r="VXG6" s="96"/>
      <c r="VXH6" s="96"/>
      <c r="VXI6" s="96"/>
      <c r="VXJ6" s="96"/>
      <c r="VXK6" s="96"/>
      <c r="VXL6" s="96"/>
      <c r="VXM6" s="96"/>
      <c r="VXN6" s="96"/>
      <c r="VXO6" s="96"/>
      <c r="VXP6" s="96"/>
      <c r="VXQ6" s="96"/>
      <c r="VXR6" s="96"/>
      <c r="VXS6" s="96"/>
      <c r="VXT6" s="96"/>
      <c r="VXU6" s="96"/>
      <c r="VXV6" s="96"/>
      <c r="VXW6" s="96"/>
      <c r="VXX6" s="96"/>
      <c r="VXY6" s="96"/>
      <c r="VXZ6" s="96"/>
      <c r="VYA6" s="96"/>
      <c r="VYB6" s="96"/>
      <c r="VYC6" s="96"/>
      <c r="VYD6" s="96"/>
      <c r="VYE6" s="96"/>
      <c r="VYF6" s="96"/>
      <c r="VYG6" s="96"/>
      <c r="VYH6" s="96"/>
      <c r="VYI6" s="96"/>
      <c r="VYJ6" s="96"/>
      <c r="VYK6" s="96"/>
      <c r="VYL6" s="96"/>
      <c r="VYM6" s="96"/>
      <c r="VYN6" s="96"/>
      <c r="VYO6" s="96"/>
      <c r="VYP6" s="96"/>
      <c r="VYQ6" s="96"/>
      <c r="VYR6" s="96"/>
      <c r="VYS6" s="96"/>
      <c r="VYT6" s="96"/>
      <c r="VYU6" s="96"/>
      <c r="VYV6" s="96"/>
      <c r="VYW6" s="96"/>
      <c r="VYX6" s="96"/>
      <c r="VYY6" s="96"/>
      <c r="VYZ6" s="96"/>
      <c r="VZA6" s="96"/>
      <c r="VZB6" s="96"/>
      <c r="VZC6" s="96"/>
      <c r="VZD6" s="96"/>
      <c r="VZE6" s="96"/>
      <c r="VZF6" s="96"/>
      <c r="VZG6" s="96"/>
      <c r="VZH6" s="96"/>
      <c r="VZI6" s="96"/>
      <c r="VZJ6" s="96"/>
      <c r="VZK6" s="96"/>
      <c r="VZL6" s="96"/>
      <c r="VZM6" s="96"/>
      <c r="VZN6" s="96"/>
      <c r="VZO6" s="96"/>
      <c r="VZP6" s="96"/>
      <c r="VZQ6" s="96"/>
      <c r="VZR6" s="96"/>
      <c r="VZS6" s="96"/>
      <c r="VZT6" s="96"/>
      <c r="VZU6" s="96"/>
      <c r="VZV6" s="96"/>
      <c r="VZW6" s="96"/>
      <c r="VZX6" s="96"/>
      <c r="VZY6" s="96"/>
      <c r="VZZ6" s="96"/>
      <c r="WAA6" s="96"/>
      <c r="WAB6" s="96"/>
      <c r="WAC6" s="96"/>
      <c r="WAD6" s="96"/>
      <c r="WAE6" s="96"/>
      <c r="WAF6" s="96"/>
      <c r="WAG6" s="96"/>
      <c r="WAH6" s="96"/>
      <c r="WAI6" s="96"/>
      <c r="WAJ6" s="96"/>
      <c r="WAK6" s="96"/>
      <c r="WAL6" s="96"/>
      <c r="WAM6" s="96"/>
      <c r="WAN6" s="96"/>
      <c r="WAO6" s="96"/>
      <c r="WAP6" s="96"/>
      <c r="WAQ6" s="96"/>
      <c r="WAR6" s="96"/>
      <c r="WAS6" s="96"/>
      <c r="WAT6" s="96"/>
      <c r="WAU6" s="96"/>
      <c r="WAV6" s="96"/>
      <c r="WAW6" s="96"/>
      <c r="WAX6" s="96"/>
      <c r="WAY6" s="96"/>
      <c r="WAZ6" s="96"/>
      <c r="WBA6" s="96"/>
      <c r="WBB6" s="96"/>
      <c r="WBC6" s="96"/>
      <c r="WBD6" s="96"/>
      <c r="WBE6" s="96"/>
      <c r="WBF6" s="96"/>
      <c r="WBG6" s="96"/>
      <c r="WBH6" s="96"/>
      <c r="WBI6" s="96"/>
      <c r="WBJ6" s="96"/>
      <c r="WBK6" s="96"/>
      <c r="WBL6" s="96"/>
      <c r="WBM6" s="96"/>
      <c r="WBN6" s="96"/>
      <c r="WBO6" s="96"/>
      <c r="WBP6" s="96"/>
      <c r="WBQ6" s="96"/>
      <c r="WBR6" s="96"/>
      <c r="WBS6" s="96"/>
      <c r="WBT6" s="96"/>
      <c r="WBU6" s="96"/>
      <c r="WBV6" s="96"/>
      <c r="WBW6" s="96"/>
      <c r="WBX6" s="96"/>
      <c r="WBY6" s="96"/>
      <c r="WBZ6" s="96"/>
      <c r="WCA6" s="96"/>
      <c r="WCB6" s="96"/>
      <c r="WCC6" s="96"/>
      <c r="WCD6" s="96"/>
      <c r="WCE6" s="96"/>
      <c r="WCF6" s="96"/>
      <c r="WCG6" s="96"/>
      <c r="WCH6" s="96"/>
      <c r="WCI6" s="96"/>
      <c r="WCJ6" s="96"/>
      <c r="WCK6" s="96"/>
      <c r="WCL6" s="96"/>
      <c r="WCM6" s="96"/>
      <c r="WCN6" s="96"/>
      <c r="WCO6" s="96"/>
      <c r="WCP6" s="96"/>
      <c r="WCQ6" s="96"/>
      <c r="WCR6" s="96"/>
      <c r="WCS6" s="96"/>
      <c r="WCT6" s="96"/>
      <c r="WCU6" s="96"/>
      <c r="WCV6" s="96"/>
      <c r="WCW6" s="96"/>
      <c r="WCX6" s="96"/>
      <c r="WCY6" s="96"/>
      <c r="WCZ6" s="96"/>
      <c r="WDA6" s="96"/>
      <c r="WDB6" s="96"/>
      <c r="WDC6" s="96"/>
      <c r="WDD6" s="96"/>
      <c r="WDE6" s="96"/>
      <c r="WDF6" s="96"/>
      <c r="WDG6" s="96"/>
      <c r="WDH6" s="96"/>
      <c r="WDI6" s="96"/>
      <c r="WDJ6" s="96"/>
      <c r="WDK6" s="96"/>
      <c r="WDL6" s="96"/>
      <c r="WDM6" s="96"/>
      <c r="WDN6" s="96"/>
      <c r="WDO6" s="96"/>
      <c r="WDP6" s="96"/>
      <c r="WDQ6" s="96"/>
      <c r="WDR6" s="96"/>
      <c r="WDS6" s="96"/>
      <c r="WDT6" s="96"/>
      <c r="WDU6" s="96"/>
      <c r="WDV6" s="96"/>
      <c r="WDW6" s="96"/>
      <c r="WDX6" s="96"/>
      <c r="WDY6" s="96"/>
      <c r="WDZ6" s="96"/>
      <c r="WEA6" s="96"/>
      <c r="WEB6" s="96"/>
      <c r="WEC6" s="96"/>
      <c r="WED6" s="96"/>
      <c r="WEE6" s="96"/>
      <c r="WEF6" s="96"/>
      <c r="WEG6" s="96"/>
      <c r="WEH6" s="96"/>
      <c r="WEI6" s="96"/>
      <c r="WEJ6" s="96"/>
      <c r="WEK6" s="96"/>
      <c r="WEL6" s="96"/>
      <c r="WEM6" s="96"/>
      <c r="WEN6" s="96"/>
      <c r="WEO6" s="96"/>
      <c r="WEP6" s="96"/>
      <c r="WEQ6" s="96"/>
      <c r="WER6" s="96"/>
      <c r="WES6" s="96"/>
      <c r="WET6" s="96"/>
      <c r="WEU6" s="96"/>
      <c r="WEV6" s="96"/>
      <c r="WEW6" s="96"/>
      <c r="WEX6" s="96"/>
      <c r="WEY6" s="96"/>
      <c r="WEZ6" s="96"/>
      <c r="WFA6" s="96"/>
      <c r="WFB6" s="96"/>
      <c r="WFC6" s="96"/>
      <c r="WFD6" s="96"/>
      <c r="WFE6" s="96"/>
      <c r="WFF6" s="96"/>
      <c r="WFG6" s="96"/>
      <c r="WFH6" s="96"/>
      <c r="WFI6" s="96"/>
      <c r="WFJ6" s="96"/>
      <c r="WFK6" s="96"/>
      <c r="WFL6" s="96"/>
      <c r="WFM6" s="96"/>
      <c r="WFN6" s="96"/>
      <c r="WFO6" s="96"/>
      <c r="WFP6" s="96"/>
      <c r="WFQ6" s="96"/>
      <c r="WFR6" s="96"/>
      <c r="WFS6" s="96"/>
      <c r="WFT6" s="96"/>
      <c r="WFU6" s="96"/>
      <c r="WFV6" s="96"/>
      <c r="WFW6" s="96"/>
      <c r="WFX6" s="96"/>
      <c r="WFY6" s="96"/>
      <c r="WFZ6" s="96"/>
      <c r="WGA6" s="96"/>
      <c r="WGB6" s="96"/>
      <c r="WGC6" s="96"/>
      <c r="WGD6" s="96"/>
      <c r="WGE6" s="96"/>
      <c r="WGF6" s="96"/>
      <c r="WGG6" s="96"/>
      <c r="WGH6" s="96"/>
      <c r="WGI6" s="96"/>
      <c r="WGJ6" s="96"/>
      <c r="WGK6" s="96"/>
      <c r="WGL6" s="96"/>
      <c r="WGM6" s="96"/>
      <c r="WGN6" s="96"/>
      <c r="WGO6" s="96"/>
      <c r="WGP6" s="96"/>
      <c r="WGQ6" s="96"/>
      <c r="WGR6" s="96"/>
      <c r="WGS6" s="96"/>
      <c r="WGT6" s="96"/>
      <c r="WGU6" s="96"/>
      <c r="WGV6" s="96"/>
      <c r="WGW6" s="96"/>
      <c r="WGX6" s="96"/>
      <c r="WGY6" s="96"/>
      <c r="WGZ6" s="96"/>
      <c r="WHA6" s="96"/>
      <c r="WHB6" s="96"/>
      <c r="WHC6" s="96"/>
      <c r="WHD6" s="96"/>
      <c r="WHE6" s="96"/>
      <c r="WHF6" s="96"/>
      <c r="WHG6" s="96"/>
      <c r="WHH6" s="96"/>
      <c r="WHI6" s="96"/>
      <c r="WHJ6" s="96"/>
      <c r="WHK6" s="96"/>
      <c r="WHL6" s="96"/>
      <c r="WHM6" s="96"/>
      <c r="WHN6" s="96"/>
      <c r="WHO6" s="96"/>
      <c r="WHP6" s="96"/>
      <c r="WHQ6" s="96"/>
      <c r="WHR6" s="96"/>
      <c r="WHS6" s="96"/>
      <c r="WHT6" s="96"/>
      <c r="WHU6" s="96"/>
      <c r="WHV6" s="96"/>
      <c r="WHW6" s="96"/>
      <c r="WHX6" s="96"/>
      <c r="WHY6" s="96"/>
      <c r="WHZ6" s="96"/>
      <c r="WIA6" s="96"/>
      <c r="WIB6" s="96"/>
      <c r="WIC6" s="96"/>
      <c r="WID6" s="96"/>
      <c r="WIE6" s="96"/>
      <c r="WIF6" s="96"/>
      <c r="WIG6" s="96"/>
      <c r="WIH6" s="96"/>
      <c r="WII6" s="96"/>
      <c r="WIJ6" s="96"/>
      <c r="WIK6" s="96"/>
      <c r="WIL6" s="96"/>
      <c r="WIM6" s="96"/>
      <c r="WIN6" s="96"/>
      <c r="WIO6" s="96"/>
      <c r="WIP6" s="96"/>
      <c r="WIQ6" s="96"/>
      <c r="WIR6" s="96"/>
      <c r="WIS6" s="96"/>
      <c r="WIT6" s="96"/>
      <c r="WIU6" s="96"/>
      <c r="WIV6" s="96"/>
      <c r="WIW6" s="96"/>
      <c r="WIX6" s="96"/>
      <c r="WIY6" s="96"/>
      <c r="WIZ6" s="96"/>
      <c r="WJA6" s="96"/>
      <c r="WJB6" s="96"/>
      <c r="WJC6" s="96"/>
      <c r="WJD6" s="96"/>
      <c r="WJE6" s="96"/>
      <c r="WJF6" s="96"/>
      <c r="WJG6" s="96"/>
      <c r="WJH6" s="96"/>
      <c r="WJI6" s="96"/>
      <c r="WJJ6" s="96"/>
      <c r="WJK6" s="96"/>
      <c r="WJL6" s="96"/>
      <c r="WJM6" s="96"/>
      <c r="WJN6" s="96"/>
      <c r="WJO6" s="96"/>
      <c r="WJP6" s="96"/>
      <c r="WJQ6" s="96"/>
      <c r="WJR6" s="96"/>
      <c r="WJS6" s="96"/>
      <c r="WJT6" s="96"/>
      <c r="WJU6" s="96"/>
      <c r="WJV6" s="96"/>
      <c r="WJW6" s="96"/>
      <c r="WJX6" s="96"/>
      <c r="WJY6" s="96"/>
      <c r="WJZ6" s="96"/>
      <c r="WKA6" s="96"/>
      <c r="WKB6" s="96"/>
      <c r="WKC6" s="96"/>
      <c r="WKD6" s="96"/>
      <c r="WKE6" s="96"/>
      <c r="WKF6" s="96"/>
      <c r="WKG6" s="96"/>
      <c r="WKH6" s="96"/>
      <c r="WKI6" s="96"/>
      <c r="WKJ6" s="96"/>
      <c r="WKK6" s="96"/>
      <c r="WKL6" s="96"/>
      <c r="WKM6" s="96"/>
      <c r="WKN6" s="96"/>
      <c r="WKO6" s="96"/>
      <c r="WKP6" s="96"/>
      <c r="WKQ6" s="96"/>
      <c r="WKR6" s="96"/>
      <c r="WKS6" s="96"/>
      <c r="WKT6" s="96"/>
      <c r="WKU6" s="96"/>
      <c r="WKV6" s="96"/>
      <c r="WKW6" s="96"/>
      <c r="WKX6" s="96"/>
      <c r="WKY6" s="96"/>
      <c r="WKZ6" s="96"/>
      <c r="WLA6" s="96"/>
      <c r="WLB6" s="96"/>
      <c r="WLC6" s="96"/>
      <c r="WLD6" s="96"/>
      <c r="WLE6" s="96"/>
      <c r="WLF6" s="96"/>
      <c r="WLG6" s="96"/>
      <c r="WLH6" s="96"/>
      <c r="WLI6" s="96"/>
      <c r="WLJ6" s="96"/>
      <c r="WLK6" s="96"/>
      <c r="WLL6" s="96"/>
      <c r="WLM6" s="96"/>
      <c r="WLN6" s="96"/>
      <c r="WLO6" s="96"/>
      <c r="WLP6" s="96"/>
      <c r="WLQ6" s="96"/>
      <c r="WLR6" s="96"/>
      <c r="WLS6" s="96"/>
      <c r="WLT6" s="96"/>
      <c r="WLU6" s="96"/>
      <c r="WLV6" s="96"/>
      <c r="WLW6" s="96"/>
      <c r="WLX6" s="96"/>
      <c r="WLY6" s="96"/>
      <c r="WLZ6" s="96"/>
      <c r="WMA6" s="96"/>
      <c r="WMB6" s="96"/>
      <c r="WMC6" s="96"/>
      <c r="WMD6" s="96"/>
      <c r="WME6" s="96"/>
      <c r="WMF6" s="96"/>
      <c r="WMG6" s="96"/>
      <c r="WMH6" s="96"/>
      <c r="WMI6" s="96"/>
      <c r="WMJ6" s="96"/>
      <c r="WMK6" s="96"/>
      <c r="WML6" s="96"/>
      <c r="WMM6" s="96"/>
      <c r="WMN6" s="96"/>
      <c r="WMO6" s="96"/>
      <c r="WMP6" s="96"/>
      <c r="WMQ6" s="96"/>
      <c r="WMR6" s="96"/>
      <c r="WMS6" s="96"/>
      <c r="WMT6" s="96"/>
      <c r="WMU6" s="96"/>
      <c r="WMV6" s="96"/>
      <c r="WMW6" s="96"/>
      <c r="WMX6" s="96"/>
      <c r="WMY6" s="96"/>
      <c r="WMZ6" s="96"/>
      <c r="WNA6" s="96"/>
      <c r="WNB6" s="96"/>
      <c r="WNC6" s="96"/>
      <c r="WND6" s="96"/>
      <c r="WNE6" s="96"/>
      <c r="WNF6" s="96"/>
      <c r="WNG6" s="96"/>
      <c r="WNH6" s="96"/>
      <c r="WNI6" s="96"/>
      <c r="WNJ6" s="96"/>
      <c r="WNK6" s="96"/>
      <c r="WNL6" s="96"/>
      <c r="WNM6" s="96"/>
      <c r="WNN6" s="96"/>
      <c r="WNO6" s="96"/>
      <c r="WNP6" s="96"/>
      <c r="WNQ6" s="96"/>
      <c r="WNR6" s="96"/>
      <c r="WNS6" s="96"/>
      <c r="WNT6" s="96"/>
      <c r="WNU6" s="96"/>
      <c r="WNV6" s="96"/>
      <c r="WNW6" s="96"/>
      <c r="WNX6" s="96"/>
      <c r="WNY6" s="96"/>
      <c r="WNZ6" s="96"/>
      <c r="WOA6" s="96"/>
      <c r="WOB6" s="96"/>
      <c r="WOC6" s="96"/>
      <c r="WOD6" s="96"/>
      <c r="WOE6" s="96"/>
      <c r="WOF6" s="96"/>
      <c r="WOG6" s="96"/>
      <c r="WOH6" s="96"/>
      <c r="WOI6" s="96"/>
      <c r="WOJ6" s="96"/>
      <c r="WOK6" s="96"/>
      <c r="WOL6" s="96"/>
      <c r="WOM6" s="96"/>
      <c r="WON6" s="96"/>
      <c r="WOO6" s="96"/>
      <c r="WOP6" s="96"/>
      <c r="WOQ6" s="96"/>
      <c r="WOR6" s="96"/>
      <c r="WOS6" s="96"/>
      <c r="WOT6" s="96"/>
      <c r="WOU6" s="96"/>
      <c r="WOV6" s="96"/>
      <c r="WOW6" s="96"/>
      <c r="WOX6" s="96"/>
      <c r="WOY6" s="96"/>
      <c r="WOZ6" s="96"/>
      <c r="WPA6" s="96"/>
      <c r="WPB6" s="96"/>
      <c r="WPC6" s="96"/>
      <c r="WPD6" s="96"/>
      <c r="WPE6" s="96"/>
      <c r="WPF6" s="96"/>
      <c r="WPG6" s="96"/>
      <c r="WPH6" s="96"/>
      <c r="WPI6" s="96"/>
      <c r="WPJ6" s="96"/>
      <c r="WPK6" s="96"/>
      <c r="WPL6" s="96"/>
      <c r="WPM6" s="96"/>
      <c r="WPN6" s="96"/>
      <c r="WPO6" s="96"/>
      <c r="WPP6" s="96"/>
      <c r="WPQ6" s="96"/>
      <c r="WPR6" s="96"/>
      <c r="WPS6" s="96"/>
      <c r="WPT6" s="96"/>
      <c r="WPU6" s="96"/>
      <c r="WPV6" s="96"/>
      <c r="WPW6" s="96"/>
      <c r="WPX6" s="96"/>
      <c r="WPY6" s="96"/>
      <c r="WPZ6" s="96"/>
      <c r="WQA6" s="96"/>
      <c r="WQB6" s="96"/>
      <c r="WQC6" s="96"/>
      <c r="WQD6" s="96"/>
      <c r="WQE6" s="96"/>
      <c r="WQF6" s="96"/>
      <c r="WQG6" s="96"/>
      <c r="WQH6" s="96"/>
      <c r="WQI6" s="96"/>
      <c r="WQJ6" s="96"/>
      <c r="WQK6" s="96"/>
      <c r="WQL6" s="96"/>
      <c r="WQM6" s="96"/>
      <c r="WQN6" s="96"/>
      <c r="WQO6" s="96"/>
      <c r="WQP6" s="96"/>
      <c r="WQQ6" s="96"/>
      <c r="WQR6" s="96"/>
      <c r="WQS6" s="96"/>
      <c r="WQT6" s="96"/>
      <c r="WQU6" s="96"/>
      <c r="WQV6" s="96"/>
      <c r="WQW6" s="96"/>
      <c r="WQX6" s="96"/>
      <c r="WQY6" s="96"/>
      <c r="WQZ6" s="96"/>
      <c r="WRA6" s="96"/>
      <c r="WRB6" s="96"/>
      <c r="WRC6" s="96"/>
      <c r="WRD6" s="96"/>
      <c r="WRE6" s="96"/>
      <c r="WRF6" s="96"/>
      <c r="WRG6" s="96"/>
      <c r="WRH6" s="96"/>
      <c r="WRI6" s="96"/>
      <c r="WRJ6" s="96"/>
      <c r="WRK6" s="96"/>
      <c r="WRL6" s="96"/>
      <c r="WRM6" s="96"/>
      <c r="WRN6" s="96"/>
      <c r="WRO6" s="96"/>
      <c r="WRP6" s="96"/>
      <c r="WRQ6" s="96"/>
      <c r="WRR6" s="96"/>
      <c r="WRS6" s="96"/>
      <c r="WRT6" s="96"/>
      <c r="WRU6" s="96"/>
      <c r="WRV6" s="96"/>
      <c r="WRW6" s="96"/>
      <c r="WRX6" s="96"/>
      <c r="WRY6" s="96"/>
      <c r="WRZ6" s="96"/>
      <c r="WSA6" s="96"/>
      <c r="WSB6" s="96"/>
      <c r="WSC6" s="96"/>
      <c r="WSD6" s="96"/>
      <c r="WSE6" s="96"/>
      <c r="WSF6" s="96"/>
      <c r="WSG6" s="96"/>
      <c r="WSH6" s="96"/>
      <c r="WSI6" s="96"/>
      <c r="WSJ6" s="96"/>
      <c r="WSK6" s="96"/>
      <c r="WSL6" s="96"/>
      <c r="WSM6" s="96"/>
      <c r="WSN6" s="96"/>
      <c r="WSO6" s="96"/>
      <c r="WSP6" s="96"/>
      <c r="WSQ6" s="96"/>
      <c r="WSR6" s="96"/>
      <c r="WSS6" s="96"/>
      <c r="WST6" s="96"/>
      <c r="WSU6" s="96"/>
      <c r="WSV6" s="96"/>
      <c r="WSW6" s="96"/>
      <c r="WSX6" s="96"/>
      <c r="WSY6" s="96"/>
      <c r="WSZ6" s="96"/>
      <c r="WTA6" s="96"/>
      <c r="WTB6" s="96"/>
      <c r="WTC6" s="96"/>
      <c r="WTD6" s="96"/>
      <c r="WTE6" s="96"/>
      <c r="WTF6" s="96"/>
      <c r="WTG6" s="96"/>
      <c r="WTH6" s="96"/>
      <c r="WTI6" s="96"/>
      <c r="WTJ6" s="96"/>
      <c r="WTK6" s="96"/>
      <c r="WTL6" s="96"/>
      <c r="WTM6" s="96"/>
      <c r="WTN6" s="96"/>
      <c r="WTO6" s="96"/>
      <c r="WTP6" s="96"/>
      <c r="WTQ6" s="96"/>
      <c r="WTR6" s="96"/>
      <c r="WTS6" s="96"/>
      <c r="WTT6" s="96"/>
      <c r="WTU6" s="96"/>
      <c r="WTV6" s="96"/>
      <c r="WTW6" s="96"/>
      <c r="WTX6" s="96"/>
      <c r="WTY6" s="96"/>
      <c r="WTZ6" s="96"/>
      <c r="WUA6" s="96"/>
      <c r="WUB6" s="96"/>
      <c r="WUC6" s="96"/>
      <c r="WUD6" s="96"/>
      <c r="WUE6" s="96"/>
      <c r="WUF6" s="96"/>
      <c r="WUG6" s="96"/>
      <c r="WUH6" s="96"/>
      <c r="WUI6" s="96"/>
      <c r="WUJ6" s="96"/>
      <c r="WUK6" s="96"/>
      <c r="WUL6" s="96"/>
      <c r="WUM6" s="96"/>
      <c r="WUN6" s="96"/>
      <c r="WUO6" s="96"/>
      <c r="WUP6" s="96"/>
      <c r="WUQ6" s="96"/>
      <c r="WUR6" s="96"/>
      <c r="WUS6" s="96"/>
      <c r="WUT6" s="96"/>
      <c r="WUU6" s="96"/>
      <c r="WUV6" s="96"/>
      <c r="WUW6" s="96"/>
      <c r="WUX6" s="96"/>
      <c r="WUY6" s="96"/>
      <c r="WUZ6" s="96"/>
      <c r="WVA6" s="96"/>
      <c r="WVB6" s="96"/>
      <c r="WVC6" s="96"/>
      <c r="WVD6" s="96"/>
      <c r="WVE6" s="96"/>
      <c r="WVF6" s="96"/>
      <c r="WVG6" s="96"/>
      <c r="WVH6" s="96"/>
      <c r="WVI6" s="96"/>
      <c r="WVJ6" s="96"/>
      <c r="WVK6" s="96"/>
      <c r="WVL6" s="96"/>
      <c r="WVM6" s="96"/>
      <c r="WVN6" s="96"/>
      <c r="WVO6" s="96"/>
      <c r="WVP6" s="96"/>
      <c r="WVQ6" s="96"/>
      <c r="WVR6" s="96"/>
      <c r="WVS6" s="96"/>
      <c r="WVT6" s="96"/>
      <c r="WVU6" s="96"/>
      <c r="WVV6" s="96"/>
      <c r="WVW6" s="96"/>
      <c r="WVX6" s="96"/>
      <c r="WVY6" s="96"/>
      <c r="WVZ6" s="96"/>
      <c r="WWA6" s="96"/>
      <c r="WWB6" s="96"/>
      <c r="WWC6" s="96"/>
      <c r="WWD6" s="96"/>
      <c r="WWE6" s="96"/>
      <c r="WWF6" s="96"/>
      <c r="WWG6" s="96"/>
      <c r="WWH6" s="96"/>
      <c r="WWI6" s="96"/>
      <c r="WWJ6" s="96"/>
      <c r="WWK6" s="96"/>
      <c r="WWL6" s="96"/>
      <c r="WWM6" s="96"/>
      <c r="WWN6" s="96"/>
      <c r="WWO6" s="96"/>
      <c r="WWP6" s="96"/>
      <c r="WWQ6" s="96"/>
      <c r="WWR6" s="96"/>
      <c r="WWS6" s="96"/>
      <c r="WWT6" s="96"/>
      <c r="WWU6" s="96"/>
      <c r="WWV6" s="96"/>
      <c r="WWW6" s="96"/>
      <c r="WWX6" s="96"/>
      <c r="WWY6" s="96"/>
      <c r="WWZ6" s="96"/>
      <c r="WXA6" s="96"/>
      <c r="WXB6" s="96"/>
      <c r="WXC6" s="96"/>
      <c r="WXD6" s="96"/>
      <c r="WXE6" s="96"/>
      <c r="WXF6" s="96"/>
      <c r="WXG6" s="96"/>
      <c r="WXH6" s="96"/>
      <c r="WXI6" s="96"/>
      <c r="WXJ6" s="96"/>
      <c r="WXK6" s="96"/>
      <c r="WXL6" s="96"/>
      <c r="WXM6" s="96"/>
      <c r="WXN6" s="96"/>
      <c r="WXO6" s="96"/>
      <c r="WXP6" s="96"/>
      <c r="WXQ6" s="96"/>
      <c r="WXR6" s="96"/>
      <c r="WXS6" s="96"/>
      <c r="WXT6" s="96"/>
      <c r="WXU6" s="96"/>
      <c r="WXV6" s="96"/>
      <c r="WXW6" s="96"/>
      <c r="WXX6" s="96"/>
      <c r="WXY6" s="96"/>
      <c r="WXZ6" s="96"/>
      <c r="WYA6" s="96"/>
      <c r="WYB6" s="96"/>
      <c r="WYC6" s="96"/>
      <c r="WYD6" s="96"/>
      <c r="WYE6" s="96"/>
      <c r="WYF6" s="96"/>
      <c r="WYG6" s="96"/>
      <c r="WYH6" s="96"/>
      <c r="WYI6" s="96"/>
      <c r="WYJ6" s="96"/>
      <c r="WYK6" s="96"/>
      <c r="WYL6" s="96"/>
      <c r="WYM6" s="96"/>
      <c r="WYN6" s="96"/>
      <c r="WYO6" s="96"/>
      <c r="WYP6" s="96"/>
      <c r="WYQ6" s="96"/>
      <c r="WYR6" s="96"/>
      <c r="WYS6" s="96"/>
      <c r="WYT6" s="96"/>
      <c r="WYU6" s="96"/>
      <c r="WYV6" s="96"/>
      <c r="WYW6" s="96"/>
      <c r="WYX6" s="96"/>
      <c r="WYY6" s="96"/>
      <c r="WYZ6" s="96"/>
      <c r="WZA6" s="96"/>
      <c r="WZB6" s="96"/>
      <c r="WZC6" s="96"/>
      <c r="WZD6" s="96"/>
      <c r="WZE6" s="96"/>
      <c r="WZF6" s="96"/>
      <c r="WZG6" s="96"/>
      <c r="WZH6" s="96"/>
      <c r="WZI6" s="96"/>
      <c r="WZJ6" s="96"/>
      <c r="WZK6" s="96"/>
      <c r="WZL6" s="96"/>
      <c r="WZM6" s="96"/>
      <c r="WZN6" s="96"/>
      <c r="WZO6" s="96"/>
      <c r="WZP6" s="96"/>
      <c r="WZQ6" s="96"/>
      <c r="WZR6" s="96"/>
      <c r="WZS6" s="96"/>
      <c r="WZT6" s="96"/>
      <c r="WZU6" s="96"/>
      <c r="WZV6" s="96"/>
      <c r="WZW6" s="96"/>
      <c r="WZX6" s="96"/>
      <c r="WZY6" s="96"/>
      <c r="WZZ6" s="96"/>
      <c r="XAA6" s="96"/>
      <c r="XAB6" s="96"/>
      <c r="XAC6" s="96"/>
      <c r="XAD6" s="96"/>
      <c r="XAE6" s="96"/>
      <c r="XAF6" s="96"/>
      <c r="XAG6" s="96"/>
      <c r="XAH6" s="96"/>
      <c r="XAI6" s="96"/>
      <c r="XAJ6" s="96"/>
      <c r="XAK6" s="96"/>
      <c r="XAL6" s="96"/>
      <c r="XAM6" s="96"/>
      <c r="XAN6" s="96"/>
      <c r="XAO6" s="96"/>
      <c r="XAP6" s="96"/>
      <c r="XAQ6" s="96"/>
      <c r="XAR6" s="96"/>
      <c r="XAS6" s="96"/>
      <c r="XAT6" s="96"/>
      <c r="XAU6" s="96"/>
      <c r="XAV6" s="96"/>
      <c r="XAW6" s="96"/>
      <c r="XAX6" s="96"/>
      <c r="XAY6" s="96"/>
      <c r="XAZ6" s="96"/>
      <c r="XBA6" s="96"/>
      <c r="XBB6" s="96"/>
      <c r="XBC6" s="96"/>
      <c r="XBD6" s="96"/>
      <c r="XBE6" s="96"/>
      <c r="XBF6" s="96"/>
      <c r="XBG6" s="96"/>
      <c r="XBH6" s="96"/>
      <c r="XBI6" s="96"/>
      <c r="XBJ6" s="96"/>
      <c r="XBK6" s="96"/>
      <c r="XBL6" s="96"/>
      <c r="XBM6" s="96"/>
      <c r="XBN6" s="96"/>
      <c r="XBO6" s="96"/>
      <c r="XBP6" s="96"/>
      <c r="XBQ6" s="96"/>
      <c r="XBR6" s="96"/>
      <c r="XBS6" s="96"/>
      <c r="XBT6" s="96"/>
      <c r="XBU6" s="96"/>
      <c r="XBV6" s="96"/>
      <c r="XBW6" s="96"/>
      <c r="XBX6" s="96"/>
      <c r="XBY6" s="96"/>
      <c r="XBZ6" s="96"/>
      <c r="XCA6" s="96"/>
      <c r="XCB6" s="96"/>
      <c r="XCC6" s="96"/>
      <c r="XCD6" s="96"/>
      <c r="XCE6" s="96"/>
      <c r="XCF6" s="96"/>
      <c r="XCG6" s="96"/>
      <c r="XCH6" s="96"/>
      <c r="XCI6" s="96"/>
      <c r="XCJ6" s="96"/>
      <c r="XCK6" s="96"/>
      <c r="XCL6" s="96"/>
      <c r="XCM6" s="96"/>
      <c r="XCN6" s="96"/>
      <c r="XCO6" s="96"/>
      <c r="XCP6" s="96"/>
      <c r="XCQ6" s="96"/>
      <c r="XCR6" s="96"/>
      <c r="XCS6" s="96"/>
      <c r="XCT6" s="96"/>
      <c r="XCU6" s="96"/>
      <c r="XCV6" s="96"/>
      <c r="XCW6" s="96"/>
      <c r="XCX6" s="96"/>
      <c r="XCY6" s="96"/>
      <c r="XCZ6" s="96"/>
      <c r="XDA6" s="96"/>
      <c r="XDB6" s="96"/>
      <c r="XDC6" s="96"/>
      <c r="XDD6" s="96"/>
      <c r="XDE6" s="96"/>
      <c r="XDF6" s="96"/>
      <c r="XDG6" s="96"/>
      <c r="XDH6" s="96"/>
      <c r="XDI6" s="96"/>
      <c r="XDJ6" s="96"/>
      <c r="XDK6" s="96"/>
      <c r="XDL6" s="96"/>
      <c r="XDM6" s="96"/>
      <c r="XDN6" s="96"/>
      <c r="XDO6" s="96"/>
      <c r="XDP6" s="96"/>
      <c r="XDQ6" s="96"/>
      <c r="XDR6" s="96"/>
      <c r="XDS6" s="96"/>
      <c r="XDT6" s="96"/>
      <c r="XDU6" s="96"/>
      <c r="XDV6" s="96"/>
      <c r="XDW6" s="96"/>
      <c r="XDX6" s="96"/>
      <c r="XDY6" s="96"/>
      <c r="XDZ6" s="96"/>
      <c r="XEA6" s="96"/>
      <c r="XEB6" s="96"/>
      <c r="XEC6" s="96"/>
      <c r="XED6" s="96"/>
      <c r="XEE6" s="96"/>
      <c r="XEF6" s="96"/>
      <c r="XEG6" s="96"/>
      <c r="XEH6" s="96"/>
      <c r="XEI6" s="96"/>
      <c r="XEJ6" s="96"/>
      <c r="XEK6" s="96"/>
      <c r="XEL6" s="96"/>
      <c r="XEM6" s="96"/>
      <c r="XEN6" s="96"/>
      <c r="XEO6" s="96"/>
      <c r="XEP6" s="96"/>
      <c r="XEQ6" s="96"/>
      <c r="XER6" s="96"/>
      <c r="XES6" s="96"/>
      <c r="XET6" s="96"/>
      <c r="XEU6" s="96"/>
      <c r="XEV6" s="96"/>
      <c r="XEW6" s="96"/>
      <c r="XEX6" s="96"/>
      <c r="XEY6" s="96"/>
      <c r="XEZ6" s="96"/>
      <c r="XFA6" s="96"/>
      <c r="XFB6" s="96"/>
      <c r="XFC6" s="96"/>
      <c r="XFD6" s="96"/>
    </row>
    <row r="7" spans="1:16384" s="97" customFormat="1"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6"/>
      <c r="EK7" s="96"/>
      <c r="EL7" s="96"/>
      <c r="EM7" s="96"/>
      <c r="EN7" s="96"/>
      <c r="EO7" s="96"/>
      <c r="EP7" s="96"/>
      <c r="EQ7" s="96"/>
      <c r="ER7" s="96"/>
      <c r="ES7" s="96"/>
      <c r="ET7" s="96"/>
      <c r="EU7" s="96"/>
      <c r="EV7" s="96"/>
      <c r="EW7" s="96"/>
      <c r="EX7" s="96"/>
      <c r="EY7" s="96"/>
      <c r="EZ7" s="96"/>
      <c r="FA7" s="96"/>
      <c r="FB7" s="96"/>
      <c r="FC7" s="96"/>
      <c r="FD7" s="96"/>
      <c r="FE7" s="96"/>
      <c r="FF7" s="96"/>
      <c r="FG7" s="96"/>
      <c r="FH7" s="96"/>
      <c r="FI7" s="96"/>
      <c r="FJ7" s="96"/>
      <c r="FK7" s="96"/>
      <c r="FL7" s="96"/>
      <c r="FM7" s="96"/>
      <c r="FN7" s="96"/>
      <c r="FO7" s="96"/>
      <c r="FP7" s="96"/>
      <c r="FQ7" s="96"/>
      <c r="FR7" s="96"/>
      <c r="FS7" s="96"/>
      <c r="FT7" s="96"/>
      <c r="FU7" s="96"/>
      <c r="FV7" s="96"/>
      <c r="FW7" s="96"/>
      <c r="FX7" s="96"/>
      <c r="FY7" s="96"/>
      <c r="FZ7" s="96"/>
      <c r="GA7" s="96"/>
      <c r="GB7" s="96"/>
      <c r="GC7" s="96"/>
      <c r="GD7" s="96"/>
      <c r="GE7" s="96"/>
      <c r="GF7" s="96"/>
      <c r="GG7" s="96"/>
      <c r="GH7" s="96"/>
      <c r="GI7" s="96"/>
      <c r="GJ7" s="96"/>
      <c r="GK7" s="96"/>
      <c r="GL7" s="96"/>
      <c r="GM7" s="96"/>
      <c r="GN7" s="96"/>
      <c r="GO7" s="96"/>
      <c r="GP7" s="96"/>
      <c r="GQ7" s="96"/>
      <c r="GR7" s="96"/>
      <c r="GS7" s="96"/>
      <c r="GT7" s="96"/>
      <c r="GU7" s="96"/>
      <c r="GV7" s="96"/>
      <c r="GW7" s="96"/>
      <c r="GX7" s="96"/>
      <c r="GY7" s="96"/>
      <c r="GZ7" s="96"/>
      <c r="HA7" s="96"/>
      <c r="HB7" s="96"/>
      <c r="HC7" s="96"/>
      <c r="HD7" s="96"/>
      <c r="HE7" s="96"/>
      <c r="HF7" s="96"/>
      <c r="HG7" s="96"/>
      <c r="HH7" s="96"/>
      <c r="HI7" s="96"/>
      <c r="HJ7" s="96"/>
      <c r="HK7" s="96"/>
      <c r="HL7" s="96"/>
      <c r="HM7" s="96"/>
      <c r="HN7" s="96"/>
      <c r="HO7" s="96"/>
      <c r="HP7" s="96"/>
      <c r="HQ7" s="96"/>
      <c r="HR7" s="96"/>
      <c r="HS7" s="96"/>
      <c r="HT7" s="96"/>
      <c r="HU7" s="96"/>
      <c r="HV7" s="96"/>
      <c r="HW7" s="96"/>
      <c r="HX7" s="96"/>
      <c r="HY7" s="96"/>
      <c r="HZ7" s="96"/>
      <c r="IA7" s="96"/>
      <c r="IB7" s="96"/>
      <c r="IC7" s="96"/>
      <c r="ID7" s="96"/>
      <c r="IE7" s="96"/>
      <c r="IF7" s="96"/>
      <c r="IG7" s="96"/>
      <c r="IH7" s="96"/>
      <c r="II7" s="96"/>
      <c r="IJ7" s="96"/>
      <c r="IK7" s="96"/>
      <c r="IL7" s="96"/>
      <c r="IM7" s="96"/>
      <c r="IN7" s="96"/>
      <c r="IO7" s="96"/>
      <c r="IP7" s="96"/>
      <c r="IQ7" s="96"/>
      <c r="IR7" s="96"/>
      <c r="IS7" s="96"/>
      <c r="IT7" s="96"/>
      <c r="IU7" s="96"/>
      <c r="IV7" s="96"/>
      <c r="IW7" s="96"/>
      <c r="IX7" s="96"/>
      <c r="IY7" s="96"/>
      <c r="IZ7" s="96"/>
      <c r="JA7" s="96"/>
      <c r="JB7" s="96"/>
      <c r="JC7" s="96"/>
      <c r="JD7" s="96"/>
      <c r="JE7" s="96"/>
      <c r="JF7" s="96"/>
      <c r="JG7" s="96"/>
      <c r="JH7" s="96"/>
      <c r="JI7" s="96"/>
      <c r="JJ7" s="96"/>
      <c r="JK7" s="96"/>
      <c r="JL7" s="96"/>
      <c r="JM7" s="96"/>
      <c r="JN7" s="96"/>
      <c r="JO7" s="96"/>
      <c r="JP7" s="96"/>
      <c r="JQ7" s="96"/>
      <c r="JR7" s="96"/>
      <c r="JS7" s="96"/>
      <c r="JT7" s="96"/>
      <c r="JU7" s="96"/>
      <c r="JV7" s="96"/>
      <c r="JW7" s="96"/>
      <c r="JX7" s="96"/>
      <c r="JY7" s="96"/>
      <c r="JZ7" s="96"/>
      <c r="KA7" s="96"/>
      <c r="KB7" s="96"/>
      <c r="KC7" s="96"/>
      <c r="KD7" s="96"/>
      <c r="KE7" s="96"/>
      <c r="KF7" s="96"/>
      <c r="KG7" s="96"/>
      <c r="KH7" s="96"/>
      <c r="KI7" s="96"/>
      <c r="KJ7" s="96"/>
      <c r="KK7" s="96"/>
      <c r="KL7" s="96"/>
      <c r="KM7" s="96"/>
      <c r="KN7" s="96"/>
      <c r="KO7" s="96"/>
      <c r="KP7" s="96"/>
      <c r="KQ7" s="96"/>
      <c r="KR7" s="96"/>
      <c r="KS7" s="96"/>
      <c r="KT7" s="96"/>
      <c r="KU7" s="96"/>
      <c r="KV7" s="96"/>
      <c r="KW7" s="96"/>
      <c r="KX7" s="96"/>
      <c r="KY7" s="96"/>
      <c r="KZ7" s="96"/>
      <c r="LA7" s="96"/>
      <c r="LB7" s="96"/>
      <c r="LC7" s="96"/>
      <c r="LD7" s="96"/>
      <c r="LE7" s="96"/>
      <c r="LF7" s="96"/>
      <c r="LG7" s="96"/>
      <c r="LH7" s="96"/>
      <c r="LI7" s="96"/>
      <c r="LJ7" s="96"/>
      <c r="LK7" s="96"/>
      <c r="LL7" s="96"/>
      <c r="LM7" s="96"/>
      <c r="LN7" s="96"/>
      <c r="LO7" s="96"/>
      <c r="LP7" s="96"/>
      <c r="LQ7" s="96"/>
      <c r="LR7" s="96"/>
      <c r="LS7" s="96"/>
      <c r="LT7" s="96"/>
      <c r="LU7" s="96"/>
      <c r="LV7" s="96"/>
      <c r="LW7" s="96"/>
      <c r="LX7" s="96"/>
      <c r="LY7" s="96"/>
      <c r="LZ7" s="96"/>
      <c r="MA7" s="96"/>
      <c r="MB7" s="96"/>
      <c r="MC7" s="96"/>
      <c r="MD7" s="96"/>
      <c r="ME7" s="96"/>
      <c r="MF7" s="96"/>
      <c r="MG7" s="96"/>
      <c r="MH7" s="96"/>
      <c r="MI7" s="96"/>
      <c r="MJ7" s="96"/>
      <c r="MK7" s="96"/>
      <c r="ML7" s="96"/>
      <c r="MM7" s="96"/>
      <c r="MN7" s="96"/>
      <c r="MO7" s="96"/>
      <c r="MP7" s="96"/>
      <c r="MQ7" s="96"/>
      <c r="MR7" s="96"/>
      <c r="MS7" s="96"/>
      <c r="MT7" s="96"/>
      <c r="MU7" s="96"/>
      <c r="MV7" s="96"/>
      <c r="MW7" s="96"/>
      <c r="MX7" s="96"/>
      <c r="MY7" s="96"/>
      <c r="MZ7" s="96"/>
      <c r="NA7" s="96"/>
      <c r="NB7" s="96"/>
      <c r="NC7" s="96"/>
      <c r="ND7" s="96"/>
      <c r="NE7" s="96"/>
      <c r="NF7" s="96"/>
      <c r="NG7" s="96"/>
      <c r="NH7" s="96"/>
      <c r="NI7" s="96"/>
      <c r="NJ7" s="96"/>
      <c r="NK7" s="96"/>
      <c r="NL7" s="96"/>
      <c r="NM7" s="96"/>
      <c r="NN7" s="96"/>
      <c r="NO7" s="96"/>
      <c r="NP7" s="96"/>
      <c r="NQ7" s="96"/>
      <c r="NR7" s="96"/>
      <c r="NS7" s="96"/>
      <c r="NT7" s="96"/>
      <c r="NU7" s="96"/>
      <c r="NV7" s="96"/>
      <c r="NW7" s="96"/>
      <c r="NX7" s="96"/>
      <c r="NY7" s="96"/>
      <c r="NZ7" s="96"/>
      <c r="OA7" s="96"/>
      <c r="OB7" s="96"/>
      <c r="OC7" s="96"/>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c r="RY7" s="96"/>
      <c r="RZ7" s="96"/>
      <c r="SA7" s="96"/>
      <c r="SB7" s="96"/>
      <c r="SC7" s="96"/>
      <c r="SD7" s="96"/>
      <c r="SE7" s="96"/>
      <c r="SF7" s="96"/>
      <c r="SG7" s="96"/>
      <c r="SH7" s="96"/>
      <c r="SI7" s="96"/>
      <c r="SJ7" s="96"/>
      <c r="SK7" s="96"/>
      <c r="SL7" s="96"/>
      <c r="SM7" s="96"/>
      <c r="SN7" s="96"/>
      <c r="SO7" s="96"/>
      <c r="SP7" s="96"/>
      <c r="SQ7" s="96"/>
      <c r="SR7" s="96"/>
      <c r="SS7" s="96"/>
      <c r="ST7" s="96"/>
      <c r="SU7" s="96"/>
      <c r="SV7" s="96"/>
      <c r="SW7" s="96"/>
      <c r="SX7" s="96"/>
      <c r="SY7" s="96"/>
      <c r="SZ7" s="96"/>
      <c r="TA7" s="96"/>
      <c r="TB7" s="96"/>
      <c r="TC7" s="96"/>
      <c r="TD7" s="96"/>
      <c r="TE7" s="96"/>
      <c r="TF7" s="96"/>
      <c r="TG7" s="96"/>
      <c r="TH7" s="96"/>
      <c r="TI7" s="96"/>
      <c r="TJ7" s="96"/>
      <c r="TK7" s="96"/>
      <c r="TL7" s="96"/>
      <c r="TM7" s="96"/>
      <c r="TN7" s="96"/>
      <c r="TO7" s="96"/>
      <c r="TP7" s="96"/>
      <c r="TQ7" s="96"/>
      <c r="TR7" s="96"/>
      <c r="TS7" s="96"/>
      <c r="TT7" s="96"/>
      <c r="TU7" s="96"/>
      <c r="TV7" s="96"/>
      <c r="TW7" s="96"/>
      <c r="TX7" s="96"/>
      <c r="TY7" s="96"/>
      <c r="TZ7" s="96"/>
      <c r="UA7" s="96"/>
      <c r="UB7" s="96"/>
      <c r="UC7" s="96"/>
      <c r="UD7" s="96"/>
      <c r="UE7" s="96"/>
      <c r="UF7" s="96"/>
      <c r="UG7" s="96"/>
      <c r="UH7" s="96"/>
      <c r="UI7" s="96"/>
      <c r="UJ7" s="96"/>
      <c r="UK7" s="96"/>
      <c r="UL7" s="96"/>
      <c r="UM7" s="96"/>
      <c r="UN7" s="96"/>
      <c r="UO7" s="96"/>
      <c r="UP7" s="96"/>
      <c r="UQ7" s="96"/>
      <c r="UR7" s="96"/>
      <c r="US7" s="96"/>
      <c r="UT7" s="96"/>
      <c r="UU7" s="96"/>
      <c r="UV7" s="96"/>
      <c r="UW7" s="96"/>
      <c r="UX7" s="96"/>
      <c r="UY7" s="96"/>
      <c r="UZ7" s="96"/>
      <c r="VA7" s="96"/>
      <c r="VB7" s="96"/>
      <c r="VC7" s="96"/>
      <c r="VD7" s="96"/>
      <c r="VE7" s="96"/>
      <c r="VF7" s="96"/>
      <c r="VG7" s="96"/>
      <c r="VH7" s="96"/>
      <c r="VI7" s="96"/>
      <c r="VJ7" s="96"/>
      <c r="VK7" s="96"/>
      <c r="VL7" s="96"/>
      <c r="VM7" s="96"/>
      <c r="VN7" s="96"/>
      <c r="VO7" s="96"/>
      <c r="VP7" s="96"/>
      <c r="VQ7" s="96"/>
      <c r="VR7" s="96"/>
      <c r="VS7" s="96"/>
      <c r="VT7" s="96"/>
      <c r="VU7" s="96"/>
      <c r="VV7" s="96"/>
      <c r="VW7" s="96"/>
      <c r="VX7" s="96"/>
      <c r="VY7" s="96"/>
      <c r="VZ7" s="96"/>
      <c r="WA7" s="96"/>
      <c r="WB7" s="96"/>
      <c r="WC7" s="96"/>
      <c r="WD7" s="96"/>
      <c r="WE7" s="96"/>
      <c r="WF7" s="96"/>
      <c r="WG7" s="96"/>
      <c r="WH7" s="96"/>
      <c r="WI7" s="96"/>
      <c r="WJ7" s="96"/>
      <c r="WK7" s="96"/>
      <c r="WL7" s="96"/>
      <c r="WM7" s="96"/>
      <c r="WN7" s="96"/>
      <c r="WO7" s="96"/>
      <c r="WP7" s="96"/>
      <c r="WQ7" s="96"/>
      <c r="WR7" s="96"/>
      <c r="WS7" s="96"/>
      <c r="WT7" s="96"/>
      <c r="WU7" s="96"/>
      <c r="WV7" s="96"/>
      <c r="WW7" s="96"/>
      <c r="WX7" s="96"/>
      <c r="WY7" s="96"/>
      <c r="WZ7" s="96"/>
      <c r="XA7" s="96"/>
      <c r="XB7" s="96"/>
      <c r="XC7" s="96"/>
      <c r="XD7" s="96"/>
      <c r="XE7" s="96"/>
      <c r="XF7" s="96"/>
      <c r="XG7" s="96"/>
      <c r="XH7" s="96"/>
      <c r="XI7" s="96"/>
      <c r="XJ7" s="96"/>
      <c r="XK7" s="96"/>
      <c r="XL7" s="96"/>
      <c r="XM7" s="96"/>
      <c r="XN7" s="96"/>
      <c r="XO7" s="96"/>
      <c r="XP7" s="96"/>
      <c r="XQ7" s="96"/>
      <c r="XR7" s="96"/>
      <c r="XS7" s="96"/>
      <c r="XT7" s="96"/>
      <c r="XU7" s="96"/>
      <c r="XV7" s="96"/>
      <c r="XW7" s="96"/>
      <c r="XX7" s="96"/>
      <c r="XY7" s="96"/>
      <c r="XZ7" s="96"/>
      <c r="YA7" s="96"/>
      <c r="YB7" s="96"/>
      <c r="YC7" s="96"/>
      <c r="YD7" s="96"/>
      <c r="YE7" s="96"/>
      <c r="YF7" s="96"/>
      <c r="YG7" s="96"/>
      <c r="YH7" s="96"/>
      <c r="YI7" s="96"/>
      <c r="YJ7" s="96"/>
      <c r="YK7" s="96"/>
      <c r="YL7" s="96"/>
      <c r="YM7" s="96"/>
      <c r="YN7" s="96"/>
      <c r="YO7" s="96"/>
      <c r="YP7" s="96"/>
      <c r="YQ7" s="96"/>
      <c r="YR7" s="96"/>
      <c r="YS7" s="96"/>
      <c r="YT7" s="96"/>
      <c r="YU7" s="96"/>
      <c r="YV7" s="96"/>
      <c r="YW7" s="96"/>
      <c r="YX7" s="96"/>
      <c r="YY7" s="96"/>
      <c r="YZ7" s="96"/>
      <c r="ZA7" s="96"/>
      <c r="ZB7" s="96"/>
      <c r="ZC7" s="96"/>
      <c r="ZD7" s="96"/>
      <c r="ZE7" s="96"/>
      <c r="ZF7" s="96"/>
      <c r="ZG7" s="96"/>
      <c r="ZH7" s="96"/>
      <c r="ZI7" s="96"/>
      <c r="ZJ7" s="96"/>
      <c r="ZK7" s="96"/>
      <c r="ZL7" s="96"/>
      <c r="ZM7" s="96"/>
      <c r="ZN7" s="96"/>
      <c r="ZO7" s="96"/>
      <c r="ZP7" s="96"/>
      <c r="ZQ7" s="96"/>
      <c r="ZR7" s="96"/>
      <c r="ZS7" s="96"/>
      <c r="ZT7" s="96"/>
      <c r="ZU7" s="96"/>
      <c r="ZV7" s="96"/>
      <c r="ZW7" s="96"/>
      <c r="ZX7" s="96"/>
      <c r="ZY7" s="96"/>
      <c r="ZZ7" s="96"/>
      <c r="AAA7" s="96"/>
      <c r="AAB7" s="96"/>
      <c r="AAC7" s="96"/>
      <c r="AAD7" s="96"/>
      <c r="AAE7" s="96"/>
      <c r="AAF7" s="96"/>
      <c r="AAG7" s="96"/>
      <c r="AAH7" s="96"/>
      <c r="AAI7" s="96"/>
      <c r="AAJ7" s="96"/>
      <c r="AAK7" s="96"/>
      <c r="AAL7" s="96"/>
      <c r="AAM7" s="96"/>
      <c r="AAN7" s="96"/>
      <c r="AAO7" s="96"/>
      <c r="AAP7" s="96"/>
      <c r="AAQ7" s="96"/>
      <c r="AAR7" s="96"/>
      <c r="AAS7" s="96"/>
      <c r="AAT7" s="96"/>
      <c r="AAU7" s="96"/>
      <c r="AAV7" s="96"/>
      <c r="AAW7" s="96"/>
      <c r="AAX7" s="96"/>
      <c r="AAY7" s="96"/>
      <c r="AAZ7" s="96"/>
      <c r="ABA7" s="96"/>
      <c r="ABB7" s="96"/>
      <c r="ABC7" s="96"/>
      <c r="ABD7" s="96"/>
      <c r="ABE7" s="96"/>
      <c r="ABF7" s="96"/>
      <c r="ABG7" s="96"/>
      <c r="ABH7" s="96"/>
      <c r="ABI7" s="96"/>
      <c r="ABJ7" s="96"/>
      <c r="ABK7" s="96"/>
      <c r="ABL7" s="96"/>
      <c r="ABM7" s="96"/>
      <c r="ABN7" s="96"/>
      <c r="ABO7" s="96"/>
      <c r="ABP7" s="96"/>
      <c r="ABQ7" s="96"/>
      <c r="ABR7" s="96"/>
      <c r="ABS7" s="96"/>
      <c r="ABT7" s="96"/>
      <c r="ABU7" s="96"/>
      <c r="ABV7" s="96"/>
      <c r="ABW7" s="96"/>
      <c r="ABX7" s="96"/>
      <c r="ABY7" s="96"/>
      <c r="ABZ7" s="96"/>
      <c r="ACA7" s="96"/>
      <c r="ACB7" s="96"/>
      <c r="ACC7" s="96"/>
      <c r="ACD7" s="96"/>
      <c r="ACE7" s="96"/>
      <c r="ACF7" s="96"/>
      <c r="ACG7" s="96"/>
      <c r="ACH7" s="96"/>
      <c r="ACI7" s="96"/>
      <c r="ACJ7" s="96"/>
      <c r="ACK7" s="96"/>
      <c r="ACL7" s="96"/>
      <c r="ACM7" s="96"/>
      <c r="ACN7" s="96"/>
      <c r="ACO7" s="96"/>
      <c r="ACP7" s="96"/>
      <c r="ACQ7" s="96"/>
      <c r="ACR7" s="96"/>
      <c r="ACS7" s="96"/>
      <c r="ACT7" s="96"/>
      <c r="ACU7" s="96"/>
      <c r="ACV7" s="96"/>
      <c r="ACW7" s="96"/>
      <c r="ACX7" s="96"/>
      <c r="ACY7" s="96"/>
      <c r="ACZ7" s="96"/>
      <c r="ADA7" s="96"/>
      <c r="ADB7" s="96"/>
      <c r="ADC7" s="96"/>
      <c r="ADD7" s="96"/>
      <c r="ADE7" s="96"/>
      <c r="ADF7" s="96"/>
      <c r="ADG7" s="96"/>
      <c r="ADH7" s="96"/>
      <c r="ADI7" s="96"/>
      <c r="ADJ7" s="96"/>
      <c r="ADK7" s="96"/>
      <c r="ADL7" s="96"/>
      <c r="ADM7" s="96"/>
      <c r="ADN7" s="96"/>
      <c r="ADO7" s="96"/>
      <c r="ADP7" s="96"/>
      <c r="ADQ7" s="96"/>
      <c r="ADR7" s="96"/>
      <c r="ADS7" s="96"/>
      <c r="ADT7" s="96"/>
      <c r="ADU7" s="96"/>
      <c r="ADV7" s="96"/>
      <c r="ADW7" s="96"/>
      <c r="ADX7" s="96"/>
      <c r="ADY7" s="96"/>
      <c r="ADZ7" s="96"/>
      <c r="AEA7" s="96"/>
      <c r="AEB7" s="96"/>
      <c r="AEC7" s="96"/>
      <c r="AED7" s="96"/>
      <c r="AEE7" s="96"/>
      <c r="AEF7" s="96"/>
      <c r="AEG7" s="96"/>
      <c r="AEH7" s="96"/>
      <c r="AEI7" s="96"/>
      <c r="AEJ7" s="96"/>
      <c r="AEK7" s="96"/>
      <c r="AEL7" s="96"/>
      <c r="AEM7" s="96"/>
      <c r="AEN7" s="96"/>
      <c r="AEO7" s="96"/>
      <c r="AEP7" s="96"/>
      <c r="AEQ7" s="96"/>
      <c r="AER7" s="96"/>
      <c r="AES7" s="96"/>
      <c r="AET7" s="96"/>
      <c r="AEU7" s="96"/>
      <c r="AEV7" s="96"/>
      <c r="AEW7" s="96"/>
      <c r="AEX7" s="96"/>
      <c r="AEY7" s="96"/>
      <c r="AEZ7" s="96"/>
      <c r="AFA7" s="96"/>
      <c r="AFB7" s="96"/>
      <c r="AFC7" s="96"/>
      <c r="AFD7" s="96"/>
      <c r="AFE7" s="96"/>
      <c r="AFF7" s="96"/>
      <c r="AFG7" s="96"/>
      <c r="AFH7" s="96"/>
      <c r="AFI7" s="96"/>
      <c r="AFJ7" s="96"/>
      <c r="AFK7" s="96"/>
      <c r="AFL7" s="96"/>
      <c r="AFM7" s="96"/>
      <c r="AFN7" s="96"/>
      <c r="AFO7" s="96"/>
      <c r="AFP7" s="96"/>
      <c r="AFQ7" s="96"/>
      <c r="AFR7" s="96"/>
      <c r="AFS7" s="96"/>
      <c r="AFT7" s="96"/>
      <c r="AFU7" s="96"/>
      <c r="AFV7" s="96"/>
      <c r="AFW7" s="96"/>
      <c r="AFX7" s="96"/>
      <c r="AFY7" s="96"/>
      <c r="AFZ7" s="96"/>
      <c r="AGA7" s="96"/>
      <c r="AGB7" s="96"/>
      <c r="AGC7" s="96"/>
      <c r="AGD7" s="96"/>
      <c r="AGE7" s="96"/>
      <c r="AGF7" s="96"/>
      <c r="AGG7" s="96"/>
      <c r="AGH7" s="96"/>
      <c r="AGI7" s="96"/>
      <c r="AGJ7" s="96"/>
      <c r="AGK7" s="96"/>
      <c r="AGL7" s="96"/>
      <c r="AGM7" s="96"/>
      <c r="AGN7" s="96"/>
      <c r="AGO7" s="96"/>
      <c r="AGP7" s="96"/>
      <c r="AGQ7" s="96"/>
      <c r="AGR7" s="96"/>
      <c r="AGS7" s="96"/>
      <c r="AGT7" s="96"/>
      <c r="AGU7" s="96"/>
      <c r="AGV7" s="96"/>
      <c r="AGW7" s="96"/>
      <c r="AGX7" s="96"/>
      <c r="AGY7" s="96"/>
      <c r="AGZ7" s="96"/>
      <c r="AHA7" s="96"/>
      <c r="AHB7" s="96"/>
      <c r="AHC7" s="96"/>
      <c r="AHD7" s="96"/>
      <c r="AHE7" s="96"/>
      <c r="AHF7" s="96"/>
      <c r="AHG7" s="96"/>
      <c r="AHH7" s="96"/>
      <c r="AHI7" s="96"/>
      <c r="AHJ7" s="96"/>
      <c r="AHK7" s="96"/>
      <c r="AHL7" s="96"/>
      <c r="AHM7" s="96"/>
      <c r="AHN7" s="96"/>
      <c r="AHO7" s="96"/>
      <c r="AHP7" s="96"/>
      <c r="AHQ7" s="96"/>
      <c r="AHR7" s="96"/>
      <c r="AHS7" s="96"/>
      <c r="AHT7" s="96"/>
      <c r="AHU7" s="96"/>
      <c r="AHV7" s="96"/>
      <c r="AHW7" s="96"/>
      <c r="AHX7" s="96"/>
      <c r="AHY7" s="96"/>
      <c r="AHZ7" s="96"/>
      <c r="AIA7" s="96"/>
      <c r="AIB7" s="96"/>
      <c r="AIC7" s="96"/>
      <c r="AID7" s="96"/>
      <c r="AIE7" s="96"/>
      <c r="AIF7" s="96"/>
      <c r="AIG7" s="96"/>
      <c r="AIH7" s="96"/>
      <c r="AII7" s="96"/>
      <c r="AIJ7" s="96"/>
      <c r="AIK7" s="96"/>
      <c r="AIL7" s="96"/>
      <c r="AIM7" s="96"/>
      <c r="AIN7" s="96"/>
      <c r="AIO7" s="96"/>
      <c r="AIP7" s="96"/>
      <c r="AIQ7" s="96"/>
      <c r="AIR7" s="96"/>
      <c r="AIS7" s="96"/>
      <c r="AIT7" s="96"/>
      <c r="AIU7" s="96"/>
      <c r="AIV7" s="96"/>
      <c r="AIW7" s="96"/>
      <c r="AIX7" s="96"/>
      <c r="AIY7" s="96"/>
      <c r="AIZ7" s="96"/>
      <c r="AJA7" s="96"/>
      <c r="AJB7" s="96"/>
      <c r="AJC7" s="96"/>
      <c r="AJD7" s="96"/>
      <c r="AJE7" s="96"/>
      <c r="AJF7" s="96"/>
      <c r="AJG7" s="96"/>
      <c r="AJH7" s="96"/>
      <c r="AJI7" s="96"/>
      <c r="AJJ7" s="96"/>
      <c r="AJK7" s="96"/>
      <c r="AJL7" s="96"/>
      <c r="AJM7" s="96"/>
      <c r="AJN7" s="96"/>
      <c r="AJO7" s="96"/>
      <c r="AJP7" s="96"/>
      <c r="AJQ7" s="96"/>
      <c r="AJR7" s="96"/>
      <c r="AJS7" s="96"/>
      <c r="AJT7" s="96"/>
      <c r="AJU7" s="96"/>
      <c r="AJV7" s="96"/>
      <c r="AJW7" s="96"/>
      <c r="AJX7" s="96"/>
      <c r="AJY7" s="96"/>
      <c r="AJZ7" s="96"/>
      <c r="AKA7" s="96"/>
      <c r="AKB7" s="96"/>
      <c r="AKC7" s="96"/>
      <c r="AKD7" s="96"/>
      <c r="AKE7" s="96"/>
      <c r="AKF7" s="96"/>
      <c r="AKG7" s="96"/>
      <c r="AKH7" s="96"/>
      <c r="AKI7" s="96"/>
      <c r="AKJ7" s="96"/>
      <c r="AKK7" s="96"/>
      <c r="AKL7" s="96"/>
      <c r="AKM7" s="96"/>
      <c r="AKN7" s="96"/>
      <c r="AKO7" s="96"/>
      <c r="AKP7" s="96"/>
      <c r="AKQ7" s="96"/>
      <c r="AKR7" s="96"/>
      <c r="AKS7" s="96"/>
      <c r="AKT7" s="96"/>
      <c r="AKU7" s="96"/>
      <c r="AKV7" s="96"/>
      <c r="AKW7" s="96"/>
      <c r="AKX7" s="96"/>
      <c r="AKY7" s="96"/>
      <c r="AKZ7" s="96"/>
      <c r="ALA7" s="96"/>
      <c r="ALB7" s="96"/>
      <c r="ALC7" s="96"/>
      <c r="ALD7" s="96"/>
      <c r="ALE7" s="96"/>
      <c r="ALF7" s="96"/>
      <c r="ALG7" s="96"/>
      <c r="ALH7" s="96"/>
      <c r="ALI7" s="96"/>
      <c r="ALJ7" s="96"/>
      <c r="ALK7" s="96"/>
      <c r="ALL7" s="96"/>
      <c r="ALM7" s="96"/>
      <c r="ALN7" s="96"/>
      <c r="ALO7" s="96"/>
      <c r="ALP7" s="96"/>
      <c r="ALQ7" s="96"/>
      <c r="ALR7" s="96"/>
      <c r="ALS7" s="96"/>
      <c r="ALT7" s="96"/>
      <c r="ALU7" s="96"/>
      <c r="ALV7" s="96"/>
      <c r="ALW7" s="96"/>
      <c r="ALX7" s="96"/>
      <c r="ALY7" s="96"/>
      <c r="ALZ7" s="96"/>
      <c r="AMA7" s="96"/>
      <c r="AMB7" s="96"/>
      <c r="AMC7" s="96"/>
      <c r="AMD7" s="96"/>
      <c r="AME7" s="96"/>
      <c r="AMF7" s="96"/>
      <c r="AMG7" s="96"/>
      <c r="AMH7" s="96"/>
      <c r="AMI7" s="96"/>
      <c r="AMJ7" s="96"/>
      <c r="AMK7" s="96"/>
      <c r="AML7" s="96"/>
      <c r="AMM7" s="96"/>
      <c r="AMN7" s="96"/>
      <c r="AMO7" s="96"/>
      <c r="AMP7" s="96"/>
      <c r="AMQ7" s="96"/>
      <c r="AMR7" s="96"/>
      <c r="AMS7" s="96"/>
      <c r="AMT7" s="96"/>
      <c r="AMU7" s="96"/>
      <c r="AMV7" s="96"/>
      <c r="AMW7" s="96"/>
      <c r="AMX7" s="96"/>
      <c r="AMY7" s="96"/>
      <c r="AMZ7" s="96"/>
      <c r="ANA7" s="96"/>
      <c r="ANB7" s="96"/>
      <c r="ANC7" s="96"/>
      <c r="AND7" s="96"/>
      <c r="ANE7" s="96"/>
      <c r="ANF7" s="96"/>
      <c r="ANG7" s="96"/>
      <c r="ANH7" s="96"/>
      <c r="ANI7" s="96"/>
      <c r="ANJ7" s="96"/>
      <c r="ANK7" s="96"/>
      <c r="ANL7" s="96"/>
      <c r="ANM7" s="96"/>
      <c r="ANN7" s="96"/>
      <c r="ANO7" s="96"/>
      <c r="ANP7" s="96"/>
      <c r="ANQ7" s="96"/>
      <c r="ANR7" s="96"/>
      <c r="ANS7" s="96"/>
      <c r="ANT7" s="96"/>
      <c r="ANU7" s="96"/>
      <c r="ANV7" s="96"/>
      <c r="ANW7" s="96"/>
      <c r="ANX7" s="96"/>
      <c r="ANY7" s="96"/>
      <c r="ANZ7" s="96"/>
      <c r="AOA7" s="96"/>
      <c r="AOB7" s="96"/>
      <c r="AOC7" s="96"/>
      <c r="AOD7" s="96"/>
      <c r="AOE7" s="96"/>
      <c r="AOF7" s="96"/>
      <c r="AOG7" s="96"/>
      <c r="AOH7" s="96"/>
      <c r="AOI7" s="96"/>
      <c r="AOJ7" s="96"/>
      <c r="AOK7" s="96"/>
      <c r="AOL7" s="96"/>
      <c r="AOM7" s="96"/>
      <c r="AON7" s="96"/>
      <c r="AOO7" s="96"/>
      <c r="AOP7" s="96"/>
      <c r="AOQ7" s="96"/>
      <c r="AOR7" s="96"/>
      <c r="AOS7" s="96"/>
      <c r="AOT7" s="96"/>
      <c r="AOU7" s="96"/>
      <c r="AOV7" s="96"/>
      <c r="AOW7" s="96"/>
      <c r="AOX7" s="96"/>
      <c r="AOY7" s="96"/>
      <c r="AOZ7" s="96"/>
      <c r="APA7" s="96"/>
      <c r="APB7" s="96"/>
      <c r="APC7" s="96"/>
      <c r="APD7" s="96"/>
      <c r="APE7" s="96"/>
      <c r="APF7" s="96"/>
      <c r="APG7" s="96"/>
      <c r="APH7" s="96"/>
      <c r="API7" s="96"/>
      <c r="APJ7" s="96"/>
      <c r="APK7" s="96"/>
      <c r="APL7" s="96"/>
      <c r="APM7" s="96"/>
      <c r="APN7" s="96"/>
      <c r="APO7" s="96"/>
      <c r="APP7" s="96"/>
      <c r="APQ7" s="96"/>
      <c r="APR7" s="96"/>
      <c r="APS7" s="96"/>
      <c r="APT7" s="96"/>
      <c r="APU7" s="96"/>
      <c r="APV7" s="96"/>
      <c r="APW7" s="96"/>
      <c r="APX7" s="96"/>
      <c r="APY7" s="96"/>
      <c r="APZ7" s="96"/>
      <c r="AQA7" s="96"/>
      <c r="AQB7" s="96"/>
      <c r="AQC7" s="96"/>
      <c r="AQD7" s="96"/>
      <c r="AQE7" s="96"/>
      <c r="AQF7" s="96"/>
      <c r="AQG7" s="96"/>
      <c r="AQH7" s="96"/>
      <c r="AQI7" s="96"/>
      <c r="AQJ7" s="96"/>
      <c r="AQK7" s="96"/>
      <c r="AQL7" s="96"/>
      <c r="AQM7" s="96"/>
      <c r="AQN7" s="96"/>
      <c r="AQO7" s="96"/>
      <c r="AQP7" s="96"/>
      <c r="AQQ7" s="96"/>
      <c r="AQR7" s="96"/>
      <c r="AQS7" s="96"/>
      <c r="AQT7" s="96"/>
      <c r="AQU7" s="96"/>
      <c r="AQV7" s="96"/>
      <c r="AQW7" s="96"/>
      <c r="AQX7" s="96"/>
      <c r="AQY7" s="96"/>
      <c r="AQZ7" s="96"/>
      <c r="ARA7" s="96"/>
      <c r="ARB7" s="96"/>
      <c r="ARC7" s="96"/>
      <c r="ARD7" s="96"/>
      <c r="ARE7" s="96"/>
      <c r="ARF7" s="96"/>
      <c r="ARG7" s="96"/>
      <c r="ARH7" s="96"/>
      <c r="ARI7" s="96"/>
      <c r="ARJ7" s="96"/>
      <c r="ARK7" s="96"/>
      <c r="ARL7" s="96"/>
      <c r="ARM7" s="96"/>
      <c r="ARN7" s="96"/>
      <c r="ARO7" s="96"/>
      <c r="ARP7" s="96"/>
      <c r="ARQ7" s="96"/>
      <c r="ARR7" s="96"/>
      <c r="ARS7" s="96"/>
      <c r="ART7" s="96"/>
      <c r="ARU7" s="96"/>
      <c r="ARV7" s="96"/>
      <c r="ARW7" s="96"/>
      <c r="ARX7" s="96"/>
      <c r="ARY7" s="96"/>
      <c r="ARZ7" s="96"/>
      <c r="ASA7" s="96"/>
      <c r="ASB7" s="96"/>
      <c r="ASC7" s="96"/>
      <c r="ASD7" s="96"/>
      <c r="ASE7" s="96"/>
      <c r="ASF7" s="96"/>
      <c r="ASG7" s="96"/>
      <c r="ASH7" s="96"/>
      <c r="ASI7" s="96"/>
      <c r="ASJ7" s="96"/>
      <c r="ASK7" s="96"/>
      <c r="ASL7" s="96"/>
      <c r="ASM7" s="96"/>
      <c r="ASN7" s="96"/>
      <c r="ASO7" s="96"/>
      <c r="ASP7" s="96"/>
      <c r="ASQ7" s="96"/>
      <c r="ASR7" s="96"/>
      <c r="ASS7" s="96"/>
      <c r="AST7" s="96"/>
      <c r="ASU7" s="96"/>
      <c r="ASV7" s="96"/>
      <c r="ASW7" s="96"/>
      <c r="ASX7" s="96"/>
      <c r="ASY7" s="96"/>
      <c r="ASZ7" s="96"/>
      <c r="ATA7" s="96"/>
      <c r="ATB7" s="96"/>
      <c r="ATC7" s="96"/>
      <c r="ATD7" s="96"/>
      <c r="ATE7" s="96"/>
      <c r="ATF7" s="96"/>
      <c r="ATG7" s="96"/>
      <c r="ATH7" s="96"/>
      <c r="ATI7" s="96"/>
      <c r="ATJ7" s="96"/>
      <c r="ATK7" s="96"/>
      <c r="ATL7" s="96"/>
      <c r="ATM7" s="96"/>
      <c r="ATN7" s="96"/>
      <c r="ATO7" s="96"/>
      <c r="ATP7" s="96"/>
      <c r="ATQ7" s="96"/>
      <c r="ATR7" s="96"/>
      <c r="ATS7" s="96"/>
      <c r="ATT7" s="96"/>
      <c r="ATU7" s="96"/>
      <c r="ATV7" s="96"/>
      <c r="ATW7" s="96"/>
      <c r="ATX7" s="96"/>
      <c r="ATY7" s="96"/>
      <c r="ATZ7" s="96"/>
      <c r="AUA7" s="96"/>
      <c r="AUB7" s="96"/>
      <c r="AUC7" s="96"/>
      <c r="AUD7" s="96"/>
      <c r="AUE7" s="96"/>
      <c r="AUF7" s="96"/>
      <c r="AUG7" s="96"/>
      <c r="AUH7" s="96"/>
      <c r="AUI7" s="96"/>
      <c r="AUJ7" s="96"/>
      <c r="AUK7" s="96"/>
      <c r="AUL7" s="96"/>
      <c r="AUM7" s="96"/>
      <c r="AUN7" s="96"/>
      <c r="AUO7" s="96"/>
      <c r="AUP7" s="96"/>
      <c r="AUQ7" s="96"/>
      <c r="AUR7" s="96"/>
      <c r="AUS7" s="96"/>
      <c r="AUT7" s="96"/>
      <c r="AUU7" s="96"/>
      <c r="AUV7" s="96"/>
      <c r="AUW7" s="96"/>
      <c r="AUX7" s="96"/>
      <c r="AUY7" s="96"/>
      <c r="AUZ7" s="96"/>
      <c r="AVA7" s="96"/>
      <c r="AVB7" s="96"/>
      <c r="AVC7" s="96"/>
      <c r="AVD7" s="96"/>
      <c r="AVE7" s="96"/>
      <c r="AVF7" s="96"/>
      <c r="AVG7" s="96"/>
      <c r="AVH7" s="96"/>
      <c r="AVI7" s="96"/>
      <c r="AVJ7" s="96"/>
      <c r="AVK7" s="96"/>
      <c r="AVL7" s="96"/>
      <c r="AVM7" s="96"/>
      <c r="AVN7" s="96"/>
      <c r="AVO7" s="96"/>
      <c r="AVP7" s="96"/>
      <c r="AVQ7" s="96"/>
      <c r="AVR7" s="96"/>
      <c r="AVS7" s="96"/>
      <c r="AVT7" s="96"/>
      <c r="AVU7" s="96"/>
      <c r="AVV7" s="96"/>
      <c r="AVW7" s="96"/>
      <c r="AVX7" s="96"/>
      <c r="AVY7" s="96"/>
      <c r="AVZ7" s="96"/>
      <c r="AWA7" s="96"/>
      <c r="AWB7" s="96"/>
      <c r="AWC7" s="96"/>
      <c r="AWD7" s="96"/>
      <c r="AWE7" s="96"/>
      <c r="AWF7" s="96"/>
      <c r="AWG7" s="96"/>
      <c r="AWH7" s="96"/>
      <c r="AWI7" s="96"/>
      <c r="AWJ7" s="96"/>
      <c r="AWK7" s="96"/>
      <c r="AWL7" s="96"/>
      <c r="AWM7" s="96"/>
      <c r="AWN7" s="96"/>
      <c r="AWO7" s="96"/>
      <c r="AWP7" s="96"/>
      <c r="AWQ7" s="96"/>
      <c r="AWR7" s="96"/>
      <c r="AWS7" s="96"/>
      <c r="AWT7" s="96"/>
      <c r="AWU7" s="96"/>
      <c r="AWV7" s="96"/>
      <c r="AWW7" s="96"/>
      <c r="AWX7" s="96"/>
      <c r="AWY7" s="96"/>
      <c r="AWZ7" s="96"/>
      <c r="AXA7" s="96"/>
      <c r="AXB7" s="96"/>
      <c r="AXC7" s="96"/>
      <c r="AXD7" s="96"/>
      <c r="AXE7" s="96"/>
      <c r="AXF7" s="96"/>
      <c r="AXG7" s="96"/>
      <c r="AXH7" s="96"/>
      <c r="AXI7" s="96"/>
      <c r="AXJ7" s="96"/>
      <c r="AXK7" s="96"/>
      <c r="AXL7" s="96"/>
      <c r="AXM7" s="96"/>
      <c r="AXN7" s="96"/>
      <c r="AXO7" s="96"/>
      <c r="AXP7" s="96"/>
      <c r="AXQ7" s="96"/>
      <c r="AXR7" s="96"/>
      <c r="AXS7" s="96"/>
      <c r="AXT7" s="96"/>
      <c r="AXU7" s="96"/>
      <c r="AXV7" s="96"/>
      <c r="AXW7" s="96"/>
      <c r="AXX7" s="96"/>
      <c r="AXY7" s="96"/>
      <c r="AXZ7" s="96"/>
      <c r="AYA7" s="96"/>
      <c r="AYB7" s="96"/>
      <c r="AYC7" s="96"/>
      <c r="AYD7" s="96"/>
      <c r="AYE7" s="96"/>
      <c r="AYF7" s="96"/>
      <c r="AYG7" s="96"/>
      <c r="AYH7" s="96"/>
      <c r="AYI7" s="96"/>
      <c r="AYJ7" s="96"/>
      <c r="AYK7" s="96"/>
      <c r="AYL7" s="96"/>
      <c r="AYM7" s="96"/>
      <c r="AYN7" s="96"/>
      <c r="AYO7" s="96"/>
      <c r="AYP7" s="96"/>
      <c r="AYQ7" s="96"/>
      <c r="AYR7" s="96"/>
      <c r="AYS7" s="96"/>
      <c r="AYT7" s="96"/>
      <c r="AYU7" s="96"/>
      <c r="AYV7" s="96"/>
      <c r="AYW7" s="96"/>
      <c r="AYX7" s="96"/>
      <c r="AYY7" s="96"/>
      <c r="AYZ7" s="96"/>
      <c r="AZA7" s="96"/>
      <c r="AZB7" s="96"/>
      <c r="AZC7" s="96"/>
      <c r="AZD7" s="96"/>
      <c r="AZE7" s="96"/>
      <c r="AZF7" s="96"/>
      <c r="AZG7" s="96"/>
      <c r="AZH7" s="96"/>
      <c r="AZI7" s="96"/>
      <c r="AZJ7" s="96"/>
      <c r="AZK7" s="96"/>
      <c r="AZL7" s="96"/>
      <c r="AZM7" s="96"/>
      <c r="AZN7" s="96"/>
      <c r="AZO7" s="96"/>
      <c r="AZP7" s="96"/>
      <c r="AZQ7" s="96"/>
      <c r="AZR7" s="96"/>
      <c r="AZS7" s="96"/>
      <c r="AZT7" s="96"/>
      <c r="AZU7" s="96"/>
      <c r="AZV7" s="96"/>
      <c r="AZW7" s="96"/>
      <c r="AZX7" s="96"/>
      <c r="AZY7" s="96"/>
      <c r="AZZ7" s="96"/>
      <c r="BAA7" s="96"/>
      <c r="BAB7" s="96"/>
      <c r="BAC7" s="96"/>
      <c r="BAD7" s="96"/>
      <c r="BAE7" s="96"/>
      <c r="BAF7" s="96"/>
      <c r="BAG7" s="96"/>
      <c r="BAH7" s="96"/>
      <c r="BAI7" s="96"/>
      <c r="BAJ7" s="96"/>
      <c r="BAK7" s="96"/>
      <c r="BAL7" s="96"/>
      <c r="BAM7" s="96"/>
      <c r="BAN7" s="96"/>
      <c r="BAO7" s="96"/>
      <c r="BAP7" s="96"/>
      <c r="BAQ7" s="96"/>
      <c r="BAR7" s="96"/>
      <c r="BAS7" s="96"/>
      <c r="BAT7" s="96"/>
      <c r="BAU7" s="96"/>
      <c r="BAV7" s="96"/>
      <c r="BAW7" s="96"/>
      <c r="BAX7" s="96"/>
      <c r="BAY7" s="96"/>
      <c r="BAZ7" s="96"/>
      <c r="BBA7" s="96"/>
      <c r="BBB7" s="96"/>
      <c r="BBC7" s="96"/>
      <c r="BBD7" s="96"/>
      <c r="BBE7" s="96"/>
      <c r="BBF7" s="96"/>
      <c r="BBG7" s="96"/>
      <c r="BBH7" s="96"/>
      <c r="BBI7" s="96"/>
      <c r="BBJ7" s="96"/>
      <c r="BBK7" s="96"/>
      <c r="BBL7" s="96"/>
      <c r="BBM7" s="96"/>
      <c r="BBN7" s="96"/>
      <c r="BBO7" s="96"/>
      <c r="BBP7" s="96"/>
      <c r="BBQ7" s="96"/>
      <c r="BBR7" s="96"/>
      <c r="BBS7" s="96"/>
      <c r="BBT7" s="96"/>
      <c r="BBU7" s="96"/>
      <c r="BBV7" s="96"/>
      <c r="BBW7" s="96"/>
      <c r="BBX7" s="96"/>
      <c r="BBY7" s="96"/>
      <c r="BBZ7" s="96"/>
      <c r="BCA7" s="96"/>
      <c r="BCB7" s="96"/>
      <c r="BCC7" s="96"/>
      <c r="BCD7" s="96"/>
      <c r="BCE7" s="96"/>
      <c r="BCF7" s="96"/>
      <c r="BCG7" s="96"/>
      <c r="BCH7" s="96"/>
      <c r="BCI7" s="96"/>
      <c r="BCJ7" s="96"/>
      <c r="BCK7" s="96"/>
      <c r="BCL7" s="96"/>
      <c r="BCM7" s="96"/>
      <c r="BCN7" s="96"/>
      <c r="BCO7" s="96"/>
      <c r="BCP7" s="96"/>
      <c r="BCQ7" s="96"/>
      <c r="BCR7" s="96"/>
      <c r="BCS7" s="96"/>
      <c r="BCT7" s="96"/>
      <c r="BCU7" s="96"/>
      <c r="BCV7" s="96"/>
      <c r="BCW7" s="96"/>
      <c r="BCX7" s="96"/>
      <c r="BCY7" s="96"/>
      <c r="BCZ7" s="96"/>
      <c r="BDA7" s="96"/>
      <c r="BDB7" s="96"/>
      <c r="BDC7" s="96"/>
      <c r="BDD7" s="96"/>
      <c r="BDE7" s="96"/>
      <c r="BDF7" s="96"/>
      <c r="BDG7" s="96"/>
      <c r="BDH7" s="96"/>
      <c r="BDI7" s="96"/>
      <c r="BDJ7" s="96"/>
      <c r="BDK7" s="96"/>
      <c r="BDL7" s="96"/>
      <c r="BDM7" s="96"/>
      <c r="BDN7" s="96"/>
      <c r="BDO7" s="96"/>
      <c r="BDP7" s="96"/>
      <c r="BDQ7" s="96"/>
      <c r="BDR7" s="96"/>
      <c r="BDS7" s="96"/>
      <c r="BDT7" s="96"/>
      <c r="BDU7" s="96"/>
      <c r="BDV7" s="96"/>
      <c r="BDW7" s="96"/>
      <c r="BDX7" s="96"/>
      <c r="BDY7" s="96"/>
      <c r="BDZ7" s="96"/>
      <c r="BEA7" s="96"/>
      <c r="BEB7" s="96"/>
      <c r="BEC7" s="96"/>
      <c r="BED7" s="96"/>
      <c r="BEE7" s="96"/>
      <c r="BEF7" s="96"/>
      <c r="BEG7" s="96"/>
      <c r="BEH7" s="96"/>
      <c r="BEI7" s="96"/>
      <c r="BEJ7" s="96"/>
      <c r="BEK7" s="96"/>
      <c r="BEL7" s="96"/>
      <c r="BEM7" s="96"/>
      <c r="BEN7" s="96"/>
      <c r="BEO7" s="96"/>
      <c r="BEP7" s="96"/>
      <c r="BEQ7" s="96"/>
      <c r="BER7" s="96"/>
      <c r="BES7" s="96"/>
      <c r="BET7" s="96"/>
      <c r="BEU7" s="96"/>
      <c r="BEV7" s="96"/>
      <c r="BEW7" s="96"/>
      <c r="BEX7" s="96"/>
      <c r="BEY7" s="96"/>
      <c r="BEZ7" s="96"/>
      <c r="BFA7" s="96"/>
      <c r="BFB7" s="96"/>
      <c r="BFC7" s="96"/>
      <c r="BFD7" s="96"/>
      <c r="BFE7" s="96"/>
      <c r="BFF7" s="96"/>
      <c r="BFG7" s="96"/>
      <c r="BFH7" s="96"/>
      <c r="BFI7" s="96"/>
      <c r="BFJ7" s="96"/>
      <c r="BFK7" s="96"/>
      <c r="BFL7" s="96"/>
      <c r="BFM7" s="96"/>
      <c r="BFN7" s="96"/>
      <c r="BFO7" s="96"/>
      <c r="BFP7" s="96"/>
      <c r="BFQ7" s="96"/>
      <c r="BFR7" s="96"/>
      <c r="BFS7" s="96"/>
      <c r="BFT7" s="96"/>
      <c r="BFU7" s="96"/>
      <c r="BFV7" s="96"/>
      <c r="BFW7" s="96"/>
      <c r="BFX7" s="96"/>
      <c r="BFY7" s="96"/>
      <c r="BFZ7" s="96"/>
      <c r="BGA7" s="96"/>
      <c r="BGB7" s="96"/>
      <c r="BGC7" s="96"/>
      <c r="BGD7" s="96"/>
      <c r="BGE7" s="96"/>
      <c r="BGF7" s="96"/>
      <c r="BGG7" s="96"/>
      <c r="BGH7" s="96"/>
      <c r="BGI7" s="96"/>
      <c r="BGJ7" s="96"/>
      <c r="BGK7" s="96"/>
      <c r="BGL7" s="96"/>
      <c r="BGM7" s="96"/>
      <c r="BGN7" s="96"/>
      <c r="BGO7" s="96"/>
      <c r="BGP7" s="96"/>
      <c r="BGQ7" s="96"/>
      <c r="BGR7" s="96"/>
      <c r="BGS7" s="96"/>
      <c r="BGT7" s="96"/>
      <c r="BGU7" s="96"/>
      <c r="BGV7" s="96"/>
      <c r="BGW7" s="96"/>
      <c r="BGX7" s="96"/>
      <c r="BGY7" s="96"/>
      <c r="BGZ7" s="96"/>
      <c r="BHA7" s="96"/>
      <c r="BHB7" s="96"/>
      <c r="BHC7" s="96"/>
      <c r="BHD7" s="96"/>
      <c r="BHE7" s="96"/>
      <c r="BHF7" s="96"/>
      <c r="BHG7" s="96"/>
      <c r="BHH7" s="96"/>
      <c r="BHI7" s="96"/>
      <c r="BHJ7" s="96"/>
      <c r="BHK7" s="96"/>
      <c r="BHL7" s="96"/>
      <c r="BHM7" s="96"/>
      <c r="BHN7" s="96"/>
      <c r="BHO7" s="96"/>
      <c r="BHP7" s="96"/>
      <c r="BHQ7" s="96"/>
      <c r="BHR7" s="96"/>
      <c r="BHS7" s="96"/>
      <c r="BHT7" s="96"/>
      <c r="BHU7" s="96"/>
      <c r="BHV7" s="96"/>
      <c r="BHW7" s="96"/>
      <c r="BHX7" s="96"/>
      <c r="BHY7" s="96"/>
      <c r="BHZ7" s="96"/>
      <c r="BIA7" s="96"/>
      <c r="BIB7" s="96"/>
      <c r="BIC7" s="96"/>
      <c r="BID7" s="96"/>
      <c r="BIE7" s="96"/>
      <c r="BIF7" s="96"/>
      <c r="BIG7" s="96"/>
      <c r="BIH7" s="96"/>
      <c r="BII7" s="96"/>
      <c r="BIJ7" s="96"/>
      <c r="BIK7" s="96"/>
      <c r="BIL7" s="96"/>
      <c r="BIM7" s="96"/>
      <c r="BIN7" s="96"/>
      <c r="BIO7" s="96"/>
      <c r="BIP7" s="96"/>
      <c r="BIQ7" s="96"/>
      <c r="BIR7" s="96"/>
      <c r="BIS7" s="96"/>
      <c r="BIT7" s="96"/>
      <c r="BIU7" s="96"/>
      <c r="BIV7" s="96"/>
      <c r="BIW7" s="96"/>
      <c r="BIX7" s="96"/>
      <c r="BIY7" s="96"/>
      <c r="BIZ7" s="96"/>
      <c r="BJA7" s="96"/>
      <c r="BJB7" s="96"/>
      <c r="BJC7" s="96"/>
      <c r="BJD7" s="96"/>
      <c r="BJE7" s="96"/>
      <c r="BJF7" s="96"/>
      <c r="BJG7" s="96"/>
      <c r="BJH7" s="96"/>
      <c r="BJI7" s="96"/>
      <c r="BJJ7" s="96"/>
      <c r="BJK7" s="96"/>
      <c r="BJL7" s="96"/>
      <c r="BJM7" s="96"/>
      <c r="BJN7" s="96"/>
      <c r="BJO7" s="96"/>
      <c r="BJP7" s="96"/>
      <c r="BJQ7" s="96"/>
      <c r="BJR7" s="96"/>
      <c r="BJS7" s="96"/>
      <c r="BJT7" s="96"/>
      <c r="BJU7" s="96"/>
      <c r="BJV7" s="96"/>
      <c r="BJW7" s="96"/>
      <c r="BJX7" s="96"/>
      <c r="BJY7" s="96"/>
      <c r="BJZ7" s="96"/>
      <c r="BKA7" s="96"/>
      <c r="BKB7" s="96"/>
      <c r="BKC7" s="96"/>
      <c r="BKD7" s="96"/>
      <c r="BKE7" s="96"/>
      <c r="BKF7" s="96"/>
      <c r="BKG7" s="96"/>
      <c r="BKH7" s="96"/>
      <c r="BKI7" s="96"/>
      <c r="BKJ7" s="96"/>
      <c r="BKK7" s="96"/>
      <c r="BKL7" s="96"/>
      <c r="BKM7" s="96"/>
      <c r="BKN7" s="96"/>
      <c r="BKO7" s="96"/>
      <c r="BKP7" s="96"/>
      <c r="BKQ7" s="96"/>
      <c r="BKR7" s="96"/>
      <c r="BKS7" s="96"/>
      <c r="BKT7" s="96"/>
      <c r="BKU7" s="96"/>
      <c r="BKV7" s="96"/>
      <c r="BKW7" s="96"/>
      <c r="BKX7" s="96"/>
      <c r="BKY7" s="96"/>
      <c r="BKZ7" s="96"/>
      <c r="BLA7" s="96"/>
      <c r="BLB7" s="96"/>
      <c r="BLC7" s="96"/>
      <c r="BLD7" s="96"/>
      <c r="BLE7" s="96"/>
      <c r="BLF7" s="96"/>
      <c r="BLG7" s="96"/>
      <c r="BLH7" s="96"/>
      <c r="BLI7" s="96"/>
      <c r="BLJ7" s="96"/>
      <c r="BLK7" s="96"/>
      <c r="BLL7" s="96"/>
      <c r="BLM7" s="96"/>
      <c r="BLN7" s="96"/>
      <c r="BLO7" s="96"/>
      <c r="BLP7" s="96"/>
      <c r="BLQ7" s="96"/>
      <c r="BLR7" s="96"/>
      <c r="BLS7" s="96"/>
      <c r="BLT7" s="96"/>
      <c r="BLU7" s="96"/>
      <c r="BLV7" s="96"/>
      <c r="BLW7" s="96"/>
      <c r="BLX7" s="96"/>
      <c r="BLY7" s="96"/>
      <c r="BLZ7" s="96"/>
      <c r="BMA7" s="96"/>
      <c r="BMB7" s="96"/>
      <c r="BMC7" s="96"/>
      <c r="BMD7" s="96"/>
      <c r="BME7" s="96"/>
      <c r="BMF7" s="96"/>
      <c r="BMG7" s="96"/>
      <c r="BMH7" s="96"/>
      <c r="BMI7" s="96"/>
      <c r="BMJ7" s="96"/>
      <c r="BMK7" s="96"/>
      <c r="BML7" s="96"/>
      <c r="BMM7" s="96"/>
      <c r="BMN7" s="96"/>
      <c r="BMO7" s="96"/>
      <c r="BMP7" s="96"/>
      <c r="BMQ7" s="96"/>
      <c r="BMR7" s="96"/>
      <c r="BMS7" s="96"/>
      <c r="BMT7" s="96"/>
      <c r="BMU7" s="96"/>
      <c r="BMV7" s="96"/>
      <c r="BMW7" s="96"/>
      <c r="BMX7" s="96"/>
      <c r="BMY7" s="96"/>
      <c r="BMZ7" s="96"/>
      <c r="BNA7" s="96"/>
      <c r="BNB7" s="96"/>
      <c r="BNC7" s="96"/>
      <c r="BND7" s="96"/>
      <c r="BNE7" s="96"/>
      <c r="BNF7" s="96"/>
      <c r="BNG7" s="96"/>
      <c r="BNH7" s="96"/>
      <c r="BNI7" s="96"/>
      <c r="BNJ7" s="96"/>
      <c r="BNK7" s="96"/>
      <c r="BNL7" s="96"/>
      <c r="BNM7" s="96"/>
      <c r="BNN7" s="96"/>
      <c r="BNO7" s="96"/>
      <c r="BNP7" s="96"/>
      <c r="BNQ7" s="96"/>
      <c r="BNR7" s="96"/>
      <c r="BNS7" s="96"/>
      <c r="BNT7" s="96"/>
      <c r="BNU7" s="96"/>
      <c r="BNV7" s="96"/>
      <c r="BNW7" s="96"/>
      <c r="BNX7" s="96"/>
      <c r="BNY7" s="96"/>
      <c r="BNZ7" s="96"/>
      <c r="BOA7" s="96"/>
      <c r="BOB7" s="96"/>
      <c r="BOC7" s="96"/>
      <c r="BOD7" s="96"/>
      <c r="BOE7" s="96"/>
      <c r="BOF7" s="96"/>
      <c r="BOG7" s="96"/>
      <c r="BOH7" s="96"/>
      <c r="BOI7" s="96"/>
      <c r="BOJ7" s="96"/>
      <c r="BOK7" s="96"/>
      <c r="BOL7" s="96"/>
      <c r="BOM7" s="96"/>
      <c r="BON7" s="96"/>
      <c r="BOO7" s="96"/>
      <c r="BOP7" s="96"/>
      <c r="BOQ7" s="96"/>
      <c r="BOR7" s="96"/>
      <c r="BOS7" s="96"/>
      <c r="BOT7" s="96"/>
      <c r="BOU7" s="96"/>
      <c r="BOV7" s="96"/>
      <c r="BOW7" s="96"/>
      <c r="BOX7" s="96"/>
      <c r="BOY7" s="96"/>
      <c r="BOZ7" s="96"/>
      <c r="BPA7" s="96"/>
      <c r="BPB7" s="96"/>
      <c r="BPC7" s="96"/>
      <c r="BPD7" s="96"/>
      <c r="BPE7" s="96"/>
      <c r="BPF7" s="96"/>
      <c r="BPG7" s="96"/>
      <c r="BPH7" s="96"/>
      <c r="BPI7" s="96"/>
      <c r="BPJ7" s="96"/>
      <c r="BPK7" s="96"/>
      <c r="BPL7" s="96"/>
      <c r="BPM7" s="96"/>
      <c r="BPN7" s="96"/>
      <c r="BPO7" s="96"/>
      <c r="BPP7" s="96"/>
      <c r="BPQ7" s="96"/>
      <c r="BPR7" s="96"/>
      <c r="BPS7" s="96"/>
      <c r="BPT7" s="96"/>
      <c r="BPU7" s="96"/>
      <c r="BPV7" s="96"/>
      <c r="BPW7" s="96"/>
      <c r="BPX7" s="96"/>
      <c r="BPY7" s="96"/>
      <c r="BPZ7" s="96"/>
      <c r="BQA7" s="96"/>
      <c r="BQB7" s="96"/>
      <c r="BQC7" s="96"/>
      <c r="BQD7" s="96"/>
      <c r="BQE7" s="96"/>
      <c r="BQF7" s="96"/>
      <c r="BQG7" s="96"/>
      <c r="BQH7" s="96"/>
      <c r="BQI7" s="96"/>
      <c r="BQJ7" s="96"/>
      <c r="BQK7" s="96"/>
      <c r="BQL7" s="96"/>
      <c r="BQM7" s="96"/>
      <c r="BQN7" s="96"/>
      <c r="BQO7" s="96"/>
      <c r="BQP7" s="96"/>
      <c r="BQQ7" s="96"/>
      <c r="BQR7" s="96"/>
      <c r="BQS7" s="96"/>
      <c r="BQT7" s="96"/>
      <c r="BQU7" s="96"/>
      <c r="BQV7" s="96"/>
      <c r="BQW7" s="96"/>
      <c r="BQX7" s="96"/>
      <c r="BQY7" s="96"/>
      <c r="BQZ7" s="96"/>
      <c r="BRA7" s="96"/>
      <c r="BRB7" s="96"/>
      <c r="BRC7" s="96"/>
      <c r="BRD7" s="96"/>
      <c r="BRE7" s="96"/>
      <c r="BRF7" s="96"/>
      <c r="BRG7" s="96"/>
      <c r="BRH7" s="96"/>
      <c r="BRI7" s="96"/>
      <c r="BRJ7" s="96"/>
      <c r="BRK7" s="96"/>
      <c r="BRL7" s="96"/>
      <c r="BRM7" s="96"/>
      <c r="BRN7" s="96"/>
      <c r="BRO7" s="96"/>
      <c r="BRP7" s="96"/>
      <c r="BRQ7" s="96"/>
      <c r="BRR7" s="96"/>
      <c r="BRS7" s="96"/>
      <c r="BRT7" s="96"/>
      <c r="BRU7" s="96"/>
      <c r="BRV7" s="96"/>
      <c r="BRW7" s="96"/>
      <c r="BRX7" s="96"/>
      <c r="BRY7" s="96"/>
      <c r="BRZ7" s="96"/>
      <c r="BSA7" s="96"/>
      <c r="BSB7" s="96"/>
      <c r="BSC7" s="96"/>
      <c r="BSD7" s="96"/>
      <c r="BSE7" s="96"/>
      <c r="BSF7" s="96"/>
      <c r="BSG7" s="96"/>
      <c r="BSH7" s="96"/>
      <c r="BSI7" s="96"/>
      <c r="BSJ7" s="96"/>
      <c r="BSK7" s="96"/>
      <c r="BSL7" s="96"/>
      <c r="BSM7" s="96"/>
      <c r="BSN7" s="96"/>
      <c r="BSO7" s="96"/>
      <c r="BSP7" s="96"/>
      <c r="BSQ7" s="96"/>
      <c r="BSR7" s="96"/>
      <c r="BSS7" s="96"/>
      <c r="BST7" s="96"/>
      <c r="BSU7" s="96"/>
      <c r="BSV7" s="96"/>
      <c r="BSW7" s="96"/>
      <c r="BSX7" s="96"/>
      <c r="BSY7" s="96"/>
      <c r="BSZ7" s="96"/>
      <c r="BTA7" s="96"/>
      <c r="BTB7" s="96"/>
      <c r="BTC7" s="96"/>
      <c r="BTD7" s="96"/>
      <c r="BTE7" s="96"/>
      <c r="BTF7" s="96"/>
      <c r="BTG7" s="96"/>
      <c r="BTH7" s="96"/>
      <c r="BTI7" s="96"/>
      <c r="BTJ7" s="96"/>
      <c r="BTK7" s="96"/>
      <c r="BTL7" s="96"/>
      <c r="BTM7" s="96"/>
      <c r="BTN7" s="96"/>
      <c r="BTO7" s="96"/>
      <c r="BTP7" s="96"/>
      <c r="BTQ7" s="96"/>
      <c r="BTR7" s="96"/>
      <c r="BTS7" s="96"/>
      <c r="BTT7" s="96"/>
      <c r="BTU7" s="96"/>
      <c r="BTV7" s="96"/>
      <c r="BTW7" s="96"/>
      <c r="BTX7" s="96"/>
      <c r="BTY7" s="96"/>
      <c r="BTZ7" s="96"/>
      <c r="BUA7" s="96"/>
      <c r="BUB7" s="96"/>
      <c r="BUC7" s="96"/>
      <c r="BUD7" s="96"/>
      <c r="BUE7" s="96"/>
      <c r="BUF7" s="96"/>
      <c r="BUG7" s="96"/>
      <c r="BUH7" s="96"/>
      <c r="BUI7" s="96"/>
      <c r="BUJ7" s="96"/>
      <c r="BUK7" s="96"/>
      <c r="BUL7" s="96"/>
      <c r="BUM7" s="96"/>
      <c r="BUN7" s="96"/>
      <c r="BUO7" s="96"/>
      <c r="BUP7" s="96"/>
      <c r="BUQ7" s="96"/>
      <c r="BUR7" s="96"/>
      <c r="BUS7" s="96"/>
      <c r="BUT7" s="96"/>
      <c r="BUU7" s="96"/>
      <c r="BUV7" s="96"/>
      <c r="BUW7" s="96"/>
      <c r="BUX7" s="96"/>
      <c r="BUY7" s="96"/>
      <c r="BUZ7" s="96"/>
      <c r="BVA7" s="96"/>
      <c r="BVB7" s="96"/>
      <c r="BVC7" s="96"/>
      <c r="BVD7" s="96"/>
      <c r="BVE7" s="96"/>
      <c r="BVF7" s="96"/>
      <c r="BVG7" s="96"/>
      <c r="BVH7" s="96"/>
      <c r="BVI7" s="96"/>
      <c r="BVJ7" s="96"/>
      <c r="BVK7" s="96"/>
      <c r="BVL7" s="96"/>
      <c r="BVM7" s="96"/>
      <c r="BVN7" s="96"/>
      <c r="BVO7" s="96"/>
      <c r="BVP7" s="96"/>
      <c r="BVQ7" s="96"/>
      <c r="BVR7" s="96"/>
      <c r="BVS7" s="96"/>
      <c r="BVT7" s="96"/>
      <c r="BVU7" s="96"/>
      <c r="BVV7" s="96"/>
      <c r="BVW7" s="96"/>
      <c r="BVX7" s="96"/>
      <c r="BVY7" s="96"/>
      <c r="BVZ7" s="96"/>
      <c r="BWA7" s="96"/>
      <c r="BWB7" s="96"/>
      <c r="BWC7" s="96"/>
      <c r="BWD7" s="96"/>
      <c r="BWE7" s="96"/>
      <c r="BWF7" s="96"/>
      <c r="BWG7" s="96"/>
      <c r="BWH7" s="96"/>
      <c r="BWI7" s="96"/>
      <c r="BWJ7" s="96"/>
      <c r="BWK7" s="96"/>
      <c r="BWL7" s="96"/>
      <c r="BWM7" s="96"/>
      <c r="BWN7" s="96"/>
      <c r="BWO7" s="96"/>
      <c r="BWP7" s="96"/>
      <c r="BWQ7" s="96"/>
      <c r="BWR7" s="96"/>
      <c r="BWS7" s="96"/>
      <c r="BWT7" s="96"/>
      <c r="BWU7" s="96"/>
      <c r="BWV7" s="96"/>
      <c r="BWW7" s="96"/>
      <c r="BWX7" s="96"/>
      <c r="BWY7" s="96"/>
      <c r="BWZ7" s="96"/>
      <c r="BXA7" s="96"/>
      <c r="BXB7" s="96"/>
      <c r="BXC7" s="96"/>
      <c r="BXD7" s="96"/>
      <c r="BXE7" s="96"/>
      <c r="BXF7" s="96"/>
      <c r="BXG7" s="96"/>
      <c r="BXH7" s="96"/>
      <c r="BXI7" s="96"/>
      <c r="BXJ7" s="96"/>
      <c r="BXK7" s="96"/>
      <c r="BXL7" s="96"/>
      <c r="BXM7" s="96"/>
      <c r="BXN7" s="96"/>
      <c r="BXO7" s="96"/>
      <c r="BXP7" s="96"/>
      <c r="BXQ7" s="96"/>
      <c r="BXR7" s="96"/>
      <c r="BXS7" s="96"/>
      <c r="BXT7" s="96"/>
      <c r="BXU7" s="96"/>
      <c r="BXV7" s="96"/>
      <c r="BXW7" s="96"/>
      <c r="BXX7" s="96"/>
      <c r="BXY7" s="96"/>
      <c r="BXZ7" s="96"/>
      <c r="BYA7" s="96"/>
      <c r="BYB7" s="96"/>
      <c r="BYC7" s="96"/>
      <c r="BYD7" s="96"/>
      <c r="BYE7" s="96"/>
      <c r="BYF7" s="96"/>
      <c r="BYG7" s="96"/>
      <c r="BYH7" s="96"/>
      <c r="BYI7" s="96"/>
      <c r="BYJ7" s="96"/>
      <c r="BYK7" s="96"/>
      <c r="BYL7" s="96"/>
      <c r="BYM7" s="96"/>
      <c r="BYN7" s="96"/>
      <c r="BYO7" s="96"/>
      <c r="BYP7" s="96"/>
      <c r="BYQ7" s="96"/>
      <c r="BYR7" s="96"/>
      <c r="BYS7" s="96"/>
      <c r="BYT7" s="96"/>
      <c r="BYU7" s="96"/>
      <c r="BYV7" s="96"/>
      <c r="BYW7" s="96"/>
      <c r="BYX7" s="96"/>
      <c r="BYY7" s="96"/>
      <c r="BYZ7" s="96"/>
      <c r="BZA7" s="96"/>
      <c r="BZB7" s="96"/>
      <c r="BZC7" s="96"/>
      <c r="BZD7" s="96"/>
      <c r="BZE7" s="96"/>
      <c r="BZF7" s="96"/>
      <c r="BZG7" s="96"/>
      <c r="BZH7" s="96"/>
      <c r="BZI7" s="96"/>
      <c r="BZJ7" s="96"/>
      <c r="BZK7" s="96"/>
      <c r="BZL7" s="96"/>
      <c r="BZM7" s="96"/>
      <c r="BZN7" s="96"/>
      <c r="BZO7" s="96"/>
      <c r="BZP7" s="96"/>
      <c r="BZQ7" s="96"/>
      <c r="BZR7" s="96"/>
      <c r="BZS7" s="96"/>
      <c r="BZT7" s="96"/>
      <c r="BZU7" s="96"/>
      <c r="BZV7" s="96"/>
      <c r="BZW7" s="96"/>
      <c r="BZX7" s="96"/>
      <c r="BZY7" s="96"/>
      <c r="BZZ7" s="96"/>
      <c r="CAA7" s="96"/>
      <c r="CAB7" s="96"/>
      <c r="CAC7" s="96"/>
      <c r="CAD7" s="96"/>
      <c r="CAE7" s="96"/>
      <c r="CAF7" s="96"/>
      <c r="CAG7" s="96"/>
      <c r="CAH7" s="96"/>
      <c r="CAI7" s="96"/>
      <c r="CAJ7" s="96"/>
      <c r="CAK7" s="96"/>
      <c r="CAL7" s="96"/>
      <c r="CAM7" s="96"/>
      <c r="CAN7" s="96"/>
      <c r="CAO7" s="96"/>
      <c r="CAP7" s="96"/>
      <c r="CAQ7" s="96"/>
      <c r="CAR7" s="96"/>
      <c r="CAS7" s="96"/>
      <c r="CAT7" s="96"/>
      <c r="CAU7" s="96"/>
      <c r="CAV7" s="96"/>
      <c r="CAW7" s="96"/>
      <c r="CAX7" s="96"/>
      <c r="CAY7" s="96"/>
      <c r="CAZ7" s="96"/>
      <c r="CBA7" s="96"/>
      <c r="CBB7" s="96"/>
      <c r="CBC7" s="96"/>
      <c r="CBD7" s="96"/>
      <c r="CBE7" s="96"/>
      <c r="CBF7" s="96"/>
      <c r="CBG7" s="96"/>
      <c r="CBH7" s="96"/>
      <c r="CBI7" s="96"/>
      <c r="CBJ7" s="96"/>
      <c r="CBK7" s="96"/>
      <c r="CBL7" s="96"/>
      <c r="CBM7" s="96"/>
      <c r="CBN7" s="96"/>
      <c r="CBO7" s="96"/>
      <c r="CBP7" s="96"/>
      <c r="CBQ7" s="96"/>
      <c r="CBR7" s="96"/>
      <c r="CBS7" s="96"/>
      <c r="CBT7" s="96"/>
      <c r="CBU7" s="96"/>
      <c r="CBV7" s="96"/>
      <c r="CBW7" s="96"/>
      <c r="CBX7" s="96"/>
      <c r="CBY7" s="96"/>
      <c r="CBZ7" s="96"/>
      <c r="CCA7" s="96"/>
      <c r="CCB7" s="96"/>
      <c r="CCC7" s="96"/>
      <c r="CCD7" s="96"/>
      <c r="CCE7" s="96"/>
      <c r="CCF7" s="96"/>
      <c r="CCG7" s="96"/>
      <c r="CCH7" s="96"/>
      <c r="CCI7" s="96"/>
      <c r="CCJ7" s="96"/>
      <c r="CCK7" s="96"/>
      <c r="CCL7" s="96"/>
      <c r="CCM7" s="96"/>
      <c r="CCN7" s="96"/>
      <c r="CCO7" s="96"/>
      <c r="CCP7" s="96"/>
      <c r="CCQ7" s="96"/>
      <c r="CCR7" s="96"/>
      <c r="CCS7" s="96"/>
      <c r="CCT7" s="96"/>
      <c r="CCU7" s="96"/>
      <c r="CCV7" s="96"/>
      <c r="CCW7" s="96"/>
      <c r="CCX7" s="96"/>
      <c r="CCY7" s="96"/>
      <c r="CCZ7" s="96"/>
      <c r="CDA7" s="96"/>
      <c r="CDB7" s="96"/>
      <c r="CDC7" s="96"/>
      <c r="CDD7" s="96"/>
      <c r="CDE7" s="96"/>
      <c r="CDF7" s="96"/>
      <c r="CDG7" s="96"/>
      <c r="CDH7" s="96"/>
      <c r="CDI7" s="96"/>
      <c r="CDJ7" s="96"/>
      <c r="CDK7" s="96"/>
      <c r="CDL7" s="96"/>
      <c r="CDM7" s="96"/>
      <c r="CDN7" s="96"/>
      <c r="CDO7" s="96"/>
      <c r="CDP7" s="96"/>
      <c r="CDQ7" s="96"/>
      <c r="CDR7" s="96"/>
      <c r="CDS7" s="96"/>
      <c r="CDT7" s="96"/>
      <c r="CDU7" s="96"/>
      <c r="CDV7" s="96"/>
      <c r="CDW7" s="96"/>
      <c r="CDX7" s="96"/>
      <c r="CDY7" s="96"/>
      <c r="CDZ7" s="96"/>
      <c r="CEA7" s="96"/>
      <c r="CEB7" s="96"/>
      <c r="CEC7" s="96"/>
      <c r="CED7" s="96"/>
      <c r="CEE7" s="96"/>
      <c r="CEF7" s="96"/>
      <c r="CEG7" s="96"/>
      <c r="CEH7" s="96"/>
      <c r="CEI7" s="96"/>
      <c r="CEJ7" s="96"/>
      <c r="CEK7" s="96"/>
      <c r="CEL7" s="96"/>
      <c r="CEM7" s="96"/>
      <c r="CEN7" s="96"/>
      <c r="CEO7" s="96"/>
      <c r="CEP7" s="96"/>
      <c r="CEQ7" s="96"/>
      <c r="CER7" s="96"/>
      <c r="CES7" s="96"/>
      <c r="CET7" s="96"/>
      <c r="CEU7" s="96"/>
      <c r="CEV7" s="96"/>
      <c r="CEW7" s="96"/>
      <c r="CEX7" s="96"/>
      <c r="CEY7" s="96"/>
      <c r="CEZ7" s="96"/>
      <c r="CFA7" s="96"/>
      <c r="CFB7" s="96"/>
      <c r="CFC7" s="96"/>
      <c r="CFD7" s="96"/>
      <c r="CFE7" s="96"/>
      <c r="CFF7" s="96"/>
      <c r="CFG7" s="96"/>
      <c r="CFH7" s="96"/>
      <c r="CFI7" s="96"/>
      <c r="CFJ7" s="96"/>
      <c r="CFK7" s="96"/>
      <c r="CFL7" s="96"/>
      <c r="CFM7" s="96"/>
      <c r="CFN7" s="96"/>
      <c r="CFO7" s="96"/>
      <c r="CFP7" s="96"/>
      <c r="CFQ7" s="96"/>
      <c r="CFR7" s="96"/>
      <c r="CFS7" s="96"/>
      <c r="CFT7" s="96"/>
      <c r="CFU7" s="96"/>
      <c r="CFV7" s="96"/>
      <c r="CFW7" s="96"/>
      <c r="CFX7" s="96"/>
      <c r="CFY7" s="96"/>
      <c r="CFZ7" s="96"/>
      <c r="CGA7" s="96"/>
      <c r="CGB7" s="96"/>
      <c r="CGC7" s="96"/>
      <c r="CGD7" s="96"/>
      <c r="CGE7" s="96"/>
      <c r="CGF7" s="96"/>
      <c r="CGG7" s="96"/>
      <c r="CGH7" s="96"/>
      <c r="CGI7" s="96"/>
      <c r="CGJ7" s="96"/>
      <c r="CGK7" s="96"/>
      <c r="CGL7" s="96"/>
      <c r="CGM7" s="96"/>
      <c r="CGN7" s="96"/>
      <c r="CGO7" s="96"/>
      <c r="CGP7" s="96"/>
      <c r="CGQ7" s="96"/>
      <c r="CGR7" s="96"/>
      <c r="CGS7" s="96"/>
      <c r="CGT7" s="96"/>
      <c r="CGU7" s="96"/>
      <c r="CGV7" s="96"/>
      <c r="CGW7" s="96"/>
      <c r="CGX7" s="96"/>
      <c r="CGY7" s="96"/>
      <c r="CGZ7" s="96"/>
      <c r="CHA7" s="96"/>
      <c r="CHB7" s="96"/>
      <c r="CHC7" s="96"/>
      <c r="CHD7" s="96"/>
      <c r="CHE7" s="96"/>
      <c r="CHF7" s="96"/>
      <c r="CHG7" s="96"/>
      <c r="CHH7" s="96"/>
      <c r="CHI7" s="96"/>
      <c r="CHJ7" s="96"/>
      <c r="CHK7" s="96"/>
      <c r="CHL7" s="96"/>
      <c r="CHM7" s="96"/>
      <c r="CHN7" s="96"/>
      <c r="CHO7" s="96"/>
      <c r="CHP7" s="96"/>
      <c r="CHQ7" s="96"/>
      <c r="CHR7" s="96"/>
      <c r="CHS7" s="96"/>
      <c r="CHT7" s="96"/>
      <c r="CHU7" s="96"/>
      <c r="CHV7" s="96"/>
      <c r="CHW7" s="96"/>
      <c r="CHX7" s="96"/>
      <c r="CHY7" s="96"/>
      <c r="CHZ7" s="96"/>
      <c r="CIA7" s="96"/>
      <c r="CIB7" s="96"/>
      <c r="CIC7" s="96"/>
      <c r="CID7" s="96"/>
      <c r="CIE7" s="96"/>
      <c r="CIF7" s="96"/>
      <c r="CIG7" s="96"/>
      <c r="CIH7" s="96"/>
      <c r="CII7" s="96"/>
      <c r="CIJ7" s="96"/>
      <c r="CIK7" s="96"/>
      <c r="CIL7" s="96"/>
      <c r="CIM7" s="96"/>
      <c r="CIN7" s="96"/>
      <c r="CIO7" s="96"/>
      <c r="CIP7" s="96"/>
      <c r="CIQ7" s="96"/>
      <c r="CIR7" s="96"/>
      <c r="CIS7" s="96"/>
      <c r="CIT7" s="96"/>
      <c r="CIU7" s="96"/>
      <c r="CIV7" s="96"/>
      <c r="CIW7" s="96"/>
      <c r="CIX7" s="96"/>
      <c r="CIY7" s="96"/>
      <c r="CIZ7" s="96"/>
      <c r="CJA7" s="96"/>
      <c r="CJB7" s="96"/>
      <c r="CJC7" s="96"/>
      <c r="CJD7" s="96"/>
      <c r="CJE7" s="96"/>
      <c r="CJF7" s="96"/>
      <c r="CJG7" s="96"/>
      <c r="CJH7" s="96"/>
      <c r="CJI7" s="96"/>
      <c r="CJJ7" s="96"/>
      <c r="CJK7" s="96"/>
      <c r="CJL7" s="96"/>
      <c r="CJM7" s="96"/>
      <c r="CJN7" s="96"/>
      <c r="CJO7" s="96"/>
      <c r="CJP7" s="96"/>
      <c r="CJQ7" s="96"/>
      <c r="CJR7" s="96"/>
      <c r="CJS7" s="96"/>
      <c r="CJT7" s="96"/>
      <c r="CJU7" s="96"/>
      <c r="CJV7" s="96"/>
      <c r="CJW7" s="96"/>
      <c r="CJX7" s="96"/>
      <c r="CJY7" s="96"/>
      <c r="CJZ7" s="96"/>
      <c r="CKA7" s="96"/>
      <c r="CKB7" s="96"/>
      <c r="CKC7" s="96"/>
      <c r="CKD7" s="96"/>
      <c r="CKE7" s="96"/>
      <c r="CKF7" s="96"/>
      <c r="CKG7" s="96"/>
      <c r="CKH7" s="96"/>
      <c r="CKI7" s="96"/>
      <c r="CKJ7" s="96"/>
      <c r="CKK7" s="96"/>
      <c r="CKL7" s="96"/>
      <c r="CKM7" s="96"/>
      <c r="CKN7" s="96"/>
      <c r="CKO7" s="96"/>
      <c r="CKP7" s="96"/>
      <c r="CKQ7" s="96"/>
      <c r="CKR7" s="96"/>
      <c r="CKS7" s="96"/>
      <c r="CKT7" s="96"/>
      <c r="CKU7" s="96"/>
      <c r="CKV7" s="96"/>
      <c r="CKW7" s="96"/>
      <c r="CKX7" s="96"/>
      <c r="CKY7" s="96"/>
      <c r="CKZ7" s="96"/>
      <c r="CLA7" s="96"/>
      <c r="CLB7" s="96"/>
      <c r="CLC7" s="96"/>
      <c r="CLD7" s="96"/>
      <c r="CLE7" s="96"/>
      <c r="CLF7" s="96"/>
      <c r="CLG7" s="96"/>
      <c r="CLH7" s="96"/>
      <c r="CLI7" s="96"/>
      <c r="CLJ7" s="96"/>
      <c r="CLK7" s="96"/>
      <c r="CLL7" s="96"/>
      <c r="CLM7" s="96"/>
      <c r="CLN7" s="96"/>
      <c r="CLO7" s="96"/>
      <c r="CLP7" s="96"/>
      <c r="CLQ7" s="96"/>
      <c r="CLR7" s="96"/>
      <c r="CLS7" s="96"/>
      <c r="CLT7" s="96"/>
      <c r="CLU7" s="96"/>
      <c r="CLV7" s="96"/>
      <c r="CLW7" s="96"/>
      <c r="CLX7" s="96"/>
      <c r="CLY7" s="96"/>
      <c r="CLZ7" s="96"/>
      <c r="CMA7" s="96"/>
      <c r="CMB7" s="96"/>
      <c r="CMC7" s="96"/>
      <c r="CMD7" s="96"/>
      <c r="CME7" s="96"/>
      <c r="CMF7" s="96"/>
      <c r="CMG7" s="96"/>
      <c r="CMH7" s="96"/>
      <c r="CMI7" s="96"/>
      <c r="CMJ7" s="96"/>
      <c r="CMK7" s="96"/>
      <c r="CML7" s="96"/>
      <c r="CMM7" s="96"/>
      <c r="CMN7" s="96"/>
      <c r="CMO7" s="96"/>
      <c r="CMP7" s="96"/>
      <c r="CMQ7" s="96"/>
      <c r="CMR7" s="96"/>
      <c r="CMS7" s="96"/>
      <c r="CMT7" s="96"/>
      <c r="CMU7" s="96"/>
      <c r="CMV7" s="96"/>
      <c r="CMW7" s="96"/>
      <c r="CMX7" s="96"/>
      <c r="CMY7" s="96"/>
      <c r="CMZ7" s="96"/>
      <c r="CNA7" s="96"/>
      <c r="CNB7" s="96"/>
      <c r="CNC7" s="96"/>
      <c r="CND7" s="96"/>
      <c r="CNE7" s="96"/>
      <c r="CNF7" s="96"/>
      <c r="CNG7" s="96"/>
      <c r="CNH7" s="96"/>
      <c r="CNI7" s="96"/>
      <c r="CNJ7" s="96"/>
      <c r="CNK7" s="96"/>
      <c r="CNL7" s="96"/>
      <c r="CNM7" s="96"/>
      <c r="CNN7" s="96"/>
      <c r="CNO7" s="96"/>
      <c r="CNP7" s="96"/>
      <c r="CNQ7" s="96"/>
      <c r="CNR7" s="96"/>
      <c r="CNS7" s="96"/>
      <c r="CNT7" s="96"/>
      <c r="CNU7" s="96"/>
      <c r="CNV7" s="96"/>
      <c r="CNW7" s="96"/>
      <c r="CNX7" s="96"/>
      <c r="CNY7" s="96"/>
      <c r="CNZ7" s="96"/>
      <c r="COA7" s="96"/>
      <c r="COB7" s="96"/>
      <c r="COC7" s="96"/>
      <c r="COD7" s="96"/>
      <c r="COE7" s="96"/>
      <c r="COF7" s="96"/>
      <c r="COG7" s="96"/>
      <c r="COH7" s="96"/>
      <c r="COI7" s="96"/>
      <c r="COJ7" s="96"/>
      <c r="COK7" s="96"/>
      <c r="COL7" s="96"/>
      <c r="COM7" s="96"/>
      <c r="CON7" s="96"/>
      <c r="COO7" s="96"/>
      <c r="COP7" s="96"/>
      <c r="COQ7" s="96"/>
      <c r="COR7" s="96"/>
      <c r="COS7" s="96"/>
      <c r="COT7" s="96"/>
      <c r="COU7" s="96"/>
      <c r="COV7" s="96"/>
      <c r="COW7" s="96"/>
      <c r="COX7" s="96"/>
      <c r="COY7" s="96"/>
      <c r="COZ7" s="96"/>
      <c r="CPA7" s="96"/>
      <c r="CPB7" s="96"/>
      <c r="CPC7" s="96"/>
      <c r="CPD7" s="96"/>
      <c r="CPE7" s="96"/>
      <c r="CPF7" s="96"/>
      <c r="CPG7" s="96"/>
      <c r="CPH7" s="96"/>
      <c r="CPI7" s="96"/>
      <c r="CPJ7" s="96"/>
      <c r="CPK7" s="96"/>
      <c r="CPL7" s="96"/>
      <c r="CPM7" s="96"/>
      <c r="CPN7" s="96"/>
      <c r="CPO7" s="96"/>
      <c r="CPP7" s="96"/>
      <c r="CPQ7" s="96"/>
      <c r="CPR7" s="96"/>
      <c r="CPS7" s="96"/>
      <c r="CPT7" s="96"/>
      <c r="CPU7" s="96"/>
      <c r="CPV7" s="96"/>
      <c r="CPW7" s="96"/>
      <c r="CPX7" s="96"/>
      <c r="CPY7" s="96"/>
      <c r="CPZ7" s="96"/>
      <c r="CQA7" s="96"/>
      <c r="CQB7" s="96"/>
      <c r="CQC7" s="96"/>
      <c r="CQD7" s="96"/>
      <c r="CQE7" s="96"/>
      <c r="CQF7" s="96"/>
      <c r="CQG7" s="96"/>
      <c r="CQH7" s="96"/>
      <c r="CQI7" s="96"/>
      <c r="CQJ7" s="96"/>
      <c r="CQK7" s="96"/>
      <c r="CQL7" s="96"/>
      <c r="CQM7" s="96"/>
      <c r="CQN7" s="96"/>
      <c r="CQO7" s="96"/>
      <c r="CQP7" s="96"/>
      <c r="CQQ7" s="96"/>
      <c r="CQR7" s="96"/>
      <c r="CQS7" s="96"/>
      <c r="CQT7" s="96"/>
      <c r="CQU7" s="96"/>
      <c r="CQV7" s="96"/>
      <c r="CQW7" s="96"/>
      <c r="CQX7" s="96"/>
      <c r="CQY7" s="96"/>
      <c r="CQZ7" s="96"/>
      <c r="CRA7" s="96"/>
      <c r="CRB7" s="96"/>
      <c r="CRC7" s="96"/>
      <c r="CRD7" s="96"/>
      <c r="CRE7" s="96"/>
      <c r="CRF7" s="96"/>
      <c r="CRG7" s="96"/>
      <c r="CRH7" s="96"/>
      <c r="CRI7" s="96"/>
      <c r="CRJ7" s="96"/>
      <c r="CRK7" s="96"/>
      <c r="CRL7" s="96"/>
      <c r="CRM7" s="96"/>
      <c r="CRN7" s="96"/>
      <c r="CRO7" s="96"/>
      <c r="CRP7" s="96"/>
      <c r="CRQ7" s="96"/>
      <c r="CRR7" s="96"/>
      <c r="CRS7" s="96"/>
      <c r="CRT7" s="96"/>
      <c r="CRU7" s="96"/>
      <c r="CRV7" s="96"/>
      <c r="CRW7" s="96"/>
      <c r="CRX7" s="96"/>
      <c r="CRY7" s="96"/>
      <c r="CRZ7" s="96"/>
      <c r="CSA7" s="96"/>
      <c r="CSB7" s="96"/>
      <c r="CSC7" s="96"/>
      <c r="CSD7" s="96"/>
      <c r="CSE7" s="96"/>
      <c r="CSF7" s="96"/>
      <c r="CSG7" s="96"/>
      <c r="CSH7" s="96"/>
      <c r="CSI7" s="96"/>
      <c r="CSJ7" s="96"/>
      <c r="CSK7" s="96"/>
      <c r="CSL7" s="96"/>
      <c r="CSM7" s="96"/>
      <c r="CSN7" s="96"/>
      <c r="CSO7" s="96"/>
      <c r="CSP7" s="96"/>
      <c r="CSQ7" s="96"/>
      <c r="CSR7" s="96"/>
      <c r="CSS7" s="96"/>
      <c r="CST7" s="96"/>
      <c r="CSU7" s="96"/>
      <c r="CSV7" s="96"/>
      <c r="CSW7" s="96"/>
      <c r="CSX7" s="96"/>
      <c r="CSY7" s="96"/>
      <c r="CSZ7" s="96"/>
      <c r="CTA7" s="96"/>
      <c r="CTB7" s="96"/>
      <c r="CTC7" s="96"/>
      <c r="CTD7" s="96"/>
      <c r="CTE7" s="96"/>
      <c r="CTF7" s="96"/>
      <c r="CTG7" s="96"/>
      <c r="CTH7" s="96"/>
      <c r="CTI7" s="96"/>
      <c r="CTJ7" s="96"/>
      <c r="CTK7" s="96"/>
      <c r="CTL7" s="96"/>
      <c r="CTM7" s="96"/>
      <c r="CTN7" s="96"/>
      <c r="CTO7" s="96"/>
      <c r="CTP7" s="96"/>
      <c r="CTQ7" s="96"/>
      <c r="CTR7" s="96"/>
      <c r="CTS7" s="96"/>
      <c r="CTT7" s="96"/>
      <c r="CTU7" s="96"/>
      <c r="CTV7" s="96"/>
      <c r="CTW7" s="96"/>
      <c r="CTX7" s="96"/>
      <c r="CTY7" s="96"/>
      <c r="CTZ7" s="96"/>
      <c r="CUA7" s="96"/>
      <c r="CUB7" s="96"/>
      <c r="CUC7" s="96"/>
      <c r="CUD7" s="96"/>
      <c r="CUE7" s="96"/>
      <c r="CUF7" s="96"/>
      <c r="CUG7" s="96"/>
      <c r="CUH7" s="96"/>
      <c r="CUI7" s="96"/>
      <c r="CUJ7" s="96"/>
      <c r="CUK7" s="96"/>
      <c r="CUL7" s="96"/>
      <c r="CUM7" s="96"/>
      <c r="CUN7" s="96"/>
      <c r="CUO7" s="96"/>
      <c r="CUP7" s="96"/>
      <c r="CUQ7" s="96"/>
      <c r="CUR7" s="96"/>
      <c r="CUS7" s="96"/>
      <c r="CUT7" s="96"/>
      <c r="CUU7" s="96"/>
      <c r="CUV7" s="96"/>
      <c r="CUW7" s="96"/>
      <c r="CUX7" s="96"/>
      <c r="CUY7" s="96"/>
      <c r="CUZ7" s="96"/>
      <c r="CVA7" s="96"/>
      <c r="CVB7" s="96"/>
      <c r="CVC7" s="96"/>
      <c r="CVD7" s="96"/>
      <c r="CVE7" s="96"/>
      <c r="CVF7" s="96"/>
      <c r="CVG7" s="96"/>
      <c r="CVH7" s="96"/>
      <c r="CVI7" s="96"/>
      <c r="CVJ7" s="96"/>
      <c r="CVK7" s="96"/>
      <c r="CVL7" s="96"/>
      <c r="CVM7" s="96"/>
      <c r="CVN7" s="96"/>
      <c r="CVO7" s="96"/>
      <c r="CVP7" s="96"/>
      <c r="CVQ7" s="96"/>
      <c r="CVR7" s="96"/>
      <c r="CVS7" s="96"/>
      <c r="CVT7" s="96"/>
      <c r="CVU7" s="96"/>
      <c r="CVV7" s="96"/>
      <c r="CVW7" s="96"/>
      <c r="CVX7" s="96"/>
      <c r="CVY7" s="96"/>
      <c r="CVZ7" s="96"/>
      <c r="CWA7" s="96"/>
      <c r="CWB7" s="96"/>
      <c r="CWC7" s="96"/>
      <c r="CWD7" s="96"/>
      <c r="CWE7" s="96"/>
      <c r="CWF7" s="96"/>
      <c r="CWG7" s="96"/>
      <c r="CWH7" s="96"/>
      <c r="CWI7" s="96"/>
      <c r="CWJ7" s="96"/>
      <c r="CWK7" s="96"/>
      <c r="CWL7" s="96"/>
      <c r="CWM7" s="96"/>
      <c r="CWN7" s="96"/>
      <c r="CWO7" s="96"/>
      <c r="CWP7" s="96"/>
      <c r="CWQ7" s="96"/>
      <c r="CWR7" s="96"/>
      <c r="CWS7" s="96"/>
      <c r="CWT7" s="96"/>
      <c r="CWU7" s="96"/>
      <c r="CWV7" s="96"/>
      <c r="CWW7" s="96"/>
      <c r="CWX7" s="96"/>
      <c r="CWY7" s="96"/>
      <c r="CWZ7" s="96"/>
      <c r="CXA7" s="96"/>
      <c r="CXB7" s="96"/>
      <c r="CXC7" s="96"/>
      <c r="CXD7" s="96"/>
      <c r="CXE7" s="96"/>
      <c r="CXF7" s="96"/>
      <c r="CXG7" s="96"/>
      <c r="CXH7" s="96"/>
      <c r="CXI7" s="96"/>
      <c r="CXJ7" s="96"/>
      <c r="CXK7" s="96"/>
      <c r="CXL7" s="96"/>
      <c r="CXM7" s="96"/>
      <c r="CXN7" s="96"/>
      <c r="CXO7" s="96"/>
      <c r="CXP7" s="96"/>
      <c r="CXQ7" s="96"/>
      <c r="CXR7" s="96"/>
      <c r="CXS7" s="96"/>
      <c r="CXT7" s="96"/>
      <c r="CXU7" s="96"/>
      <c r="CXV7" s="96"/>
      <c r="CXW7" s="96"/>
      <c r="CXX7" s="96"/>
      <c r="CXY7" s="96"/>
      <c r="CXZ7" s="96"/>
      <c r="CYA7" s="96"/>
      <c r="CYB7" s="96"/>
      <c r="CYC7" s="96"/>
      <c r="CYD7" s="96"/>
      <c r="CYE7" s="96"/>
      <c r="CYF7" s="96"/>
      <c r="CYG7" s="96"/>
      <c r="CYH7" s="96"/>
      <c r="CYI7" s="96"/>
      <c r="CYJ7" s="96"/>
      <c r="CYK7" s="96"/>
      <c r="CYL7" s="96"/>
      <c r="CYM7" s="96"/>
      <c r="CYN7" s="96"/>
      <c r="CYO7" s="96"/>
      <c r="CYP7" s="96"/>
      <c r="CYQ7" s="96"/>
      <c r="CYR7" s="96"/>
      <c r="CYS7" s="96"/>
      <c r="CYT7" s="96"/>
      <c r="CYU7" s="96"/>
      <c r="CYV7" s="96"/>
      <c r="CYW7" s="96"/>
      <c r="CYX7" s="96"/>
      <c r="CYY7" s="96"/>
      <c r="CYZ7" s="96"/>
      <c r="CZA7" s="96"/>
      <c r="CZB7" s="96"/>
      <c r="CZC7" s="96"/>
      <c r="CZD7" s="96"/>
      <c r="CZE7" s="96"/>
      <c r="CZF7" s="96"/>
      <c r="CZG7" s="96"/>
      <c r="CZH7" s="96"/>
      <c r="CZI7" s="96"/>
      <c r="CZJ7" s="96"/>
      <c r="CZK7" s="96"/>
      <c r="CZL7" s="96"/>
      <c r="CZM7" s="96"/>
      <c r="CZN7" s="96"/>
      <c r="CZO7" s="96"/>
      <c r="CZP7" s="96"/>
      <c r="CZQ7" s="96"/>
      <c r="CZR7" s="96"/>
      <c r="CZS7" s="96"/>
      <c r="CZT7" s="96"/>
      <c r="CZU7" s="96"/>
      <c r="CZV7" s="96"/>
      <c r="CZW7" s="96"/>
      <c r="CZX7" s="96"/>
      <c r="CZY7" s="96"/>
      <c r="CZZ7" s="96"/>
      <c r="DAA7" s="96"/>
      <c r="DAB7" s="96"/>
      <c r="DAC7" s="96"/>
      <c r="DAD7" s="96"/>
      <c r="DAE7" s="96"/>
      <c r="DAF7" s="96"/>
      <c r="DAG7" s="96"/>
      <c r="DAH7" s="96"/>
      <c r="DAI7" s="96"/>
      <c r="DAJ7" s="96"/>
      <c r="DAK7" s="96"/>
      <c r="DAL7" s="96"/>
      <c r="DAM7" s="96"/>
      <c r="DAN7" s="96"/>
      <c r="DAO7" s="96"/>
      <c r="DAP7" s="96"/>
      <c r="DAQ7" s="96"/>
      <c r="DAR7" s="96"/>
      <c r="DAS7" s="96"/>
      <c r="DAT7" s="96"/>
      <c r="DAU7" s="96"/>
      <c r="DAV7" s="96"/>
      <c r="DAW7" s="96"/>
      <c r="DAX7" s="96"/>
      <c r="DAY7" s="96"/>
      <c r="DAZ7" s="96"/>
      <c r="DBA7" s="96"/>
      <c r="DBB7" s="96"/>
      <c r="DBC7" s="96"/>
      <c r="DBD7" s="96"/>
      <c r="DBE7" s="96"/>
      <c r="DBF7" s="96"/>
      <c r="DBG7" s="96"/>
      <c r="DBH7" s="96"/>
      <c r="DBI7" s="96"/>
      <c r="DBJ7" s="96"/>
      <c r="DBK7" s="96"/>
      <c r="DBL7" s="96"/>
      <c r="DBM7" s="96"/>
      <c r="DBN7" s="96"/>
      <c r="DBO7" s="96"/>
      <c r="DBP7" s="96"/>
      <c r="DBQ7" s="96"/>
      <c r="DBR7" s="96"/>
      <c r="DBS7" s="96"/>
      <c r="DBT7" s="96"/>
      <c r="DBU7" s="96"/>
      <c r="DBV7" s="96"/>
      <c r="DBW7" s="96"/>
      <c r="DBX7" s="96"/>
      <c r="DBY7" s="96"/>
      <c r="DBZ7" s="96"/>
      <c r="DCA7" s="96"/>
      <c r="DCB7" s="96"/>
      <c r="DCC7" s="96"/>
      <c r="DCD7" s="96"/>
      <c r="DCE7" s="96"/>
      <c r="DCF7" s="96"/>
      <c r="DCG7" s="96"/>
      <c r="DCH7" s="96"/>
      <c r="DCI7" s="96"/>
      <c r="DCJ7" s="96"/>
      <c r="DCK7" s="96"/>
      <c r="DCL7" s="96"/>
      <c r="DCM7" s="96"/>
      <c r="DCN7" s="96"/>
      <c r="DCO7" s="96"/>
      <c r="DCP7" s="96"/>
      <c r="DCQ7" s="96"/>
      <c r="DCR7" s="96"/>
      <c r="DCS7" s="96"/>
      <c r="DCT7" s="96"/>
      <c r="DCU7" s="96"/>
      <c r="DCV7" s="96"/>
      <c r="DCW7" s="96"/>
      <c r="DCX7" s="96"/>
      <c r="DCY7" s="96"/>
      <c r="DCZ7" s="96"/>
      <c r="DDA7" s="96"/>
      <c r="DDB7" s="96"/>
      <c r="DDC7" s="96"/>
      <c r="DDD7" s="96"/>
      <c r="DDE7" s="96"/>
      <c r="DDF7" s="96"/>
      <c r="DDG7" s="96"/>
      <c r="DDH7" s="96"/>
      <c r="DDI7" s="96"/>
      <c r="DDJ7" s="96"/>
      <c r="DDK7" s="96"/>
      <c r="DDL7" s="96"/>
      <c r="DDM7" s="96"/>
      <c r="DDN7" s="96"/>
      <c r="DDO7" s="96"/>
      <c r="DDP7" s="96"/>
      <c r="DDQ7" s="96"/>
      <c r="DDR7" s="96"/>
      <c r="DDS7" s="96"/>
      <c r="DDT7" s="96"/>
      <c r="DDU7" s="96"/>
      <c r="DDV7" s="96"/>
      <c r="DDW7" s="96"/>
      <c r="DDX7" s="96"/>
      <c r="DDY7" s="96"/>
      <c r="DDZ7" s="96"/>
      <c r="DEA7" s="96"/>
      <c r="DEB7" s="96"/>
      <c r="DEC7" s="96"/>
      <c r="DED7" s="96"/>
      <c r="DEE7" s="96"/>
      <c r="DEF7" s="96"/>
      <c r="DEG7" s="96"/>
      <c r="DEH7" s="96"/>
      <c r="DEI7" s="96"/>
      <c r="DEJ7" s="96"/>
      <c r="DEK7" s="96"/>
      <c r="DEL7" s="96"/>
      <c r="DEM7" s="96"/>
      <c r="DEN7" s="96"/>
      <c r="DEO7" s="96"/>
      <c r="DEP7" s="96"/>
      <c r="DEQ7" s="96"/>
      <c r="DER7" s="96"/>
      <c r="DES7" s="96"/>
      <c r="DET7" s="96"/>
      <c r="DEU7" s="96"/>
      <c r="DEV7" s="96"/>
      <c r="DEW7" s="96"/>
      <c r="DEX7" s="96"/>
      <c r="DEY7" s="96"/>
      <c r="DEZ7" s="96"/>
      <c r="DFA7" s="96"/>
      <c r="DFB7" s="96"/>
      <c r="DFC7" s="96"/>
      <c r="DFD7" s="96"/>
      <c r="DFE7" s="96"/>
      <c r="DFF7" s="96"/>
      <c r="DFG7" s="96"/>
      <c r="DFH7" s="96"/>
      <c r="DFI7" s="96"/>
      <c r="DFJ7" s="96"/>
      <c r="DFK7" s="96"/>
      <c r="DFL7" s="96"/>
      <c r="DFM7" s="96"/>
      <c r="DFN7" s="96"/>
      <c r="DFO7" s="96"/>
      <c r="DFP7" s="96"/>
      <c r="DFQ7" s="96"/>
      <c r="DFR7" s="96"/>
      <c r="DFS7" s="96"/>
      <c r="DFT7" s="96"/>
      <c r="DFU7" s="96"/>
      <c r="DFV7" s="96"/>
      <c r="DFW7" s="96"/>
      <c r="DFX7" s="96"/>
      <c r="DFY7" s="96"/>
      <c r="DFZ7" s="96"/>
      <c r="DGA7" s="96"/>
      <c r="DGB7" s="96"/>
      <c r="DGC7" s="96"/>
      <c r="DGD7" s="96"/>
      <c r="DGE7" s="96"/>
      <c r="DGF7" s="96"/>
      <c r="DGG7" s="96"/>
      <c r="DGH7" s="96"/>
      <c r="DGI7" s="96"/>
      <c r="DGJ7" s="96"/>
      <c r="DGK7" s="96"/>
      <c r="DGL7" s="96"/>
      <c r="DGM7" s="96"/>
      <c r="DGN7" s="96"/>
      <c r="DGO7" s="96"/>
      <c r="DGP7" s="96"/>
      <c r="DGQ7" s="96"/>
      <c r="DGR7" s="96"/>
      <c r="DGS7" s="96"/>
      <c r="DGT7" s="96"/>
      <c r="DGU7" s="96"/>
      <c r="DGV7" s="96"/>
      <c r="DGW7" s="96"/>
      <c r="DGX7" s="96"/>
      <c r="DGY7" s="96"/>
      <c r="DGZ7" s="96"/>
      <c r="DHA7" s="96"/>
      <c r="DHB7" s="96"/>
      <c r="DHC7" s="96"/>
      <c r="DHD7" s="96"/>
      <c r="DHE7" s="96"/>
      <c r="DHF7" s="96"/>
      <c r="DHG7" s="96"/>
      <c r="DHH7" s="96"/>
      <c r="DHI7" s="96"/>
      <c r="DHJ7" s="96"/>
      <c r="DHK7" s="96"/>
      <c r="DHL7" s="96"/>
      <c r="DHM7" s="96"/>
      <c r="DHN7" s="96"/>
      <c r="DHO7" s="96"/>
      <c r="DHP7" s="96"/>
      <c r="DHQ7" s="96"/>
      <c r="DHR7" s="96"/>
      <c r="DHS7" s="96"/>
      <c r="DHT7" s="96"/>
      <c r="DHU7" s="96"/>
      <c r="DHV7" s="96"/>
      <c r="DHW7" s="96"/>
      <c r="DHX7" s="96"/>
      <c r="DHY7" s="96"/>
      <c r="DHZ7" s="96"/>
      <c r="DIA7" s="96"/>
      <c r="DIB7" s="96"/>
      <c r="DIC7" s="96"/>
      <c r="DID7" s="96"/>
      <c r="DIE7" s="96"/>
      <c r="DIF7" s="96"/>
      <c r="DIG7" s="96"/>
      <c r="DIH7" s="96"/>
      <c r="DII7" s="96"/>
      <c r="DIJ7" s="96"/>
      <c r="DIK7" s="96"/>
      <c r="DIL7" s="96"/>
      <c r="DIM7" s="96"/>
      <c r="DIN7" s="96"/>
      <c r="DIO7" s="96"/>
      <c r="DIP7" s="96"/>
      <c r="DIQ7" s="96"/>
      <c r="DIR7" s="96"/>
      <c r="DIS7" s="96"/>
      <c r="DIT7" s="96"/>
      <c r="DIU7" s="96"/>
      <c r="DIV7" s="96"/>
      <c r="DIW7" s="96"/>
      <c r="DIX7" s="96"/>
      <c r="DIY7" s="96"/>
      <c r="DIZ7" s="96"/>
      <c r="DJA7" s="96"/>
      <c r="DJB7" s="96"/>
      <c r="DJC7" s="96"/>
      <c r="DJD7" s="96"/>
      <c r="DJE7" s="96"/>
      <c r="DJF7" s="96"/>
      <c r="DJG7" s="96"/>
      <c r="DJH7" s="96"/>
      <c r="DJI7" s="96"/>
      <c r="DJJ7" s="96"/>
      <c r="DJK7" s="96"/>
      <c r="DJL7" s="96"/>
      <c r="DJM7" s="96"/>
      <c r="DJN7" s="96"/>
      <c r="DJO7" s="96"/>
      <c r="DJP7" s="96"/>
      <c r="DJQ7" s="96"/>
      <c r="DJR7" s="96"/>
      <c r="DJS7" s="96"/>
      <c r="DJT7" s="96"/>
      <c r="DJU7" s="96"/>
      <c r="DJV7" s="96"/>
      <c r="DJW7" s="96"/>
      <c r="DJX7" s="96"/>
      <c r="DJY7" s="96"/>
      <c r="DJZ7" s="96"/>
      <c r="DKA7" s="96"/>
      <c r="DKB7" s="96"/>
      <c r="DKC7" s="96"/>
      <c r="DKD7" s="96"/>
      <c r="DKE7" s="96"/>
      <c r="DKF7" s="96"/>
      <c r="DKG7" s="96"/>
      <c r="DKH7" s="96"/>
      <c r="DKI7" s="96"/>
      <c r="DKJ7" s="96"/>
      <c r="DKK7" s="96"/>
      <c r="DKL7" s="96"/>
      <c r="DKM7" s="96"/>
      <c r="DKN7" s="96"/>
      <c r="DKO7" s="96"/>
      <c r="DKP7" s="96"/>
      <c r="DKQ7" s="96"/>
      <c r="DKR7" s="96"/>
      <c r="DKS7" s="96"/>
      <c r="DKT7" s="96"/>
      <c r="DKU7" s="96"/>
      <c r="DKV7" s="96"/>
      <c r="DKW7" s="96"/>
      <c r="DKX7" s="96"/>
      <c r="DKY7" s="96"/>
      <c r="DKZ7" s="96"/>
      <c r="DLA7" s="96"/>
      <c r="DLB7" s="96"/>
      <c r="DLC7" s="96"/>
      <c r="DLD7" s="96"/>
      <c r="DLE7" s="96"/>
      <c r="DLF7" s="96"/>
      <c r="DLG7" s="96"/>
      <c r="DLH7" s="96"/>
      <c r="DLI7" s="96"/>
      <c r="DLJ7" s="96"/>
      <c r="DLK7" s="96"/>
      <c r="DLL7" s="96"/>
      <c r="DLM7" s="96"/>
      <c r="DLN7" s="96"/>
      <c r="DLO7" s="96"/>
      <c r="DLP7" s="96"/>
      <c r="DLQ7" s="96"/>
      <c r="DLR7" s="96"/>
      <c r="DLS7" s="96"/>
      <c r="DLT7" s="96"/>
      <c r="DLU7" s="96"/>
      <c r="DLV7" s="96"/>
      <c r="DLW7" s="96"/>
      <c r="DLX7" s="96"/>
      <c r="DLY7" s="96"/>
      <c r="DLZ7" s="96"/>
      <c r="DMA7" s="96"/>
      <c r="DMB7" s="96"/>
      <c r="DMC7" s="96"/>
      <c r="DMD7" s="96"/>
      <c r="DME7" s="96"/>
      <c r="DMF7" s="96"/>
      <c r="DMG7" s="96"/>
      <c r="DMH7" s="96"/>
      <c r="DMI7" s="96"/>
      <c r="DMJ7" s="96"/>
      <c r="DMK7" s="96"/>
      <c r="DML7" s="96"/>
      <c r="DMM7" s="96"/>
      <c r="DMN7" s="96"/>
      <c r="DMO7" s="96"/>
      <c r="DMP7" s="96"/>
      <c r="DMQ7" s="96"/>
      <c r="DMR7" s="96"/>
      <c r="DMS7" s="96"/>
      <c r="DMT7" s="96"/>
      <c r="DMU7" s="96"/>
      <c r="DMV7" s="96"/>
      <c r="DMW7" s="96"/>
      <c r="DMX7" s="96"/>
      <c r="DMY7" s="96"/>
      <c r="DMZ7" s="96"/>
      <c r="DNA7" s="96"/>
      <c r="DNB7" s="96"/>
      <c r="DNC7" s="96"/>
      <c r="DND7" s="96"/>
      <c r="DNE7" s="96"/>
      <c r="DNF7" s="96"/>
      <c r="DNG7" s="96"/>
      <c r="DNH7" s="96"/>
      <c r="DNI7" s="96"/>
      <c r="DNJ7" s="96"/>
      <c r="DNK7" s="96"/>
      <c r="DNL7" s="96"/>
      <c r="DNM7" s="96"/>
      <c r="DNN7" s="96"/>
      <c r="DNO7" s="96"/>
      <c r="DNP7" s="96"/>
      <c r="DNQ7" s="96"/>
      <c r="DNR7" s="96"/>
      <c r="DNS7" s="96"/>
      <c r="DNT7" s="96"/>
      <c r="DNU7" s="96"/>
      <c r="DNV7" s="96"/>
      <c r="DNW7" s="96"/>
      <c r="DNX7" s="96"/>
      <c r="DNY7" s="96"/>
      <c r="DNZ7" s="96"/>
      <c r="DOA7" s="96"/>
      <c r="DOB7" s="96"/>
      <c r="DOC7" s="96"/>
      <c r="DOD7" s="96"/>
      <c r="DOE7" s="96"/>
      <c r="DOF7" s="96"/>
      <c r="DOG7" s="96"/>
      <c r="DOH7" s="96"/>
      <c r="DOI7" s="96"/>
      <c r="DOJ7" s="96"/>
      <c r="DOK7" s="96"/>
      <c r="DOL7" s="96"/>
      <c r="DOM7" s="96"/>
      <c r="DON7" s="96"/>
      <c r="DOO7" s="96"/>
      <c r="DOP7" s="96"/>
      <c r="DOQ7" s="96"/>
      <c r="DOR7" s="96"/>
      <c r="DOS7" s="96"/>
      <c r="DOT7" s="96"/>
      <c r="DOU7" s="96"/>
      <c r="DOV7" s="96"/>
      <c r="DOW7" s="96"/>
      <c r="DOX7" s="96"/>
      <c r="DOY7" s="96"/>
      <c r="DOZ7" s="96"/>
      <c r="DPA7" s="96"/>
      <c r="DPB7" s="96"/>
      <c r="DPC7" s="96"/>
      <c r="DPD7" s="96"/>
      <c r="DPE7" s="96"/>
      <c r="DPF7" s="96"/>
      <c r="DPG7" s="96"/>
      <c r="DPH7" s="96"/>
      <c r="DPI7" s="96"/>
      <c r="DPJ7" s="96"/>
      <c r="DPK7" s="96"/>
      <c r="DPL7" s="96"/>
      <c r="DPM7" s="96"/>
      <c r="DPN7" s="96"/>
      <c r="DPO7" s="96"/>
      <c r="DPP7" s="96"/>
      <c r="DPQ7" s="96"/>
      <c r="DPR7" s="96"/>
      <c r="DPS7" s="96"/>
      <c r="DPT7" s="96"/>
      <c r="DPU7" s="96"/>
      <c r="DPV7" s="96"/>
      <c r="DPW7" s="96"/>
      <c r="DPX7" s="96"/>
      <c r="DPY7" s="96"/>
      <c r="DPZ7" s="96"/>
      <c r="DQA7" s="96"/>
      <c r="DQB7" s="96"/>
      <c r="DQC7" s="96"/>
      <c r="DQD7" s="96"/>
      <c r="DQE7" s="96"/>
      <c r="DQF7" s="96"/>
      <c r="DQG7" s="96"/>
      <c r="DQH7" s="96"/>
      <c r="DQI7" s="96"/>
      <c r="DQJ7" s="96"/>
      <c r="DQK7" s="96"/>
      <c r="DQL7" s="96"/>
      <c r="DQM7" s="96"/>
      <c r="DQN7" s="96"/>
      <c r="DQO7" s="96"/>
      <c r="DQP7" s="96"/>
      <c r="DQQ7" s="96"/>
      <c r="DQR7" s="96"/>
      <c r="DQS7" s="96"/>
      <c r="DQT7" s="96"/>
      <c r="DQU7" s="96"/>
      <c r="DQV7" s="96"/>
      <c r="DQW7" s="96"/>
      <c r="DQX7" s="96"/>
      <c r="DQY7" s="96"/>
      <c r="DQZ7" s="96"/>
      <c r="DRA7" s="96"/>
      <c r="DRB7" s="96"/>
      <c r="DRC7" s="96"/>
      <c r="DRD7" s="96"/>
      <c r="DRE7" s="96"/>
      <c r="DRF7" s="96"/>
      <c r="DRG7" s="96"/>
      <c r="DRH7" s="96"/>
      <c r="DRI7" s="96"/>
      <c r="DRJ7" s="96"/>
      <c r="DRK7" s="96"/>
      <c r="DRL7" s="96"/>
      <c r="DRM7" s="96"/>
      <c r="DRN7" s="96"/>
      <c r="DRO7" s="96"/>
      <c r="DRP7" s="96"/>
      <c r="DRQ7" s="96"/>
      <c r="DRR7" s="96"/>
      <c r="DRS7" s="96"/>
      <c r="DRT7" s="96"/>
      <c r="DRU7" s="96"/>
      <c r="DRV7" s="96"/>
      <c r="DRW7" s="96"/>
      <c r="DRX7" s="96"/>
      <c r="DRY7" s="96"/>
      <c r="DRZ7" s="96"/>
      <c r="DSA7" s="96"/>
      <c r="DSB7" s="96"/>
      <c r="DSC7" s="96"/>
      <c r="DSD7" s="96"/>
      <c r="DSE7" s="96"/>
      <c r="DSF7" s="96"/>
      <c r="DSG7" s="96"/>
      <c r="DSH7" s="96"/>
      <c r="DSI7" s="96"/>
      <c r="DSJ7" s="96"/>
      <c r="DSK7" s="96"/>
      <c r="DSL7" s="96"/>
      <c r="DSM7" s="96"/>
      <c r="DSN7" s="96"/>
      <c r="DSO7" s="96"/>
      <c r="DSP7" s="96"/>
      <c r="DSQ7" s="96"/>
      <c r="DSR7" s="96"/>
      <c r="DSS7" s="96"/>
      <c r="DST7" s="96"/>
      <c r="DSU7" s="96"/>
      <c r="DSV7" s="96"/>
      <c r="DSW7" s="96"/>
      <c r="DSX7" s="96"/>
      <c r="DSY7" s="96"/>
      <c r="DSZ7" s="96"/>
      <c r="DTA7" s="96"/>
      <c r="DTB7" s="96"/>
      <c r="DTC7" s="96"/>
      <c r="DTD7" s="96"/>
      <c r="DTE7" s="96"/>
      <c r="DTF7" s="96"/>
      <c r="DTG7" s="96"/>
      <c r="DTH7" s="96"/>
      <c r="DTI7" s="96"/>
      <c r="DTJ7" s="96"/>
      <c r="DTK7" s="96"/>
      <c r="DTL7" s="96"/>
      <c r="DTM7" s="96"/>
      <c r="DTN7" s="96"/>
      <c r="DTO7" s="96"/>
      <c r="DTP7" s="96"/>
      <c r="DTQ7" s="96"/>
      <c r="DTR7" s="96"/>
      <c r="DTS7" s="96"/>
      <c r="DTT7" s="96"/>
      <c r="DTU7" s="96"/>
      <c r="DTV7" s="96"/>
      <c r="DTW7" s="96"/>
      <c r="DTX7" s="96"/>
      <c r="DTY7" s="96"/>
      <c r="DTZ7" s="96"/>
      <c r="DUA7" s="96"/>
      <c r="DUB7" s="96"/>
      <c r="DUC7" s="96"/>
      <c r="DUD7" s="96"/>
      <c r="DUE7" s="96"/>
      <c r="DUF7" s="96"/>
      <c r="DUG7" s="96"/>
      <c r="DUH7" s="96"/>
      <c r="DUI7" s="96"/>
      <c r="DUJ7" s="96"/>
      <c r="DUK7" s="96"/>
      <c r="DUL7" s="96"/>
      <c r="DUM7" s="96"/>
      <c r="DUN7" s="96"/>
      <c r="DUO7" s="96"/>
      <c r="DUP7" s="96"/>
      <c r="DUQ7" s="96"/>
      <c r="DUR7" s="96"/>
      <c r="DUS7" s="96"/>
      <c r="DUT7" s="96"/>
      <c r="DUU7" s="96"/>
      <c r="DUV7" s="96"/>
      <c r="DUW7" s="96"/>
      <c r="DUX7" s="96"/>
      <c r="DUY7" s="96"/>
      <c r="DUZ7" s="96"/>
      <c r="DVA7" s="96"/>
      <c r="DVB7" s="96"/>
      <c r="DVC7" s="96"/>
      <c r="DVD7" s="96"/>
      <c r="DVE7" s="96"/>
      <c r="DVF7" s="96"/>
      <c r="DVG7" s="96"/>
      <c r="DVH7" s="96"/>
      <c r="DVI7" s="96"/>
      <c r="DVJ7" s="96"/>
      <c r="DVK7" s="96"/>
      <c r="DVL7" s="96"/>
      <c r="DVM7" s="96"/>
      <c r="DVN7" s="96"/>
      <c r="DVO7" s="96"/>
      <c r="DVP7" s="96"/>
      <c r="DVQ7" s="96"/>
      <c r="DVR7" s="96"/>
      <c r="DVS7" s="96"/>
      <c r="DVT7" s="96"/>
      <c r="DVU7" s="96"/>
      <c r="DVV7" s="96"/>
      <c r="DVW7" s="96"/>
      <c r="DVX7" s="96"/>
      <c r="DVY7" s="96"/>
      <c r="DVZ7" s="96"/>
      <c r="DWA7" s="96"/>
      <c r="DWB7" s="96"/>
      <c r="DWC7" s="96"/>
      <c r="DWD7" s="96"/>
      <c r="DWE7" s="96"/>
      <c r="DWF7" s="96"/>
      <c r="DWG7" s="96"/>
      <c r="DWH7" s="96"/>
      <c r="DWI7" s="96"/>
      <c r="DWJ7" s="96"/>
      <c r="DWK7" s="96"/>
      <c r="DWL7" s="96"/>
      <c r="DWM7" s="96"/>
      <c r="DWN7" s="96"/>
      <c r="DWO7" s="96"/>
      <c r="DWP7" s="96"/>
      <c r="DWQ7" s="96"/>
      <c r="DWR7" s="96"/>
      <c r="DWS7" s="96"/>
      <c r="DWT7" s="96"/>
      <c r="DWU7" s="96"/>
      <c r="DWV7" s="96"/>
      <c r="DWW7" s="96"/>
      <c r="DWX7" s="96"/>
      <c r="DWY7" s="96"/>
      <c r="DWZ7" s="96"/>
      <c r="DXA7" s="96"/>
      <c r="DXB7" s="96"/>
      <c r="DXC7" s="96"/>
      <c r="DXD7" s="96"/>
      <c r="DXE7" s="96"/>
      <c r="DXF7" s="96"/>
      <c r="DXG7" s="96"/>
      <c r="DXH7" s="96"/>
      <c r="DXI7" s="96"/>
      <c r="DXJ7" s="96"/>
      <c r="DXK7" s="96"/>
      <c r="DXL7" s="96"/>
      <c r="DXM7" s="96"/>
      <c r="DXN7" s="96"/>
      <c r="DXO7" s="96"/>
      <c r="DXP7" s="96"/>
      <c r="DXQ7" s="96"/>
      <c r="DXR7" s="96"/>
      <c r="DXS7" s="96"/>
      <c r="DXT7" s="96"/>
      <c r="DXU7" s="96"/>
      <c r="DXV7" s="96"/>
      <c r="DXW7" s="96"/>
      <c r="DXX7" s="96"/>
      <c r="DXY7" s="96"/>
      <c r="DXZ7" s="96"/>
      <c r="DYA7" s="96"/>
      <c r="DYB7" s="96"/>
      <c r="DYC7" s="96"/>
      <c r="DYD7" s="96"/>
      <c r="DYE7" s="96"/>
      <c r="DYF7" s="96"/>
      <c r="DYG7" s="96"/>
      <c r="DYH7" s="96"/>
      <c r="DYI7" s="96"/>
      <c r="DYJ7" s="96"/>
      <c r="DYK7" s="96"/>
      <c r="DYL7" s="96"/>
      <c r="DYM7" s="96"/>
      <c r="DYN7" s="96"/>
      <c r="DYO7" s="96"/>
      <c r="DYP7" s="96"/>
      <c r="DYQ7" s="96"/>
      <c r="DYR7" s="96"/>
      <c r="DYS7" s="96"/>
      <c r="DYT7" s="96"/>
      <c r="DYU7" s="96"/>
      <c r="DYV7" s="96"/>
      <c r="DYW7" s="96"/>
      <c r="DYX7" s="96"/>
      <c r="DYY7" s="96"/>
      <c r="DYZ7" s="96"/>
      <c r="DZA7" s="96"/>
      <c r="DZB7" s="96"/>
      <c r="DZC7" s="96"/>
      <c r="DZD7" s="96"/>
      <c r="DZE7" s="96"/>
      <c r="DZF7" s="96"/>
      <c r="DZG7" s="96"/>
      <c r="DZH7" s="96"/>
      <c r="DZI7" s="96"/>
      <c r="DZJ7" s="96"/>
      <c r="DZK7" s="96"/>
      <c r="DZL7" s="96"/>
      <c r="DZM7" s="96"/>
      <c r="DZN7" s="96"/>
      <c r="DZO7" s="96"/>
      <c r="DZP7" s="96"/>
      <c r="DZQ7" s="96"/>
      <c r="DZR7" s="96"/>
      <c r="DZS7" s="96"/>
      <c r="DZT7" s="96"/>
      <c r="DZU7" s="96"/>
      <c r="DZV7" s="96"/>
      <c r="DZW7" s="96"/>
      <c r="DZX7" s="96"/>
      <c r="DZY7" s="96"/>
      <c r="DZZ7" s="96"/>
      <c r="EAA7" s="96"/>
      <c r="EAB7" s="96"/>
      <c r="EAC7" s="96"/>
      <c r="EAD7" s="96"/>
      <c r="EAE7" s="96"/>
      <c r="EAF7" s="96"/>
      <c r="EAG7" s="96"/>
      <c r="EAH7" s="96"/>
      <c r="EAI7" s="96"/>
      <c r="EAJ7" s="96"/>
      <c r="EAK7" s="96"/>
      <c r="EAL7" s="96"/>
      <c r="EAM7" s="96"/>
      <c r="EAN7" s="96"/>
      <c r="EAO7" s="96"/>
      <c r="EAP7" s="96"/>
      <c r="EAQ7" s="96"/>
      <c r="EAR7" s="96"/>
      <c r="EAS7" s="96"/>
      <c r="EAT7" s="96"/>
      <c r="EAU7" s="96"/>
      <c r="EAV7" s="96"/>
      <c r="EAW7" s="96"/>
      <c r="EAX7" s="96"/>
      <c r="EAY7" s="96"/>
      <c r="EAZ7" s="96"/>
      <c r="EBA7" s="96"/>
      <c r="EBB7" s="96"/>
      <c r="EBC7" s="96"/>
      <c r="EBD7" s="96"/>
      <c r="EBE7" s="96"/>
      <c r="EBF7" s="96"/>
      <c r="EBG7" s="96"/>
      <c r="EBH7" s="96"/>
      <c r="EBI7" s="96"/>
      <c r="EBJ7" s="96"/>
      <c r="EBK7" s="96"/>
      <c r="EBL7" s="96"/>
      <c r="EBM7" s="96"/>
      <c r="EBN7" s="96"/>
      <c r="EBO7" s="96"/>
      <c r="EBP7" s="96"/>
      <c r="EBQ7" s="96"/>
      <c r="EBR7" s="96"/>
      <c r="EBS7" s="96"/>
      <c r="EBT7" s="96"/>
      <c r="EBU7" s="96"/>
      <c r="EBV7" s="96"/>
      <c r="EBW7" s="96"/>
      <c r="EBX7" s="96"/>
      <c r="EBY7" s="96"/>
      <c r="EBZ7" s="96"/>
      <c r="ECA7" s="96"/>
      <c r="ECB7" s="96"/>
      <c r="ECC7" s="96"/>
      <c r="ECD7" s="96"/>
      <c r="ECE7" s="96"/>
      <c r="ECF7" s="96"/>
      <c r="ECG7" s="96"/>
      <c r="ECH7" s="96"/>
      <c r="ECI7" s="96"/>
      <c r="ECJ7" s="96"/>
      <c r="ECK7" s="96"/>
      <c r="ECL7" s="96"/>
      <c r="ECM7" s="96"/>
      <c r="ECN7" s="96"/>
      <c r="ECO7" s="96"/>
      <c r="ECP7" s="96"/>
      <c r="ECQ7" s="96"/>
      <c r="ECR7" s="96"/>
      <c r="ECS7" s="96"/>
      <c r="ECT7" s="96"/>
      <c r="ECU7" s="96"/>
      <c r="ECV7" s="96"/>
      <c r="ECW7" s="96"/>
      <c r="ECX7" s="96"/>
      <c r="ECY7" s="96"/>
      <c r="ECZ7" s="96"/>
      <c r="EDA7" s="96"/>
      <c r="EDB7" s="96"/>
      <c r="EDC7" s="96"/>
      <c r="EDD7" s="96"/>
      <c r="EDE7" s="96"/>
      <c r="EDF7" s="96"/>
      <c r="EDG7" s="96"/>
      <c r="EDH7" s="96"/>
      <c r="EDI7" s="96"/>
      <c r="EDJ7" s="96"/>
      <c r="EDK7" s="96"/>
      <c r="EDL7" s="96"/>
      <c r="EDM7" s="96"/>
      <c r="EDN7" s="96"/>
      <c r="EDO7" s="96"/>
      <c r="EDP7" s="96"/>
      <c r="EDQ7" s="96"/>
      <c r="EDR7" s="96"/>
      <c r="EDS7" s="96"/>
      <c r="EDT7" s="96"/>
      <c r="EDU7" s="96"/>
      <c r="EDV7" s="96"/>
      <c r="EDW7" s="96"/>
      <c r="EDX7" s="96"/>
      <c r="EDY7" s="96"/>
      <c r="EDZ7" s="96"/>
      <c r="EEA7" s="96"/>
      <c r="EEB7" s="96"/>
      <c r="EEC7" s="96"/>
      <c r="EED7" s="96"/>
      <c r="EEE7" s="96"/>
      <c r="EEF7" s="96"/>
      <c r="EEG7" s="96"/>
      <c r="EEH7" s="96"/>
      <c r="EEI7" s="96"/>
      <c r="EEJ7" s="96"/>
      <c r="EEK7" s="96"/>
      <c r="EEL7" s="96"/>
      <c r="EEM7" s="96"/>
      <c r="EEN7" s="96"/>
      <c r="EEO7" s="96"/>
      <c r="EEP7" s="96"/>
      <c r="EEQ7" s="96"/>
      <c r="EER7" s="96"/>
      <c r="EES7" s="96"/>
      <c r="EET7" s="96"/>
      <c r="EEU7" s="96"/>
      <c r="EEV7" s="96"/>
      <c r="EEW7" s="96"/>
      <c r="EEX7" s="96"/>
      <c r="EEY7" s="96"/>
      <c r="EEZ7" s="96"/>
      <c r="EFA7" s="96"/>
      <c r="EFB7" s="96"/>
      <c r="EFC7" s="96"/>
      <c r="EFD7" s="96"/>
      <c r="EFE7" s="96"/>
      <c r="EFF7" s="96"/>
      <c r="EFG7" s="96"/>
      <c r="EFH7" s="96"/>
      <c r="EFI7" s="96"/>
      <c r="EFJ7" s="96"/>
      <c r="EFK7" s="96"/>
      <c r="EFL7" s="96"/>
      <c r="EFM7" s="96"/>
      <c r="EFN7" s="96"/>
      <c r="EFO7" s="96"/>
      <c r="EFP7" s="96"/>
      <c r="EFQ7" s="96"/>
      <c r="EFR7" s="96"/>
      <c r="EFS7" s="96"/>
      <c r="EFT7" s="96"/>
      <c r="EFU7" s="96"/>
      <c r="EFV7" s="96"/>
      <c r="EFW7" s="96"/>
      <c r="EFX7" s="96"/>
      <c r="EFY7" s="96"/>
      <c r="EFZ7" s="96"/>
      <c r="EGA7" s="96"/>
      <c r="EGB7" s="96"/>
      <c r="EGC7" s="96"/>
      <c r="EGD7" s="96"/>
      <c r="EGE7" s="96"/>
      <c r="EGF7" s="96"/>
      <c r="EGG7" s="96"/>
      <c r="EGH7" s="96"/>
      <c r="EGI7" s="96"/>
      <c r="EGJ7" s="96"/>
      <c r="EGK7" s="96"/>
      <c r="EGL7" s="96"/>
      <c r="EGM7" s="96"/>
      <c r="EGN7" s="96"/>
      <c r="EGO7" s="96"/>
      <c r="EGP7" s="96"/>
      <c r="EGQ7" s="96"/>
      <c r="EGR7" s="96"/>
      <c r="EGS7" s="96"/>
      <c r="EGT7" s="96"/>
      <c r="EGU7" s="96"/>
      <c r="EGV7" s="96"/>
      <c r="EGW7" s="96"/>
      <c r="EGX7" s="96"/>
      <c r="EGY7" s="96"/>
      <c r="EGZ7" s="96"/>
      <c r="EHA7" s="96"/>
      <c r="EHB7" s="96"/>
      <c r="EHC7" s="96"/>
      <c r="EHD7" s="96"/>
      <c r="EHE7" s="96"/>
      <c r="EHF7" s="96"/>
      <c r="EHG7" s="96"/>
      <c r="EHH7" s="96"/>
      <c r="EHI7" s="96"/>
      <c r="EHJ7" s="96"/>
      <c r="EHK7" s="96"/>
      <c r="EHL7" s="96"/>
      <c r="EHM7" s="96"/>
      <c r="EHN7" s="96"/>
      <c r="EHO7" s="96"/>
      <c r="EHP7" s="96"/>
      <c r="EHQ7" s="96"/>
      <c r="EHR7" s="96"/>
      <c r="EHS7" s="96"/>
      <c r="EHT7" s="96"/>
      <c r="EHU7" s="96"/>
      <c r="EHV7" s="96"/>
      <c r="EHW7" s="96"/>
      <c r="EHX7" s="96"/>
      <c r="EHY7" s="96"/>
      <c r="EHZ7" s="96"/>
      <c r="EIA7" s="96"/>
      <c r="EIB7" s="96"/>
      <c r="EIC7" s="96"/>
      <c r="EID7" s="96"/>
      <c r="EIE7" s="96"/>
      <c r="EIF7" s="96"/>
      <c r="EIG7" s="96"/>
      <c r="EIH7" s="96"/>
      <c r="EII7" s="96"/>
      <c r="EIJ7" s="96"/>
      <c r="EIK7" s="96"/>
      <c r="EIL7" s="96"/>
      <c r="EIM7" s="96"/>
      <c r="EIN7" s="96"/>
      <c r="EIO7" s="96"/>
      <c r="EIP7" s="96"/>
      <c r="EIQ7" s="96"/>
      <c r="EIR7" s="96"/>
      <c r="EIS7" s="96"/>
      <c r="EIT7" s="96"/>
      <c r="EIU7" s="96"/>
      <c r="EIV7" s="96"/>
      <c r="EIW7" s="96"/>
      <c r="EIX7" s="96"/>
      <c r="EIY7" s="96"/>
      <c r="EIZ7" s="96"/>
      <c r="EJA7" s="96"/>
      <c r="EJB7" s="96"/>
      <c r="EJC7" s="96"/>
      <c r="EJD7" s="96"/>
      <c r="EJE7" s="96"/>
      <c r="EJF7" s="96"/>
      <c r="EJG7" s="96"/>
      <c r="EJH7" s="96"/>
      <c r="EJI7" s="96"/>
      <c r="EJJ7" s="96"/>
      <c r="EJK7" s="96"/>
      <c r="EJL7" s="96"/>
      <c r="EJM7" s="96"/>
      <c r="EJN7" s="96"/>
      <c r="EJO7" s="96"/>
      <c r="EJP7" s="96"/>
      <c r="EJQ7" s="96"/>
      <c r="EJR7" s="96"/>
      <c r="EJS7" s="96"/>
      <c r="EJT7" s="96"/>
      <c r="EJU7" s="96"/>
      <c r="EJV7" s="96"/>
      <c r="EJW7" s="96"/>
      <c r="EJX7" s="96"/>
      <c r="EJY7" s="96"/>
      <c r="EJZ7" s="96"/>
      <c r="EKA7" s="96"/>
      <c r="EKB7" s="96"/>
      <c r="EKC7" s="96"/>
      <c r="EKD7" s="96"/>
      <c r="EKE7" s="96"/>
      <c r="EKF7" s="96"/>
      <c r="EKG7" s="96"/>
      <c r="EKH7" s="96"/>
      <c r="EKI7" s="96"/>
      <c r="EKJ7" s="96"/>
      <c r="EKK7" s="96"/>
      <c r="EKL7" s="96"/>
      <c r="EKM7" s="96"/>
      <c r="EKN7" s="96"/>
      <c r="EKO7" s="96"/>
      <c r="EKP7" s="96"/>
      <c r="EKQ7" s="96"/>
      <c r="EKR7" s="96"/>
      <c r="EKS7" s="96"/>
      <c r="EKT7" s="96"/>
      <c r="EKU7" s="96"/>
      <c r="EKV7" s="96"/>
      <c r="EKW7" s="96"/>
      <c r="EKX7" s="96"/>
      <c r="EKY7" s="96"/>
      <c r="EKZ7" s="96"/>
      <c r="ELA7" s="96"/>
      <c r="ELB7" s="96"/>
      <c r="ELC7" s="96"/>
      <c r="ELD7" s="96"/>
      <c r="ELE7" s="96"/>
      <c r="ELF7" s="96"/>
      <c r="ELG7" s="96"/>
      <c r="ELH7" s="96"/>
      <c r="ELI7" s="96"/>
      <c r="ELJ7" s="96"/>
      <c r="ELK7" s="96"/>
      <c r="ELL7" s="96"/>
      <c r="ELM7" s="96"/>
      <c r="ELN7" s="96"/>
      <c r="ELO7" s="96"/>
      <c r="ELP7" s="96"/>
      <c r="ELQ7" s="96"/>
      <c r="ELR7" s="96"/>
      <c r="ELS7" s="96"/>
      <c r="ELT7" s="96"/>
      <c r="ELU7" s="96"/>
      <c r="ELV7" s="96"/>
      <c r="ELW7" s="96"/>
      <c r="ELX7" s="96"/>
      <c r="ELY7" s="96"/>
      <c r="ELZ7" s="96"/>
      <c r="EMA7" s="96"/>
      <c r="EMB7" s="96"/>
      <c r="EMC7" s="96"/>
      <c r="EMD7" s="96"/>
      <c r="EME7" s="96"/>
      <c r="EMF7" s="96"/>
      <c r="EMG7" s="96"/>
      <c r="EMH7" s="96"/>
      <c r="EMI7" s="96"/>
      <c r="EMJ7" s="96"/>
      <c r="EMK7" s="96"/>
      <c r="EML7" s="96"/>
      <c r="EMM7" s="96"/>
      <c r="EMN7" s="96"/>
      <c r="EMO7" s="96"/>
      <c r="EMP7" s="96"/>
      <c r="EMQ7" s="96"/>
      <c r="EMR7" s="96"/>
      <c r="EMS7" s="96"/>
      <c r="EMT7" s="96"/>
      <c r="EMU7" s="96"/>
      <c r="EMV7" s="96"/>
      <c r="EMW7" s="96"/>
      <c r="EMX7" s="96"/>
      <c r="EMY7" s="96"/>
      <c r="EMZ7" s="96"/>
      <c r="ENA7" s="96"/>
      <c r="ENB7" s="96"/>
      <c r="ENC7" s="96"/>
      <c r="END7" s="96"/>
      <c r="ENE7" s="96"/>
      <c r="ENF7" s="96"/>
      <c r="ENG7" s="96"/>
      <c r="ENH7" s="96"/>
      <c r="ENI7" s="96"/>
      <c r="ENJ7" s="96"/>
      <c r="ENK7" s="96"/>
      <c r="ENL7" s="96"/>
      <c r="ENM7" s="96"/>
      <c r="ENN7" s="96"/>
      <c r="ENO7" s="96"/>
      <c r="ENP7" s="96"/>
      <c r="ENQ7" s="96"/>
      <c r="ENR7" s="96"/>
      <c r="ENS7" s="96"/>
      <c r="ENT7" s="96"/>
      <c r="ENU7" s="96"/>
      <c r="ENV7" s="96"/>
      <c r="ENW7" s="96"/>
      <c r="ENX7" s="96"/>
      <c r="ENY7" s="96"/>
      <c r="ENZ7" s="96"/>
      <c r="EOA7" s="96"/>
      <c r="EOB7" s="96"/>
      <c r="EOC7" s="96"/>
      <c r="EOD7" s="96"/>
      <c r="EOE7" s="96"/>
      <c r="EOF7" s="96"/>
      <c r="EOG7" s="96"/>
      <c r="EOH7" s="96"/>
      <c r="EOI7" s="96"/>
      <c r="EOJ7" s="96"/>
      <c r="EOK7" s="96"/>
      <c r="EOL7" s="96"/>
      <c r="EOM7" s="96"/>
      <c r="EON7" s="96"/>
      <c r="EOO7" s="96"/>
      <c r="EOP7" s="96"/>
      <c r="EOQ7" s="96"/>
      <c r="EOR7" s="96"/>
      <c r="EOS7" s="96"/>
      <c r="EOT7" s="96"/>
      <c r="EOU7" s="96"/>
      <c r="EOV7" s="96"/>
      <c r="EOW7" s="96"/>
      <c r="EOX7" s="96"/>
      <c r="EOY7" s="96"/>
      <c r="EOZ7" s="96"/>
      <c r="EPA7" s="96"/>
      <c r="EPB7" s="96"/>
      <c r="EPC7" s="96"/>
      <c r="EPD7" s="96"/>
      <c r="EPE7" s="96"/>
      <c r="EPF7" s="96"/>
      <c r="EPG7" s="96"/>
      <c r="EPH7" s="96"/>
      <c r="EPI7" s="96"/>
      <c r="EPJ7" s="96"/>
      <c r="EPK7" s="96"/>
      <c r="EPL7" s="96"/>
      <c r="EPM7" s="96"/>
      <c r="EPN7" s="96"/>
      <c r="EPO7" s="96"/>
      <c r="EPP7" s="96"/>
      <c r="EPQ7" s="96"/>
      <c r="EPR7" s="96"/>
      <c r="EPS7" s="96"/>
      <c r="EPT7" s="96"/>
      <c r="EPU7" s="96"/>
      <c r="EPV7" s="96"/>
      <c r="EPW7" s="96"/>
      <c r="EPX7" s="96"/>
      <c r="EPY7" s="96"/>
      <c r="EPZ7" s="96"/>
      <c r="EQA7" s="96"/>
      <c r="EQB7" s="96"/>
      <c r="EQC7" s="96"/>
      <c r="EQD7" s="96"/>
      <c r="EQE7" s="96"/>
      <c r="EQF7" s="96"/>
      <c r="EQG7" s="96"/>
      <c r="EQH7" s="96"/>
      <c r="EQI7" s="96"/>
      <c r="EQJ7" s="96"/>
      <c r="EQK7" s="96"/>
      <c r="EQL7" s="96"/>
      <c r="EQM7" s="96"/>
      <c r="EQN7" s="96"/>
      <c r="EQO7" s="96"/>
      <c r="EQP7" s="96"/>
      <c r="EQQ7" s="96"/>
      <c r="EQR7" s="96"/>
      <c r="EQS7" s="96"/>
      <c r="EQT7" s="96"/>
      <c r="EQU7" s="96"/>
      <c r="EQV7" s="96"/>
      <c r="EQW7" s="96"/>
      <c r="EQX7" s="96"/>
      <c r="EQY7" s="96"/>
      <c r="EQZ7" s="96"/>
      <c r="ERA7" s="96"/>
      <c r="ERB7" s="96"/>
      <c r="ERC7" s="96"/>
      <c r="ERD7" s="96"/>
      <c r="ERE7" s="96"/>
      <c r="ERF7" s="96"/>
      <c r="ERG7" s="96"/>
      <c r="ERH7" s="96"/>
      <c r="ERI7" s="96"/>
      <c r="ERJ7" s="96"/>
      <c r="ERK7" s="96"/>
      <c r="ERL7" s="96"/>
      <c r="ERM7" s="96"/>
      <c r="ERN7" s="96"/>
      <c r="ERO7" s="96"/>
      <c r="ERP7" s="96"/>
      <c r="ERQ7" s="96"/>
      <c r="ERR7" s="96"/>
      <c r="ERS7" s="96"/>
      <c r="ERT7" s="96"/>
      <c r="ERU7" s="96"/>
      <c r="ERV7" s="96"/>
      <c r="ERW7" s="96"/>
      <c r="ERX7" s="96"/>
      <c r="ERY7" s="96"/>
      <c r="ERZ7" s="96"/>
      <c r="ESA7" s="96"/>
      <c r="ESB7" s="96"/>
      <c r="ESC7" s="96"/>
      <c r="ESD7" s="96"/>
      <c r="ESE7" s="96"/>
      <c r="ESF7" s="96"/>
      <c r="ESG7" s="96"/>
      <c r="ESH7" s="96"/>
      <c r="ESI7" s="96"/>
      <c r="ESJ7" s="96"/>
      <c r="ESK7" s="96"/>
      <c r="ESL7" s="96"/>
      <c r="ESM7" s="96"/>
      <c r="ESN7" s="96"/>
      <c r="ESO7" s="96"/>
      <c r="ESP7" s="96"/>
      <c r="ESQ7" s="96"/>
      <c r="ESR7" s="96"/>
      <c r="ESS7" s="96"/>
      <c r="EST7" s="96"/>
      <c r="ESU7" s="96"/>
      <c r="ESV7" s="96"/>
      <c r="ESW7" s="96"/>
      <c r="ESX7" s="96"/>
      <c r="ESY7" s="96"/>
      <c r="ESZ7" s="96"/>
      <c r="ETA7" s="96"/>
      <c r="ETB7" s="96"/>
      <c r="ETC7" s="96"/>
      <c r="ETD7" s="96"/>
      <c r="ETE7" s="96"/>
      <c r="ETF7" s="96"/>
      <c r="ETG7" s="96"/>
      <c r="ETH7" s="96"/>
      <c r="ETI7" s="96"/>
      <c r="ETJ7" s="96"/>
      <c r="ETK7" s="96"/>
      <c r="ETL7" s="96"/>
      <c r="ETM7" s="96"/>
      <c r="ETN7" s="96"/>
      <c r="ETO7" s="96"/>
      <c r="ETP7" s="96"/>
      <c r="ETQ7" s="96"/>
      <c r="ETR7" s="96"/>
      <c r="ETS7" s="96"/>
      <c r="ETT7" s="96"/>
      <c r="ETU7" s="96"/>
      <c r="ETV7" s="96"/>
      <c r="ETW7" s="96"/>
      <c r="ETX7" s="96"/>
      <c r="ETY7" s="96"/>
      <c r="ETZ7" s="96"/>
      <c r="EUA7" s="96"/>
      <c r="EUB7" s="96"/>
      <c r="EUC7" s="96"/>
      <c r="EUD7" s="96"/>
      <c r="EUE7" s="96"/>
      <c r="EUF7" s="96"/>
      <c r="EUG7" s="96"/>
      <c r="EUH7" s="96"/>
      <c r="EUI7" s="96"/>
      <c r="EUJ7" s="96"/>
      <c r="EUK7" s="96"/>
      <c r="EUL7" s="96"/>
      <c r="EUM7" s="96"/>
      <c r="EUN7" s="96"/>
      <c r="EUO7" s="96"/>
      <c r="EUP7" s="96"/>
      <c r="EUQ7" s="96"/>
      <c r="EUR7" s="96"/>
      <c r="EUS7" s="96"/>
      <c r="EUT7" s="96"/>
      <c r="EUU7" s="96"/>
      <c r="EUV7" s="96"/>
      <c r="EUW7" s="96"/>
      <c r="EUX7" s="96"/>
      <c r="EUY7" s="96"/>
      <c r="EUZ7" s="96"/>
      <c r="EVA7" s="96"/>
      <c r="EVB7" s="96"/>
      <c r="EVC7" s="96"/>
      <c r="EVD7" s="96"/>
      <c r="EVE7" s="96"/>
      <c r="EVF7" s="96"/>
      <c r="EVG7" s="96"/>
      <c r="EVH7" s="96"/>
      <c r="EVI7" s="96"/>
      <c r="EVJ7" s="96"/>
      <c r="EVK7" s="96"/>
      <c r="EVL7" s="96"/>
      <c r="EVM7" s="96"/>
      <c r="EVN7" s="96"/>
      <c r="EVO7" s="96"/>
      <c r="EVP7" s="96"/>
      <c r="EVQ7" s="96"/>
      <c r="EVR7" s="96"/>
      <c r="EVS7" s="96"/>
      <c r="EVT7" s="96"/>
      <c r="EVU7" s="96"/>
      <c r="EVV7" s="96"/>
      <c r="EVW7" s="96"/>
      <c r="EVX7" s="96"/>
      <c r="EVY7" s="96"/>
      <c r="EVZ7" s="96"/>
      <c r="EWA7" s="96"/>
      <c r="EWB7" s="96"/>
      <c r="EWC7" s="96"/>
      <c r="EWD7" s="96"/>
      <c r="EWE7" s="96"/>
      <c r="EWF7" s="96"/>
      <c r="EWG7" s="96"/>
      <c r="EWH7" s="96"/>
      <c r="EWI7" s="96"/>
      <c r="EWJ7" s="96"/>
      <c r="EWK7" s="96"/>
      <c r="EWL7" s="96"/>
      <c r="EWM7" s="96"/>
      <c r="EWN7" s="96"/>
      <c r="EWO7" s="96"/>
      <c r="EWP7" s="96"/>
      <c r="EWQ7" s="96"/>
      <c r="EWR7" s="96"/>
      <c r="EWS7" s="96"/>
      <c r="EWT7" s="96"/>
      <c r="EWU7" s="96"/>
      <c r="EWV7" s="96"/>
      <c r="EWW7" s="96"/>
      <c r="EWX7" s="96"/>
      <c r="EWY7" s="96"/>
      <c r="EWZ7" s="96"/>
      <c r="EXA7" s="96"/>
      <c r="EXB7" s="96"/>
      <c r="EXC7" s="96"/>
      <c r="EXD7" s="96"/>
      <c r="EXE7" s="96"/>
      <c r="EXF7" s="96"/>
      <c r="EXG7" s="96"/>
      <c r="EXH7" s="96"/>
      <c r="EXI7" s="96"/>
      <c r="EXJ7" s="96"/>
      <c r="EXK7" s="96"/>
      <c r="EXL7" s="96"/>
      <c r="EXM7" s="96"/>
      <c r="EXN7" s="96"/>
      <c r="EXO7" s="96"/>
      <c r="EXP7" s="96"/>
      <c r="EXQ7" s="96"/>
      <c r="EXR7" s="96"/>
      <c r="EXS7" s="96"/>
      <c r="EXT7" s="96"/>
      <c r="EXU7" s="96"/>
      <c r="EXV7" s="96"/>
      <c r="EXW7" s="96"/>
      <c r="EXX7" s="96"/>
      <c r="EXY7" s="96"/>
      <c r="EXZ7" s="96"/>
      <c r="EYA7" s="96"/>
      <c r="EYB7" s="96"/>
      <c r="EYC7" s="96"/>
      <c r="EYD7" s="96"/>
      <c r="EYE7" s="96"/>
      <c r="EYF7" s="96"/>
      <c r="EYG7" s="96"/>
      <c r="EYH7" s="96"/>
      <c r="EYI7" s="96"/>
      <c r="EYJ7" s="96"/>
      <c r="EYK7" s="96"/>
      <c r="EYL7" s="96"/>
      <c r="EYM7" s="96"/>
      <c r="EYN7" s="96"/>
      <c r="EYO7" s="96"/>
      <c r="EYP7" s="96"/>
      <c r="EYQ7" s="96"/>
      <c r="EYR7" s="96"/>
      <c r="EYS7" s="96"/>
      <c r="EYT7" s="96"/>
      <c r="EYU7" s="96"/>
      <c r="EYV7" s="96"/>
      <c r="EYW7" s="96"/>
      <c r="EYX7" s="96"/>
      <c r="EYY7" s="96"/>
      <c r="EYZ7" s="96"/>
      <c r="EZA7" s="96"/>
      <c r="EZB7" s="96"/>
      <c r="EZC7" s="96"/>
      <c r="EZD7" s="96"/>
      <c r="EZE7" s="96"/>
      <c r="EZF7" s="96"/>
      <c r="EZG7" s="96"/>
      <c r="EZH7" s="96"/>
      <c r="EZI7" s="96"/>
      <c r="EZJ7" s="96"/>
      <c r="EZK7" s="96"/>
      <c r="EZL7" s="96"/>
      <c r="EZM7" s="96"/>
      <c r="EZN7" s="96"/>
      <c r="EZO7" s="96"/>
      <c r="EZP7" s="96"/>
      <c r="EZQ7" s="96"/>
      <c r="EZR7" s="96"/>
      <c r="EZS7" s="96"/>
      <c r="EZT7" s="96"/>
      <c r="EZU7" s="96"/>
      <c r="EZV7" s="96"/>
      <c r="EZW7" s="96"/>
      <c r="EZX7" s="96"/>
      <c r="EZY7" s="96"/>
      <c r="EZZ7" s="96"/>
      <c r="FAA7" s="96"/>
      <c r="FAB7" s="96"/>
      <c r="FAC7" s="96"/>
      <c r="FAD7" s="96"/>
      <c r="FAE7" s="96"/>
      <c r="FAF7" s="96"/>
      <c r="FAG7" s="96"/>
      <c r="FAH7" s="96"/>
      <c r="FAI7" s="96"/>
      <c r="FAJ7" s="96"/>
      <c r="FAK7" s="96"/>
      <c r="FAL7" s="96"/>
      <c r="FAM7" s="96"/>
      <c r="FAN7" s="96"/>
      <c r="FAO7" s="96"/>
      <c r="FAP7" s="96"/>
      <c r="FAQ7" s="96"/>
      <c r="FAR7" s="96"/>
      <c r="FAS7" s="96"/>
      <c r="FAT7" s="96"/>
      <c r="FAU7" s="96"/>
      <c r="FAV7" s="96"/>
      <c r="FAW7" s="96"/>
      <c r="FAX7" s="96"/>
      <c r="FAY7" s="96"/>
      <c r="FAZ7" s="96"/>
      <c r="FBA7" s="96"/>
      <c r="FBB7" s="96"/>
      <c r="FBC7" s="96"/>
      <c r="FBD7" s="96"/>
      <c r="FBE7" s="96"/>
      <c r="FBF7" s="96"/>
      <c r="FBG7" s="96"/>
      <c r="FBH7" s="96"/>
      <c r="FBI7" s="96"/>
      <c r="FBJ7" s="96"/>
      <c r="FBK7" s="96"/>
      <c r="FBL7" s="96"/>
      <c r="FBM7" s="96"/>
      <c r="FBN7" s="96"/>
      <c r="FBO7" s="96"/>
      <c r="FBP7" s="96"/>
      <c r="FBQ7" s="96"/>
      <c r="FBR7" s="96"/>
      <c r="FBS7" s="96"/>
      <c r="FBT7" s="96"/>
      <c r="FBU7" s="96"/>
      <c r="FBV7" s="96"/>
      <c r="FBW7" s="96"/>
      <c r="FBX7" s="96"/>
      <c r="FBY7" s="96"/>
      <c r="FBZ7" s="96"/>
      <c r="FCA7" s="96"/>
      <c r="FCB7" s="96"/>
      <c r="FCC7" s="96"/>
      <c r="FCD7" s="96"/>
      <c r="FCE7" s="96"/>
      <c r="FCF7" s="96"/>
      <c r="FCG7" s="96"/>
      <c r="FCH7" s="96"/>
      <c r="FCI7" s="96"/>
      <c r="FCJ7" s="96"/>
      <c r="FCK7" s="96"/>
      <c r="FCL7" s="96"/>
      <c r="FCM7" s="96"/>
      <c r="FCN7" s="96"/>
      <c r="FCO7" s="96"/>
      <c r="FCP7" s="96"/>
      <c r="FCQ7" s="96"/>
      <c r="FCR7" s="96"/>
      <c r="FCS7" s="96"/>
      <c r="FCT7" s="96"/>
      <c r="FCU7" s="96"/>
      <c r="FCV7" s="96"/>
      <c r="FCW7" s="96"/>
      <c r="FCX7" s="96"/>
      <c r="FCY7" s="96"/>
      <c r="FCZ7" s="96"/>
      <c r="FDA7" s="96"/>
      <c r="FDB7" s="96"/>
      <c r="FDC7" s="96"/>
      <c r="FDD7" s="96"/>
      <c r="FDE7" s="96"/>
      <c r="FDF7" s="96"/>
      <c r="FDG7" s="96"/>
      <c r="FDH7" s="96"/>
      <c r="FDI7" s="96"/>
      <c r="FDJ7" s="96"/>
      <c r="FDK7" s="96"/>
      <c r="FDL7" s="96"/>
      <c r="FDM7" s="96"/>
      <c r="FDN7" s="96"/>
      <c r="FDO7" s="96"/>
      <c r="FDP7" s="96"/>
      <c r="FDQ7" s="96"/>
      <c r="FDR7" s="96"/>
      <c r="FDS7" s="96"/>
      <c r="FDT7" s="96"/>
      <c r="FDU7" s="96"/>
      <c r="FDV7" s="96"/>
      <c r="FDW7" s="96"/>
      <c r="FDX7" s="96"/>
      <c r="FDY7" s="96"/>
      <c r="FDZ7" s="96"/>
      <c r="FEA7" s="96"/>
      <c r="FEB7" s="96"/>
      <c r="FEC7" s="96"/>
      <c r="FED7" s="96"/>
      <c r="FEE7" s="96"/>
      <c r="FEF7" s="96"/>
      <c r="FEG7" s="96"/>
      <c r="FEH7" s="96"/>
      <c r="FEI7" s="96"/>
      <c r="FEJ7" s="96"/>
      <c r="FEK7" s="96"/>
      <c r="FEL7" s="96"/>
      <c r="FEM7" s="96"/>
      <c r="FEN7" s="96"/>
      <c r="FEO7" s="96"/>
      <c r="FEP7" s="96"/>
      <c r="FEQ7" s="96"/>
      <c r="FER7" s="96"/>
      <c r="FES7" s="96"/>
      <c r="FET7" s="96"/>
      <c r="FEU7" s="96"/>
      <c r="FEV7" s="96"/>
      <c r="FEW7" s="96"/>
      <c r="FEX7" s="96"/>
      <c r="FEY7" s="96"/>
      <c r="FEZ7" s="96"/>
      <c r="FFA7" s="96"/>
      <c r="FFB7" s="96"/>
      <c r="FFC7" s="96"/>
      <c r="FFD7" s="96"/>
      <c r="FFE7" s="96"/>
      <c r="FFF7" s="96"/>
      <c r="FFG7" s="96"/>
      <c r="FFH7" s="96"/>
      <c r="FFI7" s="96"/>
      <c r="FFJ7" s="96"/>
      <c r="FFK7" s="96"/>
      <c r="FFL7" s="96"/>
      <c r="FFM7" s="96"/>
      <c r="FFN7" s="96"/>
      <c r="FFO7" s="96"/>
      <c r="FFP7" s="96"/>
      <c r="FFQ7" s="96"/>
      <c r="FFR7" s="96"/>
      <c r="FFS7" s="96"/>
      <c r="FFT7" s="96"/>
      <c r="FFU7" s="96"/>
      <c r="FFV7" s="96"/>
      <c r="FFW7" s="96"/>
      <c r="FFX7" s="96"/>
      <c r="FFY7" s="96"/>
      <c r="FFZ7" s="96"/>
      <c r="FGA7" s="96"/>
      <c r="FGB7" s="96"/>
      <c r="FGC7" s="96"/>
      <c r="FGD7" s="96"/>
      <c r="FGE7" s="96"/>
      <c r="FGF7" s="96"/>
      <c r="FGG7" s="96"/>
      <c r="FGH7" s="96"/>
      <c r="FGI7" s="96"/>
      <c r="FGJ7" s="96"/>
      <c r="FGK7" s="96"/>
      <c r="FGL7" s="96"/>
      <c r="FGM7" s="96"/>
      <c r="FGN7" s="96"/>
      <c r="FGO7" s="96"/>
      <c r="FGP7" s="96"/>
      <c r="FGQ7" s="96"/>
      <c r="FGR7" s="96"/>
      <c r="FGS7" s="96"/>
      <c r="FGT7" s="96"/>
      <c r="FGU7" s="96"/>
      <c r="FGV7" s="96"/>
      <c r="FGW7" s="96"/>
      <c r="FGX7" s="96"/>
      <c r="FGY7" s="96"/>
      <c r="FGZ7" s="96"/>
      <c r="FHA7" s="96"/>
      <c r="FHB7" s="96"/>
      <c r="FHC7" s="96"/>
      <c r="FHD7" s="96"/>
      <c r="FHE7" s="96"/>
      <c r="FHF7" s="96"/>
      <c r="FHG7" s="96"/>
      <c r="FHH7" s="96"/>
      <c r="FHI7" s="96"/>
      <c r="FHJ7" s="96"/>
      <c r="FHK7" s="96"/>
      <c r="FHL7" s="96"/>
      <c r="FHM7" s="96"/>
      <c r="FHN7" s="96"/>
      <c r="FHO7" s="96"/>
      <c r="FHP7" s="96"/>
      <c r="FHQ7" s="96"/>
      <c r="FHR7" s="96"/>
      <c r="FHS7" s="96"/>
      <c r="FHT7" s="96"/>
      <c r="FHU7" s="96"/>
      <c r="FHV7" s="96"/>
      <c r="FHW7" s="96"/>
      <c r="FHX7" s="96"/>
      <c r="FHY7" s="96"/>
      <c r="FHZ7" s="96"/>
      <c r="FIA7" s="96"/>
      <c r="FIB7" s="96"/>
      <c r="FIC7" s="96"/>
      <c r="FID7" s="96"/>
      <c r="FIE7" s="96"/>
      <c r="FIF7" s="96"/>
      <c r="FIG7" s="96"/>
      <c r="FIH7" s="96"/>
      <c r="FII7" s="96"/>
      <c r="FIJ7" s="96"/>
      <c r="FIK7" s="96"/>
      <c r="FIL7" s="96"/>
      <c r="FIM7" s="96"/>
      <c r="FIN7" s="96"/>
      <c r="FIO7" s="96"/>
      <c r="FIP7" s="96"/>
      <c r="FIQ7" s="96"/>
      <c r="FIR7" s="96"/>
      <c r="FIS7" s="96"/>
      <c r="FIT7" s="96"/>
      <c r="FIU7" s="96"/>
      <c r="FIV7" s="96"/>
      <c r="FIW7" s="96"/>
      <c r="FIX7" s="96"/>
      <c r="FIY7" s="96"/>
      <c r="FIZ7" s="96"/>
      <c r="FJA7" s="96"/>
      <c r="FJB7" s="96"/>
      <c r="FJC7" s="96"/>
      <c r="FJD7" s="96"/>
      <c r="FJE7" s="96"/>
      <c r="FJF7" s="96"/>
      <c r="FJG7" s="96"/>
      <c r="FJH7" s="96"/>
      <c r="FJI7" s="96"/>
      <c r="FJJ7" s="96"/>
      <c r="FJK7" s="96"/>
      <c r="FJL7" s="96"/>
      <c r="FJM7" s="96"/>
      <c r="FJN7" s="96"/>
      <c r="FJO7" s="96"/>
      <c r="FJP7" s="96"/>
      <c r="FJQ7" s="96"/>
      <c r="FJR7" s="96"/>
      <c r="FJS7" s="96"/>
      <c r="FJT7" s="96"/>
      <c r="FJU7" s="96"/>
      <c r="FJV7" s="96"/>
      <c r="FJW7" s="96"/>
      <c r="FJX7" s="96"/>
      <c r="FJY7" s="96"/>
      <c r="FJZ7" s="96"/>
      <c r="FKA7" s="96"/>
      <c r="FKB7" s="96"/>
      <c r="FKC7" s="96"/>
      <c r="FKD7" s="96"/>
      <c r="FKE7" s="96"/>
      <c r="FKF7" s="96"/>
      <c r="FKG7" s="96"/>
      <c r="FKH7" s="96"/>
      <c r="FKI7" s="96"/>
      <c r="FKJ7" s="96"/>
      <c r="FKK7" s="96"/>
      <c r="FKL7" s="96"/>
      <c r="FKM7" s="96"/>
      <c r="FKN7" s="96"/>
      <c r="FKO7" s="96"/>
      <c r="FKP7" s="96"/>
      <c r="FKQ7" s="96"/>
      <c r="FKR7" s="96"/>
      <c r="FKS7" s="96"/>
      <c r="FKT7" s="96"/>
      <c r="FKU7" s="96"/>
      <c r="FKV7" s="96"/>
      <c r="FKW7" s="96"/>
      <c r="FKX7" s="96"/>
      <c r="FKY7" s="96"/>
      <c r="FKZ7" s="96"/>
      <c r="FLA7" s="96"/>
      <c r="FLB7" s="96"/>
      <c r="FLC7" s="96"/>
      <c r="FLD7" s="96"/>
      <c r="FLE7" s="96"/>
      <c r="FLF7" s="96"/>
      <c r="FLG7" s="96"/>
      <c r="FLH7" s="96"/>
      <c r="FLI7" s="96"/>
      <c r="FLJ7" s="96"/>
      <c r="FLK7" s="96"/>
      <c r="FLL7" s="96"/>
      <c r="FLM7" s="96"/>
      <c r="FLN7" s="96"/>
      <c r="FLO7" s="96"/>
      <c r="FLP7" s="96"/>
      <c r="FLQ7" s="96"/>
      <c r="FLR7" s="96"/>
      <c r="FLS7" s="96"/>
      <c r="FLT7" s="96"/>
      <c r="FLU7" s="96"/>
      <c r="FLV7" s="96"/>
      <c r="FLW7" s="96"/>
      <c r="FLX7" s="96"/>
      <c r="FLY7" s="96"/>
      <c r="FLZ7" s="96"/>
      <c r="FMA7" s="96"/>
      <c r="FMB7" s="96"/>
      <c r="FMC7" s="96"/>
      <c r="FMD7" s="96"/>
      <c r="FME7" s="96"/>
      <c r="FMF7" s="96"/>
      <c r="FMG7" s="96"/>
      <c r="FMH7" s="96"/>
      <c r="FMI7" s="96"/>
      <c r="FMJ7" s="96"/>
      <c r="FMK7" s="96"/>
      <c r="FML7" s="96"/>
      <c r="FMM7" s="96"/>
      <c r="FMN7" s="96"/>
      <c r="FMO7" s="96"/>
      <c r="FMP7" s="96"/>
      <c r="FMQ7" s="96"/>
      <c r="FMR7" s="96"/>
      <c r="FMS7" s="96"/>
      <c r="FMT7" s="96"/>
      <c r="FMU7" s="96"/>
      <c r="FMV7" s="96"/>
      <c r="FMW7" s="96"/>
      <c r="FMX7" s="96"/>
      <c r="FMY7" s="96"/>
      <c r="FMZ7" s="96"/>
      <c r="FNA7" s="96"/>
      <c r="FNB7" s="96"/>
      <c r="FNC7" s="96"/>
      <c r="FND7" s="96"/>
      <c r="FNE7" s="96"/>
      <c r="FNF7" s="96"/>
      <c r="FNG7" s="96"/>
      <c r="FNH7" s="96"/>
      <c r="FNI7" s="96"/>
      <c r="FNJ7" s="96"/>
      <c r="FNK7" s="96"/>
      <c r="FNL7" s="96"/>
      <c r="FNM7" s="96"/>
      <c r="FNN7" s="96"/>
      <c r="FNO7" s="96"/>
      <c r="FNP7" s="96"/>
      <c r="FNQ7" s="96"/>
      <c r="FNR7" s="96"/>
      <c r="FNS7" s="96"/>
      <c r="FNT7" s="96"/>
      <c r="FNU7" s="96"/>
      <c r="FNV7" s="96"/>
      <c r="FNW7" s="96"/>
      <c r="FNX7" s="96"/>
      <c r="FNY7" s="96"/>
      <c r="FNZ7" s="96"/>
      <c r="FOA7" s="96"/>
      <c r="FOB7" s="96"/>
      <c r="FOC7" s="96"/>
      <c r="FOD7" s="96"/>
      <c r="FOE7" s="96"/>
      <c r="FOF7" s="96"/>
      <c r="FOG7" s="96"/>
      <c r="FOH7" s="96"/>
      <c r="FOI7" s="96"/>
      <c r="FOJ7" s="96"/>
      <c r="FOK7" s="96"/>
      <c r="FOL7" s="96"/>
      <c r="FOM7" s="96"/>
      <c r="FON7" s="96"/>
      <c r="FOO7" s="96"/>
      <c r="FOP7" s="96"/>
      <c r="FOQ7" s="96"/>
      <c r="FOR7" s="96"/>
      <c r="FOS7" s="96"/>
      <c r="FOT7" s="96"/>
      <c r="FOU7" s="96"/>
      <c r="FOV7" s="96"/>
      <c r="FOW7" s="96"/>
      <c r="FOX7" s="96"/>
      <c r="FOY7" s="96"/>
      <c r="FOZ7" s="96"/>
      <c r="FPA7" s="96"/>
      <c r="FPB7" s="96"/>
      <c r="FPC7" s="96"/>
      <c r="FPD7" s="96"/>
      <c r="FPE7" s="96"/>
      <c r="FPF7" s="96"/>
      <c r="FPG7" s="96"/>
      <c r="FPH7" s="96"/>
      <c r="FPI7" s="96"/>
      <c r="FPJ7" s="96"/>
      <c r="FPK7" s="96"/>
      <c r="FPL7" s="96"/>
      <c r="FPM7" s="96"/>
      <c r="FPN7" s="96"/>
      <c r="FPO7" s="96"/>
      <c r="FPP7" s="96"/>
      <c r="FPQ7" s="96"/>
      <c r="FPR7" s="96"/>
      <c r="FPS7" s="96"/>
      <c r="FPT7" s="96"/>
      <c r="FPU7" s="96"/>
      <c r="FPV7" s="96"/>
      <c r="FPW7" s="96"/>
      <c r="FPX7" s="96"/>
      <c r="FPY7" s="96"/>
      <c r="FPZ7" s="96"/>
      <c r="FQA7" s="96"/>
      <c r="FQB7" s="96"/>
      <c r="FQC7" s="96"/>
      <c r="FQD7" s="96"/>
      <c r="FQE7" s="96"/>
      <c r="FQF7" s="96"/>
      <c r="FQG7" s="96"/>
      <c r="FQH7" s="96"/>
      <c r="FQI7" s="96"/>
      <c r="FQJ7" s="96"/>
      <c r="FQK7" s="96"/>
      <c r="FQL7" s="96"/>
      <c r="FQM7" s="96"/>
      <c r="FQN7" s="96"/>
      <c r="FQO7" s="96"/>
      <c r="FQP7" s="96"/>
      <c r="FQQ7" s="96"/>
      <c r="FQR7" s="96"/>
      <c r="FQS7" s="96"/>
      <c r="FQT7" s="96"/>
      <c r="FQU7" s="96"/>
      <c r="FQV7" s="96"/>
      <c r="FQW7" s="96"/>
      <c r="FQX7" s="96"/>
      <c r="FQY7" s="96"/>
      <c r="FQZ7" s="96"/>
      <c r="FRA7" s="96"/>
      <c r="FRB7" s="96"/>
      <c r="FRC7" s="96"/>
      <c r="FRD7" s="96"/>
      <c r="FRE7" s="96"/>
      <c r="FRF7" s="96"/>
      <c r="FRG7" s="96"/>
      <c r="FRH7" s="96"/>
      <c r="FRI7" s="96"/>
      <c r="FRJ7" s="96"/>
      <c r="FRK7" s="96"/>
      <c r="FRL7" s="96"/>
      <c r="FRM7" s="96"/>
      <c r="FRN7" s="96"/>
      <c r="FRO7" s="96"/>
      <c r="FRP7" s="96"/>
      <c r="FRQ7" s="96"/>
      <c r="FRR7" s="96"/>
      <c r="FRS7" s="96"/>
      <c r="FRT7" s="96"/>
      <c r="FRU7" s="96"/>
      <c r="FRV7" s="96"/>
      <c r="FRW7" s="96"/>
      <c r="FRX7" s="96"/>
      <c r="FRY7" s="96"/>
      <c r="FRZ7" s="96"/>
      <c r="FSA7" s="96"/>
      <c r="FSB7" s="96"/>
      <c r="FSC7" s="96"/>
      <c r="FSD7" s="96"/>
      <c r="FSE7" s="96"/>
      <c r="FSF7" s="96"/>
      <c r="FSG7" s="96"/>
      <c r="FSH7" s="96"/>
      <c r="FSI7" s="96"/>
      <c r="FSJ7" s="96"/>
      <c r="FSK7" s="96"/>
      <c r="FSL7" s="96"/>
      <c r="FSM7" s="96"/>
      <c r="FSN7" s="96"/>
      <c r="FSO7" s="96"/>
      <c r="FSP7" s="96"/>
      <c r="FSQ7" s="96"/>
      <c r="FSR7" s="96"/>
      <c r="FSS7" s="96"/>
      <c r="FST7" s="96"/>
      <c r="FSU7" s="96"/>
      <c r="FSV7" s="96"/>
      <c r="FSW7" s="96"/>
      <c r="FSX7" s="96"/>
      <c r="FSY7" s="96"/>
      <c r="FSZ7" s="96"/>
      <c r="FTA7" s="96"/>
      <c r="FTB7" s="96"/>
      <c r="FTC7" s="96"/>
      <c r="FTD7" s="96"/>
      <c r="FTE7" s="96"/>
      <c r="FTF7" s="96"/>
      <c r="FTG7" s="96"/>
      <c r="FTH7" s="96"/>
      <c r="FTI7" s="96"/>
      <c r="FTJ7" s="96"/>
      <c r="FTK7" s="96"/>
      <c r="FTL7" s="96"/>
      <c r="FTM7" s="96"/>
      <c r="FTN7" s="96"/>
      <c r="FTO7" s="96"/>
      <c r="FTP7" s="96"/>
      <c r="FTQ7" s="96"/>
      <c r="FTR7" s="96"/>
      <c r="FTS7" s="96"/>
      <c r="FTT7" s="96"/>
      <c r="FTU7" s="96"/>
      <c r="FTV7" s="96"/>
      <c r="FTW7" s="96"/>
      <c r="FTX7" s="96"/>
      <c r="FTY7" s="96"/>
      <c r="FTZ7" s="96"/>
      <c r="FUA7" s="96"/>
      <c r="FUB7" s="96"/>
      <c r="FUC7" s="96"/>
      <c r="FUD7" s="96"/>
      <c r="FUE7" s="96"/>
      <c r="FUF7" s="96"/>
      <c r="FUG7" s="96"/>
      <c r="FUH7" s="96"/>
      <c r="FUI7" s="96"/>
      <c r="FUJ7" s="96"/>
      <c r="FUK7" s="96"/>
      <c r="FUL7" s="96"/>
      <c r="FUM7" s="96"/>
      <c r="FUN7" s="96"/>
      <c r="FUO7" s="96"/>
      <c r="FUP7" s="96"/>
      <c r="FUQ7" s="96"/>
      <c r="FUR7" s="96"/>
      <c r="FUS7" s="96"/>
      <c r="FUT7" s="96"/>
      <c r="FUU7" s="96"/>
      <c r="FUV7" s="96"/>
      <c r="FUW7" s="96"/>
      <c r="FUX7" s="96"/>
      <c r="FUY7" s="96"/>
      <c r="FUZ7" s="96"/>
      <c r="FVA7" s="96"/>
      <c r="FVB7" s="96"/>
      <c r="FVC7" s="96"/>
      <c r="FVD7" s="96"/>
      <c r="FVE7" s="96"/>
      <c r="FVF7" s="96"/>
      <c r="FVG7" s="96"/>
      <c r="FVH7" s="96"/>
      <c r="FVI7" s="96"/>
      <c r="FVJ7" s="96"/>
      <c r="FVK7" s="96"/>
      <c r="FVL7" s="96"/>
      <c r="FVM7" s="96"/>
      <c r="FVN7" s="96"/>
      <c r="FVO7" s="96"/>
      <c r="FVP7" s="96"/>
      <c r="FVQ7" s="96"/>
      <c r="FVR7" s="96"/>
      <c r="FVS7" s="96"/>
      <c r="FVT7" s="96"/>
      <c r="FVU7" s="96"/>
      <c r="FVV7" s="96"/>
      <c r="FVW7" s="96"/>
      <c r="FVX7" s="96"/>
      <c r="FVY7" s="96"/>
      <c r="FVZ7" s="96"/>
      <c r="FWA7" s="96"/>
      <c r="FWB7" s="96"/>
      <c r="FWC7" s="96"/>
      <c r="FWD7" s="96"/>
      <c r="FWE7" s="96"/>
      <c r="FWF7" s="96"/>
      <c r="FWG7" s="96"/>
      <c r="FWH7" s="96"/>
      <c r="FWI7" s="96"/>
      <c r="FWJ7" s="96"/>
      <c r="FWK7" s="96"/>
      <c r="FWL7" s="96"/>
      <c r="FWM7" s="96"/>
      <c r="FWN7" s="96"/>
      <c r="FWO7" s="96"/>
      <c r="FWP7" s="96"/>
      <c r="FWQ7" s="96"/>
      <c r="FWR7" s="96"/>
      <c r="FWS7" s="96"/>
      <c r="FWT7" s="96"/>
      <c r="FWU7" s="96"/>
      <c r="FWV7" s="96"/>
      <c r="FWW7" s="96"/>
      <c r="FWX7" s="96"/>
      <c r="FWY7" s="96"/>
      <c r="FWZ7" s="96"/>
      <c r="FXA7" s="96"/>
      <c r="FXB7" s="96"/>
      <c r="FXC7" s="96"/>
      <c r="FXD7" s="96"/>
      <c r="FXE7" s="96"/>
      <c r="FXF7" s="96"/>
      <c r="FXG7" s="96"/>
      <c r="FXH7" s="96"/>
      <c r="FXI7" s="96"/>
      <c r="FXJ7" s="96"/>
      <c r="FXK7" s="96"/>
      <c r="FXL7" s="96"/>
      <c r="FXM7" s="96"/>
      <c r="FXN7" s="96"/>
      <c r="FXO7" s="96"/>
      <c r="FXP7" s="96"/>
      <c r="FXQ7" s="96"/>
      <c r="FXR7" s="96"/>
      <c r="FXS7" s="96"/>
      <c r="FXT7" s="96"/>
      <c r="FXU7" s="96"/>
      <c r="FXV7" s="96"/>
      <c r="FXW7" s="96"/>
      <c r="FXX7" s="96"/>
      <c r="FXY7" s="96"/>
      <c r="FXZ7" s="96"/>
      <c r="FYA7" s="96"/>
      <c r="FYB7" s="96"/>
      <c r="FYC7" s="96"/>
      <c r="FYD7" s="96"/>
      <c r="FYE7" s="96"/>
      <c r="FYF7" s="96"/>
      <c r="FYG7" s="96"/>
      <c r="FYH7" s="96"/>
      <c r="FYI7" s="96"/>
      <c r="FYJ7" s="96"/>
      <c r="FYK7" s="96"/>
      <c r="FYL7" s="96"/>
      <c r="FYM7" s="96"/>
      <c r="FYN7" s="96"/>
      <c r="FYO7" s="96"/>
      <c r="FYP7" s="96"/>
      <c r="FYQ7" s="96"/>
      <c r="FYR7" s="96"/>
      <c r="FYS7" s="96"/>
      <c r="FYT7" s="96"/>
      <c r="FYU7" s="96"/>
      <c r="FYV7" s="96"/>
      <c r="FYW7" s="96"/>
      <c r="FYX7" s="96"/>
      <c r="FYY7" s="96"/>
      <c r="FYZ7" s="96"/>
      <c r="FZA7" s="96"/>
      <c r="FZB7" s="96"/>
      <c r="FZC7" s="96"/>
      <c r="FZD7" s="96"/>
      <c r="FZE7" s="96"/>
      <c r="FZF7" s="96"/>
      <c r="FZG7" s="96"/>
      <c r="FZH7" s="96"/>
      <c r="FZI7" s="96"/>
      <c r="FZJ7" s="96"/>
      <c r="FZK7" s="96"/>
      <c r="FZL7" s="96"/>
      <c r="FZM7" s="96"/>
      <c r="FZN7" s="96"/>
      <c r="FZO7" s="96"/>
      <c r="FZP7" s="96"/>
      <c r="FZQ7" s="96"/>
      <c r="FZR7" s="96"/>
      <c r="FZS7" s="96"/>
      <c r="FZT7" s="96"/>
      <c r="FZU7" s="96"/>
      <c r="FZV7" s="96"/>
      <c r="FZW7" s="96"/>
      <c r="FZX7" s="96"/>
      <c r="FZY7" s="96"/>
      <c r="FZZ7" s="96"/>
      <c r="GAA7" s="96"/>
      <c r="GAB7" s="96"/>
      <c r="GAC7" s="96"/>
      <c r="GAD7" s="96"/>
      <c r="GAE7" s="96"/>
      <c r="GAF7" s="96"/>
      <c r="GAG7" s="96"/>
      <c r="GAH7" s="96"/>
      <c r="GAI7" s="96"/>
      <c r="GAJ7" s="96"/>
      <c r="GAK7" s="96"/>
      <c r="GAL7" s="96"/>
      <c r="GAM7" s="96"/>
      <c r="GAN7" s="96"/>
      <c r="GAO7" s="96"/>
      <c r="GAP7" s="96"/>
      <c r="GAQ7" s="96"/>
      <c r="GAR7" s="96"/>
      <c r="GAS7" s="96"/>
      <c r="GAT7" s="96"/>
      <c r="GAU7" s="96"/>
      <c r="GAV7" s="96"/>
      <c r="GAW7" s="96"/>
      <c r="GAX7" s="96"/>
      <c r="GAY7" s="96"/>
      <c r="GAZ7" s="96"/>
      <c r="GBA7" s="96"/>
      <c r="GBB7" s="96"/>
      <c r="GBC7" s="96"/>
      <c r="GBD7" s="96"/>
      <c r="GBE7" s="96"/>
      <c r="GBF7" s="96"/>
      <c r="GBG7" s="96"/>
      <c r="GBH7" s="96"/>
      <c r="GBI7" s="96"/>
      <c r="GBJ7" s="96"/>
      <c r="GBK7" s="96"/>
      <c r="GBL7" s="96"/>
      <c r="GBM7" s="96"/>
      <c r="GBN7" s="96"/>
      <c r="GBO7" s="96"/>
      <c r="GBP7" s="96"/>
      <c r="GBQ7" s="96"/>
      <c r="GBR7" s="96"/>
      <c r="GBS7" s="96"/>
      <c r="GBT7" s="96"/>
      <c r="GBU7" s="96"/>
      <c r="GBV7" s="96"/>
      <c r="GBW7" s="96"/>
      <c r="GBX7" s="96"/>
      <c r="GBY7" s="96"/>
      <c r="GBZ7" s="96"/>
      <c r="GCA7" s="96"/>
      <c r="GCB7" s="96"/>
      <c r="GCC7" s="96"/>
      <c r="GCD7" s="96"/>
      <c r="GCE7" s="96"/>
      <c r="GCF7" s="96"/>
      <c r="GCG7" s="96"/>
      <c r="GCH7" s="96"/>
      <c r="GCI7" s="96"/>
      <c r="GCJ7" s="96"/>
      <c r="GCK7" s="96"/>
      <c r="GCL7" s="96"/>
      <c r="GCM7" s="96"/>
      <c r="GCN7" s="96"/>
      <c r="GCO7" s="96"/>
      <c r="GCP7" s="96"/>
      <c r="GCQ7" s="96"/>
      <c r="GCR7" s="96"/>
      <c r="GCS7" s="96"/>
      <c r="GCT7" s="96"/>
      <c r="GCU7" s="96"/>
      <c r="GCV7" s="96"/>
      <c r="GCW7" s="96"/>
      <c r="GCX7" s="96"/>
      <c r="GCY7" s="96"/>
      <c r="GCZ7" s="96"/>
      <c r="GDA7" s="96"/>
      <c r="GDB7" s="96"/>
      <c r="GDC7" s="96"/>
      <c r="GDD7" s="96"/>
      <c r="GDE7" s="96"/>
      <c r="GDF7" s="96"/>
      <c r="GDG7" s="96"/>
      <c r="GDH7" s="96"/>
      <c r="GDI7" s="96"/>
      <c r="GDJ7" s="96"/>
      <c r="GDK7" s="96"/>
      <c r="GDL7" s="96"/>
      <c r="GDM7" s="96"/>
      <c r="GDN7" s="96"/>
      <c r="GDO7" s="96"/>
      <c r="GDP7" s="96"/>
      <c r="GDQ7" s="96"/>
      <c r="GDR7" s="96"/>
      <c r="GDS7" s="96"/>
      <c r="GDT7" s="96"/>
      <c r="GDU7" s="96"/>
      <c r="GDV7" s="96"/>
      <c r="GDW7" s="96"/>
      <c r="GDX7" s="96"/>
      <c r="GDY7" s="96"/>
      <c r="GDZ7" s="96"/>
      <c r="GEA7" s="96"/>
      <c r="GEB7" s="96"/>
      <c r="GEC7" s="96"/>
      <c r="GED7" s="96"/>
      <c r="GEE7" s="96"/>
      <c r="GEF7" s="96"/>
      <c r="GEG7" s="96"/>
      <c r="GEH7" s="96"/>
      <c r="GEI7" s="96"/>
      <c r="GEJ7" s="96"/>
      <c r="GEK7" s="96"/>
      <c r="GEL7" s="96"/>
      <c r="GEM7" s="96"/>
      <c r="GEN7" s="96"/>
      <c r="GEO7" s="96"/>
      <c r="GEP7" s="96"/>
      <c r="GEQ7" s="96"/>
      <c r="GER7" s="96"/>
      <c r="GES7" s="96"/>
      <c r="GET7" s="96"/>
      <c r="GEU7" s="96"/>
      <c r="GEV7" s="96"/>
      <c r="GEW7" s="96"/>
      <c r="GEX7" s="96"/>
      <c r="GEY7" s="96"/>
      <c r="GEZ7" s="96"/>
      <c r="GFA7" s="96"/>
      <c r="GFB7" s="96"/>
      <c r="GFC7" s="96"/>
      <c r="GFD7" s="96"/>
      <c r="GFE7" s="96"/>
      <c r="GFF7" s="96"/>
      <c r="GFG7" s="96"/>
      <c r="GFH7" s="96"/>
      <c r="GFI7" s="96"/>
      <c r="GFJ7" s="96"/>
      <c r="GFK7" s="96"/>
      <c r="GFL7" s="96"/>
      <c r="GFM7" s="96"/>
      <c r="GFN7" s="96"/>
      <c r="GFO7" s="96"/>
      <c r="GFP7" s="96"/>
      <c r="GFQ7" s="96"/>
      <c r="GFR7" s="96"/>
      <c r="GFS7" s="96"/>
      <c r="GFT7" s="96"/>
      <c r="GFU7" s="96"/>
      <c r="GFV7" s="96"/>
      <c r="GFW7" s="96"/>
      <c r="GFX7" s="96"/>
      <c r="GFY7" s="96"/>
      <c r="GFZ7" s="96"/>
      <c r="GGA7" s="96"/>
      <c r="GGB7" s="96"/>
      <c r="GGC7" s="96"/>
      <c r="GGD7" s="96"/>
      <c r="GGE7" s="96"/>
      <c r="GGF7" s="96"/>
      <c r="GGG7" s="96"/>
      <c r="GGH7" s="96"/>
      <c r="GGI7" s="96"/>
      <c r="GGJ7" s="96"/>
      <c r="GGK7" s="96"/>
      <c r="GGL7" s="96"/>
      <c r="GGM7" s="96"/>
      <c r="GGN7" s="96"/>
      <c r="GGO7" s="96"/>
      <c r="GGP7" s="96"/>
      <c r="GGQ7" s="96"/>
      <c r="GGR7" s="96"/>
      <c r="GGS7" s="96"/>
      <c r="GGT7" s="96"/>
      <c r="GGU7" s="96"/>
      <c r="GGV7" s="96"/>
      <c r="GGW7" s="96"/>
      <c r="GGX7" s="96"/>
      <c r="GGY7" s="96"/>
      <c r="GGZ7" s="96"/>
      <c r="GHA7" s="96"/>
      <c r="GHB7" s="96"/>
      <c r="GHC7" s="96"/>
      <c r="GHD7" s="96"/>
      <c r="GHE7" s="96"/>
      <c r="GHF7" s="96"/>
      <c r="GHG7" s="96"/>
      <c r="GHH7" s="96"/>
      <c r="GHI7" s="96"/>
      <c r="GHJ7" s="96"/>
      <c r="GHK7" s="96"/>
      <c r="GHL7" s="96"/>
      <c r="GHM7" s="96"/>
      <c r="GHN7" s="96"/>
      <c r="GHO7" s="96"/>
      <c r="GHP7" s="96"/>
      <c r="GHQ7" s="96"/>
      <c r="GHR7" s="96"/>
      <c r="GHS7" s="96"/>
      <c r="GHT7" s="96"/>
      <c r="GHU7" s="96"/>
      <c r="GHV7" s="96"/>
      <c r="GHW7" s="96"/>
      <c r="GHX7" s="96"/>
      <c r="GHY7" s="96"/>
      <c r="GHZ7" s="96"/>
      <c r="GIA7" s="96"/>
      <c r="GIB7" s="96"/>
      <c r="GIC7" s="96"/>
      <c r="GID7" s="96"/>
      <c r="GIE7" s="96"/>
      <c r="GIF7" s="96"/>
      <c r="GIG7" s="96"/>
      <c r="GIH7" s="96"/>
      <c r="GII7" s="96"/>
      <c r="GIJ7" s="96"/>
      <c r="GIK7" s="96"/>
      <c r="GIL7" s="96"/>
      <c r="GIM7" s="96"/>
      <c r="GIN7" s="96"/>
      <c r="GIO7" s="96"/>
      <c r="GIP7" s="96"/>
      <c r="GIQ7" s="96"/>
      <c r="GIR7" s="96"/>
      <c r="GIS7" s="96"/>
      <c r="GIT7" s="96"/>
      <c r="GIU7" s="96"/>
      <c r="GIV7" s="96"/>
      <c r="GIW7" s="96"/>
      <c r="GIX7" s="96"/>
      <c r="GIY7" s="96"/>
      <c r="GIZ7" s="96"/>
      <c r="GJA7" s="96"/>
      <c r="GJB7" s="96"/>
      <c r="GJC7" s="96"/>
      <c r="GJD7" s="96"/>
      <c r="GJE7" s="96"/>
      <c r="GJF7" s="96"/>
      <c r="GJG7" s="96"/>
      <c r="GJH7" s="96"/>
      <c r="GJI7" s="96"/>
      <c r="GJJ7" s="96"/>
      <c r="GJK7" s="96"/>
      <c r="GJL7" s="96"/>
      <c r="GJM7" s="96"/>
      <c r="GJN7" s="96"/>
      <c r="GJO7" s="96"/>
      <c r="GJP7" s="96"/>
      <c r="GJQ7" s="96"/>
      <c r="GJR7" s="96"/>
      <c r="GJS7" s="96"/>
      <c r="GJT7" s="96"/>
      <c r="GJU7" s="96"/>
      <c r="GJV7" s="96"/>
      <c r="GJW7" s="96"/>
      <c r="GJX7" s="96"/>
      <c r="GJY7" s="96"/>
      <c r="GJZ7" s="96"/>
      <c r="GKA7" s="96"/>
      <c r="GKB7" s="96"/>
      <c r="GKC7" s="96"/>
      <c r="GKD7" s="96"/>
      <c r="GKE7" s="96"/>
      <c r="GKF7" s="96"/>
      <c r="GKG7" s="96"/>
      <c r="GKH7" s="96"/>
      <c r="GKI7" s="96"/>
      <c r="GKJ7" s="96"/>
      <c r="GKK7" s="96"/>
      <c r="GKL7" s="96"/>
      <c r="GKM7" s="96"/>
      <c r="GKN7" s="96"/>
      <c r="GKO7" s="96"/>
      <c r="GKP7" s="96"/>
      <c r="GKQ7" s="96"/>
      <c r="GKR7" s="96"/>
      <c r="GKS7" s="96"/>
      <c r="GKT7" s="96"/>
      <c r="GKU7" s="96"/>
      <c r="GKV7" s="96"/>
      <c r="GKW7" s="96"/>
      <c r="GKX7" s="96"/>
      <c r="GKY7" s="96"/>
      <c r="GKZ7" s="96"/>
      <c r="GLA7" s="96"/>
      <c r="GLB7" s="96"/>
      <c r="GLC7" s="96"/>
      <c r="GLD7" s="96"/>
      <c r="GLE7" s="96"/>
      <c r="GLF7" s="96"/>
      <c r="GLG7" s="96"/>
      <c r="GLH7" s="96"/>
      <c r="GLI7" s="96"/>
      <c r="GLJ7" s="96"/>
      <c r="GLK7" s="96"/>
      <c r="GLL7" s="96"/>
      <c r="GLM7" s="96"/>
      <c r="GLN7" s="96"/>
      <c r="GLO7" s="96"/>
      <c r="GLP7" s="96"/>
      <c r="GLQ7" s="96"/>
      <c r="GLR7" s="96"/>
      <c r="GLS7" s="96"/>
      <c r="GLT7" s="96"/>
      <c r="GLU7" s="96"/>
      <c r="GLV7" s="96"/>
      <c r="GLW7" s="96"/>
      <c r="GLX7" s="96"/>
      <c r="GLY7" s="96"/>
      <c r="GLZ7" s="96"/>
      <c r="GMA7" s="96"/>
      <c r="GMB7" s="96"/>
      <c r="GMC7" s="96"/>
      <c r="GMD7" s="96"/>
      <c r="GME7" s="96"/>
      <c r="GMF7" s="96"/>
      <c r="GMG7" s="96"/>
      <c r="GMH7" s="96"/>
      <c r="GMI7" s="96"/>
      <c r="GMJ7" s="96"/>
      <c r="GMK7" s="96"/>
      <c r="GML7" s="96"/>
      <c r="GMM7" s="96"/>
      <c r="GMN7" s="96"/>
      <c r="GMO7" s="96"/>
      <c r="GMP7" s="96"/>
      <c r="GMQ7" s="96"/>
      <c r="GMR7" s="96"/>
      <c r="GMS7" s="96"/>
      <c r="GMT7" s="96"/>
      <c r="GMU7" s="96"/>
      <c r="GMV7" s="96"/>
      <c r="GMW7" s="96"/>
      <c r="GMX7" s="96"/>
      <c r="GMY7" s="96"/>
      <c r="GMZ7" s="96"/>
      <c r="GNA7" s="96"/>
      <c r="GNB7" s="96"/>
      <c r="GNC7" s="96"/>
      <c r="GND7" s="96"/>
      <c r="GNE7" s="96"/>
      <c r="GNF7" s="96"/>
      <c r="GNG7" s="96"/>
      <c r="GNH7" s="96"/>
      <c r="GNI7" s="96"/>
      <c r="GNJ7" s="96"/>
      <c r="GNK7" s="96"/>
      <c r="GNL7" s="96"/>
      <c r="GNM7" s="96"/>
      <c r="GNN7" s="96"/>
      <c r="GNO7" s="96"/>
      <c r="GNP7" s="96"/>
      <c r="GNQ7" s="96"/>
      <c r="GNR7" s="96"/>
      <c r="GNS7" s="96"/>
      <c r="GNT7" s="96"/>
      <c r="GNU7" s="96"/>
      <c r="GNV7" s="96"/>
      <c r="GNW7" s="96"/>
      <c r="GNX7" s="96"/>
      <c r="GNY7" s="96"/>
      <c r="GNZ7" s="96"/>
      <c r="GOA7" s="96"/>
      <c r="GOB7" s="96"/>
      <c r="GOC7" s="96"/>
      <c r="GOD7" s="96"/>
      <c r="GOE7" s="96"/>
      <c r="GOF7" s="96"/>
      <c r="GOG7" s="96"/>
      <c r="GOH7" s="96"/>
      <c r="GOI7" s="96"/>
      <c r="GOJ7" s="96"/>
      <c r="GOK7" s="96"/>
      <c r="GOL7" s="96"/>
      <c r="GOM7" s="96"/>
      <c r="GON7" s="96"/>
      <c r="GOO7" s="96"/>
      <c r="GOP7" s="96"/>
      <c r="GOQ7" s="96"/>
      <c r="GOR7" s="96"/>
      <c r="GOS7" s="96"/>
      <c r="GOT7" s="96"/>
      <c r="GOU7" s="96"/>
      <c r="GOV7" s="96"/>
      <c r="GOW7" s="96"/>
      <c r="GOX7" s="96"/>
      <c r="GOY7" s="96"/>
      <c r="GOZ7" s="96"/>
      <c r="GPA7" s="96"/>
      <c r="GPB7" s="96"/>
      <c r="GPC7" s="96"/>
      <c r="GPD7" s="96"/>
      <c r="GPE7" s="96"/>
      <c r="GPF7" s="96"/>
      <c r="GPG7" s="96"/>
      <c r="GPH7" s="96"/>
      <c r="GPI7" s="96"/>
      <c r="GPJ7" s="96"/>
      <c r="GPK7" s="96"/>
      <c r="GPL7" s="96"/>
      <c r="GPM7" s="96"/>
      <c r="GPN7" s="96"/>
      <c r="GPO7" s="96"/>
      <c r="GPP7" s="96"/>
      <c r="GPQ7" s="96"/>
      <c r="GPR7" s="96"/>
      <c r="GPS7" s="96"/>
      <c r="GPT7" s="96"/>
      <c r="GPU7" s="96"/>
      <c r="GPV7" s="96"/>
      <c r="GPW7" s="96"/>
      <c r="GPX7" s="96"/>
      <c r="GPY7" s="96"/>
      <c r="GPZ7" s="96"/>
      <c r="GQA7" s="96"/>
      <c r="GQB7" s="96"/>
      <c r="GQC7" s="96"/>
      <c r="GQD7" s="96"/>
      <c r="GQE7" s="96"/>
      <c r="GQF7" s="96"/>
      <c r="GQG7" s="96"/>
      <c r="GQH7" s="96"/>
      <c r="GQI7" s="96"/>
      <c r="GQJ7" s="96"/>
      <c r="GQK7" s="96"/>
      <c r="GQL7" s="96"/>
      <c r="GQM7" s="96"/>
      <c r="GQN7" s="96"/>
      <c r="GQO7" s="96"/>
      <c r="GQP7" s="96"/>
      <c r="GQQ7" s="96"/>
      <c r="GQR7" s="96"/>
      <c r="GQS7" s="96"/>
      <c r="GQT7" s="96"/>
      <c r="GQU7" s="96"/>
      <c r="GQV7" s="96"/>
      <c r="GQW7" s="96"/>
      <c r="GQX7" s="96"/>
      <c r="GQY7" s="96"/>
      <c r="GQZ7" s="96"/>
      <c r="GRA7" s="96"/>
      <c r="GRB7" s="96"/>
      <c r="GRC7" s="96"/>
      <c r="GRD7" s="96"/>
      <c r="GRE7" s="96"/>
      <c r="GRF7" s="96"/>
      <c r="GRG7" s="96"/>
      <c r="GRH7" s="96"/>
      <c r="GRI7" s="96"/>
      <c r="GRJ7" s="96"/>
      <c r="GRK7" s="96"/>
      <c r="GRL7" s="96"/>
      <c r="GRM7" s="96"/>
      <c r="GRN7" s="96"/>
      <c r="GRO7" s="96"/>
      <c r="GRP7" s="96"/>
      <c r="GRQ7" s="96"/>
      <c r="GRR7" s="96"/>
      <c r="GRS7" s="96"/>
      <c r="GRT7" s="96"/>
      <c r="GRU7" s="96"/>
      <c r="GRV7" s="96"/>
      <c r="GRW7" s="96"/>
      <c r="GRX7" s="96"/>
      <c r="GRY7" s="96"/>
      <c r="GRZ7" s="96"/>
      <c r="GSA7" s="96"/>
      <c r="GSB7" s="96"/>
      <c r="GSC7" s="96"/>
      <c r="GSD7" s="96"/>
      <c r="GSE7" s="96"/>
      <c r="GSF7" s="96"/>
      <c r="GSG7" s="96"/>
      <c r="GSH7" s="96"/>
      <c r="GSI7" s="96"/>
      <c r="GSJ7" s="96"/>
      <c r="GSK7" s="96"/>
      <c r="GSL7" s="96"/>
      <c r="GSM7" s="96"/>
      <c r="GSN7" s="96"/>
      <c r="GSO7" s="96"/>
      <c r="GSP7" s="96"/>
      <c r="GSQ7" s="96"/>
      <c r="GSR7" s="96"/>
      <c r="GSS7" s="96"/>
      <c r="GST7" s="96"/>
      <c r="GSU7" s="96"/>
      <c r="GSV7" s="96"/>
      <c r="GSW7" s="96"/>
      <c r="GSX7" s="96"/>
      <c r="GSY7" s="96"/>
      <c r="GSZ7" s="96"/>
      <c r="GTA7" s="96"/>
      <c r="GTB7" s="96"/>
      <c r="GTC7" s="96"/>
      <c r="GTD7" s="96"/>
      <c r="GTE7" s="96"/>
      <c r="GTF7" s="96"/>
      <c r="GTG7" s="96"/>
      <c r="GTH7" s="96"/>
      <c r="GTI7" s="96"/>
      <c r="GTJ7" s="96"/>
      <c r="GTK7" s="96"/>
      <c r="GTL7" s="96"/>
      <c r="GTM7" s="96"/>
      <c r="GTN7" s="96"/>
      <c r="GTO7" s="96"/>
      <c r="GTP7" s="96"/>
      <c r="GTQ7" s="96"/>
      <c r="GTR7" s="96"/>
      <c r="GTS7" s="96"/>
      <c r="GTT7" s="96"/>
      <c r="GTU7" s="96"/>
      <c r="GTV7" s="96"/>
      <c r="GTW7" s="96"/>
      <c r="GTX7" s="96"/>
      <c r="GTY7" s="96"/>
      <c r="GTZ7" s="96"/>
      <c r="GUA7" s="96"/>
      <c r="GUB7" s="96"/>
      <c r="GUC7" s="96"/>
      <c r="GUD7" s="96"/>
      <c r="GUE7" s="96"/>
      <c r="GUF7" s="96"/>
      <c r="GUG7" s="96"/>
      <c r="GUH7" s="96"/>
      <c r="GUI7" s="96"/>
      <c r="GUJ7" s="96"/>
      <c r="GUK7" s="96"/>
      <c r="GUL7" s="96"/>
      <c r="GUM7" s="96"/>
      <c r="GUN7" s="96"/>
      <c r="GUO7" s="96"/>
      <c r="GUP7" s="96"/>
      <c r="GUQ7" s="96"/>
      <c r="GUR7" s="96"/>
      <c r="GUS7" s="96"/>
      <c r="GUT7" s="96"/>
      <c r="GUU7" s="96"/>
      <c r="GUV7" s="96"/>
      <c r="GUW7" s="96"/>
      <c r="GUX7" s="96"/>
      <c r="GUY7" s="96"/>
      <c r="GUZ7" s="96"/>
      <c r="GVA7" s="96"/>
      <c r="GVB7" s="96"/>
      <c r="GVC7" s="96"/>
      <c r="GVD7" s="96"/>
      <c r="GVE7" s="96"/>
      <c r="GVF7" s="96"/>
      <c r="GVG7" s="96"/>
      <c r="GVH7" s="96"/>
      <c r="GVI7" s="96"/>
      <c r="GVJ7" s="96"/>
      <c r="GVK7" s="96"/>
      <c r="GVL7" s="96"/>
      <c r="GVM7" s="96"/>
      <c r="GVN7" s="96"/>
      <c r="GVO7" s="96"/>
      <c r="GVP7" s="96"/>
      <c r="GVQ7" s="96"/>
      <c r="GVR7" s="96"/>
      <c r="GVS7" s="96"/>
      <c r="GVT7" s="96"/>
      <c r="GVU7" s="96"/>
      <c r="GVV7" s="96"/>
      <c r="GVW7" s="96"/>
      <c r="GVX7" s="96"/>
      <c r="GVY7" s="96"/>
      <c r="GVZ7" s="96"/>
      <c r="GWA7" s="96"/>
      <c r="GWB7" s="96"/>
      <c r="GWC7" s="96"/>
      <c r="GWD7" s="96"/>
      <c r="GWE7" s="96"/>
      <c r="GWF7" s="96"/>
      <c r="GWG7" s="96"/>
      <c r="GWH7" s="96"/>
      <c r="GWI7" s="96"/>
      <c r="GWJ7" s="96"/>
      <c r="GWK7" s="96"/>
      <c r="GWL7" s="96"/>
      <c r="GWM7" s="96"/>
      <c r="GWN7" s="96"/>
      <c r="GWO7" s="96"/>
      <c r="GWP7" s="96"/>
      <c r="GWQ7" s="96"/>
      <c r="GWR7" s="96"/>
      <c r="GWS7" s="96"/>
      <c r="GWT7" s="96"/>
      <c r="GWU7" s="96"/>
      <c r="GWV7" s="96"/>
      <c r="GWW7" s="96"/>
      <c r="GWX7" s="96"/>
      <c r="GWY7" s="96"/>
      <c r="GWZ7" s="96"/>
      <c r="GXA7" s="96"/>
      <c r="GXB7" s="96"/>
      <c r="GXC7" s="96"/>
      <c r="GXD7" s="96"/>
      <c r="GXE7" s="96"/>
      <c r="GXF7" s="96"/>
      <c r="GXG7" s="96"/>
      <c r="GXH7" s="96"/>
      <c r="GXI7" s="96"/>
      <c r="GXJ7" s="96"/>
      <c r="GXK7" s="96"/>
      <c r="GXL7" s="96"/>
      <c r="GXM7" s="96"/>
      <c r="GXN7" s="96"/>
      <c r="GXO7" s="96"/>
      <c r="GXP7" s="96"/>
      <c r="GXQ7" s="96"/>
      <c r="GXR7" s="96"/>
      <c r="GXS7" s="96"/>
      <c r="GXT7" s="96"/>
      <c r="GXU7" s="96"/>
      <c r="GXV7" s="96"/>
      <c r="GXW7" s="96"/>
      <c r="GXX7" s="96"/>
      <c r="GXY7" s="96"/>
      <c r="GXZ7" s="96"/>
      <c r="GYA7" s="96"/>
      <c r="GYB7" s="96"/>
      <c r="GYC7" s="96"/>
      <c r="GYD7" s="96"/>
      <c r="GYE7" s="96"/>
      <c r="GYF7" s="96"/>
      <c r="GYG7" s="96"/>
      <c r="GYH7" s="96"/>
      <c r="GYI7" s="96"/>
      <c r="GYJ7" s="96"/>
      <c r="GYK7" s="96"/>
      <c r="GYL7" s="96"/>
      <c r="GYM7" s="96"/>
      <c r="GYN7" s="96"/>
      <c r="GYO7" s="96"/>
      <c r="GYP7" s="96"/>
      <c r="GYQ7" s="96"/>
      <c r="GYR7" s="96"/>
      <c r="GYS7" s="96"/>
      <c r="GYT7" s="96"/>
      <c r="GYU7" s="96"/>
      <c r="GYV7" s="96"/>
      <c r="GYW7" s="96"/>
      <c r="GYX7" s="96"/>
      <c r="GYY7" s="96"/>
      <c r="GYZ7" s="96"/>
      <c r="GZA7" s="96"/>
      <c r="GZB7" s="96"/>
      <c r="GZC7" s="96"/>
      <c r="GZD7" s="96"/>
      <c r="GZE7" s="96"/>
      <c r="GZF7" s="96"/>
      <c r="GZG7" s="96"/>
      <c r="GZH7" s="96"/>
      <c r="GZI7" s="96"/>
      <c r="GZJ7" s="96"/>
      <c r="GZK7" s="96"/>
      <c r="GZL7" s="96"/>
      <c r="GZM7" s="96"/>
      <c r="GZN7" s="96"/>
      <c r="GZO7" s="96"/>
      <c r="GZP7" s="96"/>
      <c r="GZQ7" s="96"/>
      <c r="GZR7" s="96"/>
      <c r="GZS7" s="96"/>
      <c r="GZT7" s="96"/>
      <c r="GZU7" s="96"/>
      <c r="GZV7" s="96"/>
      <c r="GZW7" s="96"/>
      <c r="GZX7" s="96"/>
      <c r="GZY7" s="96"/>
      <c r="GZZ7" s="96"/>
      <c r="HAA7" s="96"/>
      <c r="HAB7" s="96"/>
      <c r="HAC7" s="96"/>
      <c r="HAD7" s="96"/>
      <c r="HAE7" s="96"/>
      <c r="HAF7" s="96"/>
      <c r="HAG7" s="96"/>
      <c r="HAH7" s="96"/>
      <c r="HAI7" s="96"/>
      <c r="HAJ7" s="96"/>
      <c r="HAK7" s="96"/>
      <c r="HAL7" s="96"/>
      <c r="HAM7" s="96"/>
      <c r="HAN7" s="96"/>
      <c r="HAO7" s="96"/>
      <c r="HAP7" s="96"/>
      <c r="HAQ7" s="96"/>
      <c r="HAR7" s="96"/>
      <c r="HAS7" s="96"/>
      <c r="HAT7" s="96"/>
      <c r="HAU7" s="96"/>
      <c r="HAV7" s="96"/>
      <c r="HAW7" s="96"/>
      <c r="HAX7" s="96"/>
      <c r="HAY7" s="96"/>
      <c r="HAZ7" s="96"/>
      <c r="HBA7" s="96"/>
      <c r="HBB7" s="96"/>
      <c r="HBC7" s="96"/>
      <c r="HBD7" s="96"/>
      <c r="HBE7" s="96"/>
      <c r="HBF7" s="96"/>
      <c r="HBG7" s="96"/>
      <c r="HBH7" s="96"/>
      <c r="HBI7" s="96"/>
      <c r="HBJ7" s="96"/>
      <c r="HBK7" s="96"/>
      <c r="HBL7" s="96"/>
      <c r="HBM7" s="96"/>
      <c r="HBN7" s="96"/>
      <c r="HBO7" s="96"/>
      <c r="HBP7" s="96"/>
      <c r="HBQ7" s="96"/>
      <c r="HBR7" s="96"/>
      <c r="HBS7" s="96"/>
      <c r="HBT7" s="96"/>
      <c r="HBU7" s="96"/>
      <c r="HBV7" s="96"/>
      <c r="HBW7" s="96"/>
      <c r="HBX7" s="96"/>
      <c r="HBY7" s="96"/>
      <c r="HBZ7" s="96"/>
      <c r="HCA7" s="96"/>
      <c r="HCB7" s="96"/>
      <c r="HCC7" s="96"/>
      <c r="HCD7" s="96"/>
      <c r="HCE7" s="96"/>
      <c r="HCF7" s="96"/>
      <c r="HCG7" s="96"/>
      <c r="HCH7" s="96"/>
      <c r="HCI7" s="96"/>
      <c r="HCJ7" s="96"/>
      <c r="HCK7" s="96"/>
      <c r="HCL7" s="96"/>
      <c r="HCM7" s="96"/>
      <c r="HCN7" s="96"/>
      <c r="HCO7" s="96"/>
      <c r="HCP7" s="96"/>
      <c r="HCQ7" s="96"/>
      <c r="HCR7" s="96"/>
      <c r="HCS7" s="96"/>
      <c r="HCT7" s="96"/>
      <c r="HCU7" s="96"/>
      <c r="HCV7" s="96"/>
      <c r="HCW7" s="96"/>
      <c r="HCX7" s="96"/>
      <c r="HCY7" s="96"/>
      <c r="HCZ7" s="96"/>
      <c r="HDA7" s="96"/>
      <c r="HDB7" s="96"/>
      <c r="HDC7" s="96"/>
      <c r="HDD7" s="96"/>
      <c r="HDE7" s="96"/>
      <c r="HDF7" s="96"/>
      <c r="HDG7" s="96"/>
      <c r="HDH7" s="96"/>
      <c r="HDI7" s="96"/>
      <c r="HDJ7" s="96"/>
      <c r="HDK7" s="96"/>
      <c r="HDL7" s="96"/>
      <c r="HDM7" s="96"/>
      <c r="HDN7" s="96"/>
      <c r="HDO7" s="96"/>
      <c r="HDP7" s="96"/>
      <c r="HDQ7" s="96"/>
      <c r="HDR7" s="96"/>
      <c r="HDS7" s="96"/>
      <c r="HDT7" s="96"/>
      <c r="HDU7" s="96"/>
      <c r="HDV7" s="96"/>
      <c r="HDW7" s="96"/>
      <c r="HDX7" s="96"/>
      <c r="HDY7" s="96"/>
      <c r="HDZ7" s="96"/>
      <c r="HEA7" s="96"/>
      <c r="HEB7" s="96"/>
      <c r="HEC7" s="96"/>
      <c r="HED7" s="96"/>
      <c r="HEE7" s="96"/>
      <c r="HEF7" s="96"/>
      <c r="HEG7" s="96"/>
      <c r="HEH7" s="96"/>
      <c r="HEI7" s="96"/>
      <c r="HEJ7" s="96"/>
      <c r="HEK7" s="96"/>
      <c r="HEL7" s="96"/>
      <c r="HEM7" s="96"/>
      <c r="HEN7" s="96"/>
      <c r="HEO7" s="96"/>
      <c r="HEP7" s="96"/>
      <c r="HEQ7" s="96"/>
      <c r="HER7" s="96"/>
      <c r="HES7" s="96"/>
      <c r="HET7" s="96"/>
      <c r="HEU7" s="96"/>
      <c r="HEV7" s="96"/>
      <c r="HEW7" s="96"/>
      <c r="HEX7" s="96"/>
      <c r="HEY7" s="96"/>
      <c r="HEZ7" s="96"/>
      <c r="HFA7" s="96"/>
      <c r="HFB7" s="96"/>
      <c r="HFC7" s="96"/>
      <c r="HFD7" s="96"/>
      <c r="HFE7" s="96"/>
      <c r="HFF7" s="96"/>
      <c r="HFG7" s="96"/>
      <c r="HFH7" s="96"/>
      <c r="HFI7" s="96"/>
      <c r="HFJ7" s="96"/>
      <c r="HFK7" s="96"/>
      <c r="HFL7" s="96"/>
      <c r="HFM7" s="96"/>
      <c r="HFN7" s="96"/>
      <c r="HFO7" s="96"/>
      <c r="HFP7" s="96"/>
      <c r="HFQ7" s="96"/>
      <c r="HFR7" s="96"/>
      <c r="HFS7" s="96"/>
      <c r="HFT7" s="96"/>
      <c r="HFU7" s="96"/>
      <c r="HFV7" s="96"/>
      <c r="HFW7" s="96"/>
      <c r="HFX7" s="96"/>
      <c r="HFY7" s="96"/>
      <c r="HFZ7" s="96"/>
      <c r="HGA7" s="96"/>
      <c r="HGB7" s="96"/>
      <c r="HGC7" s="96"/>
      <c r="HGD7" s="96"/>
      <c r="HGE7" s="96"/>
      <c r="HGF7" s="96"/>
      <c r="HGG7" s="96"/>
      <c r="HGH7" s="96"/>
      <c r="HGI7" s="96"/>
      <c r="HGJ7" s="96"/>
      <c r="HGK7" s="96"/>
      <c r="HGL7" s="96"/>
      <c r="HGM7" s="96"/>
      <c r="HGN7" s="96"/>
      <c r="HGO7" s="96"/>
      <c r="HGP7" s="96"/>
      <c r="HGQ7" s="96"/>
      <c r="HGR7" s="96"/>
      <c r="HGS7" s="96"/>
      <c r="HGT7" s="96"/>
      <c r="HGU7" s="96"/>
      <c r="HGV7" s="96"/>
      <c r="HGW7" s="96"/>
      <c r="HGX7" s="96"/>
      <c r="HGY7" s="96"/>
      <c r="HGZ7" s="96"/>
      <c r="HHA7" s="96"/>
      <c r="HHB7" s="96"/>
      <c r="HHC7" s="96"/>
      <c r="HHD7" s="96"/>
      <c r="HHE7" s="96"/>
      <c r="HHF7" s="96"/>
      <c r="HHG7" s="96"/>
      <c r="HHH7" s="96"/>
      <c r="HHI7" s="96"/>
      <c r="HHJ7" s="96"/>
      <c r="HHK7" s="96"/>
      <c r="HHL7" s="96"/>
      <c r="HHM7" s="96"/>
      <c r="HHN7" s="96"/>
      <c r="HHO7" s="96"/>
      <c r="HHP7" s="96"/>
      <c r="HHQ7" s="96"/>
      <c r="HHR7" s="96"/>
      <c r="HHS7" s="96"/>
      <c r="HHT7" s="96"/>
      <c r="HHU7" s="96"/>
      <c r="HHV7" s="96"/>
      <c r="HHW7" s="96"/>
      <c r="HHX7" s="96"/>
      <c r="HHY7" s="96"/>
      <c r="HHZ7" s="96"/>
      <c r="HIA7" s="96"/>
      <c r="HIB7" s="96"/>
      <c r="HIC7" s="96"/>
      <c r="HID7" s="96"/>
      <c r="HIE7" s="96"/>
      <c r="HIF7" s="96"/>
      <c r="HIG7" s="96"/>
      <c r="HIH7" s="96"/>
      <c r="HII7" s="96"/>
      <c r="HIJ7" s="96"/>
      <c r="HIK7" s="96"/>
      <c r="HIL7" s="96"/>
      <c r="HIM7" s="96"/>
      <c r="HIN7" s="96"/>
      <c r="HIO7" s="96"/>
      <c r="HIP7" s="96"/>
      <c r="HIQ7" s="96"/>
      <c r="HIR7" s="96"/>
      <c r="HIS7" s="96"/>
      <c r="HIT7" s="96"/>
      <c r="HIU7" s="96"/>
      <c r="HIV7" s="96"/>
      <c r="HIW7" s="96"/>
      <c r="HIX7" s="96"/>
      <c r="HIY7" s="96"/>
      <c r="HIZ7" s="96"/>
      <c r="HJA7" s="96"/>
      <c r="HJB7" s="96"/>
      <c r="HJC7" s="96"/>
      <c r="HJD7" s="96"/>
      <c r="HJE7" s="96"/>
      <c r="HJF7" s="96"/>
      <c r="HJG7" s="96"/>
      <c r="HJH7" s="96"/>
      <c r="HJI7" s="96"/>
      <c r="HJJ7" s="96"/>
      <c r="HJK7" s="96"/>
      <c r="HJL7" s="96"/>
      <c r="HJM7" s="96"/>
      <c r="HJN7" s="96"/>
      <c r="HJO7" s="96"/>
      <c r="HJP7" s="96"/>
      <c r="HJQ7" s="96"/>
      <c r="HJR7" s="96"/>
      <c r="HJS7" s="96"/>
      <c r="HJT7" s="96"/>
      <c r="HJU7" s="96"/>
      <c r="HJV7" s="96"/>
      <c r="HJW7" s="96"/>
      <c r="HJX7" s="96"/>
      <c r="HJY7" s="96"/>
      <c r="HJZ7" s="96"/>
      <c r="HKA7" s="96"/>
      <c r="HKB7" s="96"/>
      <c r="HKC7" s="96"/>
      <c r="HKD7" s="96"/>
      <c r="HKE7" s="96"/>
      <c r="HKF7" s="96"/>
      <c r="HKG7" s="96"/>
      <c r="HKH7" s="96"/>
      <c r="HKI7" s="96"/>
      <c r="HKJ7" s="96"/>
      <c r="HKK7" s="96"/>
      <c r="HKL7" s="96"/>
      <c r="HKM7" s="96"/>
      <c r="HKN7" s="96"/>
      <c r="HKO7" s="96"/>
      <c r="HKP7" s="96"/>
      <c r="HKQ7" s="96"/>
      <c r="HKR7" s="96"/>
      <c r="HKS7" s="96"/>
      <c r="HKT7" s="96"/>
      <c r="HKU7" s="96"/>
      <c r="HKV7" s="96"/>
      <c r="HKW7" s="96"/>
      <c r="HKX7" s="96"/>
      <c r="HKY7" s="96"/>
      <c r="HKZ7" s="96"/>
      <c r="HLA7" s="96"/>
      <c r="HLB7" s="96"/>
      <c r="HLC7" s="96"/>
      <c r="HLD7" s="96"/>
      <c r="HLE7" s="96"/>
      <c r="HLF7" s="96"/>
      <c r="HLG7" s="96"/>
      <c r="HLH7" s="96"/>
      <c r="HLI7" s="96"/>
      <c r="HLJ7" s="96"/>
      <c r="HLK7" s="96"/>
      <c r="HLL7" s="96"/>
      <c r="HLM7" s="96"/>
      <c r="HLN7" s="96"/>
      <c r="HLO7" s="96"/>
      <c r="HLP7" s="96"/>
      <c r="HLQ7" s="96"/>
      <c r="HLR7" s="96"/>
      <c r="HLS7" s="96"/>
      <c r="HLT7" s="96"/>
      <c r="HLU7" s="96"/>
      <c r="HLV7" s="96"/>
      <c r="HLW7" s="96"/>
      <c r="HLX7" s="96"/>
      <c r="HLY7" s="96"/>
      <c r="HLZ7" s="96"/>
      <c r="HMA7" s="96"/>
      <c r="HMB7" s="96"/>
      <c r="HMC7" s="96"/>
      <c r="HMD7" s="96"/>
      <c r="HME7" s="96"/>
      <c r="HMF7" s="96"/>
      <c r="HMG7" s="96"/>
      <c r="HMH7" s="96"/>
      <c r="HMI7" s="96"/>
      <c r="HMJ7" s="96"/>
      <c r="HMK7" s="96"/>
      <c r="HML7" s="96"/>
      <c r="HMM7" s="96"/>
      <c r="HMN7" s="96"/>
      <c r="HMO7" s="96"/>
      <c r="HMP7" s="96"/>
      <c r="HMQ7" s="96"/>
      <c r="HMR7" s="96"/>
      <c r="HMS7" s="96"/>
      <c r="HMT7" s="96"/>
      <c r="HMU7" s="96"/>
      <c r="HMV7" s="96"/>
      <c r="HMW7" s="96"/>
      <c r="HMX7" s="96"/>
      <c r="HMY7" s="96"/>
      <c r="HMZ7" s="96"/>
      <c r="HNA7" s="96"/>
      <c r="HNB7" s="96"/>
      <c r="HNC7" s="96"/>
      <c r="HND7" s="96"/>
      <c r="HNE7" s="96"/>
      <c r="HNF7" s="96"/>
      <c r="HNG7" s="96"/>
      <c r="HNH7" s="96"/>
      <c r="HNI7" s="96"/>
      <c r="HNJ7" s="96"/>
      <c r="HNK7" s="96"/>
      <c r="HNL7" s="96"/>
      <c r="HNM7" s="96"/>
      <c r="HNN7" s="96"/>
      <c r="HNO7" s="96"/>
      <c r="HNP7" s="96"/>
      <c r="HNQ7" s="96"/>
      <c r="HNR7" s="96"/>
      <c r="HNS7" s="96"/>
      <c r="HNT7" s="96"/>
      <c r="HNU7" s="96"/>
      <c r="HNV7" s="96"/>
      <c r="HNW7" s="96"/>
      <c r="HNX7" s="96"/>
      <c r="HNY7" s="96"/>
      <c r="HNZ7" s="96"/>
      <c r="HOA7" s="96"/>
      <c r="HOB7" s="96"/>
      <c r="HOC7" s="96"/>
      <c r="HOD7" s="96"/>
      <c r="HOE7" s="96"/>
      <c r="HOF7" s="96"/>
      <c r="HOG7" s="96"/>
      <c r="HOH7" s="96"/>
      <c r="HOI7" s="96"/>
      <c r="HOJ7" s="96"/>
      <c r="HOK7" s="96"/>
      <c r="HOL7" s="96"/>
      <c r="HOM7" s="96"/>
      <c r="HON7" s="96"/>
      <c r="HOO7" s="96"/>
      <c r="HOP7" s="96"/>
      <c r="HOQ7" s="96"/>
      <c r="HOR7" s="96"/>
      <c r="HOS7" s="96"/>
      <c r="HOT7" s="96"/>
      <c r="HOU7" s="96"/>
      <c r="HOV7" s="96"/>
      <c r="HOW7" s="96"/>
      <c r="HOX7" s="96"/>
      <c r="HOY7" s="96"/>
      <c r="HOZ7" s="96"/>
      <c r="HPA7" s="96"/>
      <c r="HPB7" s="96"/>
      <c r="HPC7" s="96"/>
      <c r="HPD7" s="96"/>
      <c r="HPE7" s="96"/>
      <c r="HPF7" s="96"/>
      <c r="HPG7" s="96"/>
      <c r="HPH7" s="96"/>
      <c r="HPI7" s="96"/>
      <c r="HPJ7" s="96"/>
      <c r="HPK7" s="96"/>
      <c r="HPL7" s="96"/>
      <c r="HPM7" s="96"/>
      <c r="HPN7" s="96"/>
      <c r="HPO7" s="96"/>
      <c r="HPP7" s="96"/>
      <c r="HPQ7" s="96"/>
      <c r="HPR7" s="96"/>
      <c r="HPS7" s="96"/>
      <c r="HPT7" s="96"/>
      <c r="HPU7" s="96"/>
      <c r="HPV7" s="96"/>
      <c r="HPW7" s="96"/>
      <c r="HPX7" s="96"/>
      <c r="HPY7" s="96"/>
      <c r="HPZ7" s="96"/>
      <c r="HQA7" s="96"/>
      <c r="HQB7" s="96"/>
      <c r="HQC7" s="96"/>
      <c r="HQD7" s="96"/>
      <c r="HQE7" s="96"/>
      <c r="HQF7" s="96"/>
      <c r="HQG7" s="96"/>
      <c r="HQH7" s="96"/>
      <c r="HQI7" s="96"/>
      <c r="HQJ7" s="96"/>
      <c r="HQK7" s="96"/>
      <c r="HQL7" s="96"/>
      <c r="HQM7" s="96"/>
      <c r="HQN7" s="96"/>
      <c r="HQO7" s="96"/>
      <c r="HQP7" s="96"/>
      <c r="HQQ7" s="96"/>
      <c r="HQR7" s="96"/>
      <c r="HQS7" s="96"/>
      <c r="HQT7" s="96"/>
      <c r="HQU7" s="96"/>
      <c r="HQV7" s="96"/>
      <c r="HQW7" s="96"/>
      <c r="HQX7" s="96"/>
      <c r="HQY7" s="96"/>
      <c r="HQZ7" s="96"/>
      <c r="HRA7" s="96"/>
      <c r="HRB7" s="96"/>
      <c r="HRC7" s="96"/>
      <c r="HRD7" s="96"/>
      <c r="HRE7" s="96"/>
      <c r="HRF7" s="96"/>
      <c r="HRG7" s="96"/>
      <c r="HRH7" s="96"/>
      <c r="HRI7" s="96"/>
      <c r="HRJ7" s="96"/>
      <c r="HRK7" s="96"/>
      <c r="HRL7" s="96"/>
      <c r="HRM7" s="96"/>
      <c r="HRN7" s="96"/>
      <c r="HRO7" s="96"/>
      <c r="HRP7" s="96"/>
      <c r="HRQ7" s="96"/>
      <c r="HRR7" s="96"/>
      <c r="HRS7" s="96"/>
      <c r="HRT7" s="96"/>
      <c r="HRU7" s="96"/>
      <c r="HRV7" s="96"/>
      <c r="HRW7" s="96"/>
      <c r="HRX7" s="96"/>
      <c r="HRY7" s="96"/>
      <c r="HRZ7" s="96"/>
      <c r="HSA7" s="96"/>
      <c r="HSB7" s="96"/>
      <c r="HSC7" s="96"/>
      <c r="HSD7" s="96"/>
      <c r="HSE7" s="96"/>
      <c r="HSF7" s="96"/>
      <c r="HSG7" s="96"/>
      <c r="HSH7" s="96"/>
      <c r="HSI7" s="96"/>
      <c r="HSJ7" s="96"/>
      <c r="HSK7" s="96"/>
      <c r="HSL7" s="96"/>
      <c r="HSM7" s="96"/>
      <c r="HSN7" s="96"/>
      <c r="HSO7" s="96"/>
      <c r="HSP7" s="96"/>
      <c r="HSQ7" s="96"/>
      <c r="HSR7" s="96"/>
      <c r="HSS7" s="96"/>
      <c r="HST7" s="96"/>
      <c r="HSU7" s="96"/>
      <c r="HSV7" s="96"/>
      <c r="HSW7" s="96"/>
      <c r="HSX7" s="96"/>
      <c r="HSY7" s="96"/>
      <c r="HSZ7" s="96"/>
      <c r="HTA7" s="96"/>
      <c r="HTB7" s="96"/>
      <c r="HTC7" s="96"/>
      <c r="HTD7" s="96"/>
      <c r="HTE7" s="96"/>
      <c r="HTF7" s="96"/>
      <c r="HTG7" s="96"/>
      <c r="HTH7" s="96"/>
      <c r="HTI7" s="96"/>
      <c r="HTJ7" s="96"/>
      <c r="HTK7" s="96"/>
      <c r="HTL7" s="96"/>
      <c r="HTM7" s="96"/>
      <c r="HTN7" s="96"/>
      <c r="HTO7" s="96"/>
      <c r="HTP7" s="96"/>
      <c r="HTQ7" s="96"/>
      <c r="HTR7" s="96"/>
      <c r="HTS7" s="96"/>
      <c r="HTT7" s="96"/>
      <c r="HTU7" s="96"/>
      <c r="HTV7" s="96"/>
      <c r="HTW7" s="96"/>
      <c r="HTX7" s="96"/>
      <c r="HTY7" s="96"/>
      <c r="HTZ7" s="96"/>
      <c r="HUA7" s="96"/>
      <c r="HUB7" s="96"/>
      <c r="HUC7" s="96"/>
      <c r="HUD7" s="96"/>
      <c r="HUE7" s="96"/>
      <c r="HUF7" s="96"/>
      <c r="HUG7" s="96"/>
      <c r="HUH7" s="96"/>
      <c r="HUI7" s="96"/>
      <c r="HUJ7" s="96"/>
      <c r="HUK7" s="96"/>
      <c r="HUL7" s="96"/>
      <c r="HUM7" s="96"/>
      <c r="HUN7" s="96"/>
      <c r="HUO7" s="96"/>
      <c r="HUP7" s="96"/>
      <c r="HUQ7" s="96"/>
      <c r="HUR7" s="96"/>
      <c r="HUS7" s="96"/>
      <c r="HUT7" s="96"/>
      <c r="HUU7" s="96"/>
      <c r="HUV7" s="96"/>
      <c r="HUW7" s="96"/>
      <c r="HUX7" s="96"/>
      <c r="HUY7" s="96"/>
      <c r="HUZ7" s="96"/>
      <c r="HVA7" s="96"/>
      <c r="HVB7" s="96"/>
      <c r="HVC7" s="96"/>
      <c r="HVD7" s="96"/>
      <c r="HVE7" s="96"/>
      <c r="HVF7" s="96"/>
      <c r="HVG7" s="96"/>
      <c r="HVH7" s="96"/>
      <c r="HVI7" s="96"/>
      <c r="HVJ7" s="96"/>
      <c r="HVK7" s="96"/>
      <c r="HVL7" s="96"/>
      <c r="HVM7" s="96"/>
      <c r="HVN7" s="96"/>
      <c r="HVO7" s="96"/>
      <c r="HVP7" s="96"/>
      <c r="HVQ7" s="96"/>
      <c r="HVR7" s="96"/>
      <c r="HVS7" s="96"/>
      <c r="HVT7" s="96"/>
      <c r="HVU7" s="96"/>
      <c r="HVV7" s="96"/>
      <c r="HVW7" s="96"/>
      <c r="HVX7" s="96"/>
      <c r="HVY7" s="96"/>
      <c r="HVZ7" s="96"/>
      <c r="HWA7" s="96"/>
      <c r="HWB7" s="96"/>
      <c r="HWC7" s="96"/>
      <c r="HWD7" s="96"/>
      <c r="HWE7" s="96"/>
      <c r="HWF7" s="96"/>
      <c r="HWG7" s="96"/>
      <c r="HWH7" s="96"/>
      <c r="HWI7" s="96"/>
      <c r="HWJ7" s="96"/>
      <c r="HWK7" s="96"/>
      <c r="HWL7" s="96"/>
      <c r="HWM7" s="96"/>
      <c r="HWN7" s="96"/>
      <c r="HWO7" s="96"/>
      <c r="HWP7" s="96"/>
      <c r="HWQ7" s="96"/>
      <c r="HWR7" s="96"/>
      <c r="HWS7" s="96"/>
      <c r="HWT7" s="96"/>
      <c r="HWU7" s="96"/>
      <c r="HWV7" s="96"/>
      <c r="HWW7" s="96"/>
      <c r="HWX7" s="96"/>
      <c r="HWY7" s="96"/>
      <c r="HWZ7" s="96"/>
      <c r="HXA7" s="96"/>
      <c r="HXB7" s="96"/>
      <c r="HXC7" s="96"/>
      <c r="HXD7" s="96"/>
      <c r="HXE7" s="96"/>
      <c r="HXF7" s="96"/>
      <c r="HXG7" s="96"/>
      <c r="HXH7" s="96"/>
      <c r="HXI7" s="96"/>
      <c r="HXJ7" s="96"/>
      <c r="HXK7" s="96"/>
      <c r="HXL7" s="96"/>
      <c r="HXM7" s="96"/>
      <c r="HXN7" s="96"/>
      <c r="HXO7" s="96"/>
      <c r="HXP7" s="96"/>
      <c r="HXQ7" s="96"/>
      <c r="HXR7" s="96"/>
      <c r="HXS7" s="96"/>
      <c r="HXT7" s="96"/>
      <c r="HXU7" s="96"/>
      <c r="HXV7" s="96"/>
      <c r="HXW7" s="96"/>
      <c r="HXX7" s="96"/>
      <c r="HXY7" s="96"/>
      <c r="HXZ7" s="96"/>
      <c r="HYA7" s="96"/>
      <c r="HYB7" s="96"/>
      <c r="HYC7" s="96"/>
      <c r="HYD7" s="96"/>
      <c r="HYE7" s="96"/>
      <c r="HYF7" s="96"/>
      <c r="HYG7" s="96"/>
      <c r="HYH7" s="96"/>
      <c r="HYI7" s="96"/>
      <c r="HYJ7" s="96"/>
      <c r="HYK7" s="96"/>
      <c r="HYL7" s="96"/>
      <c r="HYM7" s="96"/>
      <c r="HYN7" s="96"/>
      <c r="HYO7" s="96"/>
      <c r="HYP7" s="96"/>
      <c r="HYQ7" s="96"/>
      <c r="HYR7" s="96"/>
      <c r="HYS7" s="96"/>
      <c r="HYT7" s="96"/>
      <c r="HYU7" s="96"/>
      <c r="HYV7" s="96"/>
      <c r="HYW7" s="96"/>
      <c r="HYX7" s="96"/>
      <c r="HYY7" s="96"/>
      <c r="HYZ7" s="96"/>
      <c r="HZA7" s="96"/>
      <c r="HZB7" s="96"/>
      <c r="HZC7" s="96"/>
      <c r="HZD7" s="96"/>
      <c r="HZE7" s="96"/>
      <c r="HZF7" s="96"/>
      <c r="HZG7" s="96"/>
      <c r="HZH7" s="96"/>
      <c r="HZI7" s="96"/>
      <c r="HZJ7" s="96"/>
      <c r="HZK7" s="96"/>
      <c r="HZL7" s="96"/>
      <c r="HZM7" s="96"/>
      <c r="HZN7" s="96"/>
      <c r="HZO7" s="96"/>
      <c r="HZP7" s="96"/>
      <c r="HZQ7" s="96"/>
      <c r="HZR7" s="96"/>
      <c r="HZS7" s="96"/>
      <c r="HZT7" s="96"/>
      <c r="HZU7" s="96"/>
      <c r="HZV7" s="96"/>
      <c r="HZW7" s="96"/>
      <c r="HZX7" s="96"/>
      <c r="HZY7" s="96"/>
      <c r="HZZ7" s="96"/>
      <c r="IAA7" s="96"/>
      <c r="IAB7" s="96"/>
      <c r="IAC7" s="96"/>
      <c r="IAD7" s="96"/>
      <c r="IAE7" s="96"/>
      <c r="IAF7" s="96"/>
      <c r="IAG7" s="96"/>
      <c r="IAH7" s="96"/>
      <c r="IAI7" s="96"/>
      <c r="IAJ7" s="96"/>
      <c r="IAK7" s="96"/>
      <c r="IAL7" s="96"/>
      <c r="IAM7" s="96"/>
      <c r="IAN7" s="96"/>
      <c r="IAO7" s="96"/>
      <c r="IAP7" s="96"/>
      <c r="IAQ7" s="96"/>
      <c r="IAR7" s="96"/>
      <c r="IAS7" s="96"/>
      <c r="IAT7" s="96"/>
      <c r="IAU7" s="96"/>
      <c r="IAV7" s="96"/>
      <c r="IAW7" s="96"/>
      <c r="IAX7" s="96"/>
      <c r="IAY7" s="96"/>
      <c r="IAZ7" s="96"/>
      <c r="IBA7" s="96"/>
      <c r="IBB7" s="96"/>
      <c r="IBC7" s="96"/>
      <c r="IBD7" s="96"/>
      <c r="IBE7" s="96"/>
      <c r="IBF7" s="96"/>
      <c r="IBG7" s="96"/>
      <c r="IBH7" s="96"/>
      <c r="IBI7" s="96"/>
      <c r="IBJ7" s="96"/>
      <c r="IBK7" s="96"/>
      <c r="IBL7" s="96"/>
      <c r="IBM7" s="96"/>
      <c r="IBN7" s="96"/>
      <c r="IBO7" s="96"/>
      <c r="IBP7" s="96"/>
      <c r="IBQ7" s="96"/>
      <c r="IBR7" s="96"/>
      <c r="IBS7" s="96"/>
      <c r="IBT7" s="96"/>
      <c r="IBU7" s="96"/>
      <c r="IBV7" s="96"/>
      <c r="IBW7" s="96"/>
      <c r="IBX7" s="96"/>
      <c r="IBY7" s="96"/>
      <c r="IBZ7" s="96"/>
      <c r="ICA7" s="96"/>
      <c r="ICB7" s="96"/>
      <c r="ICC7" s="96"/>
      <c r="ICD7" s="96"/>
      <c r="ICE7" s="96"/>
      <c r="ICF7" s="96"/>
      <c r="ICG7" s="96"/>
      <c r="ICH7" s="96"/>
      <c r="ICI7" s="96"/>
      <c r="ICJ7" s="96"/>
      <c r="ICK7" s="96"/>
      <c r="ICL7" s="96"/>
      <c r="ICM7" s="96"/>
      <c r="ICN7" s="96"/>
      <c r="ICO7" s="96"/>
      <c r="ICP7" s="96"/>
      <c r="ICQ7" s="96"/>
      <c r="ICR7" s="96"/>
      <c r="ICS7" s="96"/>
      <c r="ICT7" s="96"/>
      <c r="ICU7" s="96"/>
      <c r="ICV7" s="96"/>
      <c r="ICW7" s="96"/>
      <c r="ICX7" s="96"/>
      <c r="ICY7" s="96"/>
      <c r="ICZ7" s="96"/>
      <c r="IDA7" s="96"/>
      <c r="IDB7" s="96"/>
      <c r="IDC7" s="96"/>
      <c r="IDD7" s="96"/>
      <c r="IDE7" s="96"/>
      <c r="IDF7" s="96"/>
      <c r="IDG7" s="96"/>
      <c r="IDH7" s="96"/>
      <c r="IDI7" s="96"/>
      <c r="IDJ7" s="96"/>
      <c r="IDK7" s="96"/>
      <c r="IDL7" s="96"/>
      <c r="IDM7" s="96"/>
      <c r="IDN7" s="96"/>
      <c r="IDO7" s="96"/>
      <c r="IDP7" s="96"/>
      <c r="IDQ7" s="96"/>
      <c r="IDR7" s="96"/>
      <c r="IDS7" s="96"/>
      <c r="IDT7" s="96"/>
      <c r="IDU7" s="96"/>
      <c r="IDV7" s="96"/>
      <c r="IDW7" s="96"/>
      <c r="IDX7" s="96"/>
      <c r="IDY7" s="96"/>
      <c r="IDZ7" s="96"/>
      <c r="IEA7" s="96"/>
      <c r="IEB7" s="96"/>
      <c r="IEC7" s="96"/>
      <c r="IED7" s="96"/>
      <c r="IEE7" s="96"/>
      <c r="IEF7" s="96"/>
      <c r="IEG7" s="96"/>
      <c r="IEH7" s="96"/>
      <c r="IEI7" s="96"/>
      <c r="IEJ7" s="96"/>
      <c r="IEK7" s="96"/>
      <c r="IEL7" s="96"/>
      <c r="IEM7" s="96"/>
      <c r="IEN7" s="96"/>
      <c r="IEO7" s="96"/>
      <c r="IEP7" s="96"/>
      <c r="IEQ7" s="96"/>
      <c r="IER7" s="96"/>
      <c r="IES7" s="96"/>
      <c r="IET7" s="96"/>
      <c r="IEU7" s="96"/>
      <c r="IEV7" s="96"/>
      <c r="IEW7" s="96"/>
      <c r="IEX7" s="96"/>
      <c r="IEY7" s="96"/>
      <c r="IEZ7" s="96"/>
      <c r="IFA7" s="96"/>
      <c r="IFB7" s="96"/>
      <c r="IFC7" s="96"/>
      <c r="IFD7" s="96"/>
      <c r="IFE7" s="96"/>
      <c r="IFF7" s="96"/>
      <c r="IFG7" s="96"/>
      <c r="IFH7" s="96"/>
      <c r="IFI7" s="96"/>
      <c r="IFJ7" s="96"/>
      <c r="IFK7" s="96"/>
      <c r="IFL7" s="96"/>
      <c r="IFM7" s="96"/>
      <c r="IFN7" s="96"/>
      <c r="IFO7" s="96"/>
      <c r="IFP7" s="96"/>
      <c r="IFQ7" s="96"/>
      <c r="IFR7" s="96"/>
      <c r="IFS7" s="96"/>
      <c r="IFT7" s="96"/>
      <c r="IFU7" s="96"/>
      <c r="IFV7" s="96"/>
      <c r="IFW7" s="96"/>
      <c r="IFX7" s="96"/>
      <c r="IFY7" s="96"/>
      <c r="IFZ7" s="96"/>
      <c r="IGA7" s="96"/>
      <c r="IGB7" s="96"/>
      <c r="IGC7" s="96"/>
      <c r="IGD7" s="96"/>
      <c r="IGE7" s="96"/>
      <c r="IGF7" s="96"/>
      <c r="IGG7" s="96"/>
      <c r="IGH7" s="96"/>
      <c r="IGI7" s="96"/>
      <c r="IGJ7" s="96"/>
      <c r="IGK7" s="96"/>
      <c r="IGL7" s="96"/>
      <c r="IGM7" s="96"/>
      <c r="IGN7" s="96"/>
      <c r="IGO7" s="96"/>
      <c r="IGP7" s="96"/>
      <c r="IGQ7" s="96"/>
      <c r="IGR7" s="96"/>
      <c r="IGS7" s="96"/>
      <c r="IGT7" s="96"/>
      <c r="IGU7" s="96"/>
      <c r="IGV7" s="96"/>
      <c r="IGW7" s="96"/>
      <c r="IGX7" s="96"/>
      <c r="IGY7" s="96"/>
      <c r="IGZ7" s="96"/>
      <c r="IHA7" s="96"/>
      <c r="IHB7" s="96"/>
      <c r="IHC7" s="96"/>
      <c r="IHD7" s="96"/>
      <c r="IHE7" s="96"/>
      <c r="IHF7" s="96"/>
      <c r="IHG7" s="96"/>
      <c r="IHH7" s="96"/>
      <c r="IHI7" s="96"/>
      <c r="IHJ7" s="96"/>
      <c r="IHK7" s="96"/>
      <c r="IHL7" s="96"/>
      <c r="IHM7" s="96"/>
      <c r="IHN7" s="96"/>
      <c r="IHO7" s="96"/>
      <c r="IHP7" s="96"/>
      <c r="IHQ7" s="96"/>
      <c r="IHR7" s="96"/>
      <c r="IHS7" s="96"/>
      <c r="IHT7" s="96"/>
      <c r="IHU7" s="96"/>
      <c r="IHV7" s="96"/>
      <c r="IHW7" s="96"/>
      <c r="IHX7" s="96"/>
      <c r="IHY7" s="96"/>
      <c r="IHZ7" s="96"/>
      <c r="IIA7" s="96"/>
      <c r="IIB7" s="96"/>
      <c r="IIC7" s="96"/>
      <c r="IID7" s="96"/>
      <c r="IIE7" s="96"/>
      <c r="IIF7" s="96"/>
      <c r="IIG7" s="96"/>
      <c r="IIH7" s="96"/>
      <c r="III7" s="96"/>
      <c r="IIJ7" s="96"/>
      <c r="IIK7" s="96"/>
      <c r="IIL7" s="96"/>
      <c r="IIM7" s="96"/>
      <c r="IIN7" s="96"/>
      <c r="IIO7" s="96"/>
      <c r="IIP7" s="96"/>
      <c r="IIQ7" s="96"/>
      <c r="IIR7" s="96"/>
      <c r="IIS7" s="96"/>
      <c r="IIT7" s="96"/>
      <c r="IIU7" s="96"/>
      <c r="IIV7" s="96"/>
      <c r="IIW7" s="96"/>
      <c r="IIX7" s="96"/>
      <c r="IIY7" s="96"/>
      <c r="IIZ7" s="96"/>
      <c r="IJA7" s="96"/>
      <c r="IJB7" s="96"/>
      <c r="IJC7" s="96"/>
      <c r="IJD7" s="96"/>
      <c r="IJE7" s="96"/>
      <c r="IJF7" s="96"/>
      <c r="IJG7" s="96"/>
      <c r="IJH7" s="96"/>
      <c r="IJI7" s="96"/>
      <c r="IJJ7" s="96"/>
      <c r="IJK7" s="96"/>
      <c r="IJL7" s="96"/>
      <c r="IJM7" s="96"/>
      <c r="IJN7" s="96"/>
      <c r="IJO7" s="96"/>
      <c r="IJP7" s="96"/>
      <c r="IJQ7" s="96"/>
      <c r="IJR7" s="96"/>
      <c r="IJS7" s="96"/>
      <c r="IJT7" s="96"/>
      <c r="IJU7" s="96"/>
      <c r="IJV7" s="96"/>
      <c r="IJW7" s="96"/>
      <c r="IJX7" s="96"/>
      <c r="IJY7" s="96"/>
      <c r="IJZ7" s="96"/>
      <c r="IKA7" s="96"/>
      <c r="IKB7" s="96"/>
      <c r="IKC7" s="96"/>
      <c r="IKD7" s="96"/>
      <c r="IKE7" s="96"/>
      <c r="IKF7" s="96"/>
      <c r="IKG7" s="96"/>
      <c r="IKH7" s="96"/>
      <c r="IKI7" s="96"/>
      <c r="IKJ7" s="96"/>
      <c r="IKK7" s="96"/>
      <c r="IKL7" s="96"/>
      <c r="IKM7" s="96"/>
      <c r="IKN7" s="96"/>
      <c r="IKO7" s="96"/>
      <c r="IKP7" s="96"/>
      <c r="IKQ7" s="96"/>
      <c r="IKR7" s="96"/>
      <c r="IKS7" s="96"/>
      <c r="IKT7" s="96"/>
      <c r="IKU7" s="96"/>
      <c r="IKV7" s="96"/>
      <c r="IKW7" s="96"/>
      <c r="IKX7" s="96"/>
      <c r="IKY7" s="96"/>
      <c r="IKZ7" s="96"/>
      <c r="ILA7" s="96"/>
      <c r="ILB7" s="96"/>
      <c r="ILC7" s="96"/>
      <c r="ILD7" s="96"/>
      <c r="ILE7" s="96"/>
      <c r="ILF7" s="96"/>
      <c r="ILG7" s="96"/>
      <c r="ILH7" s="96"/>
      <c r="ILI7" s="96"/>
      <c r="ILJ7" s="96"/>
      <c r="ILK7" s="96"/>
      <c r="ILL7" s="96"/>
      <c r="ILM7" s="96"/>
      <c r="ILN7" s="96"/>
      <c r="ILO7" s="96"/>
      <c r="ILP7" s="96"/>
      <c r="ILQ7" s="96"/>
      <c r="ILR7" s="96"/>
      <c r="ILS7" s="96"/>
      <c r="ILT7" s="96"/>
      <c r="ILU7" s="96"/>
      <c r="ILV7" s="96"/>
      <c r="ILW7" s="96"/>
      <c r="ILX7" s="96"/>
      <c r="ILY7" s="96"/>
      <c r="ILZ7" s="96"/>
      <c r="IMA7" s="96"/>
      <c r="IMB7" s="96"/>
      <c r="IMC7" s="96"/>
      <c r="IMD7" s="96"/>
      <c r="IME7" s="96"/>
      <c r="IMF7" s="96"/>
      <c r="IMG7" s="96"/>
      <c r="IMH7" s="96"/>
      <c r="IMI7" s="96"/>
      <c r="IMJ7" s="96"/>
      <c r="IMK7" s="96"/>
      <c r="IML7" s="96"/>
      <c r="IMM7" s="96"/>
      <c r="IMN7" s="96"/>
      <c r="IMO7" s="96"/>
      <c r="IMP7" s="96"/>
      <c r="IMQ7" s="96"/>
      <c r="IMR7" s="96"/>
      <c r="IMS7" s="96"/>
      <c r="IMT7" s="96"/>
      <c r="IMU7" s="96"/>
      <c r="IMV7" s="96"/>
      <c r="IMW7" s="96"/>
      <c r="IMX7" s="96"/>
      <c r="IMY7" s="96"/>
      <c r="IMZ7" s="96"/>
      <c r="INA7" s="96"/>
      <c r="INB7" s="96"/>
      <c r="INC7" s="96"/>
      <c r="IND7" s="96"/>
      <c r="INE7" s="96"/>
      <c r="INF7" s="96"/>
      <c r="ING7" s="96"/>
      <c r="INH7" s="96"/>
      <c r="INI7" s="96"/>
      <c r="INJ7" s="96"/>
      <c r="INK7" s="96"/>
      <c r="INL7" s="96"/>
      <c r="INM7" s="96"/>
      <c r="INN7" s="96"/>
      <c r="INO7" s="96"/>
      <c r="INP7" s="96"/>
      <c r="INQ7" s="96"/>
      <c r="INR7" s="96"/>
      <c r="INS7" s="96"/>
      <c r="INT7" s="96"/>
      <c r="INU7" s="96"/>
      <c r="INV7" s="96"/>
      <c r="INW7" s="96"/>
      <c r="INX7" s="96"/>
      <c r="INY7" s="96"/>
      <c r="INZ7" s="96"/>
      <c r="IOA7" s="96"/>
      <c r="IOB7" s="96"/>
      <c r="IOC7" s="96"/>
      <c r="IOD7" s="96"/>
      <c r="IOE7" s="96"/>
      <c r="IOF7" s="96"/>
      <c r="IOG7" s="96"/>
      <c r="IOH7" s="96"/>
      <c r="IOI7" s="96"/>
      <c r="IOJ7" s="96"/>
      <c r="IOK7" s="96"/>
      <c r="IOL7" s="96"/>
      <c r="IOM7" s="96"/>
      <c r="ION7" s="96"/>
      <c r="IOO7" s="96"/>
      <c r="IOP7" s="96"/>
      <c r="IOQ7" s="96"/>
      <c r="IOR7" s="96"/>
      <c r="IOS7" s="96"/>
      <c r="IOT7" s="96"/>
      <c r="IOU7" s="96"/>
      <c r="IOV7" s="96"/>
      <c r="IOW7" s="96"/>
      <c r="IOX7" s="96"/>
      <c r="IOY7" s="96"/>
      <c r="IOZ7" s="96"/>
      <c r="IPA7" s="96"/>
      <c r="IPB7" s="96"/>
      <c r="IPC7" s="96"/>
      <c r="IPD7" s="96"/>
      <c r="IPE7" s="96"/>
      <c r="IPF7" s="96"/>
      <c r="IPG7" s="96"/>
      <c r="IPH7" s="96"/>
      <c r="IPI7" s="96"/>
      <c r="IPJ7" s="96"/>
      <c r="IPK7" s="96"/>
      <c r="IPL7" s="96"/>
      <c r="IPM7" s="96"/>
      <c r="IPN7" s="96"/>
      <c r="IPO7" s="96"/>
      <c r="IPP7" s="96"/>
      <c r="IPQ7" s="96"/>
      <c r="IPR7" s="96"/>
      <c r="IPS7" s="96"/>
      <c r="IPT7" s="96"/>
      <c r="IPU7" s="96"/>
      <c r="IPV7" s="96"/>
      <c r="IPW7" s="96"/>
      <c r="IPX7" s="96"/>
      <c r="IPY7" s="96"/>
      <c r="IPZ7" s="96"/>
      <c r="IQA7" s="96"/>
      <c r="IQB7" s="96"/>
      <c r="IQC7" s="96"/>
      <c r="IQD7" s="96"/>
      <c r="IQE7" s="96"/>
      <c r="IQF7" s="96"/>
      <c r="IQG7" s="96"/>
      <c r="IQH7" s="96"/>
      <c r="IQI7" s="96"/>
      <c r="IQJ7" s="96"/>
      <c r="IQK7" s="96"/>
      <c r="IQL7" s="96"/>
      <c r="IQM7" s="96"/>
      <c r="IQN7" s="96"/>
      <c r="IQO7" s="96"/>
      <c r="IQP7" s="96"/>
      <c r="IQQ7" s="96"/>
      <c r="IQR7" s="96"/>
      <c r="IQS7" s="96"/>
      <c r="IQT7" s="96"/>
      <c r="IQU7" s="96"/>
      <c r="IQV7" s="96"/>
      <c r="IQW7" s="96"/>
      <c r="IQX7" s="96"/>
      <c r="IQY7" s="96"/>
      <c r="IQZ7" s="96"/>
      <c r="IRA7" s="96"/>
      <c r="IRB7" s="96"/>
      <c r="IRC7" s="96"/>
      <c r="IRD7" s="96"/>
      <c r="IRE7" s="96"/>
      <c r="IRF7" s="96"/>
      <c r="IRG7" s="96"/>
      <c r="IRH7" s="96"/>
      <c r="IRI7" s="96"/>
      <c r="IRJ7" s="96"/>
      <c r="IRK7" s="96"/>
      <c r="IRL7" s="96"/>
      <c r="IRM7" s="96"/>
      <c r="IRN7" s="96"/>
      <c r="IRO7" s="96"/>
      <c r="IRP7" s="96"/>
      <c r="IRQ7" s="96"/>
      <c r="IRR7" s="96"/>
      <c r="IRS7" s="96"/>
      <c r="IRT7" s="96"/>
      <c r="IRU7" s="96"/>
      <c r="IRV7" s="96"/>
      <c r="IRW7" s="96"/>
      <c r="IRX7" s="96"/>
      <c r="IRY7" s="96"/>
      <c r="IRZ7" s="96"/>
      <c r="ISA7" s="96"/>
      <c r="ISB7" s="96"/>
      <c r="ISC7" s="96"/>
      <c r="ISD7" s="96"/>
      <c r="ISE7" s="96"/>
      <c r="ISF7" s="96"/>
      <c r="ISG7" s="96"/>
      <c r="ISH7" s="96"/>
      <c r="ISI7" s="96"/>
      <c r="ISJ7" s="96"/>
      <c r="ISK7" s="96"/>
      <c r="ISL7" s="96"/>
      <c r="ISM7" s="96"/>
      <c r="ISN7" s="96"/>
      <c r="ISO7" s="96"/>
      <c r="ISP7" s="96"/>
      <c r="ISQ7" s="96"/>
      <c r="ISR7" s="96"/>
      <c r="ISS7" s="96"/>
      <c r="IST7" s="96"/>
      <c r="ISU7" s="96"/>
      <c r="ISV7" s="96"/>
      <c r="ISW7" s="96"/>
      <c r="ISX7" s="96"/>
      <c r="ISY7" s="96"/>
      <c r="ISZ7" s="96"/>
      <c r="ITA7" s="96"/>
      <c r="ITB7" s="96"/>
      <c r="ITC7" s="96"/>
      <c r="ITD7" s="96"/>
      <c r="ITE7" s="96"/>
      <c r="ITF7" s="96"/>
      <c r="ITG7" s="96"/>
      <c r="ITH7" s="96"/>
      <c r="ITI7" s="96"/>
      <c r="ITJ7" s="96"/>
      <c r="ITK7" s="96"/>
      <c r="ITL7" s="96"/>
      <c r="ITM7" s="96"/>
      <c r="ITN7" s="96"/>
      <c r="ITO7" s="96"/>
      <c r="ITP7" s="96"/>
      <c r="ITQ7" s="96"/>
      <c r="ITR7" s="96"/>
      <c r="ITS7" s="96"/>
      <c r="ITT7" s="96"/>
      <c r="ITU7" s="96"/>
      <c r="ITV7" s="96"/>
      <c r="ITW7" s="96"/>
      <c r="ITX7" s="96"/>
      <c r="ITY7" s="96"/>
      <c r="ITZ7" s="96"/>
      <c r="IUA7" s="96"/>
      <c r="IUB7" s="96"/>
      <c r="IUC7" s="96"/>
      <c r="IUD7" s="96"/>
      <c r="IUE7" s="96"/>
      <c r="IUF7" s="96"/>
      <c r="IUG7" s="96"/>
      <c r="IUH7" s="96"/>
      <c r="IUI7" s="96"/>
      <c r="IUJ7" s="96"/>
      <c r="IUK7" s="96"/>
      <c r="IUL7" s="96"/>
      <c r="IUM7" s="96"/>
      <c r="IUN7" s="96"/>
      <c r="IUO7" s="96"/>
      <c r="IUP7" s="96"/>
      <c r="IUQ7" s="96"/>
      <c r="IUR7" s="96"/>
      <c r="IUS7" s="96"/>
      <c r="IUT7" s="96"/>
      <c r="IUU7" s="96"/>
      <c r="IUV7" s="96"/>
      <c r="IUW7" s="96"/>
      <c r="IUX7" s="96"/>
      <c r="IUY7" s="96"/>
      <c r="IUZ7" s="96"/>
      <c r="IVA7" s="96"/>
      <c r="IVB7" s="96"/>
      <c r="IVC7" s="96"/>
      <c r="IVD7" s="96"/>
      <c r="IVE7" s="96"/>
      <c r="IVF7" s="96"/>
      <c r="IVG7" s="96"/>
      <c r="IVH7" s="96"/>
      <c r="IVI7" s="96"/>
      <c r="IVJ7" s="96"/>
      <c r="IVK7" s="96"/>
      <c r="IVL7" s="96"/>
      <c r="IVM7" s="96"/>
      <c r="IVN7" s="96"/>
      <c r="IVO7" s="96"/>
      <c r="IVP7" s="96"/>
      <c r="IVQ7" s="96"/>
      <c r="IVR7" s="96"/>
      <c r="IVS7" s="96"/>
      <c r="IVT7" s="96"/>
      <c r="IVU7" s="96"/>
      <c r="IVV7" s="96"/>
      <c r="IVW7" s="96"/>
      <c r="IVX7" s="96"/>
      <c r="IVY7" s="96"/>
      <c r="IVZ7" s="96"/>
      <c r="IWA7" s="96"/>
      <c r="IWB7" s="96"/>
      <c r="IWC7" s="96"/>
      <c r="IWD7" s="96"/>
      <c r="IWE7" s="96"/>
      <c r="IWF7" s="96"/>
      <c r="IWG7" s="96"/>
      <c r="IWH7" s="96"/>
      <c r="IWI7" s="96"/>
      <c r="IWJ7" s="96"/>
      <c r="IWK7" s="96"/>
      <c r="IWL7" s="96"/>
      <c r="IWM7" s="96"/>
      <c r="IWN7" s="96"/>
      <c r="IWO7" s="96"/>
      <c r="IWP7" s="96"/>
      <c r="IWQ7" s="96"/>
      <c r="IWR7" s="96"/>
      <c r="IWS7" s="96"/>
      <c r="IWT7" s="96"/>
      <c r="IWU7" s="96"/>
      <c r="IWV7" s="96"/>
      <c r="IWW7" s="96"/>
      <c r="IWX7" s="96"/>
      <c r="IWY7" s="96"/>
      <c r="IWZ7" s="96"/>
      <c r="IXA7" s="96"/>
      <c r="IXB7" s="96"/>
      <c r="IXC7" s="96"/>
      <c r="IXD7" s="96"/>
      <c r="IXE7" s="96"/>
      <c r="IXF7" s="96"/>
      <c r="IXG7" s="96"/>
      <c r="IXH7" s="96"/>
      <c r="IXI7" s="96"/>
      <c r="IXJ7" s="96"/>
      <c r="IXK7" s="96"/>
      <c r="IXL7" s="96"/>
      <c r="IXM7" s="96"/>
      <c r="IXN7" s="96"/>
      <c r="IXO7" s="96"/>
      <c r="IXP7" s="96"/>
      <c r="IXQ7" s="96"/>
      <c r="IXR7" s="96"/>
      <c r="IXS7" s="96"/>
      <c r="IXT7" s="96"/>
      <c r="IXU7" s="96"/>
      <c r="IXV7" s="96"/>
      <c r="IXW7" s="96"/>
      <c r="IXX7" s="96"/>
      <c r="IXY7" s="96"/>
      <c r="IXZ7" s="96"/>
      <c r="IYA7" s="96"/>
      <c r="IYB7" s="96"/>
      <c r="IYC7" s="96"/>
      <c r="IYD7" s="96"/>
      <c r="IYE7" s="96"/>
      <c r="IYF7" s="96"/>
      <c r="IYG7" s="96"/>
      <c r="IYH7" s="96"/>
      <c r="IYI7" s="96"/>
      <c r="IYJ7" s="96"/>
      <c r="IYK7" s="96"/>
      <c r="IYL7" s="96"/>
      <c r="IYM7" s="96"/>
      <c r="IYN7" s="96"/>
      <c r="IYO7" s="96"/>
      <c r="IYP7" s="96"/>
      <c r="IYQ7" s="96"/>
      <c r="IYR7" s="96"/>
      <c r="IYS7" s="96"/>
      <c r="IYT7" s="96"/>
      <c r="IYU7" s="96"/>
      <c r="IYV7" s="96"/>
      <c r="IYW7" s="96"/>
      <c r="IYX7" s="96"/>
      <c r="IYY7" s="96"/>
      <c r="IYZ7" s="96"/>
      <c r="IZA7" s="96"/>
      <c r="IZB7" s="96"/>
      <c r="IZC7" s="96"/>
      <c r="IZD7" s="96"/>
      <c r="IZE7" s="96"/>
      <c r="IZF7" s="96"/>
      <c r="IZG7" s="96"/>
      <c r="IZH7" s="96"/>
      <c r="IZI7" s="96"/>
      <c r="IZJ7" s="96"/>
      <c r="IZK7" s="96"/>
      <c r="IZL7" s="96"/>
      <c r="IZM7" s="96"/>
      <c r="IZN7" s="96"/>
      <c r="IZO7" s="96"/>
      <c r="IZP7" s="96"/>
      <c r="IZQ7" s="96"/>
      <c r="IZR7" s="96"/>
      <c r="IZS7" s="96"/>
      <c r="IZT7" s="96"/>
      <c r="IZU7" s="96"/>
      <c r="IZV7" s="96"/>
      <c r="IZW7" s="96"/>
      <c r="IZX7" s="96"/>
      <c r="IZY7" s="96"/>
      <c r="IZZ7" s="96"/>
      <c r="JAA7" s="96"/>
      <c r="JAB7" s="96"/>
      <c r="JAC7" s="96"/>
      <c r="JAD7" s="96"/>
      <c r="JAE7" s="96"/>
      <c r="JAF7" s="96"/>
      <c r="JAG7" s="96"/>
      <c r="JAH7" s="96"/>
      <c r="JAI7" s="96"/>
      <c r="JAJ7" s="96"/>
      <c r="JAK7" s="96"/>
      <c r="JAL7" s="96"/>
      <c r="JAM7" s="96"/>
      <c r="JAN7" s="96"/>
      <c r="JAO7" s="96"/>
      <c r="JAP7" s="96"/>
      <c r="JAQ7" s="96"/>
      <c r="JAR7" s="96"/>
      <c r="JAS7" s="96"/>
      <c r="JAT7" s="96"/>
      <c r="JAU7" s="96"/>
      <c r="JAV7" s="96"/>
      <c r="JAW7" s="96"/>
      <c r="JAX7" s="96"/>
      <c r="JAY7" s="96"/>
      <c r="JAZ7" s="96"/>
      <c r="JBA7" s="96"/>
      <c r="JBB7" s="96"/>
      <c r="JBC7" s="96"/>
      <c r="JBD7" s="96"/>
      <c r="JBE7" s="96"/>
      <c r="JBF7" s="96"/>
      <c r="JBG7" s="96"/>
      <c r="JBH7" s="96"/>
      <c r="JBI7" s="96"/>
      <c r="JBJ7" s="96"/>
      <c r="JBK7" s="96"/>
      <c r="JBL7" s="96"/>
      <c r="JBM7" s="96"/>
      <c r="JBN7" s="96"/>
      <c r="JBO7" s="96"/>
      <c r="JBP7" s="96"/>
      <c r="JBQ7" s="96"/>
      <c r="JBR7" s="96"/>
      <c r="JBS7" s="96"/>
      <c r="JBT7" s="96"/>
      <c r="JBU7" s="96"/>
      <c r="JBV7" s="96"/>
      <c r="JBW7" s="96"/>
      <c r="JBX7" s="96"/>
      <c r="JBY7" s="96"/>
      <c r="JBZ7" s="96"/>
      <c r="JCA7" s="96"/>
      <c r="JCB7" s="96"/>
      <c r="JCC7" s="96"/>
      <c r="JCD7" s="96"/>
      <c r="JCE7" s="96"/>
      <c r="JCF7" s="96"/>
      <c r="JCG7" s="96"/>
      <c r="JCH7" s="96"/>
      <c r="JCI7" s="96"/>
      <c r="JCJ7" s="96"/>
      <c r="JCK7" s="96"/>
      <c r="JCL7" s="96"/>
      <c r="JCM7" s="96"/>
      <c r="JCN7" s="96"/>
      <c r="JCO7" s="96"/>
      <c r="JCP7" s="96"/>
      <c r="JCQ7" s="96"/>
      <c r="JCR7" s="96"/>
      <c r="JCS7" s="96"/>
      <c r="JCT7" s="96"/>
      <c r="JCU7" s="96"/>
      <c r="JCV7" s="96"/>
      <c r="JCW7" s="96"/>
      <c r="JCX7" s="96"/>
      <c r="JCY7" s="96"/>
      <c r="JCZ7" s="96"/>
      <c r="JDA7" s="96"/>
      <c r="JDB7" s="96"/>
      <c r="JDC7" s="96"/>
      <c r="JDD7" s="96"/>
      <c r="JDE7" s="96"/>
      <c r="JDF7" s="96"/>
      <c r="JDG7" s="96"/>
      <c r="JDH7" s="96"/>
      <c r="JDI7" s="96"/>
      <c r="JDJ7" s="96"/>
      <c r="JDK7" s="96"/>
      <c r="JDL7" s="96"/>
      <c r="JDM7" s="96"/>
      <c r="JDN7" s="96"/>
      <c r="JDO7" s="96"/>
      <c r="JDP7" s="96"/>
      <c r="JDQ7" s="96"/>
      <c r="JDR7" s="96"/>
      <c r="JDS7" s="96"/>
      <c r="JDT7" s="96"/>
      <c r="JDU7" s="96"/>
      <c r="JDV7" s="96"/>
      <c r="JDW7" s="96"/>
      <c r="JDX7" s="96"/>
      <c r="JDY7" s="96"/>
      <c r="JDZ7" s="96"/>
      <c r="JEA7" s="96"/>
      <c r="JEB7" s="96"/>
      <c r="JEC7" s="96"/>
      <c r="JED7" s="96"/>
      <c r="JEE7" s="96"/>
      <c r="JEF7" s="96"/>
      <c r="JEG7" s="96"/>
      <c r="JEH7" s="96"/>
      <c r="JEI7" s="96"/>
      <c r="JEJ7" s="96"/>
      <c r="JEK7" s="96"/>
      <c r="JEL7" s="96"/>
      <c r="JEM7" s="96"/>
      <c r="JEN7" s="96"/>
      <c r="JEO7" s="96"/>
      <c r="JEP7" s="96"/>
      <c r="JEQ7" s="96"/>
      <c r="JER7" s="96"/>
      <c r="JES7" s="96"/>
      <c r="JET7" s="96"/>
      <c r="JEU7" s="96"/>
      <c r="JEV7" s="96"/>
      <c r="JEW7" s="96"/>
      <c r="JEX7" s="96"/>
      <c r="JEY7" s="96"/>
      <c r="JEZ7" s="96"/>
      <c r="JFA7" s="96"/>
      <c r="JFB7" s="96"/>
      <c r="JFC7" s="96"/>
      <c r="JFD7" s="96"/>
      <c r="JFE7" s="96"/>
      <c r="JFF7" s="96"/>
      <c r="JFG7" s="96"/>
      <c r="JFH7" s="96"/>
      <c r="JFI7" s="96"/>
      <c r="JFJ7" s="96"/>
      <c r="JFK7" s="96"/>
      <c r="JFL7" s="96"/>
      <c r="JFM7" s="96"/>
      <c r="JFN7" s="96"/>
      <c r="JFO7" s="96"/>
      <c r="JFP7" s="96"/>
      <c r="JFQ7" s="96"/>
      <c r="JFR7" s="96"/>
      <c r="JFS7" s="96"/>
      <c r="JFT7" s="96"/>
      <c r="JFU7" s="96"/>
      <c r="JFV7" s="96"/>
      <c r="JFW7" s="96"/>
      <c r="JFX7" s="96"/>
      <c r="JFY7" s="96"/>
      <c r="JFZ7" s="96"/>
      <c r="JGA7" s="96"/>
      <c r="JGB7" s="96"/>
      <c r="JGC7" s="96"/>
      <c r="JGD7" s="96"/>
      <c r="JGE7" s="96"/>
      <c r="JGF7" s="96"/>
      <c r="JGG7" s="96"/>
      <c r="JGH7" s="96"/>
      <c r="JGI7" s="96"/>
      <c r="JGJ7" s="96"/>
      <c r="JGK7" s="96"/>
      <c r="JGL7" s="96"/>
      <c r="JGM7" s="96"/>
      <c r="JGN7" s="96"/>
      <c r="JGO7" s="96"/>
      <c r="JGP7" s="96"/>
      <c r="JGQ7" s="96"/>
      <c r="JGR7" s="96"/>
      <c r="JGS7" s="96"/>
      <c r="JGT7" s="96"/>
      <c r="JGU7" s="96"/>
      <c r="JGV7" s="96"/>
      <c r="JGW7" s="96"/>
      <c r="JGX7" s="96"/>
      <c r="JGY7" s="96"/>
      <c r="JGZ7" s="96"/>
      <c r="JHA7" s="96"/>
      <c r="JHB7" s="96"/>
      <c r="JHC7" s="96"/>
      <c r="JHD7" s="96"/>
      <c r="JHE7" s="96"/>
      <c r="JHF7" s="96"/>
      <c r="JHG7" s="96"/>
      <c r="JHH7" s="96"/>
      <c r="JHI7" s="96"/>
      <c r="JHJ7" s="96"/>
      <c r="JHK7" s="96"/>
      <c r="JHL7" s="96"/>
      <c r="JHM7" s="96"/>
      <c r="JHN7" s="96"/>
      <c r="JHO7" s="96"/>
      <c r="JHP7" s="96"/>
      <c r="JHQ7" s="96"/>
      <c r="JHR7" s="96"/>
      <c r="JHS7" s="96"/>
      <c r="JHT7" s="96"/>
      <c r="JHU7" s="96"/>
      <c r="JHV7" s="96"/>
      <c r="JHW7" s="96"/>
      <c r="JHX7" s="96"/>
      <c r="JHY7" s="96"/>
      <c r="JHZ7" s="96"/>
      <c r="JIA7" s="96"/>
      <c r="JIB7" s="96"/>
      <c r="JIC7" s="96"/>
      <c r="JID7" s="96"/>
      <c r="JIE7" s="96"/>
      <c r="JIF7" s="96"/>
      <c r="JIG7" s="96"/>
      <c r="JIH7" s="96"/>
      <c r="JII7" s="96"/>
      <c r="JIJ7" s="96"/>
      <c r="JIK7" s="96"/>
      <c r="JIL7" s="96"/>
      <c r="JIM7" s="96"/>
      <c r="JIN7" s="96"/>
      <c r="JIO7" s="96"/>
      <c r="JIP7" s="96"/>
      <c r="JIQ7" s="96"/>
      <c r="JIR7" s="96"/>
      <c r="JIS7" s="96"/>
      <c r="JIT7" s="96"/>
      <c r="JIU7" s="96"/>
      <c r="JIV7" s="96"/>
      <c r="JIW7" s="96"/>
      <c r="JIX7" s="96"/>
      <c r="JIY7" s="96"/>
      <c r="JIZ7" s="96"/>
      <c r="JJA7" s="96"/>
      <c r="JJB7" s="96"/>
      <c r="JJC7" s="96"/>
      <c r="JJD7" s="96"/>
      <c r="JJE7" s="96"/>
      <c r="JJF7" s="96"/>
      <c r="JJG7" s="96"/>
      <c r="JJH7" s="96"/>
      <c r="JJI7" s="96"/>
      <c r="JJJ7" s="96"/>
      <c r="JJK7" s="96"/>
      <c r="JJL7" s="96"/>
      <c r="JJM7" s="96"/>
      <c r="JJN7" s="96"/>
      <c r="JJO7" s="96"/>
      <c r="JJP7" s="96"/>
      <c r="JJQ7" s="96"/>
      <c r="JJR7" s="96"/>
      <c r="JJS7" s="96"/>
      <c r="JJT7" s="96"/>
      <c r="JJU7" s="96"/>
      <c r="JJV7" s="96"/>
      <c r="JJW7" s="96"/>
      <c r="JJX7" s="96"/>
      <c r="JJY7" s="96"/>
      <c r="JJZ7" s="96"/>
      <c r="JKA7" s="96"/>
      <c r="JKB7" s="96"/>
      <c r="JKC7" s="96"/>
      <c r="JKD7" s="96"/>
      <c r="JKE7" s="96"/>
      <c r="JKF7" s="96"/>
      <c r="JKG7" s="96"/>
      <c r="JKH7" s="96"/>
      <c r="JKI7" s="96"/>
      <c r="JKJ7" s="96"/>
      <c r="JKK7" s="96"/>
      <c r="JKL7" s="96"/>
      <c r="JKM7" s="96"/>
      <c r="JKN7" s="96"/>
      <c r="JKO7" s="96"/>
      <c r="JKP7" s="96"/>
      <c r="JKQ7" s="96"/>
      <c r="JKR7" s="96"/>
      <c r="JKS7" s="96"/>
      <c r="JKT7" s="96"/>
      <c r="JKU7" s="96"/>
      <c r="JKV7" s="96"/>
      <c r="JKW7" s="96"/>
      <c r="JKX7" s="96"/>
      <c r="JKY7" s="96"/>
      <c r="JKZ7" s="96"/>
      <c r="JLA7" s="96"/>
      <c r="JLB7" s="96"/>
      <c r="JLC7" s="96"/>
      <c r="JLD7" s="96"/>
      <c r="JLE7" s="96"/>
      <c r="JLF7" s="96"/>
      <c r="JLG7" s="96"/>
      <c r="JLH7" s="96"/>
      <c r="JLI7" s="96"/>
      <c r="JLJ7" s="96"/>
      <c r="JLK7" s="96"/>
      <c r="JLL7" s="96"/>
      <c r="JLM7" s="96"/>
      <c r="JLN7" s="96"/>
      <c r="JLO7" s="96"/>
      <c r="JLP7" s="96"/>
      <c r="JLQ7" s="96"/>
      <c r="JLR7" s="96"/>
      <c r="JLS7" s="96"/>
      <c r="JLT7" s="96"/>
      <c r="JLU7" s="96"/>
      <c r="JLV7" s="96"/>
      <c r="JLW7" s="96"/>
      <c r="JLX7" s="96"/>
      <c r="JLY7" s="96"/>
      <c r="JLZ7" s="96"/>
      <c r="JMA7" s="96"/>
      <c r="JMB7" s="96"/>
      <c r="JMC7" s="96"/>
      <c r="JMD7" s="96"/>
      <c r="JME7" s="96"/>
      <c r="JMF7" s="96"/>
      <c r="JMG7" s="96"/>
      <c r="JMH7" s="96"/>
      <c r="JMI7" s="96"/>
      <c r="JMJ7" s="96"/>
      <c r="JMK7" s="96"/>
      <c r="JML7" s="96"/>
      <c r="JMM7" s="96"/>
      <c r="JMN7" s="96"/>
      <c r="JMO7" s="96"/>
      <c r="JMP7" s="96"/>
      <c r="JMQ7" s="96"/>
      <c r="JMR7" s="96"/>
      <c r="JMS7" s="96"/>
      <c r="JMT7" s="96"/>
      <c r="JMU7" s="96"/>
      <c r="JMV7" s="96"/>
      <c r="JMW7" s="96"/>
      <c r="JMX7" s="96"/>
      <c r="JMY7" s="96"/>
      <c r="JMZ7" s="96"/>
      <c r="JNA7" s="96"/>
      <c r="JNB7" s="96"/>
      <c r="JNC7" s="96"/>
      <c r="JND7" s="96"/>
      <c r="JNE7" s="96"/>
      <c r="JNF7" s="96"/>
      <c r="JNG7" s="96"/>
      <c r="JNH7" s="96"/>
      <c r="JNI7" s="96"/>
      <c r="JNJ7" s="96"/>
      <c r="JNK7" s="96"/>
      <c r="JNL7" s="96"/>
      <c r="JNM7" s="96"/>
      <c r="JNN7" s="96"/>
      <c r="JNO7" s="96"/>
      <c r="JNP7" s="96"/>
      <c r="JNQ7" s="96"/>
      <c r="JNR7" s="96"/>
      <c r="JNS7" s="96"/>
      <c r="JNT7" s="96"/>
      <c r="JNU7" s="96"/>
      <c r="JNV7" s="96"/>
      <c r="JNW7" s="96"/>
      <c r="JNX7" s="96"/>
      <c r="JNY7" s="96"/>
      <c r="JNZ7" s="96"/>
      <c r="JOA7" s="96"/>
      <c r="JOB7" s="96"/>
      <c r="JOC7" s="96"/>
      <c r="JOD7" s="96"/>
      <c r="JOE7" s="96"/>
      <c r="JOF7" s="96"/>
      <c r="JOG7" s="96"/>
      <c r="JOH7" s="96"/>
      <c r="JOI7" s="96"/>
      <c r="JOJ7" s="96"/>
      <c r="JOK7" s="96"/>
      <c r="JOL7" s="96"/>
      <c r="JOM7" s="96"/>
      <c r="JON7" s="96"/>
      <c r="JOO7" s="96"/>
      <c r="JOP7" s="96"/>
      <c r="JOQ7" s="96"/>
      <c r="JOR7" s="96"/>
      <c r="JOS7" s="96"/>
      <c r="JOT7" s="96"/>
      <c r="JOU7" s="96"/>
      <c r="JOV7" s="96"/>
      <c r="JOW7" s="96"/>
      <c r="JOX7" s="96"/>
      <c r="JOY7" s="96"/>
      <c r="JOZ7" s="96"/>
      <c r="JPA7" s="96"/>
      <c r="JPB7" s="96"/>
      <c r="JPC7" s="96"/>
      <c r="JPD7" s="96"/>
      <c r="JPE7" s="96"/>
      <c r="JPF7" s="96"/>
      <c r="JPG7" s="96"/>
      <c r="JPH7" s="96"/>
      <c r="JPI7" s="96"/>
      <c r="JPJ7" s="96"/>
      <c r="JPK7" s="96"/>
      <c r="JPL7" s="96"/>
      <c r="JPM7" s="96"/>
      <c r="JPN7" s="96"/>
      <c r="JPO7" s="96"/>
      <c r="JPP7" s="96"/>
      <c r="JPQ7" s="96"/>
      <c r="JPR7" s="96"/>
      <c r="JPS7" s="96"/>
      <c r="JPT7" s="96"/>
      <c r="JPU7" s="96"/>
      <c r="JPV7" s="96"/>
      <c r="JPW7" s="96"/>
      <c r="JPX7" s="96"/>
      <c r="JPY7" s="96"/>
      <c r="JPZ7" s="96"/>
      <c r="JQA7" s="96"/>
      <c r="JQB7" s="96"/>
      <c r="JQC7" s="96"/>
      <c r="JQD7" s="96"/>
      <c r="JQE7" s="96"/>
      <c r="JQF7" s="96"/>
      <c r="JQG7" s="96"/>
      <c r="JQH7" s="96"/>
      <c r="JQI7" s="96"/>
      <c r="JQJ7" s="96"/>
      <c r="JQK7" s="96"/>
      <c r="JQL7" s="96"/>
      <c r="JQM7" s="96"/>
      <c r="JQN7" s="96"/>
      <c r="JQO7" s="96"/>
      <c r="JQP7" s="96"/>
      <c r="JQQ7" s="96"/>
      <c r="JQR7" s="96"/>
      <c r="JQS7" s="96"/>
      <c r="JQT7" s="96"/>
      <c r="JQU7" s="96"/>
      <c r="JQV7" s="96"/>
      <c r="JQW7" s="96"/>
      <c r="JQX7" s="96"/>
      <c r="JQY7" s="96"/>
      <c r="JQZ7" s="96"/>
      <c r="JRA7" s="96"/>
      <c r="JRB7" s="96"/>
      <c r="JRC7" s="96"/>
      <c r="JRD7" s="96"/>
      <c r="JRE7" s="96"/>
      <c r="JRF7" s="96"/>
      <c r="JRG7" s="96"/>
      <c r="JRH7" s="96"/>
      <c r="JRI7" s="96"/>
      <c r="JRJ7" s="96"/>
      <c r="JRK7" s="96"/>
      <c r="JRL7" s="96"/>
      <c r="JRM7" s="96"/>
      <c r="JRN7" s="96"/>
      <c r="JRO7" s="96"/>
      <c r="JRP7" s="96"/>
      <c r="JRQ7" s="96"/>
      <c r="JRR7" s="96"/>
      <c r="JRS7" s="96"/>
      <c r="JRT7" s="96"/>
      <c r="JRU7" s="96"/>
      <c r="JRV7" s="96"/>
      <c r="JRW7" s="96"/>
      <c r="JRX7" s="96"/>
      <c r="JRY7" s="96"/>
      <c r="JRZ7" s="96"/>
      <c r="JSA7" s="96"/>
      <c r="JSB7" s="96"/>
      <c r="JSC7" s="96"/>
      <c r="JSD7" s="96"/>
      <c r="JSE7" s="96"/>
      <c r="JSF7" s="96"/>
      <c r="JSG7" s="96"/>
      <c r="JSH7" s="96"/>
      <c r="JSI7" s="96"/>
      <c r="JSJ7" s="96"/>
      <c r="JSK7" s="96"/>
      <c r="JSL7" s="96"/>
      <c r="JSM7" s="96"/>
      <c r="JSN7" s="96"/>
      <c r="JSO7" s="96"/>
      <c r="JSP7" s="96"/>
      <c r="JSQ7" s="96"/>
      <c r="JSR7" s="96"/>
      <c r="JSS7" s="96"/>
      <c r="JST7" s="96"/>
      <c r="JSU7" s="96"/>
      <c r="JSV7" s="96"/>
      <c r="JSW7" s="96"/>
      <c r="JSX7" s="96"/>
      <c r="JSY7" s="96"/>
      <c r="JSZ7" s="96"/>
      <c r="JTA7" s="96"/>
      <c r="JTB7" s="96"/>
      <c r="JTC7" s="96"/>
      <c r="JTD7" s="96"/>
      <c r="JTE7" s="96"/>
      <c r="JTF7" s="96"/>
      <c r="JTG7" s="96"/>
      <c r="JTH7" s="96"/>
      <c r="JTI7" s="96"/>
      <c r="JTJ7" s="96"/>
      <c r="JTK7" s="96"/>
      <c r="JTL7" s="96"/>
      <c r="JTM7" s="96"/>
      <c r="JTN7" s="96"/>
      <c r="JTO7" s="96"/>
      <c r="JTP7" s="96"/>
      <c r="JTQ7" s="96"/>
      <c r="JTR7" s="96"/>
      <c r="JTS7" s="96"/>
      <c r="JTT7" s="96"/>
      <c r="JTU7" s="96"/>
      <c r="JTV7" s="96"/>
      <c r="JTW7" s="96"/>
      <c r="JTX7" s="96"/>
      <c r="JTY7" s="96"/>
      <c r="JTZ7" s="96"/>
      <c r="JUA7" s="96"/>
      <c r="JUB7" s="96"/>
      <c r="JUC7" s="96"/>
      <c r="JUD7" s="96"/>
      <c r="JUE7" s="96"/>
      <c r="JUF7" s="96"/>
      <c r="JUG7" s="96"/>
      <c r="JUH7" s="96"/>
      <c r="JUI7" s="96"/>
      <c r="JUJ7" s="96"/>
      <c r="JUK7" s="96"/>
      <c r="JUL7" s="96"/>
      <c r="JUM7" s="96"/>
      <c r="JUN7" s="96"/>
      <c r="JUO7" s="96"/>
      <c r="JUP7" s="96"/>
      <c r="JUQ7" s="96"/>
      <c r="JUR7" s="96"/>
      <c r="JUS7" s="96"/>
      <c r="JUT7" s="96"/>
      <c r="JUU7" s="96"/>
      <c r="JUV7" s="96"/>
      <c r="JUW7" s="96"/>
      <c r="JUX7" s="96"/>
      <c r="JUY7" s="96"/>
      <c r="JUZ7" s="96"/>
      <c r="JVA7" s="96"/>
      <c r="JVB7" s="96"/>
      <c r="JVC7" s="96"/>
      <c r="JVD7" s="96"/>
      <c r="JVE7" s="96"/>
      <c r="JVF7" s="96"/>
      <c r="JVG7" s="96"/>
      <c r="JVH7" s="96"/>
      <c r="JVI7" s="96"/>
      <c r="JVJ7" s="96"/>
      <c r="JVK7" s="96"/>
      <c r="JVL7" s="96"/>
      <c r="JVM7" s="96"/>
      <c r="JVN7" s="96"/>
      <c r="JVO7" s="96"/>
      <c r="JVP7" s="96"/>
      <c r="JVQ7" s="96"/>
      <c r="JVR7" s="96"/>
      <c r="JVS7" s="96"/>
      <c r="JVT7" s="96"/>
      <c r="JVU7" s="96"/>
      <c r="JVV7" s="96"/>
      <c r="JVW7" s="96"/>
      <c r="JVX7" s="96"/>
      <c r="JVY7" s="96"/>
      <c r="JVZ7" s="96"/>
      <c r="JWA7" s="96"/>
      <c r="JWB7" s="96"/>
      <c r="JWC7" s="96"/>
      <c r="JWD7" s="96"/>
      <c r="JWE7" s="96"/>
      <c r="JWF7" s="96"/>
      <c r="JWG7" s="96"/>
      <c r="JWH7" s="96"/>
      <c r="JWI7" s="96"/>
      <c r="JWJ7" s="96"/>
      <c r="JWK7" s="96"/>
      <c r="JWL7" s="96"/>
      <c r="JWM7" s="96"/>
      <c r="JWN7" s="96"/>
      <c r="JWO7" s="96"/>
      <c r="JWP7" s="96"/>
      <c r="JWQ7" s="96"/>
      <c r="JWR7" s="96"/>
      <c r="JWS7" s="96"/>
      <c r="JWT7" s="96"/>
      <c r="JWU7" s="96"/>
      <c r="JWV7" s="96"/>
      <c r="JWW7" s="96"/>
      <c r="JWX7" s="96"/>
      <c r="JWY7" s="96"/>
      <c r="JWZ7" s="96"/>
      <c r="JXA7" s="96"/>
      <c r="JXB7" s="96"/>
      <c r="JXC7" s="96"/>
      <c r="JXD7" s="96"/>
      <c r="JXE7" s="96"/>
      <c r="JXF7" s="96"/>
      <c r="JXG7" s="96"/>
      <c r="JXH7" s="96"/>
      <c r="JXI7" s="96"/>
      <c r="JXJ7" s="96"/>
      <c r="JXK7" s="96"/>
      <c r="JXL7" s="96"/>
      <c r="JXM7" s="96"/>
      <c r="JXN7" s="96"/>
      <c r="JXO7" s="96"/>
      <c r="JXP7" s="96"/>
      <c r="JXQ7" s="96"/>
      <c r="JXR7" s="96"/>
      <c r="JXS7" s="96"/>
      <c r="JXT7" s="96"/>
      <c r="JXU7" s="96"/>
      <c r="JXV7" s="96"/>
      <c r="JXW7" s="96"/>
      <c r="JXX7" s="96"/>
      <c r="JXY7" s="96"/>
      <c r="JXZ7" s="96"/>
      <c r="JYA7" s="96"/>
      <c r="JYB7" s="96"/>
      <c r="JYC7" s="96"/>
      <c r="JYD7" s="96"/>
      <c r="JYE7" s="96"/>
      <c r="JYF7" s="96"/>
      <c r="JYG7" s="96"/>
      <c r="JYH7" s="96"/>
      <c r="JYI7" s="96"/>
      <c r="JYJ7" s="96"/>
      <c r="JYK7" s="96"/>
      <c r="JYL7" s="96"/>
      <c r="JYM7" s="96"/>
      <c r="JYN7" s="96"/>
      <c r="JYO7" s="96"/>
      <c r="JYP7" s="96"/>
      <c r="JYQ7" s="96"/>
      <c r="JYR7" s="96"/>
      <c r="JYS7" s="96"/>
      <c r="JYT7" s="96"/>
      <c r="JYU7" s="96"/>
      <c r="JYV7" s="96"/>
      <c r="JYW7" s="96"/>
      <c r="JYX7" s="96"/>
      <c r="JYY7" s="96"/>
      <c r="JYZ7" s="96"/>
      <c r="JZA7" s="96"/>
      <c r="JZB7" s="96"/>
      <c r="JZC7" s="96"/>
      <c r="JZD7" s="96"/>
      <c r="JZE7" s="96"/>
      <c r="JZF7" s="96"/>
      <c r="JZG7" s="96"/>
      <c r="JZH7" s="96"/>
      <c r="JZI7" s="96"/>
      <c r="JZJ7" s="96"/>
      <c r="JZK7" s="96"/>
      <c r="JZL7" s="96"/>
      <c r="JZM7" s="96"/>
      <c r="JZN7" s="96"/>
      <c r="JZO7" s="96"/>
      <c r="JZP7" s="96"/>
      <c r="JZQ7" s="96"/>
      <c r="JZR7" s="96"/>
      <c r="JZS7" s="96"/>
      <c r="JZT7" s="96"/>
      <c r="JZU7" s="96"/>
      <c r="JZV7" s="96"/>
      <c r="JZW7" s="96"/>
      <c r="JZX7" s="96"/>
      <c r="JZY7" s="96"/>
      <c r="JZZ7" s="96"/>
      <c r="KAA7" s="96"/>
      <c r="KAB7" s="96"/>
      <c r="KAC7" s="96"/>
      <c r="KAD7" s="96"/>
      <c r="KAE7" s="96"/>
      <c r="KAF7" s="96"/>
      <c r="KAG7" s="96"/>
      <c r="KAH7" s="96"/>
      <c r="KAI7" s="96"/>
      <c r="KAJ7" s="96"/>
      <c r="KAK7" s="96"/>
      <c r="KAL7" s="96"/>
      <c r="KAM7" s="96"/>
      <c r="KAN7" s="96"/>
      <c r="KAO7" s="96"/>
      <c r="KAP7" s="96"/>
      <c r="KAQ7" s="96"/>
      <c r="KAR7" s="96"/>
      <c r="KAS7" s="96"/>
      <c r="KAT7" s="96"/>
      <c r="KAU7" s="96"/>
      <c r="KAV7" s="96"/>
      <c r="KAW7" s="96"/>
      <c r="KAX7" s="96"/>
      <c r="KAY7" s="96"/>
      <c r="KAZ7" s="96"/>
      <c r="KBA7" s="96"/>
      <c r="KBB7" s="96"/>
      <c r="KBC7" s="96"/>
      <c r="KBD7" s="96"/>
      <c r="KBE7" s="96"/>
      <c r="KBF7" s="96"/>
      <c r="KBG7" s="96"/>
      <c r="KBH7" s="96"/>
      <c r="KBI7" s="96"/>
      <c r="KBJ7" s="96"/>
      <c r="KBK7" s="96"/>
      <c r="KBL7" s="96"/>
      <c r="KBM7" s="96"/>
      <c r="KBN7" s="96"/>
      <c r="KBO7" s="96"/>
      <c r="KBP7" s="96"/>
      <c r="KBQ7" s="96"/>
      <c r="KBR7" s="96"/>
      <c r="KBS7" s="96"/>
      <c r="KBT7" s="96"/>
      <c r="KBU7" s="96"/>
      <c r="KBV7" s="96"/>
      <c r="KBW7" s="96"/>
      <c r="KBX7" s="96"/>
      <c r="KBY7" s="96"/>
      <c r="KBZ7" s="96"/>
      <c r="KCA7" s="96"/>
      <c r="KCB7" s="96"/>
      <c r="KCC7" s="96"/>
      <c r="KCD7" s="96"/>
      <c r="KCE7" s="96"/>
      <c r="KCF7" s="96"/>
      <c r="KCG7" s="96"/>
      <c r="KCH7" s="96"/>
      <c r="KCI7" s="96"/>
      <c r="KCJ7" s="96"/>
      <c r="KCK7" s="96"/>
      <c r="KCL7" s="96"/>
      <c r="KCM7" s="96"/>
      <c r="KCN7" s="96"/>
      <c r="KCO7" s="96"/>
      <c r="KCP7" s="96"/>
      <c r="KCQ7" s="96"/>
      <c r="KCR7" s="96"/>
      <c r="KCS7" s="96"/>
      <c r="KCT7" s="96"/>
      <c r="KCU7" s="96"/>
      <c r="KCV7" s="96"/>
      <c r="KCW7" s="96"/>
      <c r="KCX7" s="96"/>
      <c r="KCY7" s="96"/>
      <c r="KCZ7" s="96"/>
      <c r="KDA7" s="96"/>
      <c r="KDB7" s="96"/>
      <c r="KDC7" s="96"/>
      <c r="KDD7" s="96"/>
      <c r="KDE7" s="96"/>
      <c r="KDF7" s="96"/>
      <c r="KDG7" s="96"/>
      <c r="KDH7" s="96"/>
      <c r="KDI7" s="96"/>
      <c r="KDJ7" s="96"/>
      <c r="KDK7" s="96"/>
      <c r="KDL7" s="96"/>
      <c r="KDM7" s="96"/>
      <c r="KDN7" s="96"/>
      <c r="KDO7" s="96"/>
      <c r="KDP7" s="96"/>
      <c r="KDQ7" s="96"/>
      <c r="KDR7" s="96"/>
      <c r="KDS7" s="96"/>
      <c r="KDT7" s="96"/>
      <c r="KDU7" s="96"/>
      <c r="KDV7" s="96"/>
      <c r="KDW7" s="96"/>
      <c r="KDX7" s="96"/>
      <c r="KDY7" s="96"/>
      <c r="KDZ7" s="96"/>
      <c r="KEA7" s="96"/>
      <c r="KEB7" s="96"/>
      <c r="KEC7" s="96"/>
      <c r="KED7" s="96"/>
      <c r="KEE7" s="96"/>
      <c r="KEF7" s="96"/>
      <c r="KEG7" s="96"/>
      <c r="KEH7" s="96"/>
      <c r="KEI7" s="96"/>
      <c r="KEJ7" s="96"/>
      <c r="KEK7" s="96"/>
      <c r="KEL7" s="96"/>
      <c r="KEM7" s="96"/>
      <c r="KEN7" s="96"/>
      <c r="KEO7" s="96"/>
      <c r="KEP7" s="96"/>
      <c r="KEQ7" s="96"/>
      <c r="KER7" s="96"/>
      <c r="KES7" s="96"/>
      <c r="KET7" s="96"/>
      <c r="KEU7" s="96"/>
      <c r="KEV7" s="96"/>
      <c r="KEW7" s="96"/>
      <c r="KEX7" s="96"/>
      <c r="KEY7" s="96"/>
      <c r="KEZ7" s="96"/>
      <c r="KFA7" s="96"/>
      <c r="KFB7" s="96"/>
      <c r="KFC7" s="96"/>
      <c r="KFD7" s="96"/>
      <c r="KFE7" s="96"/>
      <c r="KFF7" s="96"/>
      <c r="KFG7" s="96"/>
      <c r="KFH7" s="96"/>
      <c r="KFI7" s="96"/>
      <c r="KFJ7" s="96"/>
      <c r="KFK7" s="96"/>
      <c r="KFL7" s="96"/>
      <c r="KFM7" s="96"/>
      <c r="KFN7" s="96"/>
      <c r="KFO7" s="96"/>
      <c r="KFP7" s="96"/>
      <c r="KFQ7" s="96"/>
      <c r="KFR7" s="96"/>
      <c r="KFS7" s="96"/>
      <c r="KFT7" s="96"/>
      <c r="KFU7" s="96"/>
      <c r="KFV7" s="96"/>
      <c r="KFW7" s="96"/>
      <c r="KFX7" s="96"/>
      <c r="KFY7" s="96"/>
      <c r="KFZ7" s="96"/>
      <c r="KGA7" s="96"/>
      <c r="KGB7" s="96"/>
      <c r="KGC7" s="96"/>
      <c r="KGD7" s="96"/>
      <c r="KGE7" s="96"/>
      <c r="KGF7" s="96"/>
      <c r="KGG7" s="96"/>
      <c r="KGH7" s="96"/>
      <c r="KGI7" s="96"/>
      <c r="KGJ7" s="96"/>
      <c r="KGK7" s="96"/>
      <c r="KGL7" s="96"/>
      <c r="KGM7" s="96"/>
      <c r="KGN7" s="96"/>
      <c r="KGO7" s="96"/>
      <c r="KGP7" s="96"/>
      <c r="KGQ7" s="96"/>
      <c r="KGR7" s="96"/>
      <c r="KGS7" s="96"/>
      <c r="KGT7" s="96"/>
      <c r="KGU7" s="96"/>
      <c r="KGV7" s="96"/>
      <c r="KGW7" s="96"/>
      <c r="KGX7" s="96"/>
      <c r="KGY7" s="96"/>
      <c r="KGZ7" s="96"/>
      <c r="KHA7" s="96"/>
      <c r="KHB7" s="96"/>
      <c r="KHC7" s="96"/>
      <c r="KHD7" s="96"/>
      <c r="KHE7" s="96"/>
      <c r="KHF7" s="96"/>
      <c r="KHG7" s="96"/>
      <c r="KHH7" s="96"/>
      <c r="KHI7" s="96"/>
      <c r="KHJ7" s="96"/>
      <c r="KHK7" s="96"/>
      <c r="KHL7" s="96"/>
      <c r="KHM7" s="96"/>
      <c r="KHN7" s="96"/>
      <c r="KHO7" s="96"/>
      <c r="KHP7" s="96"/>
      <c r="KHQ7" s="96"/>
      <c r="KHR7" s="96"/>
      <c r="KHS7" s="96"/>
      <c r="KHT7" s="96"/>
      <c r="KHU7" s="96"/>
      <c r="KHV7" s="96"/>
      <c r="KHW7" s="96"/>
      <c r="KHX7" s="96"/>
      <c r="KHY7" s="96"/>
      <c r="KHZ7" s="96"/>
      <c r="KIA7" s="96"/>
      <c r="KIB7" s="96"/>
      <c r="KIC7" s="96"/>
      <c r="KID7" s="96"/>
      <c r="KIE7" s="96"/>
      <c r="KIF7" s="96"/>
      <c r="KIG7" s="96"/>
      <c r="KIH7" s="96"/>
      <c r="KII7" s="96"/>
      <c r="KIJ7" s="96"/>
      <c r="KIK7" s="96"/>
      <c r="KIL7" s="96"/>
      <c r="KIM7" s="96"/>
      <c r="KIN7" s="96"/>
      <c r="KIO7" s="96"/>
      <c r="KIP7" s="96"/>
      <c r="KIQ7" s="96"/>
      <c r="KIR7" s="96"/>
      <c r="KIS7" s="96"/>
      <c r="KIT7" s="96"/>
      <c r="KIU7" s="96"/>
      <c r="KIV7" s="96"/>
      <c r="KIW7" s="96"/>
      <c r="KIX7" s="96"/>
      <c r="KIY7" s="96"/>
      <c r="KIZ7" s="96"/>
      <c r="KJA7" s="96"/>
      <c r="KJB7" s="96"/>
      <c r="KJC7" s="96"/>
      <c r="KJD7" s="96"/>
      <c r="KJE7" s="96"/>
      <c r="KJF7" s="96"/>
      <c r="KJG7" s="96"/>
      <c r="KJH7" s="96"/>
      <c r="KJI7" s="96"/>
      <c r="KJJ7" s="96"/>
      <c r="KJK7" s="96"/>
      <c r="KJL7" s="96"/>
      <c r="KJM7" s="96"/>
      <c r="KJN7" s="96"/>
      <c r="KJO7" s="96"/>
      <c r="KJP7" s="96"/>
      <c r="KJQ7" s="96"/>
      <c r="KJR7" s="96"/>
      <c r="KJS7" s="96"/>
      <c r="KJT7" s="96"/>
      <c r="KJU7" s="96"/>
      <c r="KJV7" s="96"/>
      <c r="KJW7" s="96"/>
      <c r="KJX7" s="96"/>
      <c r="KJY7" s="96"/>
      <c r="KJZ7" s="96"/>
      <c r="KKA7" s="96"/>
      <c r="KKB7" s="96"/>
      <c r="KKC7" s="96"/>
      <c r="KKD7" s="96"/>
      <c r="KKE7" s="96"/>
      <c r="KKF7" s="96"/>
      <c r="KKG7" s="96"/>
      <c r="KKH7" s="96"/>
      <c r="KKI7" s="96"/>
      <c r="KKJ7" s="96"/>
      <c r="KKK7" s="96"/>
      <c r="KKL7" s="96"/>
      <c r="KKM7" s="96"/>
      <c r="KKN7" s="96"/>
      <c r="KKO7" s="96"/>
      <c r="KKP7" s="96"/>
      <c r="KKQ7" s="96"/>
      <c r="KKR7" s="96"/>
      <c r="KKS7" s="96"/>
      <c r="KKT7" s="96"/>
      <c r="KKU7" s="96"/>
      <c r="KKV7" s="96"/>
      <c r="KKW7" s="96"/>
      <c r="KKX7" s="96"/>
      <c r="KKY7" s="96"/>
      <c r="KKZ7" s="96"/>
      <c r="KLA7" s="96"/>
      <c r="KLB7" s="96"/>
      <c r="KLC7" s="96"/>
      <c r="KLD7" s="96"/>
      <c r="KLE7" s="96"/>
      <c r="KLF7" s="96"/>
      <c r="KLG7" s="96"/>
      <c r="KLH7" s="96"/>
      <c r="KLI7" s="96"/>
      <c r="KLJ7" s="96"/>
      <c r="KLK7" s="96"/>
      <c r="KLL7" s="96"/>
      <c r="KLM7" s="96"/>
      <c r="KLN7" s="96"/>
      <c r="KLO7" s="96"/>
      <c r="KLP7" s="96"/>
      <c r="KLQ7" s="96"/>
      <c r="KLR7" s="96"/>
      <c r="KLS7" s="96"/>
      <c r="KLT7" s="96"/>
      <c r="KLU7" s="96"/>
      <c r="KLV7" s="96"/>
      <c r="KLW7" s="96"/>
      <c r="KLX7" s="96"/>
      <c r="KLY7" s="96"/>
      <c r="KLZ7" s="96"/>
      <c r="KMA7" s="96"/>
      <c r="KMB7" s="96"/>
      <c r="KMC7" s="96"/>
      <c r="KMD7" s="96"/>
      <c r="KME7" s="96"/>
      <c r="KMF7" s="96"/>
      <c r="KMG7" s="96"/>
      <c r="KMH7" s="96"/>
      <c r="KMI7" s="96"/>
      <c r="KMJ7" s="96"/>
      <c r="KMK7" s="96"/>
      <c r="KML7" s="96"/>
      <c r="KMM7" s="96"/>
      <c r="KMN7" s="96"/>
      <c r="KMO7" s="96"/>
      <c r="KMP7" s="96"/>
      <c r="KMQ7" s="96"/>
      <c r="KMR7" s="96"/>
      <c r="KMS7" s="96"/>
      <c r="KMT7" s="96"/>
      <c r="KMU7" s="96"/>
      <c r="KMV7" s="96"/>
      <c r="KMW7" s="96"/>
      <c r="KMX7" s="96"/>
      <c r="KMY7" s="96"/>
      <c r="KMZ7" s="96"/>
      <c r="KNA7" s="96"/>
      <c r="KNB7" s="96"/>
      <c r="KNC7" s="96"/>
      <c r="KND7" s="96"/>
      <c r="KNE7" s="96"/>
      <c r="KNF7" s="96"/>
      <c r="KNG7" s="96"/>
      <c r="KNH7" s="96"/>
      <c r="KNI7" s="96"/>
      <c r="KNJ7" s="96"/>
      <c r="KNK7" s="96"/>
      <c r="KNL7" s="96"/>
      <c r="KNM7" s="96"/>
      <c r="KNN7" s="96"/>
      <c r="KNO7" s="96"/>
      <c r="KNP7" s="96"/>
      <c r="KNQ7" s="96"/>
      <c r="KNR7" s="96"/>
      <c r="KNS7" s="96"/>
      <c r="KNT7" s="96"/>
      <c r="KNU7" s="96"/>
      <c r="KNV7" s="96"/>
      <c r="KNW7" s="96"/>
      <c r="KNX7" s="96"/>
      <c r="KNY7" s="96"/>
      <c r="KNZ7" s="96"/>
      <c r="KOA7" s="96"/>
      <c r="KOB7" s="96"/>
      <c r="KOC7" s="96"/>
      <c r="KOD7" s="96"/>
      <c r="KOE7" s="96"/>
      <c r="KOF7" s="96"/>
      <c r="KOG7" s="96"/>
      <c r="KOH7" s="96"/>
      <c r="KOI7" s="96"/>
      <c r="KOJ7" s="96"/>
      <c r="KOK7" s="96"/>
      <c r="KOL7" s="96"/>
      <c r="KOM7" s="96"/>
      <c r="KON7" s="96"/>
      <c r="KOO7" s="96"/>
      <c r="KOP7" s="96"/>
      <c r="KOQ7" s="96"/>
      <c r="KOR7" s="96"/>
      <c r="KOS7" s="96"/>
      <c r="KOT7" s="96"/>
      <c r="KOU7" s="96"/>
      <c r="KOV7" s="96"/>
      <c r="KOW7" s="96"/>
      <c r="KOX7" s="96"/>
      <c r="KOY7" s="96"/>
      <c r="KOZ7" s="96"/>
      <c r="KPA7" s="96"/>
      <c r="KPB7" s="96"/>
      <c r="KPC7" s="96"/>
      <c r="KPD7" s="96"/>
      <c r="KPE7" s="96"/>
      <c r="KPF7" s="96"/>
      <c r="KPG7" s="96"/>
      <c r="KPH7" s="96"/>
      <c r="KPI7" s="96"/>
      <c r="KPJ7" s="96"/>
      <c r="KPK7" s="96"/>
      <c r="KPL7" s="96"/>
      <c r="KPM7" s="96"/>
      <c r="KPN7" s="96"/>
      <c r="KPO7" s="96"/>
      <c r="KPP7" s="96"/>
      <c r="KPQ7" s="96"/>
      <c r="KPR7" s="96"/>
      <c r="KPS7" s="96"/>
      <c r="KPT7" s="96"/>
      <c r="KPU7" s="96"/>
      <c r="KPV7" s="96"/>
      <c r="KPW7" s="96"/>
      <c r="KPX7" s="96"/>
      <c r="KPY7" s="96"/>
      <c r="KPZ7" s="96"/>
      <c r="KQA7" s="96"/>
      <c r="KQB7" s="96"/>
      <c r="KQC7" s="96"/>
      <c r="KQD7" s="96"/>
      <c r="KQE7" s="96"/>
      <c r="KQF7" s="96"/>
      <c r="KQG7" s="96"/>
      <c r="KQH7" s="96"/>
      <c r="KQI7" s="96"/>
      <c r="KQJ7" s="96"/>
      <c r="KQK7" s="96"/>
      <c r="KQL7" s="96"/>
      <c r="KQM7" s="96"/>
      <c r="KQN7" s="96"/>
      <c r="KQO7" s="96"/>
      <c r="KQP7" s="96"/>
      <c r="KQQ7" s="96"/>
      <c r="KQR7" s="96"/>
      <c r="KQS7" s="96"/>
      <c r="KQT7" s="96"/>
      <c r="KQU7" s="96"/>
      <c r="KQV7" s="96"/>
      <c r="KQW7" s="96"/>
      <c r="KQX7" s="96"/>
      <c r="KQY7" s="96"/>
      <c r="KQZ7" s="96"/>
      <c r="KRA7" s="96"/>
      <c r="KRB7" s="96"/>
      <c r="KRC7" s="96"/>
      <c r="KRD7" s="96"/>
      <c r="KRE7" s="96"/>
      <c r="KRF7" s="96"/>
      <c r="KRG7" s="96"/>
      <c r="KRH7" s="96"/>
      <c r="KRI7" s="96"/>
      <c r="KRJ7" s="96"/>
      <c r="KRK7" s="96"/>
      <c r="KRL7" s="96"/>
      <c r="KRM7" s="96"/>
      <c r="KRN7" s="96"/>
      <c r="KRO7" s="96"/>
      <c r="KRP7" s="96"/>
      <c r="KRQ7" s="96"/>
      <c r="KRR7" s="96"/>
      <c r="KRS7" s="96"/>
      <c r="KRT7" s="96"/>
      <c r="KRU7" s="96"/>
      <c r="KRV7" s="96"/>
      <c r="KRW7" s="96"/>
      <c r="KRX7" s="96"/>
      <c r="KRY7" s="96"/>
      <c r="KRZ7" s="96"/>
      <c r="KSA7" s="96"/>
      <c r="KSB7" s="96"/>
      <c r="KSC7" s="96"/>
      <c r="KSD7" s="96"/>
      <c r="KSE7" s="96"/>
      <c r="KSF7" s="96"/>
      <c r="KSG7" s="96"/>
      <c r="KSH7" s="96"/>
      <c r="KSI7" s="96"/>
      <c r="KSJ7" s="96"/>
      <c r="KSK7" s="96"/>
      <c r="KSL7" s="96"/>
      <c r="KSM7" s="96"/>
      <c r="KSN7" s="96"/>
      <c r="KSO7" s="96"/>
      <c r="KSP7" s="96"/>
      <c r="KSQ7" s="96"/>
      <c r="KSR7" s="96"/>
      <c r="KSS7" s="96"/>
      <c r="KST7" s="96"/>
      <c r="KSU7" s="96"/>
      <c r="KSV7" s="96"/>
      <c r="KSW7" s="96"/>
      <c r="KSX7" s="96"/>
      <c r="KSY7" s="96"/>
      <c r="KSZ7" s="96"/>
      <c r="KTA7" s="96"/>
      <c r="KTB7" s="96"/>
      <c r="KTC7" s="96"/>
      <c r="KTD7" s="96"/>
      <c r="KTE7" s="96"/>
      <c r="KTF7" s="96"/>
      <c r="KTG7" s="96"/>
      <c r="KTH7" s="96"/>
      <c r="KTI7" s="96"/>
      <c r="KTJ7" s="96"/>
      <c r="KTK7" s="96"/>
      <c r="KTL7" s="96"/>
      <c r="KTM7" s="96"/>
      <c r="KTN7" s="96"/>
      <c r="KTO7" s="96"/>
      <c r="KTP7" s="96"/>
      <c r="KTQ7" s="96"/>
      <c r="KTR7" s="96"/>
      <c r="KTS7" s="96"/>
      <c r="KTT7" s="96"/>
      <c r="KTU7" s="96"/>
      <c r="KTV7" s="96"/>
      <c r="KTW7" s="96"/>
      <c r="KTX7" s="96"/>
      <c r="KTY7" s="96"/>
      <c r="KTZ7" s="96"/>
      <c r="KUA7" s="96"/>
      <c r="KUB7" s="96"/>
      <c r="KUC7" s="96"/>
      <c r="KUD7" s="96"/>
      <c r="KUE7" s="96"/>
      <c r="KUF7" s="96"/>
      <c r="KUG7" s="96"/>
      <c r="KUH7" s="96"/>
      <c r="KUI7" s="96"/>
      <c r="KUJ7" s="96"/>
      <c r="KUK7" s="96"/>
      <c r="KUL7" s="96"/>
      <c r="KUM7" s="96"/>
      <c r="KUN7" s="96"/>
      <c r="KUO7" s="96"/>
      <c r="KUP7" s="96"/>
      <c r="KUQ7" s="96"/>
      <c r="KUR7" s="96"/>
      <c r="KUS7" s="96"/>
      <c r="KUT7" s="96"/>
      <c r="KUU7" s="96"/>
      <c r="KUV7" s="96"/>
      <c r="KUW7" s="96"/>
      <c r="KUX7" s="96"/>
      <c r="KUY7" s="96"/>
      <c r="KUZ7" s="96"/>
      <c r="KVA7" s="96"/>
      <c r="KVB7" s="96"/>
      <c r="KVC7" s="96"/>
      <c r="KVD7" s="96"/>
      <c r="KVE7" s="96"/>
      <c r="KVF7" s="96"/>
      <c r="KVG7" s="96"/>
      <c r="KVH7" s="96"/>
      <c r="KVI7" s="96"/>
      <c r="KVJ7" s="96"/>
      <c r="KVK7" s="96"/>
      <c r="KVL7" s="96"/>
      <c r="KVM7" s="96"/>
      <c r="KVN7" s="96"/>
      <c r="KVO7" s="96"/>
      <c r="KVP7" s="96"/>
      <c r="KVQ7" s="96"/>
      <c r="KVR7" s="96"/>
      <c r="KVS7" s="96"/>
      <c r="KVT7" s="96"/>
      <c r="KVU7" s="96"/>
      <c r="KVV7" s="96"/>
      <c r="KVW7" s="96"/>
      <c r="KVX7" s="96"/>
      <c r="KVY7" s="96"/>
      <c r="KVZ7" s="96"/>
      <c r="KWA7" s="96"/>
      <c r="KWB7" s="96"/>
      <c r="KWC7" s="96"/>
      <c r="KWD7" s="96"/>
      <c r="KWE7" s="96"/>
      <c r="KWF7" s="96"/>
      <c r="KWG7" s="96"/>
      <c r="KWH7" s="96"/>
      <c r="KWI7" s="96"/>
      <c r="KWJ7" s="96"/>
      <c r="KWK7" s="96"/>
      <c r="KWL7" s="96"/>
      <c r="KWM7" s="96"/>
      <c r="KWN7" s="96"/>
      <c r="KWO7" s="96"/>
      <c r="KWP7" s="96"/>
      <c r="KWQ7" s="96"/>
      <c r="KWR7" s="96"/>
      <c r="KWS7" s="96"/>
      <c r="KWT7" s="96"/>
      <c r="KWU7" s="96"/>
      <c r="KWV7" s="96"/>
      <c r="KWW7" s="96"/>
      <c r="KWX7" s="96"/>
      <c r="KWY7" s="96"/>
      <c r="KWZ7" s="96"/>
      <c r="KXA7" s="96"/>
      <c r="KXB7" s="96"/>
      <c r="KXC7" s="96"/>
      <c r="KXD7" s="96"/>
      <c r="KXE7" s="96"/>
      <c r="KXF7" s="96"/>
      <c r="KXG7" s="96"/>
      <c r="KXH7" s="96"/>
      <c r="KXI7" s="96"/>
      <c r="KXJ7" s="96"/>
      <c r="KXK7" s="96"/>
      <c r="KXL7" s="96"/>
      <c r="KXM7" s="96"/>
      <c r="KXN7" s="96"/>
      <c r="KXO7" s="96"/>
      <c r="KXP7" s="96"/>
      <c r="KXQ7" s="96"/>
      <c r="KXR7" s="96"/>
      <c r="KXS7" s="96"/>
      <c r="KXT7" s="96"/>
      <c r="KXU7" s="96"/>
      <c r="KXV7" s="96"/>
      <c r="KXW7" s="96"/>
      <c r="KXX7" s="96"/>
      <c r="KXY7" s="96"/>
      <c r="KXZ7" s="96"/>
      <c r="KYA7" s="96"/>
      <c r="KYB7" s="96"/>
      <c r="KYC7" s="96"/>
      <c r="KYD7" s="96"/>
      <c r="KYE7" s="96"/>
      <c r="KYF7" s="96"/>
      <c r="KYG7" s="96"/>
      <c r="KYH7" s="96"/>
      <c r="KYI7" s="96"/>
      <c r="KYJ7" s="96"/>
      <c r="KYK7" s="96"/>
      <c r="KYL7" s="96"/>
      <c r="KYM7" s="96"/>
      <c r="KYN7" s="96"/>
      <c r="KYO7" s="96"/>
      <c r="KYP7" s="96"/>
      <c r="KYQ7" s="96"/>
      <c r="KYR7" s="96"/>
      <c r="KYS7" s="96"/>
      <c r="KYT7" s="96"/>
      <c r="KYU7" s="96"/>
      <c r="KYV7" s="96"/>
      <c r="KYW7" s="96"/>
      <c r="KYX7" s="96"/>
      <c r="KYY7" s="96"/>
      <c r="KYZ7" s="96"/>
      <c r="KZA7" s="96"/>
      <c r="KZB7" s="96"/>
      <c r="KZC7" s="96"/>
      <c r="KZD7" s="96"/>
      <c r="KZE7" s="96"/>
      <c r="KZF7" s="96"/>
      <c r="KZG7" s="96"/>
      <c r="KZH7" s="96"/>
      <c r="KZI7" s="96"/>
      <c r="KZJ7" s="96"/>
      <c r="KZK7" s="96"/>
      <c r="KZL7" s="96"/>
      <c r="KZM7" s="96"/>
      <c r="KZN7" s="96"/>
      <c r="KZO7" s="96"/>
      <c r="KZP7" s="96"/>
      <c r="KZQ7" s="96"/>
      <c r="KZR7" s="96"/>
      <c r="KZS7" s="96"/>
      <c r="KZT7" s="96"/>
      <c r="KZU7" s="96"/>
      <c r="KZV7" s="96"/>
      <c r="KZW7" s="96"/>
      <c r="KZX7" s="96"/>
      <c r="KZY7" s="96"/>
      <c r="KZZ7" s="96"/>
      <c r="LAA7" s="96"/>
      <c r="LAB7" s="96"/>
      <c r="LAC7" s="96"/>
      <c r="LAD7" s="96"/>
      <c r="LAE7" s="96"/>
      <c r="LAF7" s="96"/>
      <c r="LAG7" s="96"/>
      <c r="LAH7" s="96"/>
      <c r="LAI7" s="96"/>
      <c r="LAJ7" s="96"/>
      <c r="LAK7" s="96"/>
      <c r="LAL7" s="96"/>
      <c r="LAM7" s="96"/>
      <c r="LAN7" s="96"/>
      <c r="LAO7" s="96"/>
      <c r="LAP7" s="96"/>
      <c r="LAQ7" s="96"/>
      <c r="LAR7" s="96"/>
      <c r="LAS7" s="96"/>
      <c r="LAT7" s="96"/>
      <c r="LAU7" s="96"/>
      <c r="LAV7" s="96"/>
      <c r="LAW7" s="96"/>
      <c r="LAX7" s="96"/>
      <c r="LAY7" s="96"/>
      <c r="LAZ7" s="96"/>
      <c r="LBA7" s="96"/>
      <c r="LBB7" s="96"/>
      <c r="LBC7" s="96"/>
      <c r="LBD7" s="96"/>
      <c r="LBE7" s="96"/>
      <c r="LBF7" s="96"/>
      <c r="LBG7" s="96"/>
      <c r="LBH7" s="96"/>
      <c r="LBI7" s="96"/>
      <c r="LBJ7" s="96"/>
      <c r="LBK7" s="96"/>
      <c r="LBL7" s="96"/>
      <c r="LBM7" s="96"/>
      <c r="LBN7" s="96"/>
      <c r="LBO7" s="96"/>
      <c r="LBP7" s="96"/>
      <c r="LBQ7" s="96"/>
      <c r="LBR7" s="96"/>
      <c r="LBS7" s="96"/>
      <c r="LBT7" s="96"/>
      <c r="LBU7" s="96"/>
      <c r="LBV7" s="96"/>
      <c r="LBW7" s="96"/>
      <c r="LBX7" s="96"/>
      <c r="LBY7" s="96"/>
      <c r="LBZ7" s="96"/>
      <c r="LCA7" s="96"/>
      <c r="LCB7" s="96"/>
      <c r="LCC7" s="96"/>
      <c r="LCD7" s="96"/>
      <c r="LCE7" s="96"/>
      <c r="LCF7" s="96"/>
      <c r="LCG7" s="96"/>
      <c r="LCH7" s="96"/>
      <c r="LCI7" s="96"/>
      <c r="LCJ7" s="96"/>
      <c r="LCK7" s="96"/>
      <c r="LCL7" s="96"/>
      <c r="LCM7" s="96"/>
      <c r="LCN7" s="96"/>
      <c r="LCO7" s="96"/>
      <c r="LCP7" s="96"/>
      <c r="LCQ7" s="96"/>
      <c r="LCR7" s="96"/>
      <c r="LCS7" s="96"/>
      <c r="LCT7" s="96"/>
      <c r="LCU7" s="96"/>
      <c r="LCV7" s="96"/>
      <c r="LCW7" s="96"/>
      <c r="LCX7" s="96"/>
      <c r="LCY7" s="96"/>
      <c r="LCZ7" s="96"/>
      <c r="LDA7" s="96"/>
      <c r="LDB7" s="96"/>
      <c r="LDC7" s="96"/>
      <c r="LDD7" s="96"/>
      <c r="LDE7" s="96"/>
      <c r="LDF7" s="96"/>
      <c r="LDG7" s="96"/>
      <c r="LDH7" s="96"/>
      <c r="LDI7" s="96"/>
      <c r="LDJ7" s="96"/>
      <c r="LDK7" s="96"/>
      <c r="LDL7" s="96"/>
      <c r="LDM7" s="96"/>
      <c r="LDN7" s="96"/>
      <c r="LDO7" s="96"/>
      <c r="LDP7" s="96"/>
      <c r="LDQ7" s="96"/>
      <c r="LDR7" s="96"/>
      <c r="LDS7" s="96"/>
      <c r="LDT7" s="96"/>
      <c r="LDU7" s="96"/>
      <c r="LDV7" s="96"/>
      <c r="LDW7" s="96"/>
      <c r="LDX7" s="96"/>
      <c r="LDY7" s="96"/>
      <c r="LDZ7" s="96"/>
      <c r="LEA7" s="96"/>
      <c r="LEB7" s="96"/>
      <c r="LEC7" s="96"/>
      <c r="LED7" s="96"/>
      <c r="LEE7" s="96"/>
      <c r="LEF7" s="96"/>
      <c r="LEG7" s="96"/>
      <c r="LEH7" s="96"/>
      <c r="LEI7" s="96"/>
      <c r="LEJ7" s="96"/>
      <c r="LEK7" s="96"/>
      <c r="LEL7" s="96"/>
      <c r="LEM7" s="96"/>
      <c r="LEN7" s="96"/>
      <c r="LEO7" s="96"/>
      <c r="LEP7" s="96"/>
      <c r="LEQ7" s="96"/>
      <c r="LER7" s="96"/>
      <c r="LES7" s="96"/>
      <c r="LET7" s="96"/>
      <c r="LEU7" s="96"/>
      <c r="LEV7" s="96"/>
      <c r="LEW7" s="96"/>
      <c r="LEX7" s="96"/>
      <c r="LEY7" s="96"/>
      <c r="LEZ7" s="96"/>
      <c r="LFA7" s="96"/>
      <c r="LFB7" s="96"/>
      <c r="LFC7" s="96"/>
      <c r="LFD7" s="96"/>
      <c r="LFE7" s="96"/>
      <c r="LFF7" s="96"/>
      <c r="LFG7" s="96"/>
      <c r="LFH7" s="96"/>
      <c r="LFI7" s="96"/>
      <c r="LFJ7" s="96"/>
      <c r="LFK7" s="96"/>
      <c r="LFL7" s="96"/>
      <c r="LFM7" s="96"/>
      <c r="LFN7" s="96"/>
      <c r="LFO7" s="96"/>
      <c r="LFP7" s="96"/>
      <c r="LFQ7" s="96"/>
      <c r="LFR7" s="96"/>
      <c r="LFS7" s="96"/>
      <c r="LFT7" s="96"/>
      <c r="LFU7" s="96"/>
      <c r="LFV7" s="96"/>
      <c r="LFW7" s="96"/>
      <c r="LFX7" s="96"/>
      <c r="LFY7" s="96"/>
      <c r="LFZ7" s="96"/>
      <c r="LGA7" s="96"/>
      <c r="LGB7" s="96"/>
      <c r="LGC7" s="96"/>
      <c r="LGD7" s="96"/>
      <c r="LGE7" s="96"/>
      <c r="LGF7" s="96"/>
      <c r="LGG7" s="96"/>
      <c r="LGH7" s="96"/>
      <c r="LGI7" s="96"/>
      <c r="LGJ7" s="96"/>
      <c r="LGK7" s="96"/>
      <c r="LGL7" s="96"/>
      <c r="LGM7" s="96"/>
      <c r="LGN7" s="96"/>
      <c r="LGO7" s="96"/>
      <c r="LGP7" s="96"/>
      <c r="LGQ7" s="96"/>
      <c r="LGR7" s="96"/>
      <c r="LGS7" s="96"/>
      <c r="LGT7" s="96"/>
      <c r="LGU7" s="96"/>
      <c r="LGV7" s="96"/>
      <c r="LGW7" s="96"/>
      <c r="LGX7" s="96"/>
      <c r="LGY7" s="96"/>
      <c r="LGZ7" s="96"/>
      <c r="LHA7" s="96"/>
      <c r="LHB7" s="96"/>
      <c r="LHC7" s="96"/>
      <c r="LHD7" s="96"/>
      <c r="LHE7" s="96"/>
      <c r="LHF7" s="96"/>
      <c r="LHG7" s="96"/>
      <c r="LHH7" s="96"/>
      <c r="LHI7" s="96"/>
      <c r="LHJ7" s="96"/>
      <c r="LHK7" s="96"/>
      <c r="LHL7" s="96"/>
      <c r="LHM7" s="96"/>
      <c r="LHN7" s="96"/>
      <c r="LHO7" s="96"/>
      <c r="LHP7" s="96"/>
      <c r="LHQ7" s="96"/>
      <c r="LHR7" s="96"/>
      <c r="LHS7" s="96"/>
      <c r="LHT7" s="96"/>
      <c r="LHU7" s="96"/>
      <c r="LHV7" s="96"/>
      <c r="LHW7" s="96"/>
      <c r="LHX7" s="96"/>
      <c r="LHY7" s="96"/>
      <c r="LHZ7" s="96"/>
      <c r="LIA7" s="96"/>
      <c r="LIB7" s="96"/>
      <c r="LIC7" s="96"/>
      <c r="LID7" s="96"/>
      <c r="LIE7" s="96"/>
      <c r="LIF7" s="96"/>
      <c r="LIG7" s="96"/>
      <c r="LIH7" s="96"/>
      <c r="LII7" s="96"/>
      <c r="LIJ7" s="96"/>
      <c r="LIK7" s="96"/>
      <c r="LIL7" s="96"/>
      <c r="LIM7" s="96"/>
      <c r="LIN7" s="96"/>
      <c r="LIO7" s="96"/>
      <c r="LIP7" s="96"/>
      <c r="LIQ7" s="96"/>
      <c r="LIR7" s="96"/>
      <c r="LIS7" s="96"/>
      <c r="LIT7" s="96"/>
      <c r="LIU7" s="96"/>
      <c r="LIV7" s="96"/>
      <c r="LIW7" s="96"/>
      <c r="LIX7" s="96"/>
      <c r="LIY7" s="96"/>
      <c r="LIZ7" s="96"/>
      <c r="LJA7" s="96"/>
      <c r="LJB7" s="96"/>
      <c r="LJC7" s="96"/>
      <c r="LJD7" s="96"/>
      <c r="LJE7" s="96"/>
      <c r="LJF7" s="96"/>
      <c r="LJG7" s="96"/>
      <c r="LJH7" s="96"/>
      <c r="LJI7" s="96"/>
      <c r="LJJ7" s="96"/>
      <c r="LJK7" s="96"/>
      <c r="LJL7" s="96"/>
      <c r="LJM7" s="96"/>
      <c r="LJN7" s="96"/>
      <c r="LJO7" s="96"/>
      <c r="LJP7" s="96"/>
      <c r="LJQ7" s="96"/>
      <c r="LJR7" s="96"/>
      <c r="LJS7" s="96"/>
      <c r="LJT7" s="96"/>
      <c r="LJU7" s="96"/>
      <c r="LJV7" s="96"/>
      <c r="LJW7" s="96"/>
      <c r="LJX7" s="96"/>
      <c r="LJY7" s="96"/>
      <c r="LJZ7" s="96"/>
      <c r="LKA7" s="96"/>
      <c r="LKB7" s="96"/>
      <c r="LKC7" s="96"/>
      <c r="LKD7" s="96"/>
      <c r="LKE7" s="96"/>
      <c r="LKF7" s="96"/>
      <c r="LKG7" s="96"/>
      <c r="LKH7" s="96"/>
      <c r="LKI7" s="96"/>
      <c r="LKJ7" s="96"/>
      <c r="LKK7" s="96"/>
      <c r="LKL7" s="96"/>
      <c r="LKM7" s="96"/>
      <c r="LKN7" s="96"/>
      <c r="LKO7" s="96"/>
      <c r="LKP7" s="96"/>
      <c r="LKQ7" s="96"/>
      <c r="LKR7" s="96"/>
      <c r="LKS7" s="96"/>
      <c r="LKT7" s="96"/>
      <c r="LKU7" s="96"/>
      <c r="LKV7" s="96"/>
      <c r="LKW7" s="96"/>
      <c r="LKX7" s="96"/>
      <c r="LKY7" s="96"/>
      <c r="LKZ7" s="96"/>
      <c r="LLA7" s="96"/>
      <c r="LLB7" s="96"/>
      <c r="LLC7" s="96"/>
      <c r="LLD7" s="96"/>
      <c r="LLE7" s="96"/>
      <c r="LLF7" s="96"/>
      <c r="LLG7" s="96"/>
      <c r="LLH7" s="96"/>
      <c r="LLI7" s="96"/>
      <c r="LLJ7" s="96"/>
      <c r="LLK7" s="96"/>
      <c r="LLL7" s="96"/>
      <c r="LLM7" s="96"/>
      <c r="LLN7" s="96"/>
      <c r="LLO7" s="96"/>
      <c r="LLP7" s="96"/>
      <c r="LLQ7" s="96"/>
      <c r="LLR7" s="96"/>
      <c r="LLS7" s="96"/>
      <c r="LLT7" s="96"/>
      <c r="LLU7" s="96"/>
      <c r="LLV7" s="96"/>
      <c r="LLW7" s="96"/>
      <c r="LLX7" s="96"/>
      <c r="LLY7" s="96"/>
      <c r="LLZ7" s="96"/>
      <c r="LMA7" s="96"/>
      <c r="LMB7" s="96"/>
      <c r="LMC7" s="96"/>
      <c r="LMD7" s="96"/>
      <c r="LME7" s="96"/>
      <c r="LMF7" s="96"/>
      <c r="LMG7" s="96"/>
      <c r="LMH7" s="96"/>
      <c r="LMI7" s="96"/>
      <c r="LMJ7" s="96"/>
      <c r="LMK7" s="96"/>
      <c r="LML7" s="96"/>
      <c r="LMM7" s="96"/>
      <c r="LMN7" s="96"/>
      <c r="LMO7" s="96"/>
      <c r="LMP7" s="96"/>
      <c r="LMQ7" s="96"/>
      <c r="LMR7" s="96"/>
      <c r="LMS7" s="96"/>
      <c r="LMT7" s="96"/>
      <c r="LMU7" s="96"/>
      <c r="LMV7" s="96"/>
      <c r="LMW7" s="96"/>
      <c r="LMX7" s="96"/>
      <c r="LMY7" s="96"/>
      <c r="LMZ7" s="96"/>
      <c r="LNA7" s="96"/>
      <c r="LNB7" s="96"/>
      <c r="LNC7" s="96"/>
      <c r="LND7" s="96"/>
      <c r="LNE7" s="96"/>
      <c r="LNF7" s="96"/>
      <c r="LNG7" s="96"/>
      <c r="LNH7" s="96"/>
      <c r="LNI7" s="96"/>
      <c r="LNJ7" s="96"/>
      <c r="LNK7" s="96"/>
      <c r="LNL7" s="96"/>
      <c r="LNM7" s="96"/>
      <c r="LNN7" s="96"/>
      <c r="LNO7" s="96"/>
      <c r="LNP7" s="96"/>
      <c r="LNQ7" s="96"/>
      <c r="LNR7" s="96"/>
      <c r="LNS7" s="96"/>
      <c r="LNT7" s="96"/>
      <c r="LNU7" s="96"/>
      <c r="LNV7" s="96"/>
      <c r="LNW7" s="96"/>
      <c r="LNX7" s="96"/>
      <c r="LNY7" s="96"/>
      <c r="LNZ7" s="96"/>
      <c r="LOA7" s="96"/>
      <c r="LOB7" s="96"/>
      <c r="LOC7" s="96"/>
      <c r="LOD7" s="96"/>
      <c r="LOE7" s="96"/>
      <c r="LOF7" s="96"/>
      <c r="LOG7" s="96"/>
      <c r="LOH7" s="96"/>
      <c r="LOI7" s="96"/>
      <c r="LOJ7" s="96"/>
      <c r="LOK7" s="96"/>
      <c r="LOL7" s="96"/>
      <c r="LOM7" s="96"/>
      <c r="LON7" s="96"/>
      <c r="LOO7" s="96"/>
      <c r="LOP7" s="96"/>
      <c r="LOQ7" s="96"/>
      <c r="LOR7" s="96"/>
      <c r="LOS7" s="96"/>
      <c r="LOT7" s="96"/>
      <c r="LOU7" s="96"/>
      <c r="LOV7" s="96"/>
      <c r="LOW7" s="96"/>
      <c r="LOX7" s="96"/>
      <c r="LOY7" s="96"/>
      <c r="LOZ7" s="96"/>
      <c r="LPA7" s="96"/>
      <c r="LPB7" s="96"/>
      <c r="LPC7" s="96"/>
      <c r="LPD7" s="96"/>
      <c r="LPE7" s="96"/>
      <c r="LPF7" s="96"/>
      <c r="LPG7" s="96"/>
      <c r="LPH7" s="96"/>
      <c r="LPI7" s="96"/>
      <c r="LPJ7" s="96"/>
      <c r="LPK7" s="96"/>
      <c r="LPL7" s="96"/>
      <c r="LPM7" s="96"/>
      <c r="LPN7" s="96"/>
      <c r="LPO7" s="96"/>
      <c r="LPP7" s="96"/>
      <c r="LPQ7" s="96"/>
      <c r="LPR7" s="96"/>
      <c r="LPS7" s="96"/>
      <c r="LPT7" s="96"/>
      <c r="LPU7" s="96"/>
      <c r="LPV7" s="96"/>
      <c r="LPW7" s="96"/>
      <c r="LPX7" s="96"/>
      <c r="LPY7" s="96"/>
      <c r="LPZ7" s="96"/>
      <c r="LQA7" s="96"/>
      <c r="LQB7" s="96"/>
      <c r="LQC7" s="96"/>
      <c r="LQD7" s="96"/>
      <c r="LQE7" s="96"/>
      <c r="LQF7" s="96"/>
      <c r="LQG7" s="96"/>
      <c r="LQH7" s="96"/>
      <c r="LQI7" s="96"/>
      <c r="LQJ7" s="96"/>
      <c r="LQK7" s="96"/>
      <c r="LQL7" s="96"/>
      <c r="LQM7" s="96"/>
      <c r="LQN7" s="96"/>
      <c r="LQO7" s="96"/>
      <c r="LQP7" s="96"/>
      <c r="LQQ7" s="96"/>
      <c r="LQR7" s="96"/>
      <c r="LQS7" s="96"/>
      <c r="LQT7" s="96"/>
      <c r="LQU7" s="96"/>
      <c r="LQV7" s="96"/>
      <c r="LQW7" s="96"/>
      <c r="LQX7" s="96"/>
      <c r="LQY7" s="96"/>
      <c r="LQZ7" s="96"/>
      <c r="LRA7" s="96"/>
      <c r="LRB7" s="96"/>
      <c r="LRC7" s="96"/>
      <c r="LRD7" s="96"/>
      <c r="LRE7" s="96"/>
      <c r="LRF7" s="96"/>
      <c r="LRG7" s="96"/>
      <c r="LRH7" s="96"/>
      <c r="LRI7" s="96"/>
      <c r="LRJ7" s="96"/>
      <c r="LRK7" s="96"/>
      <c r="LRL7" s="96"/>
      <c r="LRM7" s="96"/>
      <c r="LRN7" s="96"/>
      <c r="LRO7" s="96"/>
      <c r="LRP7" s="96"/>
      <c r="LRQ7" s="96"/>
      <c r="LRR7" s="96"/>
      <c r="LRS7" s="96"/>
      <c r="LRT7" s="96"/>
      <c r="LRU7" s="96"/>
      <c r="LRV7" s="96"/>
      <c r="LRW7" s="96"/>
      <c r="LRX7" s="96"/>
      <c r="LRY7" s="96"/>
      <c r="LRZ7" s="96"/>
      <c r="LSA7" s="96"/>
      <c r="LSB7" s="96"/>
      <c r="LSC7" s="96"/>
      <c r="LSD7" s="96"/>
      <c r="LSE7" s="96"/>
      <c r="LSF7" s="96"/>
      <c r="LSG7" s="96"/>
      <c r="LSH7" s="96"/>
      <c r="LSI7" s="96"/>
      <c r="LSJ7" s="96"/>
      <c r="LSK7" s="96"/>
      <c r="LSL7" s="96"/>
      <c r="LSM7" s="96"/>
      <c r="LSN7" s="96"/>
      <c r="LSO7" s="96"/>
      <c r="LSP7" s="96"/>
      <c r="LSQ7" s="96"/>
      <c r="LSR7" s="96"/>
      <c r="LSS7" s="96"/>
      <c r="LST7" s="96"/>
      <c r="LSU7" s="96"/>
      <c r="LSV7" s="96"/>
      <c r="LSW7" s="96"/>
      <c r="LSX7" s="96"/>
      <c r="LSY7" s="96"/>
      <c r="LSZ7" s="96"/>
      <c r="LTA7" s="96"/>
      <c r="LTB7" s="96"/>
      <c r="LTC7" s="96"/>
      <c r="LTD7" s="96"/>
      <c r="LTE7" s="96"/>
      <c r="LTF7" s="96"/>
      <c r="LTG7" s="96"/>
      <c r="LTH7" s="96"/>
      <c r="LTI7" s="96"/>
      <c r="LTJ7" s="96"/>
      <c r="LTK7" s="96"/>
      <c r="LTL7" s="96"/>
      <c r="LTM7" s="96"/>
      <c r="LTN7" s="96"/>
      <c r="LTO7" s="96"/>
      <c r="LTP7" s="96"/>
      <c r="LTQ7" s="96"/>
      <c r="LTR7" s="96"/>
      <c r="LTS7" s="96"/>
      <c r="LTT7" s="96"/>
      <c r="LTU7" s="96"/>
      <c r="LTV7" s="96"/>
      <c r="LTW7" s="96"/>
      <c r="LTX7" s="96"/>
      <c r="LTY7" s="96"/>
      <c r="LTZ7" s="96"/>
      <c r="LUA7" s="96"/>
      <c r="LUB7" s="96"/>
      <c r="LUC7" s="96"/>
      <c r="LUD7" s="96"/>
      <c r="LUE7" s="96"/>
      <c r="LUF7" s="96"/>
      <c r="LUG7" s="96"/>
      <c r="LUH7" s="96"/>
      <c r="LUI7" s="96"/>
      <c r="LUJ7" s="96"/>
      <c r="LUK7" s="96"/>
      <c r="LUL7" s="96"/>
      <c r="LUM7" s="96"/>
      <c r="LUN7" s="96"/>
      <c r="LUO7" s="96"/>
      <c r="LUP7" s="96"/>
      <c r="LUQ7" s="96"/>
      <c r="LUR7" s="96"/>
      <c r="LUS7" s="96"/>
      <c r="LUT7" s="96"/>
      <c r="LUU7" s="96"/>
      <c r="LUV7" s="96"/>
      <c r="LUW7" s="96"/>
      <c r="LUX7" s="96"/>
      <c r="LUY7" s="96"/>
      <c r="LUZ7" s="96"/>
      <c r="LVA7" s="96"/>
      <c r="LVB7" s="96"/>
      <c r="LVC7" s="96"/>
      <c r="LVD7" s="96"/>
      <c r="LVE7" s="96"/>
      <c r="LVF7" s="96"/>
      <c r="LVG7" s="96"/>
      <c r="LVH7" s="96"/>
      <c r="LVI7" s="96"/>
      <c r="LVJ7" s="96"/>
      <c r="LVK7" s="96"/>
      <c r="LVL7" s="96"/>
      <c r="LVM7" s="96"/>
      <c r="LVN7" s="96"/>
      <c r="LVO7" s="96"/>
      <c r="LVP7" s="96"/>
      <c r="LVQ7" s="96"/>
      <c r="LVR7" s="96"/>
      <c r="LVS7" s="96"/>
      <c r="LVT7" s="96"/>
      <c r="LVU7" s="96"/>
      <c r="LVV7" s="96"/>
      <c r="LVW7" s="96"/>
      <c r="LVX7" s="96"/>
      <c r="LVY7" s="96"/>
      <c r="LVZ7" s="96"/>
      <c r="LWA7" s="96"/>
      <c r="LWB7" s="96"/>
      <c r="LWC7" s="96"/>
      <c r="LWD7" s="96"/>
      <c r="LWE7" s="96"/>
      <c r="LWF7" s="96"/>
      <c r="LWG7" s="96"/>
      <c r="LWH7" s="96"/>
      <c r="LWI7" s="96"/>
      <c r="LWJ7" s="96"/>
      <c r="LWK7" s="96"/>
      <c r="LWL7" s="96"/>
      <c r="LWM7" s="96"/>
      <c r="LWN7" s="96"/>
      <c r="LWO7" s="96"/>
      <c r="LWP7" s="96"/>
      <c r="LWQ7" s="96"/>
      <c r="LWR7" s="96"/>
      <c r="LWS7" s="96"/>
      <c r="LWT7" s="96"/>
      <c r="LWU7" s="96"/>
      <c r="LWV7" s="96"/>
      <c r="LWW7" s="96"/>
      <c r="LWX7" s="96"/>
      <c r="LWY7" s="96"/>
      <c r="LWZ7" s="96"/>
      <c r="LXA7" s="96"/>
      <c r="LXB7" s="96"/>
      <c r="LXC7" s="96"/>
      <c r="LXD7" s="96"/>
      <c r="LXE7" s="96"/>
      <c r="LXF7" s="96"/>
      <c r="LXG7" s="96"/>
      <c r="LXH7" s="96"/>
      <c r="LXI7" s="96"/>
      <c r="LXJ7" s="96"/>
      <c r="LXK7" s="96"/>
      <c r="LXL7" s="96"/>
      <c r="LXM7" s="96"/>
      <c r="LXN7" s="96"/>
      <c r="LXO7" s="96"/>
      <c r="LXP7" s="96"/>
      <c r="LXQ7" s="96"/>
      <c r="LXR7" s="96"/>
      <c r="LXS7" s="96"/>
      <c r="LXT7" s="96"/>
      <c r="LXU7" s="96"/>
      <c r="LXV7" s="96"/>
      <c r="LXW7" s="96"/>
      <c r="LXX7" s="96"/>
      <c r="LXY7" s="96"/>
      <c r="LXZ7" s="96"/>
      <c r="LYA7" s="96"/>
      <c r="LYB7" s="96"/>
      <c r="LYC7" s="96"/>
      <c r="LYD7" s="96"/>
      <c r="LYE7" s="96"/>
      <c r="LYF7" s="96"/>
      <c r="LYG7" s="96"/>
      <c r="LYH7" s="96"/>
      <c r="LYI7" s="96"/>
      <c r="LYJ7" s="96"/>
      <c r="LYK7" s="96"/>
      <c r="LYL7" s="96"/>
      <c r="LYM7" s="96"/>
      <c r="LYN7" s="96"/>
      <c r="LYO7" s="96"/>
      <c r="LYP7" s="96"/>
      <c r="LYQ7" s="96"/>
      <c r="LYR7" s="96"/>
      <c r="LYS7" s="96"/>
      <c r="LYT7" s="96"/>
      <c r="LYU7" s="96"/>
      <c r="LYV7" s="96"/>
      <c r="LYW7" s="96"/>
      <c r="LYX7" s="96"/>
      <c r="LYY7" s="96"/>
      <c r="LYZ7" s="96"/>
      <c r="LZA7" s="96"/>
      <c r="LZB7" s="96"/>
      <c r="LZC7" s="96"/>
      <c r="LZD7" s="96"/>
      <c r="LZE7" s="96"/>
      <c r="LZF7" s="96"/>
      <c r="LZG7" s="96"/>
      <c r="LZH7" s="96"/>
      <c r="LZI7" s="96"/>
      <c r="LZJ7" s="96"/>
      <c r="LZK7" s="96"/>
      <c r="LZL7" s="96"/>
      <c r="LZM7" s="96"/>
      <c r="LZN7" s="96"/>
      <c r="LZO7" s="96"/>
      <c r="LZP7" s="96"/>
      <c r="LZQ7" s="96"/>
      <c r="LZR7" s="96"/>
      <c r="LZS7" s="96"/>
      <c r="LZT7" s="96"/>
      <c r="LZU7" s="96"/>
      <c r="LZV7" s="96"/>
      <c r="LZW7" s="96"/>
      <c r="LZX7" s="96"/>
      <c r="LZY7" s="96"/>
      <c r="LZZ7" s="96"/>
      <c r="MAA7" s="96"/>
      <c r="MAB7" s="96"/>
      <c r="MAC7" s="96"/>
      <c r="MAD7" s="96"/>
      <c r="MAE7" s="96"/>
      <c r="MAF7" s="96"/>
      <c r="MAG7" s="96"/>
      <c r="MAH7" s="96"/>
      <c r="MAI7" s="96"/>
      <c r="MAJ7" s="96"/>
      <c r="MAK7" s="96"/>
      <c r="MAL7" s="96"/>
      <c r="MAM7" s="96"/>
      <c r="MAN7" s="96"/>
      <c r="MAO7" s="96"/>
      <c r="MAP7" s="96"/>
      <c r="MAQ7" s="96"/>
      <c r="MAR7" s="96"/>
      <c r="MAS7" s="96"/>
      <c r="MAT7" s="96"/>
      <c r="MAU7" s="96"/>
      <c r="MAV7" s="96"/>
      <c r="MAW7" s="96"/>
      <c r="MAX7" s="96"/>
      <c r="MAY7" s="96"/>
      <c r="MAZ7" s="96"/>
      <c r="MBA7" s="96"/>
      <c r="MBB7" s="96"/>
      <c r="MBC7" s="96"/>
      <c r="MBD7" s="96"/>
      <c r="MBE7" s="96"/>
      <c r="MBF7" s="96"/>
      <c r="MBG7" s="96"/>
      <c r="MBH7" s="96"/>
      <c r="MBI7" s="96"/>
      <c r="MBJ7" s="96"/>
      <c r="MBK7" s="96"/>
      <c r="MBL7" s="96"/>
      <c r="MBM7" s="96"/>
      <c r="MBN7" s="96"/>
      <c r="MBO7" s="96"/>
      <c r="MBP7" s="96"/>
      <c r="MBQ7" s="96"/>
      <c r="MBR7" s="96"/>
      <c r="MBS7" s="96"/>
      <c r="MBT7" s="96"/>
      <c r="MBU7" s="96"/>
      <c r="MBV7" s="96"/>
      <c r="MBW7" s="96"/>
      <c r="MBX7" s="96"/>
      <c r="MBY7" s="96"/>
      <c r="MBZ7" s="96"/>
      <c r="MCA7" s="96"/>
      <c r="MCB7" s="96"/>
      <c r="MCC7" s="96"/>
      <c r="MCD7" s="96"/>
      <c r="MCE7" s="96"/>
      <c r="MCF7" s="96"/>
      <c r="MCG7" s="96"/>
      <c r="MCH7" s="96"/>
      <c r="MCI7" s="96"/>
      <c r="MCJ7" s="96"/>
      <c r="MCK7" s="96"/>
      <c r="MCL7" s="96"/>
      <c r="MCM7" s="96"/>
      <c r="MCN7" s="96"/>
      <c r="MCO7" s="96"/>
      <c r="MCP7" s="96"/>
      <c r="MCQ7" s="96"/>
      <c r="MCR7" s="96"/>
      <c r="MCS7" s="96"/>
      <c r="MCT7" s="96"/>
      <c r="MCU7" s="96"/>
      <c r="MCV7" s="96"/>
      <c r="MCW7" s="96"/>
      <c r="MCX7" s="96"/>
      <c r="MCY7" s="96"/>
      <c r="MCZ7" s="96"/>
      <c r="MDA7" s="96"/>
      <c r="MDB7" s="96"/>
      <c r="MDC7" s="96"/>
      <c r="MDD7" s="96"/>
      <c r="MDE7" s="96"/>
      <c r="MDF7" s="96"/>
      <c r="MDG7" s="96"/>
      <c r="MDH7" s="96"/>
      <c r="MDI7" s="96"/>
      <c r="MDJ7" s="96"/>
      <c r="MDK7" s="96"/>
      <c r="MDL7" s="96"/>
      <c r="MDM7" s="96"/>
      <c r="MDN7" s="96"/>
      <c r="MDO7" s="96"/>
      <c r="MDP7" s="96"/>
      <c r="MDQ7" s="96"/>
      <c r="MDR7" s="96"/>
      <c r="MDS7" s="96"/>
      <c r="MDT7" s="96"/>
      <c r="MDU7" s="96"/>
      <c r="MDV7" s="96"/>
      <c r="MDW7" s="96"/>
      <c r="MDX7" s="96"/>
      <c r="MDY7" s="96"/>
      <c r="MDZ7" s="96"/>
      <c r="MEA7" s="96"/>
      <c r="MEB7" s="96"/>
      <c r="MEC7" s="96"/>
      <c r="MED7" s="96"/>
      <c r="MEE7" s="96"/>
      <c r="MEF7" s="96"/>
      <c r="MEG7" s="96"/>
      <c r="MEH7" s="96"/>
      <c r="MEI7" s="96"/>
      <c r="MEJ7" s="96"/>
      <c r="MEK7" s="96"/>
      <c r="MEL7" s="96"/>
      <c r="MEM7" s="96"/>
      <c r="MEN7" s="96"/>
      <c r="MEO7" s="96"/>
      <c r="MEP7" s="96"/>
      <c r="MEQ7" s="96"/>
      <c r="MER7" s="96"/>
      <c r="MES7" s="96"/>
      <c r="MET7" s="96"/>
      <c r="MEU7" s="96"/>
      <c r="MEV7" s="96"/>
      <c r="MEW7" s="96"/>
      <c r="MEX7" s="96"/>
      <c r="MEY7" s="96"/>
      <c r="MEZ7" s="96"/>
      <c r="MFA7" s="96"/>
      <c r="MFB7" s="96"/>
      <c r="MFC7" s="96"/>
      <c r="MFD7" s="96"/>
      <c r="MFE7" s="96"/>
      <c r="MFF7" s="96"/>
      <c r="MFG7" s="96"/>
      <c r="MFH7" s="96"/>
      <c r="MFI7" s="96"/>
      <c r="MFJ7" s="96"/>
      <c r="MFK7" s="96"/>
      <c r="MFL7" s="96"/>
      <c r="MFM7" s="96"/>
      <c r="MFN7" s="96"/>
      <c r="MFO7" s="96"/>
      <c r="MFP7" s="96"/>
      <c r="MFQ7" s="96"/>
      <c r="MFR7" s="96"/>
      <c r="MFS7" s="96"/>
      <c r="MFT7" s="96"/>
      <c r="MFU7" s="96"/>
      <c r="MFV7" s="96"/>
      <c r="MFW7" s="96"/>
      <c r="MFX7" s="96"/>
      <c r="MFY7" s="96"/>
      <c r="MFZ7" s="96"/>
      <c r="MGA7" s="96"/>
      <c r="MGB7" s="96"/>
      <c r="MGC7" s="96"/>
      <c r="MGD7" s="96"/>
      <c r="MGE7" s="96"/>
      <c r="MGF7" s="96"/>
      <c r="MGG7" s="96"/>
      <c r="MGH7" s="96"/>
      <c r="MGI7" s="96"/>
      <c r="MGJ7" s="96"/>
      <c r="MGK7" s="96"/>
      <c r="MGL7" s="96"/>
      <c r="MGM7" s="96"/>
      <c r="MGN7" s="96"/>
      <c r="MGO7" s="96"/>
      <c r="MGP7" s="96"/>
      <c r="MGQ7" s="96"/>
      <c r="MGR7" s="96"/>
      <c r="MGS7" s="96"/>
      <c r="MGT7" s="96"/>
      <c r="MGU7" s="96"/>
      <c r="MGV7" s="96"/>
      <c r="MGW7" s="96"/>
      <c r="MGX7" s="96"/>
      <c r="MGY7" s="96"/>
      <c r="MGZ7" s="96"/>
      <c r="MHA7" s="96"/>
      <c r="MHB7" s="96"/>
      <c r="MHC7" s="96"/>
      <c r="MHD7" s="96"/>
      <c r="MHE7" s="96"/>
      <c r="MHF7" s="96"/>
      <c r="MHG7" s="96"/>
      <c r="MHH7" s="96"/>
      <c r="MHI7" s="96"/>
      <c r="MHJ7" s="96"/>
      <c r="MHK7" s="96"/>
      <c r="MHL7" s="96"/>
      <c r="MHM7" s="96"/>
      <c r="MHN7" s="96"/>
      <c r="MHO7" s="96"/>
      <c r="MHP7" s="96"/>
      <c r="MHQ7" s="96"/>
      <c r="MHR7" s="96"/>
      <c r="MHS7" s="96"/>
      <c r="MHT7" s="96"/>
      <c r="MHU7" s="96"/>
      <c r="MHV7" s="96"/>
      <c r="MHW7" s="96"/>
      <c r="MHX7" s="96"/>
      <c r="MHY7" s="96"/>
      <c r="MHZ7" s="96"/>
      <c r="MIA7" s="96"/>
      <c r="MIB7" s="96"/>
      <c r="MIC7" s="96"/>
      <c r="MID7" s="96"/>
      <c r="MIE7" s="96"/>
      <c r="MIF7" s="96"/>
      <c r="MIG7" s="96"/>
      <c r="MIH7" s="96"/>
      <c r="MII7" s="96"/>
      <c r="MIJ7" s="96"/>
      <c r="MIK7" s="96"/>
      <c r="MIL7" s="96"/>
      <c r="MIM7" s="96"/>
      <c r="MIN7" s="96"/>
      <c r="MIO7" s="96"/>
      <c r="MIP7" s="96"/>
      <c r="MIQ7" s="96"/>
      <c r="MIR7" s="96"/>
      <c r="MIS7" s="96"/>
      <c r="MIT7" s="96"/>
      <c r="MIU7" s="96"/>
      <c r="MIV7" s="96"/>
      <c r="MIW7" s="96"/>
      <c r="MIX7" s="96"/>
      <c r="MIY7" s="96"/>
      <c r="MIZ7" s="96"/>
      <c r="MJA7" s="96"/>
      <c r="MJB7" s="96"/>
      <c r="MJC7" s="96"/>
      <c r="MJD7" s="96"/>
      <c r="MJE7" s="96"/>
      <c r="MJF7" s="96"/>
      <c r="MJG7" s="96"/>
      <c r="MJH7" s="96"/>
      <c r="MJI7" s="96"/>
      <c r="MJJ7" s="96"/>
      <c r="MJK7" s="96"/>
      <c r="MJL7" s="96"/>
      <c r="MJM7" s="96"/>
      <c r="MJN7" s="96"/>
      <c r="MJO7" s="96"/>
      <c r="MJP7" s="96"/>
      <c r="MJQ7" s="96"/>
      <c r="MJR7" s="96"/>
      <c r="MJS7" s="96"/>
      <c r="MJT7" s="96"/>
      <c r="MJU7" s="96"/>
      <c r="MJV7" s="96"/>
      <c r="MJW7" s="96"/>
      <c r="MJX7" s="96"/>
      <c r="MJY7" s="96"/>
      <c r="MJZ7" s="96"/>
      <c r="MKA7" s="96"/>
      <c r="MKB7" s="96"/>
      <c r="MKC7" s="96"/>
      <c r="MKD7" s="96"/>
      <c r="MKE7" s="96"/>
      <c r="MKF7" s="96"/>
      <c r="MKG7" s="96"/>
      <c r="MKH7" s="96"/>
      <c r="MKI7" s="96"/>
      <c r="MKJ7" s="96"/>
      <c r="MKK7" s="96"/>
      <c r="MKL7" s="96"/>
      <c r="MKM7" s="96"/>
      <c r="MKN7" s="96"/>
      <c r="MKO7" s="96"/>
      <c r="MKP7" s="96"/>
      <c r="MKQ7" s="96"/>
      <c r="MKR7" s="96"/>
      <c r="MKS7" s="96"/>
      <c r="MKT7" s="96"/>
      <c r="MKU7" s="96"/>
      <c r="MKV7" s="96"/>
      <c r="MKW7" s="96"/>
      <c r="MKX7" s="96"/>
      <c r="MKY7" s="96"/>
      <c r="MKZ7" s="96"/>
      <c r="MLA7" s="96"/>
      <c r="MLB7" s="96"/>
      <c r="MLC7" s="96"/>
      <c r="MLD7" s="96"/>
      <c r="MLE7" s="96"/>
      <c r="MLF7" s="96"/>
      <c r="MLG7" s="96"/>
      <c r="MLH7" s="96"/>
      <c r="MLI7" s="96"/>
      <c r="MLJ7" s="96"/>
      <c r="MLK7" s="96"/>
      <c r="MLL7" s="96"/>
      <c r="MLM7" s="96"/>
      <c r="MLN7" s="96"/>
      <c r="MLO7" s="96"/>
      <c r="MLP7" s="96"/>
      <c r="MLQ7" s="96"/>
      <c r="MLR7" s="96"/>
      <c r="MLS7" s="96"/>
      <c r="MLT7" s="96"/>
      <c r="MLU7" s="96"/>
      <c r="MLV7" s="96"/>
      <c r="MLW7" s="96"/>
      <c r="MLX7" s="96"/>
      <c r="MLY7" s="96"/>
      <c r="MLZ7" s="96"/>
      <c r="MMA7" s="96"/>
      <c r="MMB7" s="96"/>
      <c r="MMC7" s="96"/>
      <c r="MMD7" s="96"/>
      <c r="MME7" s="96"/>
      <c r="MMF7" s="96"/>
      <c r="MMG7" s="96"/>
      <c r="MMH7" s="96"/>
      <c r="MMI7" s="96"/>
      <c r="MMJ7" s="96"/>
      <c r="MMK7" s="96"/>
      <c r="MML7" s="96"/>
      <c r="MMM7" s="96"/>
      <c r="MMN7" s="96"/>
      <c r="MMO7" s="96"/>
      <c r="MMP7" s="96"/>
      <c r="MMQ7" s="96"/>
      <c r="MMR7" s="96"/>
      <c r="MMS7" s="96"/>
      <c r="MMT7" s="96"/>
      <c r="MMU7" s="96"/>
      <c r="MMV7" s="96"/>
      <c r="MMW7" s="96"/>
      <c r="MMX7" s="96"/>
      <c r="MMY7" s="96"/>
      <c r="MMZ7" s="96"/>
      <c r="MNA7" s="96"/>
      <c r="MNB7" s="96"/>
      <c r="MNC7" s="96"/>
      <c r="MND7" s="96"/>
      <c r="MNE7" s="96"/>
      <c r="MNF7" s="96"/>
      <c r="MNG7" s="96"/>
      <c r="MNH7" s="96"/>
      <c r="MNI7" s="96"/>
      <c r="MNJ7" s="96"/>
      <c r="MNK7" s="96"/>
      <c r="MNL7" s="96"/>
      <c r="MNM7" s="96"/>
      <c r="MNN7" s="96"/>
      <c r="MNO7" s="96"/>
      <c r="MNP7" s="96"/>
      <c r="MNQ7" s="96"/>
      <c r="MNR7" s="96"/>
      <c r="MNS7" s="96"/>
      <c r="MNT7" s="96"/>
      <c r="MNU7" s="96"/>
      <c r="MNV7" s="96"/>
      <c r="MNW7" s="96"/>
      <c r="MNX7" s="96"/>
      <c r="MNY7" s="96"/>
      <c r="MNZ7" s="96"/>
      <c r="MOA7" s="96"/>
      <c r="MOB7" s="96"/>
      <c r="MOC7" s="96"/>
      <c r="MOD7" s="96"/>
      <c r="MOE7" s="96"/>
      <c r="MOF7" s="96"/>
      <c r="MOG7" s="96"/>
      <c r="MOH7" s="96"/>
      <c r="MOI7" s="96"/>
      <c r="MOJ7" s="96"/>
      <c r="MOK7" s="96"/>
      <c r="MOL7" s="96"/>
      <c r="MOM7" s="96"/>
      <c r="MON7" s="96"/>
      <c r="MOO7" s="96"/>
      <c r="MOP7" s="96"/>
      <c r="MOQ7" s="96"/>
      <c r="MOR7" s="96"/>
      <c r="MOS7" s="96"/>
      <c r="MOT7" s="96"/>
      <c r="MOU7" s="96"/>
      <c r="MOV7" s="96"/>
      <c r="MOW7" s="96"/>
      <c r="MOX7" s="96"/>
      <c r="MOY7" s="96"/>
      <c r="MOZ7" s="96"/>
      <c r="MPA7" s="96"/>
      <c r="MPB7" s="96"/>
      <c r="MPC7" s="96"/>
      <c r="MPD7" s="96"/>
      <c r="MPE7" s="96"/>
      <c r="MPF7" s="96"/>
      <c r="MPG7" s="96"/>
      <c r="MPH7" s="96"/>
      <c r="MPI7" s="96"/>
      <c r="MPJ7" s="96"/>
      <c r="MPK7" s="96"/>
      <c r="MPL7" s="96"/>
      <c r="MPM7" s="96"/>
      <c r="MPN7" s="96"/>
      <c r="MPO7" s="96"/>
      <c r="MPP7" s="96"/>
      <c r="MPQ7" s="96"/>
      <c r="MPR7" s="96"/>
      <c r="MPS7" s="96"/>
      <c r="MPT7" s="96"/>
      <c r="MPU7" s="96"/>
      <c r="MPV7" s="96"/>
      <c r="MPW7" s="96"/>
      <c r="MPX7" s="96"/>
      <c r="MPY7" s="96"/>
      <c r="MPZ7" s="96"/>
      <c r="MQA7" s="96"/>
      <c r="MQB7" s="96"/>
      <c r="MQC7" s="96"/>
      <c r="MQD7" s="96"/>
      <c r="MQE7" s="96"/>
      <c r="MQF7" s="96"/>
      <c r="MQG7" s="96"/>
      <c r="MQH7" s="96"/>
      <c r="MQI7" s="96"/>
      <c r="MQJ7" s="96"/>
      <c r="MQK7" s="96"/>
      <c r="MQL7" s="96"/>
      <c r="MQM7" s="96"/>
      <c r="MQN7" s="96"/>
      <c r="MQO7" s="96"/>
      <c r="MQP7" s="96"/>
      <c r="MQQ7" s="96"/>
      <c r="MQR7" s="96"/>
      <c r="MQS7" s="96"/>
      <c r="MQT7" s="96"/>
      <c r="MQU7" s="96"/>
      <c r="MQV7" s="96"/>
      <c r="MQW7" s="96"/>
      <c r="MQX7" s="96"/>
      <c r="MQY7" s="96"/>
      <c r="MQZ7" s="96"/>
      <c r="MRA7" s="96"/>
      <c r="MRB7" s="96"/>
      <c r="MRC7" s="96"/>
      <c r="MRD7" s="96"/>
      <c r="MRE7" s="96"/>
      <c r="MRF7" s="96"/>
      <c r="MRG7" s="96"/>
      <c r="MRH7" s="96"/>
      <c r="MRI7" s="96"/>
      <c r="MRJ7" s="96"/>
      <c r="MRK7" s="96"/>
      <c r="MRL7" s="96"/>
      <c r="MRM7" s="96"/>
      <c r="MRN7" s="96"/>
      <c r="MRO7" s="96"/>
      <c r="MRP7" s="96"/>
      <c r="MRQ7" s="96"/>
      <c r="MRR7" s="96"/>
      <c r="MRS7" s="96"/>
      <c r="MRT7" s="96"/>
      <c r="MRU7" s="96"/>
      <c r="MRV7" s="96"/>
      <c r="MRW7" s="96"/>
      <c r="MRX7" s="96"/>
      <c r="MRY7" s="96"/>
      <c r="MRZ7" s="96"/>
      <c r="MSA7" s="96"/>
      <c r="MSB7" s="96"/>
      <c r="MSC7" s="96"/>
      <c r="MSD7" s="96"/>
      <c r="MSE7" s="96"/>
      <c r="MSF7" s="96"/>
      <c r="MSG7" s="96"/>
      <c r="MSH7" s="96"/>
      <c r="MSI7" s="96"/>
      <c r="MSJ7" s="96"/>
      <c r="MSK7" s="96"/>
      <c r="MSL7" s="96"/>
      <c r="MSM7" s="96"/>
      <c r="MSN7" s="96"/>
      <c r="MSO7" s="96"/>
      <c r="MSP7" s="96"/>
      <c r="MSQ7" s="96"/>
      <c r="MSR7" s="96"/>
      <c r="MSS7" s="96"/>
      <c r="MST7" s="96"/>
      <c r="MSU7" s="96"/>
      <c r="MSV7" s="96"/>
      <c r="MSW7" s="96"/>
      <c r="MSX7" s="96"/>
      <c r="MSY7" s="96"/>
      <c r="MSZ7" s="96"/>
      <c r="MTA7" s="96"/>
      <c r="MTB7" s="96"/>
      <c r="MTC7" s="96"/>
      <c r="MTD7" s="96"/>
      <c r="MTE7" s="96"/>
      <c r="MTF7" s="96"/>
      <c r="MTG7" s="96"/>
      <c r="MTH7" s="96"/>
      <c r="MTI7" s="96"/>
      <c r="MTJ7" s="96"/>
      <c r="MTK7" s="96"/>
      <c r="MTL7" s="96"/>
      <c r="MTM7" s="96"/>
      <c r="MTN7" s="96"/>
      <c r="MTO7" s="96"/>
      <c r="MTP7" s="96"/>
      <c r="MTQ7" s="96"/>
      <c r="MTR7" s="96"/>
      <c r="MTS7" s="96"/>
      <c r="MTT7" s="96"/>
      <c r="MTU7" s="96"/>
      <c r="MTV7" s="96"/>
      <c r="MTW7" s="96"/>
      <c r="MTX7" s="96"/>
      <c r="MTY7" s="96"/>
      <c r="MTZ7" s="96"/>
      <c r="MUA7" s="96"/>
      <c r="MUB7" s="96"/>
      <c r="MUC7" s="96"/>
      <c r="MUD7" s="96"/>
      <c r="MUE7" s="96"/>
      <c r="MUF7" s="96"/>
      <c r="MUG7" s="96"/>
      <c r="MUH7" s="96"/>
      <c r="MUI7" s="96"/>
      <c r="MUJ7" s="96"/>
      <c r="MUK7" s="96"/>
      <c r="MUL7" s="96"/>
      <c r="MUM7" s="96"/>
      <c r="MUN7" s="96"/>
      <c r="MUO7" s="96"/>
      <c r="MUP7" s="96"/>
      <c r="MUQ7" s="96"/>
      <c r="MUR7" s="96"/>
      <c r="MUS7" s="96"/>
      <c r="MUT7" s="96"/>
      <c r="MUU7" s="96"/>
      <c r="MUV7" s="96"/>
      <c r="MUW7" s="96"/>
      <c r="MUX7" s="96"/>
      <c r="MUY7" s="96"/>
      <c r="MUZ7" s="96"/>
      <c r="MVA7" s="96"/>
      <c r="MVB7" s="96"/>
      <c r="MVC7" s="96"/>
      <c r="MVD7" s="96"/>
      <c r="MVE7" s="96"/>
      <c r="MVF7" s="96"/>
      <c r="MVG7" s="96"/>
      <c r="MVH7" s="96"/>
      <c r="MVI7" s="96"/>
      <c r="MVJ7" s="96"/>
      <c r="MVK7" s="96"/>
      <c r="MVL7" s="96"/>
      <c r="MVM7" s="96"/>
      <c r="MVN7" s="96"/>
      <c r="MVO7" s="96"/>
      <c r="MVP7" s="96"/>
      <c r="MVQ7" s="96"/>
      <c r="MVR7" s="96"/>
      <c r="MVS7" s="96"/>
      <c r="MVT7" s="96"/>
      <c r="MVU7" s="96"/>
      <c r="MVV7" s="96"/>
      <c r="MVW7" s="96"/>
      <c r="MVX7" s="96"/>
      <c r="MVY7" s="96"/>
      <c r="MVZ7" s="96"/>
      <c r="MWA7" s="96"/>
      <c r="MWB7" s="96"/>
      <c r="MWC7" s="96"/>
      <c r="MWD7" s="96"/>
      <c r="MWE7" s="96"/>
      <c r="MWF7" s="96"/>
      <c r="MWG7" s="96"/>
      <c r="MWH7" s="96"/>
      <c r="MWI7" s="96"/>
      <c r="MWJ7" s="96"/>
      <c r="MWK7" s="96"/>
      <c r="MWL7" s="96"/>
      <c r="MWM7" s="96"/>
      <c r="MWN7" s="96"/>
      <c r="MWO7" s="96"/>
      <c r="MWP7" s="96"/>
      <c r="MWQ7" s="96"/>
      <c r="MWR7" s="96"/>
      <c r="MWS7" s="96"/>
      <c r="MWT7" s="96"/>
      <c r="MWU7" s="96"/>
      <c r="MWV7" s="96"/>
      <c r="MWW7" s="96"/>
      <c r="MWX7" s="96"/>
      <c r="MWY7" s="96"/>
      <c r="MWZ7" s="96"/>
      <c r="MXA7" s="96"/>
      <c r="MXB7" s="96"/>
      <c r="MXC7" s="96"/>
      <c r="MXD7" s="96"/>
      <c r="MXE7" s="96"/>
      <c r="MXF7" s="96"/>
      <c r="MXG7" s="96"/>
      <c r="MXH7" s="96"/>
      <c r="MXI7" s="96"/>
      <c r="MXJ7" s="96"/>
      <c r="MXK7" s="96"/>
      <c r="MXL7" s="96"/>
      <c r="MXM7" s="96"/>
      <c r="MXN7" s="96"/>
      <c r="MXO7" s="96"/>
      <c r="MXP7" s="96"/>
      <c r="MXQ7" s="96"/>
      <c r="MXR7" s="96"/>
      <c r="MXS7" s="96"/>
      <c r="MXT7" s="96"/>
      <c r="MXU7" s="96"/>
      <c r="MXV7" s="96"/>
      <c r="MXW7" s="96"/>
      <c r="MXX7" s="96"/>
      <c r="MXY7" s="96"/>
      <c r="MXZ7" s="96"/>
      <c r="MYA7" s="96"/>
      <c r="MYB7" s="96"/>
      <c r="MYC7" s="96"/>
      <c r="MYD7" s="96"/>
      <c r="MYE7" s="96"/>
      <c r="MYF7" s="96"/>
      <c r="MYG7" s="96"/>
      <c r="MYH7" s="96"/>
      <c r="MYI7" s="96"/>
      <c r="MYJ7" s="96"/>
      <c r="MYK7" s="96"/>
      <c r="MYL7" s="96"/>
      <c r="MYM7" s="96"/>
      <c r="MYN7" s="96"/>
      <c r="MYO7" s="96"/>
      <c r="MYP7" s="96"/>
      <c r="MYQ7" s="96"/>
      <c r="MYR7" s="96"/>
      <c r="MYS7" s="96"/>
      <c r="MYT7" s="96"/>
      <c r="MYU7" s="96"/>
      <c r="MYV7" s="96"/>
      <c r="MYW7" s="96"/>
      <c r="MYX7" s="96"/>
      <c r="MYY7" s="96"/>
      <c r="MYZ7" s="96"/>
      <c r="MZA7" s="96"/>
      <c r="MZB7" s="96"/>
      <c r="MZC7" s="96"/>
      <c r="MZD7" s="96"/>
      <c r="MZE7" s="96"/>
      <c r="MZF7" s="96"/>
      <c r="MZG7" s="96"/>
      <c r="MZH7" s="96"/>
      <c r="MZI7" s="96"/>
      <c r="MZJ7" s="96"/>
      <c r="MZK7" s="96"/>
      <c r="MZL7" s="96"/>
      <c r="MZM7" s="96"/>
      <c r="MZN7" s="96"/>
      <c r="MZO7" s="96"/>
      <c r="MZP7" s="96"/>
      <c r="MZQ7" s="96"/>
      <c r="MZR7" s="96"/>
      <c r="MZS7" s="96"/>
      <c r="MZT7" s="96"/>
      <c r="MZU7" s="96"/>
      <c r="MZV7" s="96"/>
      <c r="MZW7" s="96"/>
      <c r="MZX7" s="96"/>
      <c r="MZY7" s="96"/>
      <c r="MZZ7" s="96"/>
      <c r="NAA7" s="96"/>
      <c r="NAB7" s="96"/>
      <c r="NAC7" s="96"/>
      <c r="NAD7" s="96"/>
      <c r="NAE7" s="96"/>
      <c r="NAF7" s="96"/>
      <c r="NAG7" s="96"/>
      <c r="NAH7" s="96"/>
      <c r="NAI7" s="96"/>
      <c r="NAJ7" s="96"/>
      <c r="NAK7" s="96"/>
      <c r="NAL7" s="96"/>
      <c r="NAM7" s="96"/>
      <c r="NAN7" s="96"/>
      <c r="NAO7" s="96"/>
      <c r="NAP7" s="96"/>
      <c r="NAQ7" s="96"/>
      <c r="NAR7" s="96"/>
      <c r="NAS7" s="96"/>
      <c r="NAT7" s="96"/>
      <c r="NAU7" s="96"/>
      <c r="NAV7" s="96"/>
      <c r="NAW7" s="96"/>
      <c r="NAX7" s="96"/>
      <c r="NAY7" s="96"/>
      <c r="NAZ7" s="96"/>
      <c r="NBA7" s="96"/>
      <c r="NBB7" s="96"/>
      <c r="NBC7" s="96"/>
      <c r="NBD7" s="96"/>
      <c r="NBE7" s="96"/>
      <c r="NBF7" s="96"/>
      <c r="NBG7" s="96"/>
      <c r="NBH7" s="96"/>
      <c r="NBI7" s="96"/>
      <c r="NBJ7" s="96"/>
      <c r="NBK7" s="96"/>
      <c r="NBL7" s="96"/>
      <c r="NBM7" s="96"/>
      <c r="NBN7" s="96"/>
      <c r="NBO7" s="96"/>
      <c r="NBP7" s="96"/>
      <c r="NBQ7" s="96"/>
      <c r="NBR7" s="96"/>
      <c r="NBS7" s="96"/>
      <c r="NBT7" s="96"/>
      <c r="NBU7" s="96"/>
      <c r="NBV7" s="96"/>
      <c r="NBW7" s="96"/>
      <c r="NBX7" s="96"/>
      <c r="NBY7" s="96"/>
      <c r="NBZ7" s="96"/>
      <c r="NCA7" s="96"/>
      <c r="NCB7" s="96"/>
      <c r="NCC7" s="96"/>
      <c r="NCD7" s="96"/>
      <c r="NCE7" s="96"/>
      <c r="NCF7" s="96"/>
      <c r="NCG7" s="96"/>
      <c r="NCH7" s="96"/>
      <c r="NCI7" s="96"/>
      <c r="NCJ7" s="96"/>
      <c r="NCK7" s="96"/>
      <c r="NCL7" s="96"/>
      <c r="NCM7" s="96"/>
      <c r="NCN7" s="96"/>
      <c r="NCO7" s="96"/>
      <c r="NCP7" s="96"/>
      <c r="NCQ7" s="96"/>
      <c r="NCR7" s="96"/>
      <c r="NCS7" s="96"/>
      <c r="NCT7" s="96"/>
      <c r="NCU7" s="96"/>
      <c r="NCV7" s="96"/>
      <c r="NCW7" s="96"/>
      <c r="NCX7" s="96"/>
      <c r="NCY7" s="96"/>
      <c r="NCZ7" s="96"/>
      <c r="NDA7" s="96"/>
      <c r="NDB7" s="96"/>
      <c r="NDC7" s="96"/>
      <c r="NDD7" s="96"/>
      <c r="NDE7" s="96"/>
      <c r="NDF7" s="96"/>
      <c r="NDG7" s="96"/>
      <c r="NDH7" s="96"/>
      <c r="NDI7" s="96"/>
      <c r="NDJ7" s="96"/>
      <c r="NDK7" s="96"/>
      <c r="NDL7" s="96"/>
      <c r="NDM7" s="96"/>
      <c r="NDN7" s="96"/>
      <c r="NDO7" s="96"/>
      <c r="NDP7" s="96"/>
      <c r="NDQ7" s="96"/>
      <c r="NDR7" s="96"/>
      <c r="NDS7" s="96"/>
      <c r="NDT7" s="96"/>
      <c r="NDU7" s="96"/>
      <c r="NDV7" s="96"/>
      <c r="NDW7" s="96"/>
      <c r="NDX7" s="96"/>
      <c r="NDY7" s="96"/>
      <c r="NDZ7" s="96"/>
      <c r="NEA7" s="96"/>
      <c r="NEB7" s="96"/>
      <c r="NEC7" s="96"/>
      <c r="NED7" s="96"/>
      <c r="NEE7" s="96"/>
      <c r="NEF7" s="96"/>
      <c r="NEG7" s="96"/>
      <c r="NEH7" s="96"/>
      <c r="NEI7" s="96"/>
      <c r="NEJ7" s="96"/>
      <c r="NEK7" s="96"/>
      <c r="NEL7" s="96"/>
      <c r="NEM7" s="96"/>
      <c r="NEN7" s="96"/>
      <c r="NEO7" s="96"/>
      <c r="NEP7" s="96"/>
      <c r="NEQ7" s="96"/>
      <c r="NER7" s="96"/>
      <c r="NES7" s="96"/>
      <c r="NET7" s="96"/>
      <c r="NEU7" s="96"/>
      <c r="NEV7" s="96"/>
      <c r="NEW7" s="96"/>
      <c r="NEX7" s="96"/>
      <c r="NEY7" s="96"/>
      <c r="NEZ7" s="96"/>
      <c r="NFA7" s="96"/>
      <c r="NFB7" s="96"/>
      <c r="NFC7" s="96"/>
      <c r="NFD7" s="96"/>
      <c r="NFE7" s="96"/>
      <c r="NFF7" s="96"/>
      <c r="NFG7" s="96"/>
      <c r="NFH7" s="96"/>
      <c r="NFI7" s="96"/>
      <c r="NFJ7" s="96"/>
      <c r="NFK7" s="96"/>
      <c r="NFL7" s="96"/>
      <c r="NFM7" s="96"/>
      <c r="NFN7" s="96"/>
      <c r="NFO7" s="96"/>
      <c r="NFP7" s="96"/>
      <c r="NFQ7" s="96"/>
      <c r="NFR7" s="96"/>
      <c r="NFS7" s="96"/>
      <c r="NFT7" s="96"/>
      <c r="NFU7" s="96"/>
      <c r="NFV7" s="96"/>
      <c r="NFW7" s="96"/>
      <c r="NFX7" s="96"/>
      <c r="NFY7" s="96"/>
      <c r="NFZ7" s="96"/>
      <c r="NGA7" s="96"/>
      <c r="NGB7" s="96"/>
      <c r="NGC7" s="96"/>
      <c r="NGD7" s="96"/>
      <c r="NGE7" s="96"/>
      <c r="NGF7" s="96"/>
      <c r="NGG7" s="96"/>
      <c r="NGH7" s="96"/>
      <c r="NGI7" s="96"/>
      <c r="NGJ7" s="96"/>
      <c r="NGK7" s="96"/>
      <c r="NGL7" s="96"/>
      <c r="NGM7" s="96"/>
      <c r="NGN7" s="96"/>
      <c r="NGO7" s="96"/>
      <c r="NGP7" s="96"/>
      <c r="NGQ7" s="96"/>
      <c r="NGR7" s="96"/>
      <c r="NGS7" s="96"/>
      <c r="NGT7" s="96"/>
      <c r="NGU7" s="96"/>
      <c r="NGV7" s="96"/>
      <c r="NGW7" s="96"/>
      <c r="NGX7" s="96"/>
      <c r="NGY7" s="96"/>
      <c r="NGZ7" s="96"/>
      <c r="NHA7" s="96"/>
      <c r="NHB7" s="96"/>
      <c r="NHC7" s="96"/>
      <c r="NHD7" s="96"/>
      <c r="NHE7" s="96"/>
      <c r="NHF7" s="96"/>
      <c r="NHG7" s="96"/>
      <c r="NHH7" s="96"/>
      <c r="NHI7" s="96"/>
      <c r="NHJ7" s="96"/>
      <c r="NHK7" s="96"/>
      <c r="NHL7" s="96"/>
      <c r="NHM7" s="96"/>
      <c r="NHN7" s="96"/>
      <c r="NHO7" s="96"/>
      <c r="NHP7" s="96"/>
      <c r="NHQ7" s="96"/>
      <c r="NHR7" s="96"/>
      <c r="NHS7" s="96"/>
      <c r="NHT7" s="96"/>
      <c r="NHU7" s="96"/>
      <c r="NHV7" s="96"/>
      <c r="NHW7" s="96"/>
      <c r="NHX7" s="96"/>
      <c r="NHY7" s="96"/>
      <c r="NHZ7" s="96"/>
      <c r="NIA7" s="96"/>
      <c r="NIB7" s="96"/>
      <c r="NIC7" s="96"/>
      <c r="NID7" s="96"/>
      <c r="NIE7" s="96"/>
      <c r="NIF7" s="96"/>
      <c r="NIG7" s="96"/>
      <c r="NIH7" s="96"/>
      <c r="NII7" s="96"/>
      <c r="NIJ7" s="96"/>
      <c r="NIK7" s="96"/>
      <c r="NIL7" s="96"/>
      <c r="NIM7" s="96"/>
      <c r="NIN7" s="96"/>
      <c r="NIO7" s="96"/>
      <c r="NIP7" s="96"/>
      <c r="NIQ7" s="96"/>
      <c r="NIR7" s="96"/>
      <c r="NIS7" s="96"/>
      <c r="NIT7" s="96"/>
      <c r="NIU7" s="96"/>
      <c r="NIV7" s="96"/>
      <c r="NIW7" s="96"/>
      <c r="NIX7" s="96"/>
      <c r="NIY7" s="96"/>
      <c r="NIZ7" s="96"/>
      <c r="NJA7" s="96"/>
      <c r="NJB7" s="96"/>
      <c r="NJC7" s="96"/>
      <c r="NJD7" s="96"/>
      <c r="NJE7" s="96"/>
      <c r="NJF7" s="96"/>
      <c r="NJG7" s="96"/>
      <c r="NJH7" s="96"/>
      <c r="NJI7" s="96"/>
      <c r="NJJ7" s="96"/>
      <c r="NJK7" s="96"/>
      <c r="NJL7" s="96"/>
      <c r="NJM7" s="96"/>
      <c r="NJN7" s="96"/>
      <c r="NJO7" s="96"/>
      <c r="NJP7" s="96"/>
      <c r="NJQ7" s="96"/>
      <c r="NJR7" s="96"/>
      <c r="NJS7" s="96"/>
      <c r="NJT7" s="96"/>
      <c r="NJU7" s="96"/>
      <c r="NJV7" s="96"/>
      <c r="NJW7" s="96"/>
      <c r="NJX7" s="96"/>
      <c r="NJY7" s="96"/>
      <c r="NJZ7" s="96"/>
      <c r="NKA7" s="96"/>
      <c r="NKB7" s="96"/>
      <c r="NKC7" s="96"/>
      <c r="NKD7" s="96"/>
      <c r="NKE7" s="96"/>
      <c r="NKF7" s="96"/>
      <c r="NKG7" s="96"/>
      <c r="NKH7" s="96"/>
      <c r="NKI7" s="96"/>
      <c r="NKJ7" s="96"/>
      <c r="NKK7" s="96"/>
      <c r="NKL7" s="96"/>
      <c r="NKM7" s="96"/>
      <c r="NKN7" s="96"/>
      <c r="NKO7" s="96"/>
      <c r="NKP7" s="96"/>
      <c r="NKQ7" s="96"/>
      <c r="NKR7" s="96"/>
      <c r="NKS7" s="96"/>
      <c r="NKT7" s="96"/>
      <c r="NKU7" s="96"/>
      <c r="NKV7" s="96"/>
      <c r="NKW7" s="96"/>
      <c r="NKX7" s="96"/>
      <c r="NKY7" s="96"/>
      <c r="NKZ7" s="96"/>
      <c r="NLA7" s="96"/>
      <c r="NLB7" s="96"/>
      <c r="NLC7" s="96"/>
      <c r="NLD7" s="96"/>
      <c r="NLE7" s="96"/>
      <c r="NLF7" s="96"/>
      <c r="NLG7" s="96"/>
      <c r="NLH7" s="96"/>
      <c r="NLI7" s="96"/>
      <c r="NLJ7" s="96"/>
      <c r="NLK7" s="96"/>
      <c r="NLL7" s="96"/>
      <c r="NLM7" s="96"/>
      <c r="NLN7" s="96"/>
      <c r="NLO7" s="96"/>
      <c r="NLP7" s="96"/>
      <c r="NLQ7" s="96"/>
      <c r="NLR7" s="96"/>
      <c r="NLS7" s="96"/>
      <c r="NLT7" s="96"/>
      <c r="NLU7" s="96"/>
      <c r="NLV7" s="96"/>
      <c r="NLW7" s="96"/>
      <c r="NLX7" s="96"/>
      <c r="NLY7" s="96"/>
      <c r="NLZ7" s="96"/>
      <c r="NMA7" s="96"/>
      <c r="NMB7" s="96"/>
      <c r="NMC7" s="96"/>
      <c r="NMD7" s="96"/>
      <c r="NME7" s="96"/>
      <c r="NMF7" s="96"/>
      <c r="NMG7" s="96"/>
      <c r="NMH7" s="96"/>
      <c r="NMI7" s="96"/>
      <c r="NMJ7" s="96"/>
      <c r="NMK7" s="96"/>
      <c r="NML7" s="96"/>
      <c r="NMM7" s="96"/>
      <c r="NMN7" s="96"/>
      <c r="NMO7" s="96"/>
      <c r="NMP7" s="96"/>
      <c r="NMQ7" s="96"/>
      <c r="NMR7" s="96"/>
      <c r="NMS7" s="96"/>
      <c r="NMT7" s="96"/>
      <c r="NMU7" s="96"/>
      <c r="NMV7" s="96"/>
      <c r="NMW7" s="96"/>
      <c r="NMX7" s="96"/>
      <c r="NMY7" s="96"/>
      <c r="NMZ7" s="96"/>
      <c r="NNA7" s="96"/>
      <c r="NNB7" s="96"/>
      <c r="NNC7" s="96"/>
      <c r="NND7" s="96"/>
      <c r="NNE7" s="96"/>
      <c r="NNF7" s="96"/>
      <c r="NNG7" s="96"/>
      <c r="NNH7" s="96"/>
      <c r="NNI7" s="96"/>
      <c r="NNJ7" s="96"/>
      <c r="NNK7" s="96"/>
      <c r="NNL7" s="96"/>
      <c r="NNM7" s="96"/>
      <c r="NNN7" s="96"/>
      <c r="NNO7" s="96"/>
      <c r="NNP7" s="96"/>
      <c r="NNQ7" s="96"/>
      <c r="NNR7" s="96"/>
      <c r="NNS7" s="96"/>
      <c r="NNT7" s="96"/>
      <c r="NNU7" s="96"/>
      <c r="NNV7" s="96"/>
      <c r="NNW7" s="96"/>
      <c r="NNX7" s="96"/>
      <c r="NNY7" s="96"/>
      <c r="NNZ7" s="96"/>
      <c r="NOA7" s="96"/>
      <c r="NOB7" s="96"/>
      <c r="NOC7" s="96"/>
      <c r="NOD7" s="96"/>
      <c r="NOE7" s="96"/>
      <c r="NOF7" s="96"/>
      <c r="NOG7" s="96"/>
      <c r="NOH7" s="96"/>
      <c r="NOI7" s="96"/>
      <c r="NOJ7" s="96"/>
      <c r="NOK7" s="96"/>
      <c r="NOL7" s="96"/>
      <c r="NOM7" s="96"/>
      <c r="NON7" s="96"/>
      <c r="NOO7" s="96"/>
      <c r="NOP7" s="96"/>
      <c r="NOQ7" s="96"/>
      <c r="NOR7" s="96"/>
      <c r="NOS7" s="96"/>
      <c r="NOT7" s="96"/>
      <c r="NOU7" s="96"/>
      <c r="NOV7" s="96"/>
      <c r="NOW7" s="96"/>
      <c r="NOX7" s="96"/>
      <c r="NOY7" s="96"/>
      <c r="NOZ7" s="96"/>
      <c r="NPA7" s="96"/>
      <c r="NPB7" s="96"/>
      <c r="NPC7" s="96"/>
      <c r="NPD7" s="96"/>
      <c r="NPE7" s="96"/>
      <c r="NPF7" s="96"/>
      <c r="NPG7" s="96"/>
      <c r="NPH7" s="96"/>
      <c r="NPI7" s="96"/>
      <c r="NPJ7" s="96"/>
      <c r="NPK7" s="96"/>
      <c r="NPL7" s="96"/>
      <c r="NPM7" s="96"/>
      <c r="NPN7" s="96"/>
      <c r="NPO7" s="96"/>
      <c r="NPP7" s="96"/>
      <c r="NPQ7" s="96"/>
      <c r="NPR7" s="96"/>
      <c r="NPS7" s="96"/>
      <c r="NPT7" s="96"/>
      <c r="NPU7" s="96"/>
      <c r="NPV7" s="96"/>
      <c r="NPW7" s="96"/>
      <c r="NPX7" s="96"/>
      <c r="NPY7" s="96"/>
      <c r="NPZ7" s="96"/>
      <c r="NQA7" s="96"/>
      <c r="NQB7" s="96"/>
      <c r="NQC7" s="96"/>
      <c r="NQD7" s="96"/>
      <c r="NQE7" s="96"/>
      <c r="NQF7" s="96"/>
      <c r="NQG7" s="96"/>
      <c r="NQH7" s="96"/>
      <c r="NQI7" s="96"/>
      <c r="NQJ7" s="96"/>
      <c r="NQK7" s="96"/>
      <c r="NQL7" s="96"/>
      <c r="NQM7" s="96"/>
      <c r="NQN7" s="96"/>
      <c r="NQO7" s="96"/>
      <c r="NQP7" s="96"/>
      <c r="NQQ7" s="96"/>
      <c r="NQR7" s="96"/>
      <c r="NQS7" s="96"/>
      <c r="NQT7" s="96"/>
      <c r="NQU7" s="96"/>
      <c r="NQV7" s="96"/>
      <c r="NQW7" s="96"/>
      <c r="NQX7" s="96"/>
      <c r="NQY7" s="96"/>
      <c r="NQZ7" s="96"/>
      <c r="NRA7" s="96"/>
      <c r="NRB7" s="96"/>
      <c r="NRC7" s="96"/>
      <c r="NRD7" s="96"/>
      <c r="NRE7" s="96"/>
      <c r="NRF7" s="96"/>
      <c r="NRG7" s="96"/>
      <c r="NRH7" s="96"/>
      <c r="NRI7" s="96"/>
      <c r="NRJ7" s="96"/>
      <c r="NRK7" s="96"/>
      <c r="NRL7" s="96"/>
      <c r="NRM7" s="96"/>
      <c r="NRN7" s="96"/>
      <c r="NRO7" s="96"/>
      <c r="NRP7" s="96"/>
      <c r="NRQ7" s="96"/>
      <c r="NRR7" s="96"/>
      <c r="NRS7" s="96"/>
      <c r="NRT7" s="96"/>
      <c r="NRU7" s="96"/>
      <c r="NRV7" s="96"/>
      <c r="NRW7" s="96"/>
      <c r="NRX7" s="96"/>
      <c r="NRY7" s="96"/>
      <c r="NRZ7" s="96"/>
      <c r="NSA7" s="96"/>
      <c r="NSB7" s="96"/>
      <c r="NSC7" s="96"/>
      <c r="NSD7" s="96"/>
      <c r="NSE7" s="96"/>
      <c r="NSF7" s="96"/>
      <c r="NSG7" s="96"/>
      <c r="NSH7" s="96"/>
      <c r="NSI7" s="96"/>
      <c r="NSJ7" s="96"/>
      <c r="NSK7" s="96"/>
      <c r="NSL7" s="96"/>
      <c r="NSM7" s="96"/>
      <c r="NSN7" s="96"/>
      <c r="NSO7" s="96"/>
      <c r="NSP7" s="96"/>
      <c r="NSQ7" s="96"/>
      <c r="NSR7" s="96"/>
      <c r="NSS7" s="96"/>
      <c r="NST7" s="96"/>
      <c r="NSU7" s="96"/>
      <c r="NSV7" s="96"/>
      <c r="NSW7" s="96"/>
      <c r="NSX7" s="96"/>
      <c r="NSY7" s="96"/>
      <c r="NSZ7" s="96"/>
      <c r="NTA7" s="96"/>
      <c r="NTB7" s="96"/>
      <c r="NTC7" s="96"/>
      <c r="NTD7" s="96"/>
      <c r="NTE7" s="96"/>
      <c r="NTF7" s="96"/>
      <c r="NTG7" s="96"/>
      <c r="NTH7" s="96"/>
      <c r="NTI7" s="96"/>
      <c r="NTJ7" s="96"/>
      <c r="NTK7" s="96"/>
      <c r="NTL7" s="96"/>
      <c r="NTM7" s="96"/>
      <c r="NTN7" s="96"/>
      <c r="NTO7" s="96"/>
      <c r="NTP7" s="96"/>
      <c r="NTQ7" s="96"/>
      <c r="NTR7" s="96"/>
      <c r="NTS7" s="96"/>
      <c r="NTT7" s="96"/>
      <c r="NTU7" s="96"/>
      <c r="NTV7" s="96"/>
      <c r="NTW7" s="96"/>
      <c r="NTX7" s="96"/>
      <c r="NTY7" s="96"/>
      <c r="NTZ7" s="96"/>
      <c r="NUA7" s="96"/>
      <c r="NUB7" s="96"/>
      <c r="NUC7" s="96"/>
      <c r="NUD7" s="96"/>
      <c r="NUE7" s="96"/>
      <c r="NUF7" s="96"/>
      <c r="NUG7" s="96"/>
      <c r="NUH7" s="96"/>
      <c r="NUI7" s="96"/>
      <c r="NUJ7" s="96"/>
      <c r="NUK7" s="96"/>
      <c r="NUL7" s="96"/>
      <c r="NUM7" s="96"/>
      <c r="NUN7" s="96"/>
      <c r="NUO7" s="96"/>
      <c r="NUP7" s="96"/>
      <c r="NUQ7" s="96"/>
      <c r="NUR7" s="96"/>
      <c r="NUS7" s="96"/>
      <c r="NUT7" s="96"/>
      <c r="NUU7" s="96"/>
      <c r="NUV7" s="96"/>
      <c r="NUW7" s="96"/>
      <c r="NUX7" s="96"/>
      <c r="NUY7" s="96"/>
      <c r="NUZ7" s="96"/>
      <c r="NVA7" s="96"/>
      <c r="NVB7" s="96"/>
      <c r="NVC7" s="96"/>
      <c r="NVD7" s="96"/>
      <c r="NVE7" s="96"/>
      <c r="NVF7" s="96"/>
      <c r="NVG7" s="96"/>
      <c r="NVH7" s="96"/>
      <c r="NVI7" s="96"/>
      <c r="NVJ7" s="96"/>
      <c r="NVK7" s="96"/>
      <c r="NVL7" s="96"/>
      <c r="NVM7" s="96"/>
      <c r="NVN7" s="96"/>
      <c r="NVO7" s="96"/>
      <c r="NVP7" s="96"/>
      <c r="NVQ7" s="96"/>
      <c r="NVR7" s="96"/>
      <c r="NVS7" s="96"/>
      <c r="NVT7" s="96"/>
      <c r="NVU7" s="96"/>
      <c r="NVV7" s="96"/>
      <c r="NVW7" s="96"/>
      <c r="NVX7" s="96"/>
      <c r="NVY7" s="96"/>
      <c r="NVZ7" s="96"/>
      <c r="NWA7" s="96"/>
      <c r="NWB7" s="96"/>
      <c r="NWC7" s="96"/>
      <c r="NWD7" s="96"/>
      <c r="NWE7" s="96"/>
      <c r="NWF7" s="96"/>
      <c r="NWG7" s="96"/>
      <c r="NWH7" s="96"/>
      <c r="NWI7" s="96"/>
      <c r="NWJ7" s="96"/>
      <c r="NWK7" s="96"/>
      <c r="NWL7" s="96"/>
      <c r="NWM7" s="96"/>
      <c r="NWN7" s="96"/>
      <c r="NWO7" s="96"/>
      <c r="NWP7" s="96"/>
      <c r="NWQ7" s="96"/>
      <c r="NWR7" s="96"/>
      <c r="NWS7" s="96"/>
      <c r="NWT7" s="96"/>
      <c r="NWU7" s="96"/>
      <c r="NWV7" s="96"/>
      <c r="NWW7" s="96"/>
      <c r="NWX7" s="96"/>
      <c r="NWY7" s="96"/>
      <c r="NWZ7" s="96"/>
      <c r="NXA7" s="96"/>
      <c r="NXB7" s="96"/>
      <c r="NXC7" s="96"/>
      <c r="NXD7" s="96"/>
      <c r="NXE7" s="96"/>
      <c r="NXF7" s="96"/>
      <c r="NXG7" s="96"/>
      <c r="NXH7" s="96"/>
      <c r="NXI7" s="96"/>
      <c r="NXJ7" s="96"/>
      <c r="NXK7" s="96"/>
      <c r="NXL7" s="96"/>
      <c r="NXM7" s="96"/>
      <c r="NXN7" s="96"/>
      <c r="NXO7" s="96"/>
      <c r="NXP7" s="96"/>
      <c r="NXQ7" s="96"/>
      <c r="NXR7" s="96"/>
      <c r="NXS7" s="96"/>
      <c r="NXT7" s="96"/>
      <c r="NXU7" s="96"/>
      <c r="NXV7" s="96"/>
      <c r="NXW7" s="96"/>
      <c r="NXX7" s="96"/>
      <c r="NXY7" s="96"/>
      <c r="NXZ7" s="96"/>
      <c r="NYA7" s="96"/>
      <c r="NYB7" s="96"/>
      <c r="NYC7" s="96"/>
      <c r="NYD7" s="96"/>
      <c r="NYE7" s="96"/>
      <c r="NYF7" s="96"/>
      <c r="NYG7" s="96"/>
      <c r="NYH7" s="96"/>
      <c r="NYI7" s="96"/>
      <c r="NYJ7" s="96"/>
      <c r="NYK7" s="96"/>
      <c r="NYL7" s="96"/>
      <c r="NYM7" s="96"/>
      <c r="NYN7" s="96"/>
      <c r="NYO7" s="96"/>
      <c r="NYP7" s="96"/>
      <c r="NYQ7" s="96"/>
      <c r="NYR7" s="96"/>
      <c r="NYS7" s="96"/>
      <c r="NYT7" s="96"/>
      <c r="NYU7" s="96"/>
      <c r="NYV7" s="96"/>
      <c r="NYW7" s="96"/>
      <c r="NYX7" s="96"/>
      <c r="NYY7" s="96"/>
      <c r="NYZ7" s="96"/>
      <c r="NZA7" s="96"/>
      <c r="NZB7" s="96"/>
      <c r="NZC7" s="96"/>
      <c r="NZD7" s="96"/>
      <c r="NZE7" s="96"/>
      <c r="NZF7" s="96"/>
      <c r="NZG7" s="96"/>
      <c r="NZH7" s="96"/>
      <c r="NZI7" s="96"/>
      <c r="NZJ7" s="96"/>
      <c r="NZK7" s="96"/>
      <c r="NZL7" s="96"/>
      <c r="NZM7" s="96"/>
      <c r="NZN7" s="96"/>
      <c r="NZO7" s="96"/>
      <c r="NZP7" s="96"/>
      <c r="NZQ7" s="96"/>
      <c r="NZR7" s="96"/>
      <c r="NZS7" s="96"/>
      <c r="NZT7" s="96"/>
      <c r="NZU7" s="96"/>
      <c r="NZV7" s="96"/>
      <c r="NZW7" s="96"/>
      <c r="NZX7" s="96"/>
      <c r="NZY7" s="96"/>
      <c r="NZZ7" s="96"/>
      <c r="OAA7" s="96"/>
      <c r="OAB7" s="96"/>
      <c r="OAC7" s="96"/>
      <c r="OAD7" s="96"/>
      <c r="OAE7" s="96"/>
      <c r="OAF7" s="96"/>
      <c r="OAG7" s="96"/>
      <c r="OAH7" s="96"/>
      <c r="OAI7" s="96"/>
      <c r="OAJ7" s="96"/>
      <c r="OAK7" s="96"/>
      <c r="OAL7" s="96"/>
      <c r="OAM7" s="96"/>
      <c r="OAN7" s="96"/>
      <c r="OAO7" s="96"/>
      <c r="OAP7" s="96"/>
      <c r="OAQ7" s="96"/>
      <c r="OAR7" s="96"/>
      <c r="OAS7" s="96"/>
      <c r="OAT7" s="96"/>
      <c r="OAU7" s="96"/>
      <c r="OAV7" s="96"/>
      <c r="OAW7" s="96"/>
      <c r="OAX7" s="96"/>
      <c r="OAY7" s="96"/>
      <c r="OAZ7" s="96"/>
      <c r="OBA7" s="96"/>
      <c r="OBB7" s="96"/>
      <c r="OBC7" s="96"/>
      <c r="OBD7" s="96"/>
      <c r="OBE7" s="96"/>
      <c r="OBF7" s="96"/>
      <c r="OBG7" s="96"/>
      <c r="OBH7" s="96"/>
      <c r="OBI7" s="96"/>
      <c r="OBJ7" s="96"/>
      <c r="OBK7" s="96"/>
      <c r="OBL7" s="96"/>
      <c r="OBM7" s="96"/>
      <c r="OBN7" s="96"/>
      <c r="OBO7" s="96"/>
      <c r="OBP7" s="96"/>
      <c r="OBQ7" s="96"/>
      <c r="OBR7" s="96"/>
      <c r="OBS7" s="96"/>
      <c r="OBT7" s="96"/>
      <c r="OBU7" s="96"/>
      <c r="OBV7" s="96"/>
      <c r="OBW7" s="96"/>
      <c r="OBX7" s="96"/>
      <c r="OBY7" s="96"/>
      <c r="OBZ7" s="96"/>
      <c r="OCA7" s="96"/>
      <c r="OCB7" s="96"/>
      <c r="OCC7" s="96"/>
      <c r="OCD7" s="96"/>
      <c r="OCE7" s="96"/>
      <c r="OCF7" s="96"/>
      <c r="OCG7" s="96"/>
      <c r="OCH7" s="96"/>
      <c r="OCI7" s="96"/>
      <c r="OCJ7" s="96"/>
      <c r="OCK7" s="96"/>
      <c r="OCL7" s="96"/>
      <c r="OCM7" s="96"/>
      <c r="OCN7" s="96"/>
      <c r="OCO7" s="96"/>
      <c r="OCP7" s="96"/>
      <c r="OCQ7" s="96"/>
      <c r="OCR7" s="96"/>
      <c r="OCS7" s="96"/>
      <c r="OCT7" s="96"/>
      <c r="OCU7" s="96"/>
      <c r="OCV7" s="96"/>
      <c r="OCW7" s="96"/>
      <c r="OCX7" s="96"/>
      <c r="OCY7" s="96"/>
      <c r="OCZ7" s="96"/>
      <c r="ODA7" s="96"/>
      <c r="ODB7" s="96"/>
      <c r="ODC7" s="96"/>
      <c r="ODD7" s="96"/>
      <c r="ODE7" s="96"/>
      <c r="ODF7" s="96"/>
      <c r="ODG7" s="96"/>
      <c r="ODH7" s="96"/>
      <c r="ODI7" s="96"/>
      <c r="ODJ7" s="96"/>
      <c r="ODK7" s="96"/>
      <c r="ODL7" s="96"/>
      <c r="ODM7" s="96"/>
      <c r="ODN7" s="96"/>
      <c r="ODO7" s="96"/>
      <c r="ODP7" s="96"/>
      <c r="ODQ7" s="96"/>
      <c r="ODR7" s="96"/>
      <c r="ODS7" s="96"/>
      <c r="ODT7" s="96"/>
      <c r="ODU7" s="96"/>
      <c r="ODV7" s="96"/>
      <c r="ODW7" s="96"/>
      <c r="ODX7" s="96"/>
      <c r="ODY7" s="96"/>
      <c r="ODZ7" s="96"/>
      <c r="OEA7" s="96"/>
      <c r="OEB7" s="96"/>
      <c r="OEC7" s="96"/>
      <c r="OED7" s="96"/>
      <c r="OEE7" s="96"/>
      <c r="OEF7" s="96"/>
      <c r="OEG7" s="96"/>
      <c r="OEH7" s="96"/>
      <c r="OEI7" s="96"/>
      <c r="OEJ7" s="96"/>
      <c r="OEK7" s="96"/>
      <c r="OEL7" s="96"/>
      <c r="OEM7" s="96"/>
      <c r="OEN7" s="96"/>
      <c r="OEO7" s="96"/>
      <c r="OEP7" s="96"/>
      <c r="OEQ7" s="96"/>
      <c r="OER7" s="96"/>
      <c r="OES7" s="96"/>
      <c r="OET7" s="96"/>
      <c r="OEU7" s="96"/>
      <c r="OEV7" s="96"/>
      <c r="OEW7" s="96"/>
      <c r="OEX7" s="96"/>
      <c r="OEY7" s="96"/>
      <c r="OEZ7" s="96"/>
      <c r="OFA7" s="96"/>
      <c r="OFB7" s="96"/>
      <c r="OFC7" s="96"/>
      <c r="OFD7" s="96"/>
      <c r="OFE7" s="96"/>
      <c r="OFF7" s="96"/>
      <c r="OFG7" s="96"/>
      <c r="OFH7" s="96"/>
      <c r="OFI7" s="96"/>
      <c r="OFJ7" s="96"/>
      <c r="OFK7" s="96"/>
      <c r="OFL7" s="96"/>
      <c r="OFM7" s="96"/>
      <c r="OFN7" s="96"/>
      <c r="OFO7" s="96"/>
      <c r="OFP7" s="96"/>
      <c r="OFQ7" s="96"/>
      <c r="OFR7" s="96"/>
      <c r="OFS7" s="96"/>
      <c r="OFT7" s="96"/>
      <c r="OFU7" s="96"/>
      <c r="OFV7" s="96"/>
      <c r="OFW7" s="96"/>
      <c r="OFX7" s="96"/>
      <c r="OFY7" s="96"/>
      <c r="OFZ7" s="96"/>
      <c r="OGA7" s="96"/>
      <c r="OGB7" s="96"/>
      <c r="OGC7" s="96"/>
      <c r="OGD7" s="96"/>
      <c r="OGE7" s="96"/>
      <c r="OGF7" s="96"/>
      <c r="OGG7" s="96"/>
      <c r="OGH7" s="96"/>
      <c r="OGI7" s="96"/>
      <c r="OGJ7" s="96"/>
      <c r="OGK7" s="96"/>
      <c r="OGL7" s="96"/>
      <c r="OGM7" s="96"/>
      <c r="OGN7" s="96"/>
      <c r="OGO7" s="96"/>
      <c r="OGP7" s="96"/>
      <c r="OGQ7" s="96"/>
      <c r="OGR7" s="96"/>
      <c r="OGS7" s="96"/>
      <c r="OGT7" s="96"/>
      <c r="OGU7" s="96"/>
      <c r="OGV7" s="96"/>
      <c r="OGW7" s="96"/>
      <c r="OGX7" s="96"/>
      <c r="OGY7" s="96"/>
      <c r="OGZ7" s="96"/>
      <c r="OHA7" s="96"/>
      <c r="OHB7" s="96"/>
      <c r="OHC7" s="96"/>
      <c r="OHD7" s="96"/>
      <c r="OHE7" s="96"/>
      <c r="OHF7" s="96"/>
      <c r="OHG7" s="96"/>
      <c r="OHH7" s="96"/>
      <c r="OHI7" s="96"/>
      <c r="OHJ7" s="96"/>
      <c r="OHK7" s="96"/>
      <c r="OHL7" s="96"/>
      <c r="OHM7" s="96"/>
      <c r="OHN7" s="96"/>
      <c r="OHO7" s="96"/>
      <c r="OHP7" s="96"/>
      <c r="OHQ7" s="96"/>
      <c r="OHR7" s="96"/>
      <c r="OHS7" s="96"/>
      <c r="OHT7" s="96"/>
      <c r="OHU7" s="96"/>
      <c r="OHV7" s="96"/>
      <c r="OHW7" s="96"/>
      <c r="OHX7" s="96"/>
      <c r="OHY7" s="96"/>
      <c r="OHZ7" s="96"/>
      <c r="OIA7" s="96"/>
      <c r="OIB7" s="96"/>
      <c r="OIC7" s="96"/>
      <c r="OID7" s="96"/>
      <c r="OIE7" s="96"/>
      <c r="OIF7" s="96"/>
      <c r="OIG7" s="96"/>
      <c r="OIH7" s="96"/>
      <c r="OII7" s="96"/>
      <c r="OIJ7" s="96"/>
      <c r="OIK7" s="96"/>
      <c r="OIL7" s="96"/>
      <c r="OIM7" s="96"/>
      <c r="OIN7" s="96"/>
      <c r="OIO7" s="96"/>
      <c r="OIP7" s="96"/>
      <c r="OIQ7" s="96"/>
      <c r="OIR7" s="96"/>
      <c r="OIS7" s="96"/>
      <c r="OIT7" s="96"/>
      <c r="OIU7" s="96"/>
      <c r="OIV7" s="96"/>
      <c r="OIW7" s="96"/>
      <c r="OIX7" s="96"/>
      <c r="OIY7" s="96"/>
      <c r="OIZ7" s="96"/>
      <c r="OJA7" s="96"/>
      <c r="OJB7" s="96"/>
      <c r="OJC7" s="96"/>
      <c r="OJD7" s="96"/>
      <c r="OJE7" s="96"/>
      <c r="OJF7" s="96"/>
      <c r="OJG7" s="96"/>
      <c r="OJH7" s="96"/>
      <c r="OJI7" s="96"/>
      <c r="OJJ7" s="96"/>
      <c r="OJK7" s="96"/>
      <c r="OJL7" s="96"/>
      <c r="OJM7" s="96"/>
      <c r="OJN7" s="96"/>
      <c r="OJO7" s="96"/>
      <c r="OJP7" s="96"/>
      <c r="OJQ7" s="96"/>
      <c r="OJR7" s="96"/>
      <c r="OJS7" s="96"/>
      <c r="OJT7" s="96"/>
      <c r="OJU7" s="96"/>
      <c r="OJV7" s="96"/>
      <c r="OJW7" s="96"/>
      <c r="OJX7" s="96"/>
      <c r="OJY7" s="96"/>
      <c r="OJZ7" s="96"/>
      <c r="OKA7" s="96"/>
      <c r="OKB7" s="96"/>
      <c r="OKC7" s="96"/>
      <c r="OKD7" s="96"/>
      <c r="OKE7" s="96"/>
      <c r="OKF7" s="96"/>
      <c r="OKG7" s="96"/>
      <c r="OKH7" s="96"/>
      <c r="OKI7" s="96"/>
      <c r="OKJ7" s="96"/>
      <c r="OKK7" s="96"/>
      <c r="OKL7" s="96"/>
      <c r="OKM7" s="96"/>
      <c r="OKN7" s="96"/>
      <c r="OKO7" s="96"/>
      <c r="OKP7" s="96"/>
      <c r="OKQ7" s="96"/>
      <c r="OKR7" s="96"/>
      <c r="OKS7" s="96"/>
      <c r="OKT7" s="96"/>
      <c r="OKU7" s="96"/>
      <c r="OKV7" s="96"/>
      <c r="OKW7" s="96"/>
      <c r="OKX7" s="96"/>
      <c r="OKY7" s="96"/>
      <c r="OKZ7" s="96"/>
      <c r="OLA7" s="96"/>
      <c r="OLB7" s="96"/>
      <c r="OLC7" s="96"/>
      <c r="OLD7" s="96"/>
      <c r="OLE7" s="96"/>
      <c r="OLF7" s="96"/>
      <c r="OLG7" s="96"/>
      <c r="OLH7" s="96"/>
      <c r="OLI7" s="96"/>
      <c r="OLJ7" s="96"/>
      <c r="OLK7" s="96"/>
      <c r="OLL7" s="96"/>
      <c r="OLM7" s="96"/>
      <c r="OLN7" s="96"/>
      <c r="OLO7" s="96"/>
      <c r="OLP7" s="96"/>
      <c r="OLQ7" s="96"/>
      <c r="OLR7" s="96"/>
      <c r="OLS7" s="96"/>
      <c r="OLT7" s="96"/>
      <c r="OLU7" s="96"/>
      <c r="OLV7" s="96"/>
      <c r="OLW7" s="96"/>
      <c r="OLX7" s="96"/>
      <c r="OLY7" s="96"/>
      <c r="OLZ7" s="96"/>
      <c r="OMA7" s="96"/>
      <c r="OMB7" s="96"/>
      <c r="OMC7" s="96"/>
      <c r="OMD7" s="96"/>
      <c r="OME7" s="96"/>
      <c r="OMF7" s="96"/>
      <c r="OMG7" s="96"/>
      <c r="OMH7" s="96"/>
      <c r="OMI7" s="96"/>
      <c r="OMJ7" s="96"/>
      <c r="OMK7" s="96"/>
      <c r="OML7" s="96"/>
      <c r="OMM7" s="96"/>
      <c r="OMN7" s="96"/>
      <c r="OMO7" s="96"/>
      <c r="OMP7" s="96"/>
      <c r="OMQ7" s="96"/>
      <c r="OMR7" s="96"/>
      <c r="OMS7" s="96"/>
      <c r="OMT7" s="96"/>
      <c r="OMU7" s="96"/>
      <c r="OMV7" s="96"/>
      <c r="OMW7" s="96"/>
      <c r="OMX7" s="96"/>
      <c r="OMY7" s="96"/>
      <c r="OMZ7" s="96"/>
      <c r="ONA7" s="96"/>
      <c r="ONB7" s="96"/>
      <c r="ONC7" s="96"/>
      <c r="OND7" s="96"/>
      <c r="ONE7" s="96"/>
      <c r="ONF7" s="96"/>
      <c r="ONG7" s="96"/>
      <c r="ONH7" s="96"/>
      <c r="ONI7" s="96"/>
      <c r="ONJ7" s="96"/>
      <c r="ONK7" s="96"/>
      <c r="ONL7" s="96"/>
      <c r="ONM7" s="96"/>
      <c r="ONN7" s="96"/>
      <c r="ONO7" s="96"/>
      <c r="ONP7" s="96"/>
      <c r="ONQ7" s="96"/>
      <c r="ONR7" s="96"/>
      <c r="ONS7" s="96"/>
      <c r="ONT7" s="96"/>
      <c r="ONU7" s="96"/>
      <c r="ONV7" s="96"/>
      <c r="ONW7" s="96"/>
      <c r="ONX7" s="96"/>
      <c r="ONY7" s="96"/>
      <c r="ONZ7" s="96"/>
      <c r="OOA7" s="96"/>
      <c r="OOB7" s="96"/>
      <c r="OOC7" s="96"/>
      <c r="OOD7" s="96"/>
      <c r="OOE7" s="96"/>
      <c r="OOF7" s="96"/>
      <c r="OOG7" s="96"/>
      <c r="OOH7" s="96"/>
      <c r="OOI7" s="96"/>
      <c r="OOJ7" s="96"/>
      <c r="OOK7" s="96"/>
      <c r="OOL7" s="96"/>
      <c r="OOM7" s="96"/>
      <c r="OON7" s="96"/>
      <c r="OOO7" s="96"/>
      <c r="OOP7" s="96"/>
      <c r="OOQ7" s="96"/>
      <c r="OOR7" s="96"/>
      <c r="OOS7" s="96"/>
      <c r="OOT7" s="96"/>
      <c r="OOU7" s="96"/>
      <c r="OOV7" s="96"/>
      <c r="OOW7" s="96"/>
      <c r="OOX7" s="96"/>
      <c r="OOY7" s="96"/>
      <c r="OOZ7" s="96"/>
      <c r="OPA7" s="96"/>
      <c r="OPB7" s="96"/>
      <c r="OPC7" s="96"/>
      <c r="OPD7" s="96"/>
      <c r="OPE7" s="96"/>
      <c r="OPF7" s="96"/>
      <c r="OPG7" s="96"/>
      <c r="OPH7" s="96"/>
      <c r="OPI7" s="96"/>
      <c r="OPJ7" s="96"/>
      <c r="OPK7" s="96"/>
      <c r="OPL7" s="96"/>
      <c r="OPM7" s="96"/>
      <c r="OPN7" s="96"/>
      <c r="OPO7" s="96"/>
      <c r="OPP7" s="96"/>
      <c r="OPQ7" s="96"/>
      <c r="OPR7" s="96"/>
      <c r="OPS7" s="96"/>
      <c r="OPT7" s="96"/>
      <c r="OPU7" s="96"/>
      <c r="OPV7" s="96"/>
      <c r="OPW7" s="96"/>
      <c r="OPX7" s="96"/>
      <c r="OPY7" s="96"/>
      <c r="OPZ7" s="96"/>
      <c r="OQA7" s="96"/>
      <c r="OQB7" s="96"/>
      <c r="OQC7" s="96"/>
      <c r="OQD7" s="96"/>
      <c r="OQE7" s="96"/>
      <c r="OQF7" s="96"/>
      <c r="OQG7" s="96"/>
      <c r="OQH7" s="96"/>
      <c r="OQI7" s="96"/>
      <c r="OQJ7" s="96"/>
      <c r="OQK7" s="96"/>
      <c r="OQL7" s="96"/>
      <c r="OQM7" s="96"/>
      <c r="OQN7" s="96"/>
      <c r="OQO7" s="96"/>
      <c r="OQP7" s="96"/>
      <c r="OQQ7" s="96"/>
      <c r="OQR7" s="96"/>
      <c r="OQS7" s="96"/>
      <c r="OQT7" s="96"/>
      <c r="OQU7" s="96"/>
      <c r="OQV7" s="96"/>
      <c r="OQW7" s="96"/>
      <c r="OQX7" s="96"/>
      <c r="OQY7" s="96"/>
      <c r="OQZ7" s="96"/>
      <c r="ORA7" s="96"/>
      <c r="ORB7" s="96"/>
      <c r="ORC7" s="96"/>
      <c r="ORD7" s="96"/>
      <c r="ORE7" s="96"/>
      <c r="ORF7" s="96"/>
      <c r="ORG7" s="96"/>
      <c r="ORH7" s="96"/>
      <c r="ORI7" s="96"/>
      <c r="ORJ7" s="96"/>
      <c r="ORK7" s="96"/>
      <c r="ORL7" s="96"/>
      <c r="ORM7" s="96"/>
      <c r="ORN7" s="96"/>
      <c r="ORO7" s="96"/>
      <c r="ORP7" s="96"/>
      <c r="ORQ7" s="96"/>
      <c r="ORR7" s="96"/>
      <c r="ORS7" s="96"/>
      <c r="ORT7" s="96"/>
      <c r="ORU7" s="96"/>
      <c r="ORV7" s="96"/>
      <c r="ORW7" s="96"/>
      <c r="ORX7" s="96"/>
      <c r="ORY7" s="96"/>
      <c r="ORZ7" s="96"/>
      <c r="OSA7" s="96"/>
      <c r="OSB7" s="96"/>
      <c r="OSC7" s="96"/>
      <c r="OSD7" s="96"/>
      <c r="OSE7" s="96"/>
      <c r="OSF7" s="96"/>
      <c r="OSG7" s="96"/>
      <c r="OSH7" s="96"/>
      <c r="OSI7" s="96"/>
      <c r="OSJ7" s="96"/>
      <c r="OSK7" s="96"/>
      <c r="OSL7" s="96"/>
      <c r="OSM7" s="96"/>
      <c r="OSN7" s="96"/>
      <c r="OSO7" s="96"/>
      <c r="OSP7" s="96"/>
      <c r="OSQ7" s="96"/>
      <c r="OSR7" s="96"/>
      <c r="OSS7" s="96"/>
      <c r="OST7" s="96"/>
      <c r="OSU7" s="96"/>
      <c r="OSV7" s="96"/>
      <c r="OSW7" s="96"/>
      <c r="OSX7" s="96"/>
      <c r="OSY7" s="96"/>
      <c r="OSZ7" s="96"/>
      <c r="OTA7" s="96"/>
      <c r="OTB7" s="96"/>
      <c r="OTC7" s="96"/>
      <c r="OTD7" s="96"/>
      <c r="OTE7" s="96"/>
      <c r="OTF7" s="96"/>
      <c r="OTG7" s="96"/>
      <c r="OTH7" s="96"/>
      <c r="OTI7" s="96"/>
      <c r="OTJ7" s="96"/>
      <c r="OTK7" s="96"/>
      <c r="OTL7" s="96"/>
      <c r="OTM7" s="96"/>
      <c r="OTN7" s="96"/>
      <c r="OTO7" s="96"/>
      <c r="OTP7" s="96"/>
      <c r="OTQ7" s="96"/>
      <c r="OTR7" s="96"/>
      <c r="OTS7" s="96"/>
      <c r="OTT7" s="96"/>
      <c r="OTU7" s="96"/>
      <c r="OTV7" s="96"/>
      <c r="OTW7" s="96"/>
      <c r="OTX7" s="96"/>
      <c r="OTY7" s="96"/>
      <c r="OTZ7" s="96"/>
      <c r="OUA7" s="96"/>
      <c r="OUB7" s="96"/>
      <c r="OUC7" s="96"/>
      <c r="OUD7" s="96"/>
      <c r="OUE7" s="96"/>
      <c r="OUF7" s="96"/>
      <c r="OUG7" s="96"/>
      <c r="OUH7" s="96"/>
      <c r="OUI7" s="96"/>
      <c r="OUJ7" s="96"/>
      <c r="OUK7" s="96"/>
      <c r="OUL7" s="96"/>
      <c r="OUM7" s="96"/>
      <c r="OUN7" s="96"/>
      <c r="OUO7" s="96"/>
      <c r="OUP7" s="96"/>
      <c r="OUQ7" s="96"/>
      <c r="OUR7" s="96"/>
      <c r="OUS7" s="96"/>
      <c r="OUT7" s="96"/>
      <c r="OUU7" s="96"/>
      <c r="OUV7" s="96"/>
      <c r="OUW7" s="96"/>
      <c r="OUX7" s="96"/>
      <c r="OUY7" s="96"/>
      <c r="OUZ7" s="96"/>
      <c r="OVA7" s="96"/>
      <c r="OVB7" s="96"/>
      <c r="OVC7" s="96"/>
      <c r="OVD7" s="96"/>
      <c r="OVE7" s="96"/>
      <c r="OVF7" s="96"/>
      <c r="OVG7" s="96"/>
      <c r="OVH7" s="96"/>
      <c r="OVI7" s="96"/>
      <c r="OVJ7" s="96"/>
      <c r="OVK7" s="96"/>
      <c r="OVL7" s="96"/>
      <c r="OVM7" s="96"/>
      <c r="OVN7" s="96"/>
      <c r="OVO7" s="96"/>
      <c r="OVP7" s="96"/>
      <c r="OVQ7" s="96"/>
      <c r="OVR7" s="96"/>
      <c r="OVS7" s="96"/>
      <c r="OVT7" s="96"/>
      <c r="OVU7" s="96"/>
      <c r="OVV7" s="96"/>
      <c r="OVW7" s="96"/>
      <c r="OVX7" s="96"/>
      <c r="OVY7" s="96"/>
      <c r="OVZ7" s="96"/>
      <c r="OWA7" s="96"/>
      <c r="OWB7" s="96"/>
      <c r="OWC7" s="96"/>
      <c r="OWD7" s="96"/>
      <c r="OWE7" s="96"/>
      <c r="OWF7" s="96"/>
      <c r="OWG7" s="96"/>
      <c r="OWH7" s="96"/>
      <c r="OWI7" s="96"/>
      <c r="OWJ7" s="96"/>
      <c r="OWK7" s="96"/>
      <c r="OWL7" s="96"/>
      <c r="OWM7" s="96"/>
      <c r="OWN7" s="96"/>
      <c r="OWO7" s="96"/>
      <c r="OWP7" s="96"/>
      <c r="OWQ7" s="96"/>
      <c r="OWR7" s="96"/>
      <c r="OWS7" s="96"/>
      <c r="OWT7" s="96"/>
      <c r="OWU7" s="96"/>
      <c r="OWV7" s="96"/>
      <c r="OWW7" s="96"/>
      <c r="OWX7" s="96"/>
      <c r="OWY7" s="96"/>
      <c r="OWZ7" s="96"/>
      <c r="OXA7" s="96"/>
      <c r="OXB7" s="96"/>
      <c r="OXC7" s="96"/>
      <c r="OXD7" s="96"/>
      <c r="OXE7" s="96"/>
      <c r="OXF7" s="96"/>
      <c r="OXG7" s="96"/>
      <c r="OXH7" s="96"/>
      <c r="OXI7" s="96"/>
      <c r="OXJ7" s="96"/>
      <c r="OXK7" s="96"/>
      <c r="OXL7" s="96"/>
      <c r="OXM7" s="96"/>
      <c r="OXN7" s="96"/>
      <c r="OXO7" s="96"/>
      <c r="OXP7" s="96"/>
      <c r="OXQ7" s="96"/>
      <c r="OXR7" s="96"/>
      <c r="OXS7" s="96"/>
      <c r="OXT7" s="96"/>
      <c r="OXU7" s="96"/>
      <c r="OXV7" s="96"/>
      <c r="OXW7" s="96"/>
      <c r="OXX7" s="96"/>
      <c r="OXY7" s="96"/>
      <c r="OXZ7" s="96"/>
      <c r="OYA7" s="96"/>
      <c r="OYB7" s="96"/>
      <c r="OYC7" s="96"/>
      <c r="OYD7" s="96"/>
      <c r="OYE7" s="96"/>
      <c r="OYF7" s="96"/>
      <c r="OYG7" s="96"/>
      <c r="OYH7" s="96"/>
      <c r="OYI7" s="96"/>
      <c r="OYJ7" s="96"/>
      <c r="OYK7" s="96"/>
      <c r="OYL7" s="96"/>
      <c r="OYM7" s="96"/>
      <c r="OYN7" s="96"/>
      <c r="OYO7" s="96"/>
      <c r="OYP7" s="96"/>
      <c r="OYQ7" s="96"/>
      <c r="OYR7" s="96"/>
      <c r="OYS7" s="96"/>
      <c r="OYT7" s="96"/>
      <c r="OYU7" s="96"/>
      <c r="OYV7" s="96"/>
      <c r="OYW7" s="96"/>
      <c r="OYX7" s="96"/>
      <c r="OYY7" s="96"/>
      <c r="OYZ7" s="96"/>
      <c r="OZA7" s="96"/>
      <c r="OZB7" s="96"/>
      <c r="OZC7" s="96"/>
      <c r="OZD7" s="96"/>
      <c r="OZE7" s="96"/>
      <c r="OZF7" s="96"/>
      <c r="OZG7" s="96"/>
      <c r="OZH7" s="96"/>
      <c r="OZI7" s="96"/>
      <c r="OZJ7" s="96"/>
      <c r="OZK7" s="96"/>
      <c r="OZL7" s="96"/>
      <c r="OZM7" s="96"/>
      <c r="OZN7" s="96"/>
      <c r="OZO7" s="96"/>
      <c r="OZP7" s="96"/>
      <c r="OZQ7" s="96"/>
      <c r="OZR7" s="96"/>
      <c r="OZS7" s="96"/>
      <c r="OZT7" s="96"/>
      <c r="OZU7" s="96"/>
      <c r="OZV7" s="96"/>
      <c r="OZW7" s="96"/>
      <c r="OZX7" s="96"/>
      <c r="OZY7" s="96"/>
      <c r="OZZ7" s="96"/>
      <c r="PAA7" s="96"/>
      <c r="PAB7" s="96"/>
      <c r="PAC7" s="96"/>
      <c r="PAD7" s="96"/>
      <c r="PAE7" s="96"/>
      <c r="PAF7" s="96"/>
      <c r="PAG7" s="96"/>
      <c r="PAH7" s="96"/>
      <c r="PAI7" s="96"/>
      <c r="PAJ7" s="96"/>
      <c r="PAK7" s="96"/>
      <c r="PAL7" s="96"/>
      <c r="PAM7" s="96"/>
      <c r="PAN7" s="96"/>
      <c r="PAO7" s="96"/>
      <c r="PAP7" s="96"/>
      <c r="PAQ7" s="96"/>
      <c r="PAR7" s="96"/>
      <c r="PAS7" s="96"/>
      <c r="PAT7" s="96"/>
      <c r="PAU7" s="96"/>
      <c r="PAV7" s="96"/>
      <c r="PAW7" s="96"/>
      <c r="PAX7" s="96"/>
      <c r="PAY7" s="96"/>
      <c r="PAZ7" s="96"/>
      <c r="PBA7" s="96"/>
      <c r="PBB7" s="96"/>
      <c r="PBC7" s="96"/>
      <c r="PBD7" s="96"/>
      <c r="PBE7" s="96"/>
      <c r="PBF7" s="96"/>
      <c r="PBG7" s="96"/>
      <c r="PBH7" s="96"/>
      <c r="PBI7" s="96"/>
      <c r="PBJ7" s="96"/>
      <c r="PBK7" s="96"/>
      <c r="PBL7" s="96"/>
      <c r="PBM7" s="96"/>
      <c r="PBN7" s="96"/>
      <c r="PBO7" s="96"/>
      <c r="PBP7" s="96"/>
      <c r="PBQ7" s="96"/>
      <c r="PBR7" s="96"/>
      <c r="PBS7" s="96"/>
      <c r="PBT7" s="96"/>
      <c r="PBU7" s="96"/>
      <c r="PBV7" s="96"/>
      <c r="PBW7" s="96"/>
      <c r="PBX7" s="96"/>
      <c r="PBY7" s="96"/>
      <c r="PBZ7" s="96"/>
      <c r="PCA7" s="96"/>
      <c r="PCB7" s="96"/>
      <c r="PCC7" s="96"/>
      <c r="PCD7" s="96"/>
      <c r="PCE7" s="96"/>
      <c r="PCF7" s="96"/>
      <c r="PCG7" s="96"/>
      <c r="PCH7" s="96"/>
      <c r="PCI7" s="96"/>
      <c r="PCJ7" s="96"/>
      <c r="PCK7" s="96"/>
      <c r="PCL7" s="96"/>
      <c r="PCM7" s="96"/>
      <c r="PCN7" s="96"/>
      <c r="PCO7" s="96"/>
      <c r="PCP7" s="96"/>
      <c r="PCQ7" s="96"/>
      <c r="PCR7" s="96"/>
      <c r="PCS7" s="96"/>
      <c r="PCT7" s="96"/>
      <c r="PCU7" s="96"/>
      <c r="PCV7" s="96"/>
      <c r="PCW7" s="96"/>
      <c r="PCX7" s="96"/>
      <c r="PCY7" s="96"/>
      <c r="PCZ7" s="96"/>
      <c r="PDA7" s="96"/>
      <c r="PDB7" s="96"/>
      <c r="PDC7" s="96"/>
      <c r="PDD7" s="96"/>
      <c r="PDE7" s="96"/>
      <c r="PDF7" s="96"/>
      <c r="PDG7" s="96"/>
      <c r="PDH7" s="96"/>
      <c r="PDI7" s="96"/>
      <c r="PDJ7" s="96"/>
      <c r="PDK7" s="96"/>
      <c r="PDL7" s="96"/>
      <c r="PDM7" s="96"/>
      <c r="PDN7" s="96"/>
      <c r="PDO7" s="96"/>
      <c r="PDP7" s="96"/>
      <c r="PDQ7" s="96"/>
      <c r="PDR7" s="96"/>
      <c r="PDS7" s="96"/>
      <c r="PDT7" s="96"/>
      <c r="PDU7" s="96"/>
      <c r="PDV7" s="96"/>
      <c r="PDW7" s="96"/>
      <c r="PDX7" s="96"/>
      <c r="PDY7" s="96"/>
      <c r="PDZ7" s="96"/>
      <c r="PEA7" s="96"/>
      <c r="PEB7" s="96"/>
      <c r="PEC7" s="96"/>
      <c r="PED7" s="96"/>
      <c r="PEE7" s="96"/>
      <c r="PEF7" s="96"/>
      <c r="PEG7" s="96"/>
      <c r="PEH7" s="96"/>
      <c r="PEI7" s="96"/>
      <c r="PEJ7" s="96"/>
      <c r="PEK7" s="96"/>
      <c r="PEL7" s="96"/>
      <c r="PEM7" s="96"/>
      <c r="PEN7" s="96"/>
      <c r="PEO7" s="96"/>
      <c r="PEP7" s="96"/>
      <c r="PEQ7" s="96"/>
      <c r="PER7" s="96"/>
      <c r="PES7" s="96"/>
      <c r="PET7" s="96"/>
      <c r="PEU7" s="96"/>
      <c r="PEV7" s="96"/>
      <c r="PEW7" s="96"/>
      <c r="PEX7" s="96"/>
      <c r="PEY7" s="96"/>
      <c r="PEZ7" s="96"/>
      <c r="PFA7" s="96"/>
      <c r="PFB7" s="96"/>
      <c r="PFC7" s="96"/>
      <c r="PFD7" s="96"/>
      <c r="PFE7" s="96"/>
      <c r="PFF7" s="96"/>
      <c r="PFG7" s="96"/>
      <c r="PFH7" s="96"/>
      <c r="PFI7" s="96"/>
      <c r="PFJ7" s="96"/>
      <c r="PFK7" s="96"/>
      <c r="PFL7" s="96"/>
      <c r="PFM7" s="96"/>
      <c r="PFN7" s="96"/>
      <c r="PFO7" s="96"/>
      <c r="PFP7" s="96"/>
      <c r="PFQ7" s="96"/>
      <c r="PFR7" s="96"/>
      <c r="PFS7" s="96"/>
      <c r="PFT7" s="96"/>
      <c r="PFU7" s="96"/>
      <c r="PFV7" s="96"/>
      <c r="PFW7" s="96"/>
      <c r="PFX7" s="96"/>
      <c r="PFY7" s="96"/>
      <c r="PFZ7" s="96"/>
      <c r="PGA7" s="96"/>
      <c r="PGB7" s="96"/>
      <c r="PGC7" s="96"/>
      <c r="PGD7" s="96"/>
      <c r="PGE7" s="96"/>
      <c r="PGF7" s="96"/>
      <c r="PGG7" s="96"/>
      <c r="PGH7" s="96"/>
      <c r="PGI7" s="96"/>
      <c r="PGJ7" s="96"/>
      <c r="PGK7" s="96"/>
      <c r="PGL7" s="96"/>
      <c r="PGM7" s="96"/>
      <c r="PGN7" s="96"/>
      <c r="PGO7" s="96"/>
      <c r="PGP7" s="96"/>
      <c r="PGQ7" s="96"/>
      <c r="PGR7" s="96"/>
      <c r="PGS7" s="96"/>
      <c r="PGT7" s="96"/>
      <c r="PGU7" s="96"/>
      <c r="PGV7" s="96"/>
      <c r="PGW7" s="96"/>
      <c r="PGX7" s="96"/>
      <c r="PGY7" s="96"/>
      <c r="PGZ7" s="96"/>
      <c r="PHA7" s="96"/>
      <c r="PHB7" s="96"/>
      <c r="PHC7" s="96"/>
      <c r="PHD7" s="96"/>
      <c r="PHE7" s="96"/>
      <c r="PHF7" s="96"/>
      <c r="PHG7" s="96"/>
      <c r="PHH7" s="96"/>
      <c r="PHI7" s="96"/>
      <c r="PHJ7" s="96"/>
      <c r="PHK7" s="96"/>
      <c r="PHL7" s="96"/>
      <c r="PHM7" s="96"/>
      <c r="PHN7" s="96"/>
      <c r="PHO7" s="96"/>
      <c r="PHP7" s="96"/>
      <c r="PHQ7" s="96"/>
      <c r="PHR7" s="96"/>
      <c r="PHS7" s="96"/>
      <c r="PHT7" s="96"/>
      <c r="PHU7" s="96"/>
      <c r="PHV7" s="96"/>
      <c r="PHW7" s="96"/>
      <c r="PHX7" s="96"/>
      <c r="PHY7" s="96"/>
      <c r="PHZ7" s="96"/>
      <c r="PIA7" s="96"/>
      <c r="PIB7" s="96"/>
      <c r="PIC7" s="96"/>
      <c r="PID7" s="96"/>
      <c r="PIE7" s="96"/>
      <c r="PIF7" s="96"/>
      <c r="PIG7" s="96"/>
      <c r="PIH7" s="96"/>
      <c r="PII7" s="96"/>
      <c r="PIJ7" s="96"/>
      <c r="PIK7" s="96"/>
      <c r="PIL7" s="96"/>
      <c r="PIM7" s="96"/>
      <c r="PIN7" s="96"/>
      <c r="PIO7" s="96"/>
      <c r="PIP7" s="96"/>
      <c r="PIQ7" s="96"/>
      <c r="PIR7" s="96"/>
      <c r="PIS7" s="96"/>
      <c r="PIT7" s="96"/>
      <c r="PIU7" s="96"/>
      <c r="PIV7" s="96"/>
      <c r="PIW7" s="96"/>
      <c r="PIX7" s="96"/>
      <c r="PIY7" s="96"/>
      <c r="PIZ7" s="96"/>
      <c r="PJA7" s="96"/>
      <c r="PJB7" s="96"/>
      <c r="PJC7" s="96"/>
      <c r="PJD7" s="96"/>
      <c r="PJE7" s="96"/>
      <c r="PJF7" s="96"/>
      <c r="PJG7" s="96"/>
      <c r="PJH7" s="96"/>
      <c r="PJI7" s="96"/>
      <c r="PJJ7" s="96"/>
      <c r="PJK7" s="96"/>
      <c r="PJL7" s="96"/>
      <c r="PJM7" s="96"/>
      <c r="PJN7" s="96"/>
      <c r="PJO7" s="96"/>
      <c r="PJP7" s="96"/>
      <c r="PJQ7" s="96"/>
      <c r="PJR7" s="96"/>
      <c r="PJS7" s="96"/>
      <c r="PJT7" s="96"/>
      <c r="PJU7" s="96"/>
      <c r="PJV7" s="96"/>
      <c r="PJW7" s="96"/>
      <c r="PJX7" s="96"/>
      <c r="PJY7" s="96"/>
      <c r="PJZ7" s="96"/>
      <c r="PKA7" s="96"/>
      <c r="PKB7" s="96"/>
      <c r="PKC7" s="96"/>
      <c r="PKD7" s="96"/>
      <c r="PKE7" s="96"/>
      <c r="PKF7" s="96"/>
      <c r="PKG7" s="96"/>
      <c r="PKH7" s="96"/>
      <c r="PKI7" s="96"/>
      <c r="PKJ7" s="96"/>
      <c r="PKK7" s="96"/>
      <c r="PKL7" s="96"/>
      <c r="PKM7" s="96"/>
      <c r="PKN7" s="96"/>
      <c r="PKO7" s="96"/>
      <c r="PKP7" s="96"/>
      <c r="PKQ7" s="96"/>
      <c r="PKR7" s="96"/>
      <c r="PKS7" s="96"/>
      <c r="PKT7" s="96"/>
      <c r="PKU7" s="96"/>
      <c r="PKV7" s="96"/>
      <c r="PKW7" s="96"/>
      <c r="PKX7" s="96"/>
      <c r="PKY7" s="96"/>
      <c r="PKZ7" s="96"/>
      <c r="PLA7" s="96"/>
      <c r="PLB7" s="96"/>
      <c r="PLC7" s="96"/>
      <c r="PLD7" s="96"/>
      <c r="PLE7" s="96"/>
      <c r="PLF7" s="96"/>
      <c r="PLG7" s="96"/>
      <c r="PLH7" s="96"/>
      <c r="PLI7" s="96"/>
      <c r="PLJ7" s="96"/>
      <c r="PLK7" s="96"/>
      <c r="PLL7" s="96"/>
      <c r="PLM7" s="96"/>
      <c r="PLN7" s="96"/>
      <c r="PLO7" s="96"/>
      <c r="PLP7" s="96"/>
      <c r="PLQ7" s="96"/>
      <c r="PLR7" s="96"/>
      <c r="PLS7" s="96"/>
      <c r="PLT7" s="96"/>
      <c r="PLU7" s="96"/>
      <c r="PLV7" s="96"/>
      <c r="PLW7" s="96"/>
      <c r="PLX7" s="96"/>
      <c r="PLY7" s="96"/>
      <c r="PLZ7" s="96"/>
      <c r="PMA7" s="96"/>
      <c r="PMB7" s="96"/>
      <c r="PMC7" s="96"/>
      <c r="PMD7" s="96"/>
      <c r="PME7" s="96"/>
      <c r="PMF7" s="96"/>
      <c r="PMG7" s="96"/>
      <c r="PMH7" s="96"/>
      <c r="PMI7" s="96"/>
      <c r="PMJ7" s="96"/>
      <c r="PMK7" s="96"/>
      <c r="PML7" s="96"/>
      <c r="PMM7" s="96"/>
      <c r="PMN7" s="96"/>
      <c r="PMO7" s="96"/>
      <c r="PMP7" s="96"/>
      <c r="PMQ7" s="96"/>
      <c r="PMR7" s="96"/>
      <c r="PMS7" s="96"/>
      <c r="PMT7" s="96"/>
      <c r="PMU7" s="96"/>
      <c r="PMV7" s="96"/>
      <c r="PMW7" s="96"/>
      <c r="PMX7" s="96"/>
      <c r="PMY7" s="96"/>
      <c r="PMZ7" s="96"/>
      <c r="PNA7" s="96"/>
      <c r="PNB7" s="96"/>
      <c r="PNC7" s="96"/>
      <c r="PND7" s="96"/>
      <c r="PNE7" s="96"/>
      <c r="PNF7" s="96"/>
      <c r="PNG7" s="96"/>
      <c r="PNH7" s="96"/>
      <c r="PNI7" s="96"/>
      <c r="PNJ7" s="96"/>
      <c r="PNK7" s="96"/>
      <c r="PNL7" s="96"/>
      <c r="PNM7" s="96"/>
      <c r="PNN7" s="96"/>
      <c r="PNO7" s="96"/>
      <c r="PNP7" s="96"/>
      <c r="PNQ7" s="96"/>
      <c r="PNR7" s="96"/>
      <c r="PNS7" s="96"/>
      <c r="PNT7" s="96"/>
      <c r="PNU7" s="96"/>
      <c r="PNV7" s="96"/>
      <c r="PNW7" s="96"/>
      <c r="PNX7" s="96"/>
      <c r="PNY7" s="96"/>
      <c r="PNZ7" s="96"/>
      <c r="POA7" s="96"/>
      <c r="POB7" s="96"/>
      <c r="POC7" s="96"/>
      <c r="POD7" s="96"/>
      <c r="POE7" s="96"/>
      <c r="POF7" s="96"/>
      <c r="POG7" s="96"/>
      <c r="POH7" s="96"/>
      <c r="POI7" s="96"/>
      <c r="POJ7" s="96"/>
      <c r="POK7" s="96"/>
      <c r="POL7" s="96"/>
      <c r="POM7" s="96"/>
      <c r="PON7" s="96"/>
      <c r="POO7" s="96"/>
      <c r="POP7" s="96"/>
      <c r="POQ7" s="96"/>
      <c r="POR7" s="96"/>
      <c r="POS7" s="96"/>
      <c r="POT7" s="96"/>
      <c r="POU7" s="96"/>
      <c r="POV7" s="96"/>
      <c r="POW7" s="96"/>
      <c r="POX7" s="96"/>
      <c r="POY7" s="96"/>
      <c r="POZ7" s="96"/>
      <c r="PPA7" s="96"/>
      <c r="PPB7" s="96"/>
      <c r="PPC7" s="96"/>
      <c r="PPD7" s="96"/>
      <c r="PPE7" s="96"/>
      <c r="PPF7" s="96"/>
      <c r="PPG7" s="96"/>
      <c r="PPH7" s="96"/>
      <c r="PPI7" s="96"/>
      <c r="PPJ7" s="96"/>
      <c r="PPK7" s="96"/>
      <c r="PPL7" s="96"/>
      <c r="PPM7" s="96"/>
      <c r="PPN7" s="96"/>
      <c r="PPO7" s="96"/>
      <c r="PPP7" s="96"/>
      <c r="PPQ7" s="96"/>
      <c r="PPR7" s="96"/>
      <c r="PPS7" s="96"/>
      <c r="PPT7" s="96"/>
      <c r="PPU7" s="96"/>
      <c r="PPV7" s="96"/>
      <c r="PPW7" s="96"/>
      <c r="PPX7" s="96"/>
      <c r="PPY7" s="96"/>
      <c r="PPZ7" s="96"/>
      <c r="PQA7" s="96"/>
      <c r="PQB7" s="96"/>
      <c r="PQC7" s="96"/>
      <c r="PQD7" s="96"/>
      <c r="PQE7" s="96"/>
      <c r="PQF7" s="96"/>
      <c r="PQG7" s="96"/>
      <c r="PQH7" s="96"/>
      <c r="PQI7" s="96"/>
      <c r="PQJ7" s="96"/>
      <c r="PQK7" s="96"/>
      <c r="PQL7" s="96"/>
      <c r="PQM7" s="96"/>
      <c r="PQN7" s="96"/>
      <c r="PQO7" s="96"/>
      <c r="PQP7" s="96"/>
      <c r="PQQ7" s="96"/>
      <c r="PQR7" s="96"/>
      <c r="PQS7" s="96"/>
      <c r="PQT7" s="96"/>
      <c r="PQU7" s="96"/>
      <c r="PQV7" s="96"/>
      <c r="PQW7" s="96"/>
      <c r="PQX7" s="96"/>
      <c r="PQY7" s="96"/>
      <c r="PQZ7" s="96"/>
      <c r="PRA7" s="96"/>
      <c r="PRB7" s="96"/>
      <c r="PRC7" s="96"/>
      <c r="PRD7" s="96"/>
      <c r="PRE7" s="96"/>
      <c r="PRF7" s="96"/>
      <c r="PRG7" s="96"/>
      <c r="PRH7" s="96"/>
      <c r="PRI7" s="96"/>
      <c r="PRJ7" s="96"/>
      <c r="PRK7" s="96"/>
      <c r="PRL7" s="96"/>
      <c r="PRM7" s="96"/>
      <c r="PRN7" s="96"/>
      <c r="PRO7" s="96"/>
      <c r="PRP7" s="96"/>
      <c r="PRQ7" s="96"/>
      <c r="PRR7" s="96"/>
      <c r="PRS7" s="96"/>
      <c r="PRT7" s="96"/>
      <c r="PRU7" s="96"/>
      <c r="PRV7" s="96"/>
      <c r="PRW7" s="96"/>
      <c r="PRX7" s="96"/>
      <c r="PRY7" s="96"/>
      <c r="PRZ7" s="96"/>
      <c r="PSA7" s="96"/>
      <c r="PSB7" s="96"/>
      <c r="PSC7" s="96"/>
      <c r="PSD7" s="96"/>
      <c r="PSE7" s="96"/>
      <c r="PSF7" s="96"/>
      <c r="PSG7" s="96"/>
      <c r="PSH7" s="96"/>
      <c r="PSI7" s="96"/>
      <c r="PSJ7" s="96"/>
      <c r="PSK7" s="96"/>
      <c r="PSL7" s="96"/>
      <c r="PSM7" s="96"/>
      <c r="PSN7" s="96"/>
      <c r="PSO7" s="96"/>
      <c r="PSP7" s="96"/>
      <c r="PSQ7" s="96"/>
      <c r="PSR7" s="96"/>
      <c r="PSS7" s="96"/>
      <c r="PST7" s="96"/>
      <c r="PSU7" s="96"/>
      <c r="PSV7" s="96"/>
      <c r="PSW7" s="96"/>
      <c r="PSX7" s="96"/>
      <c r="PSY7" s="96"/>
      <c r="PSZ7" s="96"/>
      <c r="PTA7" s="96"/>
      <c r="PTB7" s="96"/>
      <c r="PTC7" s="96"/>
      <c r="PTD7" s="96"/>
      <c r="PTE7" s="96"/>
      <c r="PTF7" s="96"/>
      <c r="PTG7" s="96"/>
      <c r="PTH7" s="96"/>
      <c r="PTI7" s="96"/>
      <c r="PTJ7" s="96"/>
      <c r="PTK7" s="96"/>
      <c r="PTL7" s="96"/>
      <c r="PTM7" s="96"/>
      <c r="PTN7" s="96"/>
      <c r="PTO7" s="96"/>
      <c r="PTP7" s="96"/>
      <c r="PTQ7" s="96"/>
      <c r="PTR7" s="96"/>
      <c r="PTS7" s="96"/>
      <c r="PTT7" s="96"/>
      <c r="PTU7" s="96"/>
      <c r="PTV7" s="96"/>
      <c r="PTW7" s="96"/>
      <c r="PTX7" s="96"/>
      <c r="PTY7" s="96"/>
      <c r="PTZ7" s="96"/>
      <c r="PUA7" s="96"/>
      <c r="PUB7" s="96"/>
      <c r="PUC7" s="96"/>
      <c r="PUD7" s="96"/>
      <c r="PUE7" s="96"/>
      <c r="PUF7" s="96"/>
      <c r="PUG7" s="96"/>
      <c r="PUH7" s="96"/>
      <c r="PUI7" s="96"/>
      <c r="PUJ7" s="96"/>
      <c r="PUK7" s="96"/>
      <c r="PUL7" s="96"/>
      <c r="PUM7" s="96"/>
      <c r="PUN7" s="96"/>
      <c r="PUO7" s="96"/>
      <c r="PUP7" s="96"/>
      <c r="PUQ7" s="96"/>
      <c r="PUR7" s="96"/>
      <c r="PUS7" s="96"/>
      <c r="PUT7" s="96"/>
      <c r="PUU7" s="96"/>
      <c r="PUV7" s="96"/>
      <c r="PUW7" s="96"/>
      <c r="PUX7" s="96"/>
      <c r="PUY7" s="96"/>
      <c r="PUZ7" s="96"/>
      <c r="PVA7" s="96"/>
      <c r="PVB7" s="96"/>
      <c r="PVC7" s="96"/>
      <c r="PVD7" s="96"/>
      <c r="PVE7" s="96"/>
      <c r="PVF7" s="96"/>
      <c r="PVG7" s="96"/>
      <c r="PVH7" s="96"/>
      <c r="PVI7" s="96"/>
      <c r="PVJ7" s="96"/>
      <c r="PVK7" s="96"/>
      <c r="PVL7" s="96"/>
      <c r="PVM7" s="96"/>
      <c r="PVN7" s="96"/>
      <c r="PVO7" s="96"/>
      <c r="PVP7" s="96"/>
      <c r="PVQ7" s="96"/>
      <c r="PVR7" s="96"/>
      <c r="PVS7" s="96"/>
      <c r="PVT7" s="96"/>
      <c r="PVU7" s="96"/>
      <c r="PVV7" s="96"/>
      <c r="PVW7" s="96"/>
      <c r="PVX7" s="96"/>
      <c r="PVY7" s="96"/>
      <c r="PVZ7" s="96"/>
      <c r="PWA7" s="96"/>
      <c r="PWB7" s="96"/>
      <c r="PWC7" s="96"/>
      <c r="PWD7" s="96"/>
      <c r="PWE7" s="96"/>
      <c r="PWF7" s="96"/>
      <c r="PWG7" s="96"/>
      <c r="PWH7" s="96"/>
      <c r="PWI7" s="96"/>
      <c r="PWJ7" s="96"/>
      <c r="PWK7" s="96"/>
      <c r="PWL7" s="96"/>
      <c r="PWM7" s="96"/>
      <c r="PWN7" s="96"/>
      <c r="PWO7" s="96"/>
      <c r="PWP7" s="96"/>
      <c r="PWQ7" s="96"/>
      <c r="PWR7" s="96"/>
      <c r="PWS7" s="96"/>
      <c r="PWT7" s="96"/>
      <c r="PWU7" s="96"/>
      <c r="PWV7" s="96"/>
      <c r="PWW7" s="96"/>
      <c r="PWX7" s="96"/>
      <c r="PWY7" s="96"/>
      <c r="PWZ7" s="96"/>
      <c r="PXA7" s="96"/>
      <c r="PXB7" s="96"/>
      <c r="PXC7" s="96"/>
      <c r="PXD7" s="96"/>
      <c r="PXE7" s="96"/>
      <c r="PXF7" s="96"/>
      <c r="PXG7" s="96"/>
      <c r="PXH7" s="96"/>
      <c r="PXI7" s="96"/>
      <c r="PXJ7" s="96"/>
      <c r="PXK7" s="96"/>
      <c r="PXL7" s="96"/>
      <c r="PXM7" s="96"/>
      <c r="PXN7" s="96"/>
      <c r="PXO7" s="96"/>
      <c r="PXP7" s="96"/>
      <c r="PXQ7" s="96"/>
      <c r="PXR7" s="96"/>
      <c r="PXS7" s="96"/>
      <c r="PXT7" s="96"/>
      <c r="PXU7" s="96"/>
      <c r="PXV7" s="96"/>
      <c r="PXW7" s="96"/>
      <c r="PXX7" s="96"/>
      <c r="PXY7" s="96"/>
      <c r="PXZ7" s="96"/>
      <c r="PYA7" s="96"/>
      <c r="PYB7" s="96"/>
      <c r="PYC7" s="96"/>
      <c r="PYD7" s="96"/>
      <c r="PYE7" s="96"/>
      <c r="PYF7" s="96"/>
      <c r="PYG7" s="96"/>
      <c r="PYH7" s="96"/>
      <c r="PYI7" s="96"/>
      <c r="PYJ7" s="96"/>
      <c r="PYK7" s="96"/>
      <c r="PYL7" s="96"/>
      <c r="PYM7" s="96"/>
      <c r="PYN7" s="96"/>
      <c r="PYO7" s="96"/>
      <c r="PYP7" s="96"/>
      <c r="PYQ7" s="96"/>
      <c r="PYR7" s="96"/>
      <c r="PYS7" s="96"/>
      <c r="PYT7" s="96"/>
      <c r="PYU7" s="96"/>
      <c r="PYV7" s="96"/>
      <c r="PYW7" s="96"/>
      <c r="PYX7" s="96"/>
      <c r="PYY7" s="96"/>
      <c r="PYZ7" s="96"/>
      <c r="PZA7" s="96"/>
      <c r="PZB7" s="96"/>
      <c r="PZC7" s="96"/>
      <c r="PZD7" s="96"/>
      <c r="PZE7" s="96"/>
      <c r="PZF7" s="96"/>
      <c r="PZG7" s="96"/>
      <c r="PZH7" s="96"/>
      <c r="PZI7" s="96"/>
      <c r="PZJ7" s="96"/>
      <c r="PZK7" s="96"/>
      <c r="PZL7" s="96"/>
      <c r="PZM7" s="96"/>
      <c r="PZN7" s="96"/>
      <c r="PZO7" s="96"/>
      <c r="PZP7" s="96"/>
      <c r="PZQ7" s="96"/>
      <c r="PZR7" s="96"/>
      <c r="PZS7" s="96"/>
      <c r="PZT7" s="96"/>
      <c r="PZU7" s="96"/>
      <c r="PZV7" s="96"/>
      <c r="PZW7" s="96"/>
      <c r="PZX7" s="96"/>
      <c r="PZY7" s="96"/>
      <c r="PZZ7" s="96"/>
      <c r="QAA7" s="96"/>
      <c r="QAB7" s="96"/>
      <c r="QAC7" s="96"/>
      <c r="QAD7" s="96"/>
      <c r="QAE7" s="96"/>
      <c r="QAF7" s="96"/>
      <c r="QAG7" s="96"/>
      <c r="QAH7" s="96"/>
      <c r="QAI7" s="96"/>
      <c r="QAJ7" s="96"/>
      <c r="QAK7" s="96"/>
      <c r="QAL7" s="96"/>
      <c r="QAM7" s="96"/>
      <c r="QAN7" s="96"/>
      <c r="QAO7" s="96"/>
      <c r="QAP7" s="96"/>
      <c r="QAQ7" s="96"/>
      <c r="QAR7" s="96"/>
      <c r="QAS7" s="96"/>
      <c r="QAT7" s="96"/>
      <c r="QAU7" s="96"/>
      <c r="QAV7" s="96"/>
      <c r="QAW7" s="96"/>
      <c r="QAX7" s="96"/>
      <c r="QAY7" s="96"/>
      <c r="QAZ7" s="96"/>
      <c r="QBA7" s="96"/>
      <c r="QBB7" s="96"/>
      <c r="QBC7" s="96"/>
      <c r="QBD7" s="96"/>
      <c r="QBE7" s="96"/>
      <c r="QBF7" s="96"/>
      <c r="QBG7" s="96"/>
      <c r="QBH7" s="96"/>
      <c r="QBI7" s="96"/>
      <c r="QBJ7" s="96"/>
      <c r="QBK7" s="96"/>
      <c r="QBL7" s="96"/>
      <c r="QBM7" s="96"/>
      <c r="QBN7" s="96"/>
      <c r="QBO7" s="96"/>
      <c r="QBP7" s="96"/>
      <c r="QBQ7" s="96"/>
      <c r="QBR7" s="96"/>
      <c r="QBS7" s="96"/>
      <c r="QBT7" s="96"/>
      <c r="QBU7" s="96"/>
      <c r="QBV7" s="96"/>
      <c r="QBW7" s="96"/>
      <c r="QBX7" s="96"/>
      <c r="QBY7" s="96"/>
      <c r="QBZ7" s="96"/>
      <c r="QCA7" s="96"/>
      <c r="QCB7" s="96"/>
      <c r="QCC7" s="96"/>
      <c r="QCD7" s="96"/>
      <c r="QCE7" s="96"/>
      <c r="QCF7" s="96"/>
      <c r="QCG7" s="96"/>
      <c r="QCH7" s="96"/>
      <c r="QCI7" s="96"/>
      <c r="QCJ7" s="96"/>
      <c r="QCK7" s="96"/>
      <c r="QCL7" s="96"/>
      <c r="QCM7" s="96"/>
      <c r="QCN7" s="96"/>
      <c r="QCO7" s="96"/>
      <c r="QCP7" s="96"/>
      <c r="QCQ7" s="96"/>
      <c r="QCR7" s="96"/>
      <c r="QCS7" s="96"/>
      <c r="QCT7" s="96"/>
      <c r="QCU7" s="96"/>
      <c r="QCV7" s="96"/>
      <c r="QCW7" s="96"/>
      <c r="QCX7" s="96"/>
      <c r="QCY7" s="96"/>
      <c r="QCZ7" s="96"/>
      <c r="QDA7" s="96"/>
      <c r="QDB7" s="96"/>
      <c r="QDC7" s="96"/>
      <c r="QDD7" s="96"/>
      <c r="QDE7" s="96"/>
      <c r="QDF7" s="96"/>
      <c r="QDG7" s="96"/>
      <c r="QDH7" s="96"/>
      <c r="QDI7" s="96"/>
      <c r="QDJ7" s="96"/>
      <c r="QDK7" s="96"/>
      <c r="QDL7" s="96"/>
      <c r="QDM7" s="96"/>
      <c r="QDN7" s="96"/>
      <c r="QDO7" s="96"/>
      <c r="QDP7" s="96"/>
      <c r="QDQ7" s="96"/>
      <c r="QDR7" s="96"/>
      <c r="QDS7" s="96"/>
      <c r="QDT7" s="96"/>
      <c r="QDU7" s="96"/>
      <c r="QDV7" s="96"/>
      <c r="QDW7" s="96"/>
      <c r="QDX7" s="96"/>
      <c r="QDY7" s="96"/>
      <c r="QDZ7" s="96"/>
      <c r="QEA7" s="96"/>
      <c r="QEB7" s="96"/>
      <c r="QEC7" s="96"/>
      <c r="QED7" s="96"/>
      <c r="QEE7" s="96"/>
      <c r="QEF7" s="96"/>
      <c r="QEG7" s="96"/>
      <c r="QEH7" s="96"/>
      <c r="QEI7" s="96"/>
      <c r="QEJ7" s="96"/>
      <c r="QEK7" s="96"/>
      <c r="QEL7" s="96"/>
      <c r="QEM7" s="96"/>
      <c r="QEN7" s="96"/>
      <c r="QEO7" s="96"/>
      <c r="QEP7" s="96"/>
      <c r="QEQ7" s="96"/>
      <c r="QER7" s="96"/>
      <c r="QES7" s="96"/>
      <c r="QET7" s="96"/>
      <c r="QEU7" s="96"/>
      <c r="QEV7" s="96"/>
      <c r="QEW7" s="96"/>
      <c r="QEX7" s="96"/>
      <c r="QEY7" s="96"/>
      <c r="QEZ7" s="96"/>
      <c r="QFA7" s="96"/>
      <c r="QFB7" s="96"/>
      <c r="QFC7" s="96"/>
      <c r="QFD7" s="96"/>
      <c r="QFE7" s="96"/>
      <c r="QFF7" s="96"/>
      <c r="QFG7" s="96"/>
      <c r="QFH7" s="96"/>
      <c r="QFI7" s="96"/>
      <c r="QFJ7" s="96"/>
      <c r="QFK7" s="96"/>
      <c r="QFL7" s="96"/>
      <c r="QFM7" s="96"/>
      <c r="QFN7" s="96"/>
      <c r="QFO7" s="96"/>
      <c r="QFP7" s="96"/>
      <c r="QFQ7" s="96"/>
      <c r="QFR7" s="96"/>
      <c r="QFS7" s="96"/>
      <c r="QFT7" s="96"/>
      <c r="QFU7" s="96"/>
      <c r="QFV7" s="96"/>
      <c r="QFW7" s="96"/>
      <c r="QFX7" s="96"/>
      <c r="QFY7" s="96"/>
      <c r="QFZ7" s="96"/>
      <c r="QGA7" s="96"/>
      <c r="QGB7" s="96"/>
      <c r="QGC7" s="96"/>
      <c r="QGD7" s="96"/>
      <c r="QGE7" s="96"/>
      <c r="QGF7" s="96"/>
      <c r="QGG7" s="96"/>
      <c r="QGH7" s="96"/>
      <c r="QGI7" s="96"/>
      <c r="QGJ7" s="96"/>
      <c r="QGK7" s="96"/>
      <c r="QGL7" s="96"/>
      <c r="QGM7" s="96"/>
      <c r="QGN7" s="96"/>
      <c r="QGO7" s="96"/>
      <c r="QGP7" s="96"/>
      <c r="QGQ7" s="96"/>
      <c r="QGR7" s="96"/>
      <c r="QGS7" s="96"/>
      <c r="QGT7" s="96"/>
      <c r="QGU7" s="96"/>
      <c r="QGV7" s="96"/>
      <c r="QGW7" s="96"/>
      <c r="QGX7" s="96"/>
      <c r="QGY7" s="96"/>
      <c r="QGZ7" s="96"/>
      <c r="QHA7" s="96"/>
      <c r="QHB7" s="96"/>
      <c r="QHC7" s="96"/>
      <c r="QHD7" s="96"/>
      <c r="QHE7" s="96"/>
      <c r="QHF7" s="96"/>
      <c r="QHG7" s="96"/>
      <c r="QHH7" s="96"/>
      <c r="QHI7" s="96"/>
      <c r="QHJ7" s="96"/>
      <c r="QHK7" s="96"/>
      <c r="QHL7" s="96"/>
      <c r="QHM7" s="96"/>
      <c r="QHN7" s="96"/>
      <c r="QHO7" s="96"/>
      <c r="QHP7" s="96"/>
      <c r="QHQ7" s="96"/>
      <c r="QHR7" s="96"/>
      <c r="QHS7" s="96"/>
      <c r="QHT7" s="96"/>
      <c r="QHU7" s="96"/>
      <c r="QHV7" s="96"/>
      <c r="QHW7" s="96"/>
      <c r="QHX7" s="96"/>
      <c r="QHY7" s="96"/>
      <c r="QHZ7" s="96"/>
      <c r="QIA7" s="96"/>
      <c r="QIB7" s="96"/>
      <c r="QIC7" s="96"/>
      <c r="QID7" s="96"/>
      <c r="QIE7" s="96"/>
      <c r="QIF7" s="96"/>
      <c r="QIG7" s="96"/>
      <c r="QIH7" s="96"/>
      <c r="QII7" s="96"/>
      <c r="QIJ7" s="96"/>
      <c r="QIK7" s="96"/>
      <c r="QIL7" s="96"/>
      <c r="QIM7" s="96"/>
      <c r="QIN7" s="96"/>
      <c r="QIO7" s="96"/>
      <c r="QIP7" s="96"/>
      <c r="QIQ7" s="96"/>
      <c r="QIR7" s="96"/>
      <c r="QIS7" s="96"/>
      <c r="QIT7" s="96"/>
      <c r="QIU7" s="96"/>
      <c r="QIV7" s="96"/>
      <c r="QIW7" s="96"/>
      <c r="QIX7" s="96"/>
      <c r="QIY7" s="96"/>
      <c r="QIZ7" s="96"/>
      <c r="QJA7" s="96"/>
      <c r="QJB7" s="96"/>
      <c r="QJC7" s="96"/>
      <c r="QJD7" s="96"/>
      <c r="QJE7" s="96"/>
      <c r="QJF7" s="96"/>
      <c r="QJG7" s="96"/>
      <c r="QJH7" s="96"/>
      <c r="QJI7" s="96"/>
      <c r="QJJ7" s="96"/>
      <c r="QJK7" s="96"/>
      <c r="QJL7" s="96"/>
      <c r="QJM7" s="96"/>
      <c r="QJN7" s="96"/>
      <c r="QJO7" s="96"/>
      <c r="QJP7" s="96"/>
      <c r="QJQ7" s="96"/>
      <c r="QJR7" s="96"/>
      <c r="QJS7" s="96"/>
      <c r="QJT7" s="96"/>
      <c r="QJU7" s="96"/>
      <c r="QJV7" s="96"/>
      <c r="QJW7" s="96"/>
      <c r="QJX7" s="96"/>
      <c r="QJY7" s="96"/>
      <c r="QJZ7" s="96"/>
      <c r="QKA7" s="96"/>
      <c r="QKB7" s="96"/>
      <c r="QKC7" s="96"/>
      <c r="QKD7" s="96"/>
      <c r="QKE7" s="96"/>
      <c r="QKF7" s="96"/>
      <c r="QKG7" s="96"/>
      <c r="QKH7" s="96"/>
      <c r="QKI7" s="96"/>
      <c r="QKJ7" s="96"/>
      <c r="QKK7" s="96"/>
      <c r="QKL7" s="96"/>
      <c r="QKM7" s="96"/>
      <c r="QKN7" s="96"/>
      <c r="QKO7" s="96"/>
      <c r="QKP7" s="96"/>
      <c r="QKQ7" s="96"/>
      <c r="QKR7" s="96"/>
      <c r="QKS7" s="96"/>
      <c r="QKT7" s="96"/>
      <c r="QKU7" s="96"/>
      <c r="QKV7" s="96"/>
      <c r="QKW7" s="96"/>
      <c r="QKX7" s="96"/>
      <c r="QKY7" s="96"/>
      <c r="QKZ7" s="96"/>
      <c r="QLA7" s="96"/>
      <c r="QLB7" s="96"/>
      <c r="QLC7" s="96"/>
      <c r="QLD7" s="96"/>
      <c r="QLE7" s="96"/>
      <c r="QLF7" s="96"/>
      <c r="QLG7" s="96"/>
      <c r="QLH7" s="96"/>
      <c r="QLI7" s="96"/>
      <c r="QLJ7" s="96"/>
      <c r="QLK7" s="96"/>
      <c r="QLL7" s="96"/>
      <c r="QLM7" s="96"/>
      <c r="QLN7" s="96"/>
      <c r="QLO7" s="96"/>
      <c r="QLP7" s="96"/>
      <c r="QLQ7" s="96"/>
      <c r="QLR7" s="96"/>
      <c r="QLS7" s="96"/>
      <c r="QLT7" s="96"/>
      <c r="QLU7" s="96"/>
      <c r="QLV7" s="96"/>
      <c r="QLW7" s="96"/>
      <c r="QLX7" s="96"/>
      <c r="QLY7" s="96"/>
      <c r="QLZ7" s="96"/>
      <c r="QMA7" s="96"/>
      <c r="QMB7" s="96"/>
      <c r="QMC7" s="96"/>
      <c r="QMD7" s="96"/>
      <c r="QME7" s="96"/>
      <c r="QMF7" s="96"/>
      <c r="QMG7" s="96"/>
      <c r="QMH7" s="96"/>
      <c r="QMI7" s="96"/>
      <c r="QMJ7" s="96"/>
      <c r="QMK7" s="96"/>
      <c r="QML7" s="96"/>
      <c r="QMM7" s="96"/>
      <c r="QMN7" s="96"/>
      <c r="QMO7" s="96"/>
      <c r="QMP7" s="96"/>
      <c r="QMQ7" s="96"/>
      <c r="QMR7" s="96"/>
      <c r="QMS7" s="96"/>
      <c r="QMT7" s="96"/>
      <c r="QMU7" s="96"/>
      <c r="QMV7" s="96"/>
      <c r="QMW7" s="96"/>
      <c r="QMX7" s="96"/>
      <c r="QMY7" s="96"/>
      <c r="QMZ7" s="96"/>
      <c r="QNA7" s="96"/>
      <c r="QNB7" s="96"/>
      <c r="QNC7" s="96"/>
      <c r="QND7" s="96"/>
      <c r="QNE7" s="96"/>
      <c r="QNF7" s="96"/>
      <c r="QNG7" s="96"/>
      <c r="QNH7" s="96"/>
      <c r="QNI7" s="96"/>
      <c r="QNJ7" s="96"/>
      <c r="QNK7" s="96"/>
      <c r="QNL7" s="96"/>
      <c r="QNM7" s="96"/>
      <c r="QNN7" s="96"/>
      <c r="QNO7" s="96"/>
      <c r="QNP7" s="96"/>
      <c r="QNQ7" s="96"/>
      <c r="QNR7" s="96"/>
      <c r="QNS7" s="96"/>
      <c r="QNT7" s="96"/>
      <c r="QNU7" s="96"/>
      <c r="QNV7" s="96"/>
      <c r="QNW7" s="96"/>
      <c r="QNX7" s="96"/>
      <c r="QNY7" s="96"/>
      <c r="QNZ7" s="96"/>
      <c r="QOA7" s="96"/>
      <c r="QOB7" s="96"/>
      <c r="QOC7" s="96"/>
      <c r="QOD7" s="96"/>
      <c r="QOE7" s="96"/>
      <c r="QOF7" s="96"/>
      <c r="QOG7" s="96"/>
      <c r="QOH7" s="96"/>
      <c r="QOI7" s="96"/>
      <c r="QOJ7" s="96"/>
      <c r="QOK7" s="96"/>
      <c r="QOL7" s="96"/>
      <c r="QOM7" s="96"/>
      <c r="QON7" s="96"/>
      <c r="QOO7" s="96"/>
      <c r="QOP7" s="96"/>
      <c r="QOQ7" s="96"/>
      <c r="QOR7" s="96"/>
      <c r="QOS7" s="96"/>
      <c r="QOT7" s="96"/>
      <c r="QOU7" s="96"/>
      <c r="QOV7" s="96"/>
      <c r="QOW7" s="96"/>
      <c r="QOX7" s="96"/>
      <c r="QOY7" s="96"/>
      <c r="QOZ7" s="96"/>
      <c r="QPA7" s="96"/>
      <c r="QPB7" s="96"/>
      <c r="QPC7" s="96"/>
      <c r="QPD7" s="96"/>
      <c r="QPE7" s="96"/>
      <c r="QPF7" s="96"/>
      <c r="QPG7" s="96"/>
      <c r="QPH7" s="96"/>
      <c r="QPI7" s="96"/>
      <c r="QPJ7" s="96"/>
      <c r="QPK7" s="96"/>
      <c r="QPL7" s="96"/>
      <c r="QPM7" s="96"/>
      <c r="QPN7" s="96"/>
      <c r="QPO7" s="96"/>
      <c r="QPP7" s="96"/>
      <c r="QPQ7" s="96"/>
      <c r="QPR7" s="96"/>
      <c r="QPS7" s="96"/>
      <c r="QPT7" s="96"/>
      <c r="QPU7" s="96"/>
      <c r="QPV7" s="96"/>
      <c r="QPW7" s="96"/>
      <c r="QPX7" s="96"/>
      <c r="QPY7" s="96"/>
      <c r="QPZ7" s="96"/>
      <c r="QQA7" s="96"/>
      <c r="QQB7" s="96"/>
      <c r="QQC7" s="96"/>
      <c r="QQD7" s="96"/>
      <c r="QQE7" s="96"/>
      <c r="QQF7" s="96"/>
      <c r="QQG7" s="96"/>
      <c r="QQH7" s="96"/>
      <c r="QQI7" s="96"/>
      <c r="QQJ7" s="96"/>
      <c r="QQK7" s="96"/>
      <c r="QQL7" s="96"/>
      <c r="QQM7" s="96"/>
      <c r="QQN7" s="96"/>
      <c r="QQO7" s="96"/>
      <c r="QQP7" s="96"/>
      <c r="QQQ7" s="96"/>
      <c r="QQR7" s="96"/>
      <c r="QQS7" s="96"/>
      <c r="QQT7" s="96"/>
      <c r="QQU7" s="96"/>
      <c r="QQV7" s="96"/>
      <c r="QQW7" s="96"/>
      <c r="QQX7" s="96"/>
      <c r="QQY7" s="96"/>
      <c r="QQZ7" s="96"/>
      <c r="QRA7" s="96"/>
      <c r="QRB7" s="96"/>
      <c r="QRC7" s="96"/>
      <c r="QRD7" s="96"/>
      <c r="QRE7" s="96"/>
      <c r="QRF7" s="96"/>
      <c r="QRG7" s="96"/>
      <c r="QRH7" s="96"/>
      <c r="QRI7" s="96"/>
      <c r="QRJ7" s="96"/>
      <c r="QRK7" s="96"/>
      <c r="QRL7" s="96"/>
      <c r="QRM7" s="96"/>
      <c r="QRN7" s="96"/>
      <c r="QRO7" s="96"/>
      <c r="QRP7" s="96"/>
      <c r="QRQ7" s="96"/>
      <c r="QRR7" s="96"/>
      <c r="QRS7" s="96"/>
      <c r="QRT7" s="96"/>
      <c r="QRU7" s="96"/>
      <c r="QRV7" s="96"/>
      <c r="QRW7" s="96"/>
      <c r="QRX7" s="96"/>
      <c r="QRY7" s="96"/>
      <c r="QRZ7" s="96"/>
      <c r="QSA7" s="96"/>
      <c r="QSB7" s="96"/>
      <c r="QSC7" s="96"/>
      <c r="QSD7" s="96"/>
      <c r="QSE7" s="96"/>
      <c r="QSF7" s="96"/>
      <c r="QSG7" s="96"/>
      <c r="QSH7" s="96"/>
      <c r="QSI7" s="96"/>
      <c r="QSJ7" s="96"/>
      <c r="QSK7" s="96"/>
      <c r="QSL7" s="96"/>
      <c r="QSM7" s="96"/>
      <c r="QSN7" s="96"/>
      <c r="QSO7" s="96"/>
      <c r="QSP7" s="96"/>
      <c r="QSQ7" s="96"/>
      <c r="QSR7" s="96"/>
      <c r="QSS7" s="96"/>
      <c r="QST7" s="96"/>
      <c r="QSU7" s="96"/>
      <c r="QSV7" s="96"/>
      <c r="QSW7" s="96"/>
      <c r="QSX7" s="96"/>
      <c r="QSY7" s="96"/>
      <c r="QSZ7" s="96"/>
      <c r="QTA7" s="96"/>
      <c r="QTB7" s="96"/>
      <c r="QTC7" s="96"/>
      <c r="QTD7" s="96"/>
      <c r="QTE7" s="96"/>
      <c r="QTF7" s="96"/>
      <c r="QTG7" s="96"/>
      <c r="QTH7" s="96"/>
      <c r="QTI7" s="96"/>
      <c r="QTJ7" s="96"/>
      <c r="QTK7" s="96"/>
      <c r="QTL7" s="96"/>
      <c r="QTM7" s="96"/>
      <c r="QTN7" s="96"/>
      <c r="QTO7" s="96"/>
      <c r="QTP7" s="96"/>
      <c r="QTQ7" s="96"/>
      <c r="QTR7" s="96"/>
      <c r="QTS7" s="96"/>
      <c r="QTT7" s="96"/>
      <c r="QTU7" s="96"/>
      <c r="QTV7" s="96"/>
      <c r="QTW7" s="96"/>
      <c r="QTX7" s="96"/>
      <c r="QTY7" s="96"/>
      <c r="QTZ7" s="96"/>
      <c r="QUA7" s="96"/>
      <c r="QUB7" s="96"/>
      <c r="QUC7" s="96"/>
      <c r="QUD7" s="96"/>
      <c r="QUE7" s="96"/>
      <c r="QUF7" s="96"/>
      <c r="QUG7" s="96"/>
      <c r="QUH7" s="96"/>
      <c r="QUI7" s="96"/>
      <c r="QUJ7" s="96"/>
      <c r="QUK7" s="96"/>
      <c r="QUL7" s="96"/>
      <c r="QUM7" s="96"/>
      <c r="QUN7" s="96"/>
      <c r="QUO7" s="96"/>
      <c r="QUP7" s="96"/>
      <c r="QUQ7" s="96"/>
      <c r="QUR7" s="96"/>
      <c r="QUS7" s="96"/>
      <c r="QUT7" s="96"/>
      <c r="QUU7" s="96"/>
      <c r="QUV7" s="96"/>
      <c r="QUW7" s="96"/>
      <c r="QUX7" s="96"/>
      <c r="QUY7" s="96"/>
      <c r="QUZ7" s="96"/>
      <c r="QVA7" s="96"/>
      <c r="QVB7" s="96"/>
      <c r="QVC7" s="96"/>
      <c r="QVD7" s="96"/>
      <c r="QVE7" s="96"/>
      <c r="QVF7" s="96"/>
      <c r="QVG7" s="96"/>
      <c r="QVH7" s="96"/>
      <c r="QVI7" s="96"/>
      <c r="QVJ7" s="96"/>
      <c r="QVK7" s="96"/>
      <c r="QVL7" s="96"/>
      <c r="QVM7" s="96"/>
      <c r="QVN7" s="96"/>
      <c r="QVO7" s="96"/>
      <c r="QVP7" s="96"/>
      <c r="QVQ7" s="96"/>
      <c r="QVR7" s="96"/>
      <c r="QVS7" s="96"/>
      <c r="QVT7" s="96"/>
      <c r="QVU7" s="96"/>
      <c r="QVV7" s="96"/>
      <c r="QVW7" s="96"/>
      <c r="QVX7" s="96"/>
      <c r="QVY7" s="96"/>
      <c r="QVZ7" s="96"/>
      <c r="QWA7" s="96"/>
      <c r="QWB7" s="96"/>
      <c r="QWC7" s="96"/>
      <c r="QWD7" s="96"/>
      <c r="QWE7" s="96"/>
      <c r="QWF7" s="96"/>
      <c r="QWG7" s="96"/>
      <c r="QWH7" s="96"/>
      <c r="QWI7" s="96"/>
      <c r="QWJ7" s="96"/>
      <c r="QWK7" s="96"/>
      <c r="QWL7" s="96"/>
      <c r="QWM7" s="96"/>
      <c r="QWN7" s="96"/>
      <c r="QWO7" s="96"/>
      <c r="QWP7" s="96"/>
      <c r="QWQ7" s="96"/>
      <c r="QWR7" s="96"/>
      <c r="QWS7" s="96"/>
      <c r="QWT7" s="96"/>
      <c r="QWU7" s="96"/>
      <c r="QWV7" s="96"/>
      <c r="QWW7" s="96"/>
      <c r="QWX7" s="96"/>
      <c r="QWY7" s="96"/>
      <c r="QWZ7" s="96"/>
      <c r="QXA7" s="96"/>
      <c r="QXB7" s="96"/>
      <c r="QXC7" s="96"/>
      <c r="QXD7" s="96"/>
      <c r="QXE7" s="96"/>
      <c r="QXF7" s="96"/>
      <c r="QXG7" s="96"/>
      <c r="QXH7" s="96"/>
      <c r="QXI7" s="96"/>
      <c r="QXJ7" s="96"/>
      <c r="QXK7" s="96"/>
      <c r="QXL7" s="96"/>
      <c r="QXM7" s="96"/>
      <c r="QXN7" s="96"/>
      <c r="QXO7" s="96"/>
      <c r="QXP7" s="96"/>
      <c r="QXQ7" s="96"/>
      <c r="QXR7" s="96"/>
      <c r="QXS7" s="96"/>
      <c r="QXT7" s="96"/>
      <c r="QXU7" s="96"/>
      <c r="QXV7" s="96"/>
      <c r="QXW7" s="96"/>
      <c r="QXX7" s="96"/>
      <c r="QXY7" s="96"/>
      <c r="QXZ7" s="96"/>
      <c r="QYA7" s="96"/>
      <c r="QYB7" s="96"/>
      <c r="QYC7" s="96"/>
      <c r="QYD7" s="96"/>
      <c r="QYE7" s="96"/>
      <c r="QYF7" s="96"/>
      <c r="QYG7" s="96"/>
      <c r="QYH7" s="96"/>
      <c r="QYI7" s="96"/>
      <c r="QYJ7" s="96"/>
      <c r="QYK7" s="96"/>
      <c r="QYL7" s="96"/>
      <c r="QYM7" s="96"/>
      <c r="QYN7" s="96"/>
      <c r="QYO7" s="96"/>
      <c r="QYP7" s="96"/>
      <c r="QYQ7" s="96"/>
      <c r="QYR7" s="96"/>
      <c r="QYS7" s="96"/>
      <c r="QYT7" s="96"/>
      <c r="QYU7" s="96"/>
      <c r="QYV7" s="96"/>
      <c r="QYW7" s="96"/>
      <c r="QYX7" s="96"/>
      <c r="QYY7" s="96"/>
      <c r="QYZ7" s="96"/>
      <c r="QZA7" s="96"/>
      <c r="QZB7" s="96"/>
      <c r="QZC7" s="96"/>
      <c r="QZD7" s="96"/>
      <c r="QZE7" s="96"/>
      <c r="QZF7" s="96"/>
      <c r="QZG7" s="96"/>
      <c r="QZH7" s="96"/>
      <c r="QZI7" s="96"/>
      <c r="QZJ7" s="96"/>
      <c r="QZK7" s="96"/>
      <c r="QZL7" s="96"/>
      <c r="QZM7" s="96"/>
      <c r="QZN7" s="96"/>
      <c r="QZO7" s="96"/>
      <c r="QZP7" s="96"/>
      <c r="QZQ7" s="96"/>
      <c r="QZR7" s="96"/>
      <c r="QZS7" s="96"/>
      <c r="QZT7" s="96"/>
      <c r="QZU7" s="96"/>
      <c r="QZV7" s="96"/>
      <c r="QZW7" s="96"/>
      <c r="QZX7" s="96"/>
      <c r="QZY7" s="96"/>
      <c r="QZZ7" s="96"/>
      <c r="RAA7" s="96"/>
      <c r="RAB7" s="96"/>
      <c r="RAC7" s="96"/>
      <c r="RAD7" s="96"/>
      <c r="RAE7" s="96"/>
      <c r="RAF7" s="96"/>
      <c r="RAG7" s="96"/>
      <c r="RAH7" s="96"/>
      <c r="RAI7" s="96"/>
      <c r="RAJ7" s="96"/>
      <c r="RAK7" s="96"/>
      <c r="RAL7" s="96"/>
      <c r="RAM7" s="96"/>
      <c r="RAN7" s="96"/>
      <c r="RAO7" s="96"/>
      <c r="RAP7" s="96"/>
      <c r="RAQ7" s="96"/>
      <c r="RAR7" s="96"/>
      <c r="RAS7" s="96"/>
      <c r="RAT7" s="96"/>
      <c r="RAU7" s="96"/>
      <c r="RAV7" s="96"/>
      <c r="RAW7" s="96"/>
      <c r="RAX7" s="96"/>
      <c r="RAY7" s="96"/>
      <c r="RAZ7" s="96"/>
      <c r="RBA7" s="96"/>
      <c r="RBB7" s="96"/>
      <c r="RBC7" s="96"/>
      <c r="RBD7" s="96"/>
      <c r="RBE7" s="96"/>
      <c r="RBF7" s="96"/>
      <c r="RBG7" s="96"/>
      <c r="RBH7" s="96"/>
      <c r="RBI7" s="96"/>
      <c r="RBJ7" s="96"/>
      <c r="RBK7" s="96"/>
      <c r="RBL7" s="96"/>
      <c r="RBM7" s="96"/>
      <c r="RBN7" s="96"/>
      <c r="RBO7" s="96"/>
      <c r="RBP7" s="96"/>
      <c r="RBQ7" s="96"/>
      <c r="RBR7" s="96"/>
      <c r="RBS7" s="96"/>
      <c r="RBT7" s="96"/>
      <c r="RBU7" s="96"/>
      <c r="RBV7" s="96"/>
      <c r="RBW7" s="96"/>
      <c r="RBX7" s="96"/>
      <c r="RBY7" s="96"/>
      <c r="RBZ7" s="96"/>
      <c r="RCA7" s="96"/>
      <c r="RCB7" s="96"/>
      <c r="RCC7" s="96"/>
      <c r="RCD7" s="96"/>
      <c r="RCE7" s="96"/>
      <c r="RCF7" s="96"/>
      <c r="RCG7" s="96"/>
      <c r="RCH7" s="96"/>
      <c r="RCI7" s="96"/>
      <c r="RCJ7" s="96"/>
      <c r="RCK7" s="96"/>
      <c r="RCL7" s="96"/>
      <c r="RCM7" s="96"/>
      <c r="RCN7" s="96"/>
      <c r="RCO7" s="96"/>
      <c r="RCP7" s="96"/>
      <c r="RCQ7" s="96"/>
      <c r="RCR7" s="96"/>
      <c r="RCS7" s="96"/>
      <c r="RCT7" s="96"/>
      <c r="RCU7" s="96"/>
      <c r="RCV7" s="96"/>
      <c r="RCW7" s="96"/>
      <c r="RCX7" s="96"/>
      <c r="RCY7" s="96"/>
      <c r="RCZ7" s="96"/>
      <c r="RDA7" s="96"/>
      <c r="RDB7" s="96"/>
      <c r="RDC7" s="96"/>
      <c r="RDD7" s="96"/>
      <c r="RDE7" s="96"/>
      <c r="RDF7" s="96"/>
      <c r="RDG7" s="96"/>
      <c r="RDH7" s="96"/>
      <c r="RDI7" s="96"/>
      <c r="RDJ7" s="96"/>
      <c r="RDK7" s="96"/>
      <c r="RDL7" s="96"/>
      <c r="RDM7" s="96"/>
      <c r="RDN7" s="96"/>
      <c r="RDO7" s="96"/>
      <c r="RDP7" s="96"/>
      <c r="RDQ7" s="96"/>
      <c r="RDR7" s="96"/>
      <c r="RDS7" s="96"/>
      <c r="RDT7" s="96"/>
      <c r="RDU7" s="96"/>
      <c r="RDV7" s="96"/>
      <c r="RDW7" s="96"/>
      <c r="RDX7" s="96"/>
      <c r="RDY7" s="96"/>
      <c r="RDZ7" s="96"/>
      <c r="REA7" s="96"/>
      <c r="REB7" s="96"/>
      <c r="REC7" s="96"/>
      <c r="RED7" s="96"/>
      <c r="REE7" s="96"/>
      <c r="REF7" s="96"/>
      <c r="REG7" s="96"/>
      <c r="REH7" s="96"/>
      <c r="REI7" s="96"/>
      <c r="REJ7" s="96"/>
      <c r="REK7" s="96"/>
      <c r="REL7" s="96"/>
      <c r="REM7" s="96"/>
      <c r="REN7" s="96"/>
      <c r="REO7" s="96"/>
      <c r="REP7" s="96"/>
      <c r="REQ7" s="96"/>
      <c r="RER7" s="96"/>
      <c r="RES7" s="96"/>
      <c r="RET7" s="96"/>
      <c r="REU7" s="96"/>
      <c r="REV7" s="96"/>
      <c r="REW7" s="96"/>
      <c r="REX7" s="96"/>
      <c r="REY7" s="96"/>
      <c r="REZ7" s="96"/>
      <c r="RFA7" s="96"/>
      <c r="RFB7" s="96"/>
      <c r="RFC7" s="96"/>
      <c r="RFD7" s="96"/>
      <c r="RFE7" s="96"/>
      <c r="RFF7" s="96"/>
      <c r="RFG7" s="96"/>
      <c r="RFH7" s="96"/>
      <c r="RFI7" s="96"/>
      <c r="RFJ7" s="96"/>
      <c r="RFK7" s="96"/>
      <c r="RFL7" s="96"/>
      <c r="RFM7" s="96"/>
      <c r="RFN7" s="96"/>
      <c r="RFO7" s="96"/>
      <c r="RFP7" s="96"/>
      <c r="RFQ7" s="96"/>
      <c r="RFR7" s="96"/>
      <c r="RFS7" s="96"/>
      <c r="RFT7" s="96"/>
      <c r="RFU7" s="96"/>
      <c r="RFV7" s="96"/>
      <c r="RFW7" s="96"/>
      <c r="RFX7" s="96"/>
      <c r="RFY7" s="96"/>
      <c r="RFZ7" s="96"/>
      <c r="RGA7" s="96"/>
      <c r="RGB7" s="96"/>
      <c r="RGC7" s="96"/>
      <c r="RGD7" s="96"/>
      <c r="RGE7" s="96"/>
      <c r="RGF7" s="96"/>
      <c r="RGG7" s="96"/>
      <c r="RGH7" s="96"/>
      <c r="RGI7" s="96"/>
      <c r="RGJ7" s="96"/>
      <c r="RGK7" s="96"/>
      <c r="RGL7" s="96"/>
      <c r="RGM7" s="96"/>
      <c r="RGN7" s="96"/>
      <c r="RGO7" s="96"/>
      <c r="RGP7" s="96"/>
      <c r="RGQ7" s="96"/>
      <c r="RGR7" s="96"/>
      <c r="RGS7" s="96"/>
      <c r="RGT7" s="96"/>
      <c r="RGU7" s="96"/>
      <c r="RGV7" s="96"/>
      <c r="RGW7" s="96"/>
      <c r="RGX7" s="96"/>
      <c r="RGY7" s="96"/>
      <c r="RGZ7" s="96"/>
      <c r="RHA7" s="96"/>
      <c r="RHB7" s="96"/>
      <c r="RHC7" s="96"/>
      <c r="RHD7" s="96"/>
      <c r="RHE7" s="96"/>
      <c r="RHF7" s="96"/>
      <c r="RHG7" s="96"/>
      <c r="RHH7" s="96"/>
      <c r="RHI7" s="96"/>
      <c r="RHJ7" s="96"/>
      <c r="RHK7" s="96"/>
      <c r="RHL7" s="96"/>
      <c r="RHM7" s="96"/>
      <c r="RHN7" s="96"/>
      <c r="RHO7" s="96"/>
      <c r="RHP7" s="96"/>
      <c r="RHQ7" s="96"/>
      <c r="RHR7" s="96"/>
      <c r="RHS7" s="96"/>
      <c r="RHT7" s="96"/>
      <c r="RHU7" s="96"/>
      <c r="RHV7" s="96"/>
      <c r="RHW7" s="96"/>
      <c r="RHX7" s="96"/>
      <c r="RHY7" s="96"/>
      <c r="RHZ7" s="96"/>
      <c r="RIA7" s="96"/>
      <c r="RIB7" s="96"/>
      <c r="RIC7" s="96"/>
      <c r="RID7" s="96"/>
      <c r="RIE7" s="96"/>
      <c r="RIF7" s="96"/>
      <c r="RIG7" s="96"/>
      <c r="RIH7" s="96"/>
      <c r="RII7" s="96"/>
      <c r="RIJ7" s="96"/>
      <c r="RIK7" s="96"/>
      <c r="RIL7" s="96"/>
      <c r="RIM7" s="96"/>
      <c r="RIN7" s="96"/>
      <c r="RIO7" s="96"/>
      <c r="RIP7" s="96"/>
      <c r="RIQ7" s="96"/>
      <c r="RIR7" s="96"/>
      <c r="RIS7" s="96"/>
      <c r="RIT7" s="96"/>
      <c r="RIU7" s="96"/>
      <c r="RIV7" s="96"/>
      <c r="RIW7" s="96"/>
      <c r="RIX7" s="96"/>
      <c r="RIY7" s="96"/>
      <c r="RIZ7" s="96"/>
      <c r="RJA7" s="96"/>
      <c r="RJB7" s="96"/>
      <c r="RJC7" s="96"/>
      <c r="RJD7" s="96"/>
      <c r="RJE7" s="96"/>
      <c r="RJF7" s="96"/>
      <c r="RJG7" s="96"/>
      <c r="RJH7" s="96"/>
      <c r="RJI7" s="96"/>
      <c r="RJJ7" s="96"/>
      <c r="RJK7" s="96"/>
      <c r="RJL7" s="96"/>
      <c r="RJM7" s="96"/>
      <c r="RJN7" s="96"/>
      <c r="RJO7" s="96"/>
      <c r="RJP7" s="96"/>
      <c r="RJQ7" s="96"/>
      <c r="RJR7" s="96"/>
      <c r="RJS7" s="96"/>
      <c r="RJT7" s="96"/>
      <c r="RJU7" s="96"/>
      <c r="RJV7" s="96"/>
      <c r="RJW7" s="96"/>
      <c r="RJX7" s="96"/>
      <c r="RJY7" s="96"/>
      <c r="RJZ7" s="96"/>
      <c r="RKA7" s="96"/>
      <c r="RKB7" s="96"/>
      <c r="RKC7" s="96"/>
      <c r="RKD7" s="96"/>
      <c r="RKE7" s="96"/>
      <c r="RKF7" s="96"/>
      <c r="RKG7" s="96"/>
      <c r="RKH7" s="96"/>
      <c r="RKI7" s="96"/>
      <c r="RKJ7" s="96"/>
      <c r="RKK7" s="96"/>
      <c r="RKL7" s="96"/>
      <c r="RKM7" s="96"/>
      <c r="RKN7" s="96"/>
      <c r="RKO7" s="96"/>
      <c r="RKP7" s="96"/>
      <c r="RKQ7" s="96"/>
      <c r="RKR7" s="96"/>
      <c r="RKS7" s="96"/>
      <c r="RKT7" s="96"/>
      <c r="RKU7" s="96"/>
      <c r="RKV7" s="96"/>
      <c r="RKW7" s="96"/>
      <c r="RKX7" s="96"/>
      <c r="RKY7" s="96"/>
      <c r="RKZ7" s="96"/>
      <c r="RLA7" s="96"/>
      <c r="RLB7" s="96"/>
      <c r="RLC7" s="96"/>
      <c r="RLD7" s="96"/>
      <c r="RLE7" s="96"/>
      <c r="RLF7" s="96"/>
      <c r="RLG7" s="96"/>
      <c r="RLH7" s="96"/>
      <c r="RLI7" s="96"/>
      <c r="RLJ7" s="96"/>
      <c r="RLK7" s="96"/>
      <c r="RLL7" s="96"/>
      <c r="RLM7" s="96"/>
      <c r="RLN7" s="96"/>
      <c r="RLO7" s="96"/>
      <c r="RLP7" s="96"/>
      <c r="RLQ7" s="96"/>
      <c r="RLR7" s="96"/>
      <c r="RLS7" s="96"/>
      <c r="RLT7" s="96"/>
      <c r="RLU7" s="96"/>
      <c r="RLV7" s="96"/>
      <c r="RLW7" s="96"/>
      <c r="RLX7" s="96"/>
      <c r="RLY7" s="96"/>
      <c r="RLZ7" s="96"/>
      <c r="RMA7" s="96"/>
      <c r="RMB7" s="96"/>
      <c r="RMC7" s="96"/>
      <c r="RMD7" s="96"/>
      <c r="RME7" s="96"/>
      <c r="RMF7" s="96"/>
      <c r="RMG7" s="96"/>
      <c r="RMH7" s="96"/>
      <c r="RMI7" s="96"/>
      <c r="RMJ7" s="96"/>
      <c r="RMK7" s="96"/>
      <c r="RML7" s="96"/>
      <c r="RMM7" s="96"/>
      <c r="RMN7" s="96"/>
      <c r="RMO7" s="96"/>
      <c r="RMP7" s="96"/>
      <c r="RMQ7" s="96"/>
      <c r="RMR7" s="96"/>
      <c r="RMS7" s="96"/>
      <c r="RMT7" s="96"/>
      <c r="RMU7" s="96"/>
      <c r="RMV7" s="96"/>
      <c r="RMW7" s="96"/>
      <c r="RMX7" s="96"/>
      <c r="RMY7" s="96"/>
      <c r="RMZ7" s="96"/>
      <c r="RNA7" s="96"/>
      <c r="RNB7" s="96"/>
      <c r="RNC7" s="96"/>
      <c r="RND7" s="96"/>
      <c r="RNE7" s="96"/>
      <c r="RNF7" s="96"/>
      <c r="RNG7" s="96"/>
      <c r="RNH7" s="96"/>
      <c r="RNI7" s="96"/>
      <c r="RNJ7" s="96"/>
      <c r="RNK7" s="96"/>
      <c r="RNL7" s="96"/>
      <c r="RNM7" s="96"/>
      <c r="RNN7" s="96"/>
      <c r="RNO7" s="96"/>
      <c r="RNP7" s="96"/>
      <c r="RNQ7" s="96"/>
      <c r="RNR7" s="96"/>
      <c r="RNS7" s="96"/>
      <c r="RNT7" s="96"/>
      <c r="RNU7" s="96"/>
      <c r="RNV7" s="96"/>
      <c r="RNW7" s="96"/>
      <c r="RNX7" s="96"/>
      <c r="RNY7" s="96"/>
      <c r="RNZ7" s="96"/>
      <c r="ROA7" s="96"/>
      <c r="ROB7" s="96"/>
      <c r="ROC7" s="96"/>
      <c r="ROD7" s="96"/>
      <c r="ROE7" s="96"/>
      <c r="ROF7" s="96"/>
      <c r="ROG7" s="96"/>
      <c r="ROH7" s="96"/>
      <c r="ROI7" s="96"/>
      <c r="ROJ7" s="96"/>
      <c r="ROK7" s="96"/>
      <c r="ROL7" s="96"/>
      <c r="ROM7" s="96"/>
      <c r="RON7" s="96"/>
      <c r="ROO7" s="96"/>
      <c r="ROP7" s="96"/>
      <c r="ROQ7" s="96"/>
      <c r="ROR7" s="96"/>
      <c r="ROS7" s="96"/>
      <c r="ROT7" s="96"/>
      <c r="ROU7" s="96"/>
      <c r="ROV7" s="96"/>
      <c r="ROW7" s="96"/>
      <c r="ROX7" s="96"/>
      <c r="ROY7" s="96"/>
      <c r="ROZ7" s="96"/>
      <c r="RPA7" s="96"/>
      <c r="RPB7" s="96"/>
      <c r="RPC7" s="96"/>
      <c r="RPD7" s="96"/>
      <c r="RPE7" s="96"/>
      <c r="RPF7" s="96"/>
      <c r="RPG7" s="96"/>
      <c r="RPH7" s="96"/>
      <c r="RPI7" s="96"/>
      <c r="RPJ7" s="96"/>
      <c r="RPK7" s="96"/>
      <c r="RPL7" s="96"/>
      <c r="RPM7" s="96"/>
      <c r="RPN7" s="96"/>
      <c r="RPO7" s="96"/>
      <c r="RPP7" s="96"/>
      <c r="RPQ7" s="96"/>
      <c r="RPR7" s="96"/>
      <c r="RPS7" s="96"/>
      <c r="RPT7" s="96"/>
      <c r="RPU7" s="96"/>
      <c r="RPV7" s="96"/>
      <c r="RPW7" s="96"/>
      <c r="RPX7" s="96"/>
      <c r="RPY7" s="96"/>
      <c r="RPZ7" s="96"/>
      <c r="RQA7" s="96"/>
      <c r="RQB7" s="96"/>
      <c r="RQC7" s="96"/>
      <c r="RQD7" s="96"/>
      <c r="RQE7" s="96"/>
      <c r="RQF7" s="96"/>
      <c r="RQG7" s="96"/>
      <c r="RQH7" s="96"/>
      <c r="RQI7" s="96"/>
      <c r="RQJ7" s="96"/>
      <c r="RQK7" s="96"/>
      <c r="RQL7" s="96"/>
      <c r="RQM7" s="96"/>
      <c r="RQN7" s="96"/>
      <c r="RQO7" s="96"/>
      <c r="RQP7" s="96"/>
      <c r="RQQ7" s="96"/>
      <c r="RQR7" s="96"/>
      <c r="RQS7" s="96"/>
      <c r="RQT7" s="96"/>
      <c r="RQU7" s="96"/>
      <c r="RQV7" s="96"/>
      <c r="RQW7" s="96"/>
      <c r="RQX7" s="96"/>
      <c r="RQY7" s="96"/>
      <c r="RQZ7" s="96"/>
      <c r="RRA7" s="96"/>
      <c r="RRB7" s="96"/>
      <c r="RRC7" s="96"/>
      <c r="RRD7" s="96"/>
      <c r="RRE7" s="96"/>
      <c r="RRF7" s="96"/>
      <c r="RRG7" s="96"/>
      <c r="RRH7" s="96"/>
      <c r="RRI7" s="96"/>
      <c r="RRJ7" s="96"/>
      <c r="RRK7" s="96"/>
      <c r="RRL7" s="96"/>
      <c r="RRM7" s="96"/>
      <c r="RRN7" s="96"/>
      <c r="RRO7" s="96"/>
      <c r="RRP7" s="96"/>
      <c r="RRQ7" s="96"/>
      <c r="RRR7" s="96"/>
      <c r="RRS7" s="96"/>
      <c r="RRT7" s="96"/>
      <c r="RRU7" s="96"/>
      <c r="RRV7" s="96"/>
      <c r="RRW7" s="96"/>
      <c r="RRX7" s="96"/>
      <c r="RRY7" s="96"/>
      <c r="RRZ7" s="96"/>
      <c r="RSA7" s="96"/>
      <c r="RSB7" s="96"/>
      <c r="RSC7" s="96"/>
      <c r="RSD7" s="96"/>
      <c r="RSE7" s="96"/>
      <c r="RSF7" s="96"/>
      <c r="RSG7" s="96"/>
      <c r="RSH7" s="96"/>
      <c r="RSI7" s="96"/>
      <c r="RSJ7" s="96"/>
      <c r="RSK7" s="96"/>
      <c r="RSL7" s="96"/>
      <c r="RSM7" s="96"/>
      <c r="RSN7" s="96"/>
      <c r="RSO7" s="96"/>
      <c r="RSP7" s="96"/>
      <c r="RSQ7" s="96"/>
      <c r="RSR7" s="96"/>
      <c r="RSS7" s="96"/>
      <c r="RST7" s="96"/>
      <c r="RSU7" s="96"/>
      <c r="RSV7" s="96"/>
      <c r="RSW7" s="96"/>
      <c r="RSX7" s="96"/>
      <c r="RSY7" s="96"/>
      <c r="RSZ7" s="96"/>
      <c r="RTA7" s="96"/>
      <c r="RTB7" s="96"/>
      <c r="RTC7" s="96"/>
      <c r="RTD7" s="96"/>
      <c r="RTE7" s="96"/>
      <c r="RTF7" s="96"/>
      <c r="RTG7" s="96"/>
      <c r="RTH7" s="96"/>
      <c r="RTI7" s="96"/>
      <c r="RTJ7" s="96"/>
      <c r="RTK7" s="96"/>
      <c r="RTL7" s="96"/>
      <c r="RTM7" s="96"/>
      <c r="RTN7" s="96"/>
      <c r="RTO7" s="96"/>
      <c r="RTP7" s="96"/>
      <c r="RTQ7" s="96"/>
      <c r="RTR7" s="96"/>
      <c r="RTS7" s="96"/>
      <c r="RTT7" s="96"/>
      <c r="RTU7" s="96"/>
      <c r="RTV7" s="96"/>
      <c r="RTW7" s="96"/>
      <c r="RTX7" s="96"/>
      <c r="RTY7" s="96"/>
      <c r="RTZ7" s="96"/>
      <c r="RUA7" s="96"/>
      <c r="RUB7" s="96"/>
      <c r="RUC7" s="96"/>
      <c r="RUD7" s="96"/>
      <c r="RUE7" s="96"/>
      <c r="RUF7" s="96"/>
      <c r="RUG7" s="96"/>
      <c r="RUH7" s="96"/>
      <c r="RUI7" s="96"/>
      <c r="RUJ7" s="96"/>
      <c r="RUK7" s="96"/>
      <c r="RUL7" s="96"/>
      <c r="RUM7" s="96"/>
      <c r="RUN7" s="96"/>
      <c r="RUO7" s="96"/>
      <c r="RUP7" s="96"/>
      <c r="RUQ7" s="96"/>
      <c r="RUR7" s="96"/>
      <c r="RUS7" s="96"/>
      <c r="RUT7" s="96"/>
      <c r="RUU7" s="96"/>
      <c r="RUV7" s="96"/>
      <c r="RUW7" s="96"/>
      <c r="RUX7" s="96"/>
      <c r="RUY7" s="96"/>
      <c r="RUZ7" s="96"/>
      <c r="RVA7" s="96"/>
      <c r="RVB7" s="96"/>
      <c r="RVC7" s="96"/>
      <c r="RVD7" s="96"/>
      <c r="RVE7" s="96"/>
      <c r="RVF7" s="96"/>
      <c r="RVG7" s="96"/>
      <c r="RVH7" s="96"/>
      <c r="RVI7" s="96"/>
      <c r="RVJ7" s="96"/>
      <c r="RVK7" s="96"/>
      <c r="RVL7" s="96"/>
      <c r="RVM7" s="96"/>
      <c r="RVN7" s="96"/>
      <c r="RVO7" s="96"/>
      <c r="RVP7" s="96"/>
      <c r="RVQ7" s="96"/>
      <c r="RVR7" s="96"/>
      <c r="RVS7" s="96"/>
      <c r="RVT7" s="96"/>
      <c r="RVU7" s="96"/>
      <c r="RVV7" s="96"/>
      <c r="RVW7" s="96"/>
      <c r="RVX7" s="96"/>
      <c r="RVY7" s="96"/>
      <c r="RVZ7" s="96"/>
      <c r="RWA7" s="96"/>
      <c r="RWB7" s="96"/>
      <c r="RWC7" s="96"/>
      <c r="RWD7" s="96"/>
      <c r="RWE7" s="96"/>
      <c r="RWF7" s="96"/>
      <c r="RWG7" s="96"/>
      <c r="RWH7" s="96"/>
      <c r="RWI7" s="96"/>
      <c r="RWJ7" s="96"/>
      <c r="RWK7" s="96"/>
      <c r="RWL7" s="96"/>
      <c r="RWM7" s="96"/>
      <c r="RWN7" s="96"/>
      <c r="RWO7" s="96"/>
      <c r="RWP7" s="96"/>
      <c r="RWQ7" s="96"/>
      <c r="RWR7" s="96"/>
      <c r="RWS7" s="96"/>
      <c r="RWT7" s="96"/>
      <c r="RWU7" s="96"/>
      <c r="RWV7" s="96"/>
      <c r="RWW7" s="96"/>
      <c r="RWX7" s="96"/>
      <c r="RWY7" s="96"/>
      <c r="RWZ7" s="96"/>
      <c r="RXA7" s="96"/>
      <c r="RXB7" s="96"/>
      <c r="RXC7" s="96"/>
      <c r="RXD7" s="96"/>
      <c r="RXE7" s="96"/>
      <c r="RXF7" s="96"/>
      <c r="RXG7" s="96"/>
      <c r="RXH7" s="96"/>
      <c r="RXI7" s="96"/>
      <c r="RXJ7" s="96"/>
      <c r="RXK7" s="96"/>
      <c r="RXL7" s="96"/>
      <c r="RXM7" s="96"/>
      <c r="RXN7" s="96"/>
      <c r="RXO7" s="96"/>
      <c r="RXP7" s="96"/>
      <c r="RXQ7" s="96"/>
      <c r="RXR7" s="96"/>
      <c r="RXS7" s="96"/>
      <c r="RXT7" s="96"/>
      <c r="RXU7" s="96"/>
      <c r="RXV7" s="96"/>
      <c r="RXW7" s="96"/>
      <c r="RXX7" s="96"/>
      <c r="RXY7" s="96"/>
      <c r="RXZ7" s="96"/>
      <c r="RYA7" s="96"/>
      <c r="RYB7" s="96"/>
      <c r="RYC7" s="96"/>
      <c r="RYD7" s="96"/>
      <c r="RYE7" s="96"/>
      <c r="RYF7" s="96"/>
      <c r="RYG7" s="96"/>
      <c r="RYH7" s="96"/>
      <c r="RYI7" s="96"/>
      <c r="RYJ7" s="96"/>
      <c r="RYK7" s="96"/>
      <c r="RYL7" s="96"/>
      <c r="RYM7" s="96"/>
      <c r="RYN7" s="96"/>
      <c r="RYO7" s="96"/>
      <c r="RYP7" s="96"/>
      <c r="RYQ7" s="96"/>
      <c r="RYR7" s="96"/>
      <c r="RYS7" s="96"/>
      <c r="RYT7" s="96"/>
      <c r="RYU7" s="96"/>
      <c r="RYV7" s="96"/>
      <c r="RYW7" s="96"/>
      <c r="RYX7" s="96"/>
      <c r="RYY7" s="96"/>
      <c r="RYZ7" s="96"/>
      <c r="RZA7" s="96"/>
      <c r="RZB7" s="96"/>
      <c r="RZC7" s="96"/>
      <c r="RZD7" s="96"/>
      <c r="RZE7" s="96"/>
      <c r="RZF7" s="96"/>
      <c r="RZG7" s="96"/>
      <c r="RZH7" s="96"/>
      <c r="RZI7" s="96"/>
      <c r="RZJ7" s="96"/>
      <c r="RZK7" s="96"/>
      <c r="RZL7" s="96"/>
      <c r="RZM7" s="96"/>
      <c r="RZN7" s="96"/>
      <c r="RZO7" s="96"/>
      <c r="RZP7" s="96"/>
      <c r="RZQ7" s="96"/>
      <c r="RZR7" s="96"/>
      <c r="RZS7" s="96"/>
      <c r="RZT7" s="96"/>
      <c r="RZU7" s="96"/>
      <c r="RZV7" s="96"/>
      <c r="RZW7" s="96"/>
      <c r="RZX7" s="96"/>
      <c r="RZY7" s="96"/>
      <c r="RZZ7" s="96"/>
      <c r="SAA7" s="96"/>
      <c r="SAB7" s="96"/>
      <c r="SAC7" s="96"/>
      <c r="SAD7" s="96"/>
      <c r="SAE7" s="96"/>
      <c r="SAF7" s="96"/>
      <c r="SAG7" s="96"/>
      <c r="SAH7" s="96"/>
      <c r="SAI7" s="96"/>
      <c r="SAJ7" s="96"/>
      <c r="SAK7" s="96"/>
      <c r="SAL7" s="96"/>
      <c r="SAM7" s="96"/>
      <c r="SAN7" s="96"/>
      <c r="SAO7" s="96"/>
      <c r="SAP7" s="96"/>
      <c r="SAQ7" s="96"/>
      <c r="SAR7" s="96"/>
      <c r="SAS7" s="96"/>
      <c r="SAT7" s="96"/>
      <c r="SAU7" s="96"/>
      <c r="SAV7" s="96"/>
      <c r="SAW7" s="96"/>
      <c r="SAX7" s="96"/>
      <c r="SAY7" s="96"/>
      <c r="SAZ7" s="96"/>
      <c r="SBA7" s="96"/>
      <c r="SBB7" s="96"/>
      <c r="SBC7" s="96"/>
      <c r="SBD7" s="96"/>
      <c r="SBE7" s="96"/>
      <c r="SBF7" s="96"/>
      <c r="SBG7" s="96"/>
      <c r="SBH7" s="96"/>
      <c r="SBI7" s="96"/>
      <c r="SBJ7" s="96"/>
      <c r="SBK7" s="96"/>
      <c r="SBL7" s="96"/>
      <c r="SBM7" s="96"/>
      <c r="SBN7" s="96"/>
      <c r="SBO7" s="96"/>
      <c r="SBP7" s="96"/>
      <c r="SBQ7" s="96"/>
      <c r="SBR7" s="96"/>
      <c r="SBS7" s="96"/>
      <c r="SBT7" s="96"/>
      <c r="SBU7" s="96"/>
      <c r="SBV7" s="96"/>
      <c r="SBW7" s="96"/>
      <c r="SBX7" s="96"/>
      <c r="SBY7" s="96"/>
      <c r="SBZ7" s="96"/>
      <c r="SCA7" s="96"/>
      <c r="SCB7" s="96"/>
      <c r="SCC7" s="96"/>
      <c r="SCD7" s="96"/>
      <c r="SCE7" s="96"/>
      <c r="SCF7" s="96"/>
      <c r="SCG7" s="96"/>
      <c r="SCH7" s="96"/>
      <c r="SCI7" s="96"/>
      <c r="SCJ7" s="96"/>
      <c r="SCK7" s="96"/>
      <c r="SCL7" s="96"/>
      <c r="SCM7" s="96"/>
      <c r="SCN7" s="96"/>
      <c r="SCO7" s="96"/>
      <c r="SCP7" s="96"/>
      <c r="SCQ7" s="96"/>
      <c r="SCR7" s="96"/>
      <c r="SCS7" s="96"/>
      <c r="SCT7" s="96"/>
      <c r="SCU7" s="96"/>
      <c r="SCV7" s="96"/>
      <c r="SCW7" s="96"/>
      <c r="SCX7" s="96"/>
      <c r="SCY7" s="96"/>
      <c r="SCZ7" s="96"/>
      <c r="SDA7" s="96"/>
      <c r="SDB7" s="96"/>
      <c r="SDC7" s="96"/>
      <c r="SDD7" s="96"/>
      <c r="SDE7" s="96"/>
      <c r="SDF7" s="96"/>
      <c r="SDG7" s="96"/>
      <c r="SDH7" s="96"/>
      <c r="SDI7" s="96"/>
      <c r="SDJ7" s="96"/>
      <c r="SDK7" s="96"/>
      <c r="SDL7" s="96"/>
      <c r="SDM7" s="96"/>
      <c r="SDN7" s="96"/>
      <c r="SDO7" s="96"/>
      <c r="SDP7" s="96"/>
      <c r="SDQ7" s="96"/>
      <c r="SDR7" s="96"/>
      <c r="SDS7" s="96"/>
      <c r="SDT7" s="96"/>
      <c r="SDU7" s="96"/>
      <c r="SDV7" s="96"/>
      <c r="SDW7" s="96"/>
      <c r="SDX7" s="96"/>
      <c r="SDY7" s="96"/>
      <c r="SDZ7" s="96"/>
      <c r="SEA7" s="96"/>
      <c r="SEB7" s="96"/>
      <c r="SEC7" s="96"/>
      <c r="SED7" s="96"/>
      <c r="SEE7" s="96"/>
      <c r="SEF7" s="96"/>
      <c r="SEG7" s="96"/>
      <c r="SEH7" s="96"/>
      <c r="SEI7" s="96"/>
      <c r="SEJ7" s="96"/>
      <c r="SEK7" s="96"/>
      <c r="SEL7" s="96"/>
      <c r="SEM7" s="96"/>
      <c r="SEN7" s="96"/>
      <c r="SEO7" s="96"/>
      <c r="SEP7" s="96"/>
      <c r="SEQ7" s="96"/>
      <c r="SER7" s="96"/>
      <c r="SES7" s="96"/>
      <c r="SET7" s="96"/>
      <c r="SEU7" s="96"/>
      <c r="SEV7" s="96"/>
      <c r="SEW7" s="96"/>
      <c r="SEX7" s="96"/>
      <c r="SEY7" s="96"/>
      <c r="SEZ7" s="96"/>
      <c r="SFA7" s="96"/>
      <c r="SFB7" s="96"/>
      <c r="SFC7" s="96"/>
      <c r="SFD7" s="96"/>
      <c r="SFE7" s="96"/>
      <c r="SFF7" s="96"/>
      <c r="SFG7" s="96"/>
      <c r="SFH7" s="96"/>
      <c r="SFI7" s="96"/>
      <c r="SFJ7" s="96"/>
      <c r="SFK7" s="96"/>
      <c r="SFL7" s="96"/>
      <c r="SFM7" s="96"/>
      <c r="SFN7" s="96"/>
      <c r="SFO7" s="96"/>
      <c r="SFP7" s="96"/>
      <c r="SFQ7" s="96"/>
      <c r="SFR7" s="96"/>
      <c r="SFS7" s="96"/>
      <c r="SFT7" s="96"/>
      <c r="SFU7" s="96"/>
      <c r="SFV7" s="96"/>
      <c r="SFW7" s="96"/>
      <c r="SFX7" s="96"/>
      <c r="SFY7" s="96"/>
      <c r="SFZ7" s="96"/>
      <c r="SGA7" s="96"/>
      <c r="SGB7" s="96"/>
      <c r="SGC7" s="96"/>
      <c r="SGD7" s="96"/>
      <c r="SGE7" s="96"/>
      <c r="SGF7" s="96"/>
      <c r="SGG7" s="96"/>
      <c r="SGH7" s="96"/>
      <c r="SGI7" s="96"/>
      <c r="SGJ7" s="96"/>
      <c r="SGK7" s="96"/>
      <c r="SGL7" s="96"/>
      <c r="SGM7" s="96"/>
      <c r="SGN7" s="96"/>
      <c r="SGO7" s="96"/>
      <c r="SGP7" s="96"/>
      <c r="SGQ7" s="96"/>
      <c r="SGR7" s="96"/>
      <c r="SGS7" s="96"/>
      <c r="SGT7" s="96"/>
      <c r="SGU7" s="96"/>
      <c r="SGV7" s="96"/>
      <c r="SGW7" s="96"/>
      <c r="SGX7" s="96"/>
      <c r="SGY7" s="96"/>
      <c r="SGZ7" s="96"/>
      <c r="SHA7" s="96"/>
      <c r="SHB7" s="96"/>
      <c r="SHC7" s="96"/>
      <c r="SHD7" s="96"/>
      <c r="SHE7" s="96"/>
      <c r="SHF7" s="96"/>
      <c r="SHG7" s="96"/>
      <c r="SHH7" s="96"/>
      <c r="SHI7" s="96"/>
      <c r="SHJ7" s="96"/>
      <c r="SHK7" s="96"/>
      <c r="SHL7" s="96"/>
      <c r="SHM7" s="96"/>
      <c r="SHN7" s="96"/>
      <c r="SHO7" s="96"/>
      <c r="SHP7" s="96"/>
      <c r="SHQ7" s="96"/>
      <c r="SHR7" s="96"/>
      <c r="SHS7" s="96"/>
      <c r="SHT7" s="96"/>
      <c r="SHU7" s="96"/>
      <c r="SHV7" s="96"/>
      <c r="SHW7" s="96"/>
      <c r="SHX7" s="96"/>
      <c r="SHY7" s="96"/>
      <c r="SHZ7" s="96"/>
      <c r="SIA7" s="96"/>
      <c r="SIB7" s="96"/>
      <c r="SIC7" s="96"/>
      <c r="SID7" s="96"/>
      <c r="SIE7" s="96"/>
      <c r="SIF7" s="96"/>
      <c r="SIG7" s="96"/>
      <c r="SIH7" s="96"/>
      <c r="SII7" s="96"/>
      <c r="SIJ7" s="96"/>
      <c r="SIK7" s="96"/>
      <c r="SIL7" s="96"/>
      <c r="SIM7" s="96"/>
      <c r="SIN7" s="96"/>
      <c r="SIO7" s="96"/>
      <c r="SIP7" s="96"/>
      <c r="SIQ7" s="96"/>
      <c r="SIR7" s="96"/>
      <c r="SIS7" s="96"/>
      <c r="SIT7" s="96"/>
      <c r="SIU7" s="96"/>
      <c r="SIV7" s="96"/>
      <c r="SIW7" s="96"/>
      <c r="SIX7" s="96"/>
      <c r="SIY7" s="96"/>
      <c r="SIZ7" s="96"/>
      <c r="SJA7" s="96"/>
      <c r="SJB7" s="96"/>
      <c r="SJC7" s="96"/>
      <c r="SJD7" s="96"/>
      <c r="SJE7" s="96"/>
      <c r="SJF7" s="96"/>
      <c r="SJG7" s="96"/>
      <c r="SJH7" s="96"/>
      <c r="SJI7" s="96"/>
      <c r="SJJ7" s="96"/>
      <c r="SJK7" s="96"/>
      <c r="SJL7" s="96"/>
      <c r="SJM7" s="96"/>
      <c r="SJN7" s="96"/>
      <c r="SJO7" s="96"/>
      <c r="SJP7" s="96"/>
      <c r="SJQ7" s="96"/>
      <c r="SJR7" s="96"/>
      <c r="SJS7" s="96"/>
      <c r="SJT7" s="96"/>
      <c r="SJU7" s="96"/>
      <c r="SJV7" s="96"/>
      <c r="SJW7" s="96"/>
      <c r="SJX7" s="96"/>
      <c r="SJY7" s="96"/>
      <c r="SJZ7" s="96"/>
      <c r="SKA7" s="96"/>
      <c r="SKB7" s="96"/>
      <c r="SKC7" s="96"/>
      <c r="SKD7" s="96"/>
      <c r="SKE7" s="96"/>
      <c r="SKF7" s="96"/>
      <c r="SKG7" s="96"/>
      <c r="SKH7" s="96"/>
      <c r="SKI7" s="96"/>
      <c r="SKJ7" s="96"/>
      <c r="SKK7" s="96"/>
      <c r="SKL7" s="96"/>
      <c r="SKM7" s="96"/>
      <c r="SKN7" s="96"/>
      <c r="SKO7" s="96"/>
      <c r="SKP7" s="96"/>
      <c r="SKQ7" s="96"/>
      <c r="SKR7" s="96"/>
      <c r="SKS7" s="96"/>
      <c r="SKT7" s="96"/>
      <c r="SKU7" s="96"/>
      <c r="SKV7" s="96"/>
      <c r="SKW7" s="96"/>
      <c r="SKX7" s="96"/>
      <c r="SKY7" s="96"/>
      <c r="SKZ7" s="96"/>
      <c r="SLA7" s="96"/>
      <c r="SLB7" s="96"/>
      <c r="SLC7" s="96"/>
      <c r="SLD7" s="96"/>
      <c r="SLE7" s="96"/>
      <c r="SLF7" s="96"/>
      <c r="SLG7" s="96"/>
      <c r="SLH7" s="96"/>
      <c r="SLI7" s="96"/>
      <c r="SLJ7" s="96"/>
      <c r="SLK7" s="96"/>
      <c r="SLL7" s="96"/>
      <c r="SLM7" s="96"/>
      <c r="SLN7" s="96"/>
      <c r="SLO7" s="96"/>
      <c r="SLP7" s="96"/>
      <c r="SLQ7" s="96"/>
      <c r="SLR7" s="96"/>
      <c r="SLS7" s="96"/>
      <c r="SLT7" s="96"/>
      <c r="SLU7" s="96"/>
      <c r="SLV7" s="96"/>
      <c r="SLW7" s="96"/>
      <c r="SLX7" s="96"/>
      <c r="SLY7" s="96"/>
      <c r="SLZ7" s="96"/>
      <c r="SMA7" s="96"/>
      <c r="SMB7" s="96"/>
      <c r="SMC7" s="96"/>
      <c r="SMD7" s="96"/>
      <c r="SME7" s="96"/>
      <c r="SMF7" s="96"/>
      <c r="SMG7" s="96"/>
      <c r="SMH7" s="96"/>
      <c r="SMI7" s="96"/>
      <c r="SMJ7" s="96"/>
      <c r="SMK7" s="96"/>
      <c r="SML7" s="96"/>
      <c r="SMM7" s="96"/>
      <c r="SMN7" s="96"/>
      <c r="SMO7" s="96"/>
      <c r="SMP7" s="96"/>
      <c r="SMQ7" s="96"/>
      <c r="SMR7" s="96"/>
      <c r="SMS7" s="96"/>
      <c r="SMT7" s="96"/>
      <c r="SMU7" s="96"/>
      <c r="SMV7" s="96"/>
      <c r="SMW7" s="96"/>
      <c r="SMX7" s="96"/>
      <c r="SMY7" s="96"/>
      <c r="SMZ7" s="96"/>
      <c r="SNA7" s="96"/>
      <c r="SNB7" s="96"/>
      <c r="SNC7" s="96"/>
      <c r="SND7" s="96"/>
      <c r="SNE7" s="96"/>
      <c r="SNF7" s="96"/>
      <c r="SNG7" s="96"/>
      <c r="SNH7" s="96"/>
      <c r="SNI7" s="96"/>
      <c r="SNJ7" s="96"/>
      <c r="SNK7" s="96"/>
      <c r="SNL7" s="96"/>
      <c r="SNM7" s="96"/>
      <c r="SNN7" s="96"/>
      <c r="SNO7" s="96"/>
      <c r="SNP7" s="96"/>
      <c r="SNQ7" s="96"/>
      <c r="SNR7" s="96"/>
      <c r="SNS7" s="96"/>
      <c r="SNT7" s="96"/>
      <c r="SNU7" s="96"/>
      <c r="SNV7" s="96"/>
      <c r="SNW7" s="96"/>
      <c r="SNX7" s="96"/>
      <c r="SNY7" s="96"/>
      <c r="SNZ7" s="96"/>
      <c r="SOA7" s="96"/>
      <c r="SOB7" s="96"/>
      <c r="SOC7" s="96"/>
      <c r="SOD7" s="96"/>
      <c r="SOE7" s="96"/>
      <c r="SOF7" s="96"/>
      <c r="SOG7" s="96"/>
      <c r="SOH7" s="96"/>
      <c r="SOI7" s="96"/>
      <c r="SOJ7" s="96"/>
      <c r="SOK7" s="96"/>
      <c r="SOL7" s="96"/>
      <c r="SOM7" s="96"/>
      <c r="SON7" s="96"/>
      <c r="SOO7" s="96"/>
      <c r="SOP7" s="96"/>
      <c r="SOQ7" s="96"/>
      <c r="SOR7" s="96"/>
      <c r="SOS7" s="96"/>
      <c r="SOT7" s="96"/>
      <c r="SOU7" s="96"/>
      <c r="SOV7" s="96"/>
      <c r="SOW7" s="96"/>
      <c r="SOX7" s="96"/>
      <c r="SOY7" s="96"/>
      <c r="SOZ7" s="96"/>
      <c r="SPA7" s="96"/>
      <c r="SPB7" s="96"/>
      <c r="SPC7" s="96"/>
      <c r="SPD7" s="96"/>
      <c r="SPE7" s="96"/>
      <c r="SPF7" s="96"/>
      <c r="SPG7" s="96"/>
      <c r="SPH7" s="96"/>
      <c r="SPI7" s="96"/>
      <c r="SPJ7" s="96"/>
      <c r="SPK7" s="96"/>
      <c r="SPL7" s="96"/>
      <c r="SPM7" s="96"/>
      <c r="SPN7" s="96"/>
      <c r="SPO7" s="96"/>
      <c r="SPP7" s="96"/>
      <c r="SPQ7" s="96"/>
      <c r="SPR7" s="96"/>
      <c r="SPS7" s="96"/>
      <c r="SPT7" s="96"/>
      <c r="SPU7" s="96"/>
      <c r="SPV7" s="96"/>
      <c r="SPW7" s="96"/>
      <c r="SPX7" s="96"/>
      <c r="SPY7" s="96"/>
      <c r="SPZ7" s="96"/>
      <c r="SQA7" s="96"/>
      <c r="SQB7" s="96"/>
      <c r="SQC7" s="96"/>
      <c r="SQD7" s="96"/>
      <c r="SQE7" s="96"/>
      <c r="SQF7" s="96"/>
      <c r="SQG7" s="96"/>
      <c r="SQH7" s="96"/>
      <c r="SQI7" s="96"/>
      <c r="SQJ7" s="96"/>
      <c r="SQK7" s="96"/>
      <c r="SQL7" s="96"/>
      <c r="SQM7" s="96"/>
      <c r="SQN7" s="96"/>
      <c r="SQO7" s="96"/>
      <c r="SQP7" s="96"/>
      <c r="SQQ7" s="96"/>
      <c r="SQR7" s="96"/>
      <c r="SQS7" s="96"/>
      <c r="SQT7" s="96"/>
      <c r="SQU7" s="96"/>
      <c r="SQV7" s="96"/>
      <c r="SQW7" s="96"/>
      <c r="SQX7" s="96"/>
      <c r="SQY7" s="96"/>
      <c r="SQZ7" s="96"/>
      <c r="SRA7" s="96"/>
      <c r="SRB7" s="96"/>
      <c r="SRC7" s="96"/>
      <c r="SRD7" s="96"/>
      <c r="SRE7" s="96"/>
      <c r="SRF7" s="96"/>
      <c r="SRG7" s="96"/>
      <c r="SRH7" s="96"/>
      <c r="SRI7" s="96"/>
      <c r="SRJ7" s="96"/>
      <c r="SRK7" s="96"/>
      <c r="SRL7" s="96"/>
      <c r="SRM7" s="96"/>
      <c r="SRN7" s="96"/>
      <c r="SRO7" s="96"/>
      <c r="SRP7" s="96"/>
      <c r="SRQ7" s="96"/>
      <c r="SRR7" s="96"/>
      <c r="SRS7" s="96"/>
      <c r="SRT7" s="96"/>
      <c r="SRU7" s="96"/>
      <c r="SRV7" s="96"/>
      <c r="SRW7" s="96"/>
      <c r="SRX7" s="96"/>
      <c r="SRY7" s="96"/>
      <c r="SRZ7" s="96"/>
      <c r="SSA7" s="96"/>
      <c r="SSB7" s="96"/>
      <c r="SSC7" s="96"/>
      <c r="SSD7" s="96"/>
      <c r="SSE7" s="96"/>
      <c r="SSF7" s="96"/>
      <c r="SSG7" s="96"/>
      <c r="SSH7" s="96"/>
      <c r="SSI7" s="96"/>
      <c r="SSJ7" s="96"/>
      <c r="SSK7" s="96"/>
      <c r="SSL7" s="96"/>
      <c r="SSM7" s="96"/>
      <c r="SSN7" s="96"/>
      <c r="SSO7" s="96"/>
      <c r="SSP7" s="96"/>
      <c r="SSQ7" s="96"/>
      <c r="SSR7" s="96"/>
      <c r="SSS7" s="96"/>
      <c r="SST7" s="96"/>
      <c r="SSU7" s="96"/>
      <c r="SSV7" s="96"/>
      <c r="SSW7" s="96"/>
      <c r="SSX7" s="96"/>
      <c r="SSY7" s="96"/>
      <c r="SSZ7" s="96"/>
      <c r="STA7" s="96"/>
      <c r="STB7" s="96"/>
      <c r="STC7" s="96"/>
      <c r="STD7" s="96"/>
      <c r="STE7" s="96"/>
      <c r="STF7" s="96"/>
      <c r="STG7" s="96"/>
      <c r="STH7" s="96"/>
      <c r="STI7" s="96"/>
      <c r="STJ7" s="96"/>
      <c r="STK7" s="96"/>
      <c r="STL7" s="96"/>
      <c r="STM7" s="96"/>
      <c r="STN7" s="96"/>
      <c r="STO7" s="96"/>
      <c r="STP7" s="96"/>
      <c r="STQ7" s="96"/>
      <c r="STR7" s="96"/>
      <c r="STS7" s="96"/>
      <c r="STT7" s="96"/>
      <c r="STU7" s="96"/>
      <c r="STV7" s="96"/>
      <c r="STW7" s="96"/>
      <c r="STX7" s="96"/>
      <c r="STY7" s="96"/>
      <c r="STZ7" s="96"/>
      <c r="SUA7" s="96"/>
      <c r="SUB7" s="96"/>
      <c r="SUC7" s="96"/>
      <c r="SUD7" s="96"/>
      <c r="SUE7" s="96"/>
      <c r="SUF7" s="96"/>
      <c r="SUG7" s="96"/>
      <c r="SUH7" s="96"/>
      <c r="SUI7" s="96"/>
      <c r="SUJ7" s="96"/>
      <c r="SUK7" s="96"/>
      <c r="SUL7" s="96"/>
      <c r="SUM7" s="96"/>
      <c r="SUN7" s="96"/>
      <c r="SUO7" s="96"/>
      <c r="SUP7" s="96"/>
      <c r="SUQ7" s="96"/>
      <c r="SUR7" s="96"/>
      <c r="SUS7" s="96"/>
      <c r="SUT7" s="96"/>
      <c r="SUU7" s="96"/>
      <c r="SUV7" s="96"/>
      <c r="SUW7" s="96"/>
      <c r="SUX7" s="96"/>
      <c r="SUY7" s="96"/>
      <c r="SUZ7" s="96"/>
      <c r="SVA7" s="96"/>
      <c r="SVB7" s="96"/>
      <c r="SVC7" s="96"/>
      <c r="SVD7" s="96"/>
      <c r="SVE7" s="96"/>
      <c r="SVF7" s="96"/>
      <c r="SVG7" s="96"/>
      <c r="SVH7" s="96"/>
      <c r="SVI7" s="96"/>
      <c r="SVJ7" s="96"/>
      <c r="SVK7" s="96"/>
      <c r="SVL7" s="96"/>
      <c r="SVM7" s="96"/>
      <c r="SVN7" s="96"/>
      <c r="SVO7" s="96"/>
      <c r="SVP7" s="96"/>
      <c r="SVQ7" s="96"/>
      <c r="SVR7" s="96"/>
      <c r="SVS7" s="96"/>
      <c r="SVT7" s="96"/>
      <c r="SVU7" s="96"/>
      <c r="SVV7" s="96"/>
      <c r="SVW7" s="96"/>
      <c r="SVX7" s="96"/>
      <c r="SVY7" s="96"/>
      <c r="SVZ7" s="96"/>
      <c r="SWA7" s="96"/>
      <c r="SWB7" s="96"/>
      <c r="SWC7" s="96"/>
      <c r="SWD7" s="96"/>
      <c r="SWE7" s="96"/>
      <c r="SWF7" s="96"/>
      <c r="SWG7" s="96"/>
      <c r="SWH7" s="96"/>
      <c r="SWI7" s="96"/>
      <c r="SWJ7" s="96"/>
      <c r="SWK7" s="96"/>
      <c r="SWL7" s="96"/>
      <c r="SWM7" s="96"/>
      <c r="SWN7" s="96"/>
      <c r="SWO7" s="96"/>
      <c r="SWP7" s="96"/>
      <c r="SWQ7" s="96"/>
      <c r="SWR7" s="96"/>
      <c r="SWS7" s="96"/>
      <c r="SWT7" s="96"/>
      <c r="SWU7" s="96"/>
      <c r="SWV7" s="96"/>
      <c r="SWW7" s="96"/>
      <c r="SWX7" s="96"/>
      <c r="SWY7" s="96"/>
      <c r="SWZ7" s="96"/>
      <c r="SXA7" s="96"/>
      <c r="SXB7" s="96"/>
      <c r="SXC7" s="96"/>
      <c r="SXD7" s="96"/>
      <c r="SXE7" s="96"/>
      <c r="SXF7" s="96"/>
      <c r="SXG7" s="96"/>
      <c r="SXH7" s="96"/>
      <c r="SXI7" s="96"/>
      <c r="SXJ7" s="96"/>
      <c r="SXK7" s="96"/>
      <c r="SXL7" s="96"/>
      <c r="SXM7" s="96"/>
      <c r="SXN7" s="96"/>
      <c r="SXO7" s="96"/>
      <c r="SXP7" s="96"/>
      <c r="SXQ7" s="96"/>
      <c r="SXR7" s="96"/>
      <c r="SXS7" s="96"/>
      <c r="SXT7" s="96"/>
      <c r="SXU7" s="96"/>
      <c r="SXV7" s="96"/>
      <c r="SXW7" s="96"/>
      <c r="SXX7" s="96"/>
      <c r="SXY7" s="96"/>
      <c r="SXZ7" s="96"/>
      <c r="SYA7" s="96"/>
      <c r="SYB7" s="96"/>
      <c r="SYC7" s="96"/>
      <c r="SYD7" s="96"/>
      <c r="SYE7" s="96"/>
      <c r="SYF7" s="96"/>
      <c r="SYG7" s="96"/>
      <c r="SYH7" s="96"/>
      <c r="SYI7" s="96"/>
      <c r="SYJ7" s="96"/>
      <c r="SYK7" s="96"/>
      <c r="SYL7" s="96"/>
      <c r="SYM7" s="96"/>
      <c r="SYN7" s="96"/>
      <c r="SYO7" s="96"/>
      <c r="SYP7" s="96"/>
      <c r="SYQ7" s="96"/>
      <c r="SYR7" s="96"/>
      <c r="SYS7" s="96"/>
      <c r="SYT7" s="96"/>
      <c r="SYU7" s="96"/>
      <c r="SYV7" s="96"/>
      <c r="SYW7" s="96"/>
      <c r="SYX7" s="96"/>
      <c r="SYY7" s="96"/>
      <c r="SYZ7" s="96"/>
      <c r="SZA7" s="96"/>
      <c r="SZB7" s="96"/>
      <c r="SZC7" s="96"/>
      <c r="SZD7" s="96"/>
      <c r="SZE7" s="96"/>
      <c r="SZF7" s="96"/>
      <c r="SZG7" s="96"/>
      <c r="SZH7" s="96"/>
      <c r="SZI7" s="96"/>
      <c r="SZJ7" s="96"/>
      <c r="SZK7" s="96"/>
      <c r="SZL7" s="96"/>
      <c r="SZM7" s="96"/>
      <c r="SZN7" s="96"/>
      <c r="SZO7" s="96"/>
      <c r="SZP7" s="96"/>
      <c r="SZQ7" s="96"/>
      <c r="SZR7" s="96"/>
      <c r="SZS7" s="96"/>
      <c r="SZT7" s="96"/>
      <c r="SZU7" s="96"/>
      <c r="SZV7" s="96"/>
      <c r="SZW7" s="96"/>
      <c r="SZX7" s="96"/>
      <c r="SZY7" s="96"/>
      <c r="SZZ7" s="96"/>
      <c r="TAA7" s="96"/>
      <c r="TAB7" s="96"/>
      <c r="TAC7" s="96"/>
      <c r="TAD7" s="96"/>
      <c r="TAE7" s="96"/>
      <c r="TAF7" s="96"/>
      <c r="TAG7" s="96"/>
      <c r="TAH7" s="96"/>
      <c r="TAI7" s="96"/>
      <c r="TAJ7" s="96"/>
      <c r="TAK7" s="96"/>
      <c r="TAL7" s="96"/>
      <c r="TAM7" s="96"/>
      <c r="TAN7" s="96"/>
      <c r="TAO7" s="96"/>
      <c r="TAP7" s="96"/>
      <c r="TAQ7" s="96"/>
      <c r="TAR7" s="96"/>
      <c r="TAS7" s="96"/>
      <c r="TAT7" s="96"/>
      <c r="TAU7" s="96"/>
      <c r="TAV7" s="96"/>
      <c r="TAW7" s="96"/>
      <c r="TAX7" s="96"/>
      <c r="TAY7" s="96"/>
      <c r="TAZ7" s="96"/>
      <c r="TBA7" s="96"/>
      <c r="TBB7" s="96"/>
      <c r="TBC7" s="96"/>
      <c r="TBD7" s="96"/>
      <c r="TBE7" s="96"/>
      <c r="TBF7" s="96"/>
      <c r="TBG7" s="96"/>
      <c r="TBH7" s="96"/>
      <c r="TBI7" s="96"/>
      <c r="TBJ7" s="96"/>
      <c r="TBK7" s="96"/>
      <c r="TBL7" s="96"/>
      <c r="TBM7" s="96"/>
      <c r="TBN7" s="96"/>
      <c r="TBO7" s="96"/>
      <c r="TBP7" s="96"/>
      <c r="TBQ7" s="96"/>
      <c r="TBR7" s="96"/>
      <c r="TBS7" s="96"/>
      <c r="TBT7" s="96"/>
      <c r="TBU7" s="96"/>
      <c r="TBV7" s="96"/>
      <c r="TBW7" s="96"/>
      <c r="TBX7" s="96"/>
      <c r="TBY7" s="96"/>
      <c r="TBZ7" s="96"/>
      <c r="TCA7" s="96"/>
      <c r="TCB7" s="96"/>
      <c r="TCC7" s="96"/>
      <c r="TCD7" s="96"/>
      <c r="TCE7" s="96"/>
      <c r="TCF7" s="96"/>
      <c r="TCG7" s="96"/>
      <c r="TCH7" s="96"/>
      <c r="TCI7" s="96"/>
      <c r="TCJ7" s="96"/>
      <c r="TCK7" s="96"/>
      <c r="TCL7" s="96"/>
      <c r="TCM7" s="96"/>
      <c r="TCN7" s="96"/>
      <c r="TCO7" s="96"/>
      <c r="TCP7" s="96"/>
      <c r="TCQ7" s="96"/>
      <c r="TCR7" s="96"/>
      <c r="TCS7" s="96"/>
      <c r="TCT7" s="96"/>
      <c r="TCU7" s="96"/>
      <c r="TCV7" s="96"/>
      <c r="TCW7" s="96"/>
      <c r="TCX7" s="96"/>
      <c r="TCY7" s="96"/>
      <c r="TCZ7" s="96"/>
      <c r="TDA7" s="96"/>
      <c r="TDB7" s="96"/>
      <c r="TDC7" s="96"/>
      <c r="TDD7" s="96"/>
      <c r="TDE7" s="96"/>
      <c r="TDF7" s="96"/>
      <c r="TDG7" s="96"/>
      <c r="TDH7" s="96"/>
      <c r="TDI7" s="96"/>
      <c r="TDJ7" s="96"/>
      <c r="TDK7" s="96"/>
      <c r="TDL7" s="96"/>
      <c r="TDM7" s="96"/>
      <c r="TDN7" s="96"/>
      <c r="TDO7" s="96"/>
      <c r="TDP7" s="96"/>
      <c r="TDQ7" s="96"/>
      <c r="TDR7" s="96"/>
      <c r="TDS7" s="96"/>
      <c r="TDT7" s="96"/>
      <c r="TDU7" s="96"/>
      <c r="TDV7" s="96"/>
      <c r="TDW7" s="96"/>
      <c r="TDX7" s="96"/>
      <c r="TDY7" s="96"/>
      <c r="TDZ7" s="96"/>
      <c r="TEA7" s="96"/>
      <c r="TEB7" s="96"/>
      <c r="TEC7" s="96"/>
      <c r="TED7" s="96"/>
      <c r="TEE7" s="96"/>
      <c r="TEF7" s="96"/>
      <c r="TEG7" s="96"/>
      <c r="TEH7" s="96"/>
      <c r="TEI7" s="96"/>
      <c r="TEJ7" s="96"/>
      <c r="TEK7" s="96"/>
      <c r="TEL7" s="96"/>
      <c r="TEM7" s="96"/>
      <c r="TEN7" s="96"/>
      <c r="TEO7" s="96"/>
      <c r="TEP7" s="96"/>
      <c r="TEQ7" s="96"/>
      <c r="TER7" s="96"/>
      <c r="TES7" s="96"/>
      <c r="TET7" s="96"/>
      <c r="TEU7" s="96"/>
      <c r="TEV7" s="96"/>
      <c r="TEW7" s="96"/>
      <c r="TEX7" s="96"/>
      <c r="TEY7" s="96"/>
      <c r="TEZ7" s="96"/>
      <c r="TFA7" s="96"/>
      <c r="TFB7" s="96"/>
      <c r="TFC7" s="96"/>
      <c r="TFD7" s="96"/>
      <c r="TFE7" s="96"/>
      <c r="TFF7" s="96"/>
      <c r="TFG7" s="96"/>
      <c r="TFH7" s="96"/>
      <c r="TFI7" s="96"/>
      <c r="TFJ7" s="96"/>
      <c r="TFK7" s="96"/>
      <c r="TFL7" s="96"/>
      <c r="TFM7" s="96"/>
      <c r="TFN7" s="96"/>
      <c r="TFO7" s="96"/>
      <c r="TFP7" s="96"/>
      <c r="TFQ7" s="96"/>
      <c r="TFR7" s="96"/>
      <c r="TFS7" s="96"/>
      <c r="TFT7" s="96"/>
      <c r="TFU7" s="96"/>
      <c r="TFV7" s="96"/>
      <c r="TFW7" s="96"/>
      <c r="TFX7" s="96"/>
      <c r="TFY7" s="96"/>
      <c r="TFZ7" s="96"/>
      <c r="TGA7" s="96"/>
      <c r="TGB7" s="96"/>
      <c r="TGC7" s="96"/>
      <c r="TGD7" s="96"/>
      <c r="TGE7" s="96"/>
      <c r="TGF7" s="96"/>
      <c r="TGG7" s="96"/>
      <c r="TGH7" s="96"/>
      <c r="TGI7" s="96"/>
      <c r="TGJ7" s="96"/>
      <c r="TGK7" s="96"/>
      <c r="TGL7" s="96"/>
      <c r="TGM7" s="96"/>
      <c r="TGN7" s="96"/>
      <c r="TGO7" s="96"/>
      <c r="TGP7" s="96"/>
      <c r="TGQ7" s="96"/>
      <c r="TGR7" s="96"/>
      <c r="TGS7" s="96"/>
      <c r="TGT7" s="96"/>
      <c r="TGU7" s="96"/>
      <c r="TGV7" s="96"/>
      <c r="TGW7" s="96"/>
      <c r="TGX7" s="96"/>
      <c r="TGY7" s="96"/>
      <c r="TGZ7" s="96"/>
      <c r="THA7" s="96"/>
      <c r="THB7" s="96"/>
      <c r="THC7" s="96"/>
      <c r="THD7" s="96"/>
      <c r="THE7" s="96"/>
      <c r="THF7" s="96"/>
      <c r="THG7" s="96"/>
      <c r="THH7" s="96"/>
      <c r="THI7" s="96"/>
      <c r="THJ7" s="96"/>
      <c r="THK7" s="96"/>
      <c r="THL7" s="96"/>
      <c r="THM7" s="96"/>
      <c r="THN7" s="96"/>
      <c r="THO7" s="96"/>
      <c r="THP7" s="96"/>
      <c r="THQ7" s="96"/>
      <c r="THR7" s="96"/>
      <c r="THS7" s="96"/>
      <c r="THT7" s="96"/>
      <c r="THU7" s="96"/>
      <c r="THV7" s="96"/>
      <c r="THW7" s="96"/>
      <c r="THX7" s="96"/>
      <c r="THY7" s="96"/>
      <c r="THZ7" s="96"/>
      <c r="TIA7" s="96"/>
      <c r="TIB7" s="96"/>
      <c r="TIC7" s="96"/>
      <c r="TID7" s="96"/>
      <c r="TIE7" s="96"/>
      <c r="TIF7" s="96"/>
      <c r="TIG7" s="96"/>
      <c r="TIH7" s="96"/>
      <c r="TII7" s="96"/>
      <c r="TIJ7" s="96"/>
      <c r="TIK7" s="96"/>
      <c r="TIL7" s="96"/>
      <c r="TIM7" s="96"/>
      <c r="TIN7" s="96"/>
      <c r="TIO7" s="96"/>
      <c r="TIP7" s="96"/>
      <c r="TIQ7" s="96"/>
      <c r="TIR7" s="96"/>
      <c r="TIS7" s="96"/>
      <c r="TIT7" s="96"/>
      <c r="TIU7" s="96"/>
      <c r="TIV7" s="96"/>
      <c r="TIW7" s="96"/>
      <c r="TIX7" s="96"/>
      <c r="TIY7" s="96"/>
      <c r="TIZ7" s="96"/>
      <c r="TJA7" s="96"/>
      <c r="TJB7" s="96"/>
      <c r="TJC7" s="96"/>
      <c r="TJD7" s="96"/>
      <c r="TJE7" s="96"/>
      <c r="TJF7" s="96"/>
      <c r="TJG7" s="96"/>
      <c r="TJH7" s="96"/>
      <c r="TJI7" s="96"/>
      <c r="TJJ7" s="96"/>
      <c r="TJK7" s="96"/>
      <c r="TJL7" s="96"/>
      <c r="TJM7" s="96"/>
      <c r="TJN7" s="96"/>
      <c r="TJO7" s="96"/>
      <c r="TJP7" s="96"/>
      <c r="TJQ7" s="96"/>
      <c r="TJR7" s="96"/>
      <c r="TJS7" s="96"/>
      <c r="TJT7" s="96"/>
      <c r="TJU7" s="96"/>
      <c r="TJV7" s="96"/>
      <c r="TJW7" s="96"/>
      <c r="TJX7" s="96"/>
      <c r="TJY7" s="96"/>
      <c r="TJZ7" s="96"/>
      <c r="TKA7" s="96"/>
      <c r="TKB7" s="96"/>
      <c r="TKC7" s="96"/>
      <c r="TKD7" s="96"/>
      <c r="TKE7" s="96"/>
      <c r="TKF7" s="96"/>
      <c r="TKG7" s="96"/>
      <c r="TKH7" s="96"/>
      <c r="TKI7" s="96"/>
      <c r="TKJ7" s="96"/>
      <c r="TKK7" s="96"/>
      <c r="TKL7" s="96"/>
      <c r="TKM7" s="96"/>
      <c r="TKN7" s="96"/>
      <c r="TKO7" s="96"/>
      <c r="TKP7" s="96"/>
      <c r="TKQ7" s="96"/>
      <c r="TKR7" s="96"/>
      <c r="TKS7" s="96"/>
      <c r="TKT7" s="96"/>
      <c r="TKU7" s="96"/>
      <c r="TKV7" s="96"/>
      <c r="TKW7" s="96"/>
      <c r="TKX7" s="96"/>
      <c r="TKY7" s="96"/>
      <c r="TKZ7" s="96"/>
      <c r="TLA7" s="96"/>
      <c r="TLB7" s="96"/>
      <c r="TLC7" s="96"/>
      <c r="TLD7" s="96"/>
      <c r="TLE7" s="96"/>
      <c r="TLF7" s="96"/>
      <c r="TLG7" s="96"/>
      <c r="TLH7" s="96"/>
      <c r="TLI7" s="96"/>
      <c r="TLJ7" s="96"/>
      <c r="TLK7" s="96"/>
      <c r="TLL7" s="96"/>
      <c r="TLM7" s="96"/>
      <c r="TLN7" s="96"/>
      <c r="TLO7" s="96"/>
      <c r="TLP7" s="96"/>
      <c r="TLQ7" s="96"/>
      <c r="TLR7" s="96"/>
      <c r="TLS7" s="96"/>
      <c r="TLT7" s="96"/>
      <c r="TLU7" s="96"/>
      <c r="TLV7" s="96"/>
      <c r="TLW7" s="96"/>
      <c r="TLX7" s="96"/>
      <c r="TLY7" s="96"/>
      <c r="TLZ7" s="96"/>
      <c r="TMA7" s="96"/>
      <c r="TMB7" s="96"/>
      <c r="TMC7" s="96"/>
      <c r="TMD7" s="96"/>
      <c r="TME7" s="96"/>
      <c r="TMF7" s="96"/>
      <c r="TMG7" s="96"/>
      <c r="TMH7" s="96"/>
      <c r="TMI7" s="96"/>
      <c r="TMJ7" s="96"/>
      <c r="TMK7" s="96"/>
      <c r="TML7" s="96"/>
      <c r="TMM7" s="96"/>
      <c r="TMN7" s="96"/>
      <c r="TMO7" s="96"/>
      <c r="TMP7" s="96"/>
      <c r="TMQ7" s="96"/>
      <c r="TMR7" s="96"/>
      <c r="TMS7" s="96"/>
      <c r="TMT7" s="96"/>
      <c r="TMU7" s="96"/>
      <c r="TMV7" s="96"/>
      <c r="TMW7" s="96"/>
      <c r="TMX7" s="96"/>
      <c r="TMY7" s="96"/>
      <c r="TMZ7" s="96"/>
      <c r="TNA7" s="96"/>
      <c r="TNB7" s="96"/>
      <c r="TNC7" s="96"/>
      <c r="TND7" s="96"/>
      <c r="TNE7" s="96"/>
      <c r="TNF7" s="96"/>
      <c r="TNG7" s="96"/>
      <c r="TNH7" s="96"/>
      <c r="TNI7" s="96"/>
      <c r="TNJ7" s="96"/>
      <c r="TNK7" s="96"/>
      <c r="TNL7" s="96"/>
      <c r="TNM7" s="96"/>
      <c r="TNN7" s="96"/>
      <c r="TNO7" s="96"/>
      <c r="TNP7" s="96"/>
      <c r="TNQ7" s="96"/>
      <c r="TNR7" s="96"/>
      <c r="TNS7" s="96"/>
      <c r="TNT7" s="96"/>
      <c r="TNU7" s="96"/>
      <c r="TNV7" s="96"/>
      <c r="TNW7" s="96"/>
      <c r="TNX7" s="96"/>
      <c r="TNY7" s="96"/>
      <c r="TNZ7" s="96"/>
      <c r="TOA7" s="96"/>
      <c r="TOB7" s="96"/>
      <c r="TOC7" s="96"/>
      <c r="TOD7" s="96"/>
      <c r="TOE7" s="96"/>
      <c r="TOF7" s="96"/>
      <c r="TOG7" s="96"/>
      <c r="TOH7" s="96"/>
      <c r="TOI7" s="96"/>
      <c r="TOJ7" s="96"/>
      <c r="TOK7" s="96"/>
      <c r="TOL7" s="96"/>
      <c r="TOM7" s="96"/>
      <c r="TON7" s="96"/>
      <c r="TOO7" s="96"/>
      <c r="TOP7" s="96"/>
      <c r="TOQ7" s="96"/>
      <c r="TOR7" s="96"/>
      <c r="TOS7" s="96"/>
      <c r="TOT7" s="96"/>
      <c r="TOU7" s="96"/>
      <c r="TOV7" s="96"/>
      <c r="TOW7" s="96"/>
      <c r="TOX7" s="96"/>
      <c r="TOY7" s="96"/>
      <c r="TOZ7" s="96"/>
      <c r="TPA7" s="96"/>
      <c r="TPB7" s="96"/>
      <c r="TPC7" s="96"/>
      <c r="TPD7" s="96"/>
      <c r="TPE7" s="96"/>
      <c r="TPF7" s="96"/>
      <c r="TPG7" s="96"/>
      <c r="TPH7" s="96"/>
      <c r="TPI7" s="96"/>
      <c r="TPJ7" s="96"/>
      <c r="TPK7" s="96"/>
      <c r="TPL7" s="96"/>
      <c r="TPM7" s="96"/>
      <c r="TPN7" s="96"/>
      <c r="TPO7" s="96"/>
      <c r="TPP7" s="96"/>
      <c r="TPQ7" s="96"/>
      <c r="TPR7" s="96"/>
      <c r="TPS7" s="96"/>
      <c r="TPT7" s="96"/>
      <c r="TPU7" s="96"/>
      <c r="TPV7" s="96"/>
      <c r="TPW7" s="96"/>
      <c r="TPX7" s="96"/>
      <c r="TPY7" s="96"/>
      <c r="TPZ7" s="96"/>
      <c r="TQA7" s="96"/>
      <c r="TQB7" s="96"/>
      <c r="TQC7" s="96"/>
      <c r="TQD7" s="96"/>
      <c r="TQE7" s="96"/>
      <c r="TQF7" s="96"/>
      <c r="TQG7" s="96"/>
      <c r="TQH7" s="96"/>
      <c r="TQI7" s="96"/>
      <c r="TQJ7" s="96"/>
      <c r="TQK7" s="96"/>
      <c r="TQL7" s="96"/>
      <c r="TQM7" s="96"/>
      <c r="TQN7" s="96"/>
      <c r="TQO7" s="96"/>
      <c r="TQP7" s="96"/>
      <c r="TQQ7" s="96"/>
      <c r="TQR7" s="96"/>
      <c r="TQS7" s="96"/>
      <c r="TQT7" s="96"/>
      <c r="TQU7" s="96"/>
      <c r="TQV7" s="96"/>
      <c r="TQW7" s="96"/>
      <c r="TQX7" s="96"/>
      <c r="TQY7" s="96"/>
      <c r="TQZ7" s="96"/>
      <c r="TRA7" s="96"/>
      <c r="TRB7" s="96"/>
      <c r="TRC7" s="96"/>
      <c r="TRD7" s="96"/>
      <c r="TRE7" s="96"/>
      <c r="TRF7" s="96"/>
      <c r="TRG7" s="96"/>
      <c r="TRH7" s="96"/>
      <c r="TRI7" s="96"/>
      <c r="TRJ7" s="96"/>
      <c r="TRK7" s="96"/>
      <c r="TRL7" s="96"/>
      <c r="TRM7" s="96"/>
      <c r="TRN7" s="96"/>
      <c r="TRO7" s="96"/>
      <c r="TRP7" s="96"/>
      <c r="TRQ7" s="96"/>
      <c r="TRR7" s="96"/>
      <c r="TRS7" s="96"/>
      <c r="TRT7" s="96"/>
      <c r="TRU7" s="96"/>
      <c r="TRV7" s="96"/>
      <c r="TRW7" s="96"/>
      <c r="TRX7" s="96"/>
      <c r="TRY7" s="96"/>
      <c r="TRZ7" s="96"/>
      <c r="TSA7" s="96"/>
      <c r="TSB7" s="96"/>
      <c r="TSC7" s="96"/>
      <c r="TSD7" s="96"/>
      <c r="TSE7" s="96"/>
      <c r="TSF7" s="96"/>
      <c r="TSG7" s="96"/>
      <c r="TSH7" s="96"/>
      <c r="TSI7" s="96"/>
      <c r="TSJ7" s="96"/>
      <c r="TSK7" s="96"/>
      <c r="TSL7" s="96"/>
      <c r="TSM7" s="96"/>
      <c r="TSN7" s="96"/>
      <c r="TSO7" s="96"/>
      <c r="TSP7" s="96"/>
      <c r="TSQ7" s="96"/>
      <c r="TSR7" s="96"/>
      <c r="TSS7" s="96"/>
      <c r="TST7" s="96"/>
      <c r="TSU7" s="96"/>
      <c r="TSV7" s="96"/>
      <c r="TSW7" s="96"/>
      <c r="TSX7" s="96"/>
      <c r="TSY7" s="96"/>
      <c r="TSZ7" s="96"/>
      <c r="TTA7" s="96"/>
      <c r="TTB7" s="96"/>
      <c r="TTC7" s="96"/>
      <c r="TTD7" s="96"/>
      <c r="TTE7" s="96"/>
      <c r="TTF7" s="96"/>
      <c r="TTG7" s="96"/>
      <c r="TTH7" s="96"/>
      <c r="TTI7" s="96"/>
      <c r="TTJ7" s="96"/>
      <c r="TTK7" s="96"/>
      <c r="TTL7" s="96"/>
      <c r="TTM7" s="96"/>
      <c r="TTN7" s="96"/>
      <c r="TTO7" s="96"/>
      <c r="TTP7" s="96"/>
      <c r="TTQ7" s="96"/>
      <c r="TTR7" s="96"/>
      <c r="TTS7" s="96"/>
      <c r="TTT7" s="96"/>
      <c r="TTU7" s="96"/>
      <c r="TTV7" s="96"/>
      <c r="TTW7" s="96"/>
      <c r="TTX7" s="96"/>
      <c r="TTY7" s="96"/>
      <c r="TTZ7" s="96"/>
      <c r="TUA7" s="96"/>
      <c r="TUB7" s="96"/>
      <c r="TUC7" s="96"/>
      <c r="TUD7" s="96"/>
      <c r="TUE7" s="96"/>
      <c r="TUF7" s="96"/>
      <c r="TUG7" s="96"/>
      <c r="TUH7" s="96"/>
      <c r="TUI7" s="96"/>
      <c r="TUJ7" s="96"/>
      <c r="TUK7" s="96"/>
      <c r="TUL7" s="96"/>
      <c r="TUM7" s="96"/>
      <c r="TUN7" s="96"/>
      <c r="TUO7" s="96"/>
      <c r="TUP7" s="96"/>
      <c r="TUQ7" s="96"/>
      <c r="TUR7" s="96"/>
      <c r="TUS7" s="96"/>
      <c r="TUT7" s="96"/>
      <c r="TUU7" s="96"/>
      <c r="TUV7" s="96"/>
      <c r="TUW7" s="96"/>
      <c r="TUX7" s="96"/>
      <c r="TUY7" s="96"/>
      <c r="TUZ7" s="96"/>
      <c r="TVA7" s="96"/>
      <c r="TVB7" s="96"/>
      <c r="TVC7" s="96"/>
      <c r="TVD7" s="96"/>
      <c r="TVE7" s="96"/>
      <c r="TVF7" s="96"/>
      <c r="TVG7" s="96"/>
      <c r="TVH7" s="96"/>
      <c r="TVI7" s="96"/>
      <c r="TVJ7" s="96"/>
      <c r="TVK7" s="96"/>
      <c r="TVL7" s="96"/>
      <c r="TVM7" s="96"/>
      <c r="TVN7" s="96"/>
      <c r="TVO7" s="96"/>
      <c r="TVP7" s="96"/>
      <c r="TVQ7" s="96"/>
      <c r="TVR7" s="96"/>
      <c r="TVS7" s="96"/>
      <c r="TVT7" s="96"/>
      <c r="TVU7" s="96"/>
      <c r="TVV7" s="96"/>
      <c r="TVW7" s="96"/>
      <c r="TVX7" s="96"/>
      <c r="TVY7" s="96"/>
      <c r="TVZ7" s="96"/>
      <c r="TWA7" s="96"/>
      <c r="TWB7" s="96"/>
      <c r="TWC7" s="96"/>
      <c r="TWD7" s="96"/>
      <c r="TWE7" s="96"/>
      <c r="TWF7" s="96"/>
      <c r="TWG7" s="96"/>
      <c r="TWH7" s="96"/>
      <c r="TWI7" s="96"/>
      <c r="TWJ7" s="96"/>
      <c r="TWK7" s="96"/>
      <c r="TWL7" s="96"/>
      <c r="TWM7" s="96"/>
      <c r="TWN7" s="96"/>
      <c r="TWO7" s="96"/>
      <c r="TWP7" s="96"/>
      <c r="TWQ7" s="96"/>
      <c r="TWR7" s="96"/>
      <c r="TWS7" s="96"/>
      <c r="TWT7" s="96"/>
      <c r="TWU7" s="96"/>
      <c r="TWV7" s="96"/>
      <c r="TWW7" s="96"/>
      <c r="TWX7" s="96"/>
      <c r="TWY7" s="96"/>
      <c r="TWZ7" s="96"/>
      <c r="TXA7" s="96"/>
      <c r="TXB7" s="96"/>
      <c r="TXC7" s="96"/>
      <c r="TXD7" s="96"/>
      <c r="TXE7" s="96"/>
      <c r="TXF7" s="96"/>
      <c r="TXG7" s="96"/>
      <c r="TXH7" s="96"/>
      <c r="TXI7" s="96"/>
      <c r="TXJ7" s="96"/>
      <c r="TXK7" s="96"/>
      <c r="TXL7" s="96"/>
      <c r="TXM7" s="96"/>
      <c r="TXN7" s="96"/>
      <c r="TXO7" s="96"/>
      <c r="TXP7" s="96"/>
      <c r="TXQ7" s="96"/>
      <c r="TXR7" s="96"/>
      <c r="TXS7" s="96"/>
      <c r="TXT7" s="96"/>
      <c r="TXU7" s="96"/>
      <c r="TXV7" s="96"/>
      <c r="TXW7" s="96"/>
      <c r="TXX7" s="96"/>
      <c r="TXY7" s="96"/>
      <c r="TXZ7" s="96"/>
      <c r="TYA7" s="96"/>
      <c r="TYB7" s="96"/>
      <c r="TYC7" s="96"/>
      <c r="TYD7" s="96"/>
      <c r="TYE7" s="96"/>
      <c r="TYF7" s="96"/>
      <c r="TYG7" s="96"/>
      <c r="TYH7" s="96"/>
      <c r="TYI7" s="96"/>
      <c r="TYJ7" s="96"/>
      <c r="TYK7" s="96"/>
      <c r="TYL7" s="96"/>
      <c r="TYM7" s="96"/>
      <c r="TYN7" s="96"/>
      <c r="TYO7" s="96"/>
      <c r="TYP7" s="96"/>
      <c r="TYQ7" s="96"/>
      <c r="TYR7" s="96"/>
      <c r="TYS7" s="96"/>
      <c r="TYT7" s="96"/>
      <c r="TYU7" s="96"/>
      <c r="TYV7" s="96"/>
      <c r="TYW7" s="96"/>
      <c r="TYX7" s="96"/>
      <c r="TYY7" s="96"/>
      <c r="TYZ7" s="96"/>
      <c r="TZA7" s="96"/>
      <c r="TZB7" s="96"/>
      <c r="TZC7" s="96"/>
      <c r="TZD7" s="96"/>
      <c r="TZE7" s="96"/>
      <c r="TZF7" s="96"/>
      <c r="TZG7" s="96"/>
      <c r="TZH7" s="96"/>
      <c r="TZI7" s="96"/>
      <c r="TZJ7" s="96"/>
      <c r="TZK7" s="96"/>
      <c r="TZL7" s="96"/>
      <c r="TZM7" s="96"/>
      <c r="TZN7" s="96"/>
      <c r="TZO7" s="96"/>
      <c r="TZP7" s="96"/>
      <c r="TZQ7" s="96"/>
      <c r="TZR7" s="96"/>
      <c r="TZS7" s="96"/>
      <c r="TZT7" s="96"/>
      <c r="TZU7" s="96"/>
      <c r="TZV7" s="96"/>
      <c r="TZW7" s="96"/>
      <c r="TZX7" s="96"/>
      <c r="TZY7" s="96"/>
      <c r="TZZ7" s="96"/>
      <c r="UAA7" s="96"/>
      <c r="UAB7" s="96"/>
      <c r="UAC7" s="96"/>
      <c r="UAD7" s="96"/>
      <c r="UAE7" s="96"/>
      <c r="UAF7" s="96"/>
      <c r="UAG7" s="96"/>
      <c r="UAH7" s="96"/>
      <c r="UAI7" s="96"/>
      <c r="UAJ7" s="96"/>
      <c r="UAK7" s="96"/>
      <c r="UAL7" s="96"/>
      <c r="UAM7" s="96"/>
      <c r="UAN7" s="96"/>
      <c r="UAO7" s="96"/>
      <c r="UAP7" s="96"/>
      <c r="UAQ7" s="96"/>
      <c r="UAR7" s="96"/>
      <c r="UAS7" s="96"/>
      <c r="UAT7" s="96"/>
      <c r="UAU7" s="96"/>
      <c r="UAV7" s="96"/>
      <c r="UAW7" s="96"/>
      <c r="UAX7" s="96"/>
      <c r="UAY7" s="96"/>
      <c r="UAZ7" s="96"/>
      <c r="UBA7" s="96"/>
      <c r="UBB7" s="96"/>
      <c r="UBC7" s="96"/>
      <c r="UBD7" s="96"/>
      <c r="UBE7" s="96"/>
      <c r="UBF7" s="96"/>
      <c r="UBG7" s="96"/>
      <c r="UBH7" s="96"/>
      <c r="UBI7" s="96"/>
      <c r="UBJ7" s="96"/>
      <c r="UBK7" s="96"/>
      <c r="UBL7" s="96"/>
      <c r="UBM7" s="96"/>
      <c r="UBN7" s="96"/>
      <c r="UBO7" s="96"/>
      <c r="UBP7" s="96"/>
      <c r="UBQ7" s="96"/>
      <c r="UBR7" s="96"/>
      <c r="UBS7" s="96"/>
      <c r="UBT7" s="96"/>
      <c r="UBU7" s="96"/>
      <c r="UBV7" s="96"/>
      <c r="UBW7" s="96"/>
      <c r="UBX7" s="96"/>
      <c r="UBY7" s="96"/>
      <c r="UBZ7" s="96"/>
      <c r="UCA7" s="96"/>
      <c r="UCB7" s="96"/>
      <c r="UCC7" s="96"/>
      <c r="UCD7" s="96"/>
      <c r="UCE7" s="96"/>
      <c r="UCF7" s="96"/>
      <c r="UCG7" s="96"/>
      <c r="UCH7" s="96"/>
      <c r="UCI7" s="96"/>
      <c r="UCJ7" s="96"/>
      <c r="UCK7" s="96"/>
      <c r="UCL7" s="96"/>
      <c r="UCM7" s="96"/>
      <c r="UCN7" s="96"/>
      <c r="UCO7" s="96"/>
      <c r="UCP7" s="96"/>
      <c r="UCQ7" s="96"/>
      <c r="UCR7" s="96"/>
      <c r="UCS7" s="96"/>
      <c r="UCT7" s="96"/>
      <c r="UCU7" s="96"/>
      <c r="UCV7" s="96"/>
      <c r="UCW7" s="96"/>
      <c r="UCX7" s="96"/>
      <c r="UCY7" s="96"/>
      <c r="UCZ7" s="96"/>
      <c r="UDA7" s="96"/>
      <c r="UDB7" s="96"/>
      <c r="UDC7" s="96"/>
      <c r="UDD7" s="96"/>
      <c r="UDE7" s="96"/>
      <c r="UDF7" s="96"/>
      <c r="UDG7" s="96"/>
      <c r="UDH7" s="96"/>
      <c r="UDI7" s="96"/>
      <c r="UDJ7" s="96"/>
      <c r="UDK7" s="96"/>
      <c r="UDL7" s="96"/>
      <c r="UDM7" s="96"/>
      <c r="UDN7" s="96"/>
      <c r="UDO7" s="96"/>
      <c r="UDP7" s="96"/>
      <c r="UDQ7" s="96"/>
      <c r="UDR7" s="96"/>
      <c r="UDS7" s="96"/>
      <c r="UDT7" s="96"/>
      <c r="UDU7" s="96"/>
      <c r="UDV7" s="96"/>
      <c r="UDW7" s="96"/>
      <c r="UDX7" s="96"/>
      <c r="UDY7" s="96"/>
      <c r="UDZ7" s="96"/>
      <c r="UEA7" s="96"/>
      <c r="UEB7" s="96"/>
      <c r="UEC7" s="96"/>
      <c r="UED7" s="96"/>
      <c r="UEE7" s="96"/>
      <c r="UEF7" s="96"/>
      <c r="UEG7" s="96"/>
      <c r="UEH7" s="96"/>
      <c r="UEI7" s="96"/>
      <c r="UEJ7" s="96"/>
      <c r="UEK7" s="96"/>
      <c r="UEL7" s="96"/>
      <c r="UEM7" s="96"/>
      <c r="UEN7" s="96"/>
      <c r="UEO7" s="96"/>
      <c r="UEP7" s="96"/>
      <c r="UEQ7" s="96"/>
      <c r="UER7" s="96"/>
      <c r="UES7" s="96"/>
      <c r="UET7" s="96"/>
      <c r="UEU7" s="96"/>
      <c r="UEV7" s="96"/>
      <c r="UEW7" s="96"/>
      <c r="UEX7" s="96"/>
      <c r="UEY7" s="96"/>
      <c r="UEZ7" s="96"/>
      <c r="UFA7" s="96"/>
      <c r="UFB7" s="96"/>
      <c r="UFC7" s="96"/>
      <c r="UFD7" s="96"/>
      <c r="UFE7" s="96"/>
      <c r="UFF7" s="96"/>
      <c r="UFG7" s="96"/>
      <c r="UFH7" s="96"/>
      <c r="UFI7" s="96"/>
      <c r="UFJ7" s="96"/>
      <c r="UFK7" s="96"/>
      <c r="UFL7" s="96"/>
      <c r="UFM7" s="96"/>
      <c r="UFN7" s="96"/>
      <c r="UFO7" s="96"/>
      <c r="UFP7" s="96"/>
      <c r="UFQ7" s="96"/>
      <c r="UFR7" s="96"/>
      <c r="UFS7" s="96"/>
      <c r="UFT7" s="96"/>
      <c r="UFU7" s="96"/>
      <c r="UFV7" s="96"/>
      <c r="UFW7" s="96"/>
      <c r="UFX7" s="96"/>
      <c r="UFY7" s="96"/>
      <c r="UFZ7" s="96"/>
      <c r="UGA7" s="96"/>
      <c r="UGB7" s="96"/>
      <c r="UGC7" s="96"/>
      <c r="UGD7" s="96"/>
      <c r="UGE7" s="96"/>
      <c r="UGF7" s="96"/>
      <c r="UGG7" s="96"/>
      <c r="UGH7" s="96"/>
      <c r="UGI7" s="96"/>
      <c r="UGJ7" s="96"/>
      <c r="UGK7" s="96"/>
      <c r="UGL7" s="96"/>
      <c r="UGM7" s="96"/>
      <c r="UGN7" s="96"/>
      <c r="UGO7" s="96"/>
      <c r="UGP7" s="96"/>
      <c r="UGQ7" s="96"/>
      <c r="UGR7" s="96"/>
      <c r="UGS7" s="96"/>
      <c r="UGT7" s="96"/>
      <c r="UGU7" s="96"/>
      <c r="UGV7" s="96"/>
      <c r="UGW7" s="96"/>
      <c r="UGX7" s="96"/>
      <c r="UGY7" s="96"/>
      <c r="UGZ7" s="96"/>
      <c r="UHA7" s="96"/>
      <c r="UHB7" s="96"/>
      <c r="UHC7" s="96"/>
      <c r="UHD7" s="96"/>
      <c r="UHE7" s="96"/>
      <c r="UHF7" s="96"/>
      <c r="UHG7" s="96"/>
      <c r="UHH7" s="96"/>
      <c r="UHI7" s="96"/>
      <c r="UHJ7" s="96"/>
      <c r="UHK7" s="96"/>
      <c r="UHL7" s="96"/>
      <c r="UHM7" s="96"/>
      <c r="UHN7" s="96"/>
      <c r="UHO7" s="96"/>
      <c r="UHP7" s="96"/>
      <c r="UHQ7" s="96"/>
      <c r="UHR7" s="96"/>
      <c r="UHS7" s="96"/>
      <c r="UHT7" s="96"/>
      <c r="UHU7" s="96"/>
      <c r="UHV7" s="96"/>
      <c r="UHW7" s="96"/>
      <c r="UHX7" s="96"/>
      <c r="UHY7" s="96"/>
      <c r="UHZ7" s="96"/>
      <c r="UIA7" s="96"/>
      <c r="UIB7" s="96"/>
      <c r="UIC7" s="96"/>
      <c r="UID7" s="96"/>
      <c r="UIE7" s="96"/>
      <c r="UIF7" s="96"/>
      <c r="UIG7" s="96"/>
      <c r="UIH7" s="96"/>
      <c r="UII7" s="96"/>
      <c r="UIJ7" s="96"/>
      <c r="UIK7" s="96"/>
      <c r="UIL7" s="96"/>
      <c r="UIM7" s="96"/>
      <c r="UIN7" s="96"/>
      <c r="UIO7" s="96"/>
      <c r="UIP7" s="96"/>
      <c r="UIQ7" s="96"/>
      <c r="UIR7" s="96"/>
      <c r="UIS7" s="96"/>
      <c r="UIT7" s="96"/>
      <c r="UIU7" s="96"/>
      <c r="UIV7" s="96"/>
      <c r="UIW7" s="96"/>
      <c r="UIX7" s="96"/>
      <c r="UIY7" s="96"/>
      <c r="UIZ7" s="96"/>
      <c r="UJA7" s="96"/>
      <c r="UJB7" s="96"/>
      <c r="UJC7" s="96"/>
      <c r="UJD7" s="96"/>
      <c r="UJE7" s="96"/>
      <c r="UJF7" s="96"/>
      <c r="UJG7" s="96"/>
      <c r="UJH7" s="96"/>
      <c r="UJI7" s="96"/>
      <c r="UJJ7" s="96"/>
      <c r="UJK7" s="96"/>
      <c r="UJL7" s="96"/>
      <c r="UJM7" s="96"/>
      <c r="UJN7" s="96"/>
      <c r="UJO7" s="96"/>
      <c r="UJP7" s="96"/>
      <c r="UJQ7" s="96"/>
      <c r="UJR7" s="96"/>
      <c r="UJS7" s="96"/>
      <c r="UJT7" s="96"/>
      <c r="UJU7" s="96"/>
      <c r="UJV7" s="96"/>
      <c r="UJW7" s="96"/>
      <c r="UJX7" s="96"/>
      <c r="UJY7" s="96"/>
      <c r="UJZ7" s="96"/>
      <c r="UKA7" s="96"/>
      <c r="UKB7" s="96"/>
      <c r="UKC7" s="96"/>
      <c r="UKD7" s="96"/>
      <c r="UKE7" s="96"/>
      <c r="UKF7" s="96"/>
      <c r="UKG7" s="96"/>
      <c r="UKH7" s="96"/>
      <c r="UKI7" s="96"/>
      <c r="UKJ7" s="96"/>
      <c r="UKK7" s="96"/>
      <c r="UKL7" s="96"/>
      <c r="UKM7" s="96"/>
      <c r="UKN7" s="96"/>
      <c r="UKO7" s="96"/>
      <c r="UKP7" s="96"/>
      <c r="UKQ7" s="96"/>
      <c r="UKR7" s="96"/>
      <c r="UKS7" s="96"/>
      <c r="UKT7" s="96"/>
      <c r="UKU7" s="96"/>
      <c r="UKV7" s="96"/>
      <c r="UKW7" s="96"/>
      <c r="UKX7" s="96"/>
      <c r="UKY7" s="96"/>
      <c r="UKZ7" s="96"/>
      <c r="ULA7" s="96"/>
      <c r="ULB7" s="96"/>
      <c r="ULC7" s="96"/>
      <c r="ULD7" s="96"/>
      <c r="ULE7" s="96"/>
      <c r="ULF7" s="96"/>
      <c r="ULG7" s="96"/>
      <c r="ULH7" s="96"/>
      <c r="ULI7" s="96"/>
      <c r="ULJ7" s="96"/>
      <c r="ULK7" s="96"/>
      <c r="ULL7" s="96"/>
      <c r="ULM7" s="96"/>
      <c r="ULN7" s="96"/>
      <c r="ULO7" s="96"/>
      <c r="ULP7" s="96"/>
      <c r="ULQ7" s="96"/>
      <c r="ULR7" s="96"/>
      <c r="ULS7" s="96"/>
      <c r="ULT7" s="96"/>
      <c r="ULU7" s="96"/>
      <c r="ULV7" s="96"/>
      <c r="ULW7" s="96"/>
      <c r="ULX7" s="96"/>
      <c r="ULY7" s="96"/>
      <c r="ULZ7" s="96"/>
      <c r="UMA7" s="96"/>
      <c r="UMB7" s="96"/>
      <c r="UMC7" s="96"/>
      <c r="UMD7" s="96"/>
      <c r="UME7" s="96"/>
      <c r="UMF7" s="96"/>
      <c r="UMG7" s="96"/>
      <c r="UMH7" s="96"/>
      <c r="UMI7" s="96"/>
      <c r="UMJ7" s="96"/>
      <c r="UMK7" s="96"/>
      <c r="UML7" s="96"/>
      <c r="UMM7" s="96"/>
      <c r="UMN7" s="96"/>
      <c r="UMO7" s="96"/>
      <c r="UMP7" s="96"/>
      <c r="UMQ7" s="96"/>
      <c r="UMR7" s="96"/>
      <c r="UMS7" s="96"/>
      <c r="UMT7" s="96"/>
      <c r="UMU7" s="96"/>
      <c r="UMV7" s="96"/>
      <c r="UMW7" s="96"/>
      <c r="UMX7" s="96"/>
      <c r="UMY7" s="96"/>
      <c r="UMZ7" s="96"/>
      <c r="UNA7" s="96"/>
      <c r="UNB7" s="96"/>
      <c r="UNC7" s="96"/>
      <c r="UND7" s="96"/>
      <c r="UNE7" s="96"/>
      <c r="UNF7" s="96"/>
      <c r="UNG7" s="96"/>
      <c r="UNH7" s="96"/>
      <c r="UNI7" s="96"/>
      <c r="UNJ7" s="96"/>
      <c r="UNK7" s="96"/>
      <c r="UNL7" s="96"/>
      <c r="UNM7" s="96"/>
      <c r="UNN7" s="96"/>
      <c r="UNO7" s="96"/>
      <c r="UNP7" s="96"/>
      <c r="UNQ7" s="96"/>
      <c r="UNR7" s="96"/>
      <c r="UNS7" s="96"/>
      <c r="UNT7" s="96"/>
      <c r="UNU7" s="96"/>
      <c r="UNV7" s="96"/>
      <c r="UNW7" s="96"/>
      <c r="UNX7" s="96"/>
      <c r="UNY7" s="96"/>
      <c r="UNZ7" s="96"/>
      <c r="UOA7" s="96"/>
      <c r="UOB7" s="96"/>
      <c r="UOC7" s="96"/>
      <c r="UOD7" s="96"/>
      <c r="UOE7" s="96"/>
      <c r="UOF7" s="96"/>
      <c r="UOG7" s="96"/>
      <c r="UOH7" s="96"/>
      <c r="UOI7" s="96"/>
      <c r="UOJ7" s="96"/>
      <c r="UOK7" s="96"/>
      <c r="UOL7" s="96"/>
      <c r="UOM7" s="96"/>
      <c r="UON7" s="96"/>
      <c r="UOO7" s="96"/>
      <c r="UOP7" s="96"/>
      <c r="UOQ7" s="96"/>
      <c r="UOR7" s="96"/>
      <c r="UOS7" s="96"/>
      <c r="UOT7" s="96"/>
      <c r="UOU7" s="96"/>
      <c r="UOV7" s="96"/>
      <c r="UOW7" s="96"/>
      <c r="UOX7" s="96"/>
      <c r="UOY7" s="96"/>
      <c r="UOZ7" s="96"/>
      <c r="UPA7" s="96"/>
      <c r="UPB7" s="96"/>
      <c r="UPC7" s="96"/>
      <c r="UPD7" s="96"/>
      <c r="UPE7" s="96"/>
      <c r="UPF7" s="96"/>
      <c r="UPG7" s="96"/>
      <c r="UPH7" s="96"/>
      <c r="UPI7" s="96"/>
      <c r="UPJ7" s="96"/>
      <c r="UPK7" s="96"/>
      <c r="UPL7" s="96"/>
      <c r="UPM7" s="96"/>
      <c r="UPN7" s="96"/>
      <c r="UPO7" s="96"/>
      <c r="UPP7" s="96"/>
      <c r="UPQ7" s="96"/>
      <c r="UPR7" s="96"/>
      <c r="UPS7" s="96"/>
      <c r="UPT7" s="96"/>
      <c r="UPU7" s="96"/>
      <c r="UPV7" s="96"/>
      <c r="UPW7" s="96"/>
      <c r="UPX7" s="96"/>
      <c r="UPY7" s="96"/>
      <c r="UPZ7" s="96"/>
      <c r="UQA7" s="96"/>
      <c r="UQB7" s="96"/>
      <c r="UQC7" s="96"/>
      <c r="UQD7" s="96"/>
      <c r="UQE7" s="96"/>
      <c r="UQF7" s="96"/>
      <c r="UQG7" s="96"/>
      <c r="UQH7" s="96"/>
      <c r="UQI7" s="96"/>
      <c r="UQJ7" s="96"/>
      <c r="UQK7" s="96"/>
      <c r="UQL7" s="96"/>
      <c r="UQM7" s="96"/>
      <c r="UQN7" s="96"/>
      <c r="UQO7" s="96"/>
      <c r="UQP7" s="96"/>
      <c r="UQQ7" s="96"/>
      <c r="UQR7" s="96"/>
      <c r="UQS7" s="96"/>
      <c r="UQT7" s="96"/>
      <c r="UQU7" s="96"/>
      <c r="UQV7" s="96"/>
      <c r="UQW7" s="96"/>
      <c r="UQX7" s="96"/>
      <c r="UQY7" s="96"/>
      <c r="UQZ7" s="96"/>
      <c r="URA7" s="96"/>
      <c r="URB7" s="96"/>
      <c r="URC7" s="96"/>
      <c r="URD7" s="96"/>
      <c r="URE7" s="96"/>
      <c r="URF7" s="96"/>
      <c r="URG7" s="96"/>
      <c r="URH7" s="96"/>
      <c r="URI7" s="96"/>
      <c r="URJ7" s="96"/>
      <c r="URK7" s="96"/>
      <c r="URL7" s="96"/>
      <c r="URM7" s="96"/>
      <c r="URN7" s="96"/>
      <c r="URO7" s="96"/>
      <c r="URP7" s="96"/>
      <c r="URQ7" s="96"/>
      <c r="URR7" s="96"/>
      <c r="URS7" s="96"/>
      <c r="URT7" s="96"/>
      <c r="URU7" s="96"/>
      <c r="URV7" s="96"/>
      <c r="URW7" s="96"/>
      <c r="URX7" s="96"/>
      <c r="URY7" s="96"/>
      <c r="URZ7" s="96"/>
      <c r="USA7" s="96"/>
      <c r="USB7" s="96"/>
      <c r="USC7" s="96"/>
      <c r="USD7" s="96"/>
      <c r="USE7" s="96"/>
      <c r="USF7" s="96"/>
      <c r="USG7" s="96"/>
      <c r="USH7" s="96"/>
      <c r="USI7" s="96"/>
      <c r="USJ7" s="96"/>
      <c r="USK7" s="96"/>
      <c r="USL7" s="96"/>
      <c r="USM7" s="96"/>
      <c r="USN7" s="96"/>
      <c r="USO7" s="96"/>
      <c r="USP7" s="96"/>
      <c r="USQ7" s="96"/>
      <c r="USR7" s="96"/>
      <c r="USS7" s="96"/>
      <c r="UST7" s="96"/>
      <c r="USU7" s="96"/>
      <c r="USV7" s="96"/>
      <c r="USW7" s="96"/>
      <c r="USX7" s="96"/>
      <c r="USY7" s="96"/>
      <c r="USZ7" s="96"/>
      <c r="UTA7" s="96"/>
      <c r="UTB7" s="96"/>
      <c r="UTC7" s="96"/>
      <c r="UTD7" s="96"/>
      <c r="UTE7" s="96"/>
      <c r="UTF7" s="96"/>
      <c r="UTG7" s="96"/>
      <c r="UTH7" s="96"/>
      <c r="UTI7" s="96"/>
      <c r="UTJ7" s="96"/>
      <c r="UTK7" s="96"/>
      <c r="UTL7" s="96"/>
      <c r="UTM7" s="96"/>
      <c r="UTN7" s="96"/>
      <c r="UTO7" s="96"/>
      <c r="UTP7" s="96"/>
      <c r="UTQ7" s="96"/>
      <c r="UTR7" s="96"/>
      <c r="UTS7" s="96"/>
      <c r="UTT7" s="96"/>
      <c r="UTU7" s="96"/>
      <c r="UTV7" s="96"/>
      <c r="UTW7" s="96"/>
      <c r="UTX7" s="96"/>
      <c r="UTY7" s="96"/>
      <c r="UTZ7" s="96"/>
      <c r="UUA7" s="96"/>
      <c r="UUB7" s="96"/>
      <c r="UUC7" s="96"/>
      <c r="UUD7" s="96"/>
      <c r="UUE7" s="96"/>
      <c r="UUF7" s="96"/>
      <c r="UUG7" s="96"/>
      <c r="UUH7" s="96"/>
      <c r="UUI7" s="96"/>
      <c r="UUJ7" s="96"/>
      <c r="UUK7" s="96"/>
      <c r="UUL7" s="96"/>
      <c r="UUM7" s="96"/>
      <c r="UUN7" s="96"/>
      <c r="UUO7" s="96"/>
      <c r="UUP7" s="96"/>
      <c r="UUQ7" s="96"/>
      <c r="UUR7" s="96"/>
      <c r="UUS7" s="96"/>
      <c r="UUT7" s="96"/>
      <c r="UUU7" s="96"/>
      <c r="UUV7" s="96"/>
      <c r="UUW7" s="96"/>
      <c r="UUX7" s="96"/>
      <c r="UUY7" s="96"/>
      <c r="UUZ7" s="96"/>
      <c r="UVA7" s="96"/>
      <c r="UVB7" s="96"/>
      <c r="UVC7" s="96"/>
      <c r="UVD7" s="96"/>
      <c r="UVE7" s="96"/>
      <c r="UVF7" s="96"/>
      <c r="UVG7" s="96"/>
      <c r="UVH7" s="96"/>
      <c r="UVI7" s="96"/>
      <c r="UVJ7" s="96"/>
      <c r="UVK7" s="96"/>
      <c r="UVL7" s="96"/>
      <c r="UVM7" s="96"/>
      <c r="UVN7" s="96"/>
      <c r="UVO7" s="96"/>
      <c r="UVP7" s="96"/>
      <c r="UVQ7" s="96"/>
      <c r="UVR7" s="96"/>
      <c r="UVS7" s="96"/>
      <c r="UVT7" s="96"/>
      <c r="UVU7" s="96"/>
      <c r="UVV7" s="96"/>
      <c r="UVW7" s="96"/>
      <c r="UVX7" s="96"/>
      <c r="UVY7" s="96"/>
      <c r="UVZ7" s="96"/>
      <c r="UWA7" s="96"/>
      <c r="UWB7" s="96"/>
      <c r="UWC7" s="96"/>
      <c r="UWD7" s="96"/>
      <c r="UWE7" s="96"/>
      <c r="UWF7" s="96"/>
      <c r="UWG7" s="96"/>
      <c r="UWH7" s="96"/>
      <c r="UWI7" s="96"/>
      <c r="UWJ7" s="96"/>
      <c r="UWK7" s="96"/>
      <c r="UWL7" s="96"/>
      <c r="UWM7" s="96"/>
      <c r="UWN7" s="96"/>
      <c r="UWO7" s="96"/>
      <c r="UWP7" s="96"/>
      <c r="UWQ7" s="96"/>
      <c r="UWR7" s="96"/>
      <c r="UWS7" s="96"/>
      <c r="UWT7" s="96"/>
      <c r="UWU7" s="96"/>
      <c r="UWV7" s="96"/>
      <c r="UWW7" s="96"/>
      <c r="UWX7" s="96"/>
      <c r="UWY7" s="96"/>
      <c r="UWZ7" s="96"/>
      <c r="UXA7" s="96"/>
      <c r="UXB7" s="96"/>
      <c r="UXC7" s="96"/>
      <c r="UXD7" s="96"/>
      <c r="UXE7" s="96"/>
      <c r="UXF7" s="96"/>
      <c r="UXG7" s="96"/>
      <c r="UXH7" s="96"/>
      <c r="UXI7" s="96"/>
      <c r="UXJ7" s="96"/>
      <c r="UXK7" s="96"/>
      <c r="UXL7" s="96"/>
      <c r="UXM7" s="96"/>
      <c r="UXN7" s="96"/>
      <c r="UXO7" s="96"/>
      <c r="UXP7" s="96"/>
      <c r="UXQ7" s="96"/>
      <c r="UXR7" s="96"/>
      <c r="UXS7" s="96"/>
      <c r="UXT7" s="96"/>
      <c r="UXU7" s="96"/>
      <c r="UXV7" s="96"/>
      <c r="UXW7" s="96"/>
      <c r="UXX7" s="96"/>
      <c r="UXY7" s="96"/>
      <c r="UXZ7" s="96"/>
      <c r="UYA7" s="96"/>
      <c r="UYB7" s="96"/>
      <c r="UYC7" s="96"/>
      <c r="UYD7" s="96"/>
      <c r="UYE7" s="96"/>
      <c r="UYF7" s="96"/>
      <c r="UYG7" s="96"/>
      <c r="UYH7" s="96"/>
      <c r="UYI7" s="96"/>
      <c r="UYJ7" s="96"/>
      <c r="UYK7" s="96"/>
      <c r="UYL7" s="96"/>
      <c r="UYM7" s="96"/>
      <c r="UYN7" s="96"/>
      <c r="UYO7" s="96"/>
      <c r="UYP7" s="96"/>
      <c r="UYQ7" s="96"/>
      <c r="UYR7" s="96"/>
      <c r="UYS7" s="96"/>
      <c r="UYT7" s="96"/>
      <c r="UYU7" s="96"/>
      <c r="UYV7" s="96"/>
      <c r="UYW7" s="96"/>
      <c r="UYX7" s="96"/>
      <c r="UYY7" s="96"/>
      <c r="UYZ7" s="96"/>
      <c r="UZA7" s="96"/>
      <c r="UZB7" s="96"/>
      <c r="UZC7" s="96"/>
      <c r="UZD7" s="96"/>
      <c r="UZE7" s="96"/>
      <c r="UZF7" s="96"/>
      <c r="UZG7" s="96"/>
      <c r="UZH7" s="96"/>
      <c r="UZI7" s="96"/>
      <c r="UZJ7" s="96"/>
      <c r="UZK7" s="96"/>
      <c r="UZL7" s="96"/>
      <c r="UZM7" s="96"/>
      <c r="UZN7" s="96"/>
      <c r="UZO7" s="96"/>
      <c r="UZP7" s="96"/>
      <c r="UZQ7" s="96"/>
      <c r="UZR7" s="96"/>
      <c r="UZS7" s="96"/>
      <c r="UZT7" s="96"/>
      <c r="UZU7" s="96"/>
      <c r="UZV7" s="96"/>
      <c r="UZW7" s="96"/>
      <c r="UZX7" s="96"/>
      <c r="UZY7" s="96"/>
      <c r="UZZ7" s="96"/>
      <c r="VAA7" s="96"/>
      <c r="VAB7" s="96"/>
      <c r="VAC7" s="96"/>
      <c r="VAD7" s="96"/>
      <c r="VAE7" s="96"/>
      <c r="VAF7" s="96"/>
      <c r="VAG7" s="96"/>
      <c r="VAH7" s="96"/>
      <c r="VAI7" s="96"/>
      <c r="VAJ7" s="96"/>
      <c r="VAK7" s="96"/>
      <c r="VAL7" s="96"/>
      <c r="VAM7" s="96"/>
      <c r="VAN7" s="96"/>
      <c r="VAO7" s="96"/>
      <c r="VAP7" s="96"/>
      <c r="VAQ7" s="96"/>
      <c r="VAR7" s="96"/>
      <c r="VAS7" s="96"/>
      <c r="VAT7" s="96"/>
      <c r="VAU7" s="96"/>
      <c r="VAV7" s="96"/>
      <c r="VAW7" s="96"/>
      <c r="VAX7" s="96"/>
      <c r="VAY7" s="96"/>
      <c r="VAZ7" s="96"/>
      <c r="VBA7" s="96"/>
      <c r="VBB7" s="96"/>
      <c r="VBC7" s="96"/>
      <c r="VBD7" s="96"/>
      <c r="VBE7" s="96"/>
      <c r="VBF7" s="96"/>
      <c r="VBG7" s="96"/>
      <c r="VBH7" s="96"/>
      <c r="VBI7" s="96"/>
      <c r="VBJ7" s="96"/>
      <c r="VBK7" s="96"/>
      <c r="VBL7" s="96"/>
      <c r="VBM7" s="96"/>
      <c r="VBN7" s="96"/>
      <c r="VBO7" s="96"/>
      <c r="VBP7" s="96"/>
      <c r="VBQ7" s="96"/>
      <c r="VBR7" s="96"/>
      <c r="VBS7" s="96"/>
      <c r="VBT7" s="96"/>
      <c r="VBU7" s="96"/>
      <c r="VBV7" s="96"/>
      <c r="VBW7" s="96"/>
      <c r="VBX7" s="96"/>
      <c r="VBY7" s="96"/>
      <c r="VBZ7" s="96"/>
      <c r="VCA7" s="96"/>
      <c r="VCB7" s="96"/>
      <c r="VCC7" s="96"/>
      <c r="VCD7" s="96"/>
      <c r="VCE7" s="96"/>
      <c r="VCF7" s="96"/>
      <c r="VCG7" s="96"/>
      <c r="VCH7" s="96"/>
      <c r="VCI7" s="96"/>
      <c r="VCJ7" s="96"/>
      <c r="VCK7" s="96"/>
      <c r="VCL7" s="96"/>
      <c r="VCM7" s="96"/>
      <c r="VCN7" s="96"/>
      <c r="VCO7" s="96"/>
      <c r="VCP7" s="96"/>
      <c r="VCQ7" s="96"/>
      <c r="VCR7" s="96"/>
      <c r="VCS7" s="96"/>
      <c r="VCT7" s="96"/>
      <c r="VCU7" s="96"/>
      <c r="VCV7" s="96"/>
      <c r="VCW7" s="96"/>
      <c r="VCX7" s="96"/>
      <c r="VCY7" s="96"/>
      <c r="VCZ7" s="96"/>
      <c r="VDA7" s="96"/>
      <c r="VDB7" s="96"/>
      <c r="VDC7" s="96"/>
      <c r="VDD7" s="96"/>
      <c r="VDE7" s="96"/>
      <c r="VDF7" s="96"/>
      <c r="VDG7" s="96"/>
      <c r="VDH7" s="96"/>
      <c r="VDI7" s="96"/>
      <c r="VDJ7" s="96"/>
      <c r="VDK7" s="96"/>
      <c r="VDL7" s="96"/>
      <c r="VDM7" s="96"/>
      <c r="VDN7" s="96"/>
      <c r="VDO7" s="96"/>
      <c r="VDP7" s="96"/>
      <c r="VDQ7" s="96"/>
      <c r="VDR7" s="96"/>
      <c r="VDS7" s="96"/>
      <c r="VDT7" s="96"/>
      <c r="VDU7" s="96"/>
      <c r="VDV7" s="96"/>
      <c r="VDW7" s="96"/>
      <c r="VDX7" s="96"/>
      <c r="VDY7" s="96"/>
      <c r="VDZ7" s="96"/>
      <c r="VEA7" s="96"/>
      <c r="VEB7" s="96"/>
      <c r="VEC7" s="96"/>
      <c r="VED7" s="96"/>
      <c r="VEE7" s="96"/>
      <c r="VEF7" s="96"/>
      <c r="VEG7" s="96"/>
      <c r="VEH7" s="96"/>
      <c r="VEI7" s="96"/>
      <c r="VEJ7" s="96"/>
      <c r="VEK7" s="96"/>
      <c r="VEL7" s="96"/>
      <c r="VEM7" s="96"/>
      <c r="VEN7" s="96"/>
      <c r="VEO7" s="96"/>
      <c r="VEP7" s="96"/>
      <c r="VEQ7" s="96"/>
      <c r="VER7" s="96"/>
      <c r="VES7" s="96"/>
      <c r="VET7" s="96"/>
      <c r="VEU7" s="96"/>
      <c r="VEV7" s="96"/>
      <c r="VEW7" s="96"/>
      <c r="VEX7" s="96"/>
      <c r="VEY7" s="96"/>
      <c r="VEZ7" s="96"/>
      <c r="VFA7" s="96"/>
      <c r="VFB7" s="96"/>
      <c r="VFC7" s="96"/>
      <c r="VFD7" s="96"/>
      <c r="VFE7" s="96"/>
      <c r="VFF7" s="96"/>
      <c r="VFG7" s="96"/>
      <c r="VFH7" s="96"/>
      <c r="VFI7" s="96"/>
      <c r="VFJ7" s="96"/>
      <c r="VFK7" s="96"/>
      <c r="VFL7" s="96"/>
      <c r="VFM7" s="96"/>
      <c r="VFN7" s="96"/>
      <c r="VFO7" s="96"/>
      <c r="VFP7" s="96"/>
      <c r="VFQ7" s="96"/>
      <c r="VFR7" s="96"/>
      <c r="VFS7" s="96"/>
      <c r="VFT7" s="96"/>
      <c r="VFU7" s="96"/>
      <c r="VFV7" s="96"/>
      <c r="VFW7" s="96"/>
      <c r="VFX7" s="96"/>
      <c r="VFY7" s="96"/>
      <c r="VFZ7" s="96"/>
      <c r="VGA7" s="96"/>
      <c r="VGB7" s="96"/>
      <c r="VGC7" s="96"/>
      <c r="VGD7" s="96"/>
      <c r="VGE7" s="96"/>
      <c r="VGF7" s="96"/>
      <c r="VGG7" s="96"/>
      <c r="VGH7" s="96"/>
      <c r="VGI7" s="96"/>
      <c r="VGJ7" s="96"/>
      <c r="VGK7" s="96"/>
      <c r="VGL7" s="96"/>
      <c r="VGM7" s="96"/>
      <c r="VGN7" s="96"/>
      <c r="VGO7" s="96"/>
      <c r="VGP7" s="96"/>
      <c r="VGQ7" s="96"/>
      <c r="VGR7" s="96"/>
      <c r="VGS7" s="96"/>
      <c r="VGT7" s="96"/>
      <c r="VGU7" s="96"/>
      <c r="VGV7" s="96"/>
      <c r="VGW7" s="96"/>
      <c r="VGX7" s="96"/>
      <c r="VGY7" s="96"/>
      <c r="VGZ7" s="96"/>
      <c r="VHA7" s="96"/>
      <c r="VHB7" s="96"/>
      <c r="VHC7" s="96"/>
      <c r="VHD7" s="96"/>
      <c r="VHE7" s="96"/>
      <c r="VHF7" s="96"/>
      <c r="VHG7" s="96"/>
      <c r="VHH7" s="96"/>
      <c r="VHI7" s="96"/>
      <c r="VHJ7" s="96"/>
      <c r="VHK7" s="96"/>
      <c r="VHL7" s="96"/>
      <c r="VHM7" s="96"/>
      <c r="VHN7" s="96"/>
      <c r="VHO7" s="96"/>
      <c r="VHP7" s="96"/>
      <c r="VHQ7" s="96"/>
      <c r="VHR7" s="96"/>
      <c r="VHS7" s="96"/>
      <c r="VHT7" s="96"/>
      <c r="VHU7" s="96"/>
      <c r="VHV7" s="96"/>
      <c r="VHW7" s="96"/>
      <c r="VHX7" s="96"/>
      <c r="VHY7" s="96"/>
      <c r="VHZ7" s="96"/>
      <c r="VIA7" s="96"/>
      <c r="VIB7" s="96"/>
      <c r="VIC7" s="96"/>
      <c r="VID7" s="96"/>
      <c r="VIE7" s="96"/>
      <c r="VIF7" s="96"/>
      <c r="VIG7" s="96"/>
      <c r="VIH7" s="96"/>
      <c r="VII7" s="96"/>
      <c r="VIJ7" s="96"/>
      <c r="VIK7" s="96"/>
      <c r="VIL7" s="96"/>
      <c r="VIM7" s="96"/>
      <c r="VIN7" s="96"/>
      <c r="VIO7" s="96"/>
      <c r="VIP7" s="96"/>
      <c r="VIQ7" s="96"/>
      <c r="VIR7" s="96"/>
      <c r="VIS7" s="96"/>
      <c r="VIT7" s="96"/>
      <c r="VIU7" s="96"/>
      <c r="VIV7" s="96"/>
      <c r="VIW7" s="96"/>
      <c r="VIX7" s="96"/>
      <c r="VIY7" s="96"/>
      <c r="VIZ7" s="96"/>
      <c r="VJA7" s="96"/>
      <c r="VJB7" s="96"/>
      <c r="VJC7" s="96"/>
      <c r="VJD7" s="96"/>
      <c r="VJE7" s="96"/>
      <c r="VJF7" s="96"/>
      <c r="VJG7" s="96"/>
      <c r="VJH7" s="96"/>
      <c r="VJI7" s="96"/>
      <c r="VJJ7" s="96"/>
      <c r="VJK7" s="96"/>
      <c r="VJL7" s="96"/>
      <c r="VJM7" s="96"/>
      <c r="VJN7" s="96"/>
      <c r="VJO7" s="96"/>
      <c r="VJP7" s="96"/>
      <c r="VJQ7" s="96"/>
      <c r="VJR7" s="96"/>
      <c r="VJS7" s="96"/>
      <c r="VJT7" s="96"/>
      <c r="VJU7" s="96"/>
      <c r="VJV7" s="96"/>
      <c r="VJW7" s="96"/>
      <c r="VJX7" s="96"/>
      <c r="VJY7" s="96"/>
      <c r="VJZ7" s="96"/>
      <c r="VKA7" s="96"/>
      <c r="VKB7" s="96"/>
      <c r="VKC7" s="96"/>
      <c r="VKD7" s="96"/>
      <c r="VKE7" s="96"/>
      <c r="VKF7" s="96"/>
      <c r="VKG7" s="96"/>
      <c r="VKH7" s="96"/>
      <c r="VKI7" s="96"/>
      <c r="VKJ7" s="96"/>
      <c r="VKK7" s="96"/>
      <c r="VKL7" s="96"/>
      <c r="VKM7" s="96"/>
      <c r="VKN7" s="96"/>
      <c r="VKO7" s="96"/>
      <c r="VKP7" s="96"/>
      <c r="VKQ7" s="96"/>
      <c r="VKR7" s="96"/>
      <c r="VKS7" s="96"/>
      <c r="VKT7" s="96"/>
      <c r="VKU7" s="96"/>
      <c r="VKV7" s="96"/>
      <c r="VKW7" s="96"/>
      <c r="VKX7" s="96"/>
      <c r="VKY7" s="96"/>
      <c r="VKZ7" s="96"/>
      <c r="VLA7" s="96"/>
      <c r="VLB7" s="96"/>
      <c r="VLC7" s="96"/>
      <c r="VLD7" s="96"/>
      <c r="VLE7" s="96"/>
      <c r="VLF7" s="96"/>
      <c r="VLG7" s="96"/>
      <c r="VLH7" s="96"/>
      <c r="VLI7" s="96"/>
      <c r="VLJ7" s="96"/>
      <c r="VLK7" s="96"/>
      <c r="VLL7" s="96"/>
      <c r="VLM7" s="96"/>
      <c r="VLN7" s="96"/>
      <c r="VLO7" s="96"/>
      <c r="VLP7" s="96"/>
      <c r="VLQ7" s="96"/>
      <c r="VLR7" s="96"/>
      <c r="VLS7" s="96"/>
      <c r="VLT7" s="96"/>
      <c r="VLU7" s="96"/>
      <c r="VLV7" s="96"/>
      <c r="VLW7" s="96"/>
      <c r="VLX7" s="96"/>
      <c r="VLY7" s="96"/>
      <c r="VLZ7" s="96"/>
      <c r="VMA7" s="96"/>
      <c r="VMB7" s="96"/>
      <c r="VMC7" s="96"/>
      <c r="VMD7" s="96"/>
      <c r="VME7" s="96"/>
      <c r="VMF7" s="96"/>
      <c r="VMG7" s="96"/>
      <c r="VMH7" s="96"/>
      <c r="VMI7" s="96"/>
      <c r="VMJ7" s="96"/>
      <c r="VMK7" s="96"/>
      <c r="VML7" s="96"/>
      <c r="VMM7" s="96"/>
      <c r="VMN7" s="96"/>
      <c r="VMO7" s="96"/>
      <c r="VMP7" s="96"/>
      <c r="VMQ7" s="96"/>
      <c r="VMR7" s="96"/>
      <c r="VMS7" s="96"/>
      <c r="VMT7" s="96"/>
      <c r="VMU7" s="96"/>
      <c r="VMV7" s="96"/>
      <c r="VMW7" s="96"/>
      <c r="VMX7" s="96"/>
      <c r="VMY7" s="96"/>
      <c r="VMZ7" s="96"/>
      <c r="VNA7" s="96"/>
      <c r="VNB7" s="96"/>
      <c r="VNC7" s="96"/>
      <c r="VND7" s="96"/>
      <c r="VNE7" s="96"/>
      <c r="VNF7" s="96"/>
      <c r="VNG7" s="96"/>
      <c r="VNH7" s="96"/>
      <c r="VNI7" s="96"/>
      <c r="VNJ7" s="96"/>
      <c r="VNK7" s="96"/>
      <c r="VNL7" s="96"/>
      <c r="VNM7" s="96"/>
      <c r="VNN7" s="96"/>
      <c r="VNO7" s="96"/>
      <c r="VNP7" s="96"/>
      <c r="VNQ7" s="96"/>
      <c r="VNR7" s="96"/>
      <c r="VNS7" s="96"/>
      <c r="VNT7" s="96"/>
      <c r="VNU7" s="96"/>
      <c r="VNV7" s="96"/>
      <c r="VNW7" s="96"/>
      <c r="VNX7" s="96"/>
      <c r="VNY7" s="96"/>
      <c r="VNZ7" s="96"/>
      <c r="VOA7" s="96"/>
      <c r="VOB7" s="96"/>
      <c r="VOC7" s="96"/>
      <c r="VOD7" s="96"/>
      <c r="VOE7" s="96"/>
      <c r="VOF7" s="96"/>
      <c r="VOG7" s="96"/>
      <c r="VOH7" s="96"/>
      <c r="VOI7" s="96"/>
      <c r="VOJ7" s="96"/>
      <c r="VOK7" s="96"/>
      <c r="VOL7" s="96"/>
      <c r="VOM7" s="96"/>
      <c r="VON7" s="96"/>
      <c r="VOO7" s="96"/>
      <c r="VOP7" s="96"/>
      <c r="VOQ7" s="96"/>
      <c r="VOR7" s="96"/>
      <c r="VOS7" s="96"/>
      <c r="VOT7" s="96"/>
      <c r="VOU7" s="96"/>
      <c r="VOV7" s="96"/>
      <c r="VOW7" s="96"/>
      <c r="VOX7" s="96"/>
      <c r="VOY7" s="96"/>
      <c r="VOZ7" s="96"/>
      <c r="VPA7" s="96"/>
      <c r="VPB7" s="96"/>
      <c r="VPC7" s="96"/>
      <c r="VPD7" s="96"/>
      <c r="VPE7" s="96"/>
      <c r="VPF7" s="96"/>
      <c r="VPG7" s="96"/>
      <c r="VPH7" s="96"/>
      <c r="VPI7" s="96"/>
      <c r="VPJ7" s="96"/>
      <c r="VPK7" s="96"/>
      <c r="VPL7" s="96"/>
      <c r="VPM7" s="96"/>
      <c r="VPN7" s="96"/>
      <c r="VPO7" s="96"/>
      <c r="VPP7" s="96"/>
      <c r="VPQ7" s="96"/>
      <c r="VPR7" s="96"/>
      <c r="VPS7" s="96"/>
      <c r="VPT7" s="96"/>
      <c r="VPU7" s="96"/>
      <c r="VPV7" s="96"/>
      <c r="VPW7" s="96"/>
      <c r="VPX7" s="96"/>
      <c r="VPY7" s="96"/>
      <c r="VPZ7" s="96"/>
      <c r="VQA7" s="96"/>
      <c r="VQB7" s="96"/>
      <c r="VQC7" s="96"/>
      <c r="VQD7" s="96"/>
      <c r="VQE7" s="96"/>
      <c r="VQF7" s="96"/>
      <c r="VQG7" s="96"/>
      <c r="VQH7" s="96"/>
      <c r="VQI7" s="96"/>
      <c r="VQJ7" s="96"/>
      <c r="VQK7" s="96"/>
      <c r="VQL7" s="96"/>
      <c r="VQM7" s="96"/>
      <c r="VQN7" s="96"/>
      <c r="VQO7" s="96"/>
      <c r="VQP7" s="96"/>
      <c r="VQQ7" s="96"/>
      <c r="VQR7" s="96"/>
      <c r="VQS7" s="96"/>
      <c r="VQT7" s="96"/>
      <c r="VQU7" s="96"/>
      <c r="VQV7" s="96"/>
      <c r="VQW7" s="96"/>
      <c r="VQX7" s="96"/>
      <c r="VQY7" s="96"/>
      <c r="VQZ7" s="96"/>
      <c r="VRA7" s="96"/>
      <c r="VRB7" s="96"/>
      <c r="VRC7" s="96"/>
      <c r="VRD7" s="96"/>
      <c r="VRE7" s="96"/>
      <c r="VRF7" s="96"/>
      <c r="VRG7" s="96"/>
      <c r="VRH7" s="96"/>
      <c r="VRI7" s="96"/>
      <c r="VRJ7" s="96"/>
      <c r="VRK7" s="96"/>
      <c r="VRL7" s="96"/>
      <c r="VRM7" s="96"/>
      <c r="VRN7" s="96"/>
      <c r="VRO7" s="96"/>
      <c r="VRP7" s="96"/>
      <c r="VRQ7" s="96"/>
      <c r="VRR7" s="96"/>
      <c r="VRS7" s="96"/>
      <c r="VRT7" s="96"/>
      <c r="VRU7" s="96"/>
      <c r="VRV7" s="96"/>
      <c r="VRW7" s="96"/>
      <c r="VRX7" s="96"/>
      <c r="VRY7" s="96"/>
      <c r="VRZ7" s="96"/>
      <c r="VSA7" s="96"/>
      <c r="VSB7" s="96"/>
      <c r="VSC7" s="96"/>
      <c r="VSD7" s="96"/>
      <c r="VSE7" s="96"/>
      <c r="VSF7" s="96"/>
      <c r="VSG7" s="96"/>
      <c r="VSH7" s="96"/>
      <c r="VSI7" s="96"/>
      <c r="VSJ7" s="96"/>
      <c r="VSK7" s="96"/>
      <c r="VSL7" s="96"/>
      <c r="VSM7" s="96"/>
      <c r="VSN7" s="96"/>
      <c r="VSO7" s="96"/>
      <c r="VSP7" s="96"/>
      <c r="VSQ7" s="96"/>
      <c r="VSR7" s="96"/>
      <c r="VSS7" s="96"/>
      <c r="VST7" s="96"/>
      <c r="VSU7" s="96"/>
      <c r="VSV7" s="96"/>
      <c r="VSW7" s="96"/>
      <c r="VSX7" s="96"/>
      <c r="VSY7" s="96"/>
      <c r="VSZ7" s="96"/>
      <c r="VTA7" s="96"/>
      <c r="VTB7" s="96"/>
      <c r="VTC7" s="96"/>
      <c r="VTD7" s="96"/>
      <c r="VTE7" s="96"/>
      <c r="VTF7" s="96"/>
      <c r="VTG7" s="96"/>
      <c r="VTH7" s="96"/>
      <c r="VTI7" s="96"/>
      <c r="VTJ7" s="96"/>
      <c r="VTK7" s="96"/>
      <c r="VTL7" s="96"/>
      <c r="VTM7" s="96"/>
      <c r="VTN7" s="96"/>
      <c r="VTO7" s="96"/>
      <c r="VTP7" s="96"/>
      <c r="VTQ7" s="96"/>
      <c r="VTR7" s="96"/>
      <c r="VTS7" s="96"/>
      <c r="VTT7" s="96"/>
      <c r="VTU7" s="96"/>
      <c r="VTV7" s="96"/>
      <c r="VTW7" s="96"/>
      <c r="VTX7" s="96"/>
      <c r="VTY7" s="96"/>
      <c r="VTZ7" s="96"/>
      <c r="VUA7" s="96"/>
      <c r="VUB7" s="96"/>
      <c r="VUC7" s="96"/>
      <c r="VUD7" s="96"/>
      <c r="VUE7" s="96"/>
      <c r="VUF7" s="96"/>
      <c r="VUG7" s="96"/>
      <c r="VUH7" s="96"/>
      <c r="VUI7" s="96"/>
      <c r="VUJ7" s="96"/>
      <c r="VUK7" s="96"/>
      <c r="VUL7" s="96"/>
      <c r="VUM7" s="96"/>
      <c r="VUN7" s="96"/>
      <c r="VUO7" s="96"/>
      <c r="VUP7" s="96"/>
      <c r="VUQ7" s="96"/>
      <c r="VUR7" s="96"/>
      <c r="VUS7" s="96"/>
      <c r="VUT7" s="96"/>
      <c r="VUU7" s="96"/>
      <c r="VUV7" s="96"/>
      <c r="VUW7" s="96"/>
      <c r="VUX7" s="96"/>
      <c r="VUY7" s="96"/>
      <c r="VUZ7" s="96"/>
      <c r="VVA7" s="96"/>
      <c r="VVB7" s="96"/>
      <c r="VVC7" s="96"/>
      <c r="VVD7" s="96"/>
      <c r="VVE7" s="96"/>
      <c r="VVF7" s="96"/>
      <c r="VVG7" s="96"/>
      <c r="VVH7" s="96"/>
      <c r="VVI7" s="96"/>
      <c r="VVJ7" s="96"/>
      <c r="VVK7" s="96"/>
      <c r="VVL7" s="96"/>
      <c r="VVM7" s="96"/>
      <c r="VVN7" s="96"/>
      <c r="VVO7" s="96"/>
      <c r="VVP7" s="96"/>
      <c r="VVQ7" s="96"/>
      <c r="VVR7" s="96"/>
      <c r="VVS7" s="96"/>
      <c r="VVT7" s="96"/>
      <c r="VVU7" s="96"/>
      <c r="VVV7" s="96"/>
      <c r="VVW7" s="96"/>
      <c r="VVX7" s="96"/>
      <c r="VVY7" s="96"/>
      <c r="VVZ7" s="96"/>
      <c r="VWA7" s="96"/>
      <c r="VWB7" s="96"/>
      <c r="VWC7" s="96"/>
      <c r="VWD7" s="96"/>
      <c r="VWE7" s="96"/>
      <c r="VWF7" s="96"/>
      <c r="VWG7" s="96"/>
      <c r="VWH7" s="96"/>
      <c r="VWI7" s="96"/>
      <c r="VWJ7" s="96"/>
      <c r="VWK7" s="96"/>
      <c r="VWL7" s="96"/>
      <c r="VWM7" s="96"/>
      <c r="VWN7" s="96"/>
      <c r="VWO7" s="96"/>
      <c r="VWP7" s="96"/>
      <c r="VWQ7" s="96"/>
      <c r="VWR7" s="96"/>
      <c r="VWS7" s="96"/>
      <c r="VWT7" s="96"/>
      <c r="VWU7" s="96"/>
      <c r="VWV7" s="96"/>
      <c r="VWW7" s="96"/>
      <c r="VWX7" s="96"/>
      <c r="VWY7" s="96"/>
      <c r="VWZ7" s="96"/>
      <c r="VXA7" s="96"/>
      <c r="VXB7" s="96"/>
      <c r="VXC7" s="96"/>
      <c r="VXD7" s="96"/>
      <c r="VXE7" s="96"/>
      <c r="VXF7" s="96"/>
      <c r="VXG7" s="96"/>
      <c r="VXH7" s="96"/>
      <c r="VXI7" s="96"/>
      <c r="VXJ7" s="96"/>
      <c r="VXK7" s="96"/>
      <c r="VXL7" s="96"/>
      <c r="VXM7" s="96"/>
      <c r="VXN7" s="96"/>
      <c r="VXO7" s="96"/>
      <c r="VXP7" s="96"/>
      <c r="VXQ7" s="96"/>
      <c r="VXR7" s="96"/>
      <c r="VXS7" s="96"/>
      <c r="VXT7" s="96"/>
      <c r="VXU7" s="96"/>
      <c r="VXV7" s="96"/>
      <c r="VXW7" s="96"/>
      <c r="VXX7" s="96"/>
      <c r="VXY7" s="96"/>
      <c r="VXZ7" s="96"/>
      <c r="VYA7" s="96"/>
      <c r="VYB7" s="96"/>
      <c r="VYC7" s="96"/>
      <c r="VYD7" s="96"/>
      <c r="VYE7" s="96"/>
      <c r="VYF7" s="96"/>
      <c r="VYG7" s="96"/>
      <c r="VYH7" s="96"/>
      <c r="VYI7" s="96"/>
      <c r="VYJ7" s="96"/>
      <c r="VYK7" s="96"/>
      <c r="VYL7" s="96"/>
      <c r="VYM7" s="96"/>
      <c r="VYN7" s="96"/>
      <c r="VYO7" s="96"/>
      <c r="VYP7" s="96"/>
      <c r="VYQ7" s="96"/>
      <c r="VYR7" s="96"/>
      <c r="VYS7" s="96"/>
      <c r="VYT7" s="96"/>
      <c r="VYU7" s="96"/>
      <c r="VYV7" s="96"/>
      <c r="VYW7" s="96"/>
      <c r="VYX7" s="96"/>
      <c r="VYY7" s="96"/>
      <c r="VYZ7" s="96"/>
      <c r="VZA7" s="96"/>
      <c r="VZB7" s="96"/>
      <c r="VZC7" s="96"/>
      <c r="VZD7" s="96"/>
      <c r="VZE7" s="96"/>
      <c r="VZF7" s="96"/>
      <c r="VZG7" s="96"/>
      <c r="VZH7" s="96"/>
      <c r="VZI7" s="96"/>
      <c r="VZJ7" s="96"/>
      <c r="VZK7" s="96"/>
      <c r="VZL7" s="96"/>
      <c r="VZM7" s="96"/>
      <c r="VZN7" s="96"/>
      <c r="VZO7" s="96"/>
      <c r="VZP7" s="96"/>
      <c r="VZQ7" s="96"/>
      <c r="VZR7" s="96"/>
      <c r="VZS7" s="96"/>
      <c r="VZT7" s="96"/>
      <c r="VZU7" s="96"/>
      <c r="VZV7" s="96"/>
      <c r="VZW7" s="96"/>
      <c r="VZX7" s="96"/>
      <c r="VZY7" s="96"/>
      <c r="VZZ7" s="96"/>
      <c r="WAA7" s="96"/>
      <c r="WAB7" s="96"/>
      <c r="WAC7" s="96"/>
      <c r="WAD7" s="96"/>
      <c r="WAE7" s="96"/>
      <c r="WAF7" s="96"/>
      <c r="WAG7" s="96"/>
      <c r="WAH7" s="96"/>
      <c r="WAI7" s="96"/>
      <c r="WAJ7" s="96"/>
      <c r="WAK7" s="96"/>
      <c r="WAL7" s="96"/>
      <c r="WAM7" s="96"/>
      <c r="WAN7" s="96"/>
      <c r="WAO7" s="96"/>
      <c r="WAP7" s="96"/>
      <c r="WAQ7" s="96"/>
      <c r="WAR7" s="96"/>
      <c r="WAS7" s="96"/>
      <c r="WAT7" s="96"/>
      <c r="WAU7" s="96"/>
      <c r="WAV7" s="96"/>
      <c r="WAW7" s="96"/>
      <c r="WAX7" s="96"/>
      <c r="WAY7" s="96"/>
      <c r="WAZ7" s="96"/>
      <c r="WBA7" s="96"/>
      <c r="WBB7" s="96"/>
      <c r="WBC7" s="96"/>
      <c r="WBD7" s="96"/>
      <c r="WBE7" s="96"/>
      <c r="WBF7" s="96"/>
      <c r="WBG7" s="96"/>
      <c r="WBH7" s="96"/>
      <c r="WBI7" s="96"/>
      <c r="WBJ7" s="96"/>
      <c r="WBK7" s="96"/>
      <c r="WBL7" s="96"/>
      <c r="WBM7" s="96"/>
      <c r="WBN7" s="96"/>
      <c r="WBO7" s="96"/>
      <c r="WBP7" s="96"/>
      <c r="WBQ7" s="96"/>
      <c r="WBR7" s="96"/>
      <c r="WBS7" s="96"/>
      <c r="WBT7" s="96"/>
      <c r="WBU7" s="96"/>
      <c r="WBV7" s="96"/>
      <c r="WBW7" s="96"/>
      <c r="WBX7" s="96"/>
      <c r="WBY7" s="96"/>
      <c r="WBZ7" s="96"/>
      <c r="WCA7" s="96"/>
      <c r="WCB7" s="96"/>
      <c r="WCC7" s="96"/>
      <c r="WCD7" s="96"/>
      <c r="WCE7" s="96"/>
      <c r="WCF7" s="96"/>
      <c r="WCG7" s="96"/>
      <c r="WCH7" s="96"/>
      <c r="WCI7" s="96"/>
      <c r="WCJ7" s="96"/>
      <c r="WCK7" s="96"/>
      <c r="WCL7" s="96"/>
      <c r="WCM7" s="96"/>
      <c r="WCN7" s="96"/>
      <c r="WCO7" s="96"/>
      <c r="WCP7" s="96"/>
      <c r="WCQ7" s="96"/>
      <c r="WCR7" s="96"/>
      <c r="WCS7" s="96"/>
      <c r="WCT7" s="96"/>
      <c r="WCU7" s="96"/>
      <c r="WCV7" s="96"/>
      <c r="WCW7" s="96"/>
      <c r="WCX7" s="96"/>
      <c r="WCY7" s="96"/>
      <c r="WCZ7" s="96"/>
      <c r="WDA7" s="96"/>
      <c r="WDB7" s="96"/>
      <c r="WDC7" s="96"/>
      <c r="WDD7" s="96"/>
      <c r="WDE7" s="96"/>
      <c r="WDF7" s="96"/>
      <c r="WDG7" s="96"/>
      <c r="WDH7" s="96"/>
      <c r="WDI7" s="96"/>
      <c r="WDJ7" s="96"/>
      <c r="WDK7" s="96"/>
      <c r="WDL7" s="96"/>
      <c r="WDM7" s="96"/>
      <c r="WDN7" s="96"/>
      <c r="WDO7" s="96"/>
      <c r="WDP7" s="96"/>
      <c r="WDQ7" s="96"/>
      <c r="WDR7" s="96"/>
      <c r="WDS7" s="96"/>
      <c r="WDT7" s="96"/>
      <c r="WDU7" s="96"/>
      <c r="WDV7" s="96"/>
      <c r="WDW7" s="96"/>
      <c r="WDX7" s="96"/>
      <c r="WDY7" s="96"/>
      <c r="WDZ7" s="96"/>
      <c r="WEA7" s="96"/>
      <c r="WEB7" s="96"/>
      <c r="WEC7" s="96"/>
      <c r="WED7" s="96"/>
      <c r="WEE7" s="96"/>
      <c r="WEF7" s="96"/>
      <c r="WEG7" s="96"/>
      <c r="WEH7" s="96"/>
      <c r="WEI7" s="96"/>
      <c r="WEJ7" s="96"/>
      <c r="WEK7" s="96"/>
      <c r="WEL7" s="96"/>
      <c r="WEM7" s="96"/>
      <c r="WEN7" s="96"/>
      <c r="WEO7" s="96"/>
      <c r="WEP7" s="96"/>
      <c r="WEQ7" s="96"/>
      <c r="WER7" s="96"/>
      <c r="WES7" s="96"/>
      <c r="WET7" s="96"/>
      <c r="WEU7" s="96"/>
      <c r="WEV7" s="96"/>
      <c r="WEW7" s="96"/>
      <c r="WEX7" s="96"/>
      <c r="WEY7" s="96"/>
      <c r="WEZ7" s="96"/>
      <c r="WFA7" s="96"/>
      <c r="WFB7" s="96"/>
      <c r="WFC7" s="96"/>
      <c r="WFD7" s="96"/>
      <c r="WFE7" s="96"/>
      <c r="WFF7" s="96"/>
      <c r="WFG7" s="96"/>
      <c r="WFH7" s="96"/>
      <c r="WFI7" s="96"/>
      <c r="WFJ7" s="96"/>
      <c r="WFK7" s="96"/>
      <c r="WFL7" s="96"/>
      <c r="WFM7" s="96"/>
      <c r="WFN7" s="96"/>
      <c r="WFO7" s="96"/>
      <c r="WFP7" s="96"/>
      <c r="WFQ7" s="96"/>
      <c r="WFR7" s="96"/>
      <c r="WFS7" s="96"/>
      <c r="WFT7" s="96"/>
      <c r="WFU7" s="96"/>
      <c r="WFV7" s="96"/>
      <c r="WFW7" s="96"/>
      <c r="WFX7" s="96"/>
      <c r="WFY7" s="96"/>
      <c r="WFZ7" s="96"/>
      <c r="WGA7" s="96"/>
      <c r="WGB7" s="96"/>
      <c r="WGC7" s="96"/>
      <c r="WGD7" s="96"/>
      <c r="WGE7" s="96"/>
      <c r="WGF7" s="96"/>
      <c r="WGG7" s="96"/>
      <c r="WGH7" s="96"/>
      <c r="WGI7" s="96"/>
      <c r="WGJ7" s="96"/>
      <c r="WGK7" s="96"/>
      <c r="WGL7" s="96"/>
      <c r="WGM7" s="96"/>
      <c r="WGN7" s="96"/>
      <c r="WGO7" s="96"/>
      <c r="WGP7" s="96"/>
      <c r="WGQ7" s="96"/>
      <c r="WGR7" s="96"/>
      <c r="WGS7" s="96"/>
      <c r="WGT7" s="96"/>
      <c r="WGU7" s="96"/>
      <c r="WGV7" s="96"/>
      <c r="WGW7" s="96"/>
      <c r="WGX7" s="96"/>
      <c r="WGY7" s="96"/>
      <c r="WGZ7" s="96"/>
      <c r="WHA7" s="96"/>
      <c r="WHB7" s="96"/>
      <c r="WHC7" s="96"/>
      <c r="WHD7" s="96"/>
      <c r="WHE7" s="96"/>
      <c r="WHF7" s="96"/>
      <c r="WHG7" s="96"/>
      <c r="WHH7" s="96"/>
      <c r="WHI7" s="96"/>
      <c r="WHJ7" s="96"/>
      <c r="WHK7" s="96"/>
      <c r="WHL7" s="96"/>
      <c r="WHM7" s="96"/>
      <c r="WHN7" s="96"/>
      <c r="WHO7" s="96"/>
      <c r="WHP7" s="96"/>
      <c r="WHQ7" s="96"/>
      <c r="WHR7" s="96"/>
      <c r="WHS7" s="96"/>
      <c r="WHT7" s="96"/>
      <c r="WHU7" s="96"/>
      <c r="WHV7" s="96"/>
      <c r="WHW7" s="96"/>
      <c r="WHX7" s="96"/>
      <c r="WHY7" s="96"/>
      <c r="WHZ7" s="96"/>
      <c r="WIA7" s="96"/>
      <c r="WIB7" s="96"/>
      <c r="WIC7" s="96"/>
      <c r="WID7" s="96"/>
      <c r="WIE7" s="96"/>
      <c r="WIF7" s="96"/>
      <c r="WIG7" s="96"/>
      <c r="WIH7" s="96"/>
      <c r="WII7" s="96"/>
      <c r="WIJ7" s="96"/>
      <c r="WIK7" s="96"/>
      <c r="WIL7" s="96"/>
      <c r="WIM7" s="96"/>
      <c r="WIN7" s="96"/>
      <c r="WIO7" s="96"/>
      <c r="WIP7" s="96"/>
      <c r="WIQ7" s="96"/>
      <c r="WIR7" s="96"/>
      <c r="WIS7" s="96"/>
      <c r="WIT7" s="96"/>
      <c r="WIU7" s="96"/>
      <c r="WIV7" s="96"/>
      <c r="WIW7" s="96"/>
      <c r="WIX7" s="96"/>
      <c r="WIY7" s="96"/>
      <c r="WIZ7" s="96"/>
      <c r="WJA7" s="96"/>
      <c r="WJB7" s="96"/>
      <c r="WJC7" s="96"/>
      <c r="WJD7" s="96"/>
      <c r="WJE7" s="96"/>
      <c r="WJF7" s="96"/>
      <c r="WJG7" s="96"/>
      <c r="WJH7" s="96"/>
      <c r="WJI7" s="96"/>
      <c r="WJJ7" s="96"/>
      <c r="WJK7" s="96"/>
      <c r="WJL7" s="96"/>
      <c r="WJM7" s="96"/>
      <c r="WJN7" s="96"/>
      <c r="WJO7" s="96"/>
      <c r="WJP7" s="96"/>
      <c r="WJQ7" s="96"/>
      <c r="WJR7" s="96"/>
      <c r="WJS7" s="96"/>
      <c r="WJT7" s="96"/>
      <c r="WJU7" s="96"/>
      <c r="WJV7" s="96"/>
      <c r="WJW7" s="96"/>
      <c r="WJX7" s="96"/>
      <c r="WJY7" s="96"/>
      <c r="WJZ7" s="96"/>
      <c r="WKA7" s="96"/>
      <c r="WKB7" s="96"/>
      <c r="WKC7" s="96"/>
      <c r="WKD7" s="96"/>
      <c r="WKE7" s="96"/>
      <c r="WKF7" s="96"/>
      <c r="WKG7" s="96"/>
      <c r="WKH7" s="96"/>
      <c r="WKI7" s="96"/>
      <c r="WKJ7" s="96"/>
      <c r="WKK7" s="96"/>
      <c r="WKL7" s="96"/>
      <c r="WKM7" s="96"/>
      <c r="WKN7" s="96"/>
      <c r="WKO7" s="96"/>
      <c r="WKP7" s="96"/>
      <c r="WKQ7" s="96"/>
      <c r="WKR7" s="96"/>
      <c r="WKS7" s="96"/>
      <c r="WKT7" s="96"/>
      <c r="WKU7" s="96"/>
      <c r="WKV7" s="96"/>
      <c r="WKW7" s="96"/>
      <c r="WKX7" s="96"/>
      <c r="WKY7" s="96"/>
      <c r="WKZ7" s="96"/>
      <c r="WLA7" s="96"/>
      <c r="WLB7" s="96"/>
      <c r="WLC7" s="96"/>
      <c r="WLD7" s="96"/>
      <c r="WLE7" s="96"/>
      <c r="WLF7" s="96"/>
      <c r="WLG7" s="96"/>
      <c r="WLH7" s="96"/>
      <c r="WLI7" s="96"/>
      <c r="WLJ7" s="96"/>
      <c r="WLK7" s="96"/>
      <c r="WLL7" s="96"/>
      <c r="WLM7" s="96"/>
      <c r="WLN7" s="96"/>
      <c r="WLO7" s="96"/>
      <c r="WLP7" s="96"/>
      <c r="WLQ7" s="96"/>
      <c r="WLR7" s="96"/>
      <c r="WLS7" s="96"/>
      <c r="WLT7" s="96"/>
      <c r="WLU7" s="96"/>
      <c r="WLV7" s="96"/>
      <c r="WLW7" s="96"/>
      <c r="WLX7" s="96"/>
      <c r="WLY7" s="96"/>
      <c r="WLZ7" s="96"/>
      <c r="WMA7" s="96"/>
      <c r="WMB7" s="96"/>
      <c r="WMC7" s="96"/>
      <c r="WMD7" s="96"/>
      <c r="WME7" s="96"/>
      <c r="WMF7" s="96"/>
      <c r="WMG7" s="96"/>
      <c r="WMH7" s="96"/>
      <c r="WMI7" s="96"/>
      <c r="WMJ7" s="96"/>
      <c r="WMK7" s="96"/>
      <c r="WML7" s="96"/>
      <c r="WMM7" s="96"/>
      <c r="WMN7" s="96"/>
      <c r="WMO7" s="96"/>
      <c r="WMP7" s="96"/>
      <c r="WMQ7" s="96"/>
      <c r="WMR7" s="96"/>
      <c r="WMS7" s="96"/>
      <c r="WMT7" s="96"/>
      <c r="WMU7" s="96"/>
      <c r="WMV7" s="96"/>
      <c r="WMW7" s="96"/>
      <c r="WMX7" s="96"/>
      <c r="WMY7" s="96"/>
      <c r="WMZ7" s="96"/>
      <c r="WNA7" s="96"/>
      <c r="WNB7" s="96"/>
      <c r="WNC7" s="96"/>
      <c r="WND7" s="96"/>
      <c r="WNE7" s="96"/>
      <c r="WNF7" s="96"/>
      <c r="WNG7" s="96"/>
      <c r="WNH7" s="96"/>
      <c r="WNI7" s="96"/>
      <c r="WNJ7" s="96"/>
      <c r="WNK7" s="96"/>
      <c r="WNL7" s="96"/>
      <c r="WNM7" s="96"/>
      <c r="WNN7" s="96"/>
      <c r="WNO7" s="96"/>
      <c r="WNP7" s="96"/>
      <c r="WNQ7" s="96"/>
      <c r="WNR7" s="96"/>
      <c r="WNS7" s="96"/>
      <c r="WNT7" s="96"/>
      <c r="WNU7" s="96"/>
      <c r="WNV7" s="96"/>
      <c r="WNW7" s="96"/>
      <c r="WNX7" s="96"/>
      <c r="WNY7" s="96"/>
      <c r="WNZ7" s="96"/>
      <c r="WOA7" s="96"/>
      <c r="WOB7" s="96"/>
      <c r="WOC7" s="96"/>
      <c r="WOD7" s="96"/>
      <c r="WOE7" s="96"/>
      <c r="WOF7" s="96"/>
      <c r="WOG7" s="96"/>
      <c r="WOH7" s="96"/>
      <c r="WOI7" s="96"/>
      <c r="WOJ7" s="96"/>
      <c r="WOK7" s="96"/>
      <c r="WOL7" s="96"/>
      <c r="WOM7" s="96"/>
      <c r="WON7" s="96"/>
      <c r="WOO7" s="96"/>
      <c r="WOP7" s="96"/>
      <c r="WOQ7" s="96"/>
      <c r="WOR7" s="96"/>
      <c r="WOS7" s="96"/>
      <c r="WOT7" s="96"/>
      <c r="WOU7" s="96"/>
      <c r="WOV7" s="96"/>
      <c r="WOW7" s="96"/>
      <c r="WOX7" s="96"/>
      <c r="WOY7" s="96"/>
      <c r="WOZ7" s="96"/>
      <c r="WPA7" s="96"/>
      <c r="WPB7" s="96"/>
      <c r="WPC7" s="96"/>
      <c r="WPD7" s="96"/>
      <c r="WPE7" s="96"/>
      <c r="WPF7" s="96"/>
      <c r="WPG7" s="96"/>
      <c r="WPH7" s="96"/>
      <c r="WPI7" s="96"/>
      <c r="WPJ7" s="96"/>
      <c r="WPK7" s="96"/>
      <c r="WPL7" s="96"/>
      <c r="WPM7" s="96"/>
      <c r="WPN7" s="96"/>
      <c r="WPO7" s="96"/>
      <c r="WPP7" s="96"/>
      <c r="WPQ7" s="96"/>
      <c r="WPR7" s="96"/>
      <c r="WPS7" s="96"/>
      <c r="WPT7" s="96"/>
      <c r="WPU7" s="96"/>
      <c r="WPV7" s="96"/>
      <c r="WPW7" s="96"/>
      <c r="WPX7" s="96"/>
      <c r="WPY7" s="96"/>
      <c r="WPZ7" s="96"/>
      <c r="WQA7" s="96"/>
      <c r="WQB7" s="96"/>
      <c r="WQC7" s="96"/>
      <c r="WQD7" s="96"/>
      <c r="WQE7" s="96"/>
      <c r="WQF7" s="96"/>
      <c r="WQG7" s="96"/>
      <c r="WQH7" s="96"/>
      <c r="WQI7" s="96"/>
      <c r="WQJ7" s="96"/>
      <c r="WQK7" s="96"/>
      <c r="WQL7" s="96"/>
      <c r="WQM7" s="96"/>
      <c r="WQN7" s="96"/>
      <c r="WQO7" s="96"/>
      <c r="WQP7" s="96"/>
      <c r="WQQ7" s="96"/>
      <c r="WQR7" s="96"/>
      <c r="WQS7" s="96"/>
      <c r="WQT7" s="96"/>
      <c r="WQU7" s="96"/>
      <c r="WQV7" s="96"/>
      <c r="WQW7" s="96"/>
      <c r="WQX7" s="96"/>
      <c r="WQY7" s="96"/>
      <c r="WQZ7" s="96"/>
      <c r="WRA7" s="96"/>
      <c r="WRB7" s="96"/>
      <c r="WRC7" s="96"/>
      <c r="WRD7" s="96"/>
      <c r="WRE7" s="96"/>
      <c r="WRF7" s="96"/>
      <c r="WRG7" s="96"/>
      <c r="WRH7" s="96"/>
      <c r="WRI7" s="96"/>
      <c r="WRJ7" s="96"/>
      <c r="WRK7" s="96"/>
      <c r="WRL7" s="96"/>
      <c r="WRM7" s="96"/>
      <c r="WRN7" s="96"/>
      <c r="WRO7" s="96"/>
      <c r="WRP7" s="96"/>
      <c r="WRQ7" s="96"/>
      <c r="WRR7" s="96"/>
      <c r="WRS7" s="96"/>
      <c r="WRT7" s="96"/>
      <c r="WRU7" s="96"/>
      <c r="WRV7" s="96"/>
      <c r="WRW7" s="96"/>
      <c r="WRX7" s="96"/>
      <c r="WRY7" s="96"/>
      <c r="WRZ7" s="96"/>
      <c r="WSA7" s="96"/>
      <c r="WSB7" s="96"/>
      <c r="WSC7" s="96"/>
      <c r="WSD7" s="96"/>
      <c r="WSE7" s="96"/>
      <c r="WSF7" s="96"/>
      <c r="WSG7" s="96"/>
      <c r="WSH7" s="96"/>
      <c r="WSI7" s="96"/>
      <c r="WSJ7" s="96"/>
      <c r="WSK7" s="96"/>
      <c r="WSL7" s="96"/>
      <c r="WSM7" s="96"/>
      <c r="WSN7" s="96"/>
      <c r="WSO7" s="96"/>
      <c r="WSP7" s="96"/>
      <c r="WSQ7" s="96"/>
      <c r="WSR7" s="96"/>
      <c r="WSS7" s="96"/>
      <c r="WST7" s="96"/>
      <c r="WSU7" s="96"/>
      <c r="WSV7" s="96"/>
      <c r="WSW7" s="96"/>
      <c r="WSX7" s="96"/>
      <c r="WSY7" s="96"/>
      <c r="WSZ7" s="96"/>
      <c r="WTA7" s="96"/>
      <c r="WTB7" s="96"/>
      <c r="WTC7" s="96"/>
      <c r="WTD7" s="96"/>
      <c r="WTE7" s="96"/>
      <c r="WTF7" s="96"/>
      <c r="WTG7" s="96"/>
      <c r="WTH7" s="96"/>
      <c r="WTI7" s="96"/>
      <c r="WTJ7" s="96"/>
      <c r="WTK7" s="96"/>
      <c r="WTL7" s="96"/>
      <c r="WTM7" s="96"/>
      <c r="WTN7" s="96"/>
      <c r="WTO7" s="96"/>
      <c r="WTP7" s="96"/>
      <c r="WTQ7" s="96"/>
      <c r="WTR7" s="96"/>
      <c r="WTS7" s="96"/>
      <c r="WTT7" s="96"/>
      <c r="WTU7" s="96"/>
      <c r="WTV7" s="96"/>
      <c r="WTW7" s="96"/>
      <c r="WTX7" s="96"/>
      <c r="WTY7" s="96"/>
      <c r="WTZ7" s="96"/>
      <c r="WUA7" s="96"/>
      <c r="WUB7" s="96"/>
      <c r="WUC7" s="96"/>
      <c r="WUD7" s="96"/>
      <c r="WUE7" s="96"/>
      <c r="WUF7" s="96"/>
      <c r="WUG7" s="96"/>
      <c r="WUH7" s="96"/>
      <c r="WUI7" s="96"/>
      <c r="WUJ7" s="96"/>
      <c r="WUK7" s="96"/>
      <c r="WUL7" s="96"/>
      <c r="WUM7" s="96"/>
      <c r="WUN7" s="96"/>
      <c r="WUO7" s="96"/>
      <c r="WUP7" s="96"/>
      <c r="WUQ7" s="96"/>
      <c r="WUR7" s="96"/>
      <c r="WUS7" s="96"/>
      <c r="WUT7" s="96"/>
      <c r="WUU7" s="96"/>
      <c r="WUV7" s="96"/>
      <c r="WUW7" s="96"/>
      <c r="WUX7" s="96"/>
      <c r="WUY7" s="96"/>
      <c r="WUZ7" s="96"/>
      <c r="WVA7" s="96"/>
      <c r="WVB7" s="96"/>
      <c r="WVC7" s="96"/>
      <c r="WVD7" s="96"/>
      <c r="WVE7" s="96"/>
      <c r="WVF7" s="96"/>
      <c r="WVG7" s="96"/>
      <c r="WVH7" s="96"/>
      <c r="WVI7" s="96"/>
      <c r="WVJ7" s="96"/>
      <c r="WVK7" s="96"/>
      <c r="WVL7" s="96"/>
      <c r="WVM7" s="96"/>
      <c r="WVN7" s="96"/>
      <c r="WVO7" s="96"/>
      <c r="WVP7" s="96"/>
      <c r="WVQ7" s="96"/>
      <c r="WVR7" s="96"/>
      <c r="WVS7" s="96"/>
      <c r="WVT7" s="96"/>
      <c r="WVU7" s="96"/>
      <c r="WVV7" s="96"/>
      <c r="WVW7" s="96"/>
      <c r="WVX7" s="96"/>
      <c r="WVY7" s="96"/>
      <c r="WVZ7" s="96"/>
      <c r="WWA7" s="96"/>
      <c r="WWB7" s="96"/>
      <c r="WWC7" s="96"/>
      <c r="WWD7" s="96"/>
      <c r="WWE7" s="96"/>
      <c r="WWF7" s="96"/>
      <c r="WWG7" s="96"/>
      <c r="WWH7" s="96"/>
      <c r="WWI7" s="96"/>
      <c r="WWJ7" s="96"/>
      <c r="WWK7" s="96"/>
      <c r="WWL7" s="96"/>
      <c r="WWM7" s="96"/>
      <c r="WWN7" s="96"/>
      <c r="WWO7" s="96"/>
      <c r="WWP7" s="96"/>
      <c r="WWQ7" s="96"/>
      <c r="WWR7" s="96"/>
      <c r="WWS7" s="96"/>
      <c r="WWT7" s="96"/>
      <c r="WWU7" s="96"/>
      <c r="WWV7" s="96"/>
      <c r="WWW7" s="96"/>
      <c r="WWX7" s="96"/>
      <c r="WWY7" s="96"/>
      <c r="WWZ7" s="96"/>
      <c r="WXA7" s="96"/>
      <c r="WXB7" s="96"/>
      <c r="WXC7" s="96"/>
      <c r="WXD7" s="96"/>
      <c r="WXE7" s="96"/>
      <c r="WXF7" s="96"/>
      <c r="WXG7" s="96"/>
      <c r="WXH7" s="96"/>
      <c r="WXI7" s="96"/>
      <c r="WXJ7" s="96"/>
      <c r="WXK7" s="96"/>
      <c r="WXL7" s="96"/>
      <c r="WXM7" s="96"/>
      <c r="WXN7" s="96"/>
      <c r="WXO7" s="96"/>
      <c r="WXP7" s="96"/>
      <c r="WXQ7" s="96"/>
      <c r="WXR7" s="96"/>
      <c r="WXS7" s="96"/>
      <c r="WXT7" s="96"/>
      <c r="WXU7" s="96"/>
      <c r="WXV7" s="96"/>
      <c r="WXW7" s="96"/>
      <c r="WXX7" s="96"/>
      <c r="WXY7" s="96"/>
      <c r="WXZ7" s="96"/>
      <c r="WYA7" s="96"/>
      <c r="WYB7" s="96"/>
      <c r="WYC7" s="96"/>
      <c r="WYD7" s="96"/>
      <c r="WYE7" s="96"/>
      <c r="WYF7" s="96"/>
      <c r="WYG7" s="96"/>
      <c r="WYH7" s="96"/>
      <c r="WYI7" s="96"/>
      <c r="WYJ7" s="96"/>
      <c r="WYK7" s="96"/>
      <c r="WYL7" s="96"/>
      <c r="WYM7" s="96"/>
      <c r="WYN7" s="96"/>
      <c r="WYO7" s="96"/>
      <c r="WYP7" s="96"/>
      <c r="WYQ7" s="96"/>
      <c r="WYR7" s="96"/>
      <c r="WYS7" s="96"/>
      <c r="WYT7" s="96"/>
      <c r="WYU7" s="96"/>
      <c r="WYV7" s="96"/>
      <c r="WYW7" s="96"/>
      <c r="WYX7" s="96"/>
      <c r="WYY7" s="96"/>
      <c r="WYZ7" s="96"/>
      <c r="WZA7" s="96"/>
      <c r="WZB7" s="96"/>
      <c r="WZC7" s="96"/>
      <c r="WZD7" s="96"/>
      <c r="WZE7" s="96"/>
      <c r="WZF7" s="96"/>
      <c r="WZG7" s="96"/>
      <c r="WZH7" s="96"/>
      <c r="WZI7" s="96"/>
      <c r="WZJ7" s="96"/>
      <c r="WZK7" s="96"/>
      <c r="WZL7" s="96"/>
      <c r="WZM7" s="96"/>
      <c r="WZN7" s="96"/>
      <c r="WZO7" s="96"/>
      <c r="WZP7" s="96"/>
      <c r="WZQ7" s="96"/>
      <c r="WZR7" s="96"/>
      <c r="WZS7" s="96"/>
      <c r="WZT7" s="96"/>
      <c r="WZU7" s="96"/>
      <c r="WZV7" s="96"/>
      <c r="WZW7" s="96"/>
      <c r="WZX7" s="96"/>
      <c r="WZY7" s="96"/>
      <c r="WZZ7" s="96"/>
      <c r="XAA7" s="96"/>
      <c r="XAB7" s="96"/>
      <c r="XAC7" s="96"/>
      <c r="XAD7" s="96"/>
      <c r="XAE7" s="96"/>
      <c r="XAF7" s="96"/>
      <c r="XAG7" s="96"/>
      <c r="XAH7" s="96"/>
      <c r="XAI7" s="96"/>
      <c r="XAJ7" s="96"/>
      <c r="XAK7" s="96"/>
      <c r="XAL7" s="96"/>
      <c r="XAM7" s="96"/>
      <c r="XAN7" s="96"/>
      <c r="XAO7" s="96"/>
      <c r="XAP7" s="96"/>
      <c r="XAQ7" s="96"/>
      <c r="XAR7" s="96"/>
      <c r="XAS7" s="96"/>
      <c r="XAT7" s="96"/>
      <c r="XAU7" s="96"/>
      <c r="XAV7" s="96"/>
      <c r="XAW7" s="96"/>
      <c r="XAX7" s="96"/>
      <c r="XAY7" s="96"/>
      <c r="XAZ7" s="96"/>
      <c r="XBA7" s="96"/>
      <c r="XBB7" s="96"/>
      <c r="XBC7" s="96"/>
      <c r="XBD7" s="96"/>
      <c r="XBE7" s="96"/>
      <c r="XBF7" s="96"/>
      <c r="XBG7" s="96"/>
      <c r="XBH7" s="96"/>
      <c r="XBI7" s="96"/>
      <c r="XBJ7" s="96"/>
      <c r="XBK7" s="96"/>
      <c r="XBL7" s="96"/>
      <c r="XBM7" s="96"/>
      <c r="XBN7" s="96"/>
      <c r="XBO7" s="96"/>
      <c r="XBP7" s="96"/>
      <c r="XBQ7" s="96"/>
      <c r="XBR7" s="96"/>
      <c r="XBS7" s="96"/>
      <c r="XBT7" s="96"/>
      <c r="XBU7" s="96"/>
      <c r="XBV7" s="96"/>
      <c r="XBW7" s="96"/>
      <c r="XBX7" s="96"/>
      <c r="XBY7" s="96"/>
      <c r="XBZ7" s="96"/>
      <c r="XCA7" s="96"/>
      <c r="XCB7" s="96"/>
      <c r="XCC7" s="96"/>
      <c r="XCD7" s="96"/>
      <c r="XCE7" s="96"/>
      <c r="XCF7" s="96"/>
      <c r="XCG7" s="96"/>
      <c r="XCH7" s="96"/>
      <c r="XCI7" s="96"/>
      <c r="XCJ7" s="96"/>
      <c r="XCK7" s="96"/>
      <c r="XCL7" s="96"/>
      <c r="XCM7" s="96"/>
      <c r="XCN7" s="96"/>
      <c r="XCO7" s="96"/>
      <c r="XCP7" s="96"/>
      <c r="XCQ7" s="96"/>
      <c r="XCR7" s="96"/>
      <c r="XCS7" s="96"/>
      <c r="XCT7" s="96"/>
      <c r="XCU7" s="96"/>
      <c r="XCV7" s="96"/>
      <c r="XCW7" s="96"/>
      <c r="XCX7" s="96"/>
      <c r="XCY7" s="96"/>
      <c r="XCZ7" s="96"/>
      <c r="XDA7" s="96"/>
      <c r="XDB7" s="96"/>
      <c r="XDC7" s="96"/>
      <c r="XDD7" s="96"/>
      <c r="XDE7" s="96"/>
      <c r="XDF7" s="96"/>
      <c r="XDG7" s="96"/>
      <c r="XDH7" s="96"/>
      <c r="XDI7" s="96"/>
      <c r="XDJ7" s="96"/>
      <c r="XDK7" s="96"/>
      <c r="XDL7" s="96"/>
      <c r="XDM7" s="96"/>
      <c r="XDN7" s="96"/>
      <c r="XDO7" s="96"/>
      <c r="XDP7" s="96"/>
      <c r="XDQ7" s="96"/>
      <c r="XDR7" s="96"/>
      <c r="XDS7" s="96"/>
      <c r="XDT7" s="96"/>
      <c r="XDU7" s="96"/>
      <c r="XDV7" s="96"/>
      <c r="XDW7" s="96"/>
      <c r="XDX7" s="96"/>
      <c r="XDY7" s="96"/>
      <c r="XDZ7" s="96"/>
      <c r="XEA7" s="96"/>
      <c r="XEB7" s="96"/>
      <c r="XEC7" s="96"/>
      <c r="XED7" s="96"/>
      <c r="XEE7" s="96"/>
      <c r="XEF7" s="96"/>
      <c r="XEG7" s="96"/>
      <c r="XEH7" s="96"/>
      <c r="XEI7" s="96"/>
      <c r="XEJ7" s="96"/>
      <c r="XEK7" s="96"/>
      <c r="XEL7" s="96"/>
      <c r="XEM7" s="96"/>
      <c r="XEN7" s="96"/>
      <c r="XEO7" s="96"/>
      <c r="XEP7" s="96"/>
      <c r="XEQ7" s="96"/>
      <c r="XER7" s="96"/>
      <c r="XES7" s="96"/>
      <c r="XET7" s="96"/>
      <c r="XEU7" s="96"/>
      <c r="XEV7" s="96"/>
      <c r="XEW7" s="96"/>
      <c r="XEX7" s="96"/>
      <c r="XEY7" s="96"/>
      <c r="XEZ7" s="96"/>
      <c r="XFA7" s="96"/>
      <c r="XFB7" s="96"/>
      <c r="XFC7" s="96"/>
      <c r="XFD7" s="96"/>
    </row>
    <row r="8" spans="1:16384" s="300" customFormat="1" ht="21" x14ac:dyDescent="0.3">
      <c r="A8" s="6"/>
      <c r="B8" s="26" t="s">
        <v>18</v>
      </c>
      <c r="C8" s="27"/>
      <c r="D8" s="27"/>
      <c r="E8" s="27"/>
      <c r="F8" s="27"/>
      <c r="G8" s="27"/>
      <c r="H8" s="27"/>
      <c r="I8" s="27"/>
      <c r="J8" s="27"/>
      <c r="K8" s="27"/>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c r="HQ8" s="96"/>
      <c r="HR8" s="96"/>
      <c r="HS8" s="96"/>
      <c r="HT8" s="96"/>
      <c r="HU8" s="96"/>
      <c r="HV8" s="96"/>
      <c r="HW8" s="96"/>
      <c r="HX8" s="96"/>
      <c r="HY8" s="96"/>
      <c r="HZ8" s="96"/>
      <c r="IA8" s="96"/>
      <c r="IB8" s="96"/>
      <c r="IC8" s="96"/>
      <c r="ID8" s="96"/>
      <c r="IE8" s="96"/>
      <c r="IF8" s="96"/>
      <c r="IG8" s="96"/>
      <c r="IH8" s="96"/>
      <c r="II8" s="96"/>
      <c r="IJ8" s="96"/>
      <c r="IK8" s="96"/>
      <c r="IL8" s="96"/>
      <c r="IM8" s="96"/>
      <c r="IN8" s="96"/>
      <c r="IO8" s="96"/>
      <c r="IP8" s="96"/>
      <c r="IQ8" s="96"/>
      <c r="IR8" s="96"/>
      <c r="IS8" s="96"/>
      <c r="IT8" s="96"/>
      <c r="IU8" s="96"/>
      <c r="IV8" s="96"/>
      <c r="IW8" s="96"/>
      <c r="IX8" s="96"/>
      <c r="IY8" s="96"/>
      <c r="IZ8" s="96"/>
      <c r="JA8" s="96"/>
      <c r="JB8" s="96"/>
      <c r="JC8" s="96"/>
      <c r="JD8" s="96"/>
      <c r="JE8" s="96"/>
      <c r="JF8" s="96"/>
      <c r="JG8" s="96"/>
      <c r="JH8" s="96"/>
      <c r="JI8" s="96"/>
      <c r="JJ8" s="96"/>
      <c r="JK8" s="96"/>
      <c r="JL8" s="96"/>
      <c r="JM8" s="96"/>
      <c r="JN8" s="96"/>
      <c r="JO8" s="96"/>
      <c r="JP8" s="96"/>
      <c r="JQ8" s="96"/>
      <c r="JR8" s="96"/>
      <c r="JS8" s="96"/>
      <c r="JT8" s="96"/>
      <c r="JU8" s="96"/>
      <c r="JV8" s="96"/>
      <c r="JW8" s="96"/>
      <c r="JX8" s="96"/>
      <c r="JY8" s="96"/>
      <c r="JZ8" s="96"/>
      <c r="KA8" s="96"/>
      <c r="KB8" s="96"/>
      <c r="KC8" s="96"/>
      <c r="KD8" s="96"/>
      <c r="KE8" s="96"/>
      <c r="KF8" s="96"/>
      <c r="KG8" s="96"/>
      <c r="KH8" s="96"/>
      <c r="KI8" s="96"/>
      <c r="KJ8" s="96"/>
      <c r="KK8" s="96"/>
      <c r="KL8" s="96"/>
      <c r="KM8" s="96"/>
      <c r="KN8" s="96"/>
      <c r="KO8" s="96"/>
      <c r="KP8" s="96"/>
      <c r="KQ8" s="96"/>
      <c r="KR8" s="96"/>
      <c r="KS8" s="96"/>
      <c r="KT8" s="96"/>
      <c r="KU8" s="96"/>
      <c r="KV8" s="96"/>
      <c r="KW8" s="96"/>
      <c r="KX8" s="96"/>
      <c r="KY8" s="96"/>
      <c r="KZ8" s="96"/>
      <c r="LA8" s="96"/>
      <c r="LB8" s="96"/>
      <c r="LC8" s="96"/>
      <c r="LD8" s="96"/>
      <c r="LE8" s="96"/>
      <c r="LF8" s="96"/>
      <c r="LG8" s="96"/>
      <c r="LH8" s="96"/>
      <c r="LI8" s="96"/>
      <c r="LJ8" s="96"/>
      <c r="LK8" s="96"/>
      <c r="LL8" s="96"/>
      <c r="LM8" s="96"/>
      <c r="LN8" s="96"/>
      <c r="LO8" s="96"/>
      <c r="LP8" s="96"/>
      <c r="LQ8" s="96"/>
      <c r="LR8" s="96"/>
      <c r="LS8" s="96"/>
      <c r="LT8" s="96"/>
      <c r="LU8" s="96"/>
      <c r="LV8" s="96"/>
      <c r="LW8" s="96"/>
      <c r="LX8" s="96"/>
      <c r="LY8" s="96"/>
      <c r="LZ8" s="96"/>
      <c r="MA8" s="96"/>
      <c r="MB8" s="96"/>
      <c r="MC8" s="96"/>
      <c r="MD8" s="96"/>
      <c r="ME8" s="96"/>
      <c r="MF8" s="96"/>
      <c r="MG8" s="96"/>
      <c r="MH8" s="96"/>
      <c r="MI8" s="96"/>
      <c r="MJ8" s="96"/>
      <c r="MK8" s="96"/>
      <c r="ML8" s="96"/>
      <c r="MM8" s="96"/>
      <c r="MN8" s="96"/>
      <c r="MO8" s="96"/>
      <c r="MP8" s="96"/>
      <c r="MQ8" s="96"/>
      <c r="MR8" s="96"/>
      <c r="MS8" s="96"/>
      <c r="MT8" s="96"/>
      <c r="MU8" s="96"/>
      <c r="MV8" s="96"/>
      <c r="MW8" s="96"/>
      <c r="MX8" s="96"/>
      <c r="MY8" s="96"/>
      <c r="MZ8" s="96"/>
      <c r="NA8" s="96"/>
      <c r="NB8" s="96"/>
      <c r="NC8" s="96"/>
      <c r="ND8" s="96"/>
      <c r="NE8" s="96"/>
      <c r="NF8" s="96"/>
      <c r="NG8" s="96"/>
      <c r="NH8" s="96"/>
      <c r="NI8" s="96"/>
      <c r="NJ8" s="96"/>
      <c r="NK8" s="96"/>
      <c r="NL8" s="96"/>
      <c r="NM8" s="96"/>
      <c r="NN8" s="96"/>
      <c r="NO8" s="96"/>
      <c r="NP8" s="96"/>
      <c r="NQ8" s="96"/>
      <c r="NR8" s="96"/>
      <c r="NS8" s="96"/>
      <c r="NT8" s="96"/>
      <c r="NU8" s="96"/>
      <c r="NV8" s="96"/>
      <c r="NW8" s="96"/>
      <c r="NX8" s="96"/>
      <c r="NY8" s="96"/>
      <c r="NZ8" s="96"/>
      <c r="OA8" s="96"/>
      <c r="OB8" s="96"/>
      <c r="OC8" s="96"/>
      <c r="OD8" s="96"/>
      <c r="OE8" s="96"/>
      <c r="OF8" s="96"/>
      <c r="OG8" s="96"/>
      <c r="OH8" s="96"/>
      <c r="OI8" s="96"/>
      <c r="OJ8" s="96"/>
      <c r="OK8" s="96"/>
      <c r="OL8" s="96"/>
      <c r="OM8" s="96"/>
      <c r="ON8" s="96"/>
      <c r="OO8" s="96"/>
      <c r="OP8" s="96"/>
      <c r="OQ8" s="96"/>
      <c r="OR8" s="96"/>
      <c r="OS8" s="96"/>
      <c r="OT8" s="96"/>
      <c r="OU8" s="96"/>
      <c r="OV8" s="96"/>
      <c r="OW8" s="96"/>
      <c r="OX8" s="96"/>
      <c r="OY8" s="96"/>
      <c r="OZ8" s="96"/>
      <c r="PA8" s="96"/>
      <c r="PB8" s="96"/>
      <c r="PC8" s="96"/>
      <c r="PD8" s="96"/>
      <c r="PE8" s="96"/>
      <c r="PF8" s="96"/>
      <c r="PG8" s="96"/>
      <c r="PH8" s="96"/>
      <c r="PI8" s="96"/>
      <c r="PJ8" s="96"/>
      <c r="PK8" s="96"/>
      <c r="PL8" s="96"/>
      <c r="PM8" s="96"/>
      <c r="PN8" s="96"/>
      <c r="PO8" s="96"/>
      <c r="PP8" s="96"/>
      <c r="PQ8" s="96"/>
      <c r="PR8" s="96"/>
      <c r="PS8" s="96"/>
      <c r="PT8" s="96"/>
      <c r="PU8" s="96"/>
      <c r="PV8" s="96"/>
      <c r="PW8" s="96"/>
      <c r="PX8" s="96"/>
      <c r="PY8" s="96"/>
      <c r="PZ8" s="96"/>
      <c r="QA8" s="96"/>
      <c r="QB8" s="96"/>
      <c r="QC8" s="96"/>
      <c r="QD8" s="96"/>
      <c r="QE8" s="96"/>
      <c r="QF8" s="96"/>
      <c r="QG8" s="96"/>
      <c r="QH8" s="96"/>
      <c r="QI8" s="96"/>
      <c r="QJ8" s="96"/>
      <c r="QK8" s="96"/>
      <c r="QL8" s="96"/>
      <c r="QM8" s="96"/>
      <c r="QN8" s="96"/>
      <c r="QO8" s="96"/>
      <c r="QP8" s="96"/>
      <c r="QQ8" s="96"/>
      <c r="QR8" s="96"/>
      <c r="QS8" s="96"/>
      <c r="QT8" s="96"/>
      <c r="QU8" s="96"/>
      <c r="QV8" s="96"/>
      <c r="QW8" s="96"/>
      <c r="QX8" s="96"/>
      <c r="QY8" s="96"/>
      <c r="QZ8" s="96"/>
      <c r="RA8" s="96"/>
      <c r="RB8" s="96"/>
      <c r="RC8" s="96"/>
      <c r="RD8" s="96"/>
      <c r="RE8" s="96"/>
      <c r="RF8" s="96"/>
      <c r="RG8" s="96"/>
      <c r="RH8" s="96"/>
      <c r="RI8" s="96"/>
      <c r="RJ8" s="96"/>
      <c r="RK8" s="96"/>
      <c r="RL8" s="96"/>
      <c r="RM8" s="96"/>
      <c r="RN8" s="96"/>
      <c r="RO8" s="96"/>
      <c r="RP8" s="96"/>
      <c r="RQ8" s="96"/>
      <c r="RR8" s="96"/>
      <c r="RS8" s="96"/>
      <c r="RT8" s="96"/>
      <c r="RU8" s="96"/>
      <c r="RV8" s="96"/>
      <c r="RW8" s="96"/>
      <c r="RX8" s="96"/>
      <c r="RY8" s="96"/>
      <c r="RZ8" s="96"/>
      <c r="SA8" s="96"/>
      <c r="SB8" s="96"/>
      <c r="SC8" s="96"/>
      <c r="SD8" s="96"/>
      <c r="SE8" s="96"/>
      <c r="SF8" s="96"/>
      <c r="SG8" s="96"/>
      <c r="SH8" s="96"/>
      <c r="SI8" s="96"/>
      <c r="SJ8" s="96"/>
      <c r="SK8" s="96"/>
      <c r="SL8" s="96"/>
      <c r="SM8" s="96"/>
      <c r="SN8" s="96"/>
      <c r="SO8" s="96"/>
      <c r="SP8" s="96"/>
      <c r="SQ8" s="96"/>
      <c r="SR8" s="96"/>
      <c r="SS8" s="96"/>
      <c r="ST8" s="96"/>
      <c r="SU8" s="96"/>
      <c r="SV8" s="96"/>
      <c r="SW8" s="96"/>
      <c r="SX8" s="96"/>
      <c r="SY8" s="96"/>
      <c r="SZ8" s="96"/>
      <c r="TA8" s="96"/>
      <c r="TB8" s="96"/>
      <c r="TC8" s="96"/>
      <c r="TD8" s="96"/>
      <c r="TE8" s="96"/>
      <c r="TF8" s="96"/>
      <c r="TG8" s="96"/>
      <c r="TH8" s="96"/>
      <c r="TI8" s="96"/>
      <c r="TJ8" s="96"/>
      <c r="TK8" s="96"/>
      <c r="TL8" s="96"/>
      <c r="TM8" s="96"/>
      <c r="TN8" s="96"/>
      <c r="TO8" s="96"/>
      <c r="TP8" s="96"/>
      <c r="TQ8" s="96"/>
      <c r="TR8" s="96"/>
      <c r="TS8" s="96"/>
      <c r="TT8" s="96"/>
      <c r="TU8" s="96"/>
      <c r="TV8" s="96"/>
      <c r="TW8" s="96"/>
      <c r="TX8" s="96"/>
      <c r="TY8" s="96"/>
      <c r="TZ8" s="96"/>
      <c r="UA8" s="96"/>
      <c r="UB8" s="96"/>
      <c r="UC8" s="96"/>
      <c r="UD8" s="96"/>
      <c r="UE8" s="96"/>
      <c r="UF8" s="96"/>
      <c r="UG8" s="96"/>
      <c r="UH8" s="96"/>
      <c r="UI8" s="96"/>
      <c r="UJ8" s="96"/>
      <c r="UK8" s="96"/>
      <c r="UL8" s="96"/>
      <c r="UM8" s="96"/>
      <c r="UN8" s="96"/>
      <c r="UO8" s="96"/>
      <c r="UP8" s="96"/>
      <c r="UQ8" s="96"/>
      <c r="UR8" s="96"/>
      <c r="US8" s="96"/>
      <c r="UT8" s="96"/>
      <c r="UU8" s="96"/>
      <c r="UV8" s="96"/>
      <c r="UW8" s="96"/>
      <c r="UX8" s="96"/>
      <c r="UY8" s="96"/>
      <c r="UZ8" s="96"/>
      <c r="VA8" s="96"/>
      <c r="VB8" s="96"/>
      <c r="VC8" s="96"/>
      <c r="VD8" s="96"/>
      <c r="VE8" s="96"/>
      <c r="VF8" s="96"/>
      <c r="VG8" s="96"/>
      <c r="VH8" s="96"/>
      <c r="VI8" s="96"/>
      <c r="VJ8" s="96"/>
      <c r="VK8" s="96"/>
      <c r="VL8" s="96"/>
      <c r="VM8" s="96"/>
      <c r="VN8" s="96"/>
      <c r="VO8" s="96"/>
      <c r="VP8" s="96"/>
      <c r="VQ8" s="96"/>
      <c r="VR8" s="96"/>
      <c r="VS8" s="96"/>
      <c r="VT8" s="96"/>
      <c r="VU8" s="96"/>
      <c r="VV8" s="96"/>
      <c r="VW8" s="96"/>
      <c r="VX8" s="96"/>
      <c r="VY8" s="96"/>
      <c r="VZ8" s="96"/>
      <c r="WA8" s="96"/>
      <c r="WB8" s="96"/>
      <c r="WC8" s="96"/>
      <c r="WD8" s="96"/>
      <c r="WE8" s="96"/>
      <c r="WF8" s="96"/>
      <c r="WG8" s="96"/>
      <c r="WH8" s="96"/>
      <c r="WI8" s="96"/>
      <c r="WJ8" s="96"/>
      <c r="WK8" s="96"/>
      <c r="WL8" s="96"/>
      <c r="WM8" s="96"/>
      <c r="WN8" s="96"/>
      <c r="WO8" s="96"/>
      <c r="WP8" s="96"/>
      <c r="WQ8" s="96"/>
      <c r="WR8" s="96"/>
      <c r="WS8" s="96"/>
      <c r="WT8" s="96"/>
      <c r="WU8" s="96"/>
      <c r="WV8" s="96"/>
      <c r="WW8" s="96"/>
      <c r="WX8" s="96"/>
      <c r="WY8" s="96"/>
      <c r="WZ8" s="96"/>
      <c r="XA8" s="96"/>
      <c r="XB8" s="96"/>
      <c r="XC8" s="96"/>
      <c r="XD8" s="96"/>
      <c r="XE8" s="96"/>
      <c r="XF8" s="96"/>
      <c r="XG8" s="96"/>
      <c r="XH8" s="96"/>
      <c r="XI8" s="96"/>
      <c r="XJ8" s="96"/>
      <c r="XK8" s="96"/>
      <c r="XL8" s="96"/>
      <c r="XM8" s="96"/>
      <c r="XN8" s="96"/>
      <c r="XO8" s="96"/>
      <c r="XP8" s="96"/>
      <c r="XQ8" s="96"/>
      <c r="XR8" s="96"/>
      <c r="XS8" s="96"/>
      <c r="XT8" s="96"/>
      <c r="XU8" s="96"/>
      <c r="XV8" s="96"/>
      <c r="XW8" s="96"/>
      <c r="XX8" s="96"/>
      <c r="XY8" s="96"/>
      <c r="XZ8" s="96"/>
      <c r="YA8" s="96"/>
      <c r="YB8" s="96"/>
      <c r="YC8" s="96"/>
      <c r="YD8" s="96"/>
      <c r="YE8" s="96"/>
      <c r="YF8" s="96"/>
      <c r="YG8" s="96"/>
      <c r="YH8" s="96"/>
      <c r="YI8" s="96"/>
      <c r="YJ8" s="96"/>
      <c r="YK8" s="96"/>
      <c r="YL8" s="96"/>
      <c r="YM8" s="96"/>
      <c r="YN8" s="96"/>
      <c r="YO8" s="96"/>
      <c r="YP8" s="96"/>
      <c r="YQ8" s="96"/>
      <c r="YR8" s="96"/>
      <c r="YS8" s="96"/>
      <c r="YT8" s="96"/>
      <c r="YU8" s="96"/>
      <c r="YV8" s="96"/>
      <c r="YW8" s="96"/>
      <c r="YX8" s="96"/>
      <c r="YY8" s="96"/>
      <c r="YZ8" s="96"/>
      <c r="ZA8" s="96"/>
      <c r="ZB8" s="96"/>
      <c r="ZC8" s="96"/>
      <c r="ZD8" s="96"/>
      <c r="ZE8" s="96"/>
      <c r="ZF8" s="96"/>
      <c r="ZG8" s="96"/>
      <c r="ZH8" s="96"/>
      <c r="ZI8" s="96"/>
      <c r="ZJ8" s="96"/>
      <c r="ZK8" s="96"/>
      <c r="ZL8" s="96"/>
      <c r="ZM8" s="96"/>
      <c r="ZN8" s="96"/>
      <c r="ZO8" s="96"/>
      <c r="ZP8" s="96"/>
      <c r="ZQ8" s="96"/>
      <c r="ZR8" s="96"/>
      <c r="ZS8" s="96"/>
      <c r="ZT8" s="96"/>
      <c r="ZU8" s="96"/>
      <c r="ZV8" s="96"/>
      <c r="ZW8" s="96"/>
      <c r="ZX8" s="96"/>
      <c r="ZY8" s="96"/>
      <c r="ZZ8" s="96"/>
      <c r="AAA8" s="96"/>
      <c r="AAB8" s="96"/>
      <c r="AAC8" s="96"/>
      <c r="AAD8" s="96"/>
      <c r="AAE8" s="96"/>
      <c r="AAF8" s="96"/>
      <c r="AAG8" s="96"/>
      <c r="AAH8" s="96"/>
      <c r="AAI8" s="96"/>
      <c r="AAJ8" s="96"/>
      <c r="AAK8" s="96"/>
      <c r="AAL8" s="96"/>
      <c r="AAM8" s="96"/>
      <c r="AAN8" s="96"/>
      <c r="AAO8" s="96"/>
      <c r="AAP8" s="96"/>
      <c r="AAQ8" s="96"/>
      <c r="AAR8" s="96"/>
      <c r="AAS8" s="96"/>
      <c r="AAT8" s="96"/>
      <c r="AAU8" s="96"/>
      <c r="AAV8" s="96"/>
      <c r="AAW8" s="96"/>
      <c r="AAX8" s="96"/>
      <c r="AAY8" s="96"/>
      <c r="AAZ8" s="96"/>
      <c r="ABA8" s="96"/>
      <c r="ABB8" s="96"/>
      <c r="ABC8" s="96"/>
      <c r="ABD8" s="96"/>
      <c r="ABE8" s="96"/>
      <c r="ABF8" s="96"/>
      <c r="ABG8" s="96"/>
      <c r="ABH8" s="96"/>
      <c r="ABI8" s="96"/>
      <c r="ABJ8" s="96"/>
      <c r="ABK8" s="96"/>
      <c r="ABL8" s="96"/>
      <c r="ABM8" s="96"/>
      <c r="ABN8" s="96"/>
      <c r="ABO8" s="96"/>
      <c r="ABP8" s="96"/>
      <c r="ABQ8" s="96"/>
      <c r="ABR8" s="96"/>
      <c r="ABS8" s="96"/>
      <c r="ABT8" s="96"/>
      <c r="ABU8" s="96"/>
      <c r="ABV8" s="96"/>
      <c r="ABW8" s="96"/>
      <c r="ABX8" s="96"/>
      <c r="ABY8" s="96"/>
      <c r="ABZ8" s="96"/>
      <c r="ACA8" s="96"/>
      <c r="ACB8" s="96"/>
      <c r="ACC8" s="96"/>
      <c r="ACD8" s="96"/>
      <c r="ACE8" s="96"/>
      <c r="ACF8" s="96"/>
      <c r="ACG8" s="96"/>
      <c r="ACH8" s="96"/>
      <c r="ACI8" s="96"/>
      <c r="ACJ8" s="96"/>
      <c r="ACK8" s="96"/>
      <c r="ACL8" s="96"/>
      <c r="ACM8" s="96"/>
      <c r="ACN8" s="96"/>
      <c r="ACO8" s="96"/>
      <c r="ACP8" s="96"/>
      <c r="ACQ8" s="96"/>
      <c r="ACR8" s="96"/>
      <c r="ACS8" s="96"/>
      <c r="ACT8" s="96"/>
      <c r="ACU8" s="96"/>
      <c r="ACV8" s="96"/>
      <c r="ACW8" s="96"/>
      <c r="ACX8" s="96"/>
      <c r="ACY8" s="96"/>
      <c r="ACZ8" s="96"/>
      <c r="ADA8" s="96"/>
      <c r="ADB8" s="96"/>
      <c r="ADC8" s="96"/>
      <c r="ADD8" s="96"/>
      <c r="ADE8" s="96"/>
      <c r="ADF8" s="96"/>
      <c r="ADG8" s="96"/>
      <c r="ADH8" s="96"/>
      <c r="ADI8" s="96"/>
      <c r="ADJ8" s="96"/>
      <c r="ADK8" s="96"/>
      <c r="ADL8" s="96"/>
      <c r="ADM8" s="96"/>
      <c r="ADN8" s="96"/>
      <c r="ADO8" s="96"/>
      <c r="ADP8" s="96"/>
      <c r="ADQ8" s="96"/>
      <c r="ADR8" s="96"/>
      <c r="ADS8" s="96"/>
      <c r="ADT8" s="96"/>
      <c r="ADU8" s="96"/>
      <c r="ADV8" s="96"/>
      <c r="ADW8" s="96"/>
      <c r="ADX8" s="96"/>
      <c r="ADY8" s="96"/>
      <c r="ADZ8" s="96"/>
      <c r="AEA8" s="96"/>
      <c r="AEB8" s="96"/>
      <c r="AEC8" s="96"/>
      <c r="AED8" s="96"/>
      <c r="AEE8" s="96"/>
      <c r="AEF8" s="96"/>
      <c r="AEG8" s="96"/>
      <c r="AEH8" s="96"/>
      <c r="AEI8" s="96"/>
      <c r="AEJ8" s="96"/>
      <c r="AEK8" s="96"/>
      <c r="AEL8" s="96"/>
      <c r="AEM8" s="96"/>
      <c r="AEN8" s="96"/>
      <c r="AEO8" s="96"/>
      <c r="AEP8" s="96"/>
      <c r="AEQ8" s="96"/>
      <c r="AER8" s="96"/>
      <c r="AES8" s="96"/>
      <c r="AET8" s="96"/>
      <c r="AEU8" s="96"/>
      <c r="AEV8" s="96"/>
      <c r="AEW8" s="96"/>
      <c r="AEX8" s="96"/>
      <c r="AEY8" s="96"/>
      <c r="AEZ8" s="96"/>
      <c r="AFA8" s="96"/>
      <c r="AFB8" s="96"/>
      <c r="AFC8" s="96"/>
      <c r="AFD8" s="96"/>
      <c r="AFE8" s="96"/>
      <c r="AFF8" s="96"/>
      <c r="AFG8" s="96"/>
      <c r="AFH8" s="96"/>
      <c r="AFI8" s="96"/>
      <c r="AFJ8" s="96"/>
      <c r="AFK8" s="96"/>
      <c r="AFL8" s="96"/>
      <c r="AFM8" s="96"/>
      <c r="AFN8" s="96"/>
      <c r="AFO8" s="96"/>
      <c r="AFP8" s="96"/>
      <c r="AFQ8" s="96"/>
      <c r="AFR8" s="96"/>
      <c r="AFS8" s="96"/>
      <c r="AFT8" s="96"/>
      <c r="AFU8" s="96"/>
      <c r="AFV8" s="96"/>
      <c r="AFW8" s="96"/>
      <c r="AFX8" s="96"/>
      <c r="AFY8" s="96"/>
      <c r="AFZ8" s="96"/>
      <c r="AGA8" s="96"/>
      <c r="AGB8" s="96"/>
      <c r="AGC8" s="96"/>
      <c r="AGD8" s="96"/>
      <c r="AGE8" s="96"/>
      <c r="AGF8" s="96"/>
      <c r="AGG8" s="96"/>
      <c r="AGH8" s="96"/>
      <c r="AGI8" s="96"/>
      <c r="AGJ8" s="96"/>
      <c r="AGK8" s="96"/>
      <c r="AGL8" s="96"/>
      <c r="AGM8" s="96"/>
      <c r="AGN8" s="96"/>
      <c r="AGO8" s="96"/>
      <c r="AGP8" s="96"/>
      <c r="AGQ8" s="96"/>
      <c r="AGR8" s="96"/>
      <c r="AGS8" s="96"/>
      <c r="AGT8" s="96"/>
      <c r="AGU8" s="96"/>
      <c r="AGV8" s="96"/>
      <c r="AGW8" s="96"/>
      <c r="AGX8" s="96"/>
      <c r="AGY8" s="96"/>
      <c r="AGZ8" s="96"/>
      <c r="AHA8" s="96"/>
      <c r="AHB8" s="96"/>
      <c r="AHC8" s="96"/>
      <c r="AHD8" s="96"/>
      <c r="AHE8" s="96"/>
      <c r="AHF8" s="96"/>
      <c r="AHG8" s="96"/>
      <c r="AHH8" s="96"/>
      <c r="AHI8" s="96"/>
      <c r="AHJ8" s="96"/>
      <c r="AHK8" s="96"/>
      <c r="AHL8" s="96"/>
      <c r="AHM8" s="96"/>
      <c r="AHN8" s="96"/>
      <c r="AHO8" s="96"/>
      <c r="AHP8" s="96"/>
      <c r="AHQ8" s="96"/>
      <c r="AHR8" s="96"/>
      <c r="AHS8" s="96"/>
      <c r="AHT8" s="96"/>
      <c r="AHU8" s="96"/>
      <c r="AHV8" s="96"/>
      <c r="AHW8" s="96"/>
      <c r="AHX8" s="96"/>
      <c r="AHY8" s="96"/>
      <c r="AHZ8" s="96"/>
      <c r="AIA8" s="96"/>
      <c r="AIB8" s="96"/>
      <c r="AIC8" s="96"/>
      <c r="AID8" s="96"/>
      <c r="AIE8" s="96"/>
      <c r="AIF8" s="96"/>
      <c r="AIG8" s="96"/>
      <c r="AIH8" s="96"/>
      <c r="AII8" s="96"/>
      <c r="AIJ8" s="96"/>
      <c r="AIK8" s="96"/>
      <c r="AIL8" s="96"/>
      <c r="AIM8" s="96"/>
      <c r="AIN8" s="96"/>
      <c r="AIO8" s="96"/>
      <c r="AIP8" s="96"/>
      <c r="AIQ8" s="96"/>
      <c r="AIR8" s="96"/>
      <c r="AIS8" s="96"/>
      <c r="AIT8" s="96"/>
      <c r="AIU8" s="96"/>
      <c r="AIV8" s="96"/>
      <c r="AIW8" s="96"/>
      <c r="AIX8" s="96"/>
      <c r="AIY8" s="96"/>
      <c r="AIZ8" s="96"/>
      <c r="AJA8" s="96"/>
      <c r="AJB8" s="96"/>
      <c r="AJC8" s="96"/>
      <c r="AJD8" s="96"/>
      <c r="AJE8" s="96"/>
      <c r="AJF8" s="96"/>
      <c r="AJG8" s="96"/>
      <c r="AJH8" s="96"/>
      <c r="AJI8" s="96"/>
      <c r="AJJ8" s="96"/>
      <c r="AJK8" s="96"/>
      <c r="AJL8" s="96"/>
      <c r="AJM8" s="96"/>
      <c r="AJN8" s="96"/>
      <c r="AJO8" s="96"/>
      <c r="AJP8" s="96"/>
      <c r="AJQ8" s="96"/>
      <c r="AJR8" s="96"/>
      <c r="AJS8" s="96"/>
      <c r="AJT8" s="96"/>
      <c r="AJU8" s="96"/>
      <c r="AJV8" s="96"/>
      <c r="AJW8" s="96"/>
      <c r="AJX8" s="96"/>
      <c r="AJY8" s="96"/>
      <c r="AJZ8" s="96"/>
      <c r="AKA8" s="96"/>
      <c r="AKB8" s="96"/>
      <c r="AKC8" s="96"/>
      <c r="AKD8" s="96"/>
      <c r="AKE8" s="96"/>
      <c r="AKF8" s="96"/>
      <c r="AKG8" s="96"/>
      <c r="AKH8" s="96"/>
      <c r="AKI8" s="96"/>
      <c r="AKJ8" s="96"/>
      <c r="AKK8" s="96"/>
      <c r="AKL8" s="96"/>
      <c r="AKM8" s="96"/>
      <c r="AKN8" s="96"/>
      <c r="AKO8" s="96"/>
      <c r="AKP8" s="96"/>
      <c r="AKQ8" s="96"/>
      <c r="AKR8" s="96"/>
      <c r="AKS8" s="96"/>
      <c r="AKT8" s="96"/>
      <c r="AKU8" s="96"/>
      <c r="AKV8" s="96"/>
      <c r="AKW8" s="96"/>
      <c r="AKX8" s="96"/>
      <c r="AKY8" s="96"/>
      <c r="AKZ8" s="96"/>
      <c r="ALA8" s="96"/>
      <c r="ALB8" s="96"/>
      <c r="ALC8" s="96"/>
      <c r="ALD8" s="96"/>
      <c r="ALE8" s="96"/>
      <c r="ALF8" s="96"/>
      <c r="ALG8" s="96"/>
      <c r="ALH8" s="96"/>
      <c r="ALI8" s="96"/>
      <c r="ALJ8" s="96"/>
      <c r="ALK8" s="96"/>
      <c r="ALL8" s="96"/>
      <c r="ALM8" s="96"/>
      <c r="ALN8" s="96"/>
      <c r="ALO8" s="96"/>
      <c r="ALP8" s="96"/>
      <c r="ALQ8" s="96"/>
      <c r="ALR8" s="96"/>
      <c r="ALS8" s="96"/>
      <c r="ALT8" s="96"/>
      <c r="ALU8" s="96"/>
      <c r="ALV8" s="96"/>
      <c r="ALW8" s="96"/>
      <c r="ALX8" s="96"/>
      <c r="ALY8" s="96"/>
      <c r="ALZ8" s="96"/>
      <c r="AMA8" s="96"/>
      <c r="AMB8" s="96"/>
      <c r="AMC8" s="96"/>
      <c r="AMD8" s="96"/>
      <c r="AME8" s="96"/>
      <c r="AMF8" s="96"/>
      <c r="AMG8" s="96"/>
      <c r="AMH8" s="96"/>
      <c r="AMI8" s="96"/>
      <c r="AMJ8" s="96"/>
      <c r="AMK8" s="96"/>
      <c r="AML8" s="96"/>
      <c r="AMM8" s="96"/>
      <c r="AMN8" s="96"/>
      <c r="AMO8" s="96"/>
      <c r="AMP8" s="96"/>
      <c r="AMQ8" s="96"/>
      <c r="AMR8" s="96"/>
      <c r="AMS8" s="96"/>
      <c r="AMT8" s="96"/>
      <c r="AMU8" s="96"/>
      <c r="AMV8" s="96"/>
      <c r="AMW8" s="96"/>
      <c r="AMX8" s="96"/>
      <c r="AMY8" s="96"/>
      <c r="AMZ8" s="96"/>
      <c r="ANA8" s="96"/>
      <c r="ANB8" s="96"/>
      <c r="ANC8" s="96"/>
      <c r="AND8" s="96"/>
      <c r="ANE8" s="96"/>
      <c r="ANF8" s="96"/>
      <c r="ANG8" s="96"/>
      <c r="ANH8" s="96"/>
      <c r="ANI8" s="96"/>
      <c r="ANJ8" s="96"/>
      <c r="ANK8" s="96"/>
      <c r="ANL8" s="96"/>
      <c r="ANM8" s="96"/>
      <c r="ANN8" s="96"/>
      <c r="ANO8" s="96"/>
      <c r="ANP8" s="96"/>
      <c r="ANQ8" s="96"/>
      <c r="ANR8" s="96"/>
      <c r="ANS8" s="96"/>
      <c r="ANT8" s="96"/>
      <c r="ANU8" s="96"/>
      <c r="ANV8" s="96"/>
      <c r="ANW8" s="96"/>
      <c r="ANX8" s="96"/>
      <c r="ANY8" s="96"/>
      <c r="ANZ8" s="96"/>
      <c r="AOA8" s="96"/>
      <c r="AOB8" s="96"/>
      <c r="AOC8" s="96"/>
      <c r="AOD8" s="96"/>
      <c r="AOE8" s="96"/>
      <c r="AOF8" s="96"/>
      <c r="AOG8" s="96"/>
      <c r="AOH8" s="96"/>
      <c r="AOI8" s="96"/>
      <c r="AOJ8" s="96"/>
      <c r="AOK8" s="96"/>
      <c r="AOL8" s="96"/>
      <c r="AOM8" s="96"/>
      <c r="AON8" s="96"/>
      <c r="AOO8" s="96"/>
      <c r="AOP8" s="96"/>
      <c r="AOQ8" s="96"/>
      <c r="AOR8" s="96"/>
      <c r="AOS8" s="96"/>
      <c r="AOT8" s="96"/>
      <c r="AOU8" s="96"/>
      <c r="AOV8" s="96"/>
      <c r="AOW8" s="96"/>
      <c r="AOX8" s="96"/>
      <c r="AOY8" s="96"/>
      <c r="AOZ8" s="96"/>
      <c r="APA8" s="96"/>
      <c r="APB8" s="96"/>
      <c r="APC8" s="96"/>
      <c r="APD8" s="96"/>
      <c r="APE8" s="96"/>
      <c r="APF8" s="96"/>
      <c r="APG8" s="96"/>
      <c r="APH8" s="96"/>
      <c r="API8" s="96"/>
      <c r="APJ8" s="96"/>
      <c r="APK8" s="96"/>
      <c r="APL8" s="96"/>
      <c r="APM8" s="96"/>
      <c r="APN8" s="96"/>
      <c r="APO8" s="96"/>
      <c r="APP8" s="96"/>
      <c r="APQ8" s="96"/>
      <c r="APR8" s="96"/>
      <c r="APS8" s="96"/>
      <c r="APT8" s="96"/>
      <c r="APU8" s="96"/>
      <c r="APV8" s="96"/>
      <c r="APW8" s="96"/>
      <c r="APX8" s="96"/>
      <c r="APY8" s="96"/>
      <c r="APZ8" s="96"/>
      <c r="AQA8" s="96"/>
      <c r="AQB8" s="96"/>
      <c r="AQC8" s="96"/>
      <c r="AQD8" s="96"/>
      <c r="AQE8" s="96"/>
      <c r="AQF8" s="96"/>
      <c r="AQG8" s="96"/>
      <c r="AQH8" s="96"/>
      <c r="AQI8" s="96"/>
      <c r="AQJ8" s="96"/>
      <c r="AQK8" s="96"/>
      <c r="AQL8" s="96"/>
      <c r="AQM8" s="96"/>
      <c r="AQN8" s="96"/>
      <c r="AQO8" s="96"/>
      <c r="AQP8" s="96"/>
      <c r="AQQ8" s="96"/>
      <c r="AQR8" s="96"/>
      <c r="AQS8" s="96"/>
      <c r="AQT8" s="96"/>
      <c r="AQU8" s="96"/>
      <c r="AQV8" s="96"/>
      <c r="AQW8" s="96"/>
      <c r="AQX8" s="96"/>
      <c r="AQY8" s="96"/>
      <c r="AQZ8" s="96"/>
      <c r="ARA8" s="96"/>
      <c r="ARB8" s="96"/>
      <c r="ARC8" s="96"/>
      <c r="ARD8" s="96"/>
      <c r="ARE8" s="96"/>
      <c r="ARF8" s="96"/>
      <c r="ARG8" s="96"/>
      <c r="ARH8" s="96"/>
      <c r="ARI8" s="96"/>
      <c r="ARJ8" s="96"/>
      <c r="ARK8" s="96"/>
      <c r="ARL8" s="96"/>
      <c r="ARM8" s="96"/>
      <c r="ARN8" s="96"/>
      <c r="ARO8" s="96"/>
      <c r="ARP8" s="96"/>
      <c r="ARQ8" s="96"/>
      <c r="ARR8" s="96"/>
      <c r="ARS8" s="96"/>
      <c r="ART8" s="96"/>
      <c r="ARU8" s="96"/>
      <c r="ARV8" s="96"/>
      <c r="ARW8" s="96"/>
      <c r="ARX8" s="96"/>
      <c r="ARY8" s="96"/>
      <c r="ARZ8" s="96"/>
      <c r="ASA8" s="96"/>
      <c r="ASB8" s="96"/>
      <c r="ASC8" s="96"/>
      <c r="ASD8" s="96"/>
      <c r="ASE8" s="96"/>
      <c r="ASF8" s="96"/>
      <c r="ASG8" s="96"/>
      <c r="ASH8" s="96"/>
      <c r="ASI8" s="96"/>
      <c r="ASJ8" s="96"/>
      <c r="ASK8" s="96"/>
      <c r="ASL8" s="96"/>
      <c r="ASM8" s="96"/>
      <c r="ASN8" s="96"/>
      <c r="ASO8" s="96"/>
      <c r="ASP8" s="96"/>
      <c r="ASQ8" s="96"/>
      <c r="ASR8" s="96"/>
      <c r="ASS8" s="96"/>
      <c r="AST8" s="96"/>
      <c r="ASU8" s="96"/>
      <c r="ASV8" s="96"/>
      <c r="ASW8" s="96"/>
      <c r="ASX8" s="96"/>
      <c r="ASY8" s="96"/>
      <c r="ASZ8" s="96"/>
      <c r="ATA8" s="96"/>
      <c r="ATB8" s="96"/>
      <c r="ATC8" s="96"/>
      <c r="ATD8" s="96"/>
      <c r="ATE8" s="96"/>
      <c r="ATF8" s="96"/>
      <c r="ATG8" s="96"/>
      <c r="ATH8" s="96"/>
      <c r="ATI8" s="96"/>
      <c r="ATJ8" s="96"/>
      <c r="ATK8" s="96"/>
      <c r="ATL8" s="96"/>
      <c r="ATM8" s="96"/>
      <c r="ATN8" s="96"/>
      <c r="ATO8" s="96"/>
      <c r="ATP8" s="96"/>
      <c r="ATQ8" s="96"/>
      <c r="ATR8" s="96"/>
      <c r="ATS8" s="96"/>
      <c r="ATT8" s="96"/>
      <c r="ATU8" s="96"/>
      <c r="ATV8" s="96"/>
      <c r="ATW8" s="96"/>
      <c r="ATX8" s="96"/>
      <c r="ATY8" s="96"/>
      <c r="ATZ8" s="96"/>
      <c r="AUA8" s="96"/>
      <c r="AUB8" s="96"/>
      <c r="AUC8" s="96"/>
      <c r="AUD8" s="96"/>
      <c r="AUE8" s="96"/>
      <c r="AUF8" s="96"/>
      <c r="AUG8" s="96"/>
      <c r="AUH8" s="96"/>
      <c r="AUI8" s="96"/>
      <c r="AUJ8" s="96"/>
      <c r="AUK8" s="96"/>
      <c r="AUL8" s="96"/>
      <c r="AUM8" s="96"/>
      <c r="AUN8" s="96"/>
      <c r="AUO8" s="96"/>
      <c r="AUP8" s="96"/>
      <c r="AUQ8" s="96"/>
      <c r="AUR8" s="96"/>
      <c r="AUS8" s="96"/>
      <c r="AUT8" s="96"/>
      <c r="AUU8" s="96"/>
      <c r="AUV8" s="96"/>
      <c r="AUW8" s="96"/>
      <c r="AUX8" s="96"/>
      <c r="AUY8" s="96"/>
      <c r="AUZ8" s="96"/>
      <c r="AVA8" s="96"/>
      <c r="AVB8" s="96"/>
      <c r="AVC8" s="96"/>
      <c r="AVD8" s="96"/>
      <c r="AVE8" s="96"/>
      <c r="AVF8" s="96"/>
      <c r="AVG8" s="96"/>
      <c r="AVH8" s="96"/>
      <c r="AVI8" s="96"/>
      <c r="AVJ8" s="96"/>
      <c r="AVK8" s="96"/>
      <c r="AVL8" s="96"/>
      <c r="AVM8" s="96"/>
      <c r="AVN8" s="96"/>
      <c r="AVO8" s="96"/>
      <c r="AVP8" s="96"/>
      <c r="AVQ8" s="96"/>
      <c r="AVR8" s="96"/>
      <c r="AVS8" s="96"/>
      <c r="AVT8" s="96"/>
      <c r="AVU8" s="96"/>
      <c r="AVV8" s="96"/>
      <c r="AVW8" s="96"/>
      <c r="AVX8" s="96"/>
      <c r="AVY8" s="96"/>
      <c r="AVZ8" s="96"/>
      <c r="AWA8" s="96"/>
      <c r="AWB8" s="96"/>
      <c r="AWC8" s="96"/>
      <c r="AWD8" s="96"/>
      <c r="AWE8" s="96"/>
      <c r="AWF8" s="96"/>
      <c r="AWG8" s="96"/>
      <c r="AWH8" s="96"/>
      <c r="AWI8" s="96"/>
      <c r="AWJ8" s="96"/>
      <c r="AWK8" s="96"/>
      <c r="AWL8" s="96"/>
      <c r="AWM8" s="96"/>
      <c r="AWN8" s="96"/>
      <c r="AWO8" s="96"/>
      <c r="AWP8" s="96"/>
      <c r="AWQ8" s="96"/>
      <c r="AWR8" s="96"/>
      <c r="AWS8" s="96"/>
      <c r="AWT8" s="96"/>
      <c r="AWU8" s="96"/>
      <c r="AWV8" s="96"/>
      <c r="AWW8" s="96"/>
      <c r="AWX8" s="96"/>
      <c r="AWY8" s="96"/>
      <c r="AWZ8" s="96"/>
      <c r="AXA8" s="96"/>
      <c r="AXB8" s="96"/>
      <c r="AXC8" s="96"/>
      <c r="AXD8" s="96"/>
      <c r="AXE8" s="96"/>
      <c r="AXF8" s="96"/>
      <c r="AXG8" s="96"/>
      <c r="AXH8" s="96"/>
      <c r="AXI8" s="96"/>
      <c r="AXJ8" s="96"/>
      <c r="AXK8" s="96"/>
      <c r="AXL8" s="96"/>
      <c r="AXM8" s="96"/>
      <c r="AXN8" s="96"/>
      <c r="AXO8" s="96"/>
      <c r="AXP8" s="96"/>
      <c r="AXQ8" s="96"/>
      <c r="AXR8" s="96"/>
      <c r="AXS8" s="96"/>
      <c r="AXT8" s="96"/>
      <c r="AXU8" s="96"/>
      <c r="AXV8" s="96"/>
      <c r="AXW8" s="96"/>
      <c r="AXX8" s="96"/>
      <c r="AXY8" s="96"/>
      <c r="AXZ8" s="96"/>
      <c r="AYA8" s="96"/>
      <c r="AYB8" s="96"/>
      <c r="AYC8" s="96"/>
      <c r="AYD8" s="96"/>
      <c r="AYE8" s="96"/>
      <c r="AYF8" s="96"/>
      <c r="AYG8" s="96"/>
      <c r="AYH8" s="96"/>
      <c r="AYI8" s="96"/>
      <c r="AYJ8" s="96"/>
      <c r="AYK8" s="96"/>
      <c r="AYL8" s="96"/>
      <c r="AYM8" s="96"/>
      <c r="AYN8" s="96"/>
      <c r="AYO8" s="96"/>
      <c r="AYP8" s="96"/>
      <c r="AYQ8" s="96"/>
      <c r="AYR8" s="96"/>
      <c r="AYS8" s="96"/>
      <c r="AYT8" s="96"/>
      <c r="AYU8" s="96"/>
      <c r="AYV8" s="96"/>
      <c r="AYW8" s="96"/>
      <c r="AYX8" s="96"/>
      <c r="AYY8" s="96"/>
      <c r="AYZ8" s="96"/>
      <c r="AZA8" s="96"/>
      <c r="AZB8" s="96"/>
      <c r="AZC8" s="96"/>
      <c r="AZD8" s="96"/>
      <c r="AZE8" s="96"/>
      <c r="AZF8" s="96"/>
      <c r="AZG8" s="96"/>
      <c r="AZH8" s="96"/>
      <c r="AZI8" s="96"/>
      <c r="AZJ8" s="96"/>
      <c r="AZK8" s="96"/>
      <c r="AZL8" s="96"/>
      <c r="AZM8" s="96"/>
      <c r="AZN8" s="96"/>
      <c r="AZO8" s="96"/>
      <c r="AZP8" s="96"/>
      <c r="AZQ8" s="96"/>
      <c r="AZR8" s="96"/>
      <c r="AZS8" s="96"/>
      <c r="AZT8" s="96"/>
      <c r="AZU8" s="96"/>
      <c r="AZV8" s="96"/>
      <c r="AZW8" s="96"/>
      <c r="AZX8" s="96"/>
      <c r="AZY8" s="96"/>
      <c r="AZZ8" s="96"/>
      <c r="BAA8" s="96"/>
      <c r="BAB8" s="96"/>
      <c r="BAC8" s="96"/>
      <c r="BAD8" s="96"/>
      <c r="BAE8" s="96"/>
      <c r="BAF8" s="96"/>
      <c r="BAG8" s="96"/>
      <c r="BAH8" s="96"/>
      <c r="BAI8" s="96"/>
      <c r="BAJ8" s="96"/>
      <c r="BAK8" s="96"/>
      <c r="BAL8" s="96"/>
      <c r="BAM8" s="96"/>
      <c r="BAN8" s="96"/>
      <c r="BAO8" s="96"/>
      <c r="BAP8" s="96"/>
      <c r="BAQ8" s="96"/>
      <c r="BAR8" s="96"/>
      <c r="BAS8" s="96"/>
      <c r="BAT8" s="96"/>
      <c r="BAU8" s="96"/>
      <c r="BAV8" s="96"/>
      <c r="BAW8" s="96"/>
      <c r="BAX8" s="96"/>
      <c r="BAY8" s="96"/>
      <c r="BAZ8" s="96"/>
      <c r="BBA8" s="96"/>
      <c r="BBB8" s="96"/>
      <c r="BBC8" s="96"/>
      <c r="BBD8" s="96"/>
      <c r="BBE8" s="96"/>
      <c r="BBF8" s="96"/>
      <c r="BBG8" s="96"/>
      <c r="BBH8" s="96"/>
      <c r="BBI8" s="96"/>
      <c r="BBJ8" s="96"/>
      <c r="BBK8" s="96"/>
      <c r="BBL8" s="96"/>
      <c r="BBM8" s="96"/>
      <c r="BBN8" s="96"/>
      <c r="BBO8" s="96"/>
      <c r="BBP8" s="96"/>
      <c r="BBQ8" s="96"/>
      <c r="BBR8" s="96"/>
      <c r="BBS8" s="96"/>
      <c r="BBT8" s="96"/>
      <c r="BBU8" s="96"/>
      <c r="BBV8" s="96"/>
      <c r="BBW8" s="96"/>
      <c r="BBX8" s="96"/>
      <c r="BBY8" s="96"/>
      <c r="BBZ8" s="96"/>
      <c r="BCA8" s="96"/>
      <c r="BCB8" s="96"/>
      <c r="BCC8" s="96"/>
      <c r="BCD8" s="96"/>
      <c r="BCE8" s="96"/>
      <c r="BCF8" s="96"/>
      <c r="BCG8" s="96"/>
      <c r="BCH8" s="96"/>
      <c r="BCI8" s="96"/>
      <c r="BCJ8" s="96"/>
      <c r="BCK8" s="96"/>
      <c r="BCL8" s="96"/>
      <c r="BCM8" s="96"/>
      <c r="BCN8" s="96"/>
      <c r="BCO8" s="96"/>
      <c r="BCP8" s="96"/>
      <c r="BCQ8" s="96"/>
      <c r="BCR8" s="96"/>
      <c r="BCS8" s="96"/>
      <c r="BCT8" s="96"/>
      <c r="BCU8" s="96"/>
      <c r="BCV8" s="96"/>
      <c r="BCW8" s="96"/>
      <c r="BCX8" s="96"/>
      <c r="BCY8" s="96"/>
      <c r="BCZ8" s="96"/>
      <c r="BDA8" s="96"/>
      <c r="BDB8" s="96"/>
      <c r="BDC8" s="96"/>
      <c r="BDD8" s="96"/>
      <c r="BDE8" s="96"/>
      <c r="BDF8" s="96"/>
      <c r="BDG8" s="96"/>
      <c r="BDH8" s="96"/>
      <c r="BDI8" s="96"/>
      <c r="BDJ8" s="96"/>
      <c r="BDK8" s="96"/>
      <c r="BDL8" s="96"/>
      <c r="BDM8" s="96"/>
      <c r="BDN8" s="96"/>
      <c r="BDO8" s="96"/>
      <c r="BDP8" s="96"/>
      <c r="BDQ8" s="96"/>
      <c r="BDR8" s="96"/>
      <c r="BDS8" s="96"/>
      <c r="BDT8" s="96"/>
      <c r="BDU8" s="96"/>
      <c r="BDV8" s="96"/>
      <c r="BDW8" s="96"/>
      <c r="BDX8" s="96"/>
      <c r="BDY8" s="96"/>
      <c r="BDZ8" s="96"/>
      <c r="BEA8" s="96"/>
      <c r="BEB8" s="96"/>
      <c r="BEC8" s="96"/>
      <c r="BED8" s="96"/>
      <c r="BEE8" s="96"/>
      <c r="BEF8" s="96"/>
      <c r="BEG8" s="96"/>
      <c r="BEH8" s="96"/>
      <c r="BEI8" s="96"/>
      <c r="BEJ8" s="96"/>
      <c r="BEK8" s="96"/>
      <c r="BEL8" s="96"/>
      <c r="BEM8" s="96"/>
      <c r="BEN8" s="96"/>
      <c r="BEO8" s="96"/>
      <c r="BEP8" s="96"/>
      <c r="BEQ8" s="96"/>
      <c r="BER8" s="96"/>
      <c r="BES8" s="96"/>
      <c r="BET8" s="96"/>
      <c r="BEU8" s="96"/>
      <c r="BEV8" s="96"/>
      <c r="BEW8" s="96"/>
      <c r="BEX8" s="96"/>
      <c r="BEY8" s="96"/>
      <c r="BEZ8" s="96"/>
      <c r="BFA8" s="96"/>
      <c r="BFB8" s="96"/>
      <c r="BFC8" s="96"/>
      <c r="BFD8" s="96"/>
      <c r="BFE8" s="96"/>
      <c r="BFF8" s="96"/>
      <c r="BFG8" s="96"/>
      <c r="BFH8" s="96"/>
      <c r="BFI8" s="96"/>
      <c r="BFJ8" s="96"/>
      <c r="BFK8" s="96"/>
      <c r="BFL8" s="96"/>
      <c r="BFM8" s="96"/>
      <c r="BFN8" s="96"/>
      <c r="BFO8" s="96"/>
      <c r="BFP8" s="96"/>
      <c r="BFQ8" s="96"/>
      <c r="BFR8" s="96"/>
      <c r="BFS8" s="96"/>
      <c r="BFT8" s="96"/>
      <c r="BFU8" s="96"/>
      <c r="BFV8" s="96"/>
      <c r="BFW8" s="96"/>
      <c r="BFX8" s="96"/>
      <c r="BFY8" s="96"/>
      <c r="BFZ8" s="96"/>
      <c r="BGA8" s="96"/>
      <c r="BGB8" s="96"/>
      <c r="BGC8" s="96"/>
      <c r="BGD8" s="96"/>
      <c r="BGE8" s="96"/>
      <c r="BGF8" s="96"/>
      <c r="BGG8" s="96"/>
      <c r="BGH8" s="96"/>
      <c r="BGI8" s="96"/>
      <c r="BGJ8" s="96"/>
      <c r="BGK8" s="96"/>
      <c r="BGL8" s="96"/>
      <c r="BGM8" s="96"/>
      <c r="BGN8" s="96"/>
      <c r="BGO8" s="96"/>
      <c r="BGP8" s="96"/>
      <c r="BGQ8" s="96"/>
      <c r="BGR8" s="96"/>
      <c r="BGS8" s="96"/>
      <c r="BGT8" s="96"/>
      <c r="BGU8" s="96"/>
      <c r="BGV8" s="96"/>
      <c r="BGW8" s="96"/>
      <c r="BGX8" s="96"/>
      <c r="BGY8" s="96"/>
      <c r="BGZ8" s="96"/>
      <c r="BHA8" s="96"/>
      <c r="BHB8" s="96"/>
      <c r="BHC8" s="96"/>
      <c r="BHD8" s="96"/>
      <c r="BHE8" s="96"/>
      <c r="BHF8" s="96"/>
      <c r="BHG8" s="96"/>
      <c r="BHH8" s="96"/>
      <c r="BHI8" s="96"/>
      <c r="BHJ8" s="96"/>
      <c r="BHK8" s="96"/>
      <c r="BHL8" s="96"/>
      <c r="BHM8" s="96"/>
      <c r="BHN8" s="96"/>
      <c r="BHO8" s="96"/>
      <c r="BHP8" s="96"/>
      <c r="BHQ8" s="96"/>
      <c r="BHR8" s="96"/>
      <c r="BHS8" s="96"/>
      <c r="BHT8" s="96"/>
      <c r="BHU8" s="96"/>
      <c r="BHV8" s="96"/>
      <c r="BHW8" s="96"/>
      <c r="BHX8" s="96"/>
      <c r="BHY8" s="96"/>
      <c r="BHZ8" s="96"/>
      <c r="BIA8" s="96"/>
      <c r="BIB8" s="96"/>
      <c r="BIC8" s="96"/>
      <c r="BID8" s="96"/>
      <c r="BIE8" s="96"/>
      <c r="BIF8" s="96"/>
      <c r="BIG8" s="96"/>
      <c r="BIH8" s="96"/>
      <c r="BII8" s="96"/>
      <c r="BIJ8" s="96"/>
      <c r="BIK8" s="96"/>
      <c r="BIL8" s="96"/>
      <c r="BIM8" s="96"/>
      <c r="BIN8" s="96"/>
      <c r="BIO8" s="96"/>
      <c r="BIP8" s="96"/>
      <c r="BIQ8" s="96"/>
      <c r="BIR8" s="96"/>
      <c r="BIS8" s="96"/>
      <c r="BIT8" s="96"/>
      <c r="BIU8" s="96"/>
      <c r="BIV8" s="96"/>
      <c r="BIW8" s="96"/>
      <c r="BIX8" s="96"/>
      <c r="BIY8" s="96"/>
      <c r="BIZ8" s="96"/>
      <c r="BJA8" s="96"/>
      <c r="BJB8" s="96"/>
      <c r="BJC8" s="96"/>
      <c r="BJD8" s="96"/>
      <c r="BJE8" s="96"/>
      <c r="BJF8" s="96"/>
      <c r="BJG8" s="96"/>
      <c r="BJH8" s="96"/>
      <c r="BJI8" s="96"/>
      <c r="BJJ8" s="96"/>
      <c r="BJK8" s="96"/>
      <c r="BJL8" s="96"/>
      <c r="BJM8" s="96"/>
      <c r="BJN8" s="96"/>
      <c r="BJO8" s="96"/>
      <c r="BJP8" s="96"/>
      <c r="BJQ8" s="96"/>
      <c r="BJR8" s="96"/>
      <c r="BJS8" s="96"/>
      <c r="BJT8" s="96"/>
      <c r="BJU8" s="96"/>
      <c r="BJV8" s="96"/>
      <c r="BJW8" s="96"/>
      <c r="BJX8" s="96"/>
      <c r="BJY8" s="96"/>
      <c r="BJZ8" s="96"/>
      <c r="BKA8" s="96"/>
      <c r="BKB8" s="96"/>
      <c r="BKC8" s="96"/>
      <c r="BKD8" s="96"/>
      <c r="BKE8" s="96"/>
      <c r="BKF8" s="96"/>
      <c r="BKG8" s="96"/>
      <c r="BKH8" s="96"/>
      <c r="BKI8" s="96"/>
      <c r="BKJ8" s="96"/>
      <c r="BKK8" s="96"/>
      <c r="BKL8" s="96"/>
      <c r="BKM8" s="96"/>
      <c r="BKN8" s="96"/>
      <c r="BKO8" s="96"/>
      <c r="BKP8" s="96"/>
      <c r="BKQ8" s="96"/>
      <c r="BKR8" s="96"/>
      <c r="BKS8" s="96"/>
      <c r="BKT8" s="96"/>
      <c r="BKU8" s="96"/>
      <c r="BKV8" s="96"/>
      <c r="BKW8" s="96"/>
      <c r="BKX8" s="96"/>
      <c r="BKY8" s="96"/>
      <c r="BKZ8" s="96"/>
      <c r="BLA8" s="96"/>
      <c r="BLB8" s="96"/>
      <c r="BLC8" s="96"/>
      <c r="BLD8" s="96"/>
      <c r="BLE8" s="96"/>
      <c r="BLF8" s="96"/>
      <c r="BLG8" s="96"/>
      <c r="BLH8" s="96"/>
      <c r="BLI8" s="96"/>
      <c r="BLJ8" s="96"/>
      <c r="BLK8" s="96"/>
      <c r="BLL8" s="96"/>
      <c r="BLM8" s="96"/>
      <c r="BLN8" s="96"/>
      <c r="BLO8" s="96"/>
      <c r="BLP8" s="96"/>
      <c r="BLQ8" s="96"/>
      <c r="BLR8" s="96"/>
      <c r="BLS8" s="96"/>
      <c r="BLT8" s="96"/>
      <c r="BLU8" s="96"/>
      <c r="BLV8" s="96"/>
      <c r="BLW8" s="96"/>
      <c r="BLX8" s="96"/>
      <c r="BLY8" s="96"/>
      <c r="BLZ8" s="96"/>
      <c r="BMA8" s="96"/>
      <c r="BMB8" s="96"/>
      <c r="BMC8" s="96"/>
      <c r="BMD8" s="96"/>
      <c r="BME8" s="96"/>
      <c r="BMF8" s="96"/>
      <c r="BMG8" s="96"/>
      <c r="BMH8" s="96"/>
      <c r="BMI8" s="96"/>
      <c r="BMJ8" s="96"/>
      <c r="BMK8" s="96"/>
      <c r="BML8" s="96"/>
      <c r="BMM8" s="96"/>
      <c r="BMN8" s="96"/>
      <c r="BMO8" s="96"/>
      <c r="BMP8" s="96"/>
      <c r="BMQ8" s="96"/>
      <c r="BMR8" s="96"/>
      <c r="BMS8" s="96"/>
      <c r="BMT8" s="96"/>
      <c r="BMU8" s="96"/>
      <c r="BMV8" s="96"/>
      <c r="BMW8" s="96"/>
      <c r="BMX8" s="96"/>
      <c r="BMY8" s="96"/>
      <c r="BMZ8" s="96"/>
      <c r="BNA8" s="96"/>
      <c r="BNB8" s="96"/>
      <c r="BNC8" s="96"/>
      <c r="BND8" s="96"/>
      <c r="BNE8" s="96"/>
      <c r="BNF8" s="96"/>
      <c r="BNG8" s="96"/>
      <c r="BNH8" s="96"/>
      <c r="BNI8" s="96"/>
      <c r="BNJ8" s="96"/>
      <c r="BNK8" s="96"/>
      <c r="BNL8" s="96"/>
      <c r="BNM8" s="96"/>
      <c r="BNN8" s="96"/>
      <c r="BNO8" s="96"/>
      <c r="BNP8" s="96"/>
      <c r="BNQ8" s="96"/>
      <c r="BNR8" s="96"/>
      <c r="BNS8" s="96"/>
      <c r="BNT8" s="96"/>
      <c r="BNU8" s="96"/>
      <c r="BNV8" s="96"/>
      <c r="BNW8" s="96"/>
      <c r="BNX8" s="96"/>
      <c r="BNY8" s="96"/>
      <c r="BNZ8" s="96"/>
      <c r="BOA8" s="96"/>
      <c r="BOB8" s="96"/>
      <c r="BOC8" s="96"/>
      <c r="BOD8" s="96"/>
      <c r="BOE8" s="96"/>
      <c r="BOF8" s="96"/>
      <c r="BOG8" s="96"/>
      <c r="BOH8" s="96"/>
      <c r="BOI8" s="96"/>
      <c r="BOJ8" s="96"/>
      <c r="BOK8" s="96"/>
      <c r="BOL8" s="96"/>
      <c r="BOM8" s="96"/>
      <c r="BON8" s="96"/>
      <c r="BOO8" s="96"/>
      <c r="BOP8" s="96"/>
      <c r="BOQ8" s="96"/>
      <c r="BOR8" s="96"/>
      <c r="BOS8" s="96"/>
      <c r="BOT8" s="96"/>
      <c r="BOU8" s="96"/>
      <c r="BOV8" s="96"/>
      <c r="BOW8" s="96"/>
      <c r="BOX8" s="96"/>
      <c r="BOY8" s="96"/>
      <c r="BOZ8" s="96"/>
      <c r="BPA8" s="96"/>
      <c r="BPB8" s="96"/>
      <c r="BPC8" s="96"/>
      <c r="BPD8" s="96"/>
      <c r="BPE8" s="96"/>
      <c r="BPF8" s="96"/>
      <c r="BPG8" s="96"/>
      <c r="BPH8" s="96"/>
      <c r="BPI8" s="96"/>
      <c r="BPJ8" s="96"/>
      <c r="BPK8" s="96"/>
      <c r="BPL8" s="96"/>
      <c r="BPM8" s="96"/>
      <c r="BPN8" s="96"/>
      <c r="BPO8" s="96"/>
      <c r="BPP8" s="96"/>
      <c r="BPQ8" s="96"/>
      <c r="BPR8" s="96"/>
      <c r="BPS8" s="96"/>
      <c r="BPT8" s="96"/>
      <c r="BPU8" s="96"/>
      <c r="BPV8" s="96"/>
      <c r="BPW8" s="96"/>
      <c r="BPX8" s="96"/>
      <c r="BPY8" s="96"/>
      <c r="BPZ8" s="96"/>
      <c r="BQA8" s="96"/>
      <c r="BQB8" s="96"/>
      <c r="BQC8" s="96"/>
      <c r="BQD8" s="96"/>
      <c r="BQE8" s="96"/>
      <c r="BQF8" s="96"/>
      <c r="BQG8" s="96"/>
      <c r="BQH8" s="96"/>
      <c r="BQI8" s="96"/>
      <c r="BQJ8" s="96"/>
      <c r="BQK8" s="96"/>
      <c r="BQL8" s="96"/>
      <c r="BQM8" s="96"/>
      <c r="BQN8" s="96"/>
      <c r="BQO8" s="96"/>
      <c r="BQP8" s="96"/>
      <c r="BQQ8" s="96"/>
      <c r="BQR8" s="96"/>
      <c r="BQS8" s="96"/>
      <c r="BQT8" s="96"/>
      <c r="BQU8" s="96"/>
      <c r="BQV8" s="96"/>
      <c r="BQW8" s="96"/>
      <c r="BQX8" s="96"/>
      <c r="BQY8" s="96"/>
      <c r="BQZ8" s="96"/>
      <c r="BRA8" s="96"/>
      <c r="BRB8" s="96"/>
      <c r="BRC8" s="96"/>
      <c r="BRD8" s="96"/>
      <c r="BRE8" s="96"/>
      <c r="BRF8" s="96"/>
      <c r="BRG8" s="96"/>
      <c r="BRH8" s="96"/>
      <c r="BRI8" s="96"/>
      <c r="BRJ8" s="96"/>
      <c r="BRK8" s="96"/>
      <c r="BRL8" s="96"/>
      <c r="BRM8" s="96"/>
      <c r="BRN8" s="96"/>
      <c r="BRO8" s="96"/>
      <c r="BRP8" s="96"/>
      <c r="BRQ8" s="96"/>
      <c r="BRR8" s="96"/>
      <c r="BRS8" s="96"/>
      <c r="BRT8" s="96"/>
      <c r="BRU8" s="96"/>
      <c r="BRV8" s="96"/>
      <c r="BRW8" s="96"/>
      <c r="BRX8" s="96"/>
      <c r="BRY8" s="96"/>
      <c r="BRZ8" s="96"/>
      <c r="BSA8" s="96"/>
      <c r="BSB8" s="96"/>
      <c r="BSC8" s="96"/>
      <c r="BSD8" s="96"/>
      <c r="BSE8" s="96"/>
      <c r="BSF8" s="96"/>
      <c r="BSG8" s="96"/>
      <c r="BSH8" s="96"/>
      <c r="BSI8" s="96"/>
      <c r="BSJ8" s="96"/>
      <c r="BSK8" s="96"/>
      <c r="BSL8" s="96"/>
      <c r="BSM8" s="96"/>
      <c r="BSN8" s="96"/>
      <c r="BSO8" s="96"/>
      <c r="BSP8" s="96"/>
      <c r="BSQ8" s="96"/>
      <c r="BSR8" s="96"/>
      <c r="BSS8" s="96"/>
      <c r="BST8" s="96"/>
      <c r="BSU8" s="96"/>
      <c r="BSV8" s="96"/>
      <c r="BSW8" s="96"/>
      <c r="BSX8" s="96"/>
      <c r="BSY8" s="96"/>
      <c r="BSZ8" s="96"/>
      <c r="BTA8" s="96"/>
      <c r="BTB8" s="96"/>
      <c r="BTC8" s="96"/>
      <c r="BTD8" s="96"/>
      <c r="BTE8" s="96"/>
      <c r="BTF8" s="96"/>
      <c r="BTG8" s="96"/>
      <c r="BTH8" s="96"/>
      <c r="BTI8" s="96"/>
      <c r="BTJ8" s="96"/>
      <c r="BTK8" s="96"/>
      <c r="BTL8" s="96"/>
      <c r="BTM8" s="96"/>
      <c r="BTN8" s="96"/>
      <c r="BTO8" s="96"/>
      <c r="BTP8" s="96"/>
      <c r="BTQ8" s="96"/>
      <c r="BTR8" s="96"/>
      <c r="BTS8" s="96"/>
      <c r="BTT8" s="96"/>
      <c r="BTU8" s="96"/>
      <c r="BTV8" s="96"/>
      <c r="BTW8" s="96"/>
      <c r="BTX8" s="96"/>
      <c r="BTY8" s="96"/>
      <c r="BTZ8" s="96"/>
      <c r="BUA8" s="96"/>
      <c r="BUB8" s="96"/>
      <c r="BUC8" s="96"/>
      <c r="BUD8" s="96"/>
      <c r="BUE8" s="96"/>
      <c r="BUF8" s="96"/>
      <c r="BUG8" s="96"/>
      <c r="BUH8" s="96"/>
      <c r="BUI8" s="96"/>
      <c r="BUJ8" s="96"/>
      <c r="BUK8" s="96"/>
      <c r="BUL8" s="96"/>
      <c r="BUM8" s="96"/>
      <c r="BUN8" s="96"/>
      <c r="BUO8" s="96"/>
      <c r="BUP8" s="96"/>
      <c r="BUQ8" s="96"/>
      <c r="BUR8" s="96"/>
      <c r="BUS8" s="96"/>
      <c r="BUT8" s="96"/>
      <c r="BUU8" s="96"/>
      <c r="BUV8" s="96"/>
      <c r="BUW8" s="96"/>
      <c r="BUX8" s="96"/>
      <c r="BUY8" s="96"/>
      <c r="BUZ8" s="96"/>
      <c r="BVA8" s="96"/>
      <c r="BVB8" s="96"/>
      <c r="BVC8" s="96"/>
      <c r="BVD8" s="96"/>
      <c r="BVE8" s="96"/>
      <c r="BVF8" s="96"/>
      <c r="BVG8" s="96"/>
      <c r="BVH8" s="96"/>
      <c r="BVI8" s="96"/>
      <c r="BVJ8" s="96"/>
      <c r="BVK8" s="96"/>
      <c r="BVL8" s="96"/>
      <c r="BVM8" s="96"/>
      <c r="BVN8" s="96"/>
      <c r="BVO8" s="96"/>
      <c r="BVP8" s="96"/>
      <c r="BVQ8" s="96"/>
      <c r="BVR8" s="96"/>
      <c r="BVS8" s="96"/>
      <c r="BVT8" s="96"/>
      <c r="BVU8" s="96"/>
      <c r="BVV8" s="96"/>
      <c r="BVW8" s="96"/>
      <c r="BVX8" s="96"/>
      <c r="BVY8" s="96"/>
      <c r="BVZ8" s="96"/>
      <c r="BWA8" s="96"/>
      <c r="BWB8" s="96"/>
      <c r="BWC8" s="96"/>
      <c r="BWD8" s="96"/>
      <c r="BWE8" s="96"/>
      <c r="BWF8" s="96"/>
      <c r="BWG8" s="96"/>
      <c r="BWH8" s="96"/>
      <c r="BWI8" s="96"/>
      <c r="BWJ8" s="96"/>
      <c r="BWK8" s="96"/>
      <c r="BWL8" s="96"/>
      <c r="BWM8" s="96"/>
      <c r="BWN8" s="96"/>
      <c r="BWO8" s="96"/>
      <c r="BWP8" s="96"/>
      <c r="BWQ8" s="96"/>
      <c r="BWR8" s="96"/>
      <c r="BWS8" s="96"/>
      <c r="BWT8" s="96"/>
      <c r="BWU8" s="96"/>
      <c r="BWV8" s="96"/>
      <c r="BWW8" s="96"/>
      <c r="BWX8" s="96"/>
      <c r="BWY8" s="96"/>
      <c r="BWZ8" s="96"/>
      <c r="BXA8" s="96"/>
      <c r="BXB8" s="96"/>
      <c r="BXC8" s="96"/>
      <c r="BXD8" s="96"/>
      <c r="BXE8" s="96"/>
      <c r="BXF8" s="96"/>
      <c r="BXG8" s="96"/>
      <c r="BXH8" s="96"/>
      <c r="BXI8" s="96"/>
      <c r="BXJ8" s="96"/>
      <c r="BXK8" s="96"/>
      <c r="BXL8" s="96"/>
      <c r="BXM8" s="96"/>
      <c r="BXN8" s="96"/>
      <c r="BXO8" s="96"/>
      <c r="BXP8" s="96"/>
      <c r="BXQ8" s="96"/>
      <c r="BXR8" s="96"/>
      <c r="BXS8" s="96"/>
      <c r="BXT8" s="96"/>
      <c r="BXU8" s="96"/>
      <c r="BXV8" s="96"/>
      <c r="BXW8" s="96"/>
      <c r="BXX8" s="96"/>
      <c r="BXY8" s="96"/>
      <c r="BXZ8" s="96"/>
      <c r="BYA8" s="96"/>
      <c r="BYB8" s="96"/>
      <c r="BYC8" s="96"/>
      <c r="BYD8" s="96"/>
      <c r="BYE8" s="96"/>
      <c r="BYF8" s="96"/>
      <c r="BYG8" s="96"/>
      <c r="BYH8" s="96"/>
      <c r="BYI8" s="96"/>
      <c r="BYJ8" s="96"/>
      <c r="BYK8" s="96"/>
      <c r="BYL8" s="96"/>
      <c r="BYM8" s="96"/>
      <c r="BYN8" s="96"/>
      <c r="BYO8" s="96"/>
      <c r="BYP8" s="96"/>
      <c r="BYQ8" s="96"/>
      <c r="BYR8" s="96"/>
      <c r="BYS8" s="96"/>
      <c r="BYT8" s="96"/>
      <c r="BYU8" s="96"/>
      <c r="BYV8" s="96"/>
      <c r="BYW8" s="96"/>
      <c r="BYX8" s="96"/>
      <c r="BYY8" s="96"/>
      <c r="BYZ8" s="96"/>
      <c r="BZA8" s="96"/>
      <c r="BZB8" s="96"/>
      <c r="BZC8" s="96"/>
      <c r="BZD8" s="96"/>
      <c r="BZE8" s="96"/>
      <c r="BZF8" s="96"/>
      <c r="BZG8" s="96"/>
      <c r="BZH8" s="96"/>
      <c r="BZI8" s="96"/>
      <c r="BZJ8" s="96"/>
      <c r="BZK8" s="96"/>
      <c r="BZL8" s="96"/>
      <c r="BZM8" s="96"/>
      <c r="BZN8" s="96"/>
      <c r="BZO8" s="96"/>
      <c r="BZP8" s="96"/>
      <c r="BZQ8" s="96"/>
      <c r="BZR8" s="96"/>
      <c r="BZS8" s="96"/>
      <c r="BZT8" s="96"/>
      <c r="BZU8" s="96"/>
      <c r="BZV8" s="96"/>
      <c r="BZW8" s="96"/>
      <c r="BZX8" s="96"/>
      <c r="BZY8" s="96"/>
      <c r="BZZ8" s="96"/>
      <c r="CAA8" s="96"/>
      <c r="CAB8" s="96"/>
      <c r="CAC8" s="96"/>
      <c r="CAD8" s="96"/>
      <c r="CAE8" s="96"/>
      <c r="CAF8" s="96"/>
      <c r="CAG8" s="96"/>
      <c r="CAH8" s="96"/>
      <c r="CAI8" s="96"/>
      <c r="CAJ8" s="96"/>
      <c r="CAK8" s="96"/>
      <c r="CAL8" s="96"/>
      <c r="CAM8" s="96"/>
      <c r="CAN8" s="96"/>
      <c r="CAO8" s="96"/>
      <c r="CAP8" s="96"/>
      <c r="CAQ8" s="96"/>
      <c r="CAR8" s="96"/>
      <c r="CAS8" s="96"/>
      <c r="CAT8" s="96"/>
      <c r="CAU8" s="96"/>
      <c r="CAV8" s="96"/>
      <c r="CAW8" s="96"/>
      <c r="CAX8" s="96"/>
      <c r="CAY8" s="96"/>
      <c r="CAZ8" s="96"/>
      <c r="CBA8" s="96"/>
      <c r="CBB8" s="96"/>
      <c r="CBC8" s="96"/>
      <c r="CBD8" s="96"/>
      <c r="CBE8" s="96"/>
      <c r="CBF8" s="96"/>
      <c r="CBG8" s="96"/>
      <c r="CBH8" s="96"/>
      <c r="CBI8" s="96"/>
      <c r="CBJ8" s="96"/>
      <c r="CBK8" s="96"/>
      <c r="CBL8" s="96"/>
      <c r="CBM8" s="96"/>
      <c r="CBN8" s="96"/>
      <c r="CBO8" s="96"/>
      <c r="CBP8" s="96"/>
      <c r="CBQ8" s="96"/>
      <c r="CBR8" s="96"/>
      <c r="CBS8" s="96"/>
      <c r="CBT8" s="96"/>
      <c r="CBU8" s="96"/>
      <c r="CBV8" s="96"/>
      <c r="CBW8" s="96"/>
      <c r="CBX8" s="96"/>
      <c r="CBY8" s="96"/>
      <c r="CBZ8" s="96"/>
      <c r="CCA8" s="96"/>
      <c r="CCB8" s="96"/>
      <c r="CCC8" s="96"/>
      <c r="CCD8" s="96"/>
      <c r="CCE8" s="96"/>
      <c r="CCF8" s="96"/>
      <c r="CCG8" s="96"/>
      <c r="CCH8" s="96"/>
      <c r="CCI8" s="96"/>
      <c r="CCJ8" s="96"/>
      <c r="CCK8" s="96"/>
      <c r="CCL8" s="96"/>
      <c r="CCM8" s="96"/>
      <c r="CCN8" s="96"/>
      <c r="CCO8" s="96"/>
      <c r="CCP8" s="96"/>
      <c r="CCQ8" s="96"/>
      <c r="CCR8" s="96"/>
      <c r="CCS8" s="96"/>
      <c r="CCT8" s="96"/>
      <c r="CCU8" s="96"/>
      <c r="CCV8" s="96"/>
      <c r="CCW8" s="96"/>
      <c r="CCX8" s="96"/>
      <c r="CCY8" s="96"/>
      <c r="CCZ8" s="96"/>
      <c r="CDA8" s="96"/>
      <c r="CDB8" s="96"/>
      <c r="CDC8" s="96"/>
      <c r="CDD8" s="96"/>
      <c r="CDE8" s="96"/>
      <c r="CDF8" s="96"/>
      <c r="CDG8" s="96"/>
      <c r="CDH8" s="96"/>
      <c r="CDI8" s="96"/>
      <c r="CDJ8" s="96"/>
      <c r="CDK8" s="96"/>
      <c r="CDL8" s="96"/>
      <c r="CDM8" s="96"/>
      <c r="CDN8" s="96"/>
      <c r="CDO8" s="96"/>
      <c r="CDP8" s="96"/>
      <c r="CDQ8" s="96"/>
      <c r="CDR8" s="96"/>
      <c r="CDS8" s="96"/>
      <c r="CDT8" s="96"/>
      <c r="CDU8" s="96"/>
      <c r="CDV8" s="96"/>
      <c r="CDW8" s="96"/>
      <c r="CDX8" s="96"/>
      <c r="CDY8" s="96"/>
      <c r="CDZ8" s="96"/>
      <c r="CEA8" s="96"/>
      <c r="CEB8" s="96"/>
      <c r="CEC8" s="96"/>
      <c r="CED8" s="96"/>
      <c r="CEE8" s="96"/>
      <c r="CEF8" s="96"/>
      <c r="CEG8" s="96"/>
      <c r="CEH8" s="96"/>
      <c r="CEI8" s="96"/>
      <c r="CEJ8" s="96"/>
      <c r="CEK8" s="96"/>
      <c r="CEL8" s="96"/>
      <c r="CEM8" s="96"/>
      <c r="CEN8" s="96"/>
      <c r="CEO8" s="96"/>
      <c r="CEP8" s="96"/>
      <c r="CEQ8" s="96"/>
      <c r="CER8" s="96"/>
      <c r="CES8" s="96"/>
      <c r="CET8" s="96"/>
      <c r="CEU8" s="96"/>
      <c r="CEV8" s="96"/>
      <c r="CEW8" s="96"/>
      <c r="CEX8" s="96"/>
      <c r="CEY8" s="96"/>
      <c r="CEZ8" s="96"/>
      <c r="CFA8" s="96"/>
      <c r="CFB8" s="96"/>
      <c r="CFC8" s="96"/>
      <c r="CFD8" s="96"/>
      <c r="CFE8" s="96"/>
      <c r="CFF8" s="96"/>
      <c r="CFG8" s="96"/>
      <c r="CFH8" s="96"/>
      <c r="CFI8" s="96"/>
      <c r="CFJ8" s="96"/>
      <c r="CFK8" s="96"/>
      <c r="CFL8" s="96"/>
      <c r="CFM8" s="96"/>
      <c r="CFN8" s="96"/>
      <c r="CFO8" s="96"/>
      <c r="CFP8" s="96"/>
      <c r="CFQ8" s="96"/>
      <c r="CFR8" s="96"/>
      <c r="CFS8" s="96"/>
      <c r="CFT8" s="96"/>
      <c r="CFU8" s="96"/>
      <c r="CFV8" s="96"/>
      <c r="CFW8" s="96"/>
      <c r="CFX8" s="96"/>
      <c r="CFY8" s="96"/>
      <c r="CFZ8" s="96"/>
      <c r="CGA8" s="96"/>
      <c r="CGB8" s="96"/>
      <c r="CGC8" s="96"/>
      <c r="CGD8" s="96"/>
      <c r="CGE8" s="96"/>
      <c r="CGF8" s="96"/>
      <c r="CGG8" s="96"/>
      <c r="CGH8" s="96"/>
      <c r="CGI8" s="96"/>
      <c r="CGJ8" s="96"/>
      <c r="CGK8" s="96"/>
      <c r="CGL8" s="96"/>
      <c r="CGM8" s="96"/>
      <c r="CGN8" s="96"/>
      <c r="CGO8" s="96"/>
      <c r="CGP8" s="96"/>
      <c r="CGQ8" s="96"/>
      <c r="CGR8" s="96"/>
      <c r="CGS8" s="96"/>
      <c r="CGT8" s="96"/>
      <c r="CGU8" s="96"/>
      <c r="CGV8" s="96"/>
      <c r="CGW8" s="96"/>
      <c r="CGX8" s="96"/>
      <c r="CGY8" s="96"/>
      <c r="CGZ8" s="96"/>
      <c r="CHA8" s="96"/>
      <c r="CHB8" s="96"/>
      <c r="CHC8" s="96"/>
      <c r="CHD8" s="96"/>
      <c r="CHE8" s="96"/>
      <c r="CHF8" s="96"/>
      <c r="CHG8" s="96"/>
      <c r="CHH8" s="96"/>
      <c r="CHI8" s="96"/>
      <c r="CHJ8" s="96"/>
      <c r="CHK8" s="96"/>
      <c r="CHL8" s="96"/>
      <c r="CHM8" s="96"/>
      <c r="CHN8" s="96"/>
      <c r="CHO8" s="96"/>
      <c r="CHP8" s="96"/>
      <c r="CHQ8" s="96"/>
      <c r="CHR8" s="96"/>
      <c r="CHS8" s="96"/>
      <c r="CHT8" s="96"/>
      <c r="CHU8" s="96"/>
      <c r="CHV8" s="96"/>
      <c r="CHW8" s="96"/>
      <c r="CHX8" s="96"/>
      <c r="CHY8" s="96"/>
      <c r="CHZ8" s="96"/>
      <c r="CIA8" s="96"/>
      <c r="CIB8" s="96"/>
      <c r="CIC8" s="96"/>
      <c r="CID8" s="96"/>
      <c r="CIE8" s="96"/>
      <c r="CIF8" s="96"/>
      <c r="CIG8" s="96"/>
      <c r="CIH8" s="96"/>
      <c r="CII8" s="96"/>
      <c r="CIJ8" s="96"/>
      <c r="CIK8" s="96"/>
      <c r="CIL8" s="96"/>
      <c r="CIM8" s="96"/>
      <c r="CIN8" s="96"/>
      <c r="CIO8" s="96"/>
      <c r="CIP8" s="96"/>
      <c r="CIQ8" s="96"/>
      <c r="CIR8" s="96"/>
      <c r="CIS8" s="96"/>
      <c r="CIT8" s="96"/>
      <c r="CIU8" s="96"/>
      <c r="CIV8" s="96"/>
      <c r="CIW8" s="96"/>
      <c r="CIX8" s="96"/>
      <c r="CIY8" s="96"/>
      <c r="CIZ8" s="96"/>
      <c r="CJA8" s="96"/>
      <c r="CJB8" s="96"/>
      <c r="CJC8" s="96"/>
      <c r="CJD8" s="96"/>
      <c r="CJE8" s="96"/>
      <c r="CJF8" s="96"/>
      <c r="CJG8" s="96"/>
      <c r="CJH8" s="96"/>
      <c r="CJI8" s="96"/>
      <c r="CJJ8" s="96"/>
      <c r="CJK8" s="96"/>
      <c r="CJL8" s="96"/>
      <c r="CJM8" s="96"/>
      <c r="CJN8" s="96"/>
      <c r="CJO8" s="96"/>
      <c r="CJP8" s="96"/>
      <c r="CJQ8" s="96"/>
      <c r="CJR8" s="96"/>
      <c r="CJS8" s="96"/>
      <c r="CJT8" s="96"/>
      <c r="CJU8" s="96"/>
      <c r="CJV8" s="96"/>
      <c r="CJW8" s="96"/>
      <c r="CJX8" s="96"/>
      <c r="CJY8" s="96"/>
      <c r="CJZ8" s="96"/>
      <c r="CKA8" s="96"/>
      <c r="CKB8" s="96"/>
      <c r="CKC8" s="96"/>
      <c r="CKD8" s="96"/>
      <c r="CKE8" s="96"/>
      <c r="CKF8" s="96"/>
      <c r="CKG8" s="96"/>
      <c r="CKH8" s="96"/>
      <c r="CKI8" s="96"/>
      <c r="CKJ8" s="96"/>
      <c r="CKK8" s="96"/>
      <c r="CKL8" s="96"/>
      <c r="CKM8" s="96"/>
      <c r="CKN8" s="96"/>
      <c r="CKO8" s="96"/>
      <c r="CKP8" s="96"/>
      <c r="CKQ8" s="96"/>
      <c r="CKR8" s="96"/>
      <c r="CKS8" s="96"/>
      <c r="CKT8" s="96"/>
      <c r="CKU8" s="96"/>
      <c r="CKV8" s="96"/>
      <c r="CKW8" s="96"/>
      <c r="CKX8" s="96"/>
      <c r="CKY8" s="96"/>
      <c r="CKZ8" s="96"/>
      <c r="CLA8" s="96"/>
      <c r="CLB8" s="96"/>
      <c r="CLC8" s="96"/>
      <c r="CLD8" s="96"/>
      <c r="CLE8" s="96"/>
      <c r="CLF8" s="96"/>
      <c r="CLG8" s="96"/>
      <c r="CLH8" s="96"/>
      <c r="CLI8" s="96"/>
      <c r="CLJ8" s="96"/>
      <c r="CLK8" s="96"/>
      <c r="CLL8" s="96"/>
      <c r="CLM8" s="96"/>
      <c r="CLN8" s="96"/>
      <c r="CLO8" s="96"/>
      <c r="CLP8" s="96"/>
      <c r="CLQ8" s="96"/>
      <c r="CLR8" s="96"/>
      <c r="CLS8" s="96"/>
      <c r="CLT8" s="96"/>
      <c r="CLU8" s="96"/>
      <c r="CLV8" s="96"/>
      <c r="CLW8" s="96"/>
      <c r="CLX8" s="96"/>
      <c r="CLY8" s="96"/>
      <c r="CLZ8" s="96"/>
      <c r="CMA8" s="96"/>
      <c r="CMB8" s="96"/>
      <c r="CMC8" s="96"/>
      <c r="CMD8" s="96"/>
      <c r="CME8" s="96"/>
      <c r="CMF8" s="96"/>
      <c r="CMG8" s="96"/>
      <c r="CMH8" s="96"/>
      <c r="CMI8" s="96"/>
      <c r="CMJ8" s="96"/>
      <c r="CMK8" s="96"/>
      <c r="CML8" s="96"/>
      <c r="CMM8" s="96"/>
      <c r="CMN8" s="96"/>
      <c r="CMO8" s="96"/>
      <c r="CMP8" s="96"/>
      <c r="CMQ8" s="96"/>
      <c r="CMR8" s="96"/>
      <c r="CMS8" s="96"/>
      <c r="CMT8" s="96"/>
      <c r="CMU8" s="96"/>
      <c r="CMV8" s="96"/>
      <c r="CMW8" s="96"/>
      <c r="CMX8" s="96"/>
      <c r="CMY8" s="96"/>
      <c r="CMZ8" s="96"/>
      <c r="CNA8" s="96"/>
      <c r="CNB8" s="96"/>
      <c r="CNC8" s="96"/>
      <c r="CND8" s="96"/>
      <c r="CNE8" s="96"/>
      <c r="CNF8" s="96"/>
      <c r="CNG8" s="96"/>
      <c r="CNH8" s="96"/>
      <c r="CNI8" s="96"/>
      <c r="CNJ8" s="96"/>
      <c r="CNK8" s="96"/>
      <c r="CNL8" s="96"/>
      <c r="CNM8" s="96"/>
      <c r="CNN8" s="96"/>
      <c r="CNO8" s="96"/>
      <c r="CNP8" s="96"/>
      <c r="CNQ8" s="96"/>
      <c r="CNR8" s="96"/>
      <c r="CNS8" s="96"/>
      <c r="CNT8" s="96"/>
      <c r="CNU8" s="96"/>
      <c r="CNV8" s="96"/>
      <c r="CNW8" s="96"/>
      <c r="CNX8" s="96"/>
      <c r="CNY8" s="96"/>
      <c r="CNZ8" s="96"/>
      <c r="COA8" s="96"/>
      <c r="COB8" s="96"/>
      <c r="COC8" s="96"/>
      <c r="COD8" s="96"/>
      <c r="COE8" s="96"/>
      <c r="COF8" s="96"/>
      <c r="COG8" s="96"/>
      <c r="COH8" s="96"/>
      <c r="COI8" s="96"/>
      <c r="COJ8" s="96"/>
      <c r="COK8" s="96"/>
      <c r="COL8" s="96"/>
      <c r="COM8" s="96"/>
      <c r="CON8" s="96"/>
      <c r="COO8" s="96"/>
      <c r="COP8" s="96"/>
      <c r="COQ8" s="96"/>
      <c r="COR8" s="96"/>
      <c r="COS8" s="96"/>
      <c r="COT8" s="96"/>
      <c r="COU8" s="96"/>
      <c r="COV8" s="96"/>
      <c r="COW8" s="96"/>
      <c r="COX8" s="96"/>
      <c r="COY8" s="96"/>
      <c r="COZ8" s="96"/>
      <c r="CPA8" s="96"/>
      <c r="CPB8" s="96"/>
      <c r="CPC8" s="96"/>
      <c r="CPD8" s="96"/>
      <c r="CPE8" s="96"/>
      <c r="CPF8" s="96"/>
      <c r="CPG8" s="96"/>
      <c r="CPH8" s="96"/>
      <c r="CPI8" s="96"/>
      <c r="CPJ8" s="96"/>
      <c r="CPK8" s="96"/>
      <c r="CPL8" s="96"/>
      <c r="CPM8" s="96"/>
      <c r="CPN8" s="96"/>
      <c r="CPO8" s="96"/>
      <c r="CPP8" s="96"/>
      <c r="CPQ8" s="96"/>
      <c r="CPR8" s="96"/>
      <c r="CPS8" s="96"/>
      <c r="CPT8" s="96"/>
      <c r="CPU8" s="96"/>
      <c r="CPV8" s="96"/>
      <c r="CPW8" s="96"/>
      <c r="CPX8" s="96"/>
      <c r="CPY8" s="96"/>
      <c r="CPZ8" s="96"/>
      <c r="CQA8" s="96"/>
      <c r="CQB8" s="96"/>
      <c r="CQC8" s="96"/>
      <c r="CQD8" s="96"/>
      <c r="CQE8" s="96"/>
      <c r="CQF8" s="96"/>
      <c r="CQG8" s="96"/>
      <c r="CQH8" s="96"/>
      <c r="CQI8" s="96"/>
      <c r="CQJ8" s="96"/>
      <c r="CQK8" s="96"/>
      <c r="CQL8" s="96"/>
      <c r="CQM8" s="96"/>
      <c r="CQN8" s="96"/>
      <c r="CQO8" s="96"/>
      <c r="CQP8" s="96"/>
      <c r="CQQ8" s="96"/>
      <c r="CQR8" s="96"/>
      <c r="CQS8" s="96"/>
      <c r="CQT8" s="96"/>
      <c r="CQU8" s="96"/>
      <c r="CQV8" s="96"/>
      <c r="CQW8" s="96"/>
      <c r="CQX8" s="96"/>
      <c r="CQY8" s="96"/>
      <c r="CQZ8" s="96"/>
      <c r="CRA8" s="96"/>
      <c r="CRB8" s="96"/>
      <c r="CRC8" s="96"/>
      <c r="CRD8" s="96"/>
      <c r="CRE8" s="96"/>
      <c r="CRF8" s="96"/>
      <c r="CRG8" s="96"/>
      <c r="CRH8" s="96"/>
      <c r="CRI8" s="96"/>
      <c r="CRJ8" s="96"/>
      <c r="CRK8" s="96"/>
      <c r="CRL8" s="96"/>
      <c r="CRM8" s="96"/>
      <c r="CRN8" s="96"/>
      <c r="CRO8" s="96"/>
      <c r="CRP8" s="96"/>
      <c r="CRQ8" s="96"/>
      <c r="CRR8" s="96"/>
      <c r="CRS8" s="96"/>
      <c r="CRT8" s="96"/>
      <c r="CRU8" s="96"/>
      <c r="CRV8" s="96"/>
      <c r="CRW8" s="96"/>
      <c r="CRX8" s="96"/>
      <c r="CRY8" s="96"/>
      <c r="CRZ8" s="96"/>
      <c r="CSA8" s="96"/>
      <c r="CSB8" s="96"/>
      <c r="CSC8" s="96"/>
      <c r="CSD8" s="96"/>
      <c r="CSE8" s="96"/>
      <c r="CSF8" s="96"/>
      <c r="CSG8" s="96"/>
      <c r="CSH8" s="96"/>
      <c r="CSI8" s="96"/>
      <c r="CSJ8" s="96"/>
      <c r="CSK8" s="96"/>
      <c r="CSL8" s="96"/>
      <c r="CSM8" s="96"/>
      <c r="CSN8" s="96"/>
      <c r="CSO8" s="96"/>
      <c r="CSP8" s="96"/>
      <c r="CSQ8" s="96"/>
      <c r="CSR8" s="96"/>
      <c r="CSS8" s="96"/>
      <c r="CST8" s="96"/>
      <c r="CSU8" s="96"/>
      <c r="CSV8" s="96"/>
      <c r="CSW8" s="96"/>
      <c r="CSX8" s="96"/>
      <c r="CSY8" s="96"/>
      <c r="CSZ8" s="96"/>
      <c r="CTA8" s="96"/>
      <c r="CTB8" s="96"/>
      <c r="CTC8" s="96"/>
      <c r="CTD8" s="96"/>
      <c r="CTE8" s="96"/>
      <c r="CTF8" s="96"/>
      <c r="CTG8" s="96"/>
      <c r="CTH8" s="96"/>
      <c r="CTI8" s="96"/>
      <c r="CTJ8" s="96"/>
      <c r="CTK8" s="96"/>
      <c r="CTL8" s="96"/>
      <c r="CTM8" s="96"/>
      <c r="CTN8" s="96"/>
      <c r="CTO8" s="96"/>
      <c r="CTP8" s="96"/>
      <c r="CTQ8" s="96"/>
      <c r="CTR8" s="96"/>
      <c r="CTS8" s="96"/>
      <c r="CTT8" s="96"/>
      <c r="CTU8" s="96"/>
      <c r="CTV8" s="96"/>
      <c r="CTW8" s="96"/>
      <c r="CTX8" s="96"/>
      <c r="CTY8" s="96"/>
      <c r="CTZ8" s="96"/>
      <c r="CUA8" s="96"/>
      <c r="CUB8" s="96"/>
      <c r="CUC8" s="96"/>
      <c r="CUD8" s="96"/>
      <c r="CUE8" s="96"/>
      <c r="CUF8" s="96"/>
      <c r="CUG8" s="96"/>
      <c r="CUH8" s="96"/>
      <c r="CUI8" s="96"/>
      <c r="CUJ8" s="96"/>
      <c r="CUK8" s="96"/>
      <c r="CUL8" s="96"/>
      <c r="CUM8" s="96"/>
      <c r="CUN8" s="96"/>
      <c r="CUO8" s="96"/>
      <c r="CUP8" s="96"/>
      <c r="CUQ8" s="96"/>
      <c r="CUR8" s="96"/>
      <c r="CUS8" s="96"/>
      <c r="CUT8" s="96"/>
      <c r="CUU8" s="96"/>
      <c r="CUV8" s="96"/>
      <c r="CUW8" s="96"/>
      <c r="CUX8" s="96"/>
      <c r="CUY8" s="96"/>
      <c r="CUZ8" s="96"/>
      <c r="CVA8" s="96"/>
      <c r="CVB8" s="96"/>
      <c r="CVC8" s="96"/>
      <c r="CVD8" s="96"/>
      <c r="CVE8" s="96"/>
      <c r="CVF8" s="96"/>
      <c r="CVG8" s="96"/>
      <c r="CVH8" s="96"/>
      <c r="CVI8" s="96"/>
      <c r="CVJ8" s="96"/>
      <c r="CVK8" s="96"/>
      <c r="CVL8" s="96"/>
      <c r="CVM8" s="96"/>
      <c r="CVN8" s="96"/>
      <c r="CVO8" s="96"/>
      <c r="CVP8" s="96"/>
      <c r="CVQ8" s="96"/>
      <c r="CVR8" s="96"/>
      <c r="CVS8" s="96"/>
      <c r="CVT8" s="96"/>
      <c r="CVU8" s="96"/>
      <c r="CVV8" s="96"/>
      <c r="CVW8" s="96"/>
      <c r="CVX8" s="96"/>
      <c r="CVY8" s="96"/>
      <c r="CVZ8" s="96"/>
      <c r="CWA8" s="96"/>
      <c r="CWB8" s="96"/>
      <c r="CWC8" s="96"/>
      <c r="CWD8" s="96"/>
      <c r="CWE8" s="96"/>
      <c r="CWF8" s="96"/>
      <c r="CWG8" s="96"/>
      <c r="CWH8" s="96"/>
      <c r="CWI8" s="96"/>
      <c r="CWJ8" s="96"/>
      <c r="CWK8" s="96"/>
      <c r="CWL8" s="96"/>
      <c r="CWM8" s="96"/>
      <c r="CWN8" s="96"/>
      <c r="CWO8" s="96"/>
      <c r="CWP8" s="96"/>
      <c r="CWQ8" s="96"/>
      <c r="CWR8" s="96"/>
      <c r="CWS8" s="96"/>
      <c r="CWT8" s="96"/>
      <c r="CWU8" s="96"/>
      <c r="CWV8" s="96"/>
      <c r="CWW8" s="96"/>
      <c r="CWX8" s="96"/>
      <c r="CWY8" s="96"/>
      <c r="CWZ8" s="96"/>
      <c r="CXA8" s="96"/>
      <c r="CXB8" s="96"/>
      <c r="CXC8" s="96"/>
      <c r="CXD8" s="96"/>
      <c r="CXE8" s="96"/>
      <c r="CXF8" s="96"/>
      <c r="CXG8" s="96"/>
      <c r="CXH8" s="96"/>
      <c r="CXI8" s="96"/>
      <c r="CXJ8" s="96"/>
      <c r="CXK8" s="96"/>
      <c r="CXL8" s="96"/>
      <c r="CXM8" s="96"/>
      <c r="CXN8" s="96"/>
      <c r="CXO8" s="96"/>
      <c r="CXP8" s="96"/>
      <c r="CXQ8" s="96"/>
      <c r="CXR8" s="96"/>
      <c r="CXS8" s="96"/>
      <c r="CXT8" s="96"/>
      <c r="CXU8" s="96"/>
      <c r="CXV8" s="96"/>
      <c r="CXW8" s="96"/>
      <c r="CXX8" s="96"/>
      <c r="CXY8" s="96"/>
      <c r="CXZ8" s="96"/>
      <c r="CYA8" s="96"/>
      <c r="CYB8" s="96"/>
      <c r="CYC8" s="96"/>
      <c r="CYD8" s="96"/>
      <c r="CYE8" s="96"/>
      <c r="CYF8" s="96"/>
      <c r="CYG8" s="96"/>
      <c r="CYH8" s="96"/>
      <c r="CYI8" s="96"/>
      <c r="CYJ8" s="96"/>
      <c r="CYK8" s="96"/>
      <c r="CYL8" s="96"/>
      <c r="CYM8" s="96"/>
      <c r="CYN8" s="96"/>
      <c r="CYO8" s="96"/>
      <c r="CYP8" s="96"/>
      <c r="CYQ8" s="96"/>
      <c r="CYR8" s="96"/>
      <c r="CYS8" s="96"/>
      <c r="CYT8" s="96"/>
      <c r="CYU8" s="96"/>
      <c r="CYV8" s="96"/>
      <c r="CYW8" s="96"/>
      <c r="CYX8" s="96"/>
      <c r="CYY8" s="96"/>
      <c r="CYZ8" s="96"/>
      <c r="CZA8" s="96"/>
      <c r="CZB8" s="96"/>
      <c r="CZC8" s="96"/>
      <c r="CZD8" s="96"/>
      <c r="CZE8" s="96"/>
      <c r="CZF8" s="96"/>
      <c r="CZG8" s="96"/>
      <c r="CZH8" s="96"/>
      <c r="CZI8" s="96"/>
      <c r="CZJ8" s="96"/>
      <c r="CZK8" s="96"/>
      <c r="CZL8" s="96"/>
      <c r="CZM8" s="96"/>
      <c r="CZN8" s="96"/>
      <c r="CZO8" s="96"/>
      <c r="CZP8" s="96"/>
      <c r="CZQ8" s="96"/>
      <c r="CZR8" s="96"/>
      <c r="CZS8" s="96"/>
      <c r="CZT8" s="96"/>
      <c r="CZU8" s="96"/>
      <c r="CZV8" s="96"/>
      <c r="CZW8" s="96"/>
      <c r="CZX8" s="96"/>
      <c r="CZY8" s="96"/>
      <c r="CZZ8" s="96"/>
      <c r="DAA8" s="96"/>
      <c r="DAB8" s="96"/>
      <c r="DAC8" s="96"/>
      <c r="DAD8" s="96"/>
      <c r="DAE8" s="96"/>
      <c r="DAF8" s="96"/>
      <c r="DAG8" s="96"/>
      <c r="DAH8" s="96"/>
      <c r="DAI8" s="96"/>
      <c r="DAJ8" s="96"/>
      <c r="DAK8" s="96"/>
      <c r="DAL8" s="96"/>
      <c r="DAM8" s="96"/>
      <c r="DAN8" s="96"/>
      <c r="DAO8" s="96"/>
      <c r="DAP8" s="96"/>
      <c r="DAQ8" s="96"/>
      <c r="DAR8" s="96"/>
      <c r="DAS8" s="96"/>
      <c r="DAT8" s="96"/>
      <c r="DAU8" s="96"/>
      <c r="DAV8" s="96"/>
      <c r="DAW8" s="96"/>
      <c r="DAX8" s="96"/>
      <c r="DAY8" s="96"/>
      <c r="DAZ8" s="96"/>
      <c r="DBA8" s="96"/>
      <c r="DBB8" s="96"/>
      <c r="DBC8" s="96"/>
      <c r="DBD8" s="96"/>
      <c r="DBE8" s="96"/>
      <c r="DBF8" s="96"/>
      <c r="DBG8" s="96"/>
      <c r="DBH8" s="96"/>
      <c r="DBI8" s="96"/>
      <c r="DBJ8" s="96"/>
      <c r="DBK8" s="96"/>
      <c r="DBL8" s="96"/>
      <c r="DBM8" s="96"/>
      <c r="DBN8" s="96"/>
      <c r="DBO8" s="96"/>
      <c r="DBP8" s="96"/>
      <c r="DBQ8" s="96"/>
      <c r="DBR8" s="96"/>
      <c r="DBS8" s="96"/>
      <c r="DBT8" s="96"/>
      <c r="DBU8" s="96"/>
      <c r="DBV8" s="96"/>
      <c r="DBW8" s="96"/>
      <c r="DBX8" s="96"/>
      <c r="DBY8" s="96"/>
      <c r="DBZ8" s="96"/>
      <c r="DCA8" s="96"/>
      <c r="DCB8" s="96"/>
      <c r="DCC8" s="96"/>
      <c r="DCD8" s="96"/>
      <c r="DCE8" s="96"/>
      <c r="DCF8" s="96"/>
      <c r="DCG8" s="96"/>
      <c r="DCH8" s="96"/>
      <c r="DCI8" s="96"/>
      <c r="DCJ8" s="96"/>
      <c r="DCK8" s="96"/>
      <c r="DCL8" s="96"/>
      <c r="DCM8" s="96"/>
      <c r="DCN8" s="96"/>
      <c r="DCO8" s="96"/>
      <c r="DCP8" s="96"/>
      <c r="DCQ8" s="96"/>
      <c r="DCR8" s="96"/>
      <c r="DCS8" s="96"/>
      <c r="DCT8" s="96"/>
      <c r="DCU8" s="96"/>
      <c r="DCV8" s="96"/>
      <c r="DCW8" s="96"/>
      <c r="DCX8" s="96"/>
      <c r="DCY8" s="96"/>
      <c r="DCZ8" s="96"/>
      <c r="DDA8" s="96"/>
      <c r="DDB8" s="96"/>
      <c r="DDC8" s="96"/>
      <c r="DDD8" s="96"/>
      <c r="DDE8" s="96"/>
      <c r="DDF8" s="96"/>
      <c r="DDG8" s="96"/>
      <c r="DDH8" s="96"/>
      <c r="DDI8" s="96"/>
      <c r="DDJ8" s="96"/>
      <c r="DDK8" s="96"/>
      <c r="DDL8" s="96"/>
      <c r="DDM8" s="96"/>
      <c r="DDN8" s="96"/>
      <c r="DDO8" s="96"/>
      <c r="DDP8" s="96"/>
      <c r="DDQ8" s="96"/>
      <c r="DDR8" s="96"/>
      <c r="DDS8" s="96"/>
      <c r="DDT8" s="96"/>
      <c r="DDU8" s="96"/>
      <c r="DDV8" s="96"/>
      <c r="DDW8" s="96"/>
      <c r="DDX8" s="96"/>
      <c r="DDY8" s="96"/>
      <c r="DDZ8" s="96"/>
      <c r="DEA8" s="96"/>
      <c r="DEB8" s="96"/>
      <c r="DEC8" s="96"/>
      <c r="DED8" s="96"/>
      <c r="DEE8" s="96"/>
      <c r="DEF8" s="96"/>
      <c r="DEG8" s="96"/>
      <c r="DEH8" s="96"/>
      <c r="DEI8" s="96"/>
      <c r="DEJ8" s="96"/>
      <c r="DEK8" s="96"/>
      <c r="DEL8" s="96"/>
      <c r="DEM8" s="96"/>
      <c r="DEN8" s="96"/>
      <c r="DEO8" s="96"/>
      <c r="DEP8" s="96"/>
      <c r="DEQ8" s="96"/>
      <c r="DER8" s="96"/>
      <c r="DES8" s="96"/>
      <c r="DET8" s="96"/>
      <c r="DEU8" s="96"/>
      <c r="DEV8" s="96"/>
      <c r="DEW8" s="96"/>
      <c r="DEX8" s="96"/>
      <c r="DEY8" s="96"/>
      <c r="DEZ8" s="96"/>
      <c r="DFA8" s="96"/>
      <c r="DFB8" s="96"/>
      <c r="DFC8" s="96"/>
      <c r="DFD8" s="96"/>
      <c r="DFE8" s="96"/>
      <c r="DFF8" s="96"/>
      <c r="DFG8" s="96"/>
      <c r="DFH8" s="96"/>
      <c r="DFI8" s="96"/>
      <c r="DFJ8" s="96"/>
      <c r="DFK8" s="96"/>
      <c r="DFL8" s="96"/>
      <c r="DFM8" s="96"/>
      <c r="DFN8" s="96"/>
      <c r="DFO8" s="96"/>
      <c r="DFP8" s="96"/>
      <c r="DFQ8" s="96"/>
      <c r="DFR8" s="96"/>
      <c r="DFS8" s="96"/>
      <c r="DFT8" s="96"/>
      <c r="DFU8" s="96"/>
      <c r="DFV8" s="96"/>
      <c r="DFW8" s="96"/>
      <c r="DFX8" s="96"/>
      <c r="DFY8" s="96"/>
      <c r="DFZ8" s="96"/>
      <c r="DGA8" s="96"/>
      <c r="DGB8" s="96"/>
      <c r="DGC8" s="96"/>
      <c r="DGD8" s="96"/>
      <c r="DGE8" s="96"/>
      <c r="DGF8" s="96"/>
      <c r="DGG8" s="96"/>
      <c r="DGH8" s="96"/>
      <c r="DGI8" s="96"/>
      <c r="DGJ8" s="96"/>
      <c r="DGK8" s="96"/>
      <c r="DGL8" s="96"/>
      <c r="DGM8" s="96"/>
      <c r="DGN8" s="96"/>
      <c r="DGO8" s="96"/>
      <c r="DGP8" s="96"/>
      <c r="DGQ8" s="96"/>
      <c r="DGR8" s="96"/>
      <c r="DGS8" s="96"/>
      <c r="DGT8" s="96"/>
      <c r="DGU8" s="96"/>
      <c r="DGV8" s="96"/>
      <c r="DGW8" s="96"/>
      <c r="DGX8" s="96"/>
      <c r="DGY8" s="96"/>
      <c r="DGZ8" s="96"/>
      <c r="DHA8" s="96"/>
      <c r="DHB8" s="96"/>
      <c r="DHC8" s="96"/>
      <c r="DHD8" s="96"/>
      <c r="DHE8" s="96"/>
      <c r="DHF8" s="96"/>
      <c r="DHG8" s="96"/>
      <c r="DHH8" s="96"/>
      <c r="DHI8" s="96"/>
      <c r="DHJ8" s="96"/>
      <c r="DHK8" s="96"/>
      <c r="DHL8" s="96"/>
      <c r="DHM8" s="96"/>
      <c r="DHN8" s="96"/>
      <c r="DHO8" s="96"/>
      <c r="DHP8" s="96"/>
      <c r="DHQ8" s="96"/>
      <c r="DHR8" s="96"/>
      <c r="DHS8" s="96"/>
      <c r="DHT8" s="96"/>
      <c r="DHU8" s="96"/>
      <c r="DHV8" s="96"/>
      <c r="DHW8" s="96"/>
      <c r="DHX8" s="96"/>
      <c r="DHY8" s="96"/>
      <c r="DHZ8" s="96"/>
      <c r="DIA8" s="96"/>
      <c r="DIB8" s="96"/>
      <c r="DIC8" s="96"/>
      <c r="DID8" s="96"/>
      <c r="DIE8" s="96"/>
      <c r="DIF8" s="96"/>
      <c r="DIG8" s="96"/>
      <c r="DIH8" s="96"/>
      <c r="DII8" s="96"/>
      <c r="DIJ8" s="96"/>
      <c r="DIK8" s="96"/>
      <c r="DIL8" s="96"/>
      <c r="DIM8" s="96"/>
      <c r="DIN8" s="96"/>
      <c r="DIO8" s="96"/>
      <c r="DIP8" s="96"/>
      <c r="DIQ8" s="96"/>
      <c r="DIR8" s="96"/>
      <c r="DIS8" s="96"/>
      <c r="DIT8" s="96"/>
      <c r="DIU8" s="96"/>
      <c r="DIV8" s="96"/>
      <c r="DIW8" s="96"/>
      <c r="DIX8" s="96"/>
      <c r="DIY8" s="96"/>
      <c r="DIZ8" s="96"/>
      <c r="DJA8" s="96"/>
      <c r="DJB8" s="96"/>
      <c r="DJC8" s="96"/>
      <c r="DJD8" s="96"/>
      <c r="DJE8" s="96"/>
      <c r="DJF8" s="96"/>
      <c r="DJG8" s="96"/>
      <c r="DJH8" s="96"/>
      <c r="DJI8" s="96"/>
      <c r="DJJ8" s="96"/>
      <c r="DJK8" s="96"/>
      <c r="DJL8" s="96"/>
      <c r="DJM8" s="96"/>
      <c r="DJN8" s="96"/>
      <c r="DJO8" s="96"/>
      <c r="DJP8" s="96"/>
      <c r="DJQ8" s="96"/>
      <c r="DJR8" s="96"/>
      <c r="DJS8" s="96"/>
      <c r="DJT8" s="96"/>
      <c r="DJU8" s="96"/>
      <c r="DJV8" s="96"/>
      <c r="DJW8" s="96"/>
      <c r="DJX8" s="96"/>
      <c r="DJY8" s="96"/>
      <c r="DJZ8" s="96"/>
      <c r="DKA8" s="96"/>
      <c r="DKB8" s="96"/>
      <c r="DKC8" s="96"/>
      <c r="DKD8" s="96"/>
      <c r="DKE8" s="96"/>
      <c r="DKF8" s="96"/>
      <c r="DKG8" s="96"/>
      <c r="DKH8" s="96"/>
      <c r="DKI8" s="96"/>
      <c r="DKJ8" s="96"/>
      <c r="DKK8" s="96"/>
      <c r="DKL8" s="96"/>
      <c r="DKM8" s="96"/>
      <c r="DKN8" s="96"/>
      <c r="DKO8" s="96"/>
      <c r="DKP8" s="96"/>
      <c r="DKQ8" s="96"/>
      <c r="DKR8" s="96"/>
      <c r="DKS8" s="96"/>
      <c r="DKT8" s="96"/>
      <c r="DKU8" s="96"/>
      <c r="DKV8" s="96"/>
      <c r="DKW8" s="96"/>
      <c r="DKX8" s="96"/>
      <c r="DKY8" s="96"/>
      <c r="DKZ8" s="96"/>
      <c r="DLA8" s="96"/>
      <c r="DLB8" s="96"/>
      <c r="DLC8" s="96"/>
      <c r="DLD8" s="96"/>
      <c r="DLE8" s="96"/>
      <c r="DLF8" s="96"/>
      <c r="DLG8" s="96"/>
      <c r="DLH8" s="96"/>
      <c r="DLI8" s="96"/>
      <c r="DLJ8" s="96"/>
      <c r="DLK8" s="96"/>
      <c r="DLL8" s="96"/>
      <c r="DLM8" s="96"/>
      <c r="DLN8" s="96"/>
      <c r="DLO8" s="96"/>
      <c r="DLP8" s="96"/>
      <c r="DLQ8" s="96"/>
      <c r="DLR8" s="96"/>
      <c r="DLS8" s="96"/>
      <c r="DLT8" s="96"/>
      <c r="DLU8" s="96"/>
      <c r="DLV8" s="96"/>
      <c r="DLW8" s="96"/>
      <c r="DLX8" s="96"/>
      <c r="DLY8" s="96"/>
      <c r="DLZ8" s="96"/>
      <c r="DMA8" s="96"/>
      <c r="DMB8" s="96"/>
      <c r="DMC8" s="96"/>
      <c r="DMD8" s="96"/>
      <c r="DME8" s="96"/>
      <c r="DMF8" s="96"/>
      <c r="DMG8" s="96"/>
      <c r="DMH8" s="96"/>
      <c r="DMI8" s="96"/>
      <c r="DMJ8" s="96"/>
      <c r="DMK8" s="96"/>
      <c r="DML8" s="96"/>
      <c r="DMM8" s="96"/>
      <c r="DMN8" s="96"/>
      <c r="DMO8" s="96"/>
      <c r="DMP8" s="96"/>
      <c r="DMQ8" s="96"/>
      <c r="DMR8" s="96"/>
      <c r="DMS8" s="96"/>
      <c r="DMT8" s="96"/>
      <c r="DMU8" s="96"/>
      <c r="DMV8" s="96"/>
      <c r="DMW8" s="96"/>
      <c r="DMX8" s="96"/>
      <c r="DMY8" s="96"/>
      <c r="DMZ8" s="96"/>
      <c r="DNA8" s="96"/>
      <c r="DNB8" s="96"/>
      <c r="DNC8" s="96"/>
      <c r="DND8" s="96"/>
      <c r="DNE8" s="96"/>
      <c r="DNF8" s="96"/>
      <c r="DNG8" s="96"/>
      <c r="DNH8" s="96"/>
      <c r="DNI8" s="96"/>
      <c r="DNJ8" s="96"/>
      <c r="DNK8" s="96"/>
      <c r="DNL8" s="96"/>
      <c r="DNM8" s="96"/>
      <c r="DNN8" s="96"/>
      <c r="DNO8" s="96"/>
      <c r="DNP8" s="96"/>
      <c r="DNQ8" s="96"/>
      <c r="DNR8" s="96"/>
      <c r="DNS8" s="96"/>
      <c r="DNT8" s="96"/>
      <c r="DNU8" s="96"/>
      <c r="DNV8" s="96"/>
      <c r="DNW8" s="96"/>
      <c r="DNX8" s="96"/>
      <c r="DNY8" s="96"/>
      <c r="DNZ8" s="96"/>
      <c r="DOA8" s="96"/>
      <c r="DOB8" s="96"/>
      <c r="DOC8" s="96"/>
      <c r="DOD8" s="96"/>
      <c r="DOE8" s="96"/>
      <c r="DOF8" s="96"/>
      <c r="DOG8" s="96"/>
      <c r="DOH8" s="96"/>
      <c r="DOI8" s="96"/>
      <c r="DOJ8" s="96"/>
      <c r="DOK8" s="96"/>
      <c r="DOL8" s="96"/>
      <c r="DOM8" s="96"/>
      <c r="DON8" s="96"/>
      <c r="DOO8" s="96"/>
      <c r="DOP8" s="96"/>
      <c r="DOQ8" s="96"/>
      <c r="DOR8" s="96"/>
      <c r="DOS8" s="96"/>
      <c r="DOT8" s="96"/>
      <c r="DOU8" s="96"/>
      <c r="DOV8" s="96"/>
      <c r="DOW8" s="96"/>
      <c r="DOX8" s="96"/>
      <c r="DOY8" s="96"/>
      <c r="DOZ8" s="96"/>
      <c r="DPA8" s="96"/>
      <c r="DPB8" s="96"/>
      <c r="DPC8" s="96"/>
      <c r="DPD8" s="96"/>
      <c r="DPE8" s="96"/>
      <c r="DPF8" s="96"/>
      <c r="DPG8" s="96"/>
      <c r="DPH8" s="96"/>
      <c r="DPI8" s="96"/>
      <c r="DPJ8" s="96"/>
      <c r="DPK8" s="96"/>
      <c r="DPL8" s="96"/>
      <c r="DPM8" s="96"/>
      <c r="DPN8" s="96"/>
      <c r="DPO8" s="96"/>
      <c r="DPP8" s="96"/>
      <c r="DPQ8" s="96"/>
      <c r="DPR8" s="96"/>
      <c r="DPS8" s="96"/>
      <c r="DPT8" s="96"/>
      <c r="DPU8" s="96"/>
      <c r="DPV8" s="96"/>
      <c r="DPW8" s="96"/>
      <c r="DPX8" s="96"/>
      <c r="DPY8" s="96"/>
      <c r="DPZ8" s="96"/>
      <c r="DQA8" s="96"/>
      <c r="DQB8" s="96"/>
      <c r="DQC8" s="96"/>
      <c r="DQD8" s="96"/>
      <c r="DQE8" s="96"/>
      <c r="DQF8" s="96"/>
      <c r="DQG8" s="96"/>
      <c r="DQH8" s="96"/>
      <c r="DQI8" s="96"/>
      <c r="DQJ8" s="96"/>
      <c r="DQK8" s="96"/>
      <c r="DQL8" s="96"/>
      <c r="DQM8" s="96"/>
      <c r="DQN8" s="96"/>
      <c r="DQO8" s="96"/>
      <c r="DQP8" s="96"/>
      <c r="DQQ8" s="96"/>
      <c r="DQR8" s="96"/>
      <c r="DQS8" s="96"/>
      <c r="DQT8" s="96"/>
      <c r="DQU8" s="96"/>
      <c r="DQV8" s="96"/>
      <c r="DQW8" s="96"/>
      <c r="DQX8" s="96"/>
      <c r="DQY8" s="96"/>
      <c r="DQZ8" s="96"/>
      <c r="DRA8" s="96"/>
      <c r="DRB8" s="96"/>
      <c r="DRC8" s="96"/>
      <c r="DRD8" s="96"/>
      <c r="DRE8" s="96"/>
      <c r="DRF8" s="96"/>
      <c r="DRG8" s="96"/>
      <c r="DRH8" s="96"/>
      <c r="DRI8" s="96"/>
      <c r="DRJ8" s="96"/>
      <c r="DRK8" s="96"/>
      <c r="DRL8" s="96"/>
      <c r="DRM8" s="96"/>
      <c r="DRN8" s="96"/>
      <c r="DRO8" s="96"/>
      <c r="DRP8" s="96"/>
      <c r="DRQ8" s="96"/>
      <c r="DRR8" s="96"/>
      <c r="DRS8" s="96"/>
      <c r="DRT8" s="96"/>
      <c r="DRU8" s="96"/>
      <c r="DRV8" s="96"/>
      <c r="DRW8" s="96"/>
      <c r="DRX8" s="96"/>
      <c r="DRY8" s="96"/>
      <c r="DRZ8" s="96"/>
      <c r="DSA8" s="96"/>
      <c r="DSB8" s="96"/>
      <c r="DSC8" s="96"/>
      <c r="DSD8" s="96"/>
      <c r="DSE8" s="96"/>
      <c r="DSF8" s="96"/>
      <c r="DSG8" s="96"/>
      <c r="DSH8" s="96"/>
      <c r="DSI8" s="96"/>
      <c r="DSJ8" s="96"/>
      <c r="DSK8" s="96"/>
      <c r="DSL8" s="96"/>
      <c r="DSM8" s="96"/>
      <c r="DSN8" s="96"/>
      <c r="DSO8" s="96"/>
      <c r="DSP8" s="96"/>
      <c r="DSQ8" s="96"/>
      <c r="DSR8" s="96"/>
      <c r="DSS8" s="96"/>
      <c r="DST8" s="96"/>
      <c r="DSU8" s="96"/>
      <c r="DSV8" s="96"/>
      <c r="DSW8" s="96"/>
      <c r="DSX8" s="96"/>
      <c r="DSY8" s="96"/>
      <c r="DSZ8" s="96"/>
      <c r="DTA8" s="96"/>
      <c r="DTB8" s="96"/>
      <c r="DTC8" s="96"/>
      <c r="DTD8" s="96"/>
      <c r="DTE8" s="96"/>
      <c r="DTF8" s="96"/>
      <c r="DTG8" s="96"/>
      <c r="DTH8" s="96"/>
      <c r="DTI8" s="96"/>
      <c r="DTJ8" s="96"/>
      <c r="DTK8" s="96"/>
      <c r="DTL8" s="96"/>
      <c r="DTM8" s="96"/>
      <c r="DTN8" s="96"/>
      <c r="DTO8" s="96"/>
      <c r="DTP8" s="96"/>
      <c r="DTQ8" s="96"/>
      <c r="DTR8" s="96"/>
      <c r="DTS8" s="96"/>
      <c r="DTT8" s="96"/>
      <c r="DTU8" s="96"/>
      <c r="DTV8" s="96"/>
      <c r="DTW8" s="96"/>
      <c r="DTX8" s="96"/>
      <c r="DTY8" s="96"/>
      <c r="DTZ8" s="96"/>
      <c r="DUA8" s="96"/>
      <c r="DUB8" s="96"/>
      <c r="DUC8" s="96"/>
      <c r="DUD8" s="96"/>
      <c r="DUE8" s="96"/>
      <c r="DUF8" s="96"/>
      <c r="DUG8" s="96"/>
      <c r="DUH8" s="96"/>
      <c r="DUI8" s="96"/>
      <c r="DUJ8" s="96"/>
      <c r="DUK8" s="96"/>
      <c r="DUL8" s="96"/>
      <c r="DUM8" s="96"/>
      <c r="DUN8" s="96"/>
      <c r="DUO8" s="96"/>
      <c r="DUP8" s="96"/>
      <c r="DUQ8" s="96"/>
      <c r="DUR8" s="96"/>
      <c r="DUS8" s="96"/>
      <c r="DUT8" s="96"/>
      <c r="DUU8" s="96"/>
      <c r="DUV8" s="96"/>
      <c r="DUW8" s="96"/>
      <c r="DUX8" s="96"/>
      <c r="DUY8" s="96"/>
      <c r="DUZ8" s="96"/>
      <c r="DVA8" s="96"/>
      <c r="DVB8" s="96"/>
      <c r="DVC8" s="96"/>
      <c r="DVD8" s="96"/>
      <c r="DVE8" s="96"/>
      <c r="DVF8" s="96"/>
      <c r="DVG8" s="96"/>
      <c r="DVH8" s="96"/>
      <c r="DVI8" s="96"/>
      <c r="DVJ8" s="96"/>
      <c r="DVK8" s="96"/>
      <c r="DVL8" s="96"/>
      <c r="DVM8" s="96"/>
      <c r="DVN8" s="96"/>
      <c r="DVO8" s="96"/>
      <c r="DVP8" s="96"/>
      <c r="DVQ8" s="96"/>
      <c r="DVR8" s="96"/>
      <c r="DVS8" s="96"/>
      <c r="DVT8" s="96"/>
      <c r="DVU8" s="96"/>
      <c r="DVV8" s="96"/>
      <c r="DVW8" s="96"/>
      <c r="DVX8" s="96"/>
      <c r="DVY8" s="96"/>
      <c r="DVZ8" s="96"/>
      <c r="DWA8" s="96"/>
      <c r="DWB8" s="96"/>
      <c r="DWC8" s="96"/>
      <c r="DWD8" s="96"/>
      <c r="DWE8" s="96"/>
      <c r="DWF8" s="96"/>
      <c r="DWG8" s="96"/>
      <c r="DWH8" s="96"/>
      <c r="DWI8" s="96"/>
      <c r="DWJ8" s="96"/>
      <c r="DWK8" s="96"/>
      <c r="DWL8" s="96"/>
      <c r="DWM8" s="96"/>
      <c r="DWN8" s="96"/>
      <c r="DWO8" s="96"/>
      <c r="DWP8" s="96"/>
      <c r="DWQ8" s="96"/>
      <c r="DWR8" s="96"/>
      <c r="DWS8" s="96"/>
      <c r="DWT8" s="96"/>
      <c r="DWU8" s="96"/>
      <c r="DWV8" s="96"/>
      <c r="DWW8" s="96"/>
      <c r="DWX8" s="96"/>
      <c r="DWY8" s="96"/>
      <c r="DWZ8" s="96"/>
      <c r="DXA8" s="96"/>
      <c r="DXB8" s="96"/>
      <c r="DXC8" s="96"/>
      <c r="DXD8" s="96"/>
      <c r="DXE8" s="96"/>
      <c r="DXF8" s="96"/>
      <c r="DXG8" s="96"/>
      <c r="DXH8" s="96"/>
      <c r="DXI8" s="96"/>
      <c r="DXJ8" s="96"/>
      <c r="DXK8" s="96"/>
      <c r="DXL8" s="96"/>
      <c r="DXM8" s="96"/>
      <c r="DXN8" s="96"/>
      <c r="DXO8" s="96"/>
      <c r="DXP8" s="96"/>
      <c r="DXQ8" s="96"/>
      <c r="DXR8" s="96"/>
      <c r="DXS8" s="96"/>
      <c r="DXT8" s="96"/>
      <c r="DXU8" s="96"/>
      <c r="DXV8" s="96"/>
      <c r="DXW8" s="96"/>
      <c r="DXX8" s="96"/>
      <c r="DXY8" s="96"/>
      <c r="DXZ8" s="96"/>
      <c r="DYA8" s="96"/>
      <c r="DYB8" s="96"/>
      <c r="DYC8" s="96"/>
      <c r="DYD8" s="96"/>
      <c r="DYE8" s="96"/>
      <c r="DYF8" s="96"/>
      <c r="DYG8" s="96"/>
      <c r="DYH8" s="96"/>
      <c r="DYI8" s="96"/>
      <c r="DYJ8" s="96"/>
      <c r="DYK8" s="96"/>
      <c r="DYL8" s="96"/>
      <c r="DYM8" s="96"/>
      <c r="DYN8" s="96"/>
      <c r="DYO8" s="96"/>
      <c r="DYP8" s="96"/>
      <c r="DYQ8" s="96"/>
      <c r="DYR8" s="96"/>
      <c r="DYS8" s="96"/>
      <c r="DYT8" s="96"/>
      <c r="DYU8" s="96"/>
      <c r="DYV8" s="96"/>
      <c r="DYW8" s="96"/>
      <c r="DYX8" s="96"/>
      <c r="DYY8" s="96"/>
      <c r="DYZ8" s="96"/>
      <c r="DZA8" s="96"/>
      <c r="DZB8" s="96"/>
      <c r="DZC8" s="96"/>
      <c r="DZD8" s="96"/>
      <c r="DZE8" s="96"/>
      <c r="DZF8" s="96"/>
      <c r="DZG8" s="96"/>
      <c r="DZH8" s="96"/>
      <c r="DZI8" s="96"/>
      <c r="DZJ8" s="96"/>
      <c r="DZK8" s="96"/>
      <c r="DZL8" s="96"/>
      <c r="DZM8" s="96"/>
      <c r="DZN8" s="96"/>
      <c r="DZO8" s="96"/>
      <c r="DZP8" s="96"/>
      <c r="DZQ8" s="96"/>
      <c r="DZR8" s="96"/>
      <c r="DZS8" s="96"/>
      <c r="DZT8" s="96"/>
      <c r="DZU8" s="96"/>
      <c r="DZV8" s="96"/>
      <c r="DZW8" s="96"/>
      <c r="DZX8" s="96"/>
      <c r="DZY8" s="96"/>
      <c r="DZZ8" s="96"/>
      <c r="EAA8" s="96"/>
      <c r="EAB8" s="96"/>
      <c r="EAC8" s="96"/>
      <c r="EAD8" s="96"/>
      <c r="EAE8" s="96"/>
      <c r="EAF8" s="96"/>
      <c r="EAG8" s="96"/>
      <c r="EAH8" s="96"/>
      <c r="EAI8" s="96"/>
      <c r="EAJ8" s="96"/>
      <c r="EAK8" s="96"/>
      <c r="EAL8" s="96"/>
      <c r="EAM8" s="96"/>
      <c r="EAN8" s="96"/>
      <c r="EAO8" s="96"/>
      <c r="EAP8" s="96"/>
      <c r="EAQ8" s="96"/>
      <c r="EAR8" s="96"/>
      <c r="EAS8" s="96"/>
      <c r="EAT8" s="96"/>
      <c r="EAU8" s="96"/>
      <c r="EAV8" s="96"/>
      <c r="EAW8" s="96"/>
      <c r="EAX8" s="96"/>
      <c r="EAY8" s="96"/>
      <c r="EAZ8" s="96"/>
      <c r="EBA8" s="96"/>
      <c r="EBB8" s="96"/>
      <c r="EBC8" s="96"/>
      <c r="EBD8" s="96"/>
      <c r="EBE8" s="96"/>
      <c r="EBF8" s="96"/>
      <c r="EBG8" s="96"/>
      <c r="EBH8" s="96"/>
      <c r="EBI8" s="96"/>
      <c r="EBJ8" s="96"/>
      <c r="EBK8" s="96"/>
      <c r="EBL8" s="96"/>
      <c r="EBM8" s="96"/>
      <c r="EBN8" s="96"/>
      <c r="EBO8" s="96"/>
      <c r="EBP8" s="96"/>
      <c r="EBQ8" s="96"/>
      <c r="EBR8" s="96"/>
      <c r="EBS8" s="96"/>
      <c r="EBT8" s="96"/>
      <c r="EBU8" s="96"/>
      <c r="EBV8" s="96"/>
      <c r="EBW8" s="96"/>
      <c r="EBX8" s="96"/>
      <c r="EBY8" s="96"/>
      <c r="EBZ8" s="96"/>
      <c r="ECA8" s="96"/>
      <c r="ECB8" s="96"/>
      <c r="ECC8" s="96"/>
      <c r="ECD8" s="96"/>
      <c r="ECE8" s="96"/>
      <c r="ECF8" s="96"/>
      <c r="ECG8" s="96"/>
      <c r="ECH8" s="96"/>
      <c r="ECI8" s="96"/>
      <c r="ECJ8" s="96"/>
      <c r="ECK8" s="96"/>
      <c r="ECL8" s="96"/>
      <c r="ECM8" s="96"/>
      <c r="ECN8" s="96"/>
      <c r="ECO8" s="96"/>
      <c r="ECP8" s="96"/>
      <c r="ECQ8" s="96"/>
      <c r="ECR8" s="96"/>
      <c r="ECS8" s="96"/>
      <c r="ECT8" s="96"/>
      <c r="ECU8" s="96"/>
      <c r="ECV8" s="96"/>
      <c r="ECW8" s="96"/>
      <c r="ECX8" s="96"/>
      <c r="ECY8" s="96"/>
      <c r="ECZ8" s="96"/>
      <c r="EDA8" s="96"/>
      <c r="EDB8" s="96"/>
      <c r="EDC8" s="96"/>
      <c r="EDD8" s="96"/>
      <c r="EDE8" s="96"/>
      <c r="EDF8" s="96"/>
      <c r="EDG8" s="96"/>
      <c r="EDH8" s="96"/>
      <c r="EDI8" s="96"/>
      <c r="EDJ8" s="96"/>
      <c r="EDK8" s="96"/>
      <c r="EDL8" s="96"/>
      <c r="EDM8" s="96"/>
      <c r="EDN8" s="96"/>
      <c r="EDO8" s="96"/>
      <c r="EDP8" s="96"/>
      <c r="EDQ8" s="96"/>
      <c r="EDR8" s="96"/>
      <c r="EDS8" s="96"/>
      <c r="EDT8" s="96"/>
      <c r="EDU8" s="96"/>
      <c r="EDV8" s="96"/>
      <c r="EDW8" s="96"/>
      <c r="EDX8" s="96"/>
      <c r="EDY8" s="96"/>
      <c r="EDZ8" s="96"/>
      <c r="EEA8" s="96"/>
      <c r="EEB8" s="96"/>
      <c r="EEC8" s="96"/>
      <c r="EED8" s="96"/>
      <c r="EEE8" s="96"/>
      <c r="EEF8" s="96"/>
      <c r="EEG8" s="96"/>
      <c r="EEH8" s="96"/>
      <c r="EEI8" s="96"/>
      <c r="EEJ8" s="96"/>
      <c r="EEK8" s="96"/>
      <c r="EEL8" s="96"/>
      <c r="EEM8" s="96"/>
      <c r="EEN8" s="96"/>
      <c r="EEO8" s="96"/>
      <c r="EEP8" s="96"/>
      <c r="EEQ8" s="96"/>
      <c r="EER8" s="96"/>
      <c r="EES8" s="96"/>
      <c r="EET8" s="96"/>
      <c r="EEU8" s="96"/>
      <c r="EEV8" s="96"/>
      <c r="EEW8" s="96"/>
      <c r="EEX8" s="96"/>
      <c r="EEY8" s="96"/>
      <c r="EEZ8" s="96"/>
      <c r="EFA8" s="96"/>
      <c r="EFB8" s="96"/>
      <c r="EFC8" s="96"/>
      <c r="EFD8" s="96"/>
      <c r="EFE8" s="96"/>
      <c r="EFF8" s="96"/>
      <c r="EFG8" s="96"/>
      <c r="EFH8" s="96"/>
      <c r="EFI8" s="96"/>
      <c r="EFJ8" s="96"/>
      <c r="EFK8" s="96"/>
      <c r="EFL8" s="96"/>
      <c r="EFM8" s="96"/>
      <c r="EFN8" s="96"/>
      <c r="EFO8" s="96"/>
      <c r="EFP8" s="96"/>
      <c r="EFQ8" s="96"/>
      <c r="EFR8" s="96"/>
      <c r="EFS8" s="96"/>
      <c r="EFT8" s="96"/>
      <c r="EFU8" s="96"/>
      <c r="EFV8" s="96"/>
      <c r="EFW8" s="96"/>
      <c r="EFX8" s="96"/>
      <c r="EFY8" s="96"/>
      <c r="EFZ8" s="96"/>
      <c r="EGA8" s="96"/>
      <c r="EGB8" s="96"/>
      <c r="EGC8" s="96"/>
      <c r="EGD8" s="96"/>
      <c r="EGE8" s="96"/>
      <c r="EGF8" s="96"/>
      <c r="EGG8" s="96"/>
      <c r="EGH8" s="96"/>
      <c r="EGI8" s="96"/>
      <c r="EGJ8" s="96"/>
      <c r="EGK8" s="96"/>
      <c r="EGL8" s="96"/>
      <c r="EGM8" s="96"/>
      <c r="EGN8" s="96"/>
      <c r="EGO8" s="96"/>
      <c r="EGP8" s="96"/>
      <c r="EGQ8" s="96"/>
      <c r="EGR8" s="96"/>
      <c r="EGS8" s="96"/>
      <c r="EGT8" s="96"/>
      <c r="EGU8" s="96"/>
      <c r="EGV8" s="96"/>
      <c r="EGW8" s="96"/>
      <c r="EGX8" s="96"/>
      <c r="EGY8" s="96"/>
      <c r="EGZ8" s="96"/>
      <c r="EHA8" s="96"/>
      <c r="EHB8" s="96"/>
      <c r="EHC8" s="96"/>
      <c r="EHD8" s="96"/>
      <c r="EHE8" s="96"/>
      <c r="EHF8" s="96"/>
      <c r="EHG8" s="96"/>
      <c r="EHH8" s="96"/>
      <c r="EHI8" s="96"/>
      <c r="EHJ8" s="96"/>
      <c r="EHK8" s="96"/>
      <c r="EHL8" s="96"/>
      <c r="EHM8" s="96"/>
      <c r="EHN8" s="96"/>
      <c r="EHO8" s="96"/>
      <c r="EHP8" s="96"/>
      <c r="EHQ8" s="96"/>
      <c r="EHR8" s="96"/>
      <c r="EHS8" s="96"/>
      <c r="EHT8" s="96"/>
      <c r="EHU8" s="96"/>
      <c r="EHV8" s="96"/>
      <c r="EHW8" s="96"/>
      <c r="EHX8" s="96"/>
      <c r="EHY8" s="96"/>
      <c r="EHZ8" s="96"/>
      <c r="EIA8" s="96"/>
      <c r="EIB8" s="96"/>
      <c r="EIC8" s="96"/>
      <c r="EID8" s="96"/>
      <c r="EIE8" s="96"/>
      <c r="EIF8" s="96"/>
      <c r="EIG8" s="96"/>
      <c r="EIH8" s="96"/>
      <c r="EII8" s="96"/>
      <c r="EIJ8" s="96"/>
      <c r="EIK8" s="96"/>
      <c r="EIL8" s="96"/>
      <c r="EIM8" s="96"/>
      <c r="EIN8" s="96"/>
      <c r="EIO8" s="96"/>
      <c r="EIP8" s="96"/>
      <c r="EIQ8" s="96"/>
      <c r="EIR8" s="96"/>
      <c r="EIS8" s="96"/>
      <c r="EIT8" s="96"/>
      <c r="EIU8" s="96"/>
      <c r="EIV8" s="96"/>
      <c r="EIW8" s="96"/>
      <c r="EIX8" s="96"/>
      <c r="EIY8" s="96"/>
      <c r="EIZ8" s="96"/>
      <c r="EJA8" s="96"/>
      <c r="EJB8" s="96"/>
      <c r="EJC8" s="96"/>
      <c r="EJD8" s="96"/>
      <c r="EJE8" s="96"/>
      <c r="EJF8" s="96"/>
      <c r="EJG8" s="96"/>
      <c r="EJH8" s="96"/>
      <c r="EJI8" s="96"/>
      <c r="EJJ8" s="96"/>
      <c r="EJK8" s="96"/>
      <c r="EJL8" s="96"/>
      <c r="EJM8" s="96"/>
      <c r="EJN8" s="96"/>
      <c r="EJO8" s="96"/>
      <c r="EJP8" s="96"/>
      <c r="EJQ8" s="96"/>
      <c r="EJR8" s="96"/>
      <c r="EJS8" s="96"/>
      <c r="EJT8" s="96"/>
      <c r="EJU8" s="96"/>
      <c r="EJV8" s="96"/>
      <c r="EJW8" s="96"/>
      <c r="EJX8" s="96"/>
      <c r="EJY8" s="96"/>
      <c r="EJZ8" s="96"/>
      <c r="EKA8" s="96"/>
      <c r="EKB8" s="96"/>
      <c r="EKC8" s="96"/>
      <c r="EKD8" s="96"/>
      <c r="EKE8" s="96"/>
      <c r="EKF8" s="96"/>
      <c r="EKG8" s="96"/>
      <c r="EKH8" s="96"/>
      <c r="EKI8" s="96"/>
      <c r="EKJ8" s="96"/>
      <c r="EKK8" s="96"/>
      <c r="EKL8" s="96"/>
      <c r="EKM8" s="96"/>
      <c r="EKN8" s="96"/>
      <c r="EKO8" s="96"/>
      <c r="EKP8" s="96"/>
      <c r="EKQ8" s="96"/>
      <c r="EKR8" s="96"/>
      <c r="EKS8" s="96"/>
      <c r="EKT8" s="96"/>
      <c r="EKU8" s="96"/>
      <c r="EKV8" s="96"/>
      <c r="EKW8" s="96"/>
      <c r="EKX8" s="96"/>
      <c r="EKY8" s="96"/>
      <c r="EKZ8" s="96"/>
      <c r="ELA8" s="96"/>
      <c r="ELB8" s="96"/>
      <c r="ELC8" s="96"/>
      <c r="ELD8" s="96"/>
      <c r="ELE8" s="96"/>
      <c r="ELF8" s="96"/>
      <c r="ELG8" s="96"/>
      <c r="ELH8" s="96"/>
      <c r="ELI8" s="96"/>
      <c r="ELJ8" s="96"/>
      <c r="ELK8" s="96"/>
      <c r="ELL8" s="96"/>
      <c r="ELM8" s="96"/>
      <c r="ELN8" s="96"/>
      <c r="ELO8" s="96"/>
      <c r="ELP8" s="96"/>
      <c r="ELQ8" s="96"/>
      <c r="ELR8" s="96"/>
      <c r="ELS8" s="96"/>
      <c r="ELT8" s="96"/>
      <c r="ELU8" s="96"/>
      <c r="ELV8" s="96"/>
      <c r="ELW8" s="96"/>
      <c r="ELX8" s="96"/>
      <c r="ELY8" s="96"/>
      <c r="ELZ8" s="96"/>
      <c r="EMA8" s="96"/>
      <c r="EMB8" s="96"/>
      <c r="EMC8" s="96"/>
      <c r="EMD8" s="96"/>
      <c r="EME8" s="96"/>
      <c r="EMF8" s="96"/>
      <c r="EMG8" s="96"/>
      <c r="EMH8" s="96"/>
      <c r="EMI8" s="96"/>
      <c r="EMJ8" s="96"/>
      <c r="EMK8" s="96"/>
      <c r="EML8" s="96"/>
      <c r="EMM8" s="96"/>
      <c r="EMN8" s="96"/>
      <c r="EMO8" s="96"/>
      <c r="EMP8" s="96"/>
      <c r="EMQ8" s="96"/>
      <c r="EMR8" s="96"/>
      <c r="EMS8" s="96"/>
      <c r="EMT8" s="96"/>
      <c r="EMU8" s="96"/>
      <c r="EMV8" s="96"/>
      <c r="EMW8" s="96"/>
      <c r="EMX8" s="96"/>
      <c r="EMY8" s="96"/>
      <c r="EMZ8" s="96"/>
      <c r="ENA8" s="96"/>
      <c r="ENB8" s="96"/>
      <c r="ENC8" s="96"/>
      <c r="END8" s="96"/>
      <c r="ENE8" s="96"/>
      <c r="ENF8" s="96"/>
      <c r="ENG8" s="96"/>
      <c r="ENH8" s="96"/>
      <c r="ENI8" s="96"/>
      <c r="ENJ8" s="96"/>
      <c r="ENK8" s="96"/>
      <c r="ENL8" s="96"/>
      <c r="ENM8" s="96"/>
      <c r="ENN8" s="96"/>
      <c r="ENO8" s="96"/>
      <c r="ENP8" s="96"/>
      <c r="ENQ8" s="96"/>
      <c r="ENR8" s="96"/>
      <c r="ENS8" s="96"/>
      <c r="ENT8" s="96"/>
      <c r="ENU8" s="96"/>
      <c r="ENV8" s="96"/>
      <c r="ENW8" s="96"/>
      <c r="ENX8" s="96"/>
      <c r="ENY8" s="96"/>
      <c r="ENZ8" s="96"/>
      <c r="EOA8" s="96"/>
      <c r="EOB8" s="96"/>
      <c r="EOC8" s="96"/>
      <c r="EOD8" s="96"/>
      <c r="EOE8" s="96"/>
      <c r="EOF8" s="96"/>
      <c r="EOG8" s="96"/>
      <c r="EOH8" s="96"/>
      <c r="EOI8" s="96"/>
      <c r="EOJ8" s="96"/>
      <c r="EOK8" s="96"/>
      <c r="EOL8" s="96"/>
      <c r="EOM8" s="96"/>
      <c r="EON8" s="96"/>
      <c r="EOO8" s="96"/>
      <c r="EOP8" s="96"/>
      <c r="EOQ8" s="96"/>
      <c r="EOR8" s="96"/>
      <c r="EOS8" s="96"/>
      <c r="EOT8" s="96"/>
      <c r="EOU8" s="96"/>
      <c r="EOV8" s="96"/>
      <c r="EOW8" s="96"/>
      <c r="EOX8" s="96"/>
      <c r="EOY8" s="96"/>
      <c r="EOZ8" s="96"/>
      <c r="EPA8" s="96"/>
      <c r="EPB8" s="96"/>
      <c r="EPC8" s="96"/>
      <c r="EPD8" s="96"/>
      <c r="EPE8" s="96"/>
      <c r="EPF8" s="96"/>
      <c r="EPG8" s="96"/>
      <c r="EPH8" s="96"/>
      <c r="EPI8" s="96"/>
      <c r="EPJ8" s="96"/>
      <c r="EPK8" s="96"/>
      <c r="EPL8" s="96"/>
      <c r="EPM8" s="96"/>
      <c r="EPN8" s="96"/>
      <c r="EPO8" s="96"/>
      <c r="EPP8" s="96"/>
      <c r="EPQ8" s="96"/>
      <c r="EPR8" s="96"/>
      <c r="EPS8" s="96"/>
      <c r="EPT8" s="96"/>
      <c r="EPU8" s="96"/>
      <c r="EPV8" s="96"/>
      <c r="EPW8" s="96"/>
      <c r="EPX8" s="96"/>
      <c r="EPY8" s="96"/>
      <c r="EPZ8" s="96"/>
      <c r="EQA8" s="96"/>
      <c r="EQB8" s="96"/>
      <c r="EQC8" s="96"/>
      <c r="EQD8" s="96"/>
      <c r="EQE8" s="96"/>
      <c r="EQF8" s="96"/>
      <c r="EQG8" s="96"/>
      <c r="EQH8" s="96"/>
      <c r="EQI8" s="96"/>
      <c r="EQJ8" s="96"/>
      <c r="EQK8" s="96"/>
      <c r="EQL8" s="96"/>
      <c r="EQM8" s="96"/>
      <c r="EQN8" s="96"/>
      <c r="EQO8" s="96"/>
      <c r="EQP8" s="96"/>
      <c r="EQQ8" s="96"/>
      <c r="EQR8" s="96"/>
      <c r="EQS8" s="96"/>
      <c r="EQT8" s="96"/>
      <c r="EQU8" s="96"/>
      <c r="EQV8" s="96"/>
      <c r="EQW8" s="96"/>
      <c r="EQX8" s="96"/>
      <c r="EQY8" s="96"/>
      <c r="EQZ8" s="96"/>
      <c r="ERA8" s="96"/>
      <c r="ERB8" s="96"/>
      <c r="ERC8" s="96"/>
      <c r="ERD8" s="96"/>
      <c r="ERE8" s="96"/>
      <c r="ERF8" s="96"/>
      <c r="ERG8" s="96"/>
      <c r="ERH8" s="96"/>
      <c r="ERI8" s="96"/>
      <c r="ERJ8" s="96"/>
      <c r="ERK8" s="96"/>
      <c r="ERL8" s="96"/>
      <c r="ERM8" s="96"/>
      <c r="ERN8" s="96"/>
      <c r="ERO8" s="96"/>
      <c r="ERP8" s="96"/>
      <c r="ERQ8" s="96"/>
      <c r="ERR8" s="96"/>
      <c r="ERS8" s="96"/>
      <c r="ERT8" s="96"/>
      <c r="ERU8" s="96"/>
      <c r="ERV8" s="96"/>
      <c r="ERW8" s="96"/>
      <c r="ERX8" s="96"/>
      <c r="ERY8" s="96"/>
      <c r="ERZ8" s="96"/>
      <c r="ESA8" s="96"/>
      <c r="ESB8" s="96"/>
      <c r="ESC8" s="96"/>
      <c r="ESD8" s="96"/>
      <c r="ESE8" s="96"/>
      <c r="ESF8" s="96"/>
      <c r="ESG8" s="96"/>
      <c r="ESH8" s="96"/>
      <c r="ESI8" s="96"/>
      <c r="ESJ8" s="96"/>
      <c r="ESK8" s="96"/>
      <c r="ESL8" s="96"/>
      <c r="ESM8" s="96"/>
      <c r="ESN8" s="96"/>
      <c r="ESO8" s="96"/>
      <c r="ESP8" s="96"/>
      <c r="ESQ8" s="96"/>
      <c r="ESR8" s="96"/>
      <c r="ESS8" s="96"/>
      <c r="EST8" s="96"/>
      <c r="ESU8" s="96"/>
      <c r="ESV8" s="96"/>
      <c r="ESW8" s="96"/>
      <c r="ESX8" s="96"/>
      <c r="ESY8" s="96"/>
      <c r="ESZ8" s="96"/>
      <c r="ETA8" s="96"/>
      <c r="ETB8" s="96"/>
      <c r="ETC8" s="96"/>
      <c r="ETD8" s="96"/>
      <c r="ETE8" s="96"/>
      <c r="ETF8" s="96"/>
      <c r="ETG8" s="96"/>
      <c r="ETH8" s="96"/>
      <c r="ETI8" s="96"/>
      <c r="ETJ8" s="96"/>
      <c r="ETK8" s="96"/>
      <c r="ETL8" s="96"/>
      <c r="ETM8" s="96"/>
      <c r="ETN8" s="96"/>
      <c r="ETO8" s="96"/>
      <c r="ETP8" s="96"/>
      <c r="ETQ8" s="96"/>
      <c r="ETR8" s="96"/>
      <c r="ETS8" s="96"/>
      <c r="ETT8" s="96"/>
      <c r="ETU8" s="96"/>
      <c r="ETV8" s="96"/>
      <c r="ETW8" s="96"/>
      <c r="ETX8" s="96"/>
      <c r="ETY8" s="96"/>
      <c r="ETZ8" s="96"/>
      <c r="EUA8" s="96"/>
      <c r="EUB8" s="96"/>
      <c r="EUC8" s="96"/>
      <c r="EUD8" s="96"/>
      <c r="EUE8" s="96"/>
      <c r="EUF8" s="96"/>
      <c r="EUG8" s="96"/>
      <c r="EUH8" s="96"/>
      <c r="EUI8" s="96"/>
      <c r="EUJ8" s="96"/>
      <c r="EUK8" s="96"/>
      <c r="EUL8" s="96"/>
      <c r="EUM8" s="96"/>
      <c r="EUN8" s="96"/>
      <c r="EUO8" s="96"/>
      <c r="EUP8" s="96"/>
      <c r="EUQ8" s="96"/>
      <c r="EUR8" s="96"/>
      <c r="EUS8" s="96"/>
      <c r="EUT8" s="96"/>
      <c r="EUU8" s="96"/>
      <c r="EUV8" s="96"/>
      <c r="EUW8" s="96"/>
      <c r="EUX8" s="96"/>
      <c r="EUY8" s="96"/>
      <c r="EUZ8" s="96"/>
      <c r="EVA8" s="96"/>
      <c r="EVB8" s="96"/>
      <c r="EVC8" s="96"/>
      <c r="EVD8" s="96"/>
      <c r="EVE8" s="96"/>
      <c r="EVF8" s="96"/>
      <c r="EVG8" s="96"/>
      <c r="EVH8" s="96"/>
      <c r="EVI8" s="96"/>
      <c r="EVJ8" s="96"/>
      <c r="EVK8" s="96"/>
      <c r="EVL8" s="96"/>
      <c r="EVM8" s="96"/>
      <c r="EVN8" s="96"/>
      <c r="EVO8" s="96"/>
      <c r="EVP8" s="96"/>
      <c r="EVQ8" s="96"/>
      <c r="EVR8" s="96"/>
      <c r="EVS8" s="96"/>
      <c r="EVT8" s="96"/>
      <c r="EVU8" s="96"/>
      <c r="EVV8" s="96"/>
      <c r="EVW8" s="96"/>
      <c r="EVX8" s="96"/>
      <c r="EVY8" s="96"/>
      <c r="EVZ8" s="96"/>
      <c r="EWA8" s="96"/>
      <c r="EWB8" s="96"/>
      <c r="EWC8" s="96"/>
      <c r="EWD8" s="96"/>
      <c r="EWE8" s="96"/>
      <c r="EWF8" s="96"/>
      <c r="EWG8" s="96"/>
      <c r="EWH8" s="96"/>
      <c r="EWI8" s="96"/>
      <c r="EWJ8" s="96"/>
      <c r="EWK8" s="96"/>
      <c r="EWL8" s="96"/>
      <c r="EWM8" s="96"/>
      <c r="EWN8" s="96"/>
      <c r="EWO8" s="96"/>
      <c r="EWP8" s="96"/>
      <c r="EWQ8" s="96"/>
      <c r="EWR8" s="96"/>
      <c r="EWS8" s="96"/>
      <c r="EWT8" s="96"/>
      <c r="EWU8" s="96"/>
      <c r="EWV8" s="96"/>
      <c r="EWW8" s="96"/>
      <c r="EWX8" s="96"/>
      <c r="EWY8" s="96"/>
      <c r="EWZ8" s="96"/>
      <c r="EXA8" s="96"/>
      <c r="EXB8" s="96"/>
      <c r="EXC8" s="96"/>
      <c r="EXD8" s="96"/>
      <c r="EXE8" s="96"/>
      <c r="EXF8" s="96"/>
      <c r="EXG8" s="96"/>
      <c r="EXH8" s="96"/>
      <c r="EXI8" s="96"/>
      <c r="EXJ8" s="96"/>
      <c r="EXK8" s="96"/>
      <c r="EXL8" s="96"/>
      <c r="EXM8" s="96"/>
      <c r="EXN8" s="96"/>
      <c r="EXO8" s="96"/>
      <c r="EXP8" s="96"/>
      <c r="EXQ8" s="96"/>
      <c r="EXR8" s="96"/>
      <c r="EXS8" s="96"/>
      <c r="EXT8" s="96"/>
      <c r="EXU8" s="96"/>
      <c r="EXV8" s="96"/>
      <c r="EXW8" s="96"/>
      <c r="EXX8" s="96"/>
      <c r="EXY8" s="96"/>
      <c r="EXZ8" s="96"/>
      <c r="EYA8" s="96"/>
      <c r="EYB8" s="96"/>
      <c r="EYC8" s="96"/>
      <c r="EYD8" s="96"/>
      <c r="EYE8" s="96"/>
      <c r="EYF8" s="96"/>
      <c r="EYG8" s="96"/>
      <c r="EYH8" s="96"/>
      <c r="EYI8" s="96"/>
      <c r="EYJ8" s="96"/>
      <c r="EYK8" s="96"/>
      <c r="EYL8" s="96"/>
      <c r="EYM8" s="96"/>
      <c r="EYN8" s="96"/>
      <c r="EYO8" s="96"/>
      <c r="EYP8" s="96"/>
      <c r="EYQ8" s="96"/>
      <c r="EYR8" s="96"/>
      <c r="EYS8" s="96"/>
      <c r="EYT8" s="96"/>
      <c r="EYU8" s="96"/>
      <c r="EYV8" s="96"/>
      <c r="EYW8" s="96"/>
      <c r="EYX8" s="96"/>
      <c r="EYY8" s="96"/>
      <c r="EYZ8" s="96"/>
      <c r="EZA8" s="96"/>
      <c r="EZB8" s="96"/>
      <c r="EZC8" s="96"/>
      <c r="EZD8" s="96"/>
      <c r="EZE8" s="96"/>
      <c r="EZF8" s="96"/>
      <c r="EZG8" s="96"/>
      <c r="EZH8" s="96"/>
      <c r="EZI8" s="96"/>
      <c r="EZJ8" s="96"/>
      <c r="EZK8" s="96"/>
      <c r="EZL8" s="96"/>
      <c r="EZM8" s="96"/>
      <c r="EZN8" s="96"/>
      <c r="EZO8" s="96"/>
      <c r="EZP8" s="96"/>
      <c r="EZQ8" s="96"/>
      <c r="EZR8" s="96"/>
      <c r="EZS8" s="96"/>
      <c r="EZT8" s="96"/>
      <c r="EZU8" s="96"/>
      <c r="EZV8" s="96"/>
      <c r="EZW8" s="96"/>
      <c r="EZX8" s="96"/>
      <c r="EZY8" s="96"/>
      <c r="EZZ8" s="96"/>
      <c r="FAA8" s="96"/>
      <c r="FAB8" s="96"/>
      <c r="FAC8" s="96"/>
      <c r="FAD8" s="96"/>
      <c r="FAE8" s="96"/>
      <c r="FAF8" s="96"/>
      <c r="FAG8" s="96"/>
      <c r="FAH8" s="96"/>
      <c r="FAI8" s="96"/>
      <c r="FAJ8" s="96"/>
      <c r="FAK8" s="96"/>
      <c r="FAL8" s="96"/>
      <c r="FAM8" s="96"/>
      <c r="FAN8" s="96"/>
      <c r="FAO8" s="96"/>
      <c r="FAP8" s="96"/>
      <c r="FAQ8" s="96"/>
      <c r="FAR8" s="96"/>
      <c r="FAS8" s="96"/>
      <c r="FAT8" s="96"/>
      <c r="FAU8" s="96"/>
      <c r="FAV8" s="96"/>
      <c r="FAW8" s="96"/>
      <c r="FAX8" s="96"/>
      <c r="FAY8" s="96"/>
      <c r="FAZ8" s="96"/>
      <c r="FBA8" s="96"/>
      <c r="FBB8" s="96"/>
      <c r="FBC8" s="96"/>
      <c r="FBD8" s="96"/>
      <c r="FBE8" s="96"/>
      <c r="FBF8" s="96"/>
      <c r="FBG8" s="96"/>
      <c r="FBH8" s="96"/>
      <c r="FBI8" s="96"/>
      <c r="FBJ8" s="96"/>
      <c r="FBK8" s="96"/>
      <c r="FBL8" s="96"/>
      <c r="FBM8" s="96"/>
      <c r="FBN8" s="96"/>
      <c r="FBO8" s="96"/>
      <c r="FBP8" s="96"/>
      <c r="FBQ8" s="96"/>
      <c r="FBR8" s="96"/>
      <c r="FBS8" s="96"/>
      <c r="FBT8" s="96"/>
      <c r="FBU8" s="96"/>
      <c r="FBV8" s="96"/>
      <c r="FBW8" s="96"/>
      <c r="FBX8" s="96"/>
      <c r="FBY8" s="96"/>
      <c r="FBZ8" s="96"/>
      <c r="FCA8" s="96"/>
      <c r="FCB8" s="96"/>
      <c r="FCC8" s="96"/>
      <c r="FCD8" s="96"/>
      <c r="FCE8" s="96"/>
      <c r="FCF8" s="96"/>
      <c r="FCG8" s="96"/>
      <c r="FCH8" s="96"/>
      <c r="FCI8" s="96"/>
      <c r="FCJ8" s="96"/>
      <c r="FCK8" s="96"/>
      <c r="FCL8" s="96"/>
      <c r="FCM8" s="96"/>
      <c r="FCN8" s="96"/>
      <c r="FCO8" s="96"/>
      <c r="FCP8" s="96"/>
      <c r="FCQ8" s="96"/>
      <c r="FCR8" s="96"/>
      <c r="FCS8" s="96"/>
      <c r="FCT8" s="96"/>
      <c r="FCU8" s="96"/>
      <c r="FCV8" s="96"/>
      <c r="FCW8" s="96"/>
      <c r="FCX8" s="96"/>
      <c r="FCY8" s="96"/>
      <c r="FCZ8" s="96"/>
      <c r="FDA8" s="96"/>
      <c r="FDB8" s="96"/>
      <c r="FDC8" s="96"/>
      <c r="FDD8" s="96"/>
      <c r="FDE8" s="96"/>
      <c r="FDF8" s="96"/>
      <c r="FDG8" s="96"/>
      <c r="FDH8" s="96"/>
      <c r="FDI8" s="96"/>
      <c r="FDJ8" s="96"/>
      <c r="FDK8" s="96"/>
      <c r="FDL8" s="96"/>
      <c r="FDM8" s="96"/>
      <c r="FDN8" s="96"/>
      <c r="FDO8" s="96"/>
      <c r="FDP8" s="96"/>
      <c r="FDQ8" s="96"/>
      <c r="FDR8" s="96"/>
      <c r="FDS8" s="96"/>
      <c r="FDT8" s="96"/>
      <c r="FDU8" s="96"/>
      <c r="FDV8" s="96"/>
      <c r="FDW8" s="96"/>
      <c r="FDX8" s="96"/>
      <c r="FDY8" s="96"/>
      <c r="FDZ8" s="96"/>
      <c r="FEA8" s="96"/>
      <c r="FEB8" s="96"/>
      <c r="FEC8" s="96"/>
      <c r="FED8" s="96"/>
      <c r="FEE8" s="96"/>
      <c r="FEF8" s="96"/>
      <c r="FEG8" s="96"/>
      <c r="FEH8" s="96"/>
      <c r="FEI8" s="96"/>
      <c r="FEJ8" s="96"/>
      <c r="FEK8" s="96"/>
      <c r="FEL8" s="96"/>
      <c r="FEM8" s="96"/>
      <c r="FEN8" s="96"/>
      <c r="FEO8" s="96"/>
      <c r="FEP8" s="96"/>
      <c r="FEQ8" s="96"/>
      <c r="FER8" s="96"/>
      <c r="FES8" s="96"/>
      <c r="FET8" s="96"/>
      <c r="FEU8" s="96"/>
      <c r="FEV8" s="96"/>
      <c r="FEW8" s="96"/>
      <c r="FEX8" s="96"/>
      <c r="FEY8" s="96"/>
      <c r="FEZ8" s="96"/>
      <c r="FFA8" s="96"/>
      <c r="FFB8" s="96"/>
      <c r="FFC8" s="96"/>
      <c r="FFD8" s="96"/>
      <c r="FFE8" s="96"/>
      <c r="FFF8" s="96"/>
      <c r="FFG8" s="96"/>
      <c r="FFH8" s="96"/>
      <c r="FFI8" s="96"/>
      <c r="FFJ8" s="96"/>
      <c r="FFK8" s="96"/>
      <c r="FFL8" s="96"/>
      <c r="FFM8" s="96"/>
      <c r="FFN8" s="96"/>
      <c r="FFO8" s="96"/>
      <c r="FFP8" s="96"/>
      <c r="FFQ8" s="96"/>
      <c r="FFR8" s="96"/>
      <c r="FFS8" s="96"/>
      <c r="FFT8" s="96"/>
      <c r="FFU8" s="96"/>
      <c r="FFV8" s="96"/>
      <c r="FFW8" s="96"/>
      <c r="FFX8" s="96"/>
      <c r="FFY8" s="96"/>
      <c r="FFZ8" s="96"/>
      <c r="FGA8" s="96"/>
      <c r="FGB8" s="96"/>
      <c r="FGC8" s="96"/>
      <c r="FGD8" s="96"/>
      <c r="FGE8" s="96"/>
      <c r="FGF8" s="96"/>
      <c r="FGG8" s="96"/>
      <c r="FGH8" s="96"/>
      <c r="FGI8" s="96"/>
      <c r="FGJ8" s="96"/>
      <c r="FGK8" s="96"/>
      <c r="FGL8" s="96"/>
      <c r="FGM8" s="96"/>
      <c r="FGN8" s="96"/>
      <c r="FGO8" s="96"/>
      <c r="FGP8" s="96"/>
      <c r="FGQ8" s="96"/>
      <c r="FGR8" s="96"/>
      <c r="FGS8" s="96"/>
      <c r="FGT8" s="96"/>
      <c r="FGU8" s="96"/>
      <c r="FGV8" s="96"/>
      <c r="FGW8" s="96"/>
      <c r="FGX8" s="96"/>
      <c r="FGY8" s="96"/>
      <c r="FGZ8" s="96"/>
      <c r="FHA8" s="96"/>
      <c r="FHB8" s="96"/>
      <c r="FHC8" s="96"/>
      <c r="FHD8" s="96"/>
      <c r="FHE8" s="96"/>
      <c r="FHF8" s="96"/>
      <c r="FHG8" s="96"/>
      <c r="FHH8" s="96"/>
      <c r="FHI8" s="96"/>
      <c r="FHJ8" s="96"/>
      <c r="FHK8" s="96"/>
      <c r="FHL8" s="96"/>
      <c r="FHM8" s="96"/>
      <c r="FHN8" s="96"/>
      <c r="FHO8" s="96"/>
      <c r="FHP8" s="96"/>
      <c r="FHQ8" s="96"/>
      <c r="FHR8" s="96"/>
      <c r="FHS8" s="96"/>
      <c r="FHT8" s="96"/>
      <c r="FHU8" s="96"/>
      <c r="FHV8" s="96"/>
      <c r="FHW8" s="96"/>
      <c r="FHX8" s="96"/>
      <c r="FHY8" s="96"/>
      <c r="FHZ8" s="96"/>
      <c r="FIA8" s="96"/>
      <c r="FIB8" s="96"/>
      <c r="FIC8" s="96"/>
      <c r="FID8" s="96"/>
      <c r="FIE8" s="96"/>
      <c r="FIF8" s="96"/>
      <c r="FIG8" s="96"/>
      <c r="FIH8" s="96"/>
      <c r="FII8" s="96"/>
      <c r="FIJ8" s="96"/>
      <c r="FIK8" s="96"/>
      <c r="FIL8" s="96"/>
      <c r="FIM8" s="96"/>
      <c r="FIN8" s="96"/>
      <c r="FIO8" s="96"/>
      <c r="FIP8" s="96"/>
      <c r="FIQ8" s="96"/>
      <c r="FIR8" s="96"/>
      <c r="FIS8" s="96"/>
      <c r="FIT8" s="96"/>
      <c r="FIU8" s="96"/>
      <c r="FIV8" s="96"/>
      <c r="FIW8" s="96"/>
      <c r="FIX8" s="96"/>
      <c r="FIY8" s="96"/>
      <c r="FIZ8" s="96"/>
      <c r="FJA8" s="96"/>
      <c r="FJB8" s="96"/>
      <c r="FJC8" s="96"/>
      <c r="FJD8" s="96"/>
      <c r="FJE8" s="96"/>
      <c r="FJF8" s="96"/>
      <c r="FJG8" s="96"/>
      <c r="FJH8" s="96"/>
      <c r="FJI8" s="96"/>
      <c r="FJJ8" s="96"/>
      <c r="FJK8" s="96"/>
      <c r="FJL8" s="96"/>
      <c r="FJM8" s="96"/>
      <c r="FJN8" s="96"/>
      <c r="FJO8" s="96"/>
      <c r="FJP8" s="96"/>
      <c r="FJQ8" s="96"/>
      <c r="FJR8" s="96"/>
      <c r="FJS8" s="96"/>
      <c r="FJT8" s="96"/>
      <c r="FJU8" s="96"/>
      <c r="FJV8" s="96"/>
      <c r="FJW8" s="96"/>
      <c r="FJX8" s="96"/>
      <c r="FJY8" s="96"/>
      <c r="FJZ8" s="96"/>
      <c r="FKA8" s="96"/>
      <c r="FKB8" s="96"/>
      <c r="FKC8" s="96"/>
      <c r="FKD8" s="96"/>
      <c r="FKE8" s="96"/>
      <c r="FKF8" s="96"/>
      <c r="FKG8" s="96"/>
      <c r="FKH8" s="96"/>
      <c r="FKI8" s="96"/>
      <c r="FKJ8" s="96"/>
      <c r="FKK8" s="96"/>
      <c r="FKL8" s="96"/>
      <c r="FKM8" s="96"/>
      <c r="FKN8" s="96"/>
      <c r="FKO8" s="96"/>
      <c r="FKP8" s="96"/>
      <c r="FKQ8" s="96"/>
      <c r="FKR8" s="96"/>
      <c r="FKS8" s="96"/>
      <c r="FKT8" s="96"/>
      <c r="FKU8" s="96"/>
      <c r="FKV8" s="96"/>
      <c r="FKW8" s="96"/>
      <c r="FKX8" s="96"/>
      <c r="FKY8" s="96"/>
      <c r="FKZ8" s="96"/>
      <c r="FLA8" s="96"/>
      <c r="FLB8" s="96"/>
      <c r="FLC8" s="96"/>
      <c r="FLD8" s="96"/>
      <c r="FLE8" s="96"/>
      <c r="FLF8" s="96"/>
      <c r="FLG8" s="96"/>
      <c r="FLH8" s="96"/>
      <c r="FLI8" s="96"/>
      <c r="FLJ8" s="96"/>
      <c r="FLK8" s="96"/>
      <c r="FLL8" s="96"/>
      <c r="FLM8" s="96"/>
      <c r="FLN8" s="96"/>
      <c r="FLO8" s="96"/>
      <c r="FLP8" s="96"/>
      <c r="FLQ8" s="96"/>
      <c r="FLR8" s="96"/>
      <c r="FLS8" s="96"/>
      <c r="FLT8" s="96"/>
      <c r="FLU8" s="96"/>
      <c r="FLV8" s="96"/>
      <c r="FLW8" s="96"/>
      <c r="FLX8" s="96"/>
      <c r="FLY8" s="96"/>
      <c r="FLZ8" s="96"/>
      <c r="FMA8" s="96"/>
      <c r="FMB8" s="96"/>
      <c r="FMC8" s="96"/>
      <c r="FMD8" s="96"/>
      <c r="FME8" s="96"/>
      <c r="FMF8" s="96"/>
      <c r="FMG8" s="96"/>
      <c r="FMH8" s="96"/>
      <c r="FMI8" s="96"/>
      <c r="FMJ8" s="96"/>
      <c r="FMK8" s="96"/>
      <c r="FML8" s="96"/>
      <c r="FMM8" s="96"/>
      <c r="FMN8" s="96"/>
      <c r="FMO8" s="96"/>
      <c r="FMP8" s="96"/>
      <c r="FMQ8" s="96"/>
      <c r="FMR8" s="96"/>
      <c r="FMS8" s="96"/>
      <c r="FMT8" s="96"/>
      <c r="FMU8" s="96"/>
      <c r="FMV8" s="96"/>
      <c r="FMW8" s="96"/>
      <c r="FMX8" s="96"/>
      <c r="FMY8" s="96"/>
      <c r="FMZ8" s="96"/>
      <c r="FNA8" s="96"/>
      <c r="FNB8" s="96"/>
      <c r="FNC8" s="96"/>
      <c r="FND8" s="96"/>
      <c r="FNE8" s="96"/>
      <c r="FNF8" s="96"/>
      <c r="FNG8" s="96"/>
      <c r="FNH8" s="96"/>
      <c r="FNI8" s="96"/>
      <c r="FNJ8" s="96"/>
      <c r="FNK8" s="96"/>
      <c r="FNL8" s="96"/>
      <c r="FNM8" s="96"/>
      <c r="FNN8" s="96"/>
      <c r="FNO8" s="96"/>
      <c r="FNP8" s="96"/>
      <c r="FNQ8" s="96"/>
      <c r="FNR8" s="96"/>
      <c r="FNS8" s="96"/>
      <c r="FNT8" s="96"/>
      <c r="FNU8" s="96"/>
      <c r="FNV8" s="96"/>
      <c r="FNW8" s="96"/>
      <c r="FNX8" s="96"/>
      <c r="FNY8" s="96"/>
      <c r="FNZ8" s="96"/>
      <c r="FOA8" s="96"/>
      <c r="FOB8" s="96"/>
      <c r="FOC8" s="96"/>
      <c r="FOD8" s="96"/>
      <c r="FOE8" s="96"/>
      <c r="FOF8" s="96"/>
      <c r="FOG8" s="96"/>
      <c r="FOH8" s="96"/>
      <c r="FOI8" s="96"/>
      <c r="FOJ8" s="96"/>
      <c r="FOK8" s="96"/>
      <c r="FOL8" s="96"/>
      <c r="FOM8" s="96"/>
      <c r="FON8" s="96"/>
      <c r="FOO8" s="96"/>
      <c r="FOP8" s="96"/>
      <c r="FOQ8" s="96"/>
      <c r="FOR8" s="96"/>
      <c r="FOS8" s="96"/>
      <c r="FOT8" s="96"/>
      <c r="FOU8" s="96"/>
      <c r="FOV8" s="96"/>
      <c r="FOW8" s="96"/>
      <c r="FOX8" s="96"/>
      <c r="FOY8" s="96"/>
      <c r="FOZ8" s="96"/>
      <c r="FPA8" s="96"/>
      <c r="FPB8" s="96"/>
      <c r="FPC8" s="96"/>
      <c r="FPD8" s="96"/>
      <c r="FPE8" s="96"/>
      <c r="FPF8" s="96"/>
      <c r="FPG8" s="96"/>
      <c r="FPH8" s="96"/>
      <c r="FPI8" s="96"/>
      <c r="FPJ8" s="96"/>
      <c r="FPK8" s="96"/>
      <c r="FPL8" s="96"/>
      <c r="FPM8" s="96"/>
      <c r="FPN8" s="96"/>
      <c r="FPO8" s="96"/>
      <c r="FPP8" s="96"/>
      <c r="FPQ8" s="96"/>
      <c r="FPR8" s="96"/>
      <c r="FPS8" s="96"/>
      <c r="FPT8" s="96"/>
      <c r="FPU8" s="96"/>
      <c r="FPV8" s="96"/>
      <c r="FPW8" s="96"/>
      <c r="FPX8" s="96"/>
      <c r="FPY8" s="96"/>
      <c r="FPZ8" s="96"/>
      <c r="FQA8" s="96"/>
      <c r="FQB8" s="96"/>
      <c r="FQC8" s="96"/>
      <c r="FQD8" s="96"/>
      <c r="FQE8" s="96"/>
      <c r="FQF8" s="96"/>
      <c r="FQG8" s="96"/>
      <c r="FQH8" s="96"/>
      <c r="FQI8" s="96"/>
      <c r="FQJ8" s="96"/>
      <c r="FQK8" s="96"/>
      <c r="FQL8" s="96"/>
      <c r="FQM8" s="96"/>
      <c r="FQN8" s="96"/>
      <c r="FQO8" s="96"/>
      <c r="FQP8" s="96"/>
      <c r="FQQ8" s="96"/>
      <c r="FQR8" s="96"/>
      <c r="FQS8" s="96"/>
      <c r="FQT8" s="96"/>
      <c r="FQU8" s="96"/>
      <c r="FQV8" s="96"/>
      <c r="FQW8" s="96"/>
      <c r="FQX8" s="96"/>
      <c r="FQY8" s="96"/>
      <c r="FQZ8" s="96"/>
      <c r="FRA8" s="96"/>
      <c r="FRB8" s="96"/>
      <c r="FRC8" s="96"/>
      <c r="FRD8" s="96"/>
      <c r="FRE8" s="96"/>
      <c r="FRF8" s="96"/>
      <c r="FRG8" s="96"/>
      <c r="FRH8" s="96"/>
      <c r="FRI8" s="96"/>
      <c r="FRJ8" s="96"/>
      <c r="FRK8" s="96"/>
      <c r="FRL8" s="96"/>
      <c r="FRM8" s="96"/>
      <c r="FRN8" s="96"/>
      <c r="FRO8" s="96"/>
      <c r="FRP8" s="96"/>
      <c r="FRQ8" s="96"/>
      <c r="FRR8" s="96"/>
      <c r="FRS8" s="96"/>
      <c r="FRT8" s="96"/>
      <c r="FRU8" s="96"/>
      <c r="FRV8" s="96"/>
      <c r="FRW8" s="96"/>
      <c r="FRX8" s="96"/>
      <c r="FRY8" s="96"/>
      <c r="FRZ8" s="96"/>
      <c r="FSA8" s="96"/>
      <c r="FSB8" s="96"/>
      <c r="FSC8" s="96"/>
      <c r="FSD8" s="96"/>
      <c r="FSE8" s="96"/>
      <c r="FSF8" s="96"/>
      <c r="FSG8" s="96"/>
      <c r="FSH8" s="96"/>
      <c r="FSI8" s="96"/>
      <c r="FSJ8" s="96"/>
      <c r="FSK8" s="96"/>
      <c r="FSL8" s="96"/>
      <c r="FSM8" s="96"/>
      <c r="FSN8" s="96"/>
      <c r="FSO8" s="96"/>
      <c r="FSP8" s="96"/>
      <c r="FSQ8" s="96"/>
      <c r="FSR8" s="96"/>
      <c r="FSS8" s="96"/>
      <c r="FST8" s="96"/>
      <c r="FSU8" s="96"/>
      <c r="FSV8" s="96"/>
      <c r="FSW8" s="96"/>
      <c r="FSX8" s="96"/>
      <c r="FSY8" s="96"/>
      <c r="FSZ8" s="96"/>
      <c r="FTA8" s="96"/>
      <c r="FTB8" s="96"/>
      <c r="FTC8" s="96"/>
      <c r="FTD8" s="96"/>
      <c r="FTE8" s="96"/>
      <c r="FTF8" s="96"/>
      <c r="FTG8" s="96"/>
      <c r="FTH8" s="96"/>
      <c r="FTI8" s="96"/>
      <c r="FTJ8" s="96"/>
      <c r="FTK8" s="96"/>
      <c r="FTL8" s="96"/>
      <c r="FTM8" s="96"/>
      <c r="FTN8" s="96"/>
      <c r="FTO8" s="96"/>
      <c r="FTP8" s="96"/>
      <c r="FTQ8" s="96"/>
      <c r="FTR8" s="96"/>
      <c r="FTS8" s="96"/>
      <c r="FTT8" s="96"/>
      <c r="FTU8" s="96"/>
      <c r="FTV8" s="96"/>
      <c r="FTW8" s="96"/>
      <c r="FTX8" s="96"/>
      <c r="FTY8" s="96"/>
      <c r="FTZ8" s="96"/>
      <c r="FUA8" s="96"/>
      <c r="FUB8" s="96"/>
      <c r="FUC8" s="96"/>
      <c r="FUD8" s="96"/>
      <c r="FUE8" s="96"/>
      <c r="FUF8" s="96"/>
      <c r="FUG8" s="96"/>
      <c r="FUH8" s="96"/>
      <c r="FUI8" s="96"/>
      <c r="FUJ8" s="96"/>
      <c r="FUK8" s="96"/>
      <c r="FUL8" s="96"/>
      <c r="FUM8" s="96"/>
      <c r="FUN8" s="96"/>
      <c r="FUO8" s="96"/>
      <c r="FUP8" s="96"/>
      <c r="FUQ8" s="96"/>
      <c r="FUR8" s="96"/>
      <c r="FUS8" s="96"/>
      <c r="FUT8" s="96"/>
      <c r="FUU8" s="96"/>
      <c r="FUV8" s="96"/>
      <c r="FUW8" s="96"/>
      <c r="FUX8" s="96"/>
      <c r="FUY8" s="96"/>
      <c r="FUZ8" s="96"/>
      <c r="FVA8" s="96"/>
      <c r="FVB8" s="96"/>
      <c r="FVC8" s="96"/>
      <c r="FVD8" s="96"/>
      <c r="FVE8" s="96"/>
      <c r="FVF8" s="96"/>
      <c r="FVG8" s="96"/>
      <c r="FVH8" s="96"/>
      <c r="FVI8" s="96"/>
      <c r="FVJ8" s="96"/>
      <c r="FVK8" s="96"/>
      <c r="FVL8" s="96"/>
      <c r="FVM8" s="96"/>
      <c r="FVN8" s="96"/>
      <c r="FVO8" s="96"/>
      <c r="FVP8" s="96"/>
      <c r="FVQ8" s="96"/>
      <c r="FVR8" s="96"/>
      <c r="FVS8" s="96"/>
      <c r="FVT8" s="96"/>
      <c r="FVU8" s="96"/>
      <c r="FVV8" s="96"/>
      <c r="FVW8" s="96"/>
      <c r="FVX8" s="96"/>
      <c r="FVY8" s="96"/>
      <c r="FVZ8" s="96"/>
      <c r="FWA8" s="96"/>
      <c r="FWB8" s="96"/>
      <c r="FWC8" s="96"/>
      <c r="FWD8" s="96"/>
      <c r="FWE8" s="96"/>
      <c r="FWF8" s="96"/>
      <c r="FWG8" s="96"/>
      <c r="FWH8" s="96"/>
      <c r="FWI8" s="96"/>
      <c r="FWJ8" s="96"/>
      <c r="FWK8" s="96"/>
      <c r="FWL8" s="96"/>
      <c r="FWM8" s="96"/>
      <c r="FWN8" s="96"/>
      <c r="FWO8" s="96"/>
      <c r="FWP8" s="96"/>
      <c r="FWQ8" s="96"/>
      <c r="FWR8" s="96"/>
      <c r="FWS8" s="96"/>
      <c r="FWT8" s="96"/>
      <c r="FWU8" s="96"/>
      <c r="FWV8" s="96"/>
      <c r="FWW8" s="96"/>
      <c r="FWX8" s="96"/>
      <c r="FWY8" s="96"/>
      <c r="FWZ8" s="96"/>
      <c r="FXA8" s="96"/>
      <c r="FXB8" s="96"/>
      <c r="FXC8" s="96"/>
      <c r="FXD8" s="96"/>
      <c r="FXE8" s="96"/>
      <c r="FXF8" s="96"/>
      <c r="FXG8" s="96"/>
      <c r="FXH8" s="96"/>
      <c r="FXI8" s="96"/>
      <c r="FXJ8" s="96"/>
      <c r="FXK8" s="96"/>
      <c r="FXL8" s="96"/>
      <c r="FXM8" s="96"/>
      <c r="FXN8" s="96"/>
      <c r="FXO8" s="96"/>
      <c r="FXP8" s="96"/>
      <c r="FXQ8" s="96"/>
      <c r="FXR8" s="96"/>
      <c r="FXS8" s="96"/>
      <c r="FXT8" s="96"/>
      <c r="FXU8" s="96"/>
      <c r="FXV8" s="96"/>
      <c r="FXW8" s="96"/>
      <c r="FXX8" s="96"/>
      <c r="FXY8" s="96"/>
      <c r="FXZ8" s="96"/>
      <c r="FYA8" s="96"/>
      <c r="FYB8" s="96"/>
      <c r="FYC8" s="96"/>
      <c r="FYD8" s="96"/>
      <c r="FYE8" s="96"/>
      <c r="FYF8" s="96"/>
      <c r="FYG8" s="96"/>
      <c r="FYH8" s="96"/>
      <c r="FYI8" s="96"/>
      <c r="FYJ8" s="96"/>
      <c r="FYK8" s="96"/>
      <c r="FYL8" s="96"/>
      <c r="FYM8" s="96"/>
      <c r="FYN8" s="96"/>
      <c r="FYO8" s="96"/>
      <c r="FYP8" s="96"/>
      <c r="FYQ8" s="96"/>
      <c r="FYR8" s="96"/>
      <c r="FYS8" s="96"/>
      <c r="FYT8" s="96"/>
      <c r="FYU8" s="96"/>
      <c r="FYV8" s="96"/>
      <c r="FYW8" s="96"/>
      <c r="FYX8" s="96"/>
      <c r="FYY8" s="96"/>
      <c r="FYZ8" s="96"/>
      <c r="FZA8" s="96"/>
      <c r="FZB8" s="96"/>
      <c r="FZC8" s="96"/>
      <c r="FZD8" s="96"/>
      <c r="FZE8" s="96"/>
      <c r="FZF8" s="96"/>
      <c r="FZG8" s="96"/>
      <c r="FZH8" s="96"/>
      <c r="FZI8" s="96"/>
      <c r="FZJ8" s="96"/>
      <c r="FZK8" s="96"/>
      <c r="FZL8" s="96"/>
      <c r="FZM8" s="96"/>
      <c r="FZN8" s="96"/>
      <c r="FZO8" s="96"/>
      <c r="FZP8" s="96"/>
      <c r="FZQ8" s="96"/>
      <c r="FZR8" s="96"/>
      <c r="FZS8" s="96"/>
      <c r="FZT8" s="96"/>
      <c r="FZU8" s="96"/>
      <c r="FZV8" s="96"/>
      <c r="FZW8" s="96"/>
      <c r="FZX8" s="96"/>
      <c r="FZY8" s="96"/>
      <c r="FZZ8" s="96"/>
      <c r="GAA8" s="96"/>
      <c r="GAB8" s="96"/>
      <c r="GAC8" s="96"/>
      <c r="GAD8" s="96"/>
      <c r="GAE8" s="96"/>
      <c r="GAF8" s="96"/>
      <c r="GAG8" s="96"/>
      <c r="GAH8" s="96"/>
      <c r="GAI8" s="96"/>
      <c r="GAJ8" s="96"/>
      <c r="GAK8" s="96"/>
      <c r="GAL8" s="96"/>
      <c r="GAM8" s="96"/>
      <c r="GAN8" s="96"/>
      <c r="GAO8" s="96"/>
      <c r="GAP8" s="96"/>
      <c r="GAQ8" s="96"/>
      <c r="GAR8" s="96"/>
      <c r="GAS8" s="96"/>
      <c r="GAT8" s="96"/>
      <c r="GAU8" s="96"/>
      <c r="GAV8" s="96"/>
      <c r="GAW8" s="96"/>
      <c r="GAX8" s="96"/>
      <c r="GAY8" s="96"/>
      <c r="GAZ8" s="96"/>
      <c r="GBA8" s="96"/>
      <c r="GBB8" s="96"/>
      <c r="GBC8" s="96"/>
      <c r="GBD8" s="96"/>
      <c r="GBE8" s="96"/>
      <c r="GBF8" s="96"/>
      <c r="GBG8" s="96"/>
      <c r="GBH8" s="96"/>
      <c r="GBI8" s="96"/>
      <c r="GBJ8" s="96"/>
      <c r="GBK8" s="96"/>
      <c r="GBL8" s="96"/>
      <c r="GBM8" s="96"/>
      <c r="GBN8" s="96"/>
      <c r="GBO8" s="96"/>
      <c r="GBP8" s="96"/>
      <c r="GBQ8" s="96"/>
      <c r="GBR8" s="96"/>
      <c r="GBS8" s="96"/>
      <c r="GBT8" s="96"/>
      <c r="GBU8" s="96"/>
      <c r="GBV8" s="96"/>
      <c r="GBW8" s="96"/>
      <c r="GBX8" s="96"/>
      <c r="GBY8" s="96"/>
      <c r="GBZ8" s="96"/>
      <c r="GCA8" s="96"/>
      <c r="GCB8" s="96"/>
      <c r="GCC8" s="96"/>
      <c r="GCD8" s="96"/>
      <c r="GCE8" s="96"/>
      <c r="GCF8" s="96"/>
      <c r="GCG8" s="96"/>
      <c r="GCH8" s="96"/>
      <c r="GCI8" s="96"/>
      <c r="GCJ8" s="96"/>
      <c r="GCK8" s="96"/>
      <c r="GCL8" s="96"/>
      <c r="GCM8" s="96"/>
      <c r="GCN8" s="96"/>
      <c r="GCO8" s="96"/>
      <c r="GCP8" s="96"/>
      <c r="GCQ8" s="96"/>
      <c r="GCR8" s="96"/>
      <c r="GCS8" s="96"/>
      <c r="GCT8" s="96"/>
      <c r="GCU8" s="96"/>
      <c r="GCV8" s="96"/>
      <c r="GCW8" s="96"/>
      <c r="GCX8" s="96"/>
      <c r="GCY8" s="96"/>
      <c r="GCZ8" s="96"/>
      <c r="GDA8" s="96"/>
      <c r="GDB8" s="96"/>
      <c r="GDC8" s="96"/>
      <c r="GDD8" s="96"/>
      <c r="GDE8" s="96"/>
      <c r="GDF8" s="96"/>
      <c r="GDG8" s="96"/>
      <c r="GDH8" s="96"/>
      <c r="GDI8" s="96"/>
      <c r="GDJ8" s="96"/>
      <c r="GDK8" s="96"/>
      <c r="GDL8" s="96"/>
      <c r="GDM8" s="96"/>
      <c r="GDN8" s="96"/>
      <c r="GDO8" s="96"/>
      <c r="GDP8" s="96"/>
      <c r="GDQ8" s="96"/>
      <c r="GDR8" s="96"/>
      <c r="GDS8" s="96"/>
      <c r="GDT8" s="96"/>
      <c r="GDU8" s="96"/>
      <c r="GDV8" s="96"/>
      <c r="GDW8" s="96"/>
      <c r="GDX8" s="96"/>
      <c r="GDY8" s="96"/>
      <c r="GDZ8" s="96"/>
      <c r="GEA8" s="96"/>
      <c r="GEB8" s="96"/>
      <c r="GEC8" s="96"/>
      <c r="GED8" s="96"/>
      <c r="GEE8" s="96"/>
      <c r="GEF8" s="96"/>
      <c r="GEG8" s="96"/>
      <c r="GEH8" s="96"/>
      <c r="GEI8" s="96"/>
      <c r="GEJ8" s="96"/>
      <c r="GEK8" s="96"/>
      <c r="GEL8" s="96"/>
      <c r="GEM8" s="96"/>
      <c r="GEN8" s="96"/>
      <c r="GEO8" s="96"/>
      <c r="GEP8" s="96"/>
      <c r="GEQ8" s="96"/>
      <c r="GER8" s="96"/>
      <c r="GES8" s="96"/>
      <c r="GET8" s="96"/>
      <c r="GEU8" s="96"/>
      <c r="GEV8" s="96"/>
      <c r="GEW8" s="96"/>
      <c r="GEX8" s="96"/>
      <c r="GEY8" s="96"/>
      <c r="GEZ8" s="96"/>
      <c r="GFA8" s="96"/>
      <c r="GFB8" s="96"/>
      <c r="GFC8" s="96"/>
      <c r="GFD8" s="96"/>
      <c r="GFE8" s="96"/>
      <c r="GFF8" s="96"/>
      <c r="GFG8" s="96"/>
      <c r="GFH8" s="96"/>
      <c r="GFI8" s="96"/>
      <c r="GFJ8" s="96"/>
      <c r="GFK8" s="96"/>
      <c r="GFL8" s="96"/>
      <c r="GFM8" s="96"/>
      <c r="GFN8" s="96"/>
      <c r="GFO8" s="96"/>
      <c r="GFP8" s="96"/>
      <c r="GFQ8" s="96"/>
      <c r="GFR8" s="96"/>
      <c r="GFS8" s="96"/>
      <c r="GFT8" s="96"/>
      <c r="GFU8" s="96"/>
      <c r="GFV8" s="96"/>
      <c r="GFW8" s="96"/>
      <c r="GFX8" s="96"/>
      <c r="GFY8" s="96"/>
      <c r="GFZ8" s="96"/>
      <c r="GGA8" s="96"/>
      <c r="GGB8" s="96"/>
      <c r="GGC8" s="96"/>
      <c r="GGD8" s="96"/>
      <c r="GGE8" s="96"/>
      <c r="GGF8" s="96"/>
      <c r="GGG8" s="96"/>
      <c r="GGH8" s="96"/>
      <c r="GGI8" s="96"/>
      <c r="GGJ8" s="96"/>
      <c r="GGK8" s="96"/>
      <c r="GGL8" s="96"/>
      <c r="GGM8" s="96"/>
      <c r="GGN8" s="96"/>
      <c r="GGO8" s="96"/>
      <c r="GGP8" s="96"/>
      <c r="GGQ8" s="96"/>
      <c r="GGR8" s="96"/>
      <c r="GGS8" s="96"/>
      <c r="GGT8" s="96"/>
      <c r="GGU8" s="96"/>
      <c r="GGV8" s="96"/>
      <c r="GGW8" s="96"/>
      <c r="GGX8" s="96"/>
      <c r="GGY8" s="96"/>
      <c r="GGZ8" s="96"/>
      <c r="GHA8" s="96"/>
      <c r="GHB8" s="96"/>
      <c r="GHC8" s="96"/>
      <c r="GHD8" s="96"/>
      <c r="GHE8" s="96"/>
      <c r="GHF8" s="96"/>
      <c r="GHG8" s="96"/>
      <c r="GHH8" s="96"/>
      <c r="GHI8" s="96"/>
      <c r="GHJ8" s="96"/>
      <c r="GHK8" s="96"/>
      <c r="GHL8" s="96"/>
      <c r="GHM8" s="96"/>
      <c r="GHN8" s="96"/>
      <c r="GHO8" s="96"/>
      <c r="GHP8" s="96"/>
      <c r="GHQ8" s="96"/>
      <c r="GHR8" s="96"/>
      <c r="GHS8" s="96"/>
      <c r="GHT8" s="96"/>
      <c r="GHU8" s="96"/>
      <c r="GHV8" s="96"/>
      <c r="GHW8" s="96"/>
      <c r="GHX8" s="96"/>
      <c r="GHY8" s="96"/>
      <c r="GHZ8" s="96"/>
      <c r="GIA8" s="96"/>
      <c r="GIB8" s="96"/>
      <c r="GIC8" s="96"/>
      <c r="GID8" s="96"/>
      <c r="GIE8" s="96"/>
      <c r="GIF8" s="96"/>
      <c r="GIG8" s="96"/>
      <c r="GIH8" s="96"/>
      <c r="GII8" s="96"/>
      <c r="GIJ8" s="96"/>
      <c r="GIK8" s="96"/>
      <c r="GIL8" s="96"/>
      <c r="GIM8" s="96"/>
      <c r="GIN8" s="96"/>
      <c r="GIO8" s="96"/>
      <c r="GIP8" s="96"/>
      <c r="GIQ8" s="96"/>
      <c r="GIR8" s="96"/>
      <c r="GIS8" s="96"/>
      <c r="GIT8" s="96"/>
      <c r="GIU8" s="96"/>
      <c r="GIV8" s="96"/>
      <c r="GIW8" s="96"/>
      <c r="GIX8" s="96"/>
      <c r="GIY8" s="96"/>
      <c r="GIZ8" s="96"/>
      <c r="GJA8" s="96"/>
      <c r="GJB8" s="96"/>
      <c r="GJC8" s="96"/>
      <c r="GJD8" s="96"/>
      <c r="GJE8" s="96"/>
      <c r="GJF8" s="96"/>
      <c r="GJG8" s="96"/>
      <c r="GJH8" s="96"/>
      <c r="GJI8" s="96"/>
      <c r="GJJ8" s="96"/>
      <c r="GJK8" s="96"/>
      <c r="GJL8" s="96"/>
      <c r="GJM8" s="96"/>
      <c r="GJN8" s="96"/>
      <c r="GJO8" s="96"/>
      <c r="GJP8" s="96"/>
      <c r="GJQ8" s="96"/>
      <c r="GJR8" s="96"/>
      <c r="GJS8" s="96"/>
      <c r="GJT8" s="96"/>
      <c r="GJU8" s="96"/>
      <c r="GJV8" s="96"/>
      <c r="GJW8" s="96"/>
      <c r="GJX8" s="96"/>
      <c r="GJY8" s="96"/>
      <c r="GJZ8" s="96"/>
      <c r="GKA8" s="96"/>
      <c r="GKB8" s="96"/>
      <c r="GKC8" s="96"/>
      <c r="GKD8" s="96"/>
      <c r="GKE8" s="96"/>
      <c r="GKF8" s="96"/>
      <c r="GKG8" s="96"/>
      <c r="GKH8" s="96"/>
      <c r="GKI8" s="96"/>
      <c r="GKJ8" s="96"/>
      <c r="GKK8" s="96"/>
      <c r="GKL8" s="96"/>
      <c r="GKM8" s="96"/>
      <c r="GKN8" s="96"/>
      <c r="GKO8" s="96"/>
      <c r="GKP8" s="96"/>
      <c r="GKQ8" s="96"/>
      <c r="GKR8" s="96"/>
      <c r="GKS8" s="96"/>
      <c r="GKT8" s="96"/>
      <c r="GKU8" s="96"/>
      <c r="GKV8" s="96"/>
      <c r="GKW8" s="96"/>
      <c r="GKX8" s="96"/>
      <c r="GKY8" s="96"/>
      <c r="GKZ8" s="96"/>
      <c r="GLA8" s="96"/>
      <c r="GLB8" s="96"/>
      <c r="GLC8" s="96"/>
      <c r="GLD8" s="96"/>
      <c r="GLE8" s="96"/>
      <c r="GLF8" s="96"/>
      <c r="GLG8" s="96"/>
      <c r="GLH8" s="96"/>
      <c r="GLI8" s="96"/>
      <c r="GLJ8" s="96"/>
      <c r="GLK8" s="96"/>
      <c r="GLL8" s="96"/>
      <c r="GLM8" s="96"/>
      <c r="GLN8" s="96"/>
      <c r="GLO8" s="96"/>
      <c r="GLP8" s="96"/>
      <c r="GLQ8" s="96"/>
      <c r="GLR8" s="96"/>
      <c r="GLS8" s="96"/>
      <c r="GLT8" s="96"/>
      <c r="GLU8" s="96"/>
      <c r="GLV8" s="96"/>
      <c r="GLW8" s="96"/>
      <c r="GLX8" s="96"/>
      <c r="GLY8" s="96"/>
      <c r="GLZ8" s="96"/>
      <c r="GMA8" s="96"/>
      <c r="GMB8" s="96"/>
      <c r="GMC8" s="96"/>
      <c r="GMD8" s="96"/>
      <c r="GME8" s="96"/>
      <c r="GMF8" s="96"/>
      <c r="GMG8" s="96"/>
      <c r="GMH8" s="96"/>
      <c r="GMI8" s="96"/>
      <c r="GMJ8" s="96"/>
      <c r="GMK8" s="96"/>
      <c r="GML8" s="96"/>
      <c r="GMM8" s="96"/>
      <c r="GMN8" s="96"/>
      <c r="GMO8" s="96"/>
      <c r="GMP8" s="96"/>
      <c r="GMQ8" s="96"/>
      <c r="GMR8" s="96"/>
      <c r="GMS8" s="96"/>
      <c r="GMT8" s="96"/>
      <c r="GMU8" s="96"/>
      <c r="GMV8" s="96"/>
      <c r="GMW8" s="96"/>
      <c r="GMX8" s="96"/>
      <c r="GMY8" s="96"/>
      <c r="GMZ8" s="96"/>
      <c r="GNA8" s="96"/>
      <c r="GNB8" s="96"/>
      <c r="GNC8" s="96"/>
      <c r="GND8" s="96"/>
      <c r="GNE8" s="96"/>
      <c r="GNF8" s="96"/>
      <c r="GNG8" s="96"/>
      <c r="GNH8" s="96"/>
      <c r="GNI8" s="96"/>
      <c r="GNJ8" s="96"/>
      <c r="GNK8" s="96"/>
      <c r="GNL8" s="96"/>
      <c r="GNM8" s="96"/>
      <c r="GNN8" s="96"/>
      <c r="GNO8" s="96"/>
      <c r="GNP8" s="96"/>
      <c r="GNQ8" s="96"/>
      <c r="GNR8" s="96"/>
      <c r="GNS8" s="96"/>
      <c r="GNT8" s="96"/>
      <c r="GNU8" s="96"/>
      <c r="GNV8" s="96"/>
      <c r="GNW8" s="96"/>
      <c r="GNX8" s="96"/>
      <c r="GNY8" s="96"/>
      <c r="GNZ8" s="96"/>
      <c r="GOA8" s="96"/>
      <c r="GOB8" s="96"/>
      <c r="GOC8" s="96"/>
      <c r="GOD8" s="96"/>
      <c r="GOE8" s="96"/>
      <c r="GOF8" s="96"/>
      <c r="GOG8" s="96"/>
      <c r="GOH8" s="96"/>
      <c r="GOI8" s="96"/>
      <c r="GOJ8" s="96"/>
      <c r="GOK8" s="96"/>
      <c r="GOL8" s="96"/>
      <c r="GOM8" s="96"/>
      <c r="GON8" s="96"/>
      <c r="GOO8" s="96"/>
      <c r="GOP8" s="96"/>
      <c r="GOQ8" s="96"/>
      <c r="GOR8" s="96"/>
      <c r="GOS8" s="96"/>
      <c r="GOT8" s="96"/>
      <c r="GOU8" s="96"/>
      <c r="GOV8" s="96"/>
      <c r="GOW8" s="96"/>
      <c r="GOX8" s="96"/>
      <c r="GOY8" s="96"/>
      <c r="GOZ8" s="96"/>
      <c r="GPA8" s="96"/>
      <c r="GPB8" s="96"/>
      <c r="GPC8" s="96"/>
      <c r="GPD8" s="96"/>
      <c r="GPE8" s="96"/>
      <c r="GPF8" s="96"/>
      <c r="GPG8" s="96"/>
      <c r="GPH8" s="96"/>
      <c r="GPI8" s="96"/>
      <c r="GPJ8" s="96"/>
      <c r="GPK8" s="96"/>
      <c r="GPL8" s="96"/>
      <c r="GPM8" s="96"/>
      <c r="GPN8" s="96"/>
      <c r="GPO8" s="96"/>
      <c r="GPP8" s="96"/>
      <c r="GPQ8" s="96"/>
      <c r="GPR8" s="96"/>
      <c r="GPS8" s="96"/>
      <c r="GPT8" s="96"/>
      <c r="GPU8" s="96"/>
      <c r="GPV8" s="96"/>
      <c r="GPW8" s="96"/>
      <c r="GPX8" s="96"/>
      <c r="GPY8" s="96"/>
      <c r="GPZ8" s="96"/>
      <c r="GQA8" s="96"/>
      <c r="GQB8" s="96"/>
      <c r="GQC8" s="96"/>
      <c r="GQD8" s="96"/>
      <c r="GQE8" s="96"/>
      <c r="GQF8" s="96"/>
      <c r="GQG8" s="96"/>
      <c r="GQH8" s="96"/>
      <c r="GQI8" s="96"/>
      <c r="GQJ8" s="96"/>
      <c r="GQK8" s="96"/>
      <c r="GQL8" s="96"/>
      <c r="GQM8" s="96"/>
      <c r="GQN8" s="96"/>
      <c r="GQO8" s="96"/>
      <c r="GQP8" s="96"/>
      <c r="GQQ8" s="96"/>
      <c r="GQR8" s="96"/>
      <c r="GQS8" s="96"/>
      <c r="GQT8" s="96"/>
      <c r="GQU8" s="96"/>
      <c r="GQV8" s="96"/>
      <c r="GQW8" s="96"/>
      <c r="GQX8" s="96"/>
      <c r="GQY8" s="96"/>
      <c r="GQZ8" s="96"/>
      <c r="GRA8" s="96"/>
      <c r="GRB8" s="96"/>
      <c r="GRC8" s="96"/>
      <c r="GRD8" s="96"/>
      <c r="GRE8" s="96"/>
      <c r="GRF8" s="96"/>
      <c r="GRG8" s="96"/>
      <c r="GRH8" s="96"/>
      <c r="GRI8" s="96"/>
      <c r="GRJ8" s="96"/>
      <c r="GRK8" s="96"/>
      <c r="GRL8" s="96"/>
      <c r="GRM8" s="96"/>
      <c r="GRN8" s="96"/>
      <c r="GRO8" s="96"/>
      <c r="GRP8" s="96"/>
      <c r="GRQ8" s="96"/>
      <c r="GRR8" s="96"/>
      <c r="GRS8" s="96"/>
      <c r="GRT8" s="96"/>
      <c r="GRU8" s="96"/>
      <c r="GRV8" s="96"/>
      <c r="GRW8" s="96"/>
      <c r="GRX8" s="96"/>
      <c r="GRY8" s="96"/>
      <c r="GRZ8" s="96"/>
      <c r="GSA8" s="96"/>
      <c r="GSB8" s="96"/>
      <c r="GSC8" s="96"/>
      <c r="GSD8" s="96"/>
      <c r="GSE8" s="96"/>
      <c r="GSF8" s="96"/>
      <c r="GSG8" s="96"/>
      <c r="GSH8" s="96"/>
      <c r="GSI8" s="96"/>
      <c r="GSJ8" s="96"/>
      <c r="GSK8" s="96"/>
      <c r="GSL8" s="96"/>
      <c r="GSM8" s="96"/>
      <c r="GSN8" s="96"/>
      <c r="GSO8" s="96"/>
      <c r="GSP8" s="96"/>
      <c r="GSQ8" s="96"/>
      <c r="GSR8" s="96"/>
      <c r="GSS8" s="96"/>
      <c r="GST8" s="96"/>
      <c r="GSU8" s="96"/>
      <c r="GSV8" s="96"/>
      <c r="GSW8" s="96"/>
      <c r="GSX8" s="96"/>
      <c r="GSY8" s="96"/>
      <c r="GSZ8" s="96"/>
      <c r="GTA8" s="96"/>
      <c r="GTB8" s="96"/>
      <c r="GTC8" s="96"/>
      <c r="GTD8" s="96"/>
      <c r="GTE8" s="96"/>
      <c r="GTF8" s="96"/>
      <c r="GTG8" s="96"/>
      <c r="GTH8" s="96"/>
      <c r="GTI8" s="96"/>
      <c r="GTJ8" s="96"/>
      <c r="GTK8" s="96"/>
      <c r="GTL8" s="96"/>
      <c r="GTM8" s="96"/>
      <c r="GTN8" s="96"/>
      <c r="GTO8" s="96"/>
      <c r="GTP8" s="96"/>
      <c r="GTQ8" s="96"/>
      <c r="GTR8" s="96"/>
      <c r="GTS8" s="96"/>
      <c r="GTT8" s="96"/>
      <c r="GTU8" s="96"/>
      <c r="GTV8" s="96"/>
      <c r="GTW8" s="96"/>
      <c r="GTX8" s="96"/>
      <c r="GTY8" s="96"/>
      <c r="GTZ8" s="96"/>
      <c r="GUA8" s="96"/>
      <c r="GUB8" s="96"/>
      <c r="GUC8" s="96"/>
      <c r="GUD8" s="96"/>
      <c r="GUE8" s="96"/>
      <c r="GUF8" s="96"/>
      <c r="GUG8" s="96"/>
      <c r="GUH8" s="96"/>
      <c r="GUI8" s="96"/>
      <c r="GUJ8" s="96"/>
      <c r="GUK8" s="96"/>
      <c r="GUL8" s="96"/>
      <c r="GUM8" s="96"/>
      <c r="GUN8" s="96"/>
      <c r="GUO8" s="96"/>
      <c r="GUP8" s="96"/>
      <c r="GUQ8" s="96"/>
      <c r="GUR8" s="96"/>
      <c r="GUS8" s="96"/>
      <c r="GUT8" s="96"/>
      <c r="GUU8" s="96"/>
      <c r="GUV8" s="96"/>
      <c r="GUW8" s="96"/>
      <c r="GUX8" s="96"/>
      <c r="GUY8" s="96"/>
      <c r="GUZ8" s="96"/>
      <c r="GVA8" s="96"/>
      <c r="GVB8" s="96"/>
      <c r="GVC8" s="96"/>
      <c r="GVD8" s="96"/>
      <c r="GVE8" s="96"/>
      <c r="GVF8" s="96"/>
      <c r="GVG8" s="96"/>
      <c r="GVH8" s="96"/>
      <c r="GVI8" s="96"/>
      <c r="GVJ8" s="96"/>
      <c r="GVK8" s="96"/>
      <c r="GVL8" s="96"/>
      <c r="GVM8" s="96"/>
      <c r="GVN8" s="96"/>
      <c r="GVO8" s="96"/>
      <c r="GVP8" s="96"/>
      <c r="GVQ8" s="96"/>
      <c r="GVR8" s="96"/>
      <c r="GVS8" s="96"/>
      <c r="GVT8" s="96"/>
      <c r="GVU8" s="96"/>
      <c r="GVV8" s="96"/>
      <c r="GVW8" s="96"/>
      <c r="GVX8" s="96"/>
      <c r="GVY8" s="96"/>
      <c r="GVZ8" s="96"/>
      <c r="GWA8" s="96"/>
      <c r="GWB8" s="96"/>
      <c r="GWC8" s="96"/>
      <c r="GWD8" s="96"/>
      <c r="GWE8" s="96"/>
      <c r="GWF8" s="96"/>
      <c r="GWG8" s="96"/>
      <c r="GWH8" s="96"/>
      <c r="GWI8" s="96"/>
      <c r="GWJ8" s="96"/>
      <c r="GWK8" s="96"/>
      <c r="GWL8" s="96"/>
      <c r="GWM8" s="96"/>
      <c r="GWN8" s="96"/>
      <c r="GWO8" s="96"/>
      <c r="GWP8" s="96"/>
      <c r="GWQ8" s="96"/>
      <c r="GWR8" s="96"/>
      <c r="GWS8" s="96"/>
      <c r="GWT8" s="96"/>
      <c r="GWU8" s="96"/>
      <c r="GWV8" s="96"/>
      <c r="GWW8" s="96"/>
      <c r="GWX8" s="96"/>
      <c r="GWY8" s="96"/>
      <c r="GWZ8" s="96"/>
      <c r="GXA8" s="96"/>
      <c r="GXB8" s="96"/>
      <c r="GXC8" s="96"/>
      <c r="GXD8" s="96"/>
      <c r="GXE8" s="96"/>
      <c r="GXF8" s="96"/>
      <c r="GXG8" s="96"/>
      <c r="GXH8" s="96"/>
      <c r="GXI8" s="96"/>
      <c r="GXJ8" s="96"/>
      <c r="GXK8" s="96"/>
      <c r="GXL8" s="96"/>
      <c r="GXM8" s="96"/>
      <c r="GXN8" s="96"/>
      <c r="GXO8" s="96"/>
      <c r="GXP8" s="96"/>
      <c r="GXQ8" s="96"/>
      <c r="GXR8" s="96"/>
      <c r="GXS8" s="96"/>
      <c r="GXT8" s="96"/>
      <c r="GXU8" s="96"/>
      <c r="GXV8" s="96"/>
      <c r="GXW8" s="96"/>
      <c r="GXX8" s="96"/>
      <c r="GXY8" s="96"/>
      <c r="GXZ8" s="96"/>
      <c r="GYA8" s="96"/>
      <c r="GYB8" s="96"/>
      <c r="GYC8" s="96"/>
      <c r="GYD8" s="96"/>
      <c r="GYE8" s="96"/>
      <c r="GYF8" s="96"/>
      <c r="GYG8" s="96"/>
      <c r="GYH8" s="96"/>
      <c r="GYI8" s="96"/>
      <c r="GYJ8" s="96"/>
      <c r="GYK8" s="96"/>
      <c r="GYL8" s="96"/>
      <c r="GYM8" s="96"/>
      <c r="GYN8" s="96"/>
      <c r="GYO8" s="96"/>
      <c r="GYP8" s="96"/>
      <c r="GYQ8" s="96"/>
      <c r="GYR8" s="96"/>
      <c r="GYS8" s="96"/>
      <c r="GYT8" s="96"/>
      <c r="GYU8" s="96"/>
      <c r="GYV8" s="96"/>
      <c r="GYW8" s="96"/>
      <c r="GYX8" s="96"/>
      <c r="GYY8" s="96"/>
      <c r="GYZ8" s="96"/>
      <c r="GZA8" s="96"/>
      <c r="GZB8" s="96"/>
      <c r="GZC8" s="96"/>
      <c r="GZD8" s="96"/>
      <c r="GZE8" s="96"/>
      <c r="GZF8" s="96"/>
      <c r="GZG8" s="96"/>
      <c r="GZH8" s="96"/>
      <c r="GZI8" s="96"/>
      <c r="GZJ8" s="96"/>
      <c r="GZK8" s="96"/>
      <c r="GZL8" s="96"/>
      <c r="GZM8" s="96"/>
      <c r="GZN8" s="96"/>
      <c r="GZO8" s="96"/>
      <c r="GZP8" s="96"/>
      <c r="GZQ8" s="96"/>
      <c r="GZR8" s="96"/>
      <c r="GZS8" s="96"/>
      <c r="GZT8" s="96"/>
      <c r="GZU8" s="96"/>
      <c r="GZV8" s="96"/>
      <c r="GZW8" s="96"/>
      <c r="GZX8" s="96"/>
      <c r="GZY8" s="96"/>
      <c r="GZZ8" s="96"/>
      <c r="HAA8" s="96"/>
      <c r="HAB8" s="96"/>
      <c r="HAC8" s="96"/>
      <c r="HAD8" s="96"/>
      <c r="HAE8" s="96"/>
      <c r="HAF8" s="96"/>
      <c r="HAG8" s="96"/>
      <c r="HAH8" s="96"/>
      <c r="HAI8" s="96"/>
      <c r="HAJ8" s="96"/>
      <c r="HAK8" s="96"/>
      <c r="HAL8" s="96"/>
      <c r="HAM8" s="96"/>
      <c r="HAN8" s="96"/>
      <c r="HAO8" s="96"/>
      <c r="HAP8" s="96"/>
      <c r="HAQ8" s="96"/>
      <c r="HAR8" s="96"/>
      <c r="HAS8" s="96"/>
      <c r="HAT8" s="96"/>
      <c r="HAU8" s="96"/>
      <c r="HAV8" s="96"/>
      <c r="HAW8" s="96"/>
      <c r="HAX8" s="96"/>
      <c r="HAY8" s="96"/>
      <c r="HAZ8" s="96"/>
      <c r="HBA8" s="96"/>
      <c r="HBB8" s="96"/>
      <c r="HBC8" s="96"/>
      <c r="HBD8" s="96"/>
      <c r="HBE8" s="96"/>
      <c r="HBF8" s="96"/>
      <c r="HBG8" s="96"/>
      <c r="HBH8" s="96"/>
      <c r="HBI8" s="96"/>
      <c r="HBJ8" s="96"/>
      <c r="HBK8" s="96"/>
      <c r="HBL8" s="96"/>
      <c r="HBM8" s="96"/>
      <c r="HBN8" s="96"/>
      <c r="HBO8" s="96"/>
      <c r="HBP8" s="96"/>
      <c r="HBQ8" s="96"/>
      <c r="HBR8" s="96"/>
      <c r="HBS8" s="96"/>
      <c r="HBT8" s="96"/>
      <c r="HBU8" s="96"/>
      <c r="HBV8" s="96"/>
      <c r="HBW8" s="96"/>
      <c r="HBX8" s="96"/>
      <c r="HBY8" s="96"/>
      <c r="HBZ8" s="96"/>
      <c r="HCA8" s="96"/>
      <c r="HCB8" s="96"/>
      <c r="HCC8" s="96"/>
      <c r="HCD8" s="96"/>
      <c r="HCE8" s="96"/>
      <c r="HCF8" s="96"/>
      <c r="HCG8" s="96"/>
      <c r="HCH8" s="96"/>
      <c r="HCI8" s="96"/>
      <c r="HCJ8" s="96"/>
      <c r="HCK8" s="96"/>
      <c r="HCL8" s="96"/>
      <c r="HCM8" s="96"/>
      <c r="HCN8" s="96"/>
      <c r="HCO8" s="96"/>
      <c r="HCP8" s="96"/>
      <c r="HCQ8" s="96"/>
      <c r="HCR8" s="96"/>
      <c r="HCS8" s="96"/>
      <c r="HCT8" s="96"/>
      <c r="HCU8" s="96"/>
      <c r="HCV8" s="96"/>
      <c r="HCW8" s="96"/>
      <c r="HCX8" s="96"/>
      <c r="HCY8" s="96"/>
      <c r="HCZ8" s="96"/>
      <c r="HDA8" s="96"/>
      <c r="HDB8" s="96"/>
      <c r="HDC8" s="96"/>
      <c r="HDD8" s="96"/>
      <c r="HDE8" s="96"/>
      <c r="HDF8" s="96"/>
      <c r="HDG8" s="96"/>
      <c r="HDH8" s="96"/>
      <c r="HDI8" s="96"/>
      <c r="HDJ8" s="96"/>
      <c r="HDK8" s="96"/>
      <c r="HDL8" s="96"/>
      <c r="HDM8" s="96"/>
      <c r="HDN8" s="96"/>
      <c r="HDO8" s="96"/>
      <c r="HDP8" s="96"/>
      <c r="HDQ8" s="96"/>
      <c r="HDR8" s="96"/>
      <c r="HDS8" s="96"/>
      <c r="HDT8" s="96"/>
      <c r="HDU8" s="96"/>
      <c r="HDV8" s="96"/>
      <c r="HDW8" s="96"/>
      <c r="HDX8" s="96"/>
      <c r="HDY8" s="96"/>
      <c r="HDZ8" s="96"/>
      <c r="HEA8" s="96"/>
      <c r="HEB8" s="96"/>
      <c r="HEC8" s="96"/>
      <c r="HED8" s="96"/>
      <c r="HEE8" s="96"/>
      <c r="HEF8" s="96"/>
      <c r="HEG8" s="96"/>
      <c r="HEH8" s="96"/>
      <c r="HEI8" s="96"/>
      <c r="HEJ8" s="96"/>
      <c r="HEK8" s="96"/>
      <c r="HEL8" s="96"/>
      <c r="HEM8" s="96"/>
      <c r="HEN8" s="96"/>
      <c r="HEO8" s="96"/>
      <c r="HEP8" s="96"/>
      <c r="HEQ8" s="96"/>
      <c r="HER8" s="96"/>
      <c r="HES8" s="96"/>
      <c r="HET8" s="96"/>
      <c r="HEU8" s="96"/>
      <c r="HEV8" s="96"/>
      <c r="HEW8" s="96"/>
      <c r="HEX8" s="96"/>
      <c r="HEY8" s="96"/>
      <c r="HEZ8" s="96"/>
      <c r="HFA8" s="96"/>
      <c r="HFB8" s="96"/>
      <c r="HFC8" s="96"/>
      <c r="HFD8" s="96"/>
      <c r="HFE8" s="96"/>
      <c r="HFF8" s="96"/>
      <c r="HFG8" s="96"/>
      <c r="HFH8" s="96"/>
      <c r="HFI8" s="96"/>
      <c r="HFJ8" s="96"/>
      <c r="HFK8" s="96"/>
      <c r="HFL8" s="96"/>
      <c r="HFM8" s="96"/>
      <c r="HFN8" s="96"/>
      <c r="HFO8" s="96"/>
      <c r="HFP8" s="96"/>
      <c r="HFQ8" s="96"/>
      <c r="HFR8" s="96"/>
      <c r="HFS8" s="96"/>
      <c r="HFT8" s="96"/>
      <c r="HFU8" s="96"/>
      <c r="HFV8" s="96"/>
      <c r="HFW8" s="96"/>
      <c r="HFX8" s="96"/>
      <c r="HFY8" s="96"/>
      <c r="HFZ8" s="96"/>
      <c r="HGA8" s="96"/>
      <c r="HGB8" s="96"/>
      <c r="HGC8" s="96"/>
      <c r="HGD8" s="96"/>
      <c r="HGE8" s="96"/>
      <c r="HGF8" s="96"/>
      <c r="HGG8" s="96"/>
      <c r="HGH8" s="96"/>
      <c r="HGI8" s="96"/>
      <c r="HGJ8" s="96"/>
      <c r="HGK8" s="96"/>
      <c r="HGL8" s="96"/>
      <c r="HGM8" s="96"/>
      <c r="HGN8" s="96"/>
      <c r="HGO8" s="96"/>
      <c r="HGP8" s="96"/>
      <c r="HGQ8" s="96"/>
      <c r="HGR8" s="96"/>
      <c r="HGS8" s="96"/>
      <c r="HGT8" s="96"/>
      <c r="HGU8" s="96"/>
      <c r="HGV8" s="96"/>
      <c r="HGW8" s="96"/>
      <c r="HGX8" s="96"/>
      <c r="HGY8" s="96"/>
      <c r="HGZ8" s="96"/>
      <c r="HHA8" s="96"/>
      <c r="HHB8" s="96"/>
      <c r="HHC8" s="96"/>
      <c r="HHD8" s="96"/>
      <c r="HHE8" s="96"/>
      <c r="HHF8" s="96"/>
      <c r="HHG8" s="96"/>
      <c r="HHH8" s="96"/>
      <c r="HHI8" s="96"/>
      <c r="HHJ8" s="96"/>
      <c r="HHK8" s="96"/>
      <c r="HHL8" s="96"/>
      <c r="HHM8" s="96"/>
      <c r="HHN8" s="96"/>
      <c r="HHO8" s="96"/>
      <c r="HHP8" s="96"/>
      <c r="HHQ8" s="96"/>
      <c r="HHR8" s="96"/>
      <c r="HHS8" s="96"/>
      <c r="HHT8" s="96"/>
      <c r="HHU8" s="96"/>
      <c r="HHV8" s="96"/>
      <c r="HHW8" s="96"/>
      <c r="HHX8" s="96"/>
      <c r="HHY8" s="96"/>
      <c r="HHZ8" s="96"/>
      <c r="HIA8" s="96"/>
      <c r="HIB8" s="96"/>
      <c r="HIC8" s="96"/>
      <c r="HID8" s="96"/>
      <c r="HIE8" s="96"/>
      <c r="HIF8" s="96"/>
      <c r="HIG8" s="96"/>
      <c r="HIH8" s="96"/>
      <c r="HII8" s="96"/>
      <c r="HIJ8" s="96"/>
      <c r="HIK8" s="96"/>
      <c r="HIL8" s="96"/>
      <c r="HIM8" s="96"/>
      <c r="HIN8" s="96"/>
      <c r="HIO8" s="96"/>
      <c r="HIP8" s="96"/>
      <c r="HIQ8" s="96"/>
      <c r="HIR8" s="96"/>
      <c r="HIS8" s="96"/>
      <c r="HIT8" s="96"/>
      <c r="HIU8" s="96"/>
      <c r="HIV8" s="96"/>
      <c r="HIW8" s="96"/>
      <c r="HIX8" s="96"/>
      <c r="HIY8" s="96"/>
      <c r="HIZ8" s="96"/>
      <c r="HJA8" s="96"/>
      <c r="HJB8" s="96"/>
      <c r="HJC8" s="96"/>
      <c r="HJD8" s="96"/>
      <c r="HJE8" s="96"/>
      <c r="HJF8" s="96"/>
      <c r="HJG8" s="96"/>
      <c r="HJH8" s="96"/>
      <c r="HJI8" s="96"/>
      <c r="HJJ8" s="96"/>
      <c r="HJK8" s="96"/>
      <c r="HJL8" s="96"/>
      <c r="HJM8" s="96"/>
      <c r="HJN8" s="96"/>
      <c r="HJO8" s="96"/>
      <c r="HJP8" s="96"/>
      <c r="HJQ8" s="96"/>
      <c r="HJR8" s="96"/>
      <c r="HJS8" s="96"/>
      <c r="HJT8" s="96"/>
      <c r="HJU8" s="96"/>
      <c r="HJV8" s="96"/>
      <c r="HJW8" s="96"/>
      <c r="HJX8" s="96"/>
      <c r="HJY8" s="96"/>
      <c r="HJZ8" s="96"/>
      <c r="HKA8" s="96"/>
      <c r="HKB8" s="96"/>
      <c r="HKC8" s="96"/>
      <c r="HKD8" s="96"/>
      <c r="HKE8" s="96"/>
      <c r="HKF8" s="96"/>
      <c r="HKG8" s="96"/>
      <c r="HKH8" s="96"/>
      <c r="HKI8" s="96"/>
      <c r="HKJ8" s="96"/>
      <c r="HKK8" s="96"/>
      <c r="HKL8" s="96"/>
      <c r="HKM8" s="96"/>
      <c r="HKN8" s="96"/>
      <c r="HKO8" s="96"/>
      <c r="HKP8" s="96"/>
      <c r="HKQ8" s="96"/>
      <c r="HKR8" s="96"/>
      <c r="HKS8" s="96"/>
      <c r="HKT8" s="96"/>
      <c r="HKU8" s="96"/>
      <c r="HKV8" s="96"/>
      <c r="HKW8" s="96"/>
      <c r="HKX8" s="96"/>
      <c r="HKY8" s="96"/>
      <c r="HKZ8" s="96"/>
      <c r="HLA8" s="96"/>
      <c r="HLB8" s="96"/>
      <c r="HLC8" s="96"/>
      <c r="HLD8" s="96"/>
      <c r="HLE8" s="96"/>
      <c r="HLF8" s="96"/>
      <c r="HLG8" s="96"/>
      <c r="HLH8" s="96"/>
      <c r="HLI8" s="96"/>
      <c r="HLJ8" s="96"/>
      <c r="HLK8" s="96"/>
      <c r="HLL8" s="96"/>
      <c r="HLM8" s="96"/>
      <c r="HLN8" s="96"/>
      <c r="HLO8" s="96"/>
      <c r="HLP8" s="96"/>
      <c r="HLQ8" s="96"/>
      <c r="HLR8" s="96"/>
      <c r="HLS8" s="96"/>
      <c r="HLT8" s="96"/>
      <c r="HLU8" s="96"/>
      <c r="HLV8" s="96"/>
      <c r="HLW8" s="96"/>
      <c r="HLX8" s="96"/>
      <c r="HLY8" s="96"/>
      <c r="HLZ8" s="96"/>
      <c r="HMA8" s="96"/>
      <c r="HMB8" s="96"/>
      <c r="HMC8" s="96"/>
      <c r="HMD8" s="96"/>
      <c r="HME8" s="96"/>
      <c r="HMF8" s="96"/>
      <c r="HMG8" s="96"/>
      <c r="HMH8" s="96"/>
      <c r="HMI8" s="96"/>
      <c r="HMJ8" s="96"/>
      <c r="HMK8" s="96"/>
      <c r="HML8" s="96"/>
      <c r="HMM8" s="96"/>
      <c r="HMN8" s="96"/>
      <c r="HMO8" s="96"/>
      <c r="HMP8" s="96"/>
      <c r="HMQ8" s="96"/>
      <c r="HMR8" s="96"/>
      <c r="HMS8" s="96"/>
      <c r="HMT8" s="96"/>
      <c r="HMU8" s="96"/>
      <c r="HMV8" s="96"/>
      <c r="HMW8" s="96"/>
      <c r="HMX8" s="96"/>
      <c r="HMY8" s="96"/>
      <c r="HMZ8" s="96"/>
      <c r="HNA8" s="96"/>
      <c r="HNB8" s="96"/>
      <c r="HNC8" s="96"/>
      <c r="HND8" s="96"/>
      <c r="HNE8" s="96"/>
      <c r="HNF8" s="96"/>
      <c r="HNG8" s="96"/>
      <c r="HNH8" s="96"/>
      <c r="HNI8" s="96"/>
      <c r="HNJ8" s="96"/>
      <c r="HNK8" s="96"/>
      <c r="HNL8" s="96"/>
      <c r="HNM8" s="96"/>
      <c r="HNN8" s="96"/>
      <c r="HNO8" s="96"/>
      <c r="HNP8" s="96"/>
      <c r="HNQ8" s="96"/>
      <c r="HNR8" s="96"/>
      <c r="HNS8" s="96"/>
      <c r="HNT8" s="96"/>
      <c r="HNU8" s="96"/>
      <c r="HNV8" s="96"/>
      <c r="HNW8" s="96"/>
      <c r="HNX8" s="96"/>
      <c r="HNY8" s="96"/>
      <c r="HNZ8" s="96"/>
      <c r="HOA8" s="96"/>
      <c r="HOB8" s="96"/>
      <c r="HOC8" s="96"/>
      <c r="HOD8" s="96"/>
      <c r="HOE8" s="96"/>
      <c r="HOF8" s="96"/>
      <c r="HOG8" s="96"/>
      <c r="HOH8" s="96"/>
      <c r="HOI8" s="96"/>
      <c r="HOJ8" s="96"/>
      <c r="HOK8" s="96"/>
      <c r="HOL8" s="96"/>
      <c r="HOM8" s="96"/>
      <c r="HON8" s="96"/>
      <c r="HOO8" s="96"/>
      <c r="HOP8" s="96"/>
      <c r="HOQ8" s="96"/>
      <c r="HOR8" s="96"/>
      <c r="HOS8" s="96"/>
      <c r="HOT8" s="96"/>
      <c r="HOU8" s="96"/>
      <c r="HOV8" s="96"/>
      <c r="HOW8" s="96"/>
      <c r="HOX8" s="96"/>
      <c r="HOY8" s="96"/>
      <c r="HOZ8" s="96"/>
      <c r="HPA8" s="96"/>
      <c r="HPB8" s="96"/>
      <c r="HPC8" s="96"/>
      <c r="HPD8" s="96"/>
      <c r="HPE8" s="96"/>
      <c r="HPF8" s="96"/>
      <c r="HPG8" s="96"/>
      <c r="HPH8" s="96"/>
      <c r="HPI8" s="96"/>
      <c r="HPJ8" s="96"/>
      <c r="HPK8" s="96"/>
      <c r="HPL8" s="96"/>
      <c r="HPM8" s="96"/>
      <c r="HPN8" s="96"/>
      <c r="HPO8" s="96"/>
      <c r="HPP8" s="96"/>
      <c r="HPQ8" s="96"/>
      <c r="HPR8" s="96"/>
      <c r="HPS8" s="96"/>
      <c r="HPT8" s="96"/>
      <c r="HPU8" s="96"/>
      <c r="HPV8" s="96"/>
      <c r="HPW8" s="96"/>
      <c r="HPX8" s="96"/>
      <c r="HPY8" s="96"/>
      <c r="HPZ8" s="96"/>
      <c r="HQA8" s="96"/>
      <c r="HQB8" s="96"/>
      <c r="HQC8" s="96"/>
      <c r="HQD8" s="96"/>
      <c r="HQE8" s="96"/>
      <c r="HQF8" s="96"/>
      <c r="HQG8" s="96"/>
      <c r="HQH8" s="96"/>
      <c r="HQI8" s="96"/>
      <c r="HQJ8" s="96"/>
      <c r="HQK8" s="96"/>
      <c r="HQL8" s="96"/>
      <c r="HQM8" s="96"/>
      <c r="HQN8" s="96"/>
      <c r="HQO8" s="96"/>
      <c r="HQP8" s="96"/>
      <c r="HQQ8" s="96"/>
      <c r="HQR8" s="96"/>
      <c r="HQS8" s="96"/>
      <c r="HQT8" s="96"/>
      <c r="HQU8" s="96"/>
      <c r="HQV8" s="96"/>
      <c r="HQW8" s="96"/>
      <c r="HQX8" s="96"/>
      <c r="HQY8" s="96"/>
      <c r="HQZ8" s="96"/>
      <c r="HRA8" s="96"/>
      <c r="HRB8" s="96"/>
      <c r="HRC8" s="96"/>
      <c r="HRD8" s="96"/>
      <c r="HRE8" s="96"/>
      <c r="HRF8" s="96"/>
      <c r="HRG8" s="96"/>
      <c r="HRH8" s="96"/>
      <c r="HRI8" s="96"/>
      <c r="HRJ8" s="96"/>
      <c r="HRK8" s="96"/>
      <c r="HRL8" s="96"/>
      <c r="HRM8" s="96"/>
      <c r="HRN8" s="96"/>
      <c r="HRO8" s="96"/>
      <c r="HRP8" s="96"/>
      <c r="HRQ8" s="96"/>
      <c r="HRR8" s="96"/>
      <c r="HRS8" s="96"/>
      <c r="HRT8" s="96"/>
      <c r="HRU8" s="96"/>
      <c r="HRV8" s="96"/>
      <c r="HRW8" s="96"/>
      <c r="HRX8" s="96"/>
      <c r="HRY8" s="96"/>
      <c r="HRZ8" s="96"/>
      <c r="HSA8" s="96"/>
      <c r="HSB8" s="96"/>
      <c r="HSC8" s="96"/>
      <c r="HSD8" s="96"/>
      <c r="HSE8" s="96"/>
      <c r="HSF8" s="96"/>
      <c r="HSG8" s="96"/>
      <c r="HSH8" s="96"/>
      <c r="HSI8" s="96"/>
      <c r="HSJ8" s="96"/>
      <c r="HSK8" s="96"/>
      <c r="HSL8" s="96"/>
      <c r="HSM8" s="96"/>
      <c r="HSN8" s="96"/>
      <c r="HSO8" s="96"/>
      <c r="HSP8" s="96"/>
      <c r="HSQ8" s="96"/>
      <c r="HSR8" s="96"/>
      <c r="HSS8" s="96"/>
      <c r="HST8" s="96"/>
      <c r="HSU8" s="96"/>
      <c r="HSV8" s="96"/>
      <c r="HSW8" s="96"/>
      <c r="HSX8" s="96"/>
      <c r="HSY8" s="96"/>
      <c r="HSZ8" s="96"/>
      <c r="HTA8" s="96"/>
      <c r="HTB8" s="96"/>
      <c r="HTC8" s="96"/>
      <c r="HTD8" s="96"/>
      <c r="HTE8" s="96"/>
      <c r="HTF8" s="96"/>
      <c r="HTG8" s="96"/>
      <c r="HTH8" s="96"/>
      <c r="HTI8" s="96"/>
      <c r="HTJ8" s="96"/>
      <c r="HTK8" s="96"/>
      <c r="HTL8" s="96"/>
      <c r="HTM8" s="96"/>
      <c r="HTN8" s="96"/>
      <c r="HTO8" s="96"/>
      <c r="HTP8" s="96"/>
      <c r="HTQ8" s="96"/>
      <c r="HTR8" s="96"/>
      <c r="HTS8" s="96"/>
      <c r="HTT8" s="96"/>
      <c r="HTU8" s="96"/>
      <c r="HTV8" s="96"/>
      <c r="HTW8" s="96"/>
      <c r="HTX8" s="96"/>
      <c r="HTY8" s="96"/>
      <c r="HTZ8" s="96"/>
      <c r="HUA8" s="96"/>
      <c r="HUB8" s="96"/>
      <c r="HUC8" s="96"/>
      <c r="HUD8" s="96"/>
      <c r="HUE8" s="96"/>
      <c r="HUF8" s="96"/>
      <c r="HUG8" s="96"/>
      <c r="HUH8" s="96"/>
      <c r="HUI8" s="96"/>
      <c r="HUJ8" s="96"/>
      <c r="HUK8" s="96"/>
      <c r="HUL8" s="96"/>
      <c r="HUM8" s="96"/>
      <c r="HUN8" s="96"/>
      <c r="HUO8" s="96"/>
      <c r="HUP8" s="96"/>
      <c r="HUQ8" s="96"/>
      <c r="HUR8" s="96"/>
      <c r="HUS8" s="96"/>
      <c r="HUT8" s="96"/>
      <c r="HUU8" s="96"/>
      <c r="HUV8" s="96"/>
      <c r="HUW8" s="96"/>
      <c r="HUX8" s="96"/>
      <c r="HUY8" s="96"/>
      <c r="HUZ8" s="96"/>
      <c r="HVA8" s="96"/>
      <c r="HVB8" s="96"/>
      <c r="HVC8" s="96"/>
      <c r="HVD8" s="96"/>
      <c r="HVE8" s="96"/>
      <c r="HVF8" s="96"/>
      <c r="HVG8" s="96"/>
      <c r="HVH8" s="96"/>
      <c r="HVI8" s="96"/>
      <c r="HVJ8" s="96"/>
      <c r="HVK8" s="96"/>
      <c r="HVL8" s="96"/>
      <c r="HVM8" s="96"/>
      <c r="HVN8" s="96"/>
      <c r="HVO8" s="96"/>
      <c r="HVP8" s="96"/>
      <c r="HVQ8" s="96"/>
      <c r="HVR8" s="96"/>
      <c r="HVS8" s="96"/>
      <c r="HVT8" s="96"/>
      <c r="HVU8" s="96"/>
      <c r="HVV8" s="96"/>
      <c r="HVW8" s="96"/>
      <c r="HVX8" s="96"/>
      <c r="HVY8" s="96"/>
      <c r="HVZ8" s="96"/>
      <c r="HWA8" s="96"/>
      <c r="HWB8" s="96"/>
      <c r="HWC8" s="96"/>
      <c r="HWD8" s="96"/>
      <c r="HWE8" s="96"/>
      <c r="HWF8" s="96"/>
      <c r="HWG8" s="96"/>
      <c r="HWH8" s="96"/>
      <c r="HWI8" s="96"/>
      <c r="HWJ8" s="96"/>
      <c r="HWK8" s="96"/>
      <c r="HWL8" s="96"/>
      <c r="HWM8" s="96"/>
      <c r="HWN8" s="96"/>
      <c r="HWO8" s="96"/>
      <c r="HWP8" s="96"/>
      <c r="HWQ8" s="96"/>
      <c r="HWR8" s="96"/>
      <c r="HWS8" s="96"/>
      <c r="HWT8" s="96"/>
      <c r="HWU8" s="96"/>
      <c r="HWV8" s="96"/>
      <c r="HWW8" s="96"/>
      <c r="HWX8" s="96"/>
      <c r="HWY8" s="96"/>
      <c r="HWZ8" s="96"/>
      <c r="HXA8" s="96"/>
      <c r="HXB8" s="96"/>
      <c r="HXC8" s="96"/>
      <c r="HXD8" s="96"/>
      <c r="HXE8" s="96"/>
      <c r="HXF8" s="96"/>
      <c r="HXG8" s="96"/>
      <c r="HXH8" s="96"/>
      <c r="HXI8" s="96"/>
      <c r="HXJ8" s="96"/>
      <c r="HXK8" s="96"/>
      <c r="HXL8" s="96"/>
      <c r="HXM8" s="96"/>
      <c r="HXN8" s="96"/>
      <c r="HXO8" s="96"/>
      <c r="HXP8" s="96"/>
      <c r="HXQ8" s="96"/>
      <c r="HXR8" s="96"/>
      <c r="HXS8" s="96"/>
      <c r="HXT8" s="96"/>
      <c r="HXU8" s="96"/>
      <c r="HXV8" s="96"/>
      <c r="HXW8" s="96"/>
      <c r="HXX8" s="96"/>
      <c r="HXY8" s="96"/>
      <c r="HXZ8" s="96"/>
      <c r="HYA8" s="96"/>
      <c r="HYB8" s="96"/>
      <c r="HYC8" s="96"/>
      <c r="HYD8" s="96"/>
      <c r="HYE8" s="96"/>
      <c r="HYF8" s="96"/>
      <c r="HYG8" s="96"/>
      <c r="HYH8" s="96"/>
      <c r="HYI8" s="96"/>
      <c r="HYJ8" s="96"/>
      <c r="HYK8" s="96"/>
      <c r="HYL8" s="96"/>
      <c r="HYM8" s="96"/>
      <c r="HYN8" s="96"/>
      <c r="HYO8" s="96"/>
      <c r="HYP8" s="96"/>
      <c r="HYQ8" s="96"/>
      <c r="HYR8" s="96"/>
      <c r="HYS8" s="96"/>
      <c r="HYT8" s="96"/>
      <c r="HYU8" s="96"/>
      <c r="HYV8" s="96"/>
      <c r="HYW8" s="96"/>
      <c r="HYX8" s="96"/>
      <c r="HYY8" s="96"/>
      <c r="HYZ8" s="96"/>
      <c r="HZA8" s="96"/>
      <c r="HZB8" s="96"/>
      <c r="HZC8" s="96"/>
      <c r="HZD8" s="96"/>
      <c r="HZE8" s="96"/>
      <c r="HZF8" s="96"/>
      <c r="HZG8" s="96"/>
      <c r="HZH8" s="96"/>
      <c r="HZI8" s="96"/>
      <c r="HZJ8" s="96"/>
      <c r="HZK8" s="96"/>
      <c r="HZL8" s="96"/>
      <c r="HZM8" s="96"/>
      <c r="HZN8" s="96"/>
      <c r="HZO8" s="96"/>
      <c r="HZP8" s="96"/>
      <c r="HZQ8" s="96"/>
      <c r="HZR8" s="96"/>
      <c r="HZS8" s="96"/>
      <c r="HZT8" s="96"/>
      <c r="HZU8" s="96"/>
      <c r="HZV8" s="96"/>
      <c r="HZW8" s="96"/>
      <c r="HZX8" s="96"/>
      <c r="HZY8" s="96"/>
      <c r="HZZ8" s="96"/>
      <c r="IAA8" s="96"/>
      <c r="IAB8" s="96"/>
      <c r="IAC8" s="96"/>
      <c r="IAD8" s="96"/>
      <c r="IAE8" s="96"/>
      <c r="IAF8" s="96"/>
      <c r="IAG8" s="96"/>
      <c r="IAH8" s="96"/>
      <c r="IAI8" s="96"/>
      <c r="IAJ8" s="96"/>
      <c r="IAK8" s="96"/>
      <c r="IAL8" s="96"/>
      <c r="IAM8" s="96"/>
      <c r="IAN8" s="96"/>
      <c r="IAO8" s="96"/>
      <c r="IAP8" s="96"/>
      <c r="IAQ8" s="96"/>
      <c r="IAR8" s="96"/>
      <c r="IAS8" s="96"/>
      <c r="IAT8" s="96"/>
      <c r="IAU8" s="96"/>
      <c r="IAV8" s="96"/>
      <c r="IAW8" s="96"/>
      <c r="IAX8" s="96"/>
      <c r="IAY8" s="96"/>
      <c r="IAZ8" s="96"/>
      <c r="IBA8" s="96"/>
      <c r="IBB8" s="96"/>
      <c r="IBC8" s="96"/>
      <c r="IBD8" s="96"/>
      <c r="IBE8" s="96"/>
      <c r="IBF8" s="96"/>
      <c r="IBG8" s="96"/>
      <c r="IBH8" s="96"/>
      <c r="IBI8" s="96"/>
      <c r="IBJ8" s="96"/>
      <c r="IBK8" s="96"/>
      <c r="IBL8" s="96"/>
      <c r="IBM8" s="96"/>
      <c r="IBN8" s="96"/>
      <c r="IBO8" s="96"/>
      <c r="IBP8" s="96"/>
      <c r="IBQ8" s="96"/>
      <c r="IBR8" s="96"/>
      <c r="IBS8" s="96"/>
      <c r="IBT8" s="96"/>
      <c r="IBU8" s="96"/>
      <c r="IBV8" s="96"/>
      <c r="IBW8" s="96"/>
      <c r="IBX8" s="96"/>
      <c r="IBY8" s="96"/>
      <c r="IBZ8" s="96"/>
      <c r="ICA8" s="96"/>
      <c r="ICB8" s="96"/>
      <c r="ICC8" s="96"/>
      <c r="ICD8" s="96"/>
      <c r="ICE8" s="96"/>
      <c r="ICF8" s="96"/>
      <c r="ICG8" s="96"/>
      <c r="ICH8" s="96"/>
      <c r="ICI8" s="96"/>
      <c r="ICJ8" s="96"/>
      <c r="ICK8" s="96"/>
      <c r="ICL8" s="96"/>
      <c r="ICM8" s="96"/>
      <c r="ICN8" s="96"/>
      <c r="ICO8" s="96"/>
      <c r="ICP8" s="96"/>
      <c r="ICQ8" s="96"/>
      <c r="ICR8" s="96"/>
      <c r="ICS8" s="96"/>
      <c r="ICT8" s="96"/>
      <c r="ICU8" s="96"/>
      <c r="ICV8" s="96"/>
      <c r="ICW8" s="96"/>
      <c r="ICX8" s="96"/>
      <c r="ICY8" s="96"/>
      <c r="ICZ8" s="96"/>
      <c r="IDA8" s="96"/>
      <c r="IDB8" s="96"/>
      <c r="IDC8" s="96"/>
      <c r="IDD8" s="96"/>
      <c r="IDE8" s="96"/>
      <c r="IDF8" s="96"/>
      <c r="IDG8" s="96"/>
      <c r="IDH8" s="96"/>
      <c r="IDI8" s="96"/>
      <c r="IDJ8" s="96"/>
      <c r="IDK8" s="96"/>
      <c r="IDL8" s="96"/>
      <c r="IDM8" s="96"/>
      <c r="IDN8" s="96"/>
      <c r="IDO8" s="96"/>
      <c r="IDP8" s="96"/>
      <c r="IDQ8" s="96"/>
      <c r="IDR8" s="96"/>
      <c r="IDS8" s="96"/>
      <c r="IDT8" s="96"/>
      <c r="IDU8" s="96"/>
      <c r="IDV8" s="96"/>
      <c r="IDW8" s="96"/>
      <c r="IDX8" s="96"/>
      <c r="IDY8" s="96"/>
      <c r="IDZ8" s="96"/>
      <c r="IEA8" s="96"/>
      <c r="IEB8" s="96"/>
      <c r="IEC8" s="96"/>
      <c r="IED8" s="96"/>
      <c r="IEE8" s="96"/>
      <c r="IEF8" s="96"/>
      <c r="IEG8" s="96"/>
      <c r="IEH8" s="96"/>
      <c r="IEI8" s="96"/>
      <c r="IEJ8" s="96"/>
      <c r="IEK8" s="96"/>
      <c r="IEL8" s="96"/>
      <c r="IEM8" s="96"/>
      <c r="IEN8" s="96"/>
      <c r="IEO8" s="96"/>
      <c r="IEP8" s="96"/>
      <c r="IEQ8" s="96"/>
      <c r="IER8" s="96"/>
      <c r="IES8" s="96"/>
      <c r="IET8" s="96"/>
      <c r="IEU8" s="96"/>
      <c r="IEV8" s="96"/>
      <c r="IEW8" s="96"/>
      <c r="IEX8" s="96"/>
      <c r="IEY8" s="96"/>
      <c r="IEZ8" s="96"/>
      <c r="IFA8" s="96"/>
      <c r="IFB8" s="96"/>
      <c r="IFC8" s="96"/>
      <c r="IFD8" s="96"/>
      <c r="IFE8" s="96"/>
      <c r="IFF8" s="96"/>
      <c r="IFG8" s="96"/>
      <c r="IFH8" s="96"/>
      <c r="IFI8" s="96"/>
      <c r="IFJ8" s="96"/>
      <c r="IFK8" s="96"/>
      <c r="IFL8" s="96"/>
      <c r="IFM8" s="96"/>
      <c r="IFN8" s="96"/>
      <c r="IFO8" s="96"/>
      <c r="IFP8" s="96"/>
      <c r="IFQ8" s="96"/>
      <c r="IFR8" s="96"/>
      <c r="IFS8" s="96"/>
      <c r="IFT8" s="96"/>
      <c r="IFU8" s="96"/>
      <c r="IFV8" s="96"/>
      <c r="IFW8" s="96"/>
      <c r="IFX8" s="96"/>
      <c r="IFY8" s="96"/>
      <c r="IFZ8" s="96"/>
      <c r="IGA8" s="96"/>
      <c r="IGB8" s="96"/>
      <c r="IGC8" s="96"/>
      <c r="IGD8" s="96"/>
      <c r="IGE8" s="96"/>
      <c r="IGF8" s="96"/>
      <c r="IGG8" s="96"/>
      <c r="IGH8" s="96"/>
      <c r="IGI8" s="96"/>
      <c r="IGJ8" s="96"/>
      <c r="IGK8" s="96"/>
      <c r="IGL8" s="96"/>
      <c r="IGM8" s="96"/>
      <c r="IGN8" s="96"/>
      <c r="IGO8" s="96"/>
      <c r="IGP8" s="96"/>
      <c r="IGQ8" s="96"/>
      <c r="IGR8" s="96"/>
      <c r="IGS8" s="96"/>
      <c r="IGT8" s="96"/>
      <c r="IGU8" s="96"/>
      <c r="IGV8" s="96"/>
      <c r="IGW8" s="96"/>
      <c r="IGX8" s="96"/>
      <c r="IGY8" s="96"/>
      <c r="IGZ8" s="96"/>
      <c r="IHA8" s="96"/>
      <c r="IHB8" s="96"/>
      <c r="IHC8" s="96"/>
      <c r="IHD8" s="96"/>
      <c r="IHE8" s="96"/>
      <c r="IHF8" s="96"/>
      <c r="IHG8" s="96"/>
      <c r="IHH8" s="96"/>
      <c r="IHI8" s="96"/>
      <c r="IHJ8" s="96"/>
      <c r="IHK8" s="96"/>
      <c r="IHL8" s="96"/>
      <c r="IHM8" s="96"/>
      <c r="IHN8" s="96"/>
      <c r="IHO8" s="96"/>
      <c r="IHP8" s="96"/>
      <c r="IHQ8" s="96"/>
      <c r="IHR8" s="96"/>
      <c r="IHS8" s="96"/>
      <c r="IHT8" s="96"/>
      <c r="IHU8" s="96"/>
      <c r="IHV8" s="96"/>
      <c r="IHW8" s="96"/>
      <c r="IHX8" s="96"/>
      <c r="IHY8" s="96"/>
      <c r="IHZ8" s="96"/>
      <c r="IIA8" s="96"/>
      <c r="IIB8" s="96"/>
      <c r="IIC8" s="96"/>
      <c r="IID8" s="96"/>
      <c r="IIE8" s="96"/>
      <c r="IIF8" s="96"/>
      <c r="IIG8" s="96"/>
      <c r="IIH8" s="96"/>
      <c r="III8" s="96"/>
      <c r="IIJ8" s="96"/>
      <c r="IIK8" s="96"/>
      <c r="IIL8" s="96"/>
      <c r="IIM8" s="96"/>
      <c r="IIN8" s="96"/>
      <c r="IIO8" s="96"/>
      <c r="IIP8" s="96"/>
      <c r="IIQ8" s="96"/>
      <c r="IIR8" s="96"/>
      <c r="IIS8" s="96"/>
      <c r="IIT8" s="96"/>
      <c r="IIU8" s="96"/>
      <c r="IIV8" s="96"/>
      <c r="IIW8" s="96"/>
      <c r="IIX8" s="96"/>
      <c r="IIY8" s="96"/>
      <c r="IIZ8" s="96"/>
      <c r="IJA8" s="96"/>
      <c r="IJB8" s="96"/>
      <c r="IJC8" s="96"/>
      <c r="IJD8" s="96"/>
      <c r="IJE8" s="96"/>
      <c r="IJF8" s="96"/>
      <c r="IJG8" s="96"/>
      <c r="IJH8" s="96"/>
      <c r="IJI8" s="96"/>
      <c r="IJJ8" s="96"/>
      <c r="IJK8" s="96"/>
      <c r="IJL8" s="96"/>
      <c r="IJM8" s="96"/>
      <c r="IJN8" s="96"/>
      <c r="IJO8" s="96"/>
      <c r="IJP8" s="96"/>
      <c r="IJQ8" s="96"/>
      <c r="IJR8" s="96"/>
      <c r="IJS8" s="96"/>
      <c r="IJT8" s="96"/>
      <c r="IJU8" s="96"/>
      <c r="IJV8" s="96"/>
      <c r="IJW8" s="96"/>
      <c r="IJX8" s="96"/>
      <c r="IJY8" s="96"/>
      <c r="IJZ8" s="96"/>
      <c r="IKA8" s="96"/>
      <c r="IKB8" s="96"/>
      <c r="IKC8" s="96"/>
      <c r="IKD8" s="96"/>
      <c r="IKE8" s="96"/>
      <c r="IKF8" s="96"/>
      <c r="IKG8" s="96"/>
      <c r="IKH8" s="96"/>
      <c r="IKI8" s="96"/>
      <c r="IKJ8" s="96"/>
      <c r="IKK8" s="96"/>
      <c r="IKL8" s="96"/>
      <c r="IKM8" s="96"/>
      <c r="IKN8" s="96"/>
      <c r="IKO8" s="96"/>
      <c r="IKP8" s="96"/>
      <c r="IKQ8" s="96"/>
      <c r="IKR8" s="96"/>
      <c r="IKS8" s="96"/>
      <c r="IKT8" s="96"/>
      <c r="IKU8" s="96"/>
      <c r="IKV8" s="96"/>
      <c r="IKW8" s="96"/>
      <c r="IKX8" s="96"/>
      <c r="IKY8" s="96"/>
      <c r="IKZ8" s="96"/>
      <c r="ILA8" s="96"/>
      <c r="ILB8" s="96"/>
      <c r="ILC8" s="96"/>
      <c r="ILD8" s="96"/>
      <c r="ILE8" s="96"/>
      <c r="ILF8" s="96"/>
      <c r="ILG8" s="96"/>
      <c r="ILH8" s="96"/>
      <c r="ILI8" s="96"/>
      <c r="ILJ8" s="96"/>
      <c r="ILK8" s="96"/>
      <c r="ILL8" s="96"/>
      <c r="ILM8" s="96"/>
      <c r="ILN8" s="96"/>
      <c r="ILO8" s="96"/>
      <c r="ILP8" s="96"/>
      <c r="ILQ8" s="96"/>
      <c r="ILR8" s="96"/>
      <c r="ILS8" s="96"/>
      <c r="ILT8" s="96"/>
      <c r="ILU8" s="96"/>
      <c r="ILV8" s="96"/>
      <c r="ILW8" s="96"/>
      <c r="ILX8" s="96"/>
      <c r="ILY8" s="96"/>
      <c r="ILZ8" s="96"/>
      <c r="IMA8" s="96"/>
      <c r="IMB8" s="96"/>
      <c r="IMC8" s="96"/>
      <c r="IMD8" s="96"/>
      <c r="IME8" s="96"/>
      <c r="IMF8" s="96"/>
      <c r="IMG8" s="96"/>
      <c r="IMH8" s="96"/>
      <c r="IMI8" s="96"/>
      <c r="IMJ8" s="96"/>
      <c r="IMK8" s="96"/>
      <c r="IML8" s="96"/>
      <c r="IMM8" s="96"/>
      <c r="IMN8" s="96"/>
      <c r="IMO8" s="96"/>
      <c r="IMP8" s="96"/>
      <c r="IMQ8" s="96"/>
      <c r="IMR8" s="96"/>
      <c r="IMS8" s="96"/>
      <c r="IMT8" s="96"/>
      <c r="IMU8" s="96"/>
      <c r="IMV8" s="96"/>
      <c r="IMW8" s="96"/>
      <c r="IMX8" s="96"/>
      <c r="IMY8" s="96"/>
      <c r="IMZ8" s="96"/>
      <c r="INA8" s="96"/>
      <c r="INB8" s="96"/>
      <c r="INC8" s="96"/>
      <c r="IND8" s="96"/>
      <c r="INE8" s="96"/>
      <c r="INF8" s="96"/>
      <c r="ING8" s="96"/>
      <c r="INH8" s="96"/>
      <c r="INI8" s="96"/>
      <c r="INJ8" s="96"/>
      <c r="INK8" s="96"/>
      <c r="INL8" s="96"/>
      <c r="INM8" s="96"/>
      <c r="INN8" s="96"/>
      <c r="INO8" s="96"/>
      <c r="INP8" s="96"/>
      <c r="INQ8" s="96"/>
      <c r="INR8" s="96"/>
      <c r="INS8" s="96"/>
      <c r="INT8" s="96"/>
      <c r="INU8" s="96"/>
      <c r="INV8" s="96"/>
      <c r="INW8" s="96"/>
      <c r="INX8" s="96"/>
      <c r="INY8" s="96"/>
      <c r="INZ8" s="96"/>
      <c r="IOA8" s="96"/>
      <c r="IOB8" s="96"/>
      <c r="IOC8" s="96"/>
      <c r="IOD8" s="96"/>
      <c r="IOE8" s="96"/>
      <c r="IOF8" s="96"/>
      <c r="IOG8" s="96"/>
      <c r="IOH8" s="96"/>
      <c r="IOI8" s="96"/>
      <c r="IOJ8" s="96"/>
      <c r="IOK8" s="96"/>
      <c r="IOL8" s="96"/>
      <c r="IOM8" s="96"/>
      <c r="ION8" s="96"/>
      <c r="IOO8" s="96"/>
      <c r="IOP8" s="96"/>
      <c r="IOQ8" s="96"/>
      <c r="IOR8" s="96"/>
      <c r="IOS8" s="96"/>
      <c r="IOT8" s="96"/>
      <c r="IOU8" s="96"/>
      <c r="IOV8" s="96"/>
      <c r="IOW8" s="96"/>
      <c r="IOX8" s="96"/>
      <c r="IOY8" s="96"/>
      <c r="IOZ8" s="96"/>
      <c r="IPA8" s="96"/>
      <c r="IPB8" s="96"/>
      <c r="IPC8" s="96"/>
      <c r="IPD8" s="96"/>
      <c r="IPE8" s="96"/>
      <c r="IPF8" s="96"/>
      <c r="IPG8" s="96"/>
      <c r="IPH8" s="96"/>
      <c r="IPI8" s="96"/>
      <c r="IPJ8" s="96"/>
      <c r="IPK8" s="96"/>
      <c r="IPL8" s="96"/>
      <c r="IPM8" s="96"/>
      <c r="IPN8" s="96"/>
      <c r="IPO8" s="96"/>
      <c r="IPP8" s="96"/>
      <c r="IPQ8" s="96"/>
      <c r="IPR8" s="96"/>
      <c r="IPS8" s="96"/>
      <c r="IPT8" s="96"/>
      <c r="IPU8" s="96"/>
      <c r="IPV8" s="96"/>
      <c r="IPW8" s="96"/>
      <c r="IPX8" s="96"/>
      <c r="IPY8" s="96"/>
      <c r="IPZ8" s="96"/>
      <c r="IQA8" s="96"/>
      <c r="IQB8" s="96"/>
      <c r="IQC8" s="96"/>
      <c r="IQD8" s="96"/>
      <c r="IQE8" s="96"/>
      <c r="IQF8" s="96"/>
      <c r="IQG8" s="96"/>
      <c r="IQH8" s="96"/>
      <c r="IQI8" s="96"/>
      <c r="IQJ8" s="96"/>
      <c r="IQK8" s="96"/>
      <c r="IQL8" s="96"/>
      <c r="IQM8" s="96"/>
      <c r="IQN8" s="96"/>
      <c r="IQO8" s="96"/>
      <c r="IQP8" s="96"/>
      <c r="IQQ8" s="96"/>
      <c r="IQR8" s="96"/>
      <c r="IQS8" s="96"/>
      <c r="IQT8" s="96"/>
      <c r="IQU8" s="96"/>
      <c r="IQV8" s="96"/>
      <c r="IQW8" s="96"/>
      <c r="IQX8" s="96"/>
      <c r="IQY8" s="96"/>
      <c r="IQZ8" s="96"/>
      <c r="IRA8" s="96"/>
      <c r="IRB8" s="96"/>
      <c r="IRC8" s="96"/>
      <c r="IRD8" s="96"/>
      <c r="IRE8" s="96"/>
      <c r="IRF8" s="96"/>
      <c r="IRG8" s="96"/>
      <c r="IRH8" s="96"/>
      <c r="IRI8" s="96"/>
      <c r="IRJ8" s="96"/>
      <c r="IRK8" s="96"/>
      <c r="IRL8" s="96"/>
      <c r="IRM8" s="96"/>
      <c r="IRN8" s="96"/>
      <c r="IRO8" s="96"/>
      <c r="IRP8" s="96"/>
      <c r="IRQ8" s="96"/>
      <c r="IRR8" s="96"/>
      <c r="IRS8" s="96"/>
      <c r="IRT8" s="96"/>
      <c r="IRU8" s="96"/>
      <c r="IRV8" s="96"/>
      <c r="IRW8" s="96"/>
      <c r="IRX8" s="96"/>
      <c r="IRY8" s="96"/>
      <c r="IRZ8" s="96"/>
      <c r="ISA8" s="96"/>
      <c r="ISB8" s="96"/>
      <c r="ISC8" s="96"/>
      <c r="ISD8" s="96"/>
      <c r="ISE8" s="96"/>
      <c r="ISF8" s="96"/>
      <c r="ISG8" s="96"/>
      <c r="ISH8" s="96"/>
      <c r="ISI8" s="96"/>
      <c r="ISJ8" s="96"/>
      <c r="ISK8" s="96"/>
      <c r="ISL8" s="96"/>
      <c r="ISM8" s="96"/>
      <c r="ISN8" s="96"/>
      <c r="ISO8" s="96"/>
      <c r="ISP8" s="96"/>
      <c r="ISQ8" s="96"/>
      <c r="ISR8" s="96"/>
      <c r="ISS8" s="96"/>
      <c r="IST8" s="96"/>
      <c r="ISU8" s="96"/>
      <c r="ISV8" s="96"/>
      <c r="ISW8" s="96"/>
      <c r="ISX8" s="96"/>
      <c r="ISY8" s="96"/>
      <c r="ISZ8" s="96"/>
      <c r="ITA8" s="96"/>
      <c r="ITB8" s="96"/>
      <c r="ITC8" s="96"/>
      <c r="ITD8" s="96"/>
      <c r="ITE8" s="96"/>
      <c r="ITF8" s="96"/>
      <c r="ITG8" s="96"/>
      <c r="ITH8" s="96"/>
      <c r="ITI8" s="96"/>
      <c r="ITJ8" s="96"/>
      <c r="ITK8" s="96"/>
      <c r="ITL8" s="96"/>
      <c r="ITM8" s="96"/>
      <c r="ITN8" s="96"/>
      <c r="ITO8" s="96"/>
      <c r="ITP8" s="96"/>
      <c r="ITQ8" s="96"/>
      <c r="ITR8" s="96"/>
      <c r="ITS8" s="96"/>
      <c r="ITT8" s="96"/>
      <c r="ITU8" s="96"/>
      <c r="ITV8" s="96"/>
      <c r="ITW8" s="96"/>
      <c r="ITX8" s="96"/>
      <c r="ITY8" s="96"/>
      <c r="ITZ8" s="96"/>
      <c r="IUA8" s="96"/>
      <c r="IUB8" s="96"/>
      <c r="IUC8" s="96"/>
      <c r="IUD8" s="96"/>
      <c r="IUE8" s="96"/>
      <c r="IUF8" s="96"/>
      <c r="IUG8" s="96"/>
      <c r="IUH8" s="96"/>
      <c r="IUI8" s="96"/>
      <c r="IUJ8" s="96"/>
      <c r="IUK8" s="96"/>
      <c r="IUL8" s="96"/>
      <c r="IUM8" s="96"/>
      <c r="IUN8" s="96"/>
      <c r="IUO8" s="96"/>
      <c r="IUP8" s="96"/>
      <c r="IUQ8" s="96"/>
      <c r="IUR8" s="96"/>
      <c r="IUS8" s="96"/>
      <c r="IUT8" s="96"/>
      <c r="IUU8" s="96"/>
      <c r="IUV8" s="96"/>
      <c r="IUW8" s="96"/>
      <c r="IUX8" s="96"/>
      <c r="IUY8" s="96"/>
      <c r="IUZ8" s="96"/>
      <c r="IVA8" s="96"/>
      <c r="IVB8" s="96"/>
      <c r="IVC8" s="96"/>
      <c r="IVD8" s="96"/>
      <c r="IVE8" s="96"/>
      <c r="IVF8" s="96"/>
      <c r="IVG8" s="96"/>
      <c r="IVH8" s="96"/>
      <c r="IVI8" s="96"/>
      <c r="IVJ8" s="96"/>
      <c r="IVK8" s="96"/>
      <c r="IVL8" s="96"/>
      <c r="IVM8" s="96"/>
      <c r="IVN8" s="96"/>
      <c r="IVO8" s="96"/>
      <c r="IVP8" s="96"/>
      <c r="IVQ8" s="96"/>
      <c r="IVR8" s="96"/>
      <c r="IVS8" s="96"/>
      <c r="IVT8" s="96"/>
      <c r="IVU8" s="96"/>
      <c r="IVV8" s="96"/>
      <c r="IVW8" s="96"/>
      <c r="IVX8" s="96"/>
      <c r="IVY8" s="96"/>
      <c r="IVZ8" s="96"/>
      <c r="IWA8" s="96"/>
      <c r="IWB8" s="96"/>
      <c r="IWC8" s="96"/>
      <c r="IWD8" s="96"/>
      <c r="IWE8" s="96"/>
      <c r="IWF8" s="96"/>
      <c r="IWG8" s="96"/>
      <c r="IWH8" s="96"/>
      <c r="IWI8" s="96"/>
      <c r="IWJ8" s="96"/>
      <c r="IWK8" s="96"/>
      <c r="IWL8" s="96"/>
      <c r="IWM8" s="96"/>
      <c r="IWN8" s="96"/>
      <c r="IWO8" s="96"/>
      <c r="IWP8" s="96"/>
      <c r="IWQ8" s="96"/>
      <c r="IWR8" s="96"/>
      <c r="IWS8" s="96"/>
      <c r="IWT8" s="96"/>
      <c r="IWU8" s="96"/>
      <c r="IWV8" s="96"/>
      <c r="IWW8" s="96"/>
      <c r="IWX8" s="96"/>
      <c r="IWY8" s="96"/>
      <c r="IWZ8" s="96"/>
      <c r="IXA8" s="96"/>
      <c r="IXB8" s="96"/>
      <c r="IXC8" s="96"/>
      <c r="IXD8" s="96"/>
      <c r="IXE8" s="96"/>
      <c r="IXF8" s="96"/>
      <c r="IXG8" s="96"/>
      <c r="IXH8" s="96"/>
      <c r="IXI8" s="96"/>
      <c r="IXJ8" s="96"/>
      <c r="IXK8" s="96"/>
      <c r="IXL8" s="96"/>
      <c r="IXM8" s="96"/>
      <c r="IXN8" s="96"/>
      <c r="IXO8" s="96"/>
      <c r="IXP8" s="96"/>
      <c r="IXQ8" s="96"/>
      <c r="IXR8" s="96"/>
      <c r="IXS8" s="96"/>
      <c r="IXT8" s="96"/>
      <c r="IXU8" s="96"/>
      <c r="IXV8" s="96"/>
      <c r="IXW8" s="96"/>
      <c r="IXX8" s="96"/>
      <c r="IXY8" s="96"/>
      <c r="IXZ8" s="96"/>
      <c r="IYA8" s="96"/>
      <c r="IYB8" s="96"/>
      <c r="IYC8" s="96"/>
      <c r="IYD8" s="96"/>
      <c r="IYE8" s="96"/>
      <c r="IYF8" s="96"/>
      <c r="IYG8" s="96"/>
      <c r="IYH8" s="96"/>
      <c r="IYI8" s="96"/>
      <c r="IYJ8" s="96"/>
      <c r="IYK8" s="96"/>
      <c r="IYL8" s="96"/>
      <c r="IYM8" s="96"/>
      <c r="IYN8" s="96"/>
      <c r="IYO8" s="96"/>
      <c r="IYP8" s="96"/>
      <c r="IYQ8" s="96"/>
      <c r="IYR8" s="96"/>
      <c r="IYS8" s="96"/>
      <c r="IYT8" s="96"/>
      <c r="IYU8" s="96"/>
      <c r="IYV8" s="96"/>
      <c r="IYW8" s="96"/>
      <c r="IYX8" s="96"/>
      <c r="IYY8" s="96"/>
      <c r="IYZ8" s="96"/>
      <c r="IZA8" s="96"/>
      <c r="IZB8" s="96"/>
      <c r="IZC8" s="96"/>
      <c r="IZD8" s="96"/>
      <c r="IZE8" s="96"/>
      <c r="IZF8" s="96"/>
      <c r="IZG8" s="96"/>
      <c r="IZH8" s="96"/>
      <c r="IZI8" s="96"/>
      <c r="IZJ8" s="96"/>
      <c r="IZK8" s="96"/>
      <c r="IZL8" s="96"/>
      <c r="IZM8" s="96"/>
      <c r="IZN8" s="96"/>
      <c r="IZO8" s="96"/>
      <c r="IZP8" s="96"/>
      <c r="IZQ8" s="96"/>
      <c r="IZR8" s="96"/>
      <c r="IZS8" s="96"/>
      <c r="IZT8" s="96"/>
      <c r="IZU8" s="96"/>
      <c r="IZV8" s="96"/>
      <c r="IZW8" s="96"/>
      <c r="IZX8" s="96"/>
      <c r="IZY8" s="96"/>
      <c r="IZZ8" s="96"/>
      <c r="JAA8" s="96"/>
      <c r="JAB8" s="96"/>
      <c r="JAC8" s="96"/>
      <c r="JAD8" s="96"/>
      <c r="JAE8" s="96"/>
      <c r="JAF8" s="96"/>
      <c r="JAG8" s="96"/>
      <c r="JAH8" s="96"/>
      <c r="JAI8" s="96"/>
      <c r="JAJ8" s="96"/>
      <c r="JAK8" s="96"/>
      <c r="JAL8" s="96"/>
      <c r="JAM8" s="96"/>
      <c r="JAN8" s="96"/>
      <c r="JAO8" s="96"/>
      <c r="JAP8" s="96"/>
      <c r="JAQ8" s="96"/>
      <c r="JAR8" s="96"/>
      <c r="JAS8" s="96"/>
      <c r="JAT8" s="96"/>
      <c r="JAU8" s="96"/>
      <c r="JAV8" s="96"/>
      <c r="JAW8" s="96"/>
      <c r="JAX8" s="96"/>
      <c r="JAY8" s="96"/>
      <c r="JAZ8" s="96"/>
      <c r="JBA8" s="96"/>
      <c r="JBB8" s="96"/>
      <c r="JBC8" s="96"/>
      <c r="JBD8" s="96"/>
      <c r="JBE8" s="96"/>
      <c r="JBF8" s="96"/>
      <c r="JBG8" s="96"/>
      <c r="JBH8" s="96"/>
      <c r="JBI8" s="96"/>
      <c r="JBJ8" s="96"/>
      <c r="JBK8" s="96"/>
      <c r="JBL8" s="96"/>
      <c r="JBM8" s="96"/>
      <c r="JBN8" s="96"/>
      <c r="JBO8" s="96"/>
      <c r="JBP8" s="96"/>
      <c r="JBQ8" s="96"/>
      <c r="JBR8" s="96"/>
      <c r="JBS8" s="96"/>
      <c r="JBT8" s="96"/>
      <c r="JBU8" s="96"/>
      <c r="JBV8" s="96"/>
      <c r="JBW8" s="96"/>
      <c r="JBX8" s="96"/>
      <c r="JBY8" s="96"/>
      <c r="JBZ8" s="96"/>
      <c r="JCA8" s="96"/>
      <c r="JCB8" s="96"/>
      <c r="JCC8" s="96"/>
      <c r="JCD8" s="96"/>
      <c r="JCE8" s="96"/>
      <c r="JCF8" s="96"/>
      <c r="JCG8" s="96"/>
      <c r="JCH8" s="96"/>
      <c r="JCI8" s="96"/>
      <c r="JCJ8" s="96"/>
      <c r="JCK8" s="96"/>
      <c r="JCL8" s="96"/>
      <c r="JCM8" s="96"/>
      <c r="JCN8" s="96"/>
      <c r="JCO8" s="96"/>
      <c r="JCP8" s="96"/>
      <c r="JCQ8" s="96"/>
      <c r="JCR8" s="96"/>
      <c r="JCS8" s="96"/>
      <c r="JCT8" s="96"/>
      <c r="JCU8" s="96"/>
      <c r="JCV8" s="96"/>
      <c r="JCW8" s="96"/>
      <c r="JCX8" s="96"/>
      <c r="JCY8" s="96"/>
      <c r="JCZ8" s="96"/>
      <c r="JDA8" s="96"/>
      <c r="JDB8" s="96"/>
      <c r="JDC8" s="96"/>
      <c r="JDD8" s="96"/>
      <c r="JDE8" s="96"/>
      <c r="JDF8" s="96"/>
      <c r="JDG8" s="96"/>
      <c r="JDH8" s="96"/>
      <c r="JDI8" s="96"/>
      <c r="JDJ8" s="96"/>
      <c r="JDK8" s="96"/>
      <c r="JDL8" s="96"/>
      <c r="JDM8" s="96"/>
      <c r="JDN8" s="96"/>
      <c r="JDO8" s="96"/>
      <c r="JDP8" s="96"/>
      <c r="JDQ8" s="96"/>
      <c r="JDR8" s="96"/>
      <c r="JDS8" s="96"/>
      <c r="JDT8" s="96"/>
      <c r="JDU8" s="96"/>
      <c r="JDV8" s="96"/>
      <c r="JDW8" s="96"/>
      <c r="JDX8" s="96"/>
      <c r="JDY8" s="96"/>
      <c r="JDZ8" s="96"/>
      <c r="JEA8" s="96"/>
      <c r="JEB8" s="96"/>
      <c r="JEC8" s="96"/>
      <c r="JED8" s="96"/>
      <c r="JEE8" s="96"/>
      <c r="JEF8" s="96"/>
      <c r="JEG8" s="96"/>
      <c r="JEH8" s="96"/>
      <c r="JEI8" s="96"/>
      <c r="JEJ8" s="96"/>
      <c r="JEK8" s="96"/>
      <c r="JEL8" s="96"/>
      <c r="JEM8" s="96"/>
      <c r="JEN8" s="96"/>
      <c r="JEO8" s="96"/>
      <c r="JEP8" s="96"/>
      <c r="JEQ8" s="96"/>
      <c r="JER8" s="96"/>
      <c r="JES8" s="96"/>
      <c r="JET8" s="96"/>
      <c r="JEU8" s="96"/>
      <c r="JEV8" s="96"/>
      <c r="JEW8" s="96"/>
      <c r="JEX8" s="96"/>
      <c r="JEY8" s="96"/>
      <c r="JEZ8" s="96"/>
      <c r="JFA8" s="96"/>
      <c r="JFB8" s="96"/>
      <c r="JFC8" s="96"/>
      <c r="JFD8" s="96"/>
      <c r="JFE8" s="96"/>
      <c r="JFF8" s="96"/>
      <c r="JFG8" s="96"/>
      <c r="JFH8" s="96"/>
      <c r="JFI8" s="96"/>
      <c r="JFJ8" s="96"/>
      <c r="JFK8" s="96"/>
      <c r="JFL8" s="96"/>
      <c r="JFM8" s="96"/>
      <c r="JFN8" s="96"/>
      <c r="JFO8" s="96"/>
      <c r="JFP8" s="96"/>
      <c r="JFQ8" s="96"/>
      <c r="JFR8" s="96"/>
      <c r="JFS8" s="96"/>
      <c r="JFT8" s="96"/>
      <c r="JFU8" s="96"/>
      <c r="JFV8" s="96"/>
      <c r="JFW8" s="96"/>
      <c r="JFX8" s="96"/>
      <c r="JFY8" s="96"/>
      <c r="JFZ8" s="96"/>
      <c r="JGA8" s="96"/>
      <c r="JGB8" s="96"/>
      <c r="JGC8" s="96"/>
      <c r="JGD8" s="96"/>
      <c r="JGE8" s="96"/>
      <c r="JGF8" s="96"/>
      <c r="JGG8" s="96"/>
      <c r="JGH8" s="96"/>
      <c r="JGI8" s="96"/>
      <c r="JGJ8" s="96"/>
      <c r="JGK8" s="96"/>
      <c r="JGL8" s="96"/>
      <c r="JGM8" s="96"/>
      <c r="JGN8" s="96"/>
      <c r="JGO8" s="96"/>
      <c r="JGP8" s="96"/>
      <c r="JGQ8" s="96"/>
      <c r="JGR8" s="96"/>
      <c r="JGS8" s="96"/>
      <c r="JGT8" s="96"/>
      <c r="JGU8" s="96"/>
      <c r="JGV8" s="96"/>
      <c r="JGW8" s="96"/>
      <c r="JGX8" s="96"/>
      <c r="JGY8" s="96"/>
      <c r="JGZ8" s="96"/>
      <c r="JHA8" s="96"/>
      <c r="JHB8" s="96"/>
      <c r="JHC8" s="96"/>
      <c r="JHD8" s="96"/>
      <c r="JHE8" s="96"/>
      <c r="JHF8" s="96"/>
      <c r="JHG8" s="96"/>
      <c r="JHH8" s="96"/>
      <c r="JHI8" s="96"/>
      <c r="JHJ8" s="96"/>
      <c r="JHK8" s="96"/>
      <c r="JHL8" s="96"/>
      <c r="JHM8" s="96"/>
      <c r="JHN8" s="96"/>
      <c r="JHO8" s="96"/>
      <c r="JHP8" s="96"/>
      <c r="JHQ8" s="96"/>
      <c r="JHR8" s="96"/>
      <c r="JHS8" s="96"/>
      <c r="JHT8" s="96"/>
      <c r="JHU8" s="96"/>
      <c r="JHV8" s="96"/>
      <c r="JHW8" s="96"/>
      <c r="JHX8" s="96"/>
      <c r="JHY8" s="96"/>
      <c r="JHZ8" s="96"/>
      <c r="JIA8" s="96"/>
      <c r="JIB8" s="96"/>
      <c r="JIC8" s="96"/>
      <c r="JID8" s="96"/>
      <c r="JIE8" s="96"/>
      <c r="JIF8" s="96"/>
      <c r="JIG8" s="96"/>
      <c r="JIH8" s="96"/>
      <c r="JII8" s="96"/>
      <c r="JIJ8" s="96"/>
      <c r="JIK8" s="96"/>
      <c r="JIL8" s="96"/>
      <c r="JIM8" s="96"/>
      <c r="JIN8" s="96"/>
      <c r="JIO8" s="96"/>
      <c r="JIP8" s="96"/>
      <c r="JIQ8" s="96"/>
      <c r="JIR8" s="96"/>
      <c r="JIS8" s="96"/>
      <c r="JIT8" s="96"/>
      <c r="JIU8" s="96"/>
      <c r="JIV8" s="96"/>
      <c r="JIW8" s="96"/>
      <c r="JIX8" s="96"/>
      <c r="JIY8" s="96"/>
      <c r="JIZ8" s="96"/>
      <c r="JJA8" s="96"/>
      <c r="JJB8" s="96"/>
      <c r="JJC8" s="96"/>
      <c r="JJD8" s="96"/>
      <c r="JJE8" s="96"/>
      <c r="JJF8" s="96"/>
      <c r="JJG8" s="96"/>
      <c r="JJH8" s="96"/>
      <c r="JJI8" s="96"/>
      <c r="JJJ8" s="96"/>
      <c r="JJK8" s="96"/>
      <c r="JJL8" s="96"/>
      <c r="JJM8" s="96"/>
      <c r="JJN8" s="96"/>
      <c r="JJO8" s="96"/>
      <c r="JJP8" s="96"/>
      <c r="JJQ8" s="96"/>
      <c r="JJR8" s="96"/>
      <c r="JJS8" s="96"/>
      <c r="JJT8" s="96"/>
      <c r="JJU8" s="96"/>
      <c r="JJV8" s="96"/>
      <c r="JJW8" s="96"/>
      <c r="JJX8" s="96"/>
      <c r="JJY8" s="96"/>
      <c r="JJZ8" s="96"/>
      <c r="JKA8" s="96"/>
      <c r="JKB8" s="96"/>
      <c r="JKC8" s="96"/>
      <c r="JKD8" s="96"/>
      <c r="JKE8" s="96"/>
      <c r="JKF8" s="96"/>
      <c r="JKG8" s="96"/>
      <c r="JKH8" s="96"/>
      <c r="JKI8" s="96"/>
      <c r="JKJ8" s="96"/>
      <c r="JKK8" s="96"/>
      <c r="JKL8" s="96"/>
      <c r="JKM8" s="96"/>
      <c r="JKN8" s="96"/>
      <c r="JKO8" s="96"/>
      <c r="JKP8" s="96"/>
      <c r="JKQ8" s="96"/>
      <c r="JKR8" s="96"/>
      <c r="JKS8" s="96"/>
      <c r="JKT8" s="96"/>
      <c r="JKU8" s="96"/>
      <c r="JKV8" s="96"/>
      <c r="JKW8" s="96"/>
      <c r="JKX8" s="96"/>
      <c r="JKY8" s="96"/>
      <c r="JKZ8" s="96"/>
      <c r="JLA8" s="96"/>
      <c r="JLB8" s="96"/>
      <c r="JLC8" s="96"/>
      <c r="JLD8" s="96"/>
      <c r="JLE8" s="96"/>
      <c r="JLF8" s="96"/>
      <c r="JLG8" s="96"/>
      <c r="JLH8" s="96"/>
      <c r="JLI8" s="96"/>
      <c r="JLJ8" s="96"/>
      <c r="JLK8" s="96"/>
      <c r="JLL8" s="96"/>
      <c r="JLM8" s="96"/>
      <c r="JLN8" s="96"/>
      <c r="JLO8" s="96"/>
      <c r="JLP8" s="96"/>
      <c r="JLQ8" s="96"/>
      <c r="JLR8" s="96"/>
      <c r="JLS8" s="96"/>
      <c r="JLT8" s="96"/>
      <c r="JLU8" s="96"/>
      <c r="JLV8" s="96"/>
      <c r="JLW8" s="96"/>
      <c r="JLX8" s="96"/>
      <c r="JLY8" s="96"/>
      <c r="JLZ8" s="96"/>
      <c r="JMA8" s="96"/>
      <c r="JMB8" s="96"/>
      <c r="JMC8" s="96"/>
      <c r="JMD8" s="96"/>
      <c r="JME8" s="96"/>
      <c r="JMF8" s="96"/>
      <c r="JMG8" s="96"/>
      <c r="JMH8" s="96"/>
      <c r="JMI8" s="96"/>
      <c r="JMJ8" s="96"/>
      <c r="JMK8" s="96"/>
      <c r="JML8" s="96"/>
      <c r="JMM8" s="96"/>
      <c r="JMN8" s="96"/>
      <c r="JMO8" s="96"/>
      <c r="JMP8" s="96"/>
      <c r="JMQ8" s="96"/>
      <c r="JMR8" s="96"/>
      <c r="JMS8" s="96"/>
      <c r="JMT8" s="96"/>
      <c r="JMU8" s="96"/>
      <c r="JMV8" s="96"/>
      <c r="JMW8" s="96"/>
      <c r="JMX8" s="96"/>
      <c r="JMY8" s="96"/>
      <c r="JMZ8" s="96"/>
      <c r="JNA8" s="96"/>
      <c r="JNB8" s="96"/>
      <c r="JNC8" s="96"/>
      <c r="JND8" s="96"/>
      <c r="JNE8" s="96"/>
      <c r="JNF8" s="96"/>
      <c r="JNG8" s="96"/>
      <c r="JNH8" s="96"/>
      <c r="JNI8" s="96"/>
      <c r="JNJ8" s="96"/>
      <c r="JNK8" s="96"/>
      <c r="JNL8" s="96"/>
      <c r="JNM8" s="96"/>
      <c r="JNN8" s="96"/>
      <c r="JNO8" s="96"/>
      <c r="JNP8" s="96"/>
      <c r="JNQ8" s="96"/>
      <c r="JNR8" s="96"/>
      <c r="JNS8" s="96"/>
      <c r="JNT8" s="96"/>
      <c r="JNU8" s="96"/>
      <c r="JNV8" s="96"/>
      <c r="JNW8" s="96"/>
      <c r="JNX8" s="96"/>
      <c r="JNY8" s="96"/>
      <c r="JNZ8" s="96"/>
      <c r="JOA8" s="96"/>
      <c r="JOB8" s="96"/>
      <c r="JOC8" s="96"/>
      <c r="JOD8" s="96"/>
      <c r="JOE8" s="96"/>
      <c r="JOF8" s="96"/>
      <c r="JOG8" s="96"/>
      <c r="JOH8" s="96"/>
      <c r="JOI8" s="96"/>
      <c r="JOJ8" s="96"/>
      <c r="JOK8" s="96"/>
      <c r="JOL8" s="96"/>
      <c r="JOM8" s="96"/>
      <c r="JON8" s="96"/>
      <c r="JOO8" s="96"/>
      <c r="JOP8" s="96"/>
      <c r="JOQ8" s="96"/>
      <c r="JOR8" s="96"/>
      <c r="JOS8" s="96"/>
      <c r="JOT8" s="96"/>
      <c r="JOU8" s="96"/>
      <c r="JOV8" s="96"/>
      <c r="JOW8" s="96"/>
      <c r="JOX8" s="96"/>
      <c r="JOY8" s="96"/>
      <c r="JOZ8" s="96"/>
      <c r="JPA8" s="96"/>
      <c r="JPB8" s="96"/>
      <c r="JPC8" s="96"/>
      <c r="JPD8" s="96"/>
      <c r="JPE8" s="96"/>
      <c r="JPF8" s="96"/>
      <c r="JPG8" s="96"/>
      <c r="JPH8" s="96"/>
      <c r="JPI8" s="96"/>
      <c r="JPJ8" s="96"/>
      <c r="JPK8" s="96"/>
      <c r="JPL8" s="96"/>
      <c r="JPM8" s="96"/>
      <c r="JPN8" s="96"/>
      <c r="JPO8" s="96"/>
      <c r="JPP8" s="96"/>
      <c r="JPQ8" s="96"/>
      <c r="JPR8" s="96"/>
      <c r="JPS8" s="96"/>
      <c r="JPT8" s="96"/>
      <c r="JPU8" s="96"/>
      <c r="JPV8" s="96"/>
      <c r="JPW8" s="96"/>
      <c r="JPX8" s="96"/>
      <c r="JPY8" s="96"/>
      <c r="JPZ8" s="96"/>
      <c r="JQA8" s="96"/>
      <c r="JQB8" s="96"/>
      <c r="JQC8" s="96"/>
      <c r="JQD8" s="96"/>
      <c r="JQE8" s="96"/>
      <c r="JQF8" s="96"/>
      <c r="JQG8" s="96"/>
      <c r="JQH8" s="96"/>
      <c r="JQI8" s="96"/>
      <c r="JQJ8" s="96"/>
      <c r="JQK8" s="96"/>
      <c r="JQL8" s="96"/>
      <c r="JQM8" s="96"/>
      <c r="JQN8" s="96"/>
      <c r="JQO8" s="96"/>
      <c r="JQP8" s="96"/>
      <c r="JQQ8" s="96"/>
      <c r="JQR8" s="96"/>
      <c r="JQS8" s="96"/>
      <c r="JQT8" s="96"/>
      <c r="JQU8" s="96"/>
      <c r="JQV8" s="96"/>
      <c r="JQW8" s="96"/>
      <c r="JQX8" s="96"/>
      <c r="JQY8" s="96"/>
      <c r="JQZ8" s="96"/>
      <c r="JRA8" s="96"/>
      <c r="JRB8" s="96"/>
      <c r="JRC8" s="96"/>
      <c r="JRD8" s="96"/>
      <c r="JRE8" s="96"/>
      <c r="JRF8" s="96"/>
      <c r="JRG8" s="96"/>
      <c r="JRH8" s="96"/>
      <c r="JRI8" s="96"/>
      <c r="JRJ8" s="96"/>
      <c r="JRK8" s="96"/>
      <c r="JRL8" s="96"/>
      <c r="JRM8" s="96"/>
      <c r="JRN8" s="96"/>
      <c r="JRO8" s="96"/>
      <c r="JRP8" s="96"/>
      <c r="JRQ8" s="96"/>
      <c r="JRR8" s="96"/>
      <c r="JRS8" s="96"/>
      <c r="JRT8" s="96"/>
      <c r="JRU8" s="96"/>
      <c r="JRV8" s="96"/>
      <c r="JRW8" s="96"/>
      <c r="JRX8" s="96"/>
      <c r="JRY8" s="96"/>
      <c r="JRZ8" s="96"/>
      <c r="JSA8" s="96"/>
      <c r="JSB8" s="96"/>
      <c r="JSC8" s="96"/>
      <c r="JSD8" s="96"/>
      <c r="JSE8" s="96"/>
      <c r="JSF8" s="96"/>
      <c r="JSG8" s="96"/>
      <c r="JSH8" s="96"/>
      <c r="JSI8" s="96"/>
      <c r="JSJ8" s="96"/>
      <c r="JSK8" s="96"/>
      <c r="JSL8" s="96"/>
      <c r="JSM8" s="96"/>
      <c r="JSN8" s="96"/>
      <c r="JSO8" s="96"/>
      <c r="JSP8" s="96"/>
      <c r="JSQ8" s="96"/>
      <c r="JSR8" s="96"/>
      <c r="JSS8" s="96"/>
      <c r="JST8" s="96"/>
      <c r="JSU8" s="96"/>
      <c r="JSV8" s="96"/>
      <c r="JSW8" s="96"/>
      <c r="JSX8" s="96"/>
      <c r="JSY8" s="96"/>
      <c r="JSZ8" s="96"/>
      <c r="JTA8" s="96"/>
      <c r="JTB8" s="96"/>
      <c r="JTC8" s="96"/>
      <c r="JTD8" s="96"/>
      <c r="JTE8" s="96"/>
      <c r="JTF8" s="96"/>
      <c r="JTG8" s="96"/>
      <c r="JTH8" s="96"/>
      <c r="JTI8" s="96"/>
      <c r="JTJ8" s="96"/>
      <c r="JTK8" s="96"/>
      <c r="JTL8" s="96"/>
      <c r="JTM8" s="96"/>
      <c r="JTN8" s="96"/>
      <c r="JTO8" s="96"/>
      <c r="JTP8" s="96"/>
      <c r="JTQ8" s="96"/>
      <c r="JTR8" s="96"/>
      <c r="JTS8" s="96"/>
      <c r="JTT8" s="96"/>
      <c r="JTU8" s="96"/>
      <c r="JTV8" s="96"/>
      <c r="JTW8" s="96"/>
      <c r="JTX8" s="96"/>
      <c r="JTY8" s="96"/>
      <c r="JTZ8" s="96"/>
      <c r="JUA8" s="96"/>
      <c r="JUB8" s="96"/>
      <c r="JUC8" s="96"/>
      <c r="JUD8" s="96"/>
      <c r="JUE8" s="96"/>
      <c r="JUF8" s="96"/>
      <c r="JUG8" s="96"/>
      <c r="JUH8" s="96"/>
      <c r="JUI8" s="96"/>
      <c r="JUJ8" s="96"/>
      <c r="JUK8" s="96"/>
      <c r="JUL8" s="96"/>
      <c r="JUM8" s="96"/>
      <c r="JUN8" s="96"/>
      <c r="JUO8" s="96"/>
      <c r="JUP8" s="96"/>
      <c r="JUQ8" s="96"/>
      <c r="JUR8" s="96"/>
      <c r="JUS8" s="96"/>
      <c r="JUT8" s="96"/>
      <c r="JUU8" s="96"/>
      <c r="JUV8" s="96"/>
      <c r="JUW8" s="96"/>
      <c r="JUX8" s="96"/>
      <c r="JUY8" s="96"/>
      <c r="JUZ8" s="96"/>
      <c r="JVA8" s="96"/>
      <c r="JVB8" s="96"/>
      <c r="JVC8" s="96"/>
      <c r="JVD8" s="96"/>
      <c r="JVE8" s="96"/>
      <c r="JVF8" s="96"/>
      <c r="JVG8" s="96"/>
      <c r="JVH8" s="96"/>
      <c r="JVI8" s="96"/>
      <c r="JVJ8" s="96"/>
      <c r="JVK8" s="96"/>
      <c r="JVL8" s="96"/>
      <c r="JVM8" s="96"/>
      <c r="JVN8" s="96"/>
      <c r="JVO8" s="96"/>
      <c r="JVP8" s="96"/>
      <c r="JVQ8" s="96"/>
      <c r="JVR8" s="96"/>
      <c r="JVS8" s="96"/>
      <c r="JVT8" s="96"/>
      <c r="JVU8" s="96"/>
      <c r="JVV8" s="96"/>
      <c r="JVW8" s="96"/>
      <c r="JVX8" s="96"/>
      <c r="JVY8" s="96"/>
      <c r="JVZ8" s="96"/>
      <c r="JWA8" s="96"/>
      <c r="JWB8" s="96"/>
      <c r="JWC8" s="96"/>
      <c r="JWD8" s="96"/>
      <c r="JWE8" s="96"/>
      <c r="JWF8" s="96"/>
      <c r="JWG8" s="96"/>
      <c r="JWH8" s="96"/>
      <c r="JWI8" s="96"/>
      <c r="JWJ8" s="96"/>
      <c r="JWK8" s="96"/>
      <c r="JWL8" s="96"/>
      <c r="JWM8" s="96"/>
      <c r="JWN8" s="96"/>
      <c r="JWO8" s="96"/>
      <c r="JWP8" s="96"/>
      <c r="JWQ8" s="96"/>
      <c r="JWR8" s="96"/>
      <c r="JWS8" s="96"/>
      <c r="JWT8" s="96"/>
      <c r="JWU8" s="96"/>
      <c r="JWV8" s="96"/>
      <c r="JWW8" s="96"/>
      <c r="JWX8" s="96"/>
      <c r="JWY8" s="96"/>
      <c r="JWZ8" s="96"/>
      <c r="JXA8" s="96"/>
      <c r="JXB8" s="96"/>
      <c r="JXC8" s="96"/>
      <c r="JXD8" s="96"/>
      <c r="JXE8" s="96"/>
      <c r="JXF8" s="96"/>
      <c r="JXG8" s="96"/>
      <c r="JXH8" s="96"/>
      <c r="JXI8" s="96"/>
      <c r="JXJ8" s="96"/>
      <c r="JXK8" s="96"/>
      <c r="JXL8" s="96"/>
      <c r="JXM8" s="96"/>
      <c r="JXN8" s="96"/>
      <c r="JXO8" s="96"/>
      <c r="JXP8" s="96"/>
      <c r="JXQ8" s="96"/>
      <c r="JXR8" s="96"/>
      <c r="JXS8" s="96"/>
      <c r="JXT8" s="96"/>
      <c r="JXU8" s="96"/>
      <c r="JXV8" s="96"/>
      <c r="JXW8" s="96"/>
      <c r="JXX8" s="96"/>
      <c r="JXY8" s="96"/>
      <c r="JXZ8" s="96"/>
      <c r="JYA8" s="96"/>
      <c r="JYB8" s="96"/>
      <c r="JYC8" s="96"/>
      <c r="JYD8" s="96"/>
      <c r="JYE8" s="96"/>
      <c r="JYF8" s="96"/>
      <c r="JYG8" s="96"/>
      <c r="JYH8" s="96"/>
      <c r="JYI8" s="96"/>
      <c r="JYJ8" s="96"/>
      <c r="JYK8" s="96"/>
      <c r="JYL8" s="96"/>
      <c r="JYM8" s="96"/>
      <c r="JYN8" s="96"/>
      <c r="JYO8" s="96"/>
      <c r="JYP8" s="96"/>
      <c r="JYQ8" s="96"/>
      <c r="JYR8" s="96"/>
      <c r="JYS8" s="96"/>
      <c r="JYT8" s="96"/>
      <c r="JYU8" s="96"/>
      <c r="JYV8" s="96"/>
      <c r="JYW8" s="96"/>
      <c r="JYX8" s="96"/>
      <c r="JYY8" s="96"/>
      <c r="JYZ8" s="96"/>
      <c r="JZA8" s="96"/>
      <c r="JZB8" s="96"/>
      <c r="JZC8" s="96"/>
      <c r="JZD8" s="96"/>
      <c r="JZE8" s="96"/>
      <c r="JZF8" s="96"/>
      <c r="JZG8" s="96"/>
      <c r="JZH8" s="96"/>
      <c r="JZI8" s="96"/>
      <c r="JZJ8" s="96"/>
      <c r="JZK8" s="96"/>
      <c r="JZL8" s="96"/>
      <c r="JZM8" s="96"/>
      <c r="JZN8" s="96"/>
      <c r="JZO8" s="96"/>
      <c r="JZP8" s="96"/>
      <c r="JZQ8" s="96"/>
      <c r="JZR8" s="96"/>
      <c r="JZS8" s="96"/>
      <c r="JZT8" s="96"/>
      <c r="JZU8" s="96"/>
      <c r="JZV8" s="96"/>
      <c r="JZW8" s="96"/>
      <c r="JZX8" s="96"/>
      <c r="JZY8" s="96"/>
      <c r="JZZ8" s="96"/>
      <c r="KAA8" s="96"/>
      <c r="KAB8" s="96"/>
      <c r="KAC8" s="96"/>
      <c r="KAD8" s="96"/>
      <c r="KAE8" s="96"/>
      <c r="KAF8" s="96"/>
      <c r="KAG8" s="96"/>
      <c r="KAH8" s="96"/>
      <c r="KAI8" s="96"/>
      <c r="KAJ8" s="96"/>
      <c r="KAK8" s="96"/>
      <c r="KAL8" s="96"/>
      <c r="KAM8" s="96"/>
      <c r="KAN8" s="96"/>
      <c r="KAO8" s="96"/>
      <c r="KAP8" s="96"/>
      <c r="KAQ8" s="96"/>
      <c r="KAR8" s="96"/>
      <c r="KAS8" s="96"/>
      <c r="KAT8" s="96"/>
      <c r="KAU8" s="96"/>
      <c r="KAV8" s="96"/>
      <c r="KAW8" s="96"/>
      <c r="KAX8" s="96"/>
      <c r="KAY8" s="96"/>
      <c r="KAZ8" s="96"/>
      <c r="KBA8" s="96"/>
      <c r="KBB8" s="96"/>
      <c r="KBC8" s="96"/>
      <c r="KBD8" s="96"/>
      <c r="KBE8" s="96"/>
      <c r="KBF8" s="96"/>
      <c r="KBG8" s="96"/>
      <c r="KBH8" s="96"/>
      <c r="KBI8" s="96"/>
      <c r="KBJ8" s="96"/>
      <c r="KBK8" s="96"/>
      <c r="KBL8" s="96"/>
      <c r="KBM8" s="96"/>
      <c r="KBN8" s="96"/>
      <c r="KBO8" s="96"/>
      <c r="KBP8" s="96"/>
      <c r="KBQ8" s="96"/>
      <c r="KBR8" s="96"/>
      <c r="KBS8" s="96"/>
      <c r="KBT8" s="96"/>
      <c r="KBU8" s="96"/>
      <c r="KBV8" s="96"/>
      <c r="KBW8" s="96"/>
      <c r="KBX8" s="96"/>
      <c r="KBY8" s="96"/>
      <c r="KBZ8" s="96"/>
      <c r="KCA8" s="96"/>
      <c r="KCB8" s="96"/>
      <c r="KCC8" s="96"/>
      <c r="KCD8" s="96"/>
      <c r="KCE8" s="96"/>
      <c r="KCF8" s="96"/>
      <c r="KCG8" s="96"/>
      <c r="KCH8" s="96"/>
      <c r="KCI8" s="96"/>
      <c r="KCJ8" s="96"/>
      <c r="KCK8" s="96"/>
      <c r="KCL8" s="96"/>
      <c r="KCM8" s="96"/>
      <c r="KCN8" s="96"/>
      <c r="KCO8" s="96"/>
      <c r="KCP8" s="96"/>
      <c r="KCQ8" s="96"/>
      <c r="KCR8" s="96"/>
      <c r="KCS8" s="96"/>
      <c r="KCT8" s="96"/>
      <c r="KCU8" s="96"/>
      <c r="KCV8" s="96"/>
      <c r="KCW8" s="96"/>
      <c r="KCX8" s="96"/>
      <c r="KCY8" s="96"/>
      <c r="KCZ8" s="96"/>
      <c r="KDA8" s="96"/>
      <c r="KDB8" s="96"/>
      <c r="KDC8" s="96"/>
      <c r="KDD8" s="96"/>
      <c r="KDE8" s="96"/>
      <c r="KDF8" s="96"/>
      <c r="KDG8" s="96"/>
      <c r="KDH8" s="96"/>
      <c r="KDI8" s="96"/>
      <c r="KDJ8" s="96"/>
      <c r="KDK8" s="96"/>
      <c r="KDL8" s="96"/>
      <c r="KDM8" s="96"/>
      <c r="KDN8" s="96"/>
      <c r="KDO8" s="96"/>
      <c r="KDP8" s="96"/>
      <c r="KDQ8" s="96"/>
      <c r="KDR8" s="96"/>
      <c r="KDS8" s="96"/>
      <c r="KDT8" s="96"/>
      <c r="KDU8" s="96"/>
      <c r="KDV8" s="96"/>
      <c r="KDW8" s="96"/>
      <c r="KDX8" s="96"/>
      <c r="KDY8" s="96"/>
      <c r="KDZ8" s="96"/>
      <c r="KEA8" s="96"/>
      <c r="KEB8" s="96"/>
      <c r="KEC8" s="96"/>
      <c r="KED8" s="96"/>
      <c r="KEE8" s="96"/>
      <c r="KEF8" s="96"/>
      <c r="KEG8" s="96"/>
      <c r="KEH8" s="96"/>
      <c r="KEI8" s="96"/>
      <c r="KEJ8" s="96"/>
      <c r="KEK8" s="96"/>
      <c r="KEL8" s="96"/>
      <c r="KEM8" s="96"/>
      <c r="KEN8" s="96"/>
      <c r="KEO8" s="96"/>
      <c r="KEP8" s="96"/>
      <c r="KEQ8" s="96"/>
      <c r="KER8" s="96"/>
      <c r="KES8" s="96"/>
      <c r="KET8" s="96"/>
      <c r="KEU8" s="96"/>
      <c r="KEV8" s="96"/>
      <c r="KEW8" s="96"/>
      <c r="KEX8" s="96"/>
      <c r="KEY8" s="96"/>
      <c r="KEZ8" s="96"/>
      <c r="KFA8" s="96"/>
      <c r="KFB8" s="96"/>
      <c r="KFC8" s="96"/>
      <c r="KFD8" s="96"/>
      <c r="KFE8" s="96"/>
      <c r="KFF8" s="96"/>
      <c r="KFG8" s="96"/>
      <c r="KFH8" s="96"/>
      <c r="KFI8" s="96"/>
      <c r="KFJ8" s="96"/>
      <c r="KFK8" s="96"/>
      <c r="KFL8" s="96"/>
      <c r="KFM8" s="96"/>
      <c r="KFN8" s="96"/>
      <c r="KFO8" s="96"/>
      <c r="KFP8" s="96"/>
      <c r="KFQ8" s="96"/>
      <c r="KFR8" s="96"/>
      <c r="KFS8" s="96"/>
      <c r="KFT8" s="96"/>
      <c r="KFU8" s="96"/>
      <c r="KFV8" s="96"/>
      <c r="KFW8" s="96"/>
      <c r="KFX8" s="96"/>
      <c r="KFY8" s="96"/>
      <c r="KFZ8" s="96"/>
      <c r="KGA8" s="96"/>
      <c r="KGB8" s="96"/>
      <c r="KGC8" s="96"/>
      <c r="KGD8" s="96"/>
      <c r="KGE8" s="96"/>
      <c r="KGF8" s="96"/>
      <c r="KGG8" s="96"/>
      <c r="KGH8" s="96"/>
      <c r="KGI8" s="96"/>
      <c r="KGJ8" s="96"/>
      <c r="KGK8" s="96"/>
      <c r="KGL8" s="96"/>
      <c r="KGM8" s="96"/>
      <c r="KGN8" s="96"/>
      <c r="KGO8" s="96"/>
      <c r="KGP8" s="96"/>
      <c r="KGQ8" s="96"/>
      <c r="KGR8" s="96"/>
      <c r="KGS8" s="96"/>
      <c r="KGT8" s="96"/>
      <c r="KGU8" s="96"/>
      <c r="KGV8" s="96"/>
      <c r="KGW8" s="96"/>
      <c r="KGX8" s="96"/>
      <c r="KGY8" s="96"/>
      <c r="KGZ8" s="96"/>
      <c r="KHA8" s="96"/>
      <c r="KHB8" s="96"/>
      <c r="KHC8" s="96"/>
      <c r="KHD8" s="96"/>
      <c r="KHE8" s="96"/>
      <c r="KHF8" s="96"/>
      <c r="KHG8" s="96"/>
      <c r="KHH8" s="96"/>
      <c r="KHI8" s="96"/>
      <c r="KHJ8" s="96"/>
      <c r="KHK8" s="96"/>
      <c r="KHL8" s="96"/>
      <c r="KHM8" s="96"/>
      <c r="KHN8" s="96"/>
      <c r="KHO8" s="96"/>
      <c r="KHP8" s="96"/>
      <c r="KHQ8" s="96"/>
      <c r="KHR8" s="96"/>
      <c r="KHS8" s="96"/>
      <c r="KHT8" s="96"/>
      <c r="KHU8" s="96"/>
      <c r="KHV8" s="96"/>
      <c r="KHW8" s="96"/>
      <c r="KHX8" s="96"/>
      <c r="KHY8" s="96"/>
      <c r="KHZ8" s="96"/>
      <c r="KIA8" s="96"/>
      <c r="KIB8" s="96"/>
      <c r="KIC8" s="96"/>
      <c r="KID8" s="96"/>
      <c r="KIE8" s="96"/>
      <c r="KIF8" s="96"/>
      <c r="KIG8" s="96"/>
      <c r="KIH8" s="96"/>
      <c r="KII8" s="96"/>
      <c r="KIJ8" s="96"/>
      <c r="KIK8" s="96"/>
      <c r="KIL8" s="96"/>
      <c r="KIM8" s="96"/>
      <c r="KIN8" s="96"/>
      <c r="KIO8" s="96"/>
      <c r="KIP8" s="96"/>
      <c r="KIQ8" s="96"/>
      <c r="KIR8" s="96"/>
      <c r="KIS8" s="96"/>
      <c r="KIT8" s="96"/>
      <c r="KIU8" s="96"/>
      <c r="KIV8" s="96"/>
      <c r="KIW8" s="96"/>
      <c r="KIX8" s="96"/>
      <c r="KIY8" s="96"/>
      <c r="KIZ8" s="96"/>
      <c r="KJA8" s="96"/>
      <c r="KJB8" s="96"/>
      <c r="KJC8" s="96"/>
      <c r="KJD8" s="96"/>
      <c r="KJE8" s="96"/>
      <c r="KJF8" s="96"/>
      <c r="KJG8" s="96"/>
      <c r="KJH8" s="96"/>
      <c r="KJI8" s="96"/>
      <c r="KJJ8" s="96"/>
      <c r="KJK8" s="96"/>
      <c r="KJL8" s="96"/>
      <c r="KJM8" s="96"/>
      <c r="KJN8" s="96"/>
      <c r="KJO8" s="96"/>
      <c r="KJP8" s="96"/>
      <c r="KJQ8" s="96"/>
      <c r="KJR8" s="96"/>
      <c r="KJS8" s="96"/>
      <c r="KJT8" s="96"/>
      <c r="KJU8" s="96"/>
      <c r="KJV8" s="96"/>
      <c r="KJW8" s="96"/>
      <c r="KJX8" s="96"/>
      <c r="KJY8" s="96"/>
      <c r="KJZ8" s="96"/>
      <c r="KKA8" s="96"/>
      <c r="KKB8" s="96"/>
      <c r="KKC8" s="96"/>
      <c r="KKD8" s="96"/>
      <c r="KKE8" s="96"/>
      <c r="KKF8" s="96"/>
      <c r="KKG8" s="96"/>
      <c r="KKH8" s="96"/>
      <c r="KKI8" s="96"/>
      <c r="KKJ8" s="96"/>
      <c r="KKK8" s="96"/>
      <c r="KKL8" s="96"/>
      <c r="KKM8" s="96"/>
      <c r="KKN8" s="96"/>
      <c r="KKO8" s="96"/>
      <c r="KKP8" s="96"/>
      <c r="KKQ8" s="96"/>
      <c r="KKR8" s="96"/>
      <c r="KKS8" s="96"/>
      <c r="KKT8" s="96"/>
      <c r="KKU8" s="96"/>
      <c r="KKV8" s="96"/>
      <c r="KKW8" s="96"/>
      <c r="KKX8" s="96"/>
      <c r="KKY8" s="96"/>
      <c r="KKZ8" s="96"/>
      <c r="KLA8" s="96"/>
      <c r="KLB8" s="96"/>
      <c r="KLC8" s="96"/>
      <c r="KLD8" s="96"/>
      <c r="KLE8" s="96"/>
      <c r="KLF8" s="96"/>
      <c r="KLG8" s="96"/>
      <c r="KLH8" s="96"/>
      <c r="KLI8" s="96"/>
      <c r="KLJ8" s="96"/>
      <c r="KLK8" s="96"/>
      <c r="KLL8" s="96"/>
      <c r="KLM8" s="96"/>
      <c r="KLN8" s="96"/>
      <c r="KLO8" s="96"/>
      <c r="KLP8" s="96"/>
      <c r="KLQ8" s="96"/>
      <c r="KLR8" s="96"/>
      <c r="KLS8" s="96"/>
      <c r="KLT8" s="96"/>
      <c r="KLU8" s="96"/>
      <c r="KLV8" s="96"/>
      <c r="KLW8" s="96"/>
      <c r="KLX8" s="96"/>
      <c r="KLY8" s="96"/>
      <c r="KLZ8" s="96"/>
      <c r="KMA8" s="96"/>
      <c r="KMB8" s="96"/>
      <c r="KMC8" s="96"/>
      <c r="KMD8" s="96"/>
      <c r="KME8" s="96"/>
      <c r="KMF8" s="96"/>
      <c r="KMG8" s="96"/>
      <c r="KMH8" s="96"/>
      <c r="KMI8" s="96"/>
      <c r="KMJ8" s="96"/>
      <c r="KMK8" s="96"/>
      <c r="KML8" s="96"/>
      <c r="KMM8" s="96"/>
      <c r="KMN8" s="96"/>
      <c r="KMO8" s="96"/>
      <c r="KMP8" s="96"/>
      <c r="KMQ8" s="96"/>
      <c r="KMR8" s="96"/>
      <c r="KMS8" s="96"/>
      <c r="KMT8" s="96"/>
      <c r="KMU8" s="96"/>
      <c r="KMV8" s="96"/>
      <c r="KMW8" s="96"/>
      <c r="KMX8" s="96"/>
      <c r="KMY8" s="96"/>
      <c r="KMZ8" s="96"/>
      <c r="KNA8" s="96"/>
      <c r="KNB8" s="96"/>
      <c r="KNC8" s="96"/>
      <c r="KND8" s="96"/>
      <c r="KNE8" s="96"/>
      <c r="KNF8" s="96"/>
      <c r="KNG8" s="96"/>
      <c r="KNH8" s="96"/>
      <c r="KNI8" s="96"/>
      <c r="KNJ8" s="96"/>
      <c r="KNK8" s="96"/>
      <c r="KNL8" s="96"/>
      <c r="KNM8" s="96"/>
      <c r="KNN8" s="96"/>
      <c r="KNO8" s="96"/>
      <c r="KNP8" s="96"/>
      <c r="KNQ8" s="96"/>
      <c r="KNR8" s="96"/>
      <c r="KNS8" s="96"/>
      <c r="KNT8" s="96"/>
      <c r="KNU8" s="96"/>
      <c r="KNV8" s="96"/>
      <c r="KNW8" s="96"/>
      <c r="KNX8" s="96"/>
      <c r="KNY8" s="96"/>
      <c r="KNZ8" s="96"/>
      <c r="KOA8" s="96"/>
      <c r="KOB8" s="96"/>
      <c r="KOC8" s="96"/>
      <c r="KOD8" s="96"/>
      <c r="KOE8" s="96"/>
      <c r="KOF8" s="96"/>
      <c r="KOG8" s="96"/>
      <c r="KOH8" s="96"/>
      <c r="KOI8" s="96"/>
      <c r="KOJ8" s="96"/>
      <c r="KOK8" s="96"/>
      <c r="KOL8" s="96"/>
      <c r="KOM8" s="96"/>
      <c r="KON8" s="96"/>
      <c r="KOO8" s="96"/>
      <c r="KOP8" s="96"/>
      <c r="KOQ8" s="96"/>
      <c r="KOR8" s="96"/>
      <c r="KOS8" s="96"/>
      <c r="KOT8" s="96"/>
      <c r="KOU8" s="96"/>
      <c r="KOV8" s="96"/>
      <c r="KOW8" s="96"/>
      <c r="KOX8" s="96"/>
      <c r="KOY8" s="96"/>
      <c r="KOZ8" s="96"/>
      <c r="KPA8" s="96"/>
      <c r="KPB8" s="96"/>
      <c r="KPC8" s="96"/>
      <c r="KPD8" s="96"/>
      <c r="KPE8" s="96"/>
      <c r="KPF8" s="96"/>
      <c r="KPG8" s="96"/>
      <c r="KPH8" s="96"/>
      <c r="KPI8" s="96"/>
      <c r="KPJ8" s="96"/>
      <c r="KPK8" s="96"/>
      <c r="KPL8" s="96"/>
      <c r="KPM8" s="96"/>
      <c r="KPN8" s="96"/>
      <c r="KPO8" s="96"/>
      <c r="KPP8" s="96"/>
      <c r="KPQ8" s="96"/>
      <c r="KPR8" s="96"/>
      <c r="KPS8" s="96"/>
      <c r="KPT8" s="96"/>
      <c r="KPU8" s="96"/>
      <c r="KPV8" s="96"/>
      <c r="KPW8" s="96"/>
      <c r="KPX8" s="96"/>
      <c r="KPY8" s="96"/>
      <c r="KPZ8" s="96"/>
      <c r="KQA8" s="96"/>
      <c r="KQB8" s="96"/>
      <c r="KQC8" s="96"/>
      <c r="KQD8" s="96"/>
      <c r="KQE8" s="96"/>
      <c r="KQF8" s="96"/>
      <c r="KQG8" s="96"/>
      <c r="KQH8" s="96"/>
      <c r="KQI8" s="96"/>
      <c r="KQJ8" s="96"/>
      <c r="KQK8" s="96"/>
      <c r="KQL8" s="96"/>
      <c r="KQM8" s="96"/>
      <c r="KQN8" s="96"/>
      <c r="KQO8" s="96"/>
      <c r="KQP8" s="96"/>
      <c r="KQQ8" s="96"/>
      <c r="KQR8" s="96"/>
      <c r="KQS8" s="96"/>
      <c r="KQT8" s="96"/>
      <c r="KQU8" s="96"/>
      <c r="KQV8" s="96"/>
      <c r="KQW8" s="96"/>
      <c r="KQX8" s="96"/>
      <c r="KQY8" s="96"/>
      <c r="KQZ8" s="96"/>
      <c r="KRA8" s="96"/>
      <c r="KRB8" s="96"/>
      <c r="KRC8" s="96"/>
      <c r="KRD8" s="96"/>
      <c r="KRE8" s="96"/>
      <c r="KRF8" s="96"/>
      <c r="KRG8" s="96"/>
      <c r="KRH8" s="96"/>
      <c r="KRI8" s="96"/>
      <c r="KRJ8" s="96"/>
      <c r="KRK8" s="96"/>
      <c r="KRL8" s="96"/>
      <c r="KRM8" s="96"/>
      <c r="KRN8" s="96"/>
      <c r="KRO8" s="96"/>
      <c r="KRP8" s="96"/>
      <c r="KRQ8" s="96"/>
      <c r="KRR8" s="96"/>
      <c r="KRS8" s="96"/>
      <c r="KRT8" s="96"/>
      <c r="KRU8" s="96"/>
      <c r="KRV8" s="96"/>
      <c r="KRW8" s="96"/>
      <c r="KRX8" s="96"/>
      <c r="KRY8" s="96"/>
      <c r="KRZ8" s="96"/>
      <c r="KSA8" s="96"/>
      <c r="KSB8" s="96"/>
      <c r="KSC8" s="96"/>
      <c r="KSD8" s="96"/>
      <c r="KSE8" s="96"/>
      <c r="KSF8" s="96"/>
      <c r="KSG8" s="96"/>
      <c r="KSH8" s="96"/>
      <c r="KSI8" s="96"/>
      <c r="KSJ8" s="96"/>
      <c r="KSK8" s="96"/>
      <c r="KSL8" s="96"/>
      <c r="KSM8" s="96"/>
      <c r="KSN8" s="96"/>
      <c r="KSO8" s="96"/>
      <c r="KSP8" s="96"/>
      <c r="KSQ8" s="96"/>
      <c r="KSR8" s="96"/>
      <c r="KSS8" s="96"/>
      <c r="KST8" s="96"/>
      <c r="KSU8" s="96"/>
      <c r="KSV8" s="96"/>
      <c r="KSW8" s="96"/>
      <c r="KSX8" s="96"/>
      <c r="KSY8" s="96"/>
      <c r="KSZ8" s="96"/>
      <c r="KTA8" s="96"/>
      <c r="KTB8" s="96"/>
      <c r="KTC8" s="96"/>
      <c r="KTD8" s="96"/>
      <c r="KTE8" s="96"/>
      <c r="KTF8" s="96"/>
      <c r="KTG8" s="96"/>
      <c r="KTH8" s="96"/>
      <c r="KTI8" s="96"/>
      <c r="KTJ8" s="96"/>
      <c r="KTK8" s="96"/>
      <c r="KTL8" s="96"/>
      <c r="KTM8" s="96"/>
      <c r="KTN8" s="96"/>
      <c r="KTO8" s="96"/>
      <c r="KTP8" s="96"/>
      <c r="KTQ8" s="96"/>
      <c r="KTR8" s="96"/>
      <c r="KTS8" s="96"/>
      <c r="KTT8" s="96"/>
      <c r="KTU8" s="96"/>
      <c r="KTV8" s="96"/>
      <c r="KTW8" s="96"/>
      <c r="KTX8" s="96"/>
      <c r="KTY8" s="96"/>
      <c r="KTZ8" s="96"/>
      <c r="KUA8" s="96"/>
      <c r="KUB8" s="96"/>
      <c r="KUC8" s="96"/>
      <c r="KUD8" s="96"/>
      <c r="KUE8" s="96"/>
      <c r="KUF8" s="96"/>
      <c r="KUG8" s="96"/>
      <c r="KUH8" s="96"/>
      <c r="KUI8" s="96"/>
      <c r="KUJ8" s="96"/>
      <c r="KUK8" s="96"/>
      <c r="KUL8" s="96"/>
      <c r="KUM8" s="96"/>
      <c r="KUN8" s="96"/>
      <c r="KUO8" s="96"/>
      <c r="KUP8" s="96"/>
      <c r="KUQ8" s="96"/>
      <c r="KUR8" s="96"/>
      <c r="KUS8" s="96"/>
      <c r="KUT8" s="96"/>
      <c r="KUU8" s="96"/>
      <c r="KUV8" s="96"/>
      <c r="KUW8" s="96"/>
      <c r="KUX8" s="96"/>
      <c r="KUY8" s="96"/>
      <c r="KUZ8" s="96"/>
      <c r="KVA8" s="96"/>
      <c r="KVB8" s="96"/>
      <c r="KVC8" s="96"/>
      <c r="KVD8" s="96"/>
      <c r="KVE8" s="96"/>
      <c r="KVF8" s="96"/>
      <c r="KVG8" s="96"/>
      <c r="KVH8" s="96"/>
      <c r="KVI8" s="96"/>
      <c r="KVJ8" s="96"/>
      <c r="KVK8" s="96"/>
      <c r="KVL8" s="96"/>
      <c r="KVM8" s="96"/>
      <c r="KVN8" s="96"/>
      <c r="KVO8" s="96"/>
      <c r="KVP8" s="96"/>
      <c r="KVQ8" s="96"/>
      <c r="KVR8" s="96"/>
      <c r="KVS8" s="96"/>
      <c r="KVT8" s="96"/>
      <c r="KVU8" s="96"/>
      <c r="KVV8" s="96"/>
      <c r="KVW8" s="96"/>
      <c r="KVX8" s="96"/>
      <c r="KVY8" s="96"/>
      <c r="KVZ8" s="96"/>
      <c r="KWA8" s="96"/>
      <c r="KWB8" s="96"/>
      <c r="KWC8" s="96"/>
      <c r="KWD8" s="96"/>
      <c r="KWE8" s="96"/>
      <c r="KWF8" s="96"/>
      <c r="KWG8" s="96"/>
      <c r="KWH8" s="96"/>
      <c r="KWI8" s="96"/>
      <c r="KWJ8" s="96"/>
      <c r="KWK8" s="96"/>
      <c r="KWL8" s="96"/>
      <c r="KWM8" s="96"/>
      <c r="KWN8" s="96"/>
      <c r="KWO8" s="96"/>
      <c r="KWP8" s="96"/>
      <c r="KWQ8" s="96"/>
      <c r="KWR8" s="96"/>
      <c r="KWS8" s="96"/>
      <c r="KWT8" s="96"/>
      <c r="KWU8" s="96"/>
      <c r="KWV8" s="96"/>
      <c r="KWW8" s="96"/>
      <c r="KWX8" s="96"/>
      <c r="KWY8" s="96"/>
      <c r="KWZ8" s="96"/>
      <c r="KXA8" s="96"/>
      <c r="KXB8" s="96"/>
      <c r="KXC8" s="96"/>
      <c r="KXD8" s="96"/>
      <c r="KXE8" s="96"/>
      <c r="KXF8" s="96"/>
      <c r="KXG8" s="96"/>
      <c r="KXH8" s="96"/>
      <c r="KXI8" s="96"/>
      <c r="KXJ8" s="96"/>
      <c r="KXK8" s="96"/>
      <c r="KXL8" s="96"/>
      <c r="KXM8" s="96"/>
      <c r="KXN8" s="96"/>
      <c r="KXO8" s="96"/>
      <c r="KXP8" s="96"/>
      <c r="KXQ8" s="96"/>
      <c r="KXR8" s="96"/>
      <c r="KXS8" s="96"/>
      <c r="KXT8" s="96"/>
      <c r="KXU8" s="96"/>
      <c r="KXV8" s="96"/>
      <c r="KXW8" s="96"/>
      <c r="KXX8" s="96"/>
      <c r="KXY8" s="96"/>
      <c r="KXZ8" s="96"/>
      <c r="KYA8" s="96"/>
      <c r="KYB8" s="96"/>
      <c r="KYC8" s="96"/>
      <c r="KYD8" s="96"/>
      <c r="KYE8" s="96"/>
      <c r="KYF8" s="96"/>
      <c r="KYG8" s="96"/>
      <c r="KYH8" s="96"/>
      <c r="KYI8" s="96"/>
      <c r="KYJ8" s="96"/>
      <c r="KYK8" s="96"/>
      <c r="KYL8" s="96"/>
      <c r="KYM8" s="96"/>
      <c r="KYN8" s="96"/>
      <c r="KYO8" s="96"/>
      <c r="KYP8" s="96"/>
      <c r="KYQ8" s="96"/>
      <c r="KYR8" s="96"/>
      <c r="KYS8" s="96"/>
      <c r="KYT8" s="96"/>
      <c r="KYU8" s="96"/>
      <c r="KYV8" s="96"/>
      <c r="KYW8" s="96"/>
      <c r="KYX8" s="96"/>
      <c r="KYY8" s="96"/>
      <c r="KYZ8" s="96"/>
      <c r="KZA8" s="96"/>
      <c r="KZB8" s="96"/>
      <c r="KZC8" s="96"/>
      <c r="KZD8" s="96"/>
      <c r="KZE8" s="96"/>
      <c r="KZF8" s="96"/>
      <c r="KZG8" s="96"/>
      <c r="KZH8" s="96"/>
      <c r="KZI8" s="96"/>
      <c r="KZJ8" s="96"/>
      <c r="KZK8" s="96"/>
      <c r="KZL8" s="96"/>
      <c r="KZM8" s="96"/>
      <c r="KZN8" s="96"/>
      <c r="KZO8" s="96"/>
      <c r="KZP8" s="96"/>
      <c r="KZQ8" s="96"/>
      <c r="KZR8" s="96"/>
      <c r="KZS8" s="96"/>
      <c r="KZT8" s="96"/>
      <c r="KZU8" s="96"/>
      <c r="KZV8" s="96"/>
      <c r="KZW8" s="96"/>
      <c r="KZX8" s="96"/>
      <c r="KZY8" s="96"/>
      <c r="KZZ8" s="96"/>
      <c r="LAA8" s="96"/>
      <c r="LAB8" s="96"/>
      <c r="LAC8" s="96"/>
      <c r="LAD8" s="96"/>
      <c r="LAE8" s="96"/>
      <c r="LAF8" s="96"/>
      <c r="LAG8" s="96"/>
      <c r="LAH8" s="96"/>
      <c r="LAI8" s="96"/>
      <c r="LAJ8" s="96"/>
      <c r="LAK8" s="96"/>
      <c r="LAL8" s="96"/>
      <c r="LAM8" s="96"/>
      <c r="LAN8" s="96"/>
      <c r="LAO8" s="96"/>
      <c r="LAP8" s="96"/>
      <c r="LAQ8" s="96"/>
      <c r="LAR8" s="96"/>
      <c r="LAS8" s="96"/>
      <c r="LAT8" s="96"/>
      <c r="LAU8" s="96"/>
      <c r="LAV8" s="96"/>
      <c r="LAW8" s="96"/>
      <c r="LAX8" s="96"/>
      <c r="LAY8" s="96"/>
      <c r="LAZ8" s="96"/>
      <c r="LBA8" s="96"/>
      <c r="LBB8" s="96"/>
      <c r="LBC8" s="96"/>
      <c r="LBD8" s="96"/>
      <c r="LBE8" s="96"/>
      <c r="LBF8" s="96"/>
      <c r="LBG8" s="96"/>
      <c r="LBH8" s="96"/>
      <c r="LBI8" s="96"/>
      <c r="LBJ8" s="96"/>
      <c r="LBK8" s="96"/>
      <c r="LBL8" s="96"/>
      <c r="LBM8" s="96"/>
      <c r="LBN8" s="96"/>
      <c r="LBO8" s="96"/>
      <c r="LBP8" s="96"/>
      <c r="LBQ8" s="96"/>
      <c r="LBR8" s="96"/>
      <c r="LBS8" s="96"/>
      <c r="LBT8" s="96"/>
      <c r="LBU8" s="96"/>
      <c r="LBV8" s="96"/>
      <c r="LBW8" s="96"/>
      <c r="LBX8" s="96"/>
      <c r="LBY8" s="96"/>
      <c r="LBZ8" s="96"/>
      <c r="LCA8" s="96"/>
      <c r="LCB8" s="96"/>
      <c r="LCC8" s="96"/>
      <c r="LCD8" s="96"/>
      <c r="LCE8" s="96"/>
      <c r="LCF8" s="96"/>
      <c r="LCG8" s="96"/>
      <c r="LCH8" s="96"/>
      <c r="LCI8" s="96"/>
      <c r="LCJ8" s="96"/>
      <c r="LCK8" s="96"/>
      <c r="LCL8" s="96"/>
      <c r="LCM8" s="96"/>
      <c r="LCN8" s="96"/>
      <c r="LCO8" s="96"/>
      <c r="LCP8" s="96"/>
      <c r="LCQ8" s="96"/>
      <c r="LCR8" s="96"/>
      <c r="LCS8" s="96"/>
      <c r="LCT8" s="96"/>
      <c r="LCU8" s="96"/>
      <c r="LCV8" s="96"/>
      <c r="LCW8" s="96"/>
      <c r="LCX8" s="96"/>
      <c r="LCY8" s="96"/>
      <c r="LCZ8" s="96"/>
      <c r="LDA8" s="96"/>
      <c r="LDB8" s="96"/>
      <c r="LDC8" s="96"/>
      <c r="LDD8" s="96"/>
      <c r="LDE8" s="96"/>
      <c r="LDF8" s="96"/>
      <c r="LDG8" s="96"/>
      <c r="LDH8" s="96"/>
      <c r="LDI8" s="96"/>
      <c r="LDJ8" s="96"/>
      <c r="LDK8" s="96"/>
      <c r="LDL8" s="96"/>
      <c r="LDM8" s="96"/>
      <c r="LDN8" s="96"/>
      <c r="LDO8" s="96"/>
      <c r="LDP8" s="96"/>
      <c r="LDQ8" s="96"/>
      <c r="LDR8" s="96"/>
      <c r="LDS8" s="96"/>
      <c r="LDT8" s="96"/>
      <c r="LDU8" s="96"/>
      <c r="LDV8" s="96"/>
      <c r="LDW8" s="96"/>
      <c r="LDX8" s="96"/>
      <c r="LDY8" s="96"/>
      <c r="LDZ8" s="96"/>
      <c r="LEA8" s="96"/>
      <c r="LEB8" s="96"/>
      <c r="LEC8" s="96"/>
      <c r="LED8" s="96"/>
      <c r="LEE8" s="96"/>
      <c r="LEF8" s="96"/>
      <c r="LEG8" s="96"/>
      <c r="LEH8" s="96"/>
      <c r="LEI8" s="96"/>
      <c r="LEJ8" s="96"/>
      <c r="LEK8" s="96"/>
      <c r="LEL8" s="96"/>
      <c r="LEM8" s="96"/>
      <c r="LEN8" s="96"/>
      <c r="LEO8" s="96"/>
      <c r="LEP8" s="96"/>
      <c r="LEQ8" s="96"/>
      <c r="LER8" s="96"/>
      <c r="LES8" s="96"/>
      <c r="LET8" s="96"/>
      <c r="LEU8" s="96"/>
      <c r="LEV8" s="96"/>
      <c r="LEW8" s="96"/>
      <c r="LEX8" s="96"/>
      <c r="LEY8" s="96"/>
      <c r="LEZ8" s="96"/>
      <c r="LFA8" s="96"/>
      <c r="LFB8" s="96"/>
      <c r="LFC8" s="96"/>
      <c r="LFD8" s="96"/>
      <c r="LFE8" s="96"/>
      <c r="LFF8" s="96"/>
      <c r="LFG8" s="96"/>
      <c r="LFH8" s="96"/>
      <c r="LFI8" s="96"/>
      <c r="LFJ8" s="96"/>
      <c r="LFK8" s="96"/>
      <c r="LFL8" s="96"/>
      <c r="LFM8" s="96"/>
      <c r="LFN8" s="96"/>
      <c r="LFO8" s="96"/>
      <c r="LFP8" s="96"/>
      <c r="LFQ8" s="96"/>
      <c r="LFR8" s="96"/>
      <c r="LFS8" s="96"/>
      <c r="LFT8" s="96"/>
      <c r="LFU8" s="96"/>
      <c r="LFV8" s="96"/>
      <c r="LFW8" s="96"/>
      <c r="LFX8" s="96"/>
      <c r="LFY8" s="96"/>
      <c r="LFZ8" s="96"/>
      <c r="LGA8" s="96"/>
      <c r="LGB8" s="96"/>
      <c r="LGC8" s="96"/>
      <c r="LGD8" s="96"/>
      <c r="LGE8" s="96"/>
      <c r="LGF8" s="96"/>
      <c r="LGG8" s="96"/>
      <c r="LGH8" s="96"/>
      <c r="LGI8" s="96"/>
      <c r="LGJ8" s="96"/>
      <c r="LGK8" s="96"/>
      <c r="LGL8" s="96"/>
      <c r="LGM8" s="96"/>
      <c r="LGN8" s="96"/>
      <c r="LGO8" s="96"/>
      <c r="LGP8" s="96"/>
      <c r="LGQ8" s="96"/>
      <c r="LGR8" s="96"/>
      <c r="LGS8" s="96"/>
      <c r="LGT8" s="96"/>
      <c r="LGU8" s="96"/>
      <c r="LGV8" s="96"/>
      <c r="LGW8" s="96"/>
      <c r="LGX8" s="96"/>
      <c r="LGY8" s="96"/>
      <c r="LGZ8" s="96"/>
      <c r="LHA8" s="96"/>
      <c r="LHB8" s="96"/>
      <c r="LHC8" s="96"/>
      <c r="LHD8" s="96"/>
      <c r="LHE8" s="96"/>
      <c r="LHF8" s="96"/>
      <c r="LHG8" s="96"/>
      <c r="LHH8" s="96"/>
      <c r="LHI8" s="96"/>
      <c r="LHJ8" s="96"/>
      <c r="LHK8" s="96"/>
      <c r="LHL8" s="96"/>
      <c r="LHM8" s="96"/>
      <c r="LHN8" s="96"/>
      <c r="LHO8" s="96"/>
      <c r="LHP8" s="96"/>
      <c r="LHQ8" s="96"/>
      <c r="LHR8" s="96"/>
      <c r="LHS8" s="96"/>
      <c r="LHT8" s="96"/>
      <c r="LHU8" s="96"/>
      <c r="LHV8" s="96"/>
      <c r="LHW8" s="96"/>
      <c r="LHX8" s="96"/>
      <c r="LHY8" s="96"/>
      <c r="LHZ8" s="96"/>
      <c r="LIA8" s="96"/>
      <c r="LIB8" s="96"/>
      <c r="LIC8" s="96"/>
      <c r="LID8" s="96"/>
      <c r="LIE8" s="96"/>
      <c r="LIF8" s="96"/>
      <c r="LIG8" s="96"/>
      <c r="LIH8" s="96"/>
      <c r="LII8" s="96"/>
      <c r="LIJ8" s="96"/>
      <c r="LIK8" s="96"/>
      <c r="LIL8" s="96"/>
      <c r="LIM8" s="96"/>
      <c r="LIN8" s="96"/>
      <c r="LIO8" s="96"/>
      <c r="LIP8" s="96"/>
      <c r="LIQ8" s="96"/>
      <c r="LIR8" s="96"/>
      <c r="LIS8" s="96"/>
      <c r="LIT8" s="96"/>
      <c r="LIU8" s="96"/>
      <c r="LIV8" s="96"/>
      <c r="LIW8" s="96"/>
      <c r="LIX8" s="96"/>
      <c r="LIY8" s="96"/>
      <c r="LIZ8" s="96"/>
      <c r="LJA8" s="96"/>
      <c r="LJB8" s="96"/>
      <c r="LJC8" s="96"/>
      <c r="LJD8" s="96"/>
      <c r="LJE8" s="96"/>
      <c r="LJF8" s="96"/>
      <c r="LJG8" s="96"/>
      <c r="LJH8" s="96"/>
      <c r="LJI8" s="96"/>
      <c r="LJJ8" s="96"/>
      <c r="LJK8" s="96"/>
      <c r="LJL8" s="96"/>
      <c r="LJM8" s="96"/>
      <c r="LJN8" s="96"/>
      <c r="LJO8" s="96"/>
      <c r="LJP8" s="96"/>
      <c r="LJQ8" s="96"/>
      <c r="LJR8" s="96"/>
      <c r="LJS8" s="96"/>
      <c r="LJT8" s="96"/>
      <c r="LJU8" s="96"/>
      <c r="LJV8" s="96"/>
      <c r="LJW8" s="96"/>
      <c r="LJX8" s="96"/>
      <c r="LJY8" s="96"/>
      <c r="LJZ8" s="96"/>
      <c r="LKA8" s="96"/>
      <c r="LKB8" s="96"/>
      <c r="LKC8" s="96"/>
      <c r="LKD8" s="96"/>
      <c r="LKE8" s="96"/>
      <c r="LKF8" s="96"/>
      <c r="LKG8" s="96"/>
      <c r="LKH8" s="96"/>
      <c r="LKI8" s="96"/>
      <c r="LKJ8" s="96"/>
      <c r="LKK8" s="96"/>
      <c r="LKL8" s="96"/>
      <c r="LKM8" s="96"/>
      <c r="LKN8" s="96"/>
      <c r="LKO8" s="96"/>
      <c r="LKP8" s="96"/>
      <c r="LKQ8" s="96"/>
      <c r="LKR8" s="96"/>
      <c r="LKS8" s="96"/>
      <c r="LKT8" s="96"/>
      <c r="LKU8" s="96"/>
      <c r="LKV8" s="96"/>
      <c r="LKW8" s="96"/>
      <c r="LKX8" s="96"/>
      <c r="LKY8" s="96"/>
      <c r="LKZ8" s="96"/>
      <c r="LLA8" s="96"/>
      <c r="LLB8" s="96"/>
      <c r="LLC8" s="96"/>
      <c r="LLD8" s="96"/>
      <c r="LLE8" s="96"/>
      <c r="LLF8" s="96"/>
      <c r="LLG8" s="96"/>
      <c r="LLH8" s="96"/>
      <c r="LLI8" s="96"/>
      <c r="LLJ8" s="96"/>
      <c r="LLK8" s="96"/>
      <c r="LLL8" s="96"/>
      <c r="LLM8" s="96"/>
      <c r="LLN8" s="96"/>
      <c r="LLO8" s="96"/>
      <c r="LLP8" s="96"/>
      <c r="LLQ8" s="96"/>
      <c r="LLR8" s="96"/>
      <c r="LLS8" s="96"/>
      <c r="LLT8" s="96"/>
      <c r="LLU8" s="96"/>
      <c r="LLV8" s="96"/>
      <c r="LLW8" s="96"/>
      <c r="LLX8" s="96"/>
      <c r="LLY8" s="96"/>
      <c r="LLZ8" s="96"/>
      <c r="LMA8" s="96"/>
      <c r="LMB8" s="96"/>
      <c r="LMC8" s="96"/>
      <c r="LMD8" s="96"/>
      <c r="LME8" s="96"/>
      <c r="LMF8" s="96"/>
      <c r="LMG8" s="96"/>
      <c r="LMH8" s="96"/>
      <c r="LMI8" s="96"/>
      <c r="LMJ8" s="96"/>
      <c r="LMK8" s="96"/>
      <c r="LML8" s="96"/>
      <c r="LMM8" s="96"/>
      <c r="LMN8" s="96"/>
      <c r="LMO8" s="96"/>
      <c r="LMP8" s="96"/>
      <c r="LMQ8" s="96"/>
      <c r="LMR8" s="96"/>
      <c r="LMS8" s="96"/>
      <c r="LMT8" s="96"/>
      <c r="LMU8" s="96"/>
      <c r="LMV8" s="96"/>
      <c r="LMW8" s="96"/>
      <c r="LMX8" s="96"/>
      <c r="LMY8" s="96"/>
      <c r="LMZ8" s="96"/>
      <c r="LNA8" s="96"/>
      <c r="LNB8" s="96"/>
      <c r="LNC8" s="96"/>
      <c r="LND8" s="96"/>
      <c r="LNE8" s="96"/>
      <c r="LNF8" s="96"/>
      <c r="LNG8" s="96"/>
      <c r="LNH8" s="96"/>
      <c r="LNI8" s="96"/>
      <c r="LNJ8" s="96"/>
      <c r="LNK8" s="96"/>
      <c r="LNL8" s="96"/>
      <c r="LNM8" s="96"/>
      <c r="LNN8" s="96"/>
      <c r="LNO8" s="96"/>
      <c r="LNP8" s="96"/>
      <c r="LNQ8" s="96"/>
      <c r="LNR8" s="96"/>
      <c r="LNS8" s="96"/>
      <c r="LNT8" s="96"/>
      <c r="LNU8" s="96"/>
      <c r="LNV8" s="96"/>
      <c r="LNW8" s="96"/>
      <c r="LNX8" s="96"/>
      <c r="LNY8" s="96"/>
      <c r="LNZ8" s="96"/>
      <c r="LOA8" s="96"/>
      <c r="LOB8" s="96"/>
      <c r="LOC8" s="96"/>
      <c r="LOD8" s="96"/>
      <c r="LOE8" s="96"/>
      <c r="LOF8" s="96"/>
      <c r="LOG8" s="96"/>
      <c r="LOH8" s="96"/>
      <c r="LOI8" s="96"/>
      <c r="LOJ8" s="96"/>
      <c r="LOK8" s="96"/>
      <c r="LOL8" s="96"/>
      <c r="LOM8" s="96"/>
      <c r="LON8" s="96"/>
      <c r="LOO8" s="96"/>
      <c r="LOP8" s="96"/>
      <c r="LOQ8" s="96"/>
      <c r="LOR8" s="96"/>
      <c r="LOS8" s="96"/>
      <c r="LOT8" s="96"/>
      <c r="LOU8" s="96"/>
      <c r="LOV8" s="96"/>
      <c r="LOW8" s="96"/>
      <c r="LOX8" s="96"/>
      <c r="LOY8" s="96"/>
      <c r="LOZ8" s="96"/>
      <c r="LPA8" s="96"/>
      <c r="LPB8" s="96"/>
      <c r="LPC8" s="96"/>
      <c r="LPD8" s="96"/>
      <c r="LPE8" s="96"/>
      <c r="LPF8" s="96"/>
      <c r="LPG8" s="96"/>
      <c r="LPH8" s="96"/>
      <c r="LPI8" s="96"/>
      <c r="LPJ8" s="96"/>
      <c r="LPK8" s="96"/>
      <c r="LPL8" s="96"/>
      <c r="LPM8" s="96"/>
      <c r="LPN8" s="96"/>
      <c r="LPO8" s="96"/>
      <c r="LPP8" s="96"/>
      <c r="LPQ8" s="96"/>
      <c r="LPR8" s="96"/>
      <c r="LPS8" s="96"/>
      <c r="LPT8" s="96"/>
      <c r="LPU8" s="96"/>
      <c r="LPV8" s="96"/>
      <c r="LPW8" s="96"/>
      <c r="LPX8" s="96"/>
      <c r="LPY8" s="96"/>
      <c r="LPZ8" s="96"/>
      <c r="LQA8" s="96"/>
      <c r="LQB8" s="96"/>
      <c r="LQC8" s="96"/>
      <c r="LQD8" s="96"/>
      <c r="LQE8" s="96"/>
      <c r="LQF8" s="96"/>
      <c r="LQG8" s="96"/>
      <c r="LQH8" s="96"/>
      <c r="LQI8" s="96"/>
      <c r="LQJ8" s="96"/>
      <c r="LQK8" s="96"/>
      <c r="LQL8" s="96"/>
      <c r="LQM8" s="96"/>
      <c r="LQN8" s="96"/>
      <c r="LQO8" s="96"/>
      <c r="LQP8" s="96"/>
      <c r="LQQ8" s="96"/>
      <c r="LQR8" s="96"/>
      <c r="LQS8" s="96"/>
      <c r="LQT8" s="96"/>
      <c r="LQU8" s="96"/>
      <c r="LQV8" s="96"/>
      <c r="LQW8" s="96"/>
      <c r="LQX8" s="96"/>
      <c r="LQY8" s="96"/>
      <c r="LQZ8" s="96"/>
      <c r="LRA8" s="96"/>
      <c r="LRB8" s="96"/>
      <c r="LRC8" s="96"/>
      <c r="LRD8" s="96"/>
      <c r="LRE8" s="96"/>
      <c r="LRF8" s="96"/>
      <c r="LRG8" s="96"/>
      <c r="LRH8" s="96"/>
      <c r="LRI8" s="96"/>
      <c r="LRJ8" s="96"/>
      <c r="LRK8" s="96"/>
      <c r="LRL8" s="96"/>
      <c r="LRM8" s="96"/>
      <c r="LRN8" s="96"/>
      <c r="LRO8" s="96"/>
      <c r="LRP8" s="96"/>
      <c r="LRQ8" s="96"/>
      <c r="LRR8" s="96"/>
      <c r="LRS8" s="96"/>
      <c r="LRT8" s="96"/>
      <c r="LRU8" s="96"/>
      <c r="LRV8" s="96"/>
      <c r="LRW8" s="96"/>
      <c r="LRX8" s="96"/>
      <c r="LRY8" s="96"/>
      <c r="LRZ8" s="96"/>
      <c r="LSA8" s="96"/>
      <c r="LSB8" s="96"/>
      <c r="LSC8" s="96"/>
      <c r="LSD8" s="96"/>
      <c r="LSE8" s="96"/>
      <c r="LSF8" s="96"/>
      <c r="LSG8" s="96"/>
      <c r="LSH8" s="96"/>
      <c r="LSI8" s="96"/>
      <c r="LSJ8" s="96"/>
      <c r="LSK8" s="96"/>
      <c r="LSL8" s="96"/>
      <c r="LSM8" s="96"/>
      <c r="LSN8" s="96"/>
      <c r="LSO8" s="96"/>
      <c r="LSP8" s="96"/>
      <c r="LSQ8" s="96"/>
      <c r="LSR8" s="96"/>
      <c r="LSS8" s="96"/>
      <c r="LST8" s="96"/>
      <c r="LSU8" s="96"/>
      <c r="LSV8" s="96"/>
      <c r="LSW8" s="96"/>
      <c r="LSX8" s="96"/>
      <c r="LSY8" s="96"/>
      <c r="LSZ8" s="96"/>
      <c r="LTA8" s="96"/>
      <c r="LTB8" s="96"/>
      <c r="LTC8" s="96"/>
      <c r="LTD8" s="96"/>
      <c r="LTE8" s="96"/>
      <c r="LTF8" s="96"/>
      <c r="LTG8" s="96"/>
      <c r="LTH8" s="96"/>
      <c r="LTI8" s="96"/>
      <c r="LTJ8" s="96"/>
      <c r="LTK8" s="96"/>
      <c r="LTL8" s="96"/>
      <c r="LTM8" s="96"/>
      <c r="LTN8" s="96"/>
      <c r="LTO8" s="96"/>
      <c r="LTP8" s="96"/>
      <c r="LTQ8" s="96"/>
      <c r="LTR8" s="96"/>
      <c r="LTS8" s="96"/>
      <c r="LTT8" s="96"/>
      <c r="LTU8" s="96"/>
      <c r="LTV8" s="96"/>
      <c r="LTW8" s="96"/>
      <c r="LTX8" s="96"/>
      <c r="LTY8" s="96"/>
      <c r="LTZ8" s="96"/>
      <c r="LUA8" s="96"/>
      <c r="LUB8" s="96"/>
      <c r="LUC8" s="96"/>
      <c r="LUD8" s="96"/>
      <c r="LUE8" s="96"/>
      <c r="LUF8" s="96"/>
      <c r="LUG8" s="96"/>
      <c r="LUH8" s="96"/>
      <c r="LUI8" s="96"/>
      <c r="LUJ8" s="96"/>
      <c r="LUK8" s="96"/>
      <c r="LUL8" s="96"/>
      <c r="LUM8" s="96"/>
      <c r="LUN8" s="96"/>
      <c r="LUO8" s="96"/>
      <c r="LUP8" s="96"/>
      <c r="LUQ8" s="96"/>
      <c r="LUR8" s="96"/>
      <c r="LUS8" s="96"/>
      <c r="LUT8" s="96"/>
      <c r="LUU8" s="96"/>
      <c r="LUV8" s="96"/>
      <c r="LUW8" s="96"/>
      <c r="LUX8" s="96"/>
      <c r="LUY8" s="96"/>
      <c r="LUZ8" s="96"/>
      <c r="LVA8" s="96"/>
      <c r="LVB8" s="96"/>
      <c r="LVC8" s="96"/>
      <c r="LVD8" s="96"/>
      <c r="LVE8" s="96"/>
      <c r="LVF8" s="96"/>
      <c r="LVG8" s="96"/>
      <c r="LVH8" s="96"/>
      <c r="LVI8" s="96"/>
      <c r="LVJ8" s="96"/>
      <c r="LVK8" s="96"/>
      <c r="LVL8" s="96"/>
      <c r="LVM8" s="96"/>
      <c r="LVN8" s="96"/>
      <c r="LVO8" s="96"/>
      <c r="LVP8" s="96"/>
      <c r="LVQ8" s="96"/>
      <c r="LVR8" s="96"/>
      <c r="LVS8" s="96"/>
      <c r="LVT8" s="96"/>
      <c r="LVU8" s="96"/>
      <c r="LVV8" s="96"/>
      <c r="LVW8" s="96"/>
      <c r="LVX8" s="96"/>
      <c r="LVY8" s="96"/>
      <c r="LVZ8" s="96"/>
      <c r="LWA8" s="96"/>
      <c r="LWB8" s="96"/>
      <c r="LWC8" s="96"/>
      <c r="LWD8" s="96"/>
      <c r="LWE8" s="96"/>
      <c r="LWF8" s="96"/>
      <c r="LWG8" s="96"/>
      <c r="LWH8" s="96"/>
      <c r="LWI8" s="96"/>
      <c r="LWJ8" s="96"/>
      <c r="LWK8" s="96"/>
      <c r="LWL8" s="96"/>
      <c r="LWM8" s="96"/>
      <c r="LWN8" s="96"/>
      <c r="LWO8" s="96"/>
      <c r="LWP8" s="96"/>
      <c r="LWQ8" s="96"/>
      <c r="LWR8" s="96"/>
      <c r="LWS8" s="96"/>
      <c r="LWT8" s="96"/>
      <c r="LWU8" s="96"/>
      <c r="LWV8" s="96"/>
      <c r="LWW8" s="96"/>
      <c r="LWX8" s="96"/>
      <c r="LWY8" s="96"/>
      <c r="LWZ8" s="96"/>
      <c r="LXA8" s="96"/>
      <c r="LXB8" s="96"/>
      <c r="LXC8" s="96"/>
      <c r="LXD8" s="96"/>
      <c r="LXE8" s="96"/>
      <c r="LXF8" s="96"/>
      <c r="LXG8" s="96"/>
      <c r="LXH8" s="96"/>
      <c r="LXI8" s="96"/>
      <c r="LXJ8" s="96"/>
      <c r="LXK8" s="96"/>
      <c r="LXL8" s="96"/>
      <c r="LXM8" s="96"/>
      <c r="LXN8" s="96"/>
      <c r="LXO8" s="96"/>
      <c r="LXP8" s="96"/>
      <c r="LXQ8" s="96"/>
      <c r="LXR8" s="96"/>
      <c r="LXS8" s="96"/>
      <c r="LXT8" s="96"/>
      <c r="LXU8" s="96"/>
      <c r="LXV8" s="96"/>
      <c r="LXW8" s="96"/>
      <c r="LXX8" s="96"/>
      <c r="LXY8" s="96"/>
      <c r="LXZ8" s="96"/>
      <c r="LYA8" s="96"/>
      <c r="LYB8" s="96"/>
      <c r="LYC8" s="96"/>
      <c r="LYD8" s="96"/>
      <c r="LYE8" s="96"/>
      <c r="LYF8" s="96"/>
      <c r="LYG8" s="96"/>
      <c r="LYH8" s="96"/>
      <c r="LYI8" s="96"/>
      <c r="LYJ8" s="96"/>
      <c r="LYK8" s="96"/>
      <c r="LYL8" s="96"/>
      <c r="LYM8" s="96"/>
      <c r="LYN8" s="96"/>
      <c r="LYO8" s="96"/>
      <c r="LYP8" s="96"/>
      <c r="LYQ8" s="96"/>
      <c r="LYR8" s="96"/>
      <c r="LYS8" s="96"/>
      <c r="LYT8" s="96"/>
      <c r="LYU8" s="96"/>
      <c r="LYV8" s="96"/>
      <c r="LYW8" s="96"/>
      <c r="LYX8" s="96"/>
      <c r="LYY8" s="96"/>
      <c r="LYZ8" s="96"/>
      <c r="LZA8" s="96"/>
      <c r="LZB8" s="96"/>
      <c r="LZC8" s="96"/>
      <c r="LZD8" s="96"/>
      <c r="LZE8" s="96"/>
      <c r="LZF8" s="96"/>
      <c r="LZG8" s="96"/>
      <c r="LZH8" s="96"/>
      <c r="LZI8" s="96"/>
      <c r="LZJ8" s="96"/>
      <c r="LZK8" s="96"/>
      <c r="LZL8" s="96"/>
      <c r="LZM8" s="96"/>
      <c r="LZN8" s="96"/>
      <c r="LZO8" s="96"/>
      <c r="LZP8" s="96"/>
      <c r="LZQ8" s="96"/>
      <c r="LZR8" s="96"/>
      <c r="LZS8" s="96"/>
      <c r="LZT8" s="96"/>
      <c r="LZU8" s="96"/>
      <c r="LZV8" s="96"/>
      <c r="LZW8" s="96"/>
      <c r="LZX8" s="96"/>
      <c r="LZY8" s="96"/>
      <c r="LZZ8" s="96"/>
      <c r="MAA8" s="96"/>
      <c r="MAB8" s="96"/>
      <c r="MAC8" s="96"/>
      <c r="MAD8" s="96"/>
      <c r="MAE8" s="96"/>
      <c r="MAF8" s="96"/>
      <c r="MAG8" s="96"/>
      <c r="MAH8" s="96"/>
      <c r="MAI8" s="96"/>
      <c r="MAJ8" s="96"/>
      <c r="MAK8" s="96"/>
      <c r="MAL8" s="96"/>
      <c r="MAM8" s="96"/>
      <c r="MAN8" s="96"/>
      <c r="MAO8" s="96"/>
      <c r="MAP8" s="96"/>
      <c r="MAQ8" s="96"/>
      <c r="MAR8" s="96"/>
      <c r="MAS8" s="96"/>
      <c r="MAT8" s="96"/>
      <c r="MAU8" s="96"/>
      <c r="MAV8" s="96"/>
      <c r="MAW8" s="96"/>
      <c r="MAX8" s="96"/>
      <c r="MAY8" s="96"/>
      <c r="MAZ8" s="96"/>
      <c r="MBA8" s="96"/>
      <c r="MBB8" s="96"/>
      <c r="MBC8" s="96"/>
      <c r="MBD8" s="96"/>
      <c r="MBE8" s="96"/>
      <c r="MBF8" s="96"/>
      <c r="MBG8" s="96"/>
      <c r="MBH8" s="96"/>
      <c r="MBI8" s="96"/>
      <c r="MBJ8" s="96"/>
      <c r="MBK8" s="96"/>
      <c r="MBL8" s="96"/>
      <c r="MBM8" s="96"/>
      <c r="MBN8" s="96"/>
      <c r="MBO8" s="96"/>
      <c r="MBP8" s="96"/>
      <c r="MBQ8" s="96"/>
      <c r="MBR8" s="96"/>
      <c r="MBS8" s="96"/>
      <c r="MBT8" s="96"/>
      <c r="MBU8" s="96"/>
      <c r="MBV8" s="96"/>
      <c r="MBW8" s="96"/>
      <c r="MBX8" s="96"/>
      <c r="MBY8" s="96"/>
      <c r="MBZ8" s="96"/>
      <c r="MCA8" s="96"/>
      <c r="MCB8" s="96"/>
      <c r="MCC8" s="96"/>
      <c r="MCD8" s="96"/>
      <c r="MCE8" s="96"/>
      <c r="MCF8" s="96"/>
      <c r="MCG8" s="96"/>
      <c r="MCH8" s="96"/>
      <c r="MCI8" s="96"/>
      <c r="MCJ8" s="96"/>
      <c r="MCK8" s="96"/>
      <c r="MCL8" s="96"/>
      <c r="MCM8" s="96"/>
      <c r="MCN8" s="96"/>
      <c r="MCO8" s="96"/>
      <c r="MCP8" s="96"/>
      <c r="MCQ8" s="96"/>
      <c r="MCR8" s="96"/>
      <c r="MCS8" s="96"/>
      <c r="MCT8" s="96"/>
      <c r="MCU8" s="96"/>
      <c r="MCV8" s="96"/>
      <c r="MCW8" s="96"/>
      <c r="MCX8" s="96"/>
      <c r="MCY8" s="96"/>
      <c r="MCZ8" s="96"/>
      <c r="MDA8" s="96"/>
      <c r="MDB8" s="96"/>
      <c r="MDC8" s="96"/>
      <c r="MDD8" s="96"/>
      <c r="MDE8" s="96"/>
      <c r="MDF8" s="96"/>
      <c r="MDG8" s="96"/>
      <c r="MDH8" s="96"/>
      <c r="MDI8" s="96"/>
      <c r="MDJ8" s="96"/>
      <c r="MDK8" s="96"/>
      <c r="MDL8" s="96"/>
      <c r="MDM8" s="96"/>
      <c r="MDN8" s="96"/>
      <c r="MDO8" s="96"/>
      <c r="MDP8" s="96"/>
      <c r="MDQ8" s="96"/>
      <c r="MDR8" s="96"/>
      <c r="MDS8" s="96"/>
      <c r="MDT8" s="96"/>
      <c r="MDU8" s="96"/>
      <c r="MDV8" s="96"/>
      <c r="MDW8" s="96"/>
      <c r="MDX8" s="96"/>
      <c r="MDY8" s="96"/>
      <c r="MDZ8" s="96"/>
      <c r="MEA8" s="96"/>
      <c r="MEB8" s="96"/>
      <c r="MEC8" s="96"/>
      <c r="MED8" s="96"/>
      <c r="MEE8" s="96"/>
      <c r="MEF8" s="96"/>
      <c r="MEG8" s="96"/>
      <c r="MEH8" s="96"/>
      <c r="MEI8" s="96"/>
      <c r="MEJ8" s="96"/>
      <c r="MEK8" s="96"/>
      <c r="MEL8" s="96"/>
      <c r="MEM8" s="96"/>
      <c r="MEN8" s="96"/>
      <c r="MEO8" s="96"/>
      <c r="MEP8" s="96"/>
      <c r="MEQ8" s="96"/>
      <c r="MER8" s="96"/>
      <c r="MES8" s="96"/>
      <c r="MET8" s="96"/>
      <c r="MEU8" s="96"/>
      <c r="MEV8" s="96"/>
      <c r="MEW8" s="96"/>
      <c r="MEX8" s="96"/>
      <c r="MEY8" s="96"/>
      <c r="MEZ8" s="96"/>
      <c r="MFA8" s="96"/>
      <c r="MFB8" s="96"/>
      <c r="MFC8" s="96"/>
      <c r="MFD8" s="96"/>
      <c r="MFE8" s="96"/>
      <c r="MFF8" s="96"/>
      <c r="MFG8" s="96"/>
      <c r="MFH8" s="96"/>
      <c r="MFI8" s="96"/>
      <c r="MFJ8" s="96"/>
      <c r="MFK8" s="96"/>
      <c r="MFL8" s="96"/>
      <c r="MFM8" s="96"/>
      <c r="MFN8" s="96"/>
      <c r="MFO8" s="96"/>
      <c r="MFP8" s="96"/>
      <c r="MFQ8" s="96"/>
      <c r="MFR8" s="96"/>
      <c r="MFS8" s="96"/>
      <c r="MFT8" s="96"/>
      <c r="MFU8" s="96"/>
      <c r="MFV8" s="96"/>
      <c r="MFW8" s="96"/>
      <c r="MFX8" s="96"/>
      <c r="MFY8" s="96"/>
      <c r="MFZ8" s="96"/>
      <c r="MGA8" s="96"/>
      <c r="MGB8" s="96"/>
      <c r="MGC8" s="96"/>
      <c r="MGD8" s="96"/>
      <c r="MGE8" s="96"/>
      <c r="MGF8" s="96"/>
      <c r="MGG8" s="96"/>
      <c r="MGH8" s="96"/>
      <c r="MGI8" s="96"/>
      <c r="MGJ8" s="96"/>
      <c r="MGK8" s="96"/>
      <c r="MGL8" s="96"/>
      <c r="MGM8" s="96"/>
      <c r="MGN8" s="96"/>
      <c r="MGO8" s="96"/>
      <c r="MGP8" s="96"/>
      <c r="MGQ8" s="96"/>
      <c r="MGR8" s="96"/>
      <c r="MGS8" s="96"/>
      <c r="MGT8" s="96"/>
      <c r="MGU8" s="96"/>
      <c r="MGV8" s="96"/>
      <c r="MGW8" s="96"/>
      <c r="MGX8" s="96"/>
      <c r="MGY8" s="96"/>
      <c r="MGZ8" s="96"/>
      <c r="MHA8" s="96"/>
      <c r="MHB8" s="96"/>
      <c r="MHC8" s="96"/>
      <c r="MHD8" s="96"/>
      <c r="MHE8" s="96"/>
      <c r="MHF8" s="96"/>
      <c r="MHG8" s="96"/>
      <c r="MHH8" s="96"/>
      <c r="MHI8" s="96"/>
      <c r="MHJ8" s="96"/>
      <c r="MHK8" s="96"/>
      <c r="MHL8" s="96"/>
      <c r="MHM8" s="96"/>
      <c r="MHN8" s="96"/>
      <c r="MHO8" s="96"/>
      <c r="MHP8" s="96"/>
      <c r="MHQ8" s="96"/>
      <c r="MHR8" s="96"/>
      <c r="MHS8" s="96"/>
      <c r="MHT8" s="96"/>
      <c r="MHU8" s="96"/>
      <c r="MHV8" s="96"/>
      <c r="MHW8" s="96"/>
      <c r="MHX8" s="96"/>
      <c r="MHY8" s="96"/>
      <c r="MHZ8" s="96"/>
      <c r="MIA8" s="96"/>
      <c r="MIB8" s="96"/>
      <c r="MIC8" s="96"/>
      <c r="MID8" s="96"/>
      <c r="MIE8" s="96"/>
      <c r="MIF8" s="96"/>
      <c r="MIG8" s="96"/>
      <c r="MIH8" s="96"/>
      <c r="MII8" s="96"/>
      <c r="MIJ8" s="96"/>
      <c r="MIK8" s="96"/>
      <c r="MIL8" s="96"/>
      <c r="MIM8" s="96"/>
      <c r="MIN8" s="96"/>
      <c r="MIO8" s="96"/>
      <c r="MIP8" s="96"/>
      <c r="MIQ8" s="96"/>
      <c r="MIR8" s="96"/>
      <c r="MIS8" s="96"/>
      <c r="MIT8" s="96"/>
      <c r="MIU8" s="96"/>
      <c r="MIV8" s="96"/>
      <c r="MIW8" s="96"/>
      <c r="MIX8" s="96"/>
      <c r="MIY8" s="96"/>
      <c r="MIZ8" s="96"/>
      <c r="MJA8" s="96"/>
      <c r="MJB8" s="96"/>
      <c r="MJC8" s="96"/>
      <c r="MJD8" s="96"/>
      <c r="MJE8" s="96"/>
      <c r="MJF8" s="96"/>
      <c r="MJG8" s="96"/>
      <c r="MJH8" s="96"/>
      <c r="MJI8" s="96"/>
      <c r="MJJ8" s="96"/>
      <c r="MJK8" s="96"/>
      <c r="MJL8" s="96"/>
      <c r="MJM8" s="96"/>
      <c r="MJN8" s="96"/>
      <c r="MJO8" s="96"/>
      <c r="MJP8" s="96"/>
      <c r="MJQ8" s="96"/>
      <c r="MJR8" s="96"/>
      <c r="MJS8" s="96"/>
      <c r="MJT8" s="96"/>
      <c r="MJU8" s="96"/>
      <c r="MJV8" s="96"/>
      <c r="MJW8" s="96"/>
      <c r="MJX8" s="96"/>
      <c r="MJY8" s="96"/>
      <c r="MJZ8" s="96"/>
      <c r="MKA8" s="96"/>
      <c r="MKB8" s="96"/>
      <c r="MKC8" s="96"/>
      <c r="MKD8" s="96"/>
      <c r="MKE8" s="96"/>
      <c r="MKF8" s="96"/>
      <c r="MKG8" s="96"/>
      <c r="MKH8" s="96"/>
      <c r="MKI8" s="96"/>
      <c r="MKJ8" s="96"/>
      <c r="MKK8" s="96"/>
      <c r="MKL8" s="96"/>
      <c r="MKM8" s="96"/>
      <c r="MKN8" s="96"/>
      <c r="MKO8" s="96"/>
      <c r="MKP8" s="96"/>
      <c r="MKQ8" s="96"/>
      <c r="MKR8" s="96"/>
      <c r="MKS8" s="96"/>
      <c r="MKT8" s="96"/>
      <c r="MKU8" s="96"/>
      <c r="MKV8" s="96"/>
      <c r="MKW8" s="96"/>
      <c r="MKX8" s="96"/>
      <c r="MKY8" s="96"/>
      <c r="MKZ8" s="96"/>
      <c r="MLA8" s="96"/>
      <c r="MLB8" s="96"/>
      <c r="MLC8" s="96"/>
      <c r="MLD8" s="96"/>
      <c r="MLE8" s="96"/>
      <c r="MLF8" s="96"/>
      <c r="MLG8" s="96"/>
      <c r="MLH8" s="96"/>
      <c r="MLI8" s="96"/>
      <c r="MLJ8" s="96"/>
      <c r="MLK8" s="96"/>
      <c r="MLL8" s="96"/>
      <c r="MLM8" s="96"/>
      <c r="MLN8" s="96"/>
      <c r="MLO8" s="96"/>
      <c r="MLP8" s="96"/>
      <c r="MLQ8" s="96"/>
      <c r="MLR8" s="96"/>
      <c r="MLS8" s="96"/>
      <c r="MLT8" s="96"/>
      <c r="MLU8" s="96"/>
      <c r="MLV8" s="96"/>
      <c r="MLW8" s="96"/>
      <c r="MLX8" s="96"/>
      <c r="MLY8" s="96"/>
      <c r="MLZ8" s="96"/>
      <c r="MMA8" s="96"/>
      <c r="MMB8" s="96"/>
      <c r="MMC8" s="96"/>
      <c r="MMD8" s="96"/>
      <c r="MME8" s="96"/>
      <c r="MMF8" s="96"/>
      <c r="MMG8" s="96"/>
      <c r="MMH8" s="96"/>
      <c r="MMI8" s="96"/>
      <c r="MMJ8" s="96"/>
      <c r="MMK8" s="96"/>
      <c r="MML8" s="96"/>
      <c r="MMM8" s="96"/>
      <c r="MMN8" s="96"/>
      <c r="MMO8" s="96"/>
      <c r="MMP8" s="96"/>
      <c r="MMQ8" s="96"/>
      <c r="MMR8" s="96"/>
      <c r="MMS8" s="96"/>
      <c r="MMT8" s="96"/>
      <c r="MMU8" s="96"/>
      <c r="MMV8" s="96"/>
      <c r="MMW8" s="96"/>
      <c r="MMX8" s="96"/>
      <c r="MMY8" s="96"/>
      <c r="MMZ8" s="96"/>
      <c r="MNA8" s="96"/>
      <c r="MNB8" s="96"/>
      <c r="MNC8" s="96"/>
      <c r="MND8" s="96"/>
      <c r="MNE8" s="96"/>
      <c r="MNF8" s="96"/>
      <c r="MNG8" s="96"/>
      <c r="MNH8" s="96"/>
      <c r="MNI8" s="96"/>
      <c r="MNJ8" s="96"/>
      <c r="MNK8" s="96"/>
      <c r="MNL8" s="96"/>
      <c r="MNM8" s="96"/>
      <c r="MNN8" s="96"/>
      <c r="MNO8" s="96"/>
      <c r="MNP8" s="96"/>
      <c r="MNQ8" s="96"/>
      <c r="MNR8" s="96"/>
      <c r="MNS8" s="96"/>
      <c r="MNT8" s="96"/>
      <c r="MNU8" s="96"/>
      <c r="MNV8" s="96"/>
      <c r="MNW8" s="96"/>
      <c r="MNX8" s="96"/>
      <c r="MNY8" s="96"/>
      <c r="MNZ8" s="96"/>
      <c r="MOA8" s="96"/>
      <c r="MOB8" s="96"/>
      <c r="MOC8" s="96"/>
      <c r="MOD8" s="96"/>
      <c r="MOE8" s="96"/>
      <c r="MOF8" s="96"/>
      <c r="MOG8" s="96"/>
      <c r="MOH8" s="96"/>
      <c r="MOI8" s="96"/>
      <c r="MOJ8" s="96"/>
      <c r="MOK8" s="96"/>
      <c r="MOL8" s="96"/>
      <c r="MOM8" s="96"/>
      <c r="MON8" s="96"/>
      <c r="MOO8" s="96"/>
      <c r="MOP8" s="96"/>
      <c r="MOQ8" s="96"/>
      <c r="MOR8" s="96"/>
      <c r="MOS8" s="96"/>
      <c r="MOT8" s="96"/>
      <c r="MOU8" s="96"/>
      <c r="MOV8" s="96"/>
      <c r="MOW8" s="96"/>
      <c r="MOX8" s="96"/>
      <c r="MOY8" s="96"/>
      <c r="MOZ8" s="96"/>
      <c r="MPA8" s="96"/>
      <c r="MPB8" s="96"/>
      <c r="MPC8" s="96"/>
      <c r="MPD8" s="96"/>
      <c r="MPE8" s="96"/>
      <c r="MPF8" s="96"/>
      <c r="MPG8" s="96"/>
      <c r="MPH8" s="96"/>
      <c r="MPI8" s="96"/>
      <c r="MPJ8" s="96"/>
      <c r="MPK8" s="96"/>
      <c r="MPL8" s="96"/>
      <c r="MPM8" s="96"/>
      <c r="MPN8" s="96"/>
      <c r="MPO8" s="96"/>
      <c r="MPP8" s="96"/>
      <c r="MPQ8" s="96"/>
      <c r="MPR8" s="96"/>
      <c r="MPS8" s="96"/>
      <c r="MPT8" s="96"/>
      <c r="MPU8" s="96"/>
      <c r="MPV8" s="96"/>
      <c r="MPW8" s="96"/>
      <c r="MPX8" s="96"/>
      <c r="MPY8" s="96"/>
      <c r="MPZ8" s="96"/>
      <c r="MQA8" s="96"/>
      <c r="MQB8" s="96"/>
      <c r="MQC8" s="96"/>
      <c r="MQD8" s="96"/>
      <c r="MQE8" s="96"/>
      <c r="MQF8" s="96"/>
      <c r="MQG8" s="96"/>
      <c r="MQH8" s="96"/>
      <c r="MQI8" s="96"/>
      <c r="MQJ8" s="96"/>
      <c r="MQK8" s="96"/>
      <c r="MQL8" s="96"/>
      <c r="MQM8" s="96"/>
      <c r="MQN8" s="96"/>
      <c r="MQO8" s="96"/>
      <c r="MQP8" s="96"/>
      <c r="MQQ8" s="96"/>
      <c r="MQR8" s="96"/>
      <c r="MQS8" s="96"/>
      <c r="MQT8" s="96"/>
      <c r="MQU8" s="96"/>
      <c r="MQV8" s="96"/>
      <c r="MQW8" s="96"/>
      <c r="MQX8" s="96"/>
      <c r="MQY8" s="96"/>
      <c r="MQZ8" s="96"/>
      <c r="MRA8" s="96"/>
      <c r="MRB8" s="96"/>
      <c r="MRC8" s="96"/>
      <c r="MRD8" s="96"/>
      <c r="MRE8" s="96"/>
      <c r="MRF8" s="96"/>
      <c r="MRG8" s="96"/>
      <c r="MRH8" s="96"/>
      <c r="MRI8" s="96"/>
      <c r="MRJ8" s="96"/>
      <c r="MRK8" s="96"/>
      <c r="MRL8" s="96"/>
      <c r="MRM8" s="96"/>
      <c r="MRN8" s="96"/>
      <c r="MRO8" s="96"/>
      <c r="MRP8" s="96"/>
      <c r="MRQ8" s="96"/>
      <c r="MRR8" s="96"/>
      <c r="MRS8" s="96"/>
      <c r="MRT8" s="96"/>
      <c r="MRU8" s="96"/>
      <c r="MRV8" s="96"/>
      <c r="MRW8" s="96"/>
      <c r="MRX8" s="96"/>
      <c r="MRY8" s="96"/>
      <c r="MRZ8" s="96"/>
      <c r="MSA8" s="96"/>
      <c r="MSB8" s="96"/>
      <c r="MSC8" s="96"/>
      <c r="MSD8" s="96"/>
      <c r="MSE8" s="96"/>
      <c r="MSF8" s="96"/>
      <c r="MSG8" s="96"/>
      <c r="MSH8" s="96"/>
      <c r="MSI8" s="96"/>
      <c r="MSJ8" s="96"/>
      <c r="MSK8" s="96"/>
      <c r="MSL8" s="96"/>
      <c r="MSM8" s="96"/>
      <c r="MSN8" s="96"/>
      <c r="MSO8" s="96"/>
      <c r="MSP8" s="96"/>
      <c r="MSQ8" s="96"/>
      <c r="MSR8" s="96"/>
      <c r="MSS8" s="96"/>
      <c r="MST8" s="96"/>
      <c r="MSU8" s="96"/>
      <c r="MSV8" s="96"/>
      <c r="MSW8" s="96"/>
      <c r="MSX8" s="96"/>
      <c r="MSY8" s="96"/>
      <c r="MSZ8" s="96"/>
      <c r="MTA8" s="96"/>
      <c r="MTB8" s="96"/>
      <c r="MTC8" s="96"/>
      <c r="MTD8" s="96"/>
      <c r="MTE8" s="96"/>
      <c r="MTF8" s="96"/>
      <c r="MTG8" s="96"/>
      <c r="MTH8" s="96"/>
      <c r="MTI8" s="96"/>
      <c r="MTJ8" s="96"/>
      <c r="MTK8" s="96"/>
      <c r="MTL8" s="96"/>
      <c r="MTM8" s="96"/>
      <c r="MTN8" s="96"/>
      <c r="MTO8" s="96"/>
      <c r="MTP8" s="96"/>
      <c r="MTQ8" s="96"/>
      <c r="MTR8" s="96"/>
      <c r="MTS8" s="96"/>
      <c r="MTT8" s="96"/>
      <c r="MTU8" s="96"/>
      <c r="MTV8" s="96"/>
      <c r="MTW8" s="96"/>
      <c r="MTX8" s="96"/>
      <c r="MTY8" s="96"/>
      <c r="MTZ8" s="96"/>
      <c r="MUA8" s="96"/>
      <c r="MUB8" s="96"/>
      <c r="MUC8" s="96"/>
      <c r="MUD8" s="96"/>
      <c r="MUE8" s="96"/>
      <c r="MUF8" s="96"/>
      <c r="MUG8" s="96"/>
      <c r="MUH8" s="96"/>
      <c r="MUI8" s="96"/>
      <c r="MUJ8" s="96"/>
      <c r="MUK8" s="96"/>
      <c r="MUL8" s="96"/>
      <c r="MUM8" s="96"/>
      <c r="MUN8" s="96"/>
      <c r="MUO8" s="96"/>
      <c r="MUP8" s="96"/>
      <c r="MUQ8" s="96"/>
      <c r="MUR8" s="96"/>
      <c r="MUS8" s="96"/>
      <c r="MUT8" s="96"/>
      <c r="MUU8" s="96"/>
      <c r="MUV8" s="96"/>
      <c r="MUW8" s="96"/>
      <c r="MUX8" s="96"/>
      <c r="MUY8" s="96"/>
      <c r="MUZ8" s="96"/>
      <c r="MVA8" s="96"/>
      <c r="MVB8" s="96"/>
      <c r="MVC8" s="96"/>
      <c r="MVD8" s="96"/>
      <c r="MVE8" s="96"/>
      <c r="MVF8" s="96"/>
      <c r="MVG8" s="96"/>
      <c r="MVH8" s="96"/>
      <c r="MVI8" s="96"/>
      <c r="MVJ8" s="96"/>
      <c r="MVK8" s="96"/>
      <c r="MVL8" s="96"/>
      <c r="MVM8" s="96"/>
      <c r="MVN8" s="96"/>
      <c r="MVO8" s="96"/>
      <c r="MVP8" s="96"/>
      <c r="MVQ8" s="96"/>
      <c r="MVR8" s="96"/>
      <c r="MVS8" s="96"/>
      <c r="MVT8" s="96"/>
      <c r="MVU8" s="96"/>
      <c r="MVV8" s="96"/>
      <c r="MVW8" s="96"/>
      <c r="MVX8" s="96"/>
      <c r="MVY8" s="96"/>
      <c r="MVZ8" s="96"/>
      <c r="MWA8" s="96"/>
      <c r="MWB8" s="96"/>
      <c r="MWC8" s="96"/>
      <c r="MWD8" s="96"/>
      <c r="MWE8" s="96"/>
      <c r="MWF8" s="96"/>
      <c r="MWG8" s="96"/>
      <c r="MWH8" s="96"/>
      <c r="MWI8" s="96"/>
      <c r="MWJ8" s="96"/>
      <c r="MWK8" s="96"/>
      <c r="MWL8" s="96"/>
      <c r="MWM8" s="96"/>
      <c r="MWN8" s="96"/>
      <c r="MWO8" s="96"/>
      <c r="MWP8" s="96"/>
      <c r="MWQ8" s="96"/>
      <c r="MWR8" s="96"/>
      <c r="MWS8" s="96"/>
      <c r="MWT8" s="96"/>
      <c r="MWU8" s="96"/>
      <c r="MWV8" s="96"/>
      <c r="MWW8" s="96"/>
      <c r="MWX8" s="96"/>
      <c r="MWY8" s="96"/>
      <c r="MWZ8" s="96"/>
      <c r="MXA8" s="96"/>
      <c r="MXB8" s="96"/>
      <c r="MXC8" s="96"/>
      <c r="MXD8" s="96"/>
      <c r="MXE8" s="96"/>
      <c r="MXF8" s="96"/>
      <c r="MXG8" s="96"/>
      <c r="MXH8" s="96"/>
      <c r="MXI8" s="96"/>
      <c r="MXJ8" s="96"/>
      <c r="MXK8" s="96"/>
      <c r="MXL8" s="96"/>
      <c r="MXM8" s="96"/>
      <c r="MXN8" s="96"/>
      <c r="MXO8" s="96"/>
      <c r="MXP8" s="96"/>
      <c r="MXQ8" s="96"/>
      <c r="MXR8" s="96"/>
      <c r="MXS8" s="96"/>
      <c r="MXT8" s="96"/>
      <c r="MXU8" s="96"/>
      <c r="MXV8" s="96"/>
      <c r="MXW8" s="96"/>
      <c r="MXX8" s="96"/>
      <c r="MXY8" s="96"/>
      <c r="MXZ8" s="96"/>
      <c r="MYA8" s="96"/>
      <c r="MYB8" s="96"/>
      <c r="MYC8" s="96"/>
      <c r="MYD8" s="96"/>
      <c r="MYE8" s="96"/>
      <c r="MYF8" s="96"/>
      <c r="MYG8" s="96"/>
      <c r="MYH8" s="96"/>
      <c r="MYI8" s="96"/>
      <c r="MYJ8" s="96"/>
      <c r="MYK8" s="96"/>
      <c r="MYL8" s="96"/>
      <c r="MYM8" s="96"/>
      <c r="MYN8" s="96"/>
      <c r="MYO8" s="96"/>
      <c r="MYP8" s="96"/>
      <c r="MYQ8" s="96"/>
      <c r="MYR8" s="96"/>
      <c r="MYS8" s="96"/>
      <c r="MYT8" s="96"/>
      <c r="MYU8" s="96"/>
      <c r="MYV8" s="96"/>
      <c r="MYW8" s="96"/>
      <c r="MYX8" s="96"/>
      <c r="MYY8" s="96"/>
      <c r="MYZ8" s="96"/>
      <c r="MZA8" s="96"/>
      <c r="MZB8" s="96"/>
      <c r="MZC8" s="96"/>
      <c r="MZD8" s="96"/>
      <c r="MZE8" s="96"/>
      <c r="MZF8" s="96"/>
      <c r="MZG8" s="96"/>
      <c r="MZH8" s="96"/>
      <c r="MZI8" s="96"/>
      <c r="MZJ8" s="96"/>
      <c r="MZK8" s="96"/>
      <c r="MZL8" s="96"/>
      <c r="MZM8" s="96"/>
      <c r="MZN8" s="96"/>
      <c r="MZO8" s="96"/>
      <c r="MZP8" s="96"/>
      <c r="MZQ8" s="96"/>
      <c r="MZR8" s="96"/>
      <c r="MZS8" s="96"/>
      <c r="MZT8" s="96"/>
      <c r="MZU8" s="96"/>
      <c r="MZV8" s="96"/>
      <c r="MZW8" s="96"/>
      <c r="MZX8" s="96"/>
      <c r="MZY8" s="96"/>
      <c r="MZZ8" s="96"/>
      <c r="NAA8" s="96"/>
      <c r="NAB8" s="96"/>
      <c r="NAC8" s="96"/>
      <c r="NAD8" s="96"/>
      <c r="NAE8" s="96"/>
      <c r="NAF8" s="96"/>
      <c r="NAG8" s="96"/>
      <c r="NAH8" s="96"/>
      <c r="NAI8" s="96"/>
      <c r="NAJ8" s="96"/>
      <c r="NAK8" s="96"/>
      <c r="NAL8" s="96"/>
      <c r="NAM8" s="96"/>
      <c r="NAN8" s="96"/>
      <c r="NAO8" s="96"/>
      <c r="NAP8" s="96"/>
      <c r="NAQ8" s="96"/>
      <c r="NAR8" s="96"/>
      <c r="NAS8" s="96"/>
      <c r="NAT8" s="96"/>
      <c r="NAU8" s="96"/>
      <c r="NAV8" s="96"/>
      <c r="NAW8" s="96"/>
      <c r="NAX8" s="96"/>
      <c r="NAY8" s="96"/>
      <c r="NAZ8" s="96"/>
      <c r="NBA8" s="96"/>
      <c r="NBB8" s="96"/>
      <c r="NBC8" s="96"/>
      <c r="NBD8" s="96"/>
      <c r="NBE8" s="96"/>
      <c r="NBF8" s="96"/>
      <c r="NBG8" s="96"/>
      <c r="NBH8" s="96"/>
      <c r="NBI8" s="96"/>
      <c r="NBJ8" s="96"/>
      <c r="NBK8" s="96"/>
      <c r="NBL8" s="96"/>
      <c r="NBM8" s="96"/>
      <c r="NBN8" s="96"/>
      <c r="NBO8" s="96"/>
      <c r="NBP8" s="96"/>
      <c r="NBQ8" s="96"/>
      <c r="NBR8" s="96"/>
      <c r="NBS8" s="96"/>
      <c r="NBT8" s="96"/>
      <c r="NBU8" s="96"/>
      <c r="NBV8" s="96"/>
      <c r="NBW8" s="96"/>
      <c r="NBX8" s="96"/>
      <c r="NBY8" s="96"/>
      <c r="NBZ8" s="96"/>
      <c r="NCA8" s="96"/>
      <c r="NCB8" s="96"/>
      <c r="NCC8" s="96"/>
      <c r="NCD8" s="96"/>
      <c r="NCE8" s="96"/>
      <c r="NCF8" s="96"/>
      <c r="NCG8" s="96"/>
      <c r="NCH8" s="96"/>
      <c r="NCI8" s="96"/>
      <c r="NCJ8" s="96"/>
      <c r="NCK8" s="96"/>
      <c r="NCL8" s="96"/>
      <c r="NCM8" s="96"/>
      <c r="NCN8" s="96"/>
      <c r="NCO8" s="96"/>
      <c r="NCP8" s="96"/>
      <c r="NCQ8" s="96"/>
      <c r="NCR8" s="96"/>
      <c r="NCS8" s="96"/>
      <c r="NCT8" s="96"/>
      <c r="NCU8" s="96"/>
      <c r="NCV8" s="96"/>
      <c r="NCW8" s="96"/>
      <c r="NCX8" s="96"/>
      <c r="NCY8" s="96"/>
      <c r="NCZ8" s="96"/>
      <c r="NDA8" s="96"/>
      <c r="NDB8" s="96"/>
      <c r="NDC8" s="96"/>
      <c r="NDD8" s="96"/>
      <c r="NDE8" s="96"/>
      <c r="NDF8" s="96"/>
      <c r="NDG8" s="96"/>
      <c r="NDH8" s="96"/>
      <c r="NDI8" s="96"/>
      <c r="NDJ8" s="96"/>
      <c r="NDK8" s="96"/>
      <c r="NDL8" s="96"/>
      <c r="NDM8" s="96"/>
      <c r="NDN8" s="96"/>
      <c r="NDO8" s="96"/>
      <c r="NDP8" s="96"/>
      <c r="NDQ8" s="96"/>
      <c r="NDR8" s="96"/>
      <c r="NDS8" s="96"/>
      <c r="NDT8" s="96"/>
      <c r="NDU8" s="96"/>
      <c r="NDV8" s="96"/>
      <c r="NDW8" s="96"/>
      <c r="NDX8" s="96"/>
      <c r="NDY8" s="96"/>
      <c r="NDZ8" s="96"/>
      <c r="NEA8" s="96"/>
      <c r="NEB8" s="96"/>
      <c r="NEC8" s="96"/>
      <c r="NED8" s="96"/>
      <c r="NEE8" s="96"/>
      <c r="NEF8" s="96"/>
      <c r="NEG8" s="96"/>
      <c r="NEH8" s="96"/>
      <c r="NEI8" s="96"/>
      <c r="NEJ8" s="96"/>
      <c r="NEK8" s="96"/>
      <c r="NEL8" s="96"/>
      <c r="NEM8" s="96"/>
      <c r="NEN8" s="96"/>
      <c r="NEO8" s="96"/>
      <c r="NEP8" s="96"/>
      <c r="NEQ8" s="96"/>
      <c r="NER8" s="96"/>
      <c r="NES8" s="96"/>
      <c r="NET8" s="96"/>
      <c r="NEU8" s="96"/>
      <c r="NEV8" s="96"/>
      <c r="NEW8" s="96"/>
      <c r="NEX8" s="96"/>
      <c r="NEY8" s="96"/>
      <c r="NEZ8" s="96"/>
      <c r="NFA8" s="96"/>
      <c r="NFB8" s="96"/>
      <c r="NFC8" s="96"/>
      <c r="NFD8" s="96"/>
      <c r="NFE8" s="96"/>
      <c r="NFF8" s="96"/>
      <c r="NFG8" s="96"/>
      <c r="NFH8" s="96"/>
      <c r="NFI8" s="96"/>
      <c r="NFJ8" s="96"/>
      <c r="NFK8" s="96"/>
      <c r="NFL8" s="96"/>
      <c r="NFM8" s="96"/>
      <c r="NFN8" s="96"/>
      <c r="NFO8" s="96"/>
      <c r="NFP8" s="96"/>
      <c r="NFQ8" s="96"/>
      <c r="NFR8" s="96"/>
      <c r="NFS8" s="96"/>
      <c r="NFT8" s="96"/>
      <c r="NFU8" s="96"/>
      <c r="NFV8" s="96"/>
      <c r="NFW8" s="96"/>
      <c r="NFX8" s="96"/>
      <c r="NFY8" s="96"/>
      <c r="NFZ8" s="96"/>
      <c r="NGA8" s="96"/>
      <c r="NGB8" s="96"/>
      <c r="NGC8" s="96"/>
      <c r="NGD8" s="96"/>
      <c r="NGE8" s="96"/>
      <c r="NGF8" s="96"/>
      <c r="NGG8" s="96"/>
      <c r="NGH8" s="96"/>
      <c r="NGI8" s="96"/>
      <c r="NGJ8" s="96"/>
      <c r="NGK8" s="96"/>
      <c r="NGL8" s="96"/>
      <c r="NGM8" s="96"/>
      <c r="NGN8" s="96"/>
      <c r="NGO8" s="96"/>
      <c r="NGP8" s="96"/>
      <c r="NGQ8" s="96"/>
      <c r="NGR8" s="96"/>
      <c r="NGS8" s="96"/>
      <c r="NGT8" s="96"/>
      <c r="NGU8" s="96"/>
      <c r="NGV8" s="96"/>
      <c r="NGW8" s="96"/>
      <c r="NGX8" s="96"/>
      <c r="NGY8" s="96"/>
      <c r="NGZ8" s="96"/>
      <c r="NHA8" s="96"/>
      <c r="NHB8" s="96"/>
      <c r="NHC8" s="96"/>
      <c r="NHD8" s="96"/>
      <c r="NHE8" s="96"/>
      <c r="NHF8" s="96"/>
      <c r="NHG8" s="96"/>
      <c r="NHH8" s="96"/>
      <c r="NHI8" s="96"/>
      <c r="NHJ8" s="96"/>
      <c r="NHK8" s="96"/>
      <c r="NHL8" s="96"/>
      <c r="NHM8" s="96"/>
      <c r="NHN8" s="96"/>
      <c r="NHO8" s="96"/>
      <c r="NHP8" s="96"/>
      <c r="NHQ8" s="96"/>
      <c r="NHR8" s="96"/>
      <c r="NHS8" s="96"/>
      <c r="NHT8" s="96"/>
      <c r="NHU8" s="96"/>
      <c r="NHV8" s="96"/>
      <c r="NHW8" s="96"/>
      <c r="NHX8" s="96"/>
      <c r="NHY8" s="96"/>
      <c r="NHZ8" s="96"/>
      <c r="NIA8" s="96"/>
      <c r="NIB8" s="96"/>
      <c r="NIC8" s="96"/>
      <c r="NID8" s="96"/>
      <c r="NIE8" s="96"/>
      <c r="NIF8" s="96"/>
      <c r="NIG8" s="96"/>
      <c r="NIH8" s="96"/>
      <c r="NII8" s="96"/>
      <c r="NIJ8" s="96"/>
      <c r="NIK8" s="96"/>
      <c r="NIL8" s="96"/>
      <c r="NIM8" s="96"/>
      <c r="NIN8" s="96"/>
      <c r="NIO8" s="96"/>
      <c r="NIP8" s="96"/>
      <c r="NIQ8" s="96"/>
      <c r="NIR8" s="96"/>
      <c r="NIS8" s="96"/>
      <c r="NIT8" s="96"/>
      <c r="NIU8" s="96"/>
      <c r="NIV8" s="96"/>
      <c r="NIW8" s="96"/>
      <c r="NIX8" s="96"/>
      <c r="NIY8" s="96"/>
      <c r="NIZ8" s="96"/>
      <c r="NJA8" s="96"/>
      <c r="NJB8" s="96"/>
      <c r="NJC8" s="96"/>
      <c r="NJD8" s="96"/>
      <c r="NJE8" s="96"/>
      <c r="NJF8" s="96"/>
      <c r="NJG8" s="96"/>
      <c r="NJH8" s="96"/>
      <c r="NJI8" s="96"/>
      <c r="NJJ8" s="96"/>
      <c r="NJK8" s="96"/>
      <c r="NJL8" s="96"/>
      <c r="NJM8" s="96"/>
      <c r="NJN8" s="96"/>
      <c r="NJO8" s="96"/>
      <c r="NJP8" s="96"/>
      <c r="NJQ8" s="96"/>
      <c r="NJR8" s="96"/>
      <c r="NJS8" s="96"/>
      <c r="NJT8" s="96"/>
      <c r="NJU8" s="96"/>
      <c r="NJV8" s="96"/>
      <c r="NJW8" s="96"/>
      <c r="NJX8" s="96"/>
      <c r="NJY8" s="96"/>
      <c r="NJZ8" s="96"/>
      <c r="NKA8" s="96"/>
      <c r="NKB8" s="96"/>
      <c r="NKC8" s="96"/>
      <c r="NKD8" s="96"/>
      <c r="NKE8" s="96"/>
      <c r="NKF8" s="96"/>
      <c r="NKG8" s="96"/>
      <c r="NKH8" s="96"/>
      <c r="NKI8" s="96"/>
      <c r="NKJ8" s="96"/>
      <c r="NKK8" s="96"/>
      <c r="NKL8" s="96"/>
      <c r="NKM8" s="96"/>
      <c r="NKN8" s="96"/>
      <c r="NKO8" s="96"/>
      <c r="NKP8" s="96"/>
      <c r="NKQ8" s="96"/>
      <c r="NKR8" s="96"/>
      <c r="NKS8" s="96"/>
      <c r="NKT8" s="96"/>
      <c r="NKU8" s="96"/>
      <c r="NKV8" s="96"/>
      <c r="NKW8" s="96"/>
      <c r="NKX8" s="96"/>
      <c r="NKY8" s="96"/>
      <c r="NKZ8" s="96"/>
      <c r="NLA8" s="96"/>
      <c r="NLB8" s="96"/>
      <c r="NLC8" s="96"/>
      <c r="NLD8" s="96"/>
      <c r="NLE8" s="96"/>
      <c r="NLF8" s="96"/>
      <c r="NLG8" s="96"/>
      <c r="NLH8" s="96"/>
      <c r="NLI8" s="96"/>
      <c r="NLJ8" s="96"/>
      <c r="NLK8" s="96"/>
      <c r="NLL8" s="96"/>
      <c r="NLM8" s="96"/>
      <c r="NLN8" s="96"/>
      <c r="NLO8" s="96"/>
      <c r="NLP8" s="96"/>
      <c r="NLQ8" s="96"/>
      <c r="NLR8" s="96"/>
      <c r="NLS8" s="96"/>
      <c r="NLT8" s="96"/>
      <c r="NLU8" s="96"/>
      <c r="NLV8" s="96"/>
      <c r="NLW8" s="96"/>
      <c r="NLX8" s="96"/>
      <c r="NLY8" s="96"/>
      <c r="NLZ8" s="96"/>
      <c r="NMA8" s="96"/>
      <c r="NMB8" s="96"/>
      <c r="NMC8" s="96"/>
      <c r="NMD8" s="96"/>
      <c r="NME8" s="96"/>
      <c r="NMF8" s="96"/>
      <c r="NMG8" s="96"/>
      <c r="NMH8" s="96"/>
      <c r="NMI8" s="96"/>
      <c r="NMJ8" s="96"/>
      <c r="NMK8" s="96"/>
      <c r="NML8" s="96"/>
      <c r="NMM8" s="96"/>
      <c r="NMN8" s="96"/>
      <c r="NMO8" s="96"/>
      <c r="NMP8" s="96"/>
      <c r="NMQ8" s="96"/>
      <c r="NMR8" s="96"/>
      <c r="NMS8" s="96"/>
      <c r="NMT8" s="96"/>
      <c r="NMU8" s="96"/>
      <c r="NMV8" s="96"/>
      <c r="NMW8" s="96"/>
      <c r="NMX8" s="96"/>
      <c r="NMY8" s="96"/>
      <c r="NMZ8" s="96"/>
      <c r="NNA8" s="96"/>
      <c r="NNB8" s="96"/>
      <c r="NNC8" s="96"/>
      <c r="NND8" s="96"/>
      <c r="NNE8" s="96"/>
      <c r="NNF8" s="96"/>
      <c r="NNG8" s="96"/>
      <c r="NNH8" s="96"/>
      <c r="NNI8" s="96"/>
      <c r="NNJ8" s="96"/>
      <c r="NNK8" s="96"/>
      <c r="NNL8" s="96"/>
      <c r="NNM8" s="96"/>
      <c r="NNN8" s="96"/>
      <c r="NNO8" s="96"/>
      <c r="NNP8" s="96"/>
      <c r="NNQ8" s="96"/>
      <c r="NNR8" s="96"/>
      <c r="NNS8" s="96"/>
      <c r="NNT8" s="96"/>
      <c r="NNU8" s="96"/>
      <c r="NNV8" s="96"/>
      <c r="NNW8" s="96"/>
      <c r="NNX8" s="96"/>
      <c r="NNY8" s="96"/>
      <c r="NNZ8" s="96"/>
      <c r="NOA8" s="96"/>
      <c r="NOB8" s="96"/>
      <c r="NOC8" s="96"/>
      <c r="NOD8" s="96"/>
      <c r="NOE8" s="96"/>
      <c r="NOF8" s="96"/>
      <c r="NOG8" s="96"/>
      <c r="NOH8" s="96"/>
      <c r="NOI8" s="96"/>
      <c r="NOJ8" s="96"/>
      <c r="NOK8" s="96"/>
      <c r="NOL8" s="96"/>
      <c r="NOM8" s="96"/>
      <c r="NON8" s="96"/>
      <c r="NOO8" s="96"/>
      <c r="NOP8" s="96"/>
      <c r="NOQ8" s="96"/>
      <c r="NOR8" s="96"/>
      <c r="NOS8" s="96"/>
      <c r="NOT8" s="96"/>
      <c r="NOU8" s="96"/>
      <c r="NOV8" s="96"/>
      <c r="NOW8" s="96"/>
      <c r="NOX8" s="96"/>
      <c r="NOY8" s="96"/>
      <c r="NOZ8" s="96"/>
      <c r="NPA8" s="96"/>
      <c r="NPB8" s="96"/>
      <c r="NPC8" s="96"/>
      <c r="NPD8" s="96"/>
      <c r="NPE8" s="96"/>
      <c r="NPF8" s="96"/>
      <c r="NPG8" s="96"/>
      <c r="NPH8" s="96"/>
      <c r="NPI8" s="96"/>
      <c r="NPJ8" s="96"/>
      <c r="NPK8" s="96"/>
      <c r="NPL8" s="96"/>
      <c r="NPM8" s="96"/>
      <c r="NPN8" s="96"/>
      <c r="NPO8" s="96"/>
      <c r="NPP8" s="96"/>
      <c r="NPQ8" s="96"/>
      <c r="NPR8" s="96"/>
      <c r="NPS8" s="96"/>
      <c r="NPT8" s="96"/>
      <c r="NPU8" s="96"/>
      <c r="NPV8" s="96"/>
      <c r="NPW8" s="96"/>
      <c r="NPX8" s="96"/>
      <c r="NPY8" s="96"/>
      <c r="NPZ8" s="96"/>
      <c r="NQA8" s="96"/>
      <c r="NQB8" s="96"/>
      <c r="NQC8" s="96"/>
      <c r="NQD8" s="96"/>
      <c r="NQE8" s="96"/>
      <c r="NQF8" s="96"/>
      <c r="NQG8" s="96"/>
      <c r="NQH8" s="96"/>
      <c r="NQI8" s="96"/>
      <c r="NQJ8" s="96"/>
      <c r="NQK8" s="96"/>
      <c r="NQL8" s="96"/>
      <c r="NQM8" s="96"/>
      <c r="NQN8" s="96"/>
      <c r="NQO8" s="96"/>
      <c r="NQP8" s="96"/>
      <c r="NQQ8" s="96"/>
      <c r="NQR8" s="96"/>
      <c r="NQS8" s="96"/>
      <c r="NQT8" s="96"/>
      <c r="NQU8" s="96"/>
      <c r="NQV8" s="96"/>
      <c r="NQW8" s="96"/>
      <c r="NQX8" s="96"/>
      <c r="NQY8" s="96"/>
      <c r="NQZ8" s="96"/>
      <c r="NRA8" s="96"/>
      <c r="NRB8" s="96"/>
      <c r="NRC8" s="96"/>
      <c r="NRD8" s="96"/>
      <c r="NRE8" s="96"/>
      <c r="NRF8" s="96"/>
      <c r="NRG8" s="96"/>
      <c r="NRH8" s="96"/>
      <c r="NRI8" s="96"/>
      <c r="NRJ8" s="96"/>
      <c r="NRK8" s="96"/>
      <c r="NRL8" s="96"/>
      <c r="NRM8" s="96"/>
      <c r="NRN8" s="96"/>
      <c r="NRO8" s="96"/>
      <c r="NRP8" s="96"/>
      <c r="NRQ8" s="96"/>
      <c r="NRR8" s="96"/>
      <c r="NRS8" s="96"/>
      <c r="NRT8" s="96"/>
      <c r="NRU8" s="96"/>
      <c r="NRV8" s="96"/>
      <c r="NRW8" s="96"/>
      <c r="NRX8" s="96"/>
      <c r="NRY8" s="96"/>
      <c r="NRZ8" s="96"/>
      <c r="NSA8" s="96"/>
      <c r="NSB8" s="96"/>
      <c r="NSC8" s="96"/>
      <c r="NSD8" s="96"/>
      <c r="NSE8" s="96"/>
      <c r="NSF8" s="96"/>
      <c r="NSG8" s="96"/>
      <c r="NSH8" s="96"/>
      <c r="NSI8" s="96"/>
      <c r="NSJ8" s="96"/>
      <c r="NSK8" s="96"/>
      <c r="NSL8" s="96"/>
      <c r="NSM8" s="96"/>
      <c r="NSN8" s="96"/>
      <c r="NSO8" s="96"/>
      <c r="NSP8" s="96"/>
      <c r="NSQ8" s="96"/>
      <c r="NSR8" s="96"/>
      <c r="NSS8" s="96"/>
      <c r="NST8" s="96"/>
      <c r="NSU8" s="96"/>
      <c r="NSV8" s="96"/>
      <c r="NSW8" s="96"/>
      <c r="NSX8" s="96"/>
      <c r="NSY8" s="96"/>
      <c r="NSZ8" s="96"/>
      <c r="NTA8" s="96"/>
      <c r="NTB8" s="96"/>
      <c r="NTC8" s="96"/>
      <c r="NTD8" s="96"/>
      <c r="NTE8" s="96"/>
      <c r="NTF8" s="96"/>
      <c r="NTG8" s="96"/>
      <c r="NTH8" s="96"/>
      <c r="NTI8" s="96"/>
      <c r="NTJ8" s="96"/>
      <c r="NTK8" s="96"/>
      <c r="NTL8" s="96"/>
      <c r="NTM8" s="96"/>
      <c r="NTN8" s="96"/>
      <c r="NTO8" s="96"/>
      <c r="NTP8" s="96"/>
      <c r="NTQ8" s="96"/>
      <c r="NTR8" s="96"/>
      <c r="NTS8" s="96"/>
      <c r="NTT8" s="96"/>
      <c r="NTU8" s="96"/>
      <c r="NTV8" s="96"/>
      <c r="NTW8" s="96"/>
      <c r="NTX8" s="96"/>
      <c r="NTY8" s="96"/>
      <c r="NTZ8" s="96"/>
      <c r="NUA8" s="96"/>
      <c r="NUB8" s="96"/>
      <c r="NUC8" s="96"/>
      <c r="NUD8" s="96"/>
      <c r="NUE8" s="96"/>
      <c r="NUF8" s="96"/>
      <c r="NUG8" s="96"/>
      <c r="NUH8" s="96"/>
      <c r="NUI8" s="96"/>
      <c r="NUJ8" s="96"/>
      <c r="NUK8" s="96"/>
      <c r="NUL8" s="96"/>
      <c r="NUM8" s="96"/>
      <c r="NUN8" s="96"/>
      <c r="NUO8" s="96"/>
      <c r="NUP8" s="96"/>
      <c r="NUQ8" s="96"/>
      <c r="NUR8" s="96"/>
      <c r="NUS8" s="96"/>
      <c r="NUT8" s="96"/>
      <c r="NUU8" s="96"/>
      <c r="NUV8" s="96"/>
      <c r="NUW8" s="96"/>
      <c r="NUX8" s="96"/>
      <c r="NUY8" s="96"/>
      <c r="NUZ8" s="96"/>
      <c r="NVA8" s="96"/>
      <c r="NVB8" s="96"/>
      <c r="NVC8" s="96"/>
      <c r="NVD8" s="96"/>
      <c r="NVE8" s="96"/>
      <c r="NVF8" s="96"/>
      <c r="NVG8" s="96"/>
      <c r="NVH8" s="96"/>
      <c r="NVI8" s="96"/>
      <c r="NVJ8" s="96"/>
      <c r="NVK8" s="96"/>
      <c r="NVL8" s="96"/>
      <c r="NVM8" s="96"/>
      <c r="NVN8" s="96"/>
      <c r="NVO8" s="96"/>
      <c r="NVP8" s="96"/>
      <c r="NVQ8" s="96"/>
      <c r="NVR8" s="96"/>
      <c r="NVS8" s="96"/>
      <c r="NVT8" s="96"/>
      <c r="NVU8" s="96"/>
      <c r="NVV8" s="96"/>
      <c r="NVW8" s="96"/>
      <c r="NVX8" s="96"/>
      <c r="NVY8" s="96"/>
      <c r="NVZ8" s="96"/>
      <c r="NWA8" s="96"/>
      <c r="NWB8" s="96"/>
      <c r="NWC8" s="96"/>
      <c r="NWD8" s="96"/>
      <c r="NWE8" s="96"/>
      <c r="NWF8" s="96"/>
      <c r="NWG8" s="96"/>
      <c r="NWH8" s="96"/>
      <c r="NWI8" s="96"/>
      <c r="NWJ8" s="96"/>
      <c r="NWK8" s="96"/>
      <c r="NWL8" s="96"/>
      <c r="NWM8" s="96"/>
      <c r="NWN8" s="96"/>
      <c r="NWO8" s="96"/>
      <c r="NWP8" s="96"/>
      <c r="NWQ8" s="96"/>
      <c r="NWR8" s="96"/>
      <c r="NWS8" s="96"/>
      <c r="NWT8" s="96"/>
      <c r="NWU8" s="96"/>
      <c r="NWV8" s="96"/>
      <c r="NWW8" s="96"/>
      <c r="NWX8" s="96"/>
      <c r="NWY8" s="96"/>
      <c r="NWZ8" s="96"/>
      <c r="NXA8" s="96"/>
      <c r="NXB8" s="96"/>
      <c r="NXC8" s="96"/>
      <c r="NXD8" s="96"/>
      <c r="NXE8" s="96"/>
      <c r="NXF8" s="96"/>
      <c r="NXG8" s="96"/>
      <c r="NXH8" s="96"/>
      <c r="NXI8" s="96"/>
      <c r="NXJ8" s="96"/>
      <c r="NXK8" s="96"/>
      <c r="NXL8" s="96"/>
      <c r="NXM8" s="96"/>
      <c r="NXN8" s="96"/>
      <c r="NXO8" s="96"/>
      <c r="NXP8" s="96"/>
      <c r="NXQ8" s="96"/>
      <c r="NXR8" s="96"/>
      <c r="NXS8" s="96"/>
      <c r="NXT8" s="96"/>
      <c r="NXU8" s="96"/>
      <c r="NXV8" s="96"/>
      <c r="NXW8" s="96"/>
      <c r="NXX8" s="96"/>
      <c r="NXY8" s="96"/>
      <c r="NXZ8" s="96"/>
      <c r="NYA8" s="96"/>
      <c r="NYB8" s="96"/>
      <c r="NYC8" s="96"/>
      <c r="NYD8" s="96"/>
      <c r="NYE8" s="96"/>
      <c r="NYF8" s="96"/>
      <c r="NYG8" s="96"/>
      <c r="NYH8" s="96"/>
      <c r="NYI8" s="96"/>
      <c r="NYJ8" s="96"/>
      <c r="NYK8" s="96"/>
      <c r="NYL8" s="96"/>
      <c r="NYM8" s="96"/>
      <c r="NYN8" s="96"/>
      <c r="NYO8" s="96"/>
      <c r="NYP8" s="96"/>
      <c r="NYQ8" s="96"/>
      <c r="NYR8" s="96"/>
      <c r="NYS8" s="96"/>
      <c r="NYT8" s="96"/>
      <c r="NYU8" s="96"/>
      <c r="NYV8" s="96"/>
      <c r="NYW8" s="96"/>
      <c r="NYX8" s="96"/>
      <c r="NYY8" s="96"/>
      <c r="NYZ8" s="96"/>
      <c r="NZA8" s="96"/>
      <c r="NZB8" s="96"/>
      <c r="NZC8" s="96"/>
      <c r="NZD8" s="96"/>
      <c r="NZE8" s="96"/>
      <c r="NZF8" s="96"/>
      <c r="NZG8" s="96"/>
      <c r="NZH8" s="96"/>
      <c r="NZI8" s="96"/>
      <c r="NZJ8" s="96"/>
      <c r="NZK8" s="96"/>
      <c r="NZL8" s="96"/>
      <c r="NZM8" s="96"/>
      <c r="NZN8" s="96"/>
      <c r="NZO8" s="96"/>
      <c r="NZP8" s="96"/>
      <c r="NZQ8" s="96"/>
      <c r="NZR8" s="96"/>
      <c r="NZS8" s="96"/>
      <c r="NZT8" s="96"/>
      <c r="NZU8" s="96"/>
      <c r="NZV8" s="96"/>
      <c r="NZW8" s="96"/>
      <c r="NZX8" s="96"/>
      <c r="NZY8" s="96"/>
      <c r="NZZ8" s="96"/>
      <c r="OAA8" s="96"/>
      <c r="OAB8" s="96"/>
      <c r="OAC8" s="96"/>
      <c r="OAD8" s="96"/>
      <c r="OAE8" s="96"/>
      <c r="OAF8" s="96"/>
      <c r="OAG8" s="96"/>
      <c r="OAH8" s="96"/>
      <c r="OAI8" s="96"/>
      <c r="OAJ8" s="96"/>
      <c r="OAK8" s="96"/>
      <c r="OAL8" s="96"/>
      <c r="OAM8" s="96"/>
      <c r="OAN8" s="96"/>
      <c r="OAO8" s="96"/>
      <c r="OAP8" s="96"/>
      <c r="OAQ8" s="96"/>
      <c r="OAR8" s="96"/>
      <c r="OAS8" s="96"/>
      <c r="OAT8" s="96"/>
      <c r="OAU8" s="96"/>
      <c r="OAV8" s="96"/>
      <c r="OAW8" s="96"/>
      <c r="OAX8" s="96"/>
      <c r="OAY8" s="96"/>
      <c r="OAZ8" s="96"/>
      <c r="OBA8" s="96"/>
      <c r="OBB8" s="96"/>
      <c r="OBC8" s="96"/>
      <c r="OBD8" s="96"/>
      <c r="OBE8" s="96"/>
      <c r="OBF8" s="96"/>
      <c r="OBG8" s="96"/>
      <c r="OBH8" s="96"/>
      <c r="OBI8" s="96"/>
      <c r="OBJ8" s="96"/>
      <c r="OBK8" s="96"/>
      <c r="OBL8" s="96"/>
      <c r="OBM8" s="96"/>
      <c r="OBN8" s="96"/>
      <c r="OBO8" s="96"/>
      <c r="OBP8" s="96"/>
      <c r="OBQ8" s="96"/>
      <c r="OBR8" s="96"/>
      <c r="OBS8" s="96"/>
      <c r="OBT8" s="96"/>
      <c r="OBU8" s="96"/>
      <c r="OBV8" s="96"/>
      <c r="OBW8" s="96"/>
      <c r="OBX8" s="96"/>
      <c r="OBY8" s="96"/>
      <c r="OBZ8" s="96"/>
      <c r="OCA8" s="96"/>
      <c r="OCB8" s="96"/>
      <c r="OCC8" s="96"/>
      <c r="OCD8" s="96"/>
      <c r="OCE8" s="96"/>
      <c r="OCF8" s="96"/>
      <c r="OCG8" s="96"/>
      <c r="OCH8" s="96"/>
      <c r="OCI8" s="96"/>
      <c r="OCJ8" s="96"/>
      <c r="OCK8" s="96"/>
      <c r="OCL8" s="96"/>
      <c r="OCM8" s="96"/>
      <c r="OCN8" s="96"/>
      <c r="OCO8" s="96"/>
      <c r="OCP8" s="96"/>
      <c r="OCQ8" s="96"/>
      <c r="OCR8" s="96"/>
      <c r="OCS8" s="96"/>
      <c r="OCT8" s="96"/>
      <c r="OCU8" s="96"/>
      <c r="OCV8" s="96"/>
      <c r="OCW8" s="96"/>
      <c r="OCX8" s="96"/>
      <c r="OCY8" s="96"/>
      <c r="OCZ8" s="96"/>
      <c r="ODA8" s="96"/>
      <c r="ODB8" s="96"/>
      <c r="ODC8" s="96"/>
      <c r="ODD8" s="96"/>
      <c r="ODE8" s="96"/>
      <c r="ODF8" s="96"/>
      <c r="ODG8" s="96"/>
      <c r="ODH8" s="96"/>
      <c r="ODI8" s="96"/>
      <c r="ODJ8" s="96"/>
      <c r="ODK8" s="96"/>
      <c r="ODL8" s="96"/>
      <c r="ODM8" s="96"/>
      <c r="ODN8" s="96"/>
      <c r="ODO8" s="96"/>
      <c r="ODP8" s="96"/>
      <c r="ODQ8" s="96"/>
      <c r="ODR8" s="96"/>
      <c r="ODS8" s="96"/>
      <c r="ODT8" s="96"/>
      <c r="ODU8" s="96"/>
      <c r="ODV8" s="96"/>
      <c r="ODW8" s="96"/>
      <c r="ODX8" s="96"/>
      <c r="ODY8" s="96"/>
      <c r="ODZ8" s="96"/>
      <c r="OEA8" s="96"/>
      <c r="OEB8" s="96"/>
      <c r="OEC8" s="96"/>
      <c r="OED8" s="96"/>
      <c r="OEE8" s="96"/>
      <c r="OEF8" s="96"/>
      <c r="OEG8" s="96"/>
      <c r="OEH8" s="96"/>
      <c r="OEI8" s="96"/>
      <c r="OEJ8" s="96"/>
      <c r="OEK8" s="96"/>
      <c r="OEL8" s="96"/>
      <c r="OEM8" s="96"/>
      <c r="OEN8" s="96"/>
      <c r="OEO8" s="96"/>
      <c r="OEP8" s="96"/>
      <c r="OEQ8" s="96"/>
      <c r="OER8" s="96"/>
      <c r="OES8" s="96"/>
      <c r="OET8" s="96"/>
      <c r="OEU8" s="96"/>
      <c r="OEV8" s="96"/>
      <c r="OEW8" s="96"/>
      <c r="OEX8" s="96"/>
      <c r="OEY8" s="96"/>
      <c r="OEZ8" s="96"/>
      <c r="OFA8" s="96"/>
      <c r="OFB8" s="96"/>
      <c r="OFC8" s="96"/>
      <c r="OFD8" s="96"/>
      <c r="OFE8" s="96"/>
      <c r="OFF8" s="96"/>
      <c r="OFG8" s="96"/>
      <c r="OFH8" s="96"/>
      <c r="OFI8" s="96"/>
      <c r="OFJ8" s="96"/>
      <c r="OFK8" s="96"/>
      <c r="OFL8" s="96"/>
      <c r="OFM8" s="96"/>
      <c r="OFN8" s="96"/>
      <c r="OFO8" s="96"/>
      <c r="OFP8" s="96"/>
      <c r="OFQ8" s="96"/>
      <c r="OFR8" s="96"/>
      <c r="OFS8" s="96"/>
      <c r="OFT8" s="96"/>
      <c r="OFU8" s="96"/>
      <c r="OFV8" s="96"/>
      <c r="OFW8" s="96"/>
      <c r="OFX8" s="96"/>
      <c r="OFY8" s="96"/>
      <c r="OFZ8" s="96"/>
      <c r="OGA8" s="96"/>
      <c r="OGB8" s="96"/>
      <c r="OGC8" s="96"/>
      <c r="OGD8" s="96"/>
      <c r="OGE8" s="96"/>
      <c r="OGF8" s="96"/>
      <c r="OGG8" s="96"/>
      <c r="OGH8" s="96"/>
      <c r="OGI8" s="96"/>
      <c r="OGJ8" s="96"/>
      <c r="OGK8" s="96"/>
      <c r="OGL8" s="96"/>
      <c r="OGM8" s="96"/>
      <c r="OGN8" s="96"/>
      <c r="OGO8" s="96"/>
      <c r="OGP8" s="96"/>
      <c r="OGQ8" s="96"/>
      <c r="OGR8" s="96"/>
      <c r="OGS8" s="96"/>
      <c r="OGT8" s="96"/>
      <c r="OGU8" s="96"/>
      <c r="OGV8" s="96"/>
      <c r="OGW8" s="96"/>
      <c r="OGX8" s="96"/>
      <c r="OGY8" s="96"/>
      <c r="OGZ8" s="96"/>
      <c r="OHA8" s="96"/>
      <c r="OHB8" s="96"/>
      <c r="OHC8" s="96"/>
      <c r="OHD8" s="96"/>
      <c r="OHE8" s="96"/>
      <c r="OHF8" s="96"/>
      <c r="OHG8" s="96"/>
      <c r="OHH8" s="96"/>
      <c r="OHI8" s="96"/>
      <c r="OHJ8" s="96"/>
      <c r="OHK8" s="96"/>
      <c r="OHL8" s="96"/>
      <c r="OHM8" s="96"/>
      <c r="OHN8" s="96"/>
      <c r="OHO8" s="96"/>
      <c r="OHP8" s="96"/>
      <c r="OHQ8" s="96"/>
      <c r="OHR8" s="96"/>
      <c r="OHS8" s="96"/>
      <c r="OHT8" s="96"/>
      <c r="OHU8" s="96"/>
      <c r="OHV8" s="96"/>
      <c r="OHW8" s="96"/>
      <c r="OHX8" s="96"/>
      <c r="OHY8" s="96"/>
      <c r="OHZ8" s="96"/>
      <c r="OIA8" s="96"/>
      <c r="OIB8" s="96"/>
      <c r="OIC8" s="96"/>
      <c r="OID8" s="96"/>
      <c r="OIE8" s="96"/>
      <c r="OIF8" s="96"/>
      <c r="OIG8" s="96"/>
      <c r="OIH8" s="96"/>
      <c r="OII8" s="96"/>
      <c r="OIJ8" s="96"/>
      <c r="OIK8" s="96"/>
      <c r="OIL8" s="96"/>
      <c r="OIM8" s="96"/>
      <c r="OIN8" s="96"/>
      <c r="OIO8" s="96"/>
      <c r="OIP8" s="96"/>
      <c r="OIQ8" s="96"/>
      <c r="OIR8" s="96"/>
      <c r="OIS8" s="96"/>
      <c r="OIT8" s="96"/>
      <c r="OIU8" s="96"/>
      <c r="OIV8" s="96"/>
      <c r="OIW8" s="96"/>
      <c r="OIX8" s="96"/>
      <c r="OIY8" s="96"/>
      <c r="OIZ8" s="96"/>
      <c r="OJA8" s="96"/>
      <c r="OJB8" s="96"/>
      <c r="OJC8" s="96"/>
      <c r="OJD8" s="96"/>
      <c r="OJE8" s="96"/>
      <c r="OJF8" s="96"/>
      <c r="OJG8" s="96"/>
      <c r="OJH8" s="96"/>
      <c r="OJI8" s="96"/>
      <c r="OJJ8" s="96"/>
      <c r="OJK8" s="96"/>
      <c r="OJL8" s="96"/>
      <c r="OJM8" s="96"/>
      <c r="OJN8" s="96"/>
      <c r="OJO8" s="96"/>
      <c r="OJP8" s="96"/>
      <c r="OJQ8" s="96"/>
      <c r="OJR8" s="96"/>
      <c r="OJS8" s="96"/>
      <c r="OJT8" s="96"/>
      <c r="OJU8" s="96"/>
      <c r="OJV8" s="96"/>
      <c r="OJW8" s="96"/>
      <c r="OJX8" s="96"/>
      <c r="OJY8" s="96"/>
      <c r="OJZ8" s="96"/>
      <c r="OKA8" s="96"/>
      <c r="OKB8" s="96"/>
      <c r="OKC8" s="96"/>
      <c r="OKD8" s="96"/>
      <c r="OKE8" s="96"/>
      <c r="OKF8" s="96"/>
      <c r="OKG8" s="96"/>
      <c r="OKH8" s="96"/>
      <c r="OKI8" s="96"/>
      <c r="OKJ8" s="96"/>
      <c r="OKK8" s="96"/>
      <c r="OKL8" s="96"/>
      <c r="OKM8" s="96"/>
      <c r="OKN8" s="96"/>
      <c r="OKO8" s="96"/>
      <c r="OKP8" s="96"/>
      <c r="OKQ8" s="96"/>
      <c r="OKR8" s="96"/>
      <c r="OKS8" s="96"/>
      <c r="OKT8" s="96"/>
      <c r="OKU8" s="96"/>
      <c r="OKV8" s="96"/>
      <c r="OKW8" s="96"/>
      <c r="OKX8" s="96"/>
      <c r="OKY8" s="96"/>
      <c r="OKZ8" s="96"/>
      <c r="OLA8" s="96"/>
      <c r="OLB8" s="96"/>
      <c r="OLC8" s="96"/>
      <c r="OLD8" s="96"/>
      <c r="OLE8" s="96"/>
      <c r="OLF8" s="96"/>
      <c r="OLG8" s="96"/>
      <c r="OLH8" s="96"/>
      <c r="OLI8" s="96"/>
      <c r="OLJ8" s="96"/>
      <c r="OLK8" s="96"/>
      <c r="OLL8" s="96"/>
      <c r="OLM8" s="96"/>
      <c r="OLN8" s="96"/>
      <c r="OLO8" s="96"/>
      <c r="OLP8" s="96"/>
      <c r="OLQ8" s="96"/>
      <c r="OLR8" s="96"/>
      <c r="OLS8" s="96"/>
      <c r="OLT8" s="96"/>
      <c r="OLU8" s="96"/>
      <c r="OLV8" s="96"/>
      <c r="OLW8" s="96"/>
      <c r="OLX8" s="96"/>
      <c r="OLY8" s="96"/>
      <c r="OLZ8" s="96"/>
      <c r="OMA8" s="96"/>
      <c r="OMB8" s="96"/>
      <c r="OMC8" s="96"/>
      <c r="OMD8" s="96"/>
      <c r="OME8" s="96"/>
      <c r="OMF8" s="96"/>
      <c r="OMG8" s="96"/>
      <c r="OMH8" s="96"/>
      <c r="OMI8" s="96"/>
      <c r="OMJ8" s="96"/>
      <c r="OMK8" s="96"/>
      <c r="OML8" s="96"/>
      <c r="OMM8" s="96"/>
      <c r="OMN8" s="96"/>
      <c r="OMO8" s="96"/>
      <c r="OMP8" s="96"/>
      <c r="OMQ8" s="96"/>
      <c r="OMR8" s="96"/>
      <c r="OMS8" s="96"/>
      <c r="OMT8" s="96"/>
      <c r="OMU8" s="96"/>
      <c r="OMV8" s="96"/>
      <c r="OMW8" s="96"/>
      <c r="OMX8" s="96"/>
      <c r="OMY8" s="96"/>
      <c r="OMZ8" s="96"/>
      <c r="ONA8" s="96"/>
      <c r="ONB8" s="96"/>
      <c r="ONC8" s="96"/>
      <c r="OND8" s="96"/>
      <c r="ONE8" s="96"/>
      <c r="ONF8" s="96"/>
      <c r="ONG8" s="96"/>
      <c r="ONH8" s="96"/>
      <c r="ONI8" s="96"/>
      <c r="ONJ8" s="96"/>
      <c r="ONK8" s="96"/>
      <c r="ONL8" s="96"/>
      <c r="ONM8" s="96"/>
      <c r="ONN8" s="96"/>
      <c r="ONO8" s="96"/>
      <c r="ONP8" s="96"/>
      <c r="ONQ8" s="96"/>
      <c r="ONR8" s="96"/>
      <c r="ONS8" s="96"/>
      <c r="ONT8" s="96"/>
      <c r="ONU8" s="96"/>
      <c r="ONV8" s="96"/>
      <c r="ONW8" s="96"/>
      <c r="ONX8" s="96"/>
      <c r="ONY8" s="96"/>
      <c r="ONZ8" s="96"/>
      <c r="OOA8" s="96"/>
      <c r="OOB8" s="96"/>
      <c r="OOC8" s="96"/>
      <c r="OOD8" s="96"/>
      <c r="OOE8" s="96"/>
      <c r="OOF8" s="96"/>
      <c r="OOG8" s="96"/>
      <c r="OOH8" s="96"/>
      <c r="OOI8" s="96"/>
      <c r="OOJ8" s="96"/>
      <c r="OOK8" s="96"/>
      <c r="OOL8" s="96"/>
      <c r="OOM8" s="96"/>
      <c r="OON8" s="96"/>
      <c r="OOO8" s="96"/>
      <c r="OOP8" s="96"/>
      <c r="OOQ8" s="96"/>
      <c r="OOR8" s="96"/>
      <c r="OOS8" s="96"/>
      <c r="OOT8" s="96"/>
      <c r="OOU8" s="96"/>
      <c r="OOV8" s="96"/>
      <c r="OOW8" s="96"/>
      <c r="OOX8" s="96"/>
      <c r="OOY8" s="96"/>
      <c r="OOZ8" s="96"/>
      <c r="OPA8" s="96"/>
      <c r="OPB8" s="96"/>
      <c r="OPC8" s="96"/>
      <c r="OPD8" s="96"/>
      <c r="OPE8" s="96"/>
      <c r="OPF8" s="96"/>
      <c r="OPG8" s="96"/>
      <c r="OPH8" s="96"/>
      <c r="OPI8" s="96"/>
      <c r="OPJ8" s="96"/>
      <c r="OPK8" s="96"/>
      <c r="OPL8" s="96"/>
      <c r="OPM8" s="96"/>
      <c r="OPN8" s="96"/>
      <c r="OPO8" s="96"/>
      <c r="OPP8" s="96"/>
      <c r="OPQ8" s="96"/>
      <c r="OPR8" s="96"/>
      <c r="OPS8" s="96"/>
      <c r="OPT8" s="96"/>
      <c r="OPU8" s="96"/>
      <c r="OPV8" s="96"/>
      <c r="OPW8" s="96"/>
      <c r="OPX8" s="96"/>
      <c r="OPY8" s="96"/>
      <c r="OPZ8" s="96"/>
      <c r="OQA8" s="96"/>
      <c r="OQB8" s="96"/>
      <c r="OQC8" s="96"/>
      <c r="OQD8" s="96"/>
      <c r="OQE8" s="96"/>
      <c r="OQF8" s="96"/>
      <c r="OQG8" s="96"/>
      <c r="OQH8" s="96"/>
      <c r="OQI8" s="96"/>
      <c r="OQJ8" s="96"/>
      <c r="OQK8" s="96"/>
      <c r="OQL8" s="96"/>
      <c r="OQM8" s="96"/>
      <c r="OQN8" s="96"/>
      <c r="OQO8" s="96"/>
      <c r="OQP8" s="96"/>
      <c r="OQQ8" s="96"/>
      <c r="OQR8" s="96"/>
      <c r="OQS8" s="96"/>
      <c r="OQT8" s="96"/>
      <c r="OQU8" s="96"/>
      <c r="OQV8" s="96"/>
      <c r="OQW8" s="96"/>
      <c r="OQX8" s="96"/>
      <c r="OQY8" s="96"/>
      <c r="OQZ8" s="96"/>
      <c r="ORA8" s="96"/>
      <c r="ORB8" s="96"/>
      <c r="ORC8" s="96"/>
      <c r="ORD8" s="96"/>
      <c r="ORE8" s="96"/>
      <c r="ORF8" s="96"/>
      <c r="ORG8" s="96"/>
      <c r="ORH8" s="96"/>
      <c r="ORI8" s="96"/>
      <c r="ORJ8" s="96"/>
      <c r="ORK8" s="96"/>
      <c r="ORL8" s="96"/>
      <c r="ORM8" s="96"/>
      <c r="ORN8" s="96"/>
      <c r="ORO8" s="96"/>
      <c r="ORP8" s="96"/>
      <c r="ORQ8" s="96"/>
      <c r="ORR8" s="96"/>
      <c r="ORS8" s="96"/>
      <c r="ORT8" s="96"/>
      <c r="ORU8" s="96"/>
      <c r="ORV8" s="96"/>
      <c r="ORW8" s="96"/>
      <c r="ORX8" s="96"/>
      <c r="ORY8" s="96"/>
      <c r="ORZ8" s="96"/>
      <c r="OSA8" s="96"/>
      <c r="OSB8" s="96"/>
      <c r="OSC8" s="96"/>
      <c r="OSD8" s="96"/>
      <c r="OSE8" s="96"/>
      <c r="OSF8" s="96"/>
      <c r="OSG8" s="96"/>
      <c r="OSH8" s="96"/>
      <c r="OSI8" s="96"/>
      <c r="OSJ8" s="96"/>
      <c r="OSK8" s="96"/>
      <c r="OSL8" s="96"/>
      <c r="OSM8" s="96"/>
      <c r="OSN8" s="96"/>
      <c r="OSO8" s="96"/>
      <c r="OSP8" s="96"/>
      <c r="OSQ8" s="96"/>
      <c r="OSR8" s="96"/>
      <c r="OSS8" s="96"/>
      <c r="OST8" s="96"/>
      <c r="OSU8" s="96"/>
      <c r="OSV8" s="96"/>
      <c r="OSW8" s="96"/>
      <c r="OSX8" s="96"/>
      <c r="OSY8" s="96"/>
      <c r="OSZ8" s="96"/>
      <c r="OTA8" s="96"/>
      <c r="OTB8" s="96"/>
      <c r="OTC8" s="96"/>
      <c r="OTD8" s="96"/>
      <c r="OTE8" s="96"/>
      <c r="OTF8" s="96"/>
      <c r="OTG8" s="96"/>
      <c r="OTH8" s="96"/>
      <c r="OTI8" s="96"/>
      <c r="OTJ8" s="96"/>
      <c r="OTK8" s="96"/>
      <c r="OTL8" s="96"/>
      <c r="OTM8" s="96"/>
      <c r="OTN8" s="96"/>
      <c r="OTO8" s="96"/>
      <c r="OTP8" s="96"/>
      <c r="OTQ8" s="96"/>
      <c r="OTR8" s="96"/>
      <c r="OTS8" s="96"/>
      <c r="OTT8" s="96"/>
      <c r="OTU8" s="96"/>
      <c r="OTV8" s="96"/>
      <c r="OTW8" s="96"/>
      <c r="OTX8" s="96"/>
      <c r="OTY8" s="96"/>
      <c r="OTZ8" s="96"/>
      <c r="OUA8" s="96"/>
      <c r="OUB8" s="96"/>
      <c r="OUC8" s="96"/>
      <c r="OUD8" s="96"/>
      <c r="OUE8" s="96"/>
      <c r="OUF8" s="96"/>
      <c r="OUG8" s="96"/>
      <c r="OUH8" s="96"/>
      <c r="OUI8" s="96"/>
      <c r="OUJ8" s="96"/>
      <c r="OUK8" s="96"/>
      <c r="OUL8" s="96"/>
      <c r="OUM8" s="96"/>
      <c r="OUN8" s="96"/>
      <c r="OUO8" s="96"/>
      <c r="OUP8" s="96"/>
      <c r="OUQ8" s="96"/>
      <c r="OUR8" s="96"/>
      <c r="OUS8" s="96"/>
      <c r="OUT8" s="96"/>
      <c r="OUU8" s="96"/>
      <c r="OUV8" s="96"/>
      <c r="OUW8" s="96"/>
      <c r="OUX8" s="96"/>
      <c r="OUY8" s="96"/>
      <c r="OUZ8" s="96"/>
      <c r="OVA8" s="96"/>
      <c r="OVB8" s="96"/>
      <c r="OVC8" s="96"/>
      <c r="OVD8" s="96"/>
      <c r="OVE8" s="96"/>
      <c r="OVF8" s="96"/>
      <c r="OVG8" s="96"/>
      <c r="OVH8" s="96"/>
      <c r="OVI8" s="96"/>
      <c r="OVJ8" s="96"/>
      <c r="OVK8" s="96"/>
      <c r="OVL8" s="96"/>
      <c r="OVM8" s="96"/>
      <c r="OVN8" s="96"/>
      <c r="OVO8" s="96"/>
      <c r="OVP8" s="96"/>
      <c r="OVQ8" s="96"/>
      <c r="OVR8" s="96"/>
      <c r="OVS8" s="96"/>
      <c r="OVT8" s="96"/>
      <c r="OVU8" s="96"/>
      <c r="OVV8" s="96"/>
      <c r="OVW8" s="96"/>
      <c r="OVX8" s="96"/>
      <c r="OVY8" s="96"/>
      <c r="OVZ8" s="96"/>
      <c r="OWA8" s="96"/>
      <c r="OWB8" s="96"/>
      <c r="OWC8" s="96"/>
      <c r="OWD8" s="96"/>
      <c r="OWE8" s="96"/>
      <c r="OWF8" s="96"/>
      <c r="OWG8" s="96"/>
      <c r="OWH8" s="96"/>
      <c r="OWI8" s="96"/>
      <c r="OWJ8" s="96"/>
      <c r="OWK8" s="96"/>
      <c r="OWL8" s="96"/>
      <c r="OWM8" s="96"/>
      <c r="OWN8" s="96"/>
      <c r="OWO8" s="96"/>
      <c r="OWP8" s="96"/>
      <c r="OWQ8" s="96"/>
      <c r="OWR8" s="96"/>
      <c r="OWS8" s="96"/>
      <c r="OWT8" s="96"/>
      <c r="OWU8" s="96"/>
      <c r="OWV8" s="96"/>
      <c r="OWW8" s="96"/>
      <c r="OWX8" s="96"/>
      <c r="OWY8" s="96"/>
      <c r="OWZ8" s="96"/>
      <c r="OXA8" s="96"/>
      <c r="OXB8" s="96"/>
      <c r="OXC8" s="96"/>
      <c r="OXD8" s="96"/>
      <c r="OXE8" s="96"/>
      <c r="OXF8" s="96"/>
      <c r="OXG8" s="96"/>
      <c r="OXH8" s="96"/>
      <c r="OXI8" s="96"/>
      <c r="OXJ8" s="96"/>
      <c r="OXK8" s="96"/>
      <c r="OXL8" s="96"/>
      <c r="OXM8" s="96"/>
      <c r="OXN8" s="96"/>
      <c r="OXO8" s="96"/>
      <c r="OXP8" s="96"/>
      <c r="OXQ8" s="96"/>
      <c r="OXR8" s="96"/>
      <c r="OXS8" s="96"/>
      <c r="OXT8" s="96"/>
      <c r="OXU8" s="96"/>
      <c r="OXV8" s="96"/>
      <c r="OXW8" s="96"/>
      <c r="OXX8" s="96"/>
      <c r="OXY8" s="96"/>
      <c r="OXZ8" s="96"/>
      <c r="OYA8" s="96"/>
      <c r="OYB8" s="96"/>
      <c r="OYC8" s="96"/>
      <c r="OYD8" s="96"/>
      <c r="OYE8" s="96"/>
      <c r="OYF8" s="96"/>
      <c r="OYG8" s="96"/>
      <c r="OYH8" s="96"/>
      <c r="OYI8" s="96"/>
      <c r="OYJ8" s="96"/>
      <c r="OYK8" s="96"/>
      <c r="OYL8" s="96"/>
      <c r="OYM8" s="96"/>
      <c r="OYN8" s="96"/>
      <c r="OYO8" s="96"/>
      <c r="OYP8" s="96"/>
      <c r="OYQ8" s="96"/>
      <c r="OYR8" s="96"/>
      <c r="OYS8" s="96"/>
      <c r="OYT8" s="96"/>
      <c r="OYU8" s="96"/>
      <c r="OYV8" s="96"/>
      <c r="OYW8" s="96"/>
      <c r="OYX8" s="96"/>
      <c r="OYY8" s="96"/>
      <c r="OYZ8" s="96"/>
      <c r="OZA8" s="96"/>
      <c r="OZB8" s="96"/>
      <c r="OZC8" s="96"/>
      <c r="OZD8" s="96"/>
      <c r="OZE8" s="96"/>
      <c r="OZF8" s="96"/>
      <c r="OZG8" s="96"/>
      <c r="OZH8" s="96"/>
      <c r="OZI8" s="96"/>
      <c r="OZJ8" s="96"/>
      <c r="OZK8" s="96"/>
      <c r="OZL8" s="96"/>
      <c r="OZM8" s="96"/>
      <c r="OZN8" s="96"/>
      <c r="OZO8" s="96"/>
      <c r="OZP8" s="96"/>
      <c r="OZQ8" s="96"/>
      <c r="OZR8" s="96"/>
      <c r="OZS8" s="96"/>
      <c r="OZT8" s="96"/>
      <c r="OZU8" s="96"/>
      <c r="OZV8" s="96"/>
      <c r="OZW8" s="96"/>
      <c r="OZX8" s="96"/>
      <c r="OZY8" s="96"/>
      <c r="OZZ8" s="96"/>
      <c r="PAA8" s="96"/>
      <c r="PAB8" s="96"/>
      <c r="PAC8" s="96"/>
      <c r="PAD8" s="96"/>
      <c r="PAE8" s="96"/>
      <c r="PAF8" s="96"/>
      <c r="PAG8" s="96"/>
      <c r="PAH8" s="96"/>
      <c r="PAI8" s="96"/>
      <c r="PAJ8" s="96"/>
      <c r="PAK8" s="96"/>
      <c r="PAL8" s="96"/>
      <c r="PAM8" s="96"/>
      <c r="PAN8" s="96"/>
      <c r="PAO8" s="96"/>
      <c r="PAP8" s="96"/>
      <c r="PAQ8" s="96"/>
      <c r="PAR8" s="96"/>
      <c r="PAS8" s="96"/>
      <c r="PAT8" s="96"/>
      <c r="PAU8" s="96"/>
      <c r="PAV8" s="96"/>
      <c r="PAW8" s="96"/>
      <c r="PAX8" s="96"/>
      <c r="PAY8" s="96"/>
      <c r="PAZ8" s="96"/>
      <c r="PBA8" s="96"/>
      <c r="PBB8" s="96"/>
      <c r="PBC8" s="96"/>
      <c r="PBD8" s="96"/>
      <c r="PBE8" s="96"/>
      <c r="PBF8" s="96"/>
      <c r="PBG8" s="96"/>
      <c r="PBH8" s="96"/>
      <c r="PBI8" s="96"/>
      <c r="PBJ8" s="96"/>
      <c r="PBK8" s="96"/>
      <c r="PBL8" s="96"/>
      <c r="PBM8" s="96"/>
      <c r="PBN8" s="96"/>
      <c r="PBO8" s="96"/>
      <c r="PBP8" s="96"/>
      <c r="PBQ8" s="96"/>
      <c r="PBR8" s="96"/>
      <c r="PBS8" s="96"/>
      <c r="PBT8" s="96"/>
      <c r="PBU8" s="96"/>
      <c r="PBV8" s="96"/>
      <c r="PBW8" s="96"/>
      <c r="PBX8" s="96"/>
      <c r="PBY8" s="96"/>
      <c r="PBZ8" s="96"/>
      <c r="PCA8" s="96"/>
      <c r="PCB8" s="96"/>
      <c r="PCC8" s="96"/>
      <c r="PCD8" s="96"/>
      <c r="PCE8" s="96"/>
      <c r="PCF8" s="96"/>
      <c r="PCG8" s="96"/>
      <c r="PCH8" s="96"/>
      <c r="PCI8" s="96"/>
      <c r="PCJ8" s="96"/>
      <c r="PCK8" s="96"/>
      <c r="PCL8" s="96"/>
      <c r="PCM8" s="96"/>
      <c r="PCN8" s="96"/>
      <c r="PCO8" s="96"/>
      <c r="PCP8" s="96"/>
      <c r="PCQ8" s="96"/>
      <c r="PCR8" s="96"/>
      <c r="PCS8" s="96"/>
      <c r="PCT8" s="96"/>
      <c r="PCU8" s="96"/>
      <c r="PCV8" s="96"/>
      <c r="PCW8" s="96"/>
      <c r="PCX8" s="96"/>
      <c r="PCY8" s="96"/>
      <c r="PCZ8" s="96"/>
      <c r="PDA8" s="96"/>
      <c r="PDB8" s="96"/>
      <c r="PDC8" s="96"/>
      <c r="PDD8" s="96"/>
      <c r="PDE8" s="96"/>
      <c r="PDF8" s="96"/>
      <c r="PDG8" s="96"/>
      <c r="PDH8" s="96"/>
      <c r="PDI8" s="96"/>
      <c r="PDJ8" s="96"/>
      <c r="PDK8" s="96"/>
      <c r="PDL8" s="96"/>
      <c r="PDM8" s="96"/>
      <c r="PDN8" s="96"/>
      <c r="PDO8" s="96"/>
      <c r="PDP8" s="96"/>
      <c r="PDQ8" s="96"/>
      <c r="PDR8" s="96"/>
      <c r="PDS8" s="96"/>
      <c r="PDT8" s="96"/>
      <c r="PDU8" s="96"/>
      <c r="PDV8" s="96"/>
      <c r="PDW8" s="96"/>
      <c r="PDX8" s="96"/>
      <c r="PDY8" s="96"/>
      <c r="PDZ8" s="96"/>
      <c r="PEA8" s="96"/>
      <c r="PEB8" s="96"/>
      <c r="PEC8" s="96"/>
      <c r="PED8" s="96"/>
      <c r="PEE8" s="96"/>
      <c r="PEF8" s="96"/>
      <c r="PEG8" s="96"/>
      <c r="PEH8" s="96"/>
      <c r="PEI8" s="96"/>
      <c r="PEJ8" s="96"/>
      <c r="PEK8" s="96"/>
      <c r="PEL8" s="96"/>
      <c r="PEM8" s="96"/>
      <c r="PEN8" s="96"/>
      <c r="PEO8" s="96"/>
      <c r="PEP8" s="96"/>
      <c r="PEQ8" s="96"/>
      <c r="PER8" s="96"/>
      <c r="PES8" s="96"/>
      <c r="PET8" s="96"/>
      <c r="PEU8" s="96"/>
      <c r="PEV8" s="96"/>
      <c r="PEW8" s="96"/>
      <c r="PEX8" s="96"/>
      <c r="PEY8" s="96"/>
      <c r="PEZ8" s="96"/>
      <c r="PFA8" s="96"/>
      <c r="PFB8" s="96"/>
      <c r="PFC8" s="96"/>
      <c r="PFD8" s="96"/>
      <c r="PFE8" s="96"/>
      <c r="PFF8" s="96"/>
      <c r="PFG8" s="96"/>
      <c r="PFH8" s="96"/>
      <c r="PFI8" s="96"/>
      <c r="PFJ8" s="96"/>
      <c r="PFK8" s="96"/>
      <c r="PFL8" s="96"/>
      <c r="PFM8" s="96"/>
      <c r="PFN8" s="96"/>
      <c r="PFO8" s="96"/>
      <c r="PFP8" s="96"/>
      <c r="PFQ8" s="96"/>
      <c r="PFR8" s="96"/>
      <c r="PFS8" s="96"/>
      <c r="PFT8" s="96"/>
      <c r="PFU8" s="96"/>
      <c r="PFV8" s="96"/>
      <c r="PFW8" s="96"/>
      <c r="PFX8" s="96"/>
      <c r="PFY8" s="96"/>
      <c r="PFZ8" s="96"/>
      <c r="PGA8" s="96"/>
      <c r="PGB8" s="96"/>
      <c r="PGC8" s="96"/>
      <c r="PGD8" s="96"/>
      <c r="PGE8" s="96"/>
      <c r="PGF8" s="96"/>
      <c r="PGG8" s="96"/>
      <c r="PGH8" s="96"/>
      <c r="PGI8" s="96"/>
      <c r="PGJ8" s="96"/>
      <c r="PGK8" s="96"/>
      <c r="PGL8" s="96"/>
      <c r="PGM8" s="96"/>
      <c r="PGN8" s="96"/>
      <c r="PGO8" s="96"/>
      <c r="PGP8" s="96"/>
      <c r="PGQ8" s="96"/>
      <c r="PGR8" s="96"/>
      <c r="PGS8" s="96"/>
      <c r="PGT8" s="96"/>
      <c r="PGU8" s="96"/>
      <c r="PGV8" s="96"/>
      <c r="PGW8" s="96"/>
      <c r="PGX8" s="96"/>
      <c r="PGY8" s="96"/>
      <c r="PGZ8" s="96"/>
      <c r="PHA8" s="96"/>
      <c r="PHB8" s="96"/>
      <c r="PHC8" s="96"/>
      <c r="PHD8" s="96"/>
      <c r="PHE8" s="96"/>
      <c r="PHF8" s="96"/>
      <c r="PHG8" s="96"/>
      <c r="PHH8" s="96"/>
      <c r="PHI8" s="96"/>
      <c r="PHJ8" s="96"/>
      <c r="PHK8" s="96"/>
      <c r="PHL8" s="96"/>
      <c r="PHM8" s="96"/>
      <c r="PHN8" s="96"/>
      <c r="PHO8" s="96"/>
      <c r="PHP8" s="96"/>
      <c r="PHQ8" s="96"/>
      <c r="PHR8" s="96"/>
      <c r="PHS8" s="96"/>
      <c r="PHT8" s="96"/>
      <c r="PHU8" s="96"/>
      <c r="PHV8" s="96"/>
      <c r="PHW8" s="96"/>
      <c r="PHX8" s="96"/>
      <c r="PHY8" s="96"/>
      <c r="PHZ8" s="96"/>
      <c r="PIA8" s="96"/>
      <c r="PIB8" s="96"/>
      <c r="PIC8" s="96"/>
      <c r="PID8" s="96"/>
      <c r="PIE8" s="96"/>
      <c r="PIF8" s="96"/>
      <c r="PIG8" s="96"/>
      <c r="PIH8" s="96"/>
      <c r="PII8" s="96"/>
      <c r="PIJ8" s="96"/>
      <c r="PIK8" s="96"/>
      <c r="PIL8" s="96"/>
      <c r="PIM8" s="96"/>
      <c r="PIN8" s="96"/>
      <c r="PIO8" s="96"/>
      <c r="PIP8" s="96"/>
      <c r="PIQ8" s="96"/>
      <c r="PIR8" s="96"/>
      <c r="PIS8" s="96"/>
      <c r="PIT8" s="96"/>
      <c r="PIU8" s="96"/>
      <c r="PIV8" s="96"/>
      <c r="PIW8" s="96"/>
      <c r="PIX8" s="96"/>
      <c r="PIY8" s="96"/>
      <c r="PIZ8" s="96"/>
      <c r="PJA8" s="96"/>
      <c r="PJB8" s="96"/>
      <c r="PJC8" s="96"/>
      <c r="PJD8" s="96"/>
      <c r="PJE8" s="96"/>
      <c r="PJF8" s="96"/>
      <c r="PJG8" s="96"/>
      <c r="PJH8" s="96"/>
      <c r="PJI8" s="96"/>
      <c r="PJJ8" s="96"/>
      <c r="PJK8" s="96"/>
      <c r="PJL8" s="96"/>
      <c r="PJM8" s="96"/>
      <c r="PJN8" s="96"/>
      <c r="PJO8" s="96"/>
      <c r="PJP8" s="96"/>
      <c r="PJQ8" s="96"/>
      <c r="PJR8" s="96"/>
      <c r="PJS8" s="96"/>
      <c r="PJT8" s="96"/>
      <c r="PJU8" s="96"/>
      <c r="PJV8" s="96"/>
      <c r="PJW8" s="96"/>
      <c r="PJX8" s="96"/>
      <c r="PJY8" s="96"/>
      <c r="PJZ8" s="96"/>
      <c r="PKA8" s="96"/>
      <c r="PKB8" s="96"/>
      <c r="PKC8" s="96"/>
      <c r="PKD8" s="96"/>
      <c r="PKE8" s="96"/>
      <c r="PKF8" s="96"/>
      <c r="PKG8" s="96"/>
      <c r="PKH8" s="96"/>
      <c r="PKI8" s="96"/>
      <c r="PKJ8" s="96"/>
      <c r="PKK8" s="96"/>
      <c r="PKL8" s="96"/>
      <c r="PKM8" s="96"/>
      <c r="PKN8" s="96"/>
      <c r="PKO8" s="96"/>
      <c r="PKP8" s="96"/>
      <c r="PKQ8" s="96"/>
      <c r="PKR8" s="96"/>
      <c r="PKS8" s="96"/>
      <c r="PKT8" s="96"/>
      <c r="PKU8" s="96"/>
      <c r="PKV8" s="96"/>
      <c r="PKW8" s="96"/>
      <c r="PKX8" s="96"/>
      <c r="PKY8" s="96"/>
      <c r="PKZ8" s="96"/>
      <c r="PLA8" s="96"/>
      <c r="PLB8" s="96"/>
      <c r="PLC8" s="96"/>
      <c r="PLD8" s="96"/>
      <c r="PLE8" s="96"/>
      <c r="PLF8" s="96"/>
      <c r="PLG8" s="96"/>
      <c r="PLH8" s="96"/>
      <c r="PLI8" s="96"/>
      <c r="PLJ8" s="96"/>
      <c r="PLK8" s="96"/>
      <c r="PLL8" s="96"/>
      <c r="PLM8" s="96"/>
      <c r="PLN8" s="96"/>
      <c r="PLO8" s="96"/>
      <c r="PLP8" s="96"/>
      <c r="PLQ8" s="96"/>
      <c r="PLR8" s="96"/>
      <c r="PLS8" s="96"/>
      <c r="PLT8" s="96"/>
      <c r="PLU8" s="96"/>
      <c r="PLV8" s="96"/>
      <c r="PLW8" s="96"/>
      <c r="PLX8" s="96"/>
      <c r="PLY8" s="96"/>
      <c r="PLZ8" s="96"/>
      <c r="PMA8" s="96"/>
      <c r="PMB8" s="96"/>
      <c r="PMC8" s="96"/>
      <c r="PMD8" s="96"/>
      <c r="PME8" s="96"/>
      <c r="PMF8" s="96"/>
      <c r="PMG8" s="96"/>
      <c r="PMH8" s="96"/>
      <c r="PMI8" s="96"/>
      <c r="PMJ8" s="96"/>
      <c r="PMK8" s="96"/>
      <c r="PML8" s="96"/>
      <c r="PMM8" s="96"/>
      <c r="PMN8" s="96"/>
      <c r="PMO8" s="96"/>
      <c r="PMP8" s="96"/>
      <c r="PMQ8" s="96"/>
      <c r="PMR8" s="96"/>
      <c r="PMS8" s="96"/>
      <c r="PMT8" s="96"/>
      <c r="PMU8" s="96"/>
      <c r="PMV8" s="96"/>
      <c r="PMW8" s="96"/>
      <c r="PMX8" s="96"/>
      <c r="PMY8" s="96"/>
      <c r="PMZ8" s="96"/>
      <c r="PNA8" s="96"/>
      <c r="PNB8" s="96"/>
      <c r="PNC8" s="96"/>
      <c r="PND8" s="96"/>
      <c r="PNE8" s="96"/>
      <c r="PNF8" s="96"/>
      <c r="PNG8" s="96"/>
      <c r="PNH8" s="96"/>
      <c r="PNI8" s="96"/>
      <c r="PNJ8" s="96"/>
      <c r="PNK8" s="96"/>
      <c r="PNL8" s="96"/>
      <c r="PNM8" s="96"/>
      <c r="PNN8" s="96"/>
      <c r="PNO8" s="96"/>
      <c r="PNP8" s="96"/>
      <c r="PNQ8" s="96"/>
      <c r="PNR8" s="96"/>
      <c r="PNS8" s="96"/>
      <c r="PNT8" s="96"/>
      <c r="PNU8" s="96"/>
      <c r="PNV8" s="96"/>
      <c r="PNW8" s="96"/>
      <c r="PNX8" s="96"/>
      <c r="PNY8" s="96"/>
      <c r="PNZ8" s="96"/>
      <c r="POA8" s="96"/>
      <c r="POB8" s="96"/>
      <c r="POC8" s="96"/>
      <c r="POD8" s="96"/>
      <c r="POE8" s="96"/>
      <c r="POF8" s="96"/>
      <c r="POG8" s="96"/>
      <c r="POH8" s="96"/>
      <c r="POI8" s="96"/>
      <c r="POJ8" s="96"/>
      <c r="POK8" s="96"/>
      <c r="POL8" s="96"/>
      <c r="POM8" s="96"/>
      <c r="PON8" s="96"/>
      <c r="POO8" s="96"/>
      <c r="POP8" s="96"/>
      <c r="POQ8" s="96"/>
      <c r="POR8" s="96"/>
      <c r="POS8" s="96"/>
      <c r="POT8" s="96"/>
      <c r="POU8" s="96"/>
      <c r="POV8" s="96"/>
      <c r="POW8" s="96"/>
      <c r="POX8" s="96"/>
      <c r="POY8" s="96"/>
      <c r="POZ8" s="96"/>
      <c r="PPA8" s="96"/>
      <c r="PPB8" s="96"/>
      <c r="PPC8" s="96"/>
      <c r="PPD8" s="96"/>
      <c r="PPE8" s="96"/>
      <c r="PPF8" s="96"/>
      <c r="PPG8" s="96"/>
      <c r="PPH8" s="96"/>
      <c r="PPI8" s="96"/>
      <c r="PPJ8" s="96"/>
      <c r="PPK8" s="96"/>
      <c r="PPL8" s="96"/>
      <c r="PPM8" s="96"/>
      <c r="PPN8" s="96"/>
      <c r="PPO8" s="96"/>
      <c r="PPP8" s="96"/>
      <c r="PPQ8" s="96"/>
      <c r="PPR8" s="96"/>
      <c r="PPS8" s="96"/>
      <c r="PPT8" s="96"/>
      <c r="PPU8" s="96"/>
      <c r="PPV8" s="96"/>
      <c r="PPW8" s="96"/>
      <c r="PPX8" s="96"/>
      <c r="PPY8" s="96"/>
      <c r="PPZ8" s="96"/>
      <c r="PQA8" s="96"/>
      <c r="PQB8" s="96"/>
      <c r="PQC8" s="96"/>
      <c r="PQD8" s="96"/>
      <c r="PQE8" s="96"/>
      <c r="PQF8" s="96"/>
      <c r="PQG8" s="96"/>
      <c r="PQH8" s="96"/>
      <c r="PQI8" s="96"/>
      <c r="PQJ8" s="96"/>
      <c r="PQK8" s="96"/>
      <c r="PQL8" s="96"/>
      <c r="PQM8" s="96"/>
      <c r="PQN8" s="96"/>
      <c r="PQO8" s="96"/>
      <c r="PQP8" s="96"/>
      <c r="PQQ8" s="96"/>
      <c r="PQR8" s="96"/>
      <c r="PQS8" s="96"/>
      <c r="PQT8" s="96"/>
      <c r="PQU8" s="96"/>
      <c r="PQV8" s="96"/>
      <c r="PQW8" s="96"/>
      <c r="PQX8" s="96"/>
      <c r="PQY8" s="96"/>
      <c r="PQZ8" s="96"/>
      <c r="PRA8" s="96"/>
      <c r="PRB8" s="96"/>
      <c r="PRC8" s="96"/>
      <c r="PRD8" s="96"/>
      <c r="PRE8" s="96"/>
      <c r="PRF8" s="96"/>
      <c r="PRG8" s="96"/>
      <c r="PRH8" s="96"/>
      <c r="PRI8" s="96"/>
      <c r="PRJ8" s="96"/>
      <c r="PRK8" s="96"/>
      <c r="PRL8" s="96"/>
      <c r="PRM8" s="96"/>
      <c r="PRN8" s="96"/>
      <c r="PRO8" s="96"/>
      <c r="PRP8" s="96"/>
      <c r="PRQ8" s="96"/>
      <c r="PRR8" s="96"/>
      <c r="PRS8" s="96"/>
      <c r="PRT8" s="96"/>
      <c r="PRU8" s="96"/>
      <c r="PRV8" s="96"/>
      <c r="PRW8" s="96"/>
      <c r="PRX8" s="96"/>
      <c r="PRY8" s="96"/>
      <c r="PRZ8" s="96"/>
      <c r="PSA8" s="96"/>
      <c r="PSB8" s="96"/>
      <c r="PSC8" s="96"/>
      <c r="PSD8" s="96"/>
      <c r="PSE8" s="96"/>
      <c r="PSF8" s="96"/>
      <c r="PSG8" s="96"/>
      <c r="PSH8" s="96"/>
      <c r="PSI8" s="96"/>
      <c r="PSJ8" s="96"/>
      <c r="PSK8" s="96"/>
      <c r="PSL8" s="96"/>
      <c r="PSM8" s="96"/>
      <c r="PSN8" s="96"/>
      <c r="PSO8" s="96"/>
      <c r="PSP8" s="96"/>
      <c r="PSQ8" s="96"/>
      <c r="PSR8" s="96"/>
      <c r="PSS8" s="96"/>
      <c r="PST8" s="96"/>
      <c r="PSU8" s="96"/>
      <c r="PSV8" s="96"/>
      <c r="PSW8" s="96"/>
      <c r="PSX8" s="96"/>
      <c r="PSY8" s="96"/>
      <c r="PSZ8" s="96"/>
      <c r="PTA8" s="96"/>
      <c r="PTB8" s="96"/>
      <c r="PTC8" s="96"/>
      <c r="PTD8" s="96"/>
      <c r="PTE8" s="96"/>
      <c r="PTF8" s="96"/>
      <c r="PTG8" s="96"/>
      <c r="PTH8" s="96"/>
      <c r="PTI8" s="96"/>
      <c r="PTJ8" s="96"/>
      <c r="PTK8" s="96"/>
      <c r="PTL8" s="96"/>
      <c r="PTM8" s="96"/>
      <c r="PTN8" s="96"/>
      <c r="PTO8" s="96"/>
      <c r="PTP8" s="96"/>
      <c r="PTQ8" s="96"/>
      <c r="PTR8" s="96"/>
      <c r="PTS8" s="96"/>
      <c r="PTT8" s="96"/>
      <c r="PTU8" s="96"/>
      <c r="PTV8" s="96"/>
      <c r="PTW8" s="96"/>
      <c r="PTX8" s="96"/>
      <c r="PTY8" s="96"/>
      <c r="PTZ8" s="96"/>
      <c r="PUA8" s="96"/>
      <c r="PUB8" s="96"/>
      <c r="PUC8" s="96"/>
      <c r="PUD8" s="96"/>
      <c r="PUE8" s="96"/>
      <c r="PUF8" s="96"/>
      <c r="PUG8" s="96"/>
      <c r="PUH8" s="96"/>
      <c r="PUI8" s="96"/>
      <c r="PUJ8" s="96"/>
      <c r="PUK8" s="96"/>
      <c r="PUL8" s="96"/>
      <c r="PUM8" s="96"/>
      <c r="PUN8" s="96"/>
      <c r="PUO8" s="96"/>
      <c r="PUP8" s="96"/>
      <c r="PUQ8" s="96"/>
      <c r="PUR8" s="96"/>
      <c r="PUS8" s="96"/>
      <c r="PUT8" s="96"/>
      <c r="PUU8" s="96"/>
      <c r="PUV8" s="96"/>
      <c r="PUW8" s="96"/>
      <c r="PUX8" s="96"/>
      <c r="PUY8" s="96"/>
      <c r="PUZ8" s="96"/>
      <c r="PVA8" s="96"/>
      <c r="PVB8" s="96"/>
      <c r="PVC8" s="96"/>
      <c r="PVD8" s="96"/>
      <c r="PVE8" s="96"/>
      <c r="PVF8" s="96"/>
      <c r="PVG8" s="96"/>
      <c r="PVH8" s="96"/>
      <c r="PVI8" s="96"/>
      <c r="PVJ8" s="96"/>
      <c r="PVK8" s="96"/>
      <c r="PVL8" s="96"/>
      <c r="PVM8" s="96"/>
      <c r="PVN8" s="96"/>
      <c r="PVO8" s="96"/>
      <c r="PVP8" s="96"/>
      <c r="PVQ8" s="96"/>
      <c r="PVR8" s="96"/>
      <c r="PVS8" s="96"/>
      <c r="PVT8" s="96"/>
      <c r="PVU8" s="96"/>
      <c r="PVV8" s="96"/>
      <c r="PVW8" s="96"/>
      <c r="PVX8" s="96"/>
      <c r="PVY8" s="96"/>
      <c r="PVZ8" s="96"/>
      <c r="PWA8" s="96"/>
      <c r="PWB8" s="96"/>
      <c r="PWC8" s="96"/>
      <c r="PWD8" s="96"/>
      <c r="PWE8" s="96"/>
      <c r="PWF8" s="96"/>
      <c r="PWG8" s="96"/>
      <c r="PWH8" s="96"/>
      <c r="PWI8" s="96"/>
      <c r="PWJ8" s="96"/>
      <c r="PWK8" s="96"/>
      <c r="PWL8" s="96"/>
      <c r="PWM8" s="96"/>
      <c r="PWN8" s="96"/>
      <c r="PWO8" s="96"/>
      <c r="PWP8" s="96"/>
      <c r="PWQ8" s="96"/>
      <c r="PWR8" s="96"/>
      <c r="PWS8" s="96"/>
      <c r="PWT8" s="96"/>
      <c r="PWU8" s="96"/>
      <c r="PWV8" s="96"/>
      <c r="PWW8" s="96"/>
      <c r="PWX8" s="96"/>
      <c r="PWY8" s="96"/>
      <c r="PWZ8" s="96"/>
      <c r="PXA8" s="96"/>
      <c r="PXB8" s="96"/>
      <c r="PXC8" s="96"/>
      <c r="PXD8" s="96"/>
      <c r="PXE8" s="96"/>
      <c r="PXF8" s="96"/>
      <c r="PXG8" s="96"/>
      <c r="PXH8" s="96"/>
      <c r="PXI8" s="96"/>
      <c r="PXJ8" s="96"/>
      <c r="PXK8" s="96"/>
      <c r="PXL8" s="96"/>
      <c r="PXM8" s="96"/>
      <c r="PXN8" s="96"/>
      <c r="PXO8" s="96"/>
      <c r="PXP8" s="96"/>
      <c r="PXQ8" s="96"/>
      <c r="PXR8" s="96"/>
      <c r="PXS8" s="96"/>
      <c r="PXT8" s="96"/>
      <c r="PXU8" s="96"/>
      <c r="PXV8" s="96"/>
      <c r="PXW8" s="96"/>
      <c r="PXX8" s="96"/>
      <c r="PXY8" s="96"/>
      <c r="PXZ8" s="96"/>
      <c r="PYA8" s="96"/>
      <c r="PYB8" s="96"/>
      <c r="PYC8" s="96"/>
      <c r="PYD8" s="96"/>
      <c r="PYE8" s="96"/>
      <c r="PYF8" s="96"/>
      <c r="PYG8" s="96"/>
      <c r="PYH8" s="96"/>
      <c r="PYI8" s="96"/>
      <c r="PYJ8" s="96"/>
      <c r="PYK8" s="96"/>
      <c r="PYL8" s="96"/>
      <c r="PYM8" s="96"/>
      <c r="PYN8" s="96"/>
      <c r="PYO8" s="96"/>
      <c r="PYP8" s="96"/>
      <c r="PYQ8" s="96"/>
      <c r="PYR8" s="96"/>
      <c r="PYS8" s="96"/>
      <c r="PYT8" s="96"/>
      <c r="PYU8" s="96"/>
      <c r="PYV8" s="96"/>
      <c r="PYW8" s="96"/>
      <c r="PYX8" s="96"/>
      <c r="PYY8" s="96"/>
      <c r="PYZ8" s="96"/>
      <c r="PZA8" s="96"/>
      <c r="PZB8" s="96"/>
      <c r="PZC8" s="96"/>
      <c r="PZD8" s="96"/>
      <c r="PZE8" s="96"/>
      <c r="PZF8" s="96"/>
      <c r="PZG8" s="96"/>
      <c r="PZH8" s="96"/>
      <c r="PZI8" s="96"/>
      <c r="PZJ8" s="96"/>
      <c r="PZK8" s="96"/>
      <c r="PZL8" s="96"/>
      <c r="PZM8" s="96"/>
      <c r="PZN8" s="96"/>
      <c r="PZO8" s="96"/>
      <c r="PZP8" s="96"/>
      <c r="PZQ8" s="96"/>
      <c r="PZR8" s="96"/>
      <c r="PZS8" s="96"/>
      <c r="PZT8" s="96"/>
      <c r="PZU8" s="96"/>
      <c r="PZV8" s="96"/>
      <c r="PZW8" s="96"/>
      <c r="PZX8" s="96"/>
      <c r="PZY8" s="96"/>
      <c r="PZZ8" s="96"/>
      <c r="QAA8" s="96"/>
      <c r="QAB8" s="96"/>
      <c r="QAC8" s="96"/>
      <c r="QAD8" s="96"/>
      <c r="QAE8" s="96"/>
      <c r="QAF8" s="96"/>
      <c r="QAG8" s="96"/>
      <c r="QAH8" s="96"/>
      <c r="QAI8" s="96"/>
      <c r="QAJ8" s="96"/>
      <c r="QAK8" s="96"/>
      <c r="QAL8" s="96"/>
      <c r="QAM8" s="96"/>
      <c r="QAN8" s="96"/>
      <c r="QAO8" s="96"/>
      <c r="QAP8" s="96"/>
      <c r="QAQ8" s="96"/>
      <c r="QAR8" s="96"/>
      <c r="QAS8" s="96"/>
      <c r="QAT8" s="96"/>
      <c r="QAU8" s="96"/>
      <c r="QAV8" s="96"/>
      <c r="QAW8" s="96"/>
      <c r="QAX8" s="96"/>
      <c r="QAY8" s="96"/>
      <c r="QAZ8" s="96"/>
      <c r="QBA8" s="96"/>
      <c r="QBB8" s="96"/>
      <c r="QBC8" s="96"/>
      <c r="QBD8" s="96"/>
      <c r="QBE8" s="96"/>
      <c r="QBF8" s="96"/>
      <c r="QBG8" s="96"/>
      <c r="QBH8" s="96"/>
      <c r="QBI8" s="96"/>
      <c r="QBJ8" s="96"/>
      <c r="QBK8" s="96"/>
      <c r="QBL8" s="96"/>
      <c r="QBM8" s="96"/>
      <c r="QBN8" s="96"/>
      <c r="QBO8" s="96"/>
      <c r="QBP8" s="96"/>
      <c r="QBQ8" s="96"/>
      <c r="QBR8" s="96"/>
      <c r="QBS8" s="96"/>
      <c r="QBT8" s="96"/>
      <c r="QBU8" s="96"/>
      <c r="QBV8" s="96"/>
      <c r="QBW8" s="96"/>
      <c r="QBX8" s="96"/>
      <c r="QBY8" s="96"/>
      <c r="QBZ8" s="96"/>
      <c r="QCA8" s="96"/>
      <c r="QCB8" s="96"/>
      <c r="QCC8" s="96"/>
      <c r="QCD8" s="96"/>
      <c r="QCE8" s="96"/>
      <c r="QCF8" s="96"/>
      <c r="QCG8" s="96"/>
      <c r="QCH8" s="96"/>
      <c r="QCI8" s="96"/>
      <c r="QCJ8" s="96"/>
      <c r="QCK8" s="96"/>
      <c r="QCL8" s="96"/>
      <c r="QCM8" s="96"/>
      <c r="QCN8" s="96"/>
      <c r="QCO8" s="96"/>
      <c r="QCP8" s="96"/>
      <c r="QCQ8" s="96"/>
      <c r="QCR8" s="96"/>
      <c r="QCS8" s="96"/>
      <c r="QCT8" s="96"/>
      <c r="QCU8" s="96"/>
      <c r="QCV8" s="96"/>
      <c r="QCW8" s="96"/>
      <c r="QCX8" s="96"/>
      <c r="QCY8" s="96"/>
      <c r="QCZ8" s="96"/>
      <c r="QDA8" s="96"/>
      <c r="QDB8" s="96"/>
      <c r="QDC8" s="96"/>
      <c r="QDD8" s="96"/>
      <c r="QDE8" s="96"/>
      <c r="QDF8" s="96"/>
      <c r="QDG8" s="96"/>
      <c r="QDH8" s="96"/>
      <c r="QDI8" s="96"/>
      <c r="QDJ8" s="96"/>
      <c r="QDK8" s="96"/>
      <c r="QDL8" s="96"/>
      <c r="QDM8" s="96"/>
      <c r="QDN8" s="96"/>
      <c r="QDO8" s="96"/>
      <c r="QDP8" s="96"/>
      <c r="QDQ8" s="96"/>
      <c r="QDR8" s="96"/>
      <c r="QDS8" s="96"/>
      <c r="QDT8" s="96"/>
      <c r="QDU8" s="96"/>
      <c r="QDV8" s="96"/>
      <c r="QDW8" s="96"/>
      <c r="QDX8" s="96"/>
      <c r="QDY8" s="96"/>
      <c r="QDZ8" s="96"/>
      <c r="QEA8" s="96"/>
      <c r="QEB8" s="96"/>
      <c r="QEC8" s="96"/>
      <c r="QED8" s="96"/>
      <c r="QEE8" s="96"/>
      <c r="QEF8" s="96"/>
      <c r="QEG8" s="96"/>
      <c r="QEH8" s="96"/>
      <c r="QEI8" s="96"/>
      <c r="QEJ8" s="96"/>
      <c r="QEK8" s="96"/>
      <c r="QEL8" s="96"/>
      <c r="QEM8" s="96"/>
      <c r="QEN8" s="96"/>
      <c r="QEO8" s="96"/>
      <c r="QEP8" s="96"/>
      <c r="QEQ8" s="96"/>
      <c r="QER8" s="96"/>
      <c r="QES8" s="96"/>
      <c r="QET8" s="96"/>
      <c r="QEU8" s="96"/>
      <c r="QEV8" s="96"/>
      <c r="QEW8" s="96"/>
      <c r="QEX8" s="96"/>
      <c r="QEY8" s="96"/>
      <c r="QEZ8" s="96"/>
      <c r="QFA8" s="96"/>
      <c r="QFB8" s="96"/>
      <c r="QFC8" s="96"/>
      <c r="QFD8" s="96"/>
      <c r="QFE8" s="96"/>
      <c r="QFF8" s="96"/>
      <c r="QFG8" s="96"/>
      <c r="QFH8" s="96"/>
      <c r="QFI8" s="96"/>
      <c r="QFJ8" s="96"/>
      <c r="QFK8" s="96"/>
      <c r="QFL8" s="96"/>
      <c r="QFM8" s="96"/>
      <c r="QFN8" s="96"/>
      <c r="QFO8" s="96"/>
      <c r="QFP8" s="96"/>
      <c r="QFQ8" s="96"/>
      <c r="QFR8" s="96"/>
      <c r="QFS8" s="96"/>
      <c r="QFT8" s="96"/>
      <c r="QFU8" s="96"/>
      <c r="QFV8" s="96"/>
      <c r="QFW8" s="96"/>
      <c r="QFX8" s="96"/>
      <c r="QFY8" s="96"/>
      <c r="QFZ8" s="96"/>
      <c r="QGA8" s="96"/>
      <c r="QGB8" s="96"/>
      <c r="QGC8" s="96"/>
      <c r="QGD8" s="96"/>
      <c r="QGE8" s="96"/>
      <c r="QGF8" s="96"/>
      <c r="QGG8" s="96"/>
      <c r="QGH8" s="96"/>
      <c r="QGI8" s="96"/>
      <c r="QGJ8" s="96"/>
      <c r="QGK8" s="96"/>
      <c r="QGL8" s="96"/>
      <c r="QGM8" s="96"/>
      <c r="QGN8" s="96"/>
      <c r="QGO8" s="96"/>
      <c r="QGP8" s="96"/>
      <c r="QGQ8" s="96"/>
      <c r="QGR8" s="96"/>
      <c r="QGS8" s="96"/>
      <c r="QGT8" s="96"/>
      <c r="QGU8" s="96"/>
      <c r="QGV8" s="96"/>
      <c r="QGW8" s="96"/>
      <c r="QGX8" s="96"/>
      <c r="QGY8" s="96"/>
      <c r="QGZ8" s="96"/>
      <c r="QHA8" s="96"/>
      <c r="QHB8" s="96"/>
      <c r="QHC8" s="96"/>
      <c r="QHD8" s="96"/>
      <c r="QHE8" s="96"/>
      <c r="QHF8" s="96"/>
      <c r="QHG8" s="96"/>
      <c r="QHH8" s="96"/>
      <c r="QHI8" s="96"/>
      <c r="QHJ8" s="96"/>
      <c r="QHK8" s="96"/>
      <c r="QHL8" s="96"/>
      <c r="QHM8" s="96"/>
      <c r="QHN8" s="96"/>
      <c r="QHO8" s="96"/>
      <c r="QHP8" s="96"/>
      <c r="QHQ8" s="96"/>
      <c r="QHR8" s="96"/>
      <c r="QHS8" s="96"/>
      <c r="QHT8" s="96"/>
      <c r="QHU8" s="96"/>
      <c r="QHV8" s="96"/>
      <c r="QHW8" s="96"/>
      <c r="QHX8" s="96"/>
      <c r="QHY8" s="96"/>
      <c r="QHZ8" s="96"/>
      <c r="QIA8" s="96"/>
      <c r="QIB8" s="96"/>
      <c r="QIC8" s="96"/>
      <c r="QID8" s="96"/>
      <c r="QIE8" s="96"/>
      <c r="QIF8" s="96"/>
      <c r="QIG8" s="96"/>
      <c r="QIH8" s="96"/>
      <c r="QII8" s="96"/>
      <c r="QIJ8" s="96"/>
      <c r="QIK8" s="96"/>
      <c r="QIL8" s="96"/>
      <c r="QIM8" s="96"/>
      <c r="QIN8" s="96"/>
      <c r="QIO8" s="96"/>
      <c r="QIP8" s="96"/>
      <c r="QIQ8" s="96"/>
      <c r="QIR8" s="96"/>
      <c r="QIS8" s="96"/>
      <c r="QIT8" s="96"/>
      <c r="QIU8" s="96"/>
      <c r="QIV8" s="96"/>
      <c r="QIW8" s="96"/>
      <c r="QIX8" s="96"/>
      <c r="QIY8" s="96"/>
      <c r="QIZ8" s="96"/>
      <c r="QJA8" s="96"/>
      <c r="QJB8" s="96"/>
      <c r="QJC8" s="96"/>
      <c r="QJD8" s="96"/>
      <c r="QJE8" s="96"/>
      <c r="QJF8" s="96"/>
      <c r="QJG8" s="96"/>
      <c r="QJH8" s="96"/>
      <c r="QJI8" s="96"/>
      <c r="QJJ8" s="96"/>
      <c r="QJK8" s="96"/>
      <c r="QJL8" s="96"/>
      <c r="QJM8" s="96"/>
      <c r="QJN8" s="96"/>
      <c r="QJO8" s="96"/>
      <c r="QJP8" s="96"/>
      <c r="QJQ8" s="96"/>
      <c r="QJR8" s="96"/>
      <c r="QJS8" s="96"/>
      <c r="QJT8" s="96"/>
      <c r="QJU8" s="96"/>
      <c r="QJV8" s="96"/>
      <c r="QJW8" s="96"/>
      <c r="QJX8" s="96"/>
      <c r="QJY8" s="96"/>
      <c r="QJZ8" s="96"/>
      <c r="QKA8" s="96"/>
      <c r="QKB8" s="96"/>
      <c r="QKC8" s="96"/>
      <c r="QKD8" s="96"/>
      <c r="QKE8" s="96"/>
      <c r="QKF8" s="96"/>
      <c r="QKG8" s="96"/>
      <c r="QKH8" s="96"/>
      <c r="QKI8" s="96"/>
      <c r="QKJ8" s="96"/>
      <c r="QKK8" s="96"/>
      <c r="QKL8" s="96"/>
      <c r="QKM8" s="96"/>
      <c r="QKN8" s="96"/>
      <c r="QKO8" s="96"/>
      <c r="QKP8" s="96"/>
      <c r="QKQ8" s="96"/>
      <c r="QKR8" s="96"/>
      <c r="QKS8" s="96"/>
      <c r="QKT8" s="96"/>
      <c r="QKU8" s="96"/>
      <c r="QKV8" s="96"/>
      <c r="QKW8" s="96"/>
      <c r="QKX8" s="96"/>
      <c r="QKY8" s="96"/>
      <c r="QKZ8" s="96"/>
      <c r="QLA8" s="96"/>
      <c r="QLB8" s="96"/>
      <c r="QLC8" s="96"/>
      <c r="QLD8" s="96"/>
      <c r="QLE8" s="96"/>
      <c r="QLF8" s="96"/>
      <c r="QLG8" s="96"/>
      <c r="QLH8" s="96"/>
      <c r="QLI8" s="96"/>
      <c r="QLJ8" s="96"/>
      <c r="QLK8" s="96"/>
      <c r="QLL8" s="96"/>
      <c r="QLM8" s="96"/>
      <c r="QLN8" s="96"/>
      <c r="QLO8" s="96"/>
      <c r="QLP8" s="96"/>
      <c r="QLQ8" s="96"/>
      <c r="QLR8" s="96"/>
      <c r="QLS8" s="96"/>
      <c r="QLT8" s="96"/>
      <c r="QLU8" s="96"/>
      <c r="QLV8" s="96"/>
      <c r="QLW8" s="96"/>
      <c r="QLX8" s="96"/>
      <c r="QLY8" s="96"/>
      <c r="QLZ8" s="96"/>
      <c r="QMA8" s="96"/>
      <c r="QMB8" s="96"/>
      <c r="QMC8" s="96"/>
      <c r="QMD8" s="96"/>
      <c r="QME8" s="96"/>
      <c r="QMF8" s="96"/>
      <c r="QMG8" s="96"/>
      <c r="QMH8" s="96"/>
      <c r="QMI8" s="96"/>
      <c r="QMJ8" s="96"/>
      <c r="QMK8" s="96"/>
      <c r="QML8" s="96"/>
      <c r="QMM8" s="96"/>
      <c r="QMN8" s="96"/>
      <c r="QMO8" s="96"/>
      <c r="QMP8" s="96"/>
      <c r="QMQ8" s="96"/>
      <c r="QMR8" s="96"/>
      <c r="QMS8" s="96"/>
      <c r="QMT8" s="96"/>
      <c r="QMU8" s="96"/>
      <c r="QMV8" s="96"/>
      <c r="QMW8" s="96"/>
      <c r="QMX8" s="96"/>
      <c r="QMY8" s="96"/>
      <c r="QMZ8" s="96"/>
      <c r="QNA8" s="96"/>
      <c r="QNB8" s="96"/>
      <c r="QNC8" s="96"/>
      <c r="QND8" s="96"/>
      <c r="QNE8" s="96"/>
      <c r="QNF8" s="96"/>
      <c r="QNG8" s="96"/>
      <c r="QNH8" s="96"/>
      <c r="QNI8" s="96"/>
      <c r="QNJ8" s="96"/>
      <c r="QNK8" s="96"/>
      <c r="QNL8" s="96"/>
      <c r="QNM8" s="96"/>
      <c r="QNN8" s="96"/>
      <c r="QNO8" s="96"/>
      <c r="QNP8" s="96"/>
      <c r="QNQ8" s="96"/>
      <c r="QNR8" s="96"/>
      <c r="QNS8" s="96"/>
      <c r="QNT8" s="96"/>
      <c r="QNU8" s="96"/>
      <c r="QNV8" s="96"/>
      <c r="QNW8" s="96"/>
      <c r="QNX8" s="96"/>
      <c r="QNY8" s="96"/>
      <c r="QNZ8" s="96"/>
      <c r="QOA8" s="96"/>
      <c r="QOB8" s="96"/>
      <c r="QOC8" s="96"/>
      <c r="QOD8" s="96"/>
      <c r="QOE8" s="96"/>
      <c r="QOF8" s="96"/>
      <c r="QOG8" s="96"/>
      <c r="QOH8" s="96"/>
      <c r="QOI8" s="96"/>
      <c r="QOJ8" s="96"/>
      <c r="QOK8" s="96"/>
      <c r="QOL8" s="96"/>
      <c r="QOM8" s="96"/>
      <c r="QON8" s="96"/>
      <c r="QOO8" s="96"/>
      <c r="QOP8" s="96"/>
      <c r="QOQ8" s="96"/>
      <c r="QOR8" s="96"/>
      <c r="QOS8" s="96"/>
      <c r="QOT8" s="96"/>
      <c r="QOU8" s="96"/>
      <c r="QOV8" s="96"/>
      <c r="QOW8" s="96"/>
      <c r="QOX8" s="96"/>
      <c r="QOY8" s="96"/>
      <c r="QOZ8" s="96"/>
      <c r="QPA8" s="96"/>
      <c r="QPB8" s="96"/>
      <c r="QPC8" s="96"/>
      <c r="QPD8" s="96"/>
      <c r="QPE8" s="96"/>
      <c r="QPF8" s="96"/>
      <c r="QPG8" s="96"/>
      <c r="QPH8" s="96"/>
      <c r="QPI8" s="96"/>
      <c r="QPJ8" s="96"/>
      <c r="QPK8" s="96"/>
      <c r="QPL8" s="96"/>
      <c r="QPM8" s="96"/>
      <c r="QPN8" s="96"/>
      <c r="QPO8" s="96"/>
      <c r="QPP8" s="96"/>
      <c r="QPQ8" s="96"/>
      <c r="QPR8" s="96"/>
      <c r="QPS8" s="96"/>
      <c r="QPT8" s="96"/>
      <c r="QPU8" s="96"/>
      <c r="QPV8" s="96"/>
      <c r="QPW8" s="96"/>
      <c r="QPX8" s="96"/>
      <c r="QPY8" s="96"/>
      <c r="QPZ8" s="96"/>
      <c r="QQA8" s="96"/>
      <c r="QQB8" s="96"/>
      <c r="QQC8" s="96"/>
      <c r="QQD8" s="96"/>
      <c r="QQE8" s="96"/>
      <c r="QQF8" s="96"/>
      <c r="QQG8" s="96"/>
      <c r="QQH8" s="96"/>
      <c r="QQI8" s="96"/>
      <c r="QQJ8" s="96"/>
      <c r="QQK8" s="96"/>
      <c r="QQL8" s="96"/>
      <c r="QQM8" s="96"/>
      <c r="QQN8" s="96"/>
      <c r="QQO8" s="96"/>
      <c r="QQP8" s="96"/>
      <c r="QQQ8" s="96"/>
      <c r="QQR8" s="96"/>
      <c r="QQS8" s="96"/>
      <c r="QQT8" s="96"/>
      <c r="QQU8" s="96"/>
      <c r="QQV8" s="96"/>
      <c r="QQW8" s="96"/>
      <c r="QQX8" s="96"/>
      <c r="QQY8" s="96"/>
      <c r="QQZ8" s="96"/>
      <c r="QRA8" s="96"/>
      <c r="QRB8" s="96"/>
      <c r="QRC8" s="96"/>
      <c r="QRD8" s="96"/>
      <c r="QRE8" s="96"/>
      <c r="QRF8" s="96"/>
      <c r="QRG8" s="96"/>
      <c r="QRH8" s="96"/>
      <c r="QRI8" s="96"/>
      <c r="QRJ8" s="96"/>
      <c r="QRK8" s="96"/>
      <c r="QRL8" s="96"/>
      <c r="QRM8" s="96"/>
      <c r="QRN8" s="96"/>
      <c r="QRO8" s="96"/>
      <c r="QRP8" s="96"/>
      <c r="QRQ8" s="96"/>
      <c r="QRR8" s="96"/>
      <c r="QRS8" s="96"/>
      <c r="QRT8" s="96"/>
      <c r="QRU8" s="96"/>
      <c r="QRV8" s="96"/>
      <c r="QRW8" s="96"/>
      <c r="QRX8" s="96"/>
      <c r="QRY8" s="96"/>
      <c r="QRZ8" s="96"/>
      <c r="QSA8" s="96"/>
      <c r="QSB8" s="96"/>
      <c r="QSC8" s="96"/>
      <c r="QSD8" s="96"/>
      <c r="QSE8" s="96"/>
      <c r="QSF8" s="96"/>
      <c r="QSG8" s="96"/>
      <c r="QSH8" s="96"/>
      <c r="QSI8" s="96"/>
      <c r="QSJ8" s="96"/>
      <c r="QSK8" s="96"/>
      <c r="QSL8" s="96"/>
      <c r="QSM8" s="96"/>
      <c r="QSN8" s="96"/>
      <c r="QSO8" s="96"/>
      <c r="QSP8" s="96"/>
      <c r="QSQ8" s="96"/>
      <c r="QSR8" s="96"/>
      <c r="QSS8" s="96"/>
      <c r="QST8" s="96"/>
      <c r="QSU8" s="96"/>
      <c r="QSV8" s="96"/>
      <c r="QSW8" s="96"/>
      <c r="QSX8" s="96"/>
      <c r="QSY8" s="96"/>
      <c r="QSZ8" s="96"/>
      <c r="QTA8" s="96"/>
      <c r="QTB8" s="96"/>
      <c r="QTC8" s="96"/>
      <c r="QTD8" s="96"/>
      <c r="QTE8" s="96"/>
      <c r="QTF8" s="96"/>
      <c r="QTG8" s="96"/>
      <c r="QTH8" s="96"/>
      <c r="QTI8" s="96"/>
      <c r="QTJ8" s="96"/>
      <c r="QTK8" s="96"/>
      <c r="QTL8" s="96"/>
      <c r="QTM8" s="96"/>
      <c r="QTN8" s="96"/>
      <c r="QTO8" s="96"/>
      <c r="QTP8" s="96"/>
      <c r="QTQ8" s="96"/>
      <c r="QTR8" s="96"/>
      <c r="QTS8" s="96"/>
      <c r="QTT8" s="96"/>
      <c r="QTU8" s="96"/>
      <c r="QTV8" s="96"/>
      <c r="QTW8" s="96"/>
      <c r="QTX8" s="96"/>
      <c r="QTY8" s="96"/>
      <c r="QTZ8" s="96"/>
      <c r="QUA8" s="96"/>
      <c r="QUB8" s="96"/>
      <c r="QUC8" s="96"/>
      <c r="QUD8" s="96"/>
      <c r="QUE8" s="96"/>
      <c r="QUF8" s="96"/>
      <c r="QUG8" s="96"/>
      <c r="QUH8" s="96"/>
      <c r="QUI8" s="96"/>
      <c r="QUJ8" s="96"/>
      <c r="QUK8" s="96"/>
      <c r="QUL8" s="96"/>
      <c r="QUM8" s="96"/>
      <c r="QUN8" s="96"/>
      <c r="QUO8" s="96"/>
      <c r="QUP8" s="96"/>
      <c r="QUQ8" s="96"/>
      <c r="QUR8" s="96"/>
      <c r="QUS8" s="96"/>
      <c r="QUT8" s="96"/>
      <c r="QUU8" s="96"/>
      <c r="QUV8" s="96"/>
      <c r="QUW8" s="96"/>
      <c r="QUX8" s="96"/>
      <c r="QUY8" s="96"/>
      <c r="QUZ8" s="96"/>
      <c r="QVA8" s="96"/>
      <c r="QVB8" s="96"/>
      <c r="QVC8" s="96"/>
      <c r="QVD8" s="96"/>
      <c r="QVE8" s="96"/>
      <c r="QVF8" s="96"/>
      <c r="QVG8" s="96"/>
      <c r="QVH8" s="96"/>
      <c r="QVI8" s="96"/>
      <c r="QVJ8" s="96"/>
      <c r="QVK8" s="96"/>
      <c r="QVL8" s="96"/>
      <c r="QVM8" s="96"/>
      <c r="QVN8" s="96"/>
      <c r="QVO8" s="96"/>
      <c r="QVP8" s="96"/>
      <c r="QVQ8" s="96"/>
      <c r="QVR8" s="96"/>
      <c r="QVS8" s="96"/>
      <c r="QVT8" s="96"/>
      <c r="QVU8" s="96"/>
      <c r="QVV8" s="96"/>
      <c r="QVW8" s="96"/>
      <c r="QVX8" s="96"/>
      <c r="QVY8" s="96"/>
      <c r="QVZ8" s="96"/>
      <c r="QWA8" s="96"/>
      <c r="QWB8" s="96"/>
      <c r="QWC8" s="96"/>
      <c r="QWD8" s="96"/>
      <c r="QWE8" s="96"/>
      <c r="QWF8" s="96"/>
      <c r="QWG8" s="96"/>
      <c r="QWH8" s="96"/>
      <c r="QWI8" s="96"/>
      <c r="QWJ8" s="96"/>
      <c r="QWK8" s="96"/>
      <c r="QWL8" s="96"/>
      <c r="QWM8" s="96"/>
      <c r="QWN8" s="96"/>
      <c r="QWO8" s="96"/>
      <c r="QWP8" s="96"/>
      <c r="QWQ8" s="96"/>
      <c r="QWR8" s="96"/>
      <c r="QWS8" s="96"/>
      <c r="QWT8" s="96"/>
      <c r="QWU8" s="96"/>
      <c r="QWV8" s="96"/>
      <c r="QWW8" s="96"/>
      <c r="QWX8" s="96"/>
      <c r="QWY8" s="96"/>
      <c r="QWZ8" s="96"/>
      <c r="QXA8" s="96"/>
      <c r="QXB8" s="96"/>
      <c r="QXC8" s="96"/>
      <c r="QXD8" s="96"/>
      <c r="QXE8" s="96"/>
      <c r="QXF8" s="96"/>
      <c r="QXG8" s="96"/>
      <c r="QXH8" s="96"/>
      <c r="QXI8" s="96"/>
      <c r="QXJ8" s="96"/>
      <c r="QXK8" s="96"/>
      <c r="QXL8" s="96"/>
      <c r="QXM8" s="96"/>
      <c r="QXN8" s="96"/>
      <c r="QXO8" s="96"/>
      <c r="QXP8" s="96"/>
      <c r="QXQ8" s="96"/>
      <c r="QXR8" s="96"/>
      <c r="QXS8" s="96"/>
      <c r="QXT8" s="96"/>
      <c r="QXU8" s="96"/>
      <c r="QXV8" s="96"/>
      <c r="QXW8" s="96"/>
      <c r="QXX8" s="96"/>
      <c r="QXY8" s="96"/>
      <c r="QXZ8" s="96"/>
      <c r="QYA8" s="96"/>
      <c r="QYB8" s="96"/>
      <c r="QYC8" s="96"/>
      <c r="QYD8" s="96"/>
      <c r="QYE8" s="96"/>
      <c r="QYF8" s="96"/>
      <c r="QYG8" s="96"/>
      <c r="QYH8" s="96"/>
      <c r="QYI8" s="96"/>
      <c r="QYJ8" s="96"/>
      <c r="QYK8" s="96"/>
      <c r="QYL8" s="96"/>
      <c r="QYM8" s="96"/>
      <c r="QYN8" s="96"/>
      <c r="QYO8" s="96"/>
      <c r="QYP8" s="96"/>
      <c r="QYQ8" s="96"/>
      <c r="QYR8" s="96"/>
      <c r="QYS8" s="96"/>
      <c r="QYT8" s="96"/>
      <c r="QYU8" s="96"/>
      <c r="QYV8" s="96"/>
      <c r="QYW8" s="96"/>
      <c r="QYX8" s="96"/>
      <c r="QYY8" s="96"/>
      <c r="QYZ8" s="96"/>
      <c r="QZA8" s="96"/>
      <c r="QZB8" s="96"/>
      <c r="QZC8" s="96"/>
      <c r="QZD8" s="96"/>
      <c r="QZE8" s="96"/>
      <c r="QZF8" s="96"/>
      <c r="QZG8" s="96"/>
      <c r="QZH8" s="96"/>
      <c r="QZI8" s="96"/>
      <c r="QZJ8" s="96"/>
      <c r="QZK8" s="96"/>
      <c r="QZL8" s="96"/>
      <c r="QZM8" s="96"/>
      <c r="QZN8" s="96"/>
      <c r="QZO8" s="96"/>
      <c r="QZP8" s="96"/>
      <c r="QZQ8" s="96"/>
      <c r="QZR8" s="96"/>
      <c r="QZS8" s="96"/>
      <c r="QZT8" s="96"/>
      <c r="QZU8" s="96"/>
      <c r="QZV8" s="96"/>
      <c r="QZW8" s="96"/>
      <c r="QZX8" s="96"/>
      <c r="QZY8" s="96"/>
      <c r="QZZ8" s="96"/>
      <c r="RAA8" s="96"/>
      <c r="RAB8" s="96"/>
      <c r="RAC8" s="96"/>
      <c r="RAD8" s="96"/>
      <c r="RAE8" s="96"/>
      <c r="RAF8" s="96"/>
      <c r="RAG8" s="96"/>
      <c r="RAH8" s="96"/>
      <c r="RAI8" s="96"/>
      <c r="RAJ8" s="96"/>
      <c r="RAK8" s="96"/>
      <c r="RAL8" s="96"/>
      <c r="RAM8" s="96"/>
      <c r="RAN8" s="96"/>
      <c r="RAO8" s="96"/>
      <c r="RAP8" s="96"/>
      <c r="RAQ8" s="96"/>
      <c r="RAR8" s="96"/>
      <c r="RAS8" s="96"/>
      <c r="RAT8" s="96"/>
      <c r="RAU8" s="96"/>
      <c r="RAV8" s="96"/>
      <c r="RAW8" s="96"/>
      <c r="RAX8" s="96"/>
      <c r="RAY8" s="96"/>
      <c r="RAZ8" s="96"/>
      <c r="RBA8" s="96"/>
      <c r="RBB8" s="96"/>
      <c r="RBC8" s="96"/>
      <c r="RBD8" s="96"/>
      <c r="RBE8" s="96"/>
      <c r="RBF8" s="96"/>
      <c r="RBG8" s="96"/>
      <c r="RBH8" s="96"/>
      <c r="RBI8" s="96"/>
      <c r="RBJ8" s="96"/>
      <c r="RBK8" s="96"/>
      <c r="RBL8" s="96"/>
      <c r="RBM8" s="96"/>
      <c r="RBN8" s="96"/>
      <c r="RBO8" s="96"/>
      <c r="RBP8" s="96"/>
      <c r="RBQ8" s="96"/>
      <c r="RBR8" s="96"/>
      <c r="RBS8" s="96"/>
      <c r="RBT8" s="96"/>
      <c r="RBU8" s="96"/>
      <c r="RBV8" s="96"/>
      <c r="RBW8" s="96"/>
      <c r="RBX8" s="96"/>
      <c r="RBY8" s="96"/>
      <c r="RBZ8" s="96"/>
      <c r="RCA8" s="96"/>
      <c r="RCB8" s="96"/>
      <c r="RCC8" s="96"/>
      <c r="RCD8" s="96"/>
      <c r="RCE8" s="96"/>
      <c r="RCF8" s="96"/>
      <c r="RCG8" s="96"/>
      <c r="RCH8" s="96"/>
      <c r="RCI8" s="96"/>
      <c r="RCJ8" s="96"/>
      <c r="RCK8" s="96"/>
      <c r="RCL8" s="96"/>
      <c r="RCM8" s="96"/>
      <c r="RCN8" s="96"/>
      <c r="RCO8" s="96"/>
      <c r="RCP8" s="96"/>
      <c r="RCQ8" s="96"/>
      <c r="RCR8" s="96"/>
      <c r="RCS8" s="96"/>
      <c r="RCT8" s="96"/>
      <c r="RCU8" s="96"/>
      <c r="RCV8" s="96"/>
      <c r="RCW8" s="96"/>
      <c r="RCX8" s="96"/>
      <c r="RCY8" s="96"/>
      <c r="RCZ8" s="96"/>
      <c r="RDA8" s="96"/>
      <c r="RDB8" s="96"/>
      <c r="RDC8" s="96"/>
      <c r="RDD8" s="96"/>
      <c r="RDE8" s="96"/>
      <c r="RDF8" s="96"/>
      <c r="RDG8" s="96"/>
      <c r="RDH8" s="96"/>
      <c r="RDI8" s="96"/>
      <c r="RDJ8" s="96"/>
      <c r="RDK8" s="96"/>
      <c r="RDL8" s="96"/>
      <c r="RDM8" s="96"/>
      <c r="RDN8" s="96"/>
      <c r="RDO8" s="96"/>
      <c r="RDP8" s="96"/>
      <c r="RDQ8" s="96"/>
      <c r="RDR8" s="96"/>
      <c r="RDS8" s="96"/>
      <c r="RDT8" s="96"/>
      <c r="RDU8" s="96"/>
      <c r="RDV8" s="96"/>
      <c r="RDW8" s="96"/>
      <c r="RDX8" s="96"/>
      <c r="RDY8" s="96"/>
      <c r="RDZ8" s="96"/>
      <c r="REA8" s="96"/>
      <c r="REB8" s="96"/>
      <c r="REC8" s="96"/>
      <c r="RED8" s="96"/>
      <c r="REE8" s="96"/>
      <c r="REF8" s="96"/>
      <c r="REG8" s="96"/>
      <c r="REH8" s="96"/>
      <c r="REI8" s="96"/>
      <c r="REJ8" s="96"/>
      <c r="REK8" s="96"/>
      <c r="REL8" s="96"/>
      <c r="REM8" s="96"/>
      <c r="REN8" s="96"/>
      <c r="REO8" s="96"/>
      <c r="REP8" s="96"/>
      <c r="REQ8" s="96"/>
      <c r="RER8" s="96"/>
      <c r="RES8" s="96"/>
      <c r="RET8" s="96"/>
      <c r="REU8" s="96"/>
      <c r="REV8" s="96"/>
      <c r="REW8" s="96"/>
      <c r="REX8" s="96"/>
      <c r="REY8" s="96"/>
      <c r="REZ8" s="96"/>
      <c r="RFA8" s="96"/>
      <c r="RFB8" s="96"/>
      <c r="RFC8" s="96"/>
      <c r="RFD8" s="96"/>
      <c r="RFE8" s="96"/>
      <c r="RFF8" s="96"/>
      <c r="RFG8" s="96"/>
      <c r="RFH8" s="96"/>
      <c r="RFI8" s="96"/>
      <c r="RFJ8" s="96"/>
      <c r="RFK8" s="96"/>
      <c r="RFL8" s="96"/>
      <c r="RFM8" s="96"/>
      <c r="RFN8" s="96"/>
      <c r="RFO8" s="96"/>
      <c r="RFP8" s="96"/>
      <c r="RFQ8" s="96"/>
      <c r="RFR8" s="96"/>
      <c r="RFS8" s="96"/>
      <c r="RFT8" s="96"/>
      <c r="RFU8" s="96"/>
      <c r="RFV8" s="96"/>
      <c r="RFW8" s="96"/>
      <c r="RFX8" s="96"/>
      <c r="RFY8" s="96"/>
      <c r="RFZ8" s="96"/>
      <c r="RGA8" s="96"/>
      <c r="RGB8" s="96"/>
      <c r="RGC8" s="96"/>
      <c r="RGD8" s="96"/>
      <c r="RGE8" s="96"/>
      <c r="RGF8" s="96"/>
      <c r="RGG8" s="96"/>
      <c r="RGH8" s="96"/>
      <c r="RGI8" s="96"/>
      <c r="RGJ8" s="96"/>
      <c r="RGK8" s="96"/>
      <c r="RGL8" s="96"/>
      <c r="RGM8" s="96"/>
      <c r="RGN8" s="96"/>
      <c r="RGO8" s="96"/>
      <c r="RGP8" s="96"/>
      <c r="RGQ8" s="96"/>
      <c r="RGR8" s="96"/>
      <c r="RGS8" s="96"/>
      <c r="RGT8" s="96"/>
      <c r="RGU8" s="96"/>
      <c r="RGV8" s="96"/>
      <c r="RGW8" s="96"/>
      <c r="RGX8" s="96"/>
      <c r="RGY8" s="96"/>
      <c r="RGZ8" s="96"/>
      <c r="RHA8" s="96"/>
      <c r="RHB8" s="96"/>
      <c r="RHC8" s="96"/>
      <c r="RHD8" s="96"/>
      <c r="RHE8" s="96"/>
      <c r="RHF8" s="96"/>
      <c r="RHG8" s="96"/>
      <c r="RHH8" s="96"/>
      <c r="RHI8" s="96"/>
      <c r="RHJ8" s="96"/>
      <c r="RHK8" s="96"/>
      <c r="RHL8" s="96"/>
      <c r="RHM8" s="96"/>
      <c r="RHN8" s="96"/>
      <c r="RHO8" s="96"/>
      <c r="RHP8" s="96"/>
      <c r="RHQ8" s="96"/>
      <c r="RHR8" s="96"/>
      <c r="RHS8" s="96"/>
      <c r="RHT8" s="96"/>
      <c r="RHU8" s="96"/>
      <c r="RHV8" s="96"/>
      <c r="RHW8" s="96"/>
      <c r="RHX8" s="96"/>
      <c r="RHY8" s="96"/>
      <c r="RHZ8" s="96"/>
      <c r="RIA8" s="96"/>
      <c r="RIB8" s="96"/>
      <c r="RIC8" s="96"/>
      <c r="RID8" s="96"/>
      <c r="RIE8" s="96"/>
      <c r="RIF8" s="96"/>
      <c r="RIG8" s="96"/>
      <c r="RIH8" s="96"/>
      <c r="RII8" s="96"/>
      <c r="RIJ8" s="96"/>
      <c r="RIK8" s="96"/>
      <c r="RIL8" s="96"/>
      <c r="RIM8" s="96"/>
      <c r="RIN8" s="96"/>
      <c r="RIO8" s="96"/>
      <c r="RIP8" s="96"/>
      <c r="RIQ8" s="96"/>
      <c r="RIR8" s="96"/>
      <c r="RIS8" s="96"/>
      <c r="RIT8" s="96"/>
      <c r="RIU8" s="96"/>
      <c r="RIV8" s="96"/>
      <c r="RIW8" s="96"/>
      <c r="RIX8" s="96"/>
      <c r="RIY8" s="96"/>
      <c r="RIZ8" s="96"/>
      <c r="RJA8" s="96"/>
      <c r="RJB8" s="96"/>
      <c r="RJC8" s="96"/>
      <c r="RJD8" s="96"/>
      <c r="RJE8" s="96"/>
      <c r="RJF8" s="96"/>
      <c r="RJG8" s="96"/>
      <c r="RJH8" s="96"/>
      <c r="RJI8" s="96"/>
      <c r="RJJ8" s="96"/>
      <c r="RJK8" s="96"/>
      <c r="RJL8" s="96"/>
      <c r="RJM8" s="96"/>
      <c r="RJN8" s="96"/>
      <c r="RJO8" s="96"/>
      <c r="RJP8" s="96"/>
      <c r="RJQ8" s="96"/>
      <c r="RJR8" s="96"/>
      <c r="RJS8" s="96"/>
      <c r="RJT8" s="96"/>
      <c r="RJU8" s="96"/>
      <c r="RJV8" s="96"/>
      <c r="RJW8" s="96"/>
      <c r="RJX8" s="96"/>
      <c r="RJY8" s="96"/>
      <c r="RJZ8" s="96"/>
      <c r="RKA8" s="96"/>
      <c r="RKB8" s="96"/>
      <c r="RKC8" s="96"/>
      <c r="RKD8" s="96"/>
      <c r="RKE8" s="96"/>
      <c r="RKF8" s="96"/>
      <c r="RKG8" s="96"/>
      <c r="RKH8" s="96"/>
      <c r="RKI8" s="96"/>
      <c r="RKJ8" s="96"/>
      <c r="RKK8" s="96"/>
      <c r="RKL8" s="96"/>
      <c r="RKM8" s="96"/>
      <c r="RKN8" s="96"/>
      <c r="RKO8" s="96"/>
      <c r="RKP8" s="96"/>
      <c r="RKQ8" s="96"/>
      <c r="RKR8" s="96"/>
      <c r="RKS8" s="96"/>
      <c r="RKT8" s="96"/>
      <c r="RKU8" s="96"/>
      <c r="RKV8" s="96"/>
      <c r="RKW8" s="96"/>
      <c r="RKX8" s="96"/>
      <c r="RKY8" s="96"/>
      <c r="RKZ8" s="96"/>
      <c r="RLA8" s="96"/>
      <c r="RLB8" s="96"/>
      <c r="RLC8" s="96"/>
      <c r="RLD8" s="96"/>
      <c r="RLE8" s="96"/>
      <c r="RLF8" s="96"/>
      <c r="RLG8" s="96"/>
      <c r="RLH8" s="96"/>
      <c r="RLI8" s="96"/>
      <c r="RLJ8" s="96"/>
      <c r="RLK8" s="96"/>
      <c r="RLL8" s="96"/>
      <c r="RLM8" s="96"/>
      <c r="RLN8" s="96"/>
      <c r="RLO8" s="96"/>
      <c r="RLP8" s="96"/>
      <c r="RLQ8" s="96"/>
      <c r="RLR8" s="96"/>
      <c r="RLS8" s="96"/>
      <c r="RLT8" s="96"/>
      <c r="RLU8" s="96"/>
      <c r="RLV8" s="96"/>
      <c r="RLW8" s="96"/>
      <c r="RLX8" s="96"/>
      <c r="RLY8" s="96"/>
      <c r="RLZ8" s="96"/>
      <c r="RMA8" s="96"/>
      <c r="RMB8" s="96"/>
      <c r="RMC8" s="96"/>
      <c r="RMD8" s="96"/>
      <c r="RME8" s="96"/>
      <c r="RMF8" s="96"/>
      <c r="RMG8" s="96"/>
      <c r="RMH8" s="96"/>
      <c r="RMI8" s="96"/>
      <c r="RMJ8" s="96"/>
      <c r="RMK8" s="96"/>
      <c r="RML8" s="96"/>
      <c r="RMM8" s="96"/>
      <c r="RMN8" s="96"/>
      <c r="RMO8" s="96"/>
      <c r="RMP8" s="96"/>
      <c r="RMQ8" s="96"/>
      <c r="RMR8" s="96"/>
      <c r="RMS8" s="96"/>
      <c r="RMT8" s="96"/>
      <c r="RMU8" s="96"/>
      <c r="RMV8" s="96"/>
      <c r="RMW8" s="96"/>
      <c r="RMX8" s="96"/>
      <c r="RMY8" s="96"/>
      <c r="RMZ8" s="96"/>
      <c r="RNA8" s="96"/>
      <c r="RNB8" s="96"/>
      <c r="RNC8" s="96"/>
      <c r="RND8" s="96"/>
      <c r="RNE8" s="96"/>
      <c r="RNF8" s="96"/>
      <c r="RNG8" s="96"/>
      <c r="RNH8" s="96"/>
      <c r="RNI8" s="96"/>
      <c r="RNJ8" s="96"/>
      <c r="RNK8" s="96"/>
      <c r="RNL8" s="96"/>
      <c r="RNM8" s="96"/>
      <c r="RNN8" s="96"/>
      <c r="RNO8" s="96"/>
      <c r="RNP8" s="96"/>
      <c r="RNQ8" s="96"/>
      <c r="RNR8" s="96"/>
      <c r="RNS8" s="96"/>
      <c r="RNT8" s="96"/>
      <c r="RNU8" s="96"/>
      <c r="RNV8" s="96"/>
      <c r="RNW8" s="96"/>
      <c r="RNX8" s="96"/>
      <c r="RNY8" s="96"/>
      <c r="RNZ8" s="96"/>
      <c r="ROA8" s="96"/>
      <c r="ROB8" s="96"/>
      <c r="ROC8" s="96"/>
      <c r="ROD8" s="96"/>
      <c r="ROE8" s="96"/>
      <c r="ROF8" s="96"/>
      <c r="ROG8" s="96"/>
      <c r="ROH8" s="96"/>
      <c r="ROI8" s="96"/>
      <c r="ROJ8" s="96"/>
      <c r="ROK8" s="96"/>
      <c r="ROL8" s="96"/>
      <c r="ROM8" s="96"/>
      <c r="RON8" s="96"/>
      <c r="ROO8" s="96"/>
      <c r="ROP8" s="96"/>
      <c r="ROQ8" s="96"/>
      <c r="ROR8" s="96"/>
      <c r="ROS8" s="96"/>
      <c r="ROT8" s="96"/>
      <c r="ROU8" s="96"/>
      <c r="ROV8" s="96"/>
      <c r="ROW8" s="96"/>
      <c r="ROX8" s="96"/>
      <c r="ROY8" s="96"/>
      <c r="ROZ8" s="96"/>
      <c r="RPA8" s="96"/>
      <c r="RPB8" s="96"/>
      <c r="RPC8" s="96"/>
      <c r="RPD8" s="96"/>
      <c r="RPE8" s="96"/>
      <c r="RPF8" s="96"/>
      <c r="RPG8" s="96"/>
      <c r="RPH8" s="96"/>
      <c r="RPI8" s="96"/>
      <c r="RPJ8" s="96"/>
      <c r="RPK8" s="96"/>
      <c r="RPL8" s="96"/>
      <c r="RPM8" s="96"/>
      <c r="RPN8" s="96"/>
      <c r="RPO8" s="96"/>
      <c r="RPP8" s="96"/>
      <c r="RPQ8" s="96"/>
      <c r="RPR8" s="96"/>
      <c r="RPS8" s="96"/>
      <c r="RPT8" s="96"/>
      <c r="RPU8" s="96"/>
      <c r="RPV8" s="96"/>
      <c r="RPW8" s="96"/>
      <c r="RPX8" s="96"/>
      <c r="RPY8" s="96"/>
      <c r="RPZ8" s="96"/>
      <c r="RQA8" s="96"/>
      <c r="RQB8" s="96"/>
      <c r="RQC8" s="96"/>
      <c r="RQD8" s="96"/>
      <c r="RQE8" s="96"/>
      <c r="RQF8" s="96"/>
      <c r="RQG8" s="96"/>
      <c r="RQH8" s="96"/>
      <c r="RQI8" s="96"/>
      <c r="RQJ8" s="96"/>
      <c r="RQK8" s="96"/>
      <c r="RQL8" s="96"/>
      <c r="RQM8" s="96"/>
      <c r="RQN8" s="96"/>
      <c r="RQO8" s="96"/>
      <c r="RQP8" s="96"/>
      <c r="RQQ8" s="96"/>
      <c r="RQR8" s="96"/>
      <c r="RQS8" s="96"/>
      <c r="RQT8" s="96"/>
      <c r="RQU8" s="96"/>
      <c r="RQV8" s="96"/>
      <c r="RQW8" s="96"/>
      <c r="RQX8" s="96"/>
      <c r="RQY8" s="96"/>
      <c r="RQZ8" s="96"/>
      <c r="RRA8" s="96"/>
      <c r="RRB8" s="96"/>
      <c r="RRC8" s="96"/>
      <c r="RRD8" s="96"/>
      <c r="RRE8" s="96"/>
      <c r="RRF8" s="96"/>
      <c r="RRG8" s="96"/>
      <c r="RRH8" s="96"/>
      <c r="RRI8" s="96"/>
      <c r="RRJ8" s="96"/>
      <c r="RRK8" s="96"/>
      <c r="RRL8" s="96"/>
      <c r="RRM8" s="96"/>
      <c r="RRN8" s="96"/>
      <c r="RRO8" s="96"/>
      <c r="RRP8" s="96"/>
      <c r="RRQ8" s="96"/>
      <c r="RRR8" s="96"/>
      <c r="RRS8" s="96"/>
      <c r="RRT8" s="96"/>
      <c r="RRU8" s="96"/>
      <c r="RRV8" s="96"/>
      <c r="RRW8" s="96"/>
      <c r="RRX8" s="96"/>
      <c r="RRY8" s="96"/>
      <c r="RRZ8" s="96"/>
      <c r="RSA8" s="96"/>
      <c r="RSB8" s="96"/>
      <c r="RSC8" s="96"/>
      <c r="RSD8" s="96"/>
      <c r="RSE8" s="96"/>
      <c r="RSF8" s="96"/>
      <c r="RSG8" s="96"/>
      <c r="RSH8" s="96"/>
      <c r="RSI8" s="96"/>
      <c r="RSJ8" s="96"/>
      <c r="RSK8" s="96"/>
      <c r="RSL8" s="96"/>
      <c r="RSM8" s="96"/>
      <c r="RSN8" s="96"/>
      <c r="RSO8" s="96"/>
      <c r="RSP8" s="96"/>
      <c r="RSQ8" s="96"/>
      <c r="RSR8" s="96"/>
      <c r="RSS8" s="96"/>
      <c r="RST8" s="96"/>
      <c r="RSU8" s="96"/>
      <c r="RSV8" s="96"/>
      <c r="RSW8" s="96"/>
      <c r="RSX8" s="96"/>
      <c r="RSY8" s="96"/>
      <c r="RSZ8" s="96"/>
      <c r="RTA8" s="96"/>
      <c r="RTB8" s="96"/>
      <c r="RTC8" s="96"/>
      <c r="RTD8" s="96"/>
      <c r="RTE8" s="96"/>
      <c r="RTF8" s="96"/>
      <c r="RTG8" s="96"/>
      <c r="RTH8" s="96"/>
      <c r="RTI8" s="96"/>
      <c r="RTJ8" s="96"/>
      <c r="RTK8" s="96"/>
      <c r="RTL8" s="96"/>
      <c r="RTM8" s="96"/>
      <c r="RTN8" s="96"/>
      <c r="RTO8" s="96"/>
      <c r="RTP8" s="96"/>
      <c r="RTQ8" s="96"/>
      <c r="RTR8" s="96"/>
      <c r="RTS8" s="96"/>
      <c r="RTT8" s="96"/>
      <c r="RTU8" s="96"/>
      <c r="RTV8" s="96"/>
      <c r="RTW8" s="96"/>
      <c r="RTX8" s="96"/>
      <c r="RTY8" s="96"/>
      <c r="RTZ8" s="96"/>
      <c r="RUA8" s="96"/>
      <c r="RUB8" s="96"/>
      <c r="RUC8" s="96"/>
      <c r="RUD8" s="96"/>
      <c r="RUE8" s="96"/>
      <c r="RUF8" s="96"/>
      <c r="RUG8" s="96"/>
      <c r="RUH8" s="96"/>
      <c r="RUI8" s="96"/>
      <c r="RUJ8" s="96"/>
      <c r="RUK8" s="96"/>
      <c r="RUL8" s="96"/>
      <c r="RUM8" s="96"/>
      <c r="RUN8" s="96"/>
      <c r="RUO8" s="96"/>
      <c r="RUP8" s="96"/>
      <c r="RUQ8" s="96"/>
      <c r="RUR8" s="96"/>
      <c r="RUS8" s="96"/>
      <c r="RUT8" s="96"/>
      <c r="RUU8" s="96"/>
      <c r="RUV8" s="96"/>
      <c r="RUW8" s="96"/>
      <c r="RUX8" s="96"/>
      <c r="RUY8" s="96"/>
      <c r="RUZ8" s="96"/>
      <c r="RVA8" s="96"/>
      <c r="RVB8" s="96"/>
      <c r="RVC8" s="96"/>
      <c r="RVD8" s="96"/>
      <c r="RVE8" s="96"/>
      <c r="RVF8" s="96"/>
      <c r="RVG8" s="96"/>
      <c r="RVH8" s="96"/>
      <c r="RVI8" s="96"/>
      <c r="RVJ8" s="96"/>
      <c r="RVK8" s="96"/>
      <c r="RVL8" s="96"/>
      <c r="RVM8" s="96"/>
      <c r="RVN8" s="96"/>
      <c r="RVO8" s="96"/>
      <c r="RVP8" s="96"/>
      <c r="RVQ8" s="96"/>
      <c r="RVR8" s="96"/>
      <c r="RVS8" s="96"/>
      <c r="RVT8" s="96"/>
      <c r="RVU8" s="96"/>
      <c r="RVV8" s="96"/>
      <c r="RVW8" s="96"/>
      <c r="RVX8" s="96"/>
      <c r="RVY8" s="96"/>
      <c r="RVZ8" s="96"/>
      <c r="RWA8" s="96"/>
      <c r="RWB8" s="96"/>
      <c r="RWC8" s="96"/>
      <c r="RWD8" s="96"/>
      <c r="RWE8" s="96"/>
      <c r="RWF8" s="96"/>
      <c r="RWG8" s="96"/>
      <c r="RWH8" s="96"/>
      <c r="RWI8" s="96"/>
      <c r="RWJ8" s="96"/>
      <c r="RWK8" s="96"/>
      <c r="RWL8" s="96"/>
      <c r="RWM8" s="96"/>
      <c r="RWN8" s="96"/>
      <c r="RWO8" s="96"/>
      <c r="RWP8" s="96"/>
      <c r="RWQ8" s="96"/>
      <c r="RWR8" s="96"/>
      <c r="RWS8" s="96"/>
      <c r="RWT8" s="96"/>
      <c r="RWU8" s="96"/>
      <c r="RWV8" s="96"/>
      <c r="RWW8" s="96"/>
      <c r="RWX8" s="96"/>
      <c r="RWY8" s="96"/>
      <c r="RWZ8" s="96"/>
      <c r="RXA8" s="96"/>
      <c r="RXB8" s="96"/>
      <c r="RXC8" s="96"/>
      <c r="RXD8" s="96"/>
      <c r="RXE8" s="96"/>
      <c r="RXF8" s="96"/>
      <c r="RXG8" s="96"/>
      <c r="RXH8" s="96"/>
      <c r="RXI8" s="96"/>
      <c r="RXJ8" s="96"/>
      <c r="RXK8" s="96"/>
      <c r="RXL8" s="96"/>
      <c r="RXM8" s="96"/>
      <c r="RXN8" s="96"/>
      <c r="RXO8" s="96"/>
      <c r="RXP8" s="96"/>
      <c r="RXQ8" s="96"/>
      <c r="RXR8" s="96"/>
      <c r="RXS8" s="96"/>
      <c r="RXT8" s="96"/>
      <c r="RXU8" s="96"/>
      <c r="RXV8" s="96"/>
      <c r="RXW8" s="96"/>
      <c r="RXX8" s="96"/>
      <c r="RXY8" s="96"/>
      <c r="RXZ8" s="96"/>
      <c r="RYA8" s="96"/>
      <c r="RYB8" s="96"/>
      <c r="RYC8" s="96"/>
      <c r="RYD8" s="96"/>
      <c r="RYE8" s="96"/>
      <c r="RYF8" s="96"/>
      <c r="RYG8" s="96"/>
      <c r="RYH8" s="96"/>
      <c r="RYI8" s="96"/>
      <c r="RYJ8" s="96"/>
      <c r="RYK8" s="96"/>
      <c r="RYL8" s="96"/>
      <c r="RYM8" s="96"/>
      <c r="RYN8" s="96"/>
      <c r="RYO8" s="96"/>
      <c r="RYP8" s="96"/>
      <c r="RYQ8" s="96"/>
      <c r="RYR8" s="96"/>
      <c r="RYS8" s="96"/>
      <c r="RYT8" s="96"/>
      <c r="RYU8" s="96"/>
      <c r="RYV8" s="96"/>
      <c r="RYW8" s="96"/>
      <c r="RYX8" s="96"/>
      <c r="RYY8" s="96"/>
      <c r="RYZ8" s="96"/>
      <c r="RZA8" s="96"/>
      <c r="RZB8" s="96"/>
      <c r="RZC8" s="96"/>
      <c r="RZD8" s="96"/>
      <c r="RZE8" s="96"/>
      <c r="RZF8" s="96"/>
      <c r="RZG8" s="96"/>
      <c r="RZH8" s="96"/>
      <c r="RZI8" s="96"/>
      <c r="RZJ8" s="96"/>
      <c r="RZK8" s="96"/>
      <c r="RZL8" s="96"/>
      <c r="RZM8" s="96"/>
      <c r="RZN8" s="96"/>
      <c r="RZO8" s="96"/>
      <c r="RZP8" s="96"/>
      <c r="RZQ8" s="96"/>
      <c r="RZR8" s="96"/>
      <c r="RZS8" s="96"/>
      <c r="RZT8" s="96"/>
      <c r="RZU8" s="96"/>
      <c r="RZV8" s="96"/>
      <c r="RZW8" s="96"/>
      <c r="RZX8" s="96"/>
      <c r="RZY8" s="96"/>
      <c r="RZZ8" s="96"/>
      <c r="SAA8" s="96"/>
      <c r="SAB8" s="96"/>
      <c r="SAC8" s="96"/>
      <c r="SAD8" s="96"/>
      <c r="SAE8" s="96"/>
      <c r="SAF8" s="96"/>
      <c r="SAG8" s="96"/>
      <c r="SAH8" s="96"/>
      <c r="SAI8" s="96"/>
      <c r="SAJ8" s="96"/>
      <c r="SAK8" s="96"/>
      <c r="SAL8" s="96"/>
      <c r="SAM8" s="96"/>
      <c r="SAN8" s="96"/>
      <c r="SAO8" s="96"/>
      <c r="SAP8" s="96"/>
      <c r="SAQ8" s="96"/>
      <c r="SAR8" s="96"/>
      <c r="SAS8" s="96"/>
      <c r="SAT8" s="96"/>
      <c r="SAU8" s="96"/>
      <c r="SAV8" s="96"/>
      <c r="SAW8" s="96"/>
      <c r="SAX8" s="96"/>
      <c r="SAY8" s="96"/>
      <c r="SAZ8" s="96"/>
      <c r="SBA8" s="96"/>
      <c r="SBB8" s="96"/>
      <c r="SBC8" s="96"/>
      <c r="SBD8" s="96"/>
      <c r="SBE8" s="96"/>
      <c r="SBF8" s="96"/>
      <c r="SBG8" s="96"/>
      <c r="SBH8" s="96"/>
      <c r="SBI8" s="96"/>
      <c r="SBJ8" s="96"/>
      <c r="SBK8" s="96"/>
      <c r="SBL8" s="96"/>
      <c r="SBM8" s="96"/>
      <c r="SBN8" s="96"/>
      <c r="SBO8" s="96"/>
      <c r="SBP8" s="96"/>
      <c r="SBQ8" s="96"/>
      <c r="SBR8" s="96"/>
      <c r="SBS8" s="96"/>
      <c r="SBT8" s="96"/>
      <c r="SBU8" s="96"/>
      <c r="SBV8" s="96"/>
      <c r="SBW8" s="96"/>
      <c r="SBX8" s="96"/>
      <c r="SBY8" s="96"/>
      <c r="SBZ8" s="96"/>
      <c r="SCA8" s="96"/>
      <c r="SCB8" s="96"/>
      <c r="SCC8" s="96"/>
      <c r="SCD8" s="96"/>
      <c r="SCE8" s="96"/>
      <c r="SCF8" s="96"/>
      <c r="SCG8" s="96"/>
      <c r="SCH8" s="96"/>
      <c r="SCI8" s="96"/>
      <c r="SCJ8" s="96"/>
      <c r="SCK8" s="96"/>
      <c r="SCL8" s="96"/>
      <c r="SCM8" s="96"/>
      <c r="SCN8" s="96"/>
      <c r="SCO8" s="96"/>
      <c r="SCP8" s="96"/>
      <c r="SCQ8" s="96"/>
      <c r="SCR8" s="96"/>
      <c r="SCS8" s="96"/>
      <c r="SCT8" s="96"/>
      <c r="SCU8" s="96"/>
      <c r="SCV8" s="96"/>
      <c r="SCW8" s="96"/>
      <c r="SCX8" s="96"/>
      <c r="SCY8" s="96"/>
      <c r="SCZ8" s="96"/>
      <c r="SDA8" s="96"/>
      <c r="SDB8" s="96"/>
      <c r="SDC8" s="96"/>
      <c r="SDD8" s="96"/>
      <c r="SDE8" s="96"/>
      <c r="SDF8" s="96"/>
      <c r="SDG8" s="96"/>
      <c r="SDH8" s="96"/>
      <c r="SDI8" s="96"/>
      <c r="SDJ8" s="96"/>
      <c r="SDK8" s="96"/>
      <c r="SDL8" s="96"/>
      <c r="SDM8" s="96"/>
      <c r="SDN8" s="96"/>
      <c r="SDO8" s="96"/>
      <c r="SDP8" s="96"/>
      <c r="SDQ8" s="96"/>
      <c r="SDR8" s="96"/>
      <c r="SDS8" s="96"/>
      <c r="SDT8" s="96"/>
      <c r="SDU8" s="96"/>
      <c r="SDV8" s="96"/>
      <c r="SDW8" s="96"/>
      <c r="SDX8" s="96"/>
      <c r="SDY8" s="96"/>
      <c r="SDZ8" s="96"/>
      <c r="SEA8" s="96"/>
      <c r="SEB8" s="96"/>
      <c r="SEC8" s="96"/>
      <c r="SED8" s="96"/>
      <c r="SEE8" s="96"/>
      <c r="SEF8" s="96"/>
      <c r="SEG8" s="96"/>
      <c r="SEH8" s="96"/>
      <c r="SEI8" s="96"/>
      <c r="SEJ8" s="96"/>
      <c r="SEK8" s="96"/>
      <c r="SEL8" s="96"/>
      <c r="SEM8" s="96"/>
      <c r="SEN8" s="96"/>
      <c r="SEO8" s="96"/>
      <c r="SEP8" s="96"/>
      <c r="SEQ8" s="96"/>
      <c r="SER8" s="96"/>
      <c r="SES8" s="96"/>
      <c r="SET8" s="96"/>
      <c r="SEU8" s="96"/>
      <c r="SEV8" s="96"/>
      <c r="SEW8" s="96"/>
      <c r="SEX8" s="96"/>
      <c r="SEY8" s="96"/>
      <c r="SEZ8" s="96"/>
      <c r="SFA8" s="96"/>
      <c r="SFB8" s="96"/>
      <c r="SFC8" s="96"/>
      <c r="SFD8" s="96"/>
      <c r="SFE8" s="96"/>
      <c r="SFF8" s="96"/>
      <c r="SFG8" s="96"/>
      <c r="SFH8" s="96"/>
      <c r="SFI8" s="96"/>
      <c r="SFJ8" s="96"/>
      <c r="SFK8" s="96"/>
      <c r="SFL8" s="96"/>
      <c r="SFM8" s="96"/>
      <c r="SFN8" s="96"/>
      <c r="SFO8" s="96"/>
      <c r="SFP8" s="96"/>
      <c r="SFQ8" s="96"/>
      <c r="SFR8" s="96"/>
      <c r="SFS8" s="96"/>
      <c r="SFT8" s="96"/>
      <c r="SFU8" s="96"/>
      <c r="SFV8" s="96"/>
      <c r="SFW8" s="96"/>
      <c r="SFX8" s="96"/>
      <c r="SFY8" s="96"/>
      <c r="SFZ8" s="96"/>
      <c r="SGA8" s="96"/>
      <c r="SGB8" s="96"/>
      <c r="SGC8" s="96"/>
      <c r="SGD8" s="96"/>
      <c r="SGE8" s="96"/>
      <c r="SGF8" s="96"/>
      <c r="SGG8" s="96"/>
      <c r="SGH8" s="96"/>
      <c r="SGI8" s="96"/>
      <c r="SGJ8" s="96"/>
      <c r="SGK8" s="96"/>
      <c r="SGL8" s="96"/>
      <c r="SGM8" s="96"/>
      <c r="SGN8" s="96"/>
      <c r="SGO8" s="96"/>
      <c r="SGP8" s="96"/>
      <c r="SGQ8" s="96"/>
      <c r="SGR8" s="96"/>
      <c r="SGS8" s="96"/>
      <c r="SGT8" s="96"/>
      <c r="SGU8" s="96"/>
      <c r="SGV8" s="96"/>
      <c r="SGW8" s="96"/>
      <c r="SGX8" s="96"/>
      <c r="SGY8" s="96"/>
      <c r="SGZ8" s="96"/>
      <c r="SHA8" s="96"/>
      <c r="SHB8" s="96"/>
      <c r="SHC8" s="96"/>
      <c r="SHD8" s="96"/>
      <c r="SHE8" s="96"/>
      <c r="SHF8" s="96"/>
      <c r="SHG8" s="96"/>
      <c r="SHH8" s="96"/>
      <c r="SHI8" s="96"/>
      <c r="SHJ8" s="96"/>
      <c r="SHK8" s="96"/>
      <c r="SHL8" s="96"/>
      <c r="SHM8" s="96"/>
      <c r="SHN8" s="96"/>
      <c r="SHO8" s="96"/>
      <c r="SHP8" s="96"/>
      <c r="SHQ8" s="96"/>
      <c r="SHR8" s="96"/>
      <c r="SHS8" s="96"/>
      <c r="SHT8" s="96"/>
      <c r="SHU8" s="96"/>
      <c r="SHV8" s="96"/>
      <c r="SHW8" s="96"/>
      <c r="SHX8" s="96"/>
      <c r="SHY8" s="96"/>
      <c r="SHZ8" s="96"/>
      <c r="SIA8" s="96"/>
      <c r="SIB8" s="96"/>
      <c r="SIC8" s="96"/>
      <c r="SID8" s="96"/>
      <c r="SIE8" s="96"/>
      <c r="SIF8" s="96"/>
      <c r="SIG8" s="96"/>
      <c r="SIH8" s="96"/>
      <c r="SII8" s="96"/>
      <c r="SIJ8" s="96"/>
      <c r="SIK8" s="96"/>
      <c r="SIL8" s="96"/>
      <c r="SIM8" s="96"/>
      <c r="SIN8" s="96"/>
      <c r="SIO8" s="96"/>
      <c r="SIP8" s="96"/>
      <c r="SIQ8" s="96"/>
      <c r="SIR8" s="96"/>
      <c r="SIS8" s="96"/>
      <c r="SIT8" s="96"/>
      <c r="SIU8" s="96"/>
      <c r="SIV8" s="96"/>
      <c r="SIW8" s="96"/>
      <c r="SIX8" s="96"/>
      <c r="SIY8" s="96"/>
      <c r="SIZ8" s="96"/>
      <c r="SJA8" s="96"/>
      <c r="SJB8" s="96"/>
      <c r="SJC8" s="96"/>
      <c r="SJD8" s="96"/>
      <c r="SJE8" s="96"/>
      <c r="SJF8" s="96"/>
      <c r="SJG8" s="96"/>
      <c r="SJH8" s="96"/>
      <c r="SJI8" s="96"/>
      <c r="SJJ8" s="96"/>
      <c r="SJK8" s="96"/>
      <c r="SJL8" s="96"/>
      <c r="SJM8" s="96"/>
      <c r="SJN8" s="96"/>
      <c r="SJO8" s="96"/>
      <c r="SJP8" s="96"/>
      <c r="SJQ8" s="96"/>
      <c r="SJR8" s="96"/>
      <c r="SJS8" s="96"/>
      <c r="SJT8" s="96"/>
      <c r="SJU8" s="96"/>
      <c r="SJV8" s="96"/>
      <c r="SJW8" s="96"/>
      <c r="SJX8" s="96"/>
      <c r="SJY8" s="96"/>
      <c r="SJZ8" s="96"/>
      <c r="SKA8" s="96"/>
      <c r="SKB8" s="96"/>
      <c r="SKC8" s="96"/>
      <c r="SKD8" s="96"/>
      <c r="SKE8" s="96"/>
      <c r="SKF8" s="96"/>
      <c r="SKG8" s="96"/>
      <c r="SKH8" s="96"/>
      <c r="SKI8" s="96"/>
      <c r="SKJ8" s="96"/>
      <c r="SKK8" s="96"/>
      <c r="SKL8" s="96"/>
      <c r="SKM8" s="96"/>
      <c r="SKN8" s="96"/>
      <c r="SKO8" s="96"/>
      <c r="SKP8" s="96"/>
      <c r="SKQ8" s="96"/>
      <c r="SKR8" s="96"/>
      <c r="SKS8" s="96"/>
      <c r="SKT8" s="96"/>
      <c r="SKU8" s="96"/>
      <c r="SKV8" s="96"/>
      <c r="SKW8" s="96"/>
      <c r="SKX8" s="96"/>
      <c r="SKY8" s="96"/>
      <c r="SKZ8" s="96"/>
      <c r="SLA8" s="96"/>
      <c r="SLB8" s="96"/>
      <c r="SLC8" s="96"/>
      <c r="SLD8" s="96"/>
      <c r="SLE8" s="96"/>
      <c r="SLF8" s="96"/>
      <c r="SLG8" s="96"/>
      <c r="SLH8" s="96"/>
      <c r="SLI8" s="96"/>
      <c r="SLJ8" s="96"/>
      <c r="SLK8" s="96"/>
      <c r="SLL8" s="96"/>
      <c r="SLM8" s="96"/>
      <c r="SLN8" s="96"/>
      <c r="SLO8" s="96"/>
      <c r="SLP8" s="96"/>
      <c r="SLQ8" s="96"/>
      <c r="SLR8" s="96"/>
      <c r="SLS8" s="96"/>
      <c r="SLT8" s="96"/>
      <c r="SLU8" s="96"/>
      <c r="SLV8" s="96"/>
      <c r="SLW8" s="96"/>
      <c r="SLX8" s="96"/>
      <c r="SLY8" s="96"/>
      <c r="SLZ8" s="96"/>
      <c r="SMA8" s="96"/>
      <c r="SMB8" s="96"/>
      <c r="SMC8" s="96"/>
      <c r="SMD8" s="96"/>
      <c r="SME8" s="96"/>
      <c r="SMF8" s="96"/>
      <c r="SMG8" s="96"/>
      <c r="SMH8" s="96"/>
      <c r="SMI8" s="96"/>
      <c r="SMJ8" s="96"/>
      <c r="SMK8" s="96"/>
      <c r="SML8" s="96"/>
      <c r="SMM8" s="96"/>
      <c r="SMN8" s="96"/>
      <c r="SMO8" s="96"/>
      <c r="SMP8" s="96"/>
      <c r="SMQ8" s="96"/>
      <c r="SMR8" s="96"/>
      <c r="SMS8" s="96"/>
      <c r="SMT8" s="96"/>
      <c r="SMU8" s="96"/>
      <c r="SMV8" s="96"/>
      <c r="SMW8" s="96"/>
      <c r="SMX8" s="96"/>
      <c r="SMY8" s="96"/>
      <c r="SMZ8" s="96"/>
      <c r="SNA8" s="96"/>
      <c r="SNB8" s="96"/>
      <c r="SNC8" s="96"/>
      <c r="SND8" s="96"/>
      <c r="SNE8" s="96"/>
      <c r="SNF8" s="96"/>
      <c r="SNG8" s="96"/>
      <c r="SNH8" s="96"/>
      <c r="SNI8" s="96"/>
      <c r="SNJ8" s="96"/>
      <c r="SNK8" s="96"/>
      <c r="SNL8" s="96"/>
      <c r="SNM8" s="96"/>
      <c r="SNN8" s="96"/>
      <c r="SNO8" s="96"/>
      <c r="SNP8" s="96"/>
      <c r="SNQ8" s="96"/>
      <c r="SNR8" s="96"/>
      <c r="SNS8" s="96"/>
      <c r="SNT8" s="96"/>
      <c r="SNU8" s="96"/>
      <c r="SNV8" s="96"/>
      <c r="SNW8" s="96"/>
      <c r="SNX8" s="96"/>
      <c r="SNY8" s="96"/>
      <c r="SNZ8" s="96"/>
      <c r="SOA8" s="96"/>
      <c r="SOB8" s="96"/>
      <c r="SOC8" s="96"/>
      <c r="SOD8" s="96"/>
      <c r="SOE8" s="96"/>
      <c r="SOF8" s="96"/>
      <c r="SOG8" s="96"/>
      <c r="SOH8" s="96"/>
      <c r="SOI8" s="96"/>
      <c r="SOJ8" s="96"/>
      <c r="SOK8" s="96"/>
      <c r="SOL8" s="96"/>
      <c r="SOM8" s="96"/>
      <c r="SON8" s="96"/>
      <c r="SOO8" s="96"/>
      <c r="SOP8" s="96"/>
      <c r="SOQ8" s="96"/>
      <c r="SOR8" s="96"/>
      <c r="SOS8" s="96"/>
      <c r="SOT8" s="96"/>
      <c r="SOU8" s="96"/>
      <c r="SOV8" s="96"/>
      <c r="SOW8" s="96"/>
      <c r="SOX8" s="96"/>
      <c r="SOY8" s="96"/>
      <c r="SOZ8" s="96"/>
      <c r="SPA8" s="96"/>
      <c r="SPB8" s="96"/>
      <c r="SPC8" s="96"/>
      <c r="SPD8" s="96"/>
      <c r="SPE8" s="96"/>
      <c r="SPF8" s="96"/>
      <c r="SPG8" s="96"/>
      <c r="SPH8" s="96"/>
      <c r="SPI8" s="96"/>
      <c r="SPJ8" s="96"/>
      <c r="SPK8" s="96"/>
      <c r="SPL8" s="96"/>
      <c r="SPM8" s="96"/>
      <c r="SPN8" s="96"/>
      <c r="SPO8" s="96"/>
      <c r="SPP8" s="96"/>
      <c r="SPQ8" s="96"/>
      <c r="SPR8" s="96"/>
      <c r="SPS8" s="96"/>
      <c r="SPT8" s="96"/>
      <c r="SPU8" s="96"/>
      <c r="SPV8" s="96"/>
      <c r="SPW8" s="96"/>
      <c r="SPX8" s="96"/>
      <c r="SPY8" s="96"/>
      <c r="SPZ8" s="96"/>
      <c r="SQA8" s="96"/>
      <c r="SQB8" s="96"/>
      <c r="SQC8" s="96"/>
      <c r="SQD8" s="96"/>
      <c r="SQE8" s="96"/>
      <c r="SQF8" s="96"/>
      <c r="SQG8" s="96"/>
      <c r="SQH8" s="96"/>
      <c r="SQI8" s="96"/>
      <c r="SQJ8" s="96"/>
      <c r="SQK8" s="96"/>
      <c r="SQL8" s="96"/>
      <c r="SQM8" s="96"/>
      <c r="SQN8" s="96"/>
      <c r="SQO8" s="96"/>
      <c r="SQP8" s="96"/>
      <c r="SQQ8" s="96"/>
      <c r="SQR8" s="96"/>
      <c r="SQS8" s="96"/>
      <c r="SQT8" s="96"/>
      <c r="SQU8" s="96"/>
      <c r="SQV8" s="96"/>
      <c r="SQW8" s="96"/>
      <c r="SQX8" s="96"/>
      <c r="SQY8" s="96"/>
      <c r="SQZ8" s="96"/>
      <c r="SRA8" s="96"/>
      <c r="SRB8" s="96"/>
      <c r="SRC8" s="96"/>
      <c r="SRD8" s="96"/>
      <c r="SRE8" s="96"/>
      <c r="SRF8" s="96"/>
      <c r="SRG8" s="96"/>
      <c r="SRH8" s="96"/>
      <c r="SRI8" s="96"/>
      <c r="SRJ8" s="96"/>
      <c r="SRK8" s="96"/>
      <c r="SRL8" s="96"/>
      <c r="SRM8" s="96"/>
      <c r="SRN8" s="96"/>
      <c r="SRO8" s="96"/>
      <c r="SRP8" s="96"/>
      <c r="SRQ8" s="96"/>
      <c r="SRR8" s="96"/>
      <c r="SRS8" s="96"/>
      <c r="SRT8" s="96"/>
      <c r="SRU8" s="96"/>
      <c r="SRV8" s="96"/>
      <c r="SRW8" s="96"/>
      <c r="SRX8" s="96"/>
      <c r="SRY8" s="96"/>
      <c r="SRZ8" s="96"/>
      <c r="SSA8" s="96"/>
      <c r="SSB8" s="96"/>
      <c r="SSC8" s="96"/>
      <c r="SSD8" s="96"/>
      <c r="SSE8" s="96"/>
      <c r="SSF8" s="96"/>
      <c r="SSG8" s="96"/>
      <c r="SSH8" s="96"/>
      <c r="SSI8" s="96"/>
      <c r="SSJ8" s="96"/>
      <c r="SSK8" s="96"/>
      <c r="SSL8" s="96"/>
      <c r="SSM8" s="96"/>
      <c r="SSN8" s="96"/>
      <c r="SSO8" s="96"/>
      <c r="SSP8" s="96"/>
      <c r="SSQ8" s="96"/>
      <c r="SSR8" s="96"/>
      <c r="SSS8" s="96"/>
      <c r="SST8" s="96"/>
      <c r="SSU8" s="96"/>
      <c r="SSV8" s="96"/>
      <c r="SSW8" s="96"/>
      <c r="SSX8" s="96"/>
      <c r="SSY8" s="96"/>
      <c r="SSZ8" s="96"/>
      <c r="STA8" s="96"/>
      <c r="STB8" s="96"/>
      <c r="STC8" s="96"/>
      <c r="STD8" s="96"/>
      <c r="STE8" s="96"/>
      <c r="STF8" s="96"/>
      <c r="STG8" s="96"/>
      <c r="STH8" s="96"/>
      <c r="STI8" s="96"/>
      <c r="STJ8" s="96"/>
      <c r="STK8" s="96"/>
      <c r="STL8" s="96"/>
      <c r="STM8" s="96"/>
      <c r="STN8" s="96"/>
      <c r="STO8" s="96"/>
      <c r="STP8" s="96"/>
      <c r="STQ8" s="96"/>
      <c r="STR8" s="96"/>
      <c r="STS8" s="96"/>
      <c r="STT8" s="96"/>
      <c r="STU8" s="96"/>
      <c r="STV8" s="96"/>
      <c r="STW8" s="96"/>
      <c r="STX8" s="96"/>
      <c r="STY8" s="96"/>
      <c r="STZ8" s="96"/>
      <c r="SUA8" s="96"/>
      <c r="SUB8" s="96"/>
      <c r="SUC8" s="96"/>
      <c r="SUD8" s="96"/>
      <c r="SUE8" s="96"/>
      <c r="SUF8" s="96"/>
      <c r="SUG8" s="96"/>
      <c r="SUH8" s="96"/>
      <c r="SUI8" s="96"/>
      <c r="SUJ8" s="96"/>
      <c r="SUK8" s="96"/>
      <c r="SUL8" s="96"/>
      <c r="SUM8" s="96"/>
      <c r="SUN8" s="96"/>
      <c r="SUO8" s="96"/>
      <c r="SUP8" s="96"/>
      <c r="SUQ8" s="96"/>
      <c r="SUR8" s="96"/>
      <c r="SUS8" s="96"/>
      <c r="SUT8" s="96"/>
      <c r="SUU8" s="96"/>
      <c r="SUV8" s="96"/>
      <c r="SUW8" s="96"/>
      <c r="SUX8" s="96"/>
      <c r="SUY8" s="96"/>
      <c r="SUZ8" s="96"/>
      <c r="SVA8" s="96"/>
      <c r="SVB8" s="96"/>
      <c r="SVC8" s="96"/>
      <c r="SVD8" s="96"/>
      <c r="SVE8" s="96"/>
      <c r="SVF8" s="96"/>
      <c r="SVG8" s="96"/>
      <c r="SVH8" s="96"/>
      <c r="SVI8" s="96"/>
      <c r="SVJ8" s="96"/>
      <c r="SVK8" s="96"/>
      <c r="SVL8" s="96"/>
      <c r="SVM8" s="96"/>
      <c r="SVN8" s="96"/>
      <c r="SVO8" s="96"/>
      <c r="SVP8" s="96"/>
      <c r="SVQ8" s="96"/>
      <c r="SVR8" s="96"/>
      <c r="SVS8" s="96"/>
      <c r="SVT8" s="96"/>
      <c r="SVU8" s="96"/>
      <c r="SVV8" s="96"/>
      <c r="SVW8" s="96"/>
      <c r="SVX8" s="96"/>
      <c r="SVY8" s="96"/>
      <c r="SVZ8" s="96"/>
      <c r="SWA8" s="96"/>
      <c r="SWB8" s="96"/>
      <c r="SWC8" s="96"/>
      <c r="SWD8" s="96"/>
      <c r="SWE8" s="96"/>
      <c r="SWF8" s="96"/>
      <c r="SWG8" s="96"/>
      <c r="SWH8" s="96"/>
      <c r="SWI8" s="96"/>
      <c r="SWJ8" s="96"/>
      <c r="SWK8" s="96"/>
      <c r="SWL8" s="96"/>
      <c r="SWM8" s="96"/>
      <c r="SWN8" s="96"/>
      <c r="SWO8" s="96"/>
      <c r="SWP8" s="96"/>
      <c r="SWQ8" s="96"/>
      <c r="SWR8" s="96"/>
      <c r="SWS8" s="96"/>
      <c r="SWT8" s="96"/>
      <c r="SWU8" s="96"/>
      <c r="SWV8" s="96"/>
      <c r="SWW8" s="96"/>
      <c r="SWX8" s="96"/>
      <c r="SWY8" s="96"/>
      <c r="SWZ8" s="96"/>
      <c r="SXA8" s="96"/>
      <c r="SXB8" s="96"/>
      <c r="SXC8" s="96"/>
      <c r="SXD8" s="96"/>
      <c r="SXE8" s="96"/>
      <c r="SXF8" s="96"/>
      <c r="SXG8" s="96"/>
      <c r="SXH8" s="96"/>
      <c r="SXI8" s="96"/>
      <c r="SXJ8" s="96"/>
      <c r="SXK8" s="96"/>
      <c r="SXL8" s="96"/>
      <c r="SXM8" s="96"/>
      <c r="SXN8" s="96"/>
      <c r="SXO8" s="96"/>
      <c r="SXP8" s="96"/>
      <c r="SXQ8" s="96"/>
      <c r="SXR8" s="96"/>
      <c r="SXS8" s="96"/>
      <c r="SXT8" s="96"/>
      <c r="SXU8" s="96"/>
      <c r="SXV8" s="96"/>
      <c r="SXW8" s="96"/>
      <c r="SXX8" s="96"/>
      <c r="SXY8" s="96"/>
      <c r="SXZ8" s="96"/>
      <c r="SYA8" s="96"/>
      <c r="SYB8" s="96"/>
      <c r="SYC8" s="96"/>
      <c r="SYD8" s="96"/>
      <c r="SYE8" s="96"/>
      <c r="SYF8" s="96"/>
      <c r="SYG8" s="96"/>
      <c r="SYH8" s="96"/>
      <c r="SYI8" s="96"/>
      <c r="SYJ8" s="96"/>
      <c r="SYK8" s="96"/>
      <c r="SYL8" s="96"/>
      <c r="SYM8" s="96"/>
      <c r="SYN8" s="96"/>
      <c r="SYO8" s="96"/>
      <c r="SYP8" s="96"/>
      <c r="SYQ8" s="96"/>
      <c r="SYR8" s="96"/>
      <c r="SYS8" s="96"/>
      <c r="SYT8" s="96"/>
      <c r="SYU8" s="96"/>
      <c r="SYV8" s="96"/>
      <c r="SYW8" s="96"/>
      <c r="SYX8" s="96"/>
      <c r="SYY8" s="96"/>
      <c r="SYZ8" s="96"/>
      <c r="SZA8" s="96"/>
      <c r="SZB8" s="96"/>
      <c r="SZC8" s="96"/>
      <c r="SZD8" s="96"/>
      <c r="SZE8" s="96"/>
      <c r="SZF8" s="96"/>
      <c r="SZG8" s="96"/>
      <c r="SZH8" s="96"/>
      <c r="SZI8" s="96"/>
      <c r="SZJ8" s="96"/>
      <c r="SZK8" s="96"/>
      <c r="SZL8" s="96"/>
      <c r="SZM8" s="96"/>
      <c r="SZN8" s="96"/>
      <c r="SZO8" s="96"/>
      <c r="SZP8" s="96"/>
      <c r="SZQ8" s="96"/>
      <c r="SZR8" s="96"/>
      <c r="SZS8" s="96"/>
      <c r="SZT8" s="96"/>
      <c r="SZU8" s="96"/>
      <c r="SZV8" s="96"/>
      <c r="SZW8" s="96"/>
      <c r="SZX8" s="96"/>
      <c r="SZY8" s="96"/>
      <c r="SZZ8" s="96"/>
      <c r="TAA8" s="96"/>
      <c r="TAB8" s="96"/>
      <c r="TAC8" s="96"/>
      <c r="TAD8" s="96"/>
      <c r="TAE8" s="96"/>
      <c r="TAF8" s="96"/>
      <c r="TAG8" s="96"/>
      <c r="TAH8" s="96"/>
      <c r="TAI8" s="96"/>
      <c r="TAJ8" s="96"/>
      <c r="TAK8" s="96"/>
      <c r="TAL8" s="96"/>
      <c r="TAM8" s="96"/>
      <c r="TAN8" s="96"/>
      <c r="TAO8" s="96"/>
      <c r="TAP8" s="96"/>
      <c r="TAQ8" s="96"/>
      <c r="TAR8" s="96"/>
      <c r="TAS8" s="96"/>
      <c r="TAT8" s="96"/>
      <c r="TAU8" s="96"/>
      <c r="TAV8" s="96"/>
      <c r="TAW8" s="96"/>
      <c r="TAX8" s="96"/>
      <c r="TAY8" s="96"/>
      <c r="TAZ8" s="96"/>
      <c r="TBA8" s="96"/>
      <c r="TBB8" s="96"/>
      <c r="TBC8" s="96"/>
      <c r="TBD8" s="96"/>
      <c r="TBE8" s="96"/>
      <c r="TBF8" s="96"/>
      <c r="TBG8" s="96"/>
      <c r="TBH8" s="96"/>
      <c r="TBI8" s="96"/>
      <c r="TBJ8" s="96"/>
      <c r="TBK8" s="96"/>
      <c r="TBL8" s="96"/>
      <c r="TBM8" s="96"/>
      <c r="TBN8" s="96"/>
      <c r="TBO8" s="96"/>
      <c r="TBP8" s="96"/>
      <c r="TBQ8" s="96"/>
      <c r="TBR8" s="96"/>
      <c r="TBS8" s="96"/>
      <c r="TBT8" s="96"/>
      <c r="TBU8" s="96"/>
      <c r="TBV8" s="96"/>
      <c r="TBW8" s="96"/>
      <c r="TBX8" s="96"/>
      <c r="TBY8" s="96"/>
      <c r="TBZ8" s="96"/>
      <c r="TCA8" s="96"/>
      <c r="TCB8" s="96"/>
      <c r="TCC8" s="96"/>
      <c r="TCD8" s="96"/>
      <c r="TCE8" s="96"/>
      <c r="TCF8" s="96"/>
      <c r="TCG8" s="96"/>
      <c r="TCH8" s="96"/>
      <c r="TCI8" s="96"/>
      <c r="TCJ8" s="96"/>
      <c r="TCK8" s="96"/>
      <c r="TCL8" s="96"/>
      <c r="TCM8" s="96"/>
      <c r="TCN8" s="96"/>
      <c r="TCO8" s="96"/>
      <c r="TCP8" s="96"/>
      <c r="TCQ8" s="96"/>
      <c r="TCR8" s="96"/>
      <c r="TCS8" s="96"/>
      <c r="TCT8" s="96"/>
      <c r="TCU8" s="96"/>
      <c r="TCV8" s="96"/>
      <c r="TCW8" s="96"/>
      <c r="TCX8" s="96"/>
      <c r="TCY8" s="96"/>
      <c r="TCZ8" s="96"/>
      <c r="TDA8" s="96"/>
      <c r="TDB8" s="96"/>
      <c r="TDC8" s="96"/>
      <c r="TDD8" s="96"/>
      <c r="TDE8" s="96"/>
      <c r="TDF8" s="96"/>
      <c r="TDG8" s="96"/>
      <c r="TDH8" s="96"/>
      <c r="TDI8" s="96"/>
      <c r="TDJ8" s="96"/>
      <c r="TDK8" s="96"/>
      <c r="TDL8" s="96"/>
      <c r="TDM8" s="96"/>
      <c r="TDN8" s="96"/>
      <c r="TDO8" s="96"/>
      <c r="TDP8" s="96"/>
      <c r="TDQ8" s="96"/>
      <c r="TDR8" s="96"/>
      <c r="TDS8" s="96"/>
      <c r="TDT8" s="96"/>
      <c r="TDU8" s="96"/>
      <c r="TDV8" s="96"/>
      <c r="TDW8" s="96"/>
      <c r="TDX8" s="96"/>
      <c r="TDY8" s="96"/>
      <c r="TDZ8" s="96"/>
      <c r="TEA8" s="96"/>
      <c r="TEB8" s="96"/>
      <c r="TEC8" s="96"/>
      <c r="TED8" s="96"/>
      <c r="TEE8" s="96"/>
      <c r="TEF8" s="96"/>
      <c r="TEG8" s="96"/>
      <c r="TEH8" s="96"/>
      <c r="TEI8" s="96"/>
      <c r="TEJ8" s="96"/>
      <c r="TEK8" s="96"/>
      <c r="TEL8" s="96"/>
      <c r="TEM8" s="96"/>
      <c r="TEN8" s="96"/>
      <c r="TEO8" s="96"/>
      <c r="TEP8" s="96"/>
      <c r="TEQ8" s="96"/>
      <c r="TER8" s="96"/>
      <c r="TES8" s="96"/>
      <c r="TET8" s="96"/>
      <c r="TEU8" s="96"/>
      <c r="TEV8" s="96"/>
      <c r="TEW8" s="96"/>
      <c r="TEX8" s="96"/>
      <c r="TEY8" s="96"/>
      <c r="TEZ8" s="96"/>
      <c r="TFA8" s="96"/>
      <c r="TFB8" s="96"/>
      <c r="TFC8" s="96"/>
      <c r="TFD8" s="96"/>
      <c r="TFE8" s="96"/>
      <c r="TFF8" s="96"/>
      <c r="TFG8" s="96"/>
      <c r="TFH8" s="96"/>
      <c r="TFI8" s="96"/>
      <c r="TFJ8" s="96"/>
      <c r="TFK8" s="96"/>
      <c r="TFL8" s="96"/>
      <c r="TFM8" s="96"/>
      <c r="TFN8" s="96"/>
      <c r="TFO8" s="96"/>
      <c r="TFP8" s="96"/>
      <c r="TFQ8" s="96"/>
      <c r="TFR8" s="96"/>
      <c r="TFS8" s="96"/>
      <c r="TFT8" s="96"/>
      <c r="TFU8" s="96"/>
      <c r="TFV8" s="96"/>
      <c r="TFW8" s="96"/>
      <c r="TFX8" s="96"/>
      <c r="TFY8" s="96"/>
      <c r="TFZ8" s="96"/>
      <c r="TGA8" s="96"/>
      <c r="TGB8" s="96"/>
      <c r="TGC8" s="96"/>
      <c r="TGD8" s="96"/>
      <c r="TGE8" s="96"/>
      <c r="TGF8" s="96"/>
      <c r="TGG8" s="96"/>
      <c r="TGH8" s="96"/>
      <c r="TGI8" s="96"/>
      <c r="TGJ8" s="96"/>
      <c r="TGK8" s="96"/>
      <c r="TGL8" s="96"/>
      <c r="TGM8" s="96"/>
      <c r="TGN8" s="96"/>
      <c r="TGO8" s="96"/>
      <c r="TGP8" s="96"/>
      <c r="TGQ8" s="96"/>
      <c r="TGR8" s="96"/>
      <c r="TGS8" s="96"/>
      <c r="TGT8" s="96"/>
      <c r="TGU8" s="96"/>
      <c r="TGV8" s="96"/>
      <c r="TGW8" s="96"/>
      <c r="TGX8" s="96"/>
      <c r="TGY8" s="96"/>
      <c r="TGZ8" s="96"/>
      <c r="THA8" s="96"/>
      <c r="THB8" s="96"/>
      <c r="THC8" s="96"/>
      <c r="THD8" s="96"/>
      <c r="THE8" s="96"/>
      <c r="THF8" s="96"/>
      <c r="THG8" s="96"/>
      <c r="THH8" s="96"/>
      <c r="THI8" s="96"/>
      <c r="THJ8" s="96"/>
      <c r="THK8" s="96"/>
      <c r="THL8" s="96"/>
      <c r="THM8" s="96"/>
      <c r="THN8" s="96"/>
      <c r="THO8" s="96"/>
      <c r="THP8" s="96"/>
      <c r="THQ8" s="96"/>
      <c r="THR8" s="96"/>
      <c r="THS8" s="96"/>
      <c r="THT8" s="96"/>
      <c r="THU8" s="96"/>
      <c r="THV8" s="96"/>
      <c r="THW8" s="96"/>
      <c r="THX8" s="96"/>
      <c r="THY8" s="96"/>
      <c r="THZ8" s="96"/>
      <c r="TIA8" s="96"/>
      <c r="TIB8" s="96"/>
      <c r="TIC8" s="96"/>
      <c r="TID8" s="96"/>
      <c r="TIE8" s="96"/>
      <c r="TIF8" s="96"/>
      <c r="TIG8" s="96"/>
      <c r="TIH8" s="96"/>
      <c r="TII8" s="96"/>
      <c r="TIJ8" s="96"/>
      <c r="TIK8" s="96"/>
      <c r="TIL8" s="96"/>
      <c r="TIM8" s="96"/>
      <c r="TIN8" s="96"/>
      <c r="TIO8" s="96"/>
      <c r="TIP8" s="96"/>
      <c r="TIQ8" s="96"/>
      <c r="TIR8" s="96"/>
      <c r="TIS8" s="96"/>
      <c r="TIT8" s="96"/>
      <c r="TIU8" s="96"/>
      <c r="TIV8" s="96"/>
      <c r="TIW8" s="96"/>
      <c r="TIX8" s="96"/>
      <c r="TIY8" s="96"/>
      <c r="TIZ8" s="96"/>
      <c r="TJA8" s="96"/>
      <c r="TJB8" s="96"/>
      <c r="TJC8" s="96"/>
      <c r="TJD8" s="96"/>
      <c r="TJE8" s="96"/>
      <c r="TJF8" s="96"/>
      <c r="TJG8" s="96"/>
      <c r="TJH8" s="96"/>
      <c r="TJI8" s="96"/>
      <c r="TJJ8" s="96"/>
      <c r="TJK8" s="96"/>
      <c r="TJL8" s="96"/>
      <c r="TJM8" s="96"/>
      <c r="TJN8" s="96"/>
      <c r="TJO8" s="96"/>
      <c r="TJP8" s="96"/>
      <c r="TJQ8" s="96"/>
      <c r="TJR8" s="96"/>
      <c r="TJS8" s="96"/>
      <c r="TJT8" s="96"/>
      <c r="TJU8" s="96"/>
      <c r="TJV8" s="96"/>
      <c r="TJW8" s="96"/>
      <c r="TJX8" s="96"/>
      <c r="TJY8" s="96"/>
      <c r="TJZ8" s="96"/>
      <c r="TKA8" s="96"/>
      <c r="TKB8" s="96"/>
      <c r="TKC8" s="96"/>
      <c r="TKD8" s="96"/>
      <c r="TKE8" s="96"/>
      <c r="TKF8" s="96"/>
      <c r="TKG8" s="96"/>
      <c r="TKH8" s="96"/>
      <c r="TKI8" s="96"/>
      <c r="TKJ8" s="96"/>
      <c r="TKK8" s="96"/>
      <c r="TKL8" s="96"/>
      <c r="TKM8" s="96"/>
      <c r="TKN8" s="96"/>
      <c r="TKO8" s="96"/>
      <c r="TKP8" s="96"/>
      <c r="TKQ8" s="96"/>
      <c r="TKR8" s="96"/>
      <c r="TKS8" s="96"/>
      <c r="TKT8" s="96"/>
      <c r="TKU8" s="96"/>
      <c r="TKV8" s="96"/>
      <c r="TKW8" s="96"/>
      <c r="TKX8" s="96"/>
      <c r="TKY8" s="96"/>
      <c r="TKZ8" s="96"/>
      <c r="TLA8" s="96"/>
      <c r="TLB8" s="96"/>
      <c r="TLC8" s="96"/>
      <c r="TLD8" s="96"/>
      <c r="TLE8" s="96"/>
      <c r="TLF8" s="96"/>
      <c r="TLG8" s="96"/>
      <c r="TLH8" s="96"/>
      <c r="TLI8" s="96"/>
      <c r="TLJ8" s="96"/>
      <c r="TLK8" s="96"/>
      <c r="TLL8" s="96"/>
      <c r="TLM8" s="96"/>
      <c r="TLN8" s="96"/>
      <c r="TLO8" s="96"/>
      <c r="TLP8" s="96"/>
      <c r="TLQ8" s="96"/>
      <c r="TLR8" s="96"/>
      <c r="TLS8" s="96"/>
      <c r="TLT8" s="96"/>
      <c r="TLU8" s="96"/>
      <c r="TLV8" s="96"/>
      <c r="TLW8" s="96"/>
      <c r="TLX8" s="96"/>
      <c r="TLY8" s="96"/>
      <c r="TLZ8" s="96"/>
      <c r="TMA8" s="96"/>
      <c r="TMB8" s="96"/>
      <c r="TMC8" s="96"/>
      <c r="TMD8" s="96"/>
      <c r="TME8" s="96"/>
      <c r="TMF8" s="96"/>
      <c r="TMG8" s="96"/>
      <c r="TMH8" s="96"/>
      <c r="TMI8" s="96"/>
      <c r="TMJ8" s="96"/>
      <c r="TMK8" s="96"/>
      <c r="TML8" s="96"/>
      <c r="TMM8" s="96"/>
      <c r="TMN8" s="96"/>
      <c r="TMO8" s="96"/>
      <c r="TMP8" s="96"/>
      <c r="TMQ8" s="96"/>
      <c r="TMR8" s="96"/>
      <c r="TMS8" s="96"/>
      <c r="TMT8" s="96"/>
      <c r="TMU8" s="96"/>
      <c r="TMV8" s="96"/>
      <c r="TMW8" s="96"/>
      <c r="TMX8" s="96"/>
      <c r="TMY8" s="96"/>
      <c r="TMZ8" s="96"/>
      <c r="TNA8" s="96"/>
      <c r="TNB8" s="96"/>
      <c r="TNC8" s="96"/>
      <c r="TND8" s="96"/>
      <c r="TNE8" s="96"/>
      <c r="TNF8" s="96"/>
      <c r="TNG8" s="96"/>
      <c r="TNH8" s="96"/>
      <c r="TNI8" s="96"/>
      <c r="TNJ8" s="96"/>
      <c r="TNK8" s="96"/>
      <c r="TNL8" s="96"/>
      <c r="TNM8" s="96"/>
      <c r="TNN8" s="96"/>
      <c r="TNO8" s="96"/>
      <c r="TNP8" s="96"/>
      <c r="TNQ8" s="96"/>
      <c r="TNR8" s="96"/>
      <c r="TNS8" s="96"/>
      <c r="TNT8" s="96"/>
      <c r="TNU8" s="96"/>
      <c r="TNV8" s="96"/>
      <c r="TNW8" s="96"/>
      <c r="TNX8" s="96"/>
      <c r="TNY8" s="96"/>
      <c r="TNZ8" s="96"/>
      <c r="TOA8" s="96"/>
      <c r="TOB8" s="96"/>
      <c r="TOC8" s="96"/>
      <c r="TOD8" s="96"/>
      <c r="TOE8" s="96"/>
      <c r="TOF8" s="96"/>
      <c r="TOG8" s="96"/>
      <c r="TOH8" s="96"/>
      <c r="TOI8" s="96"/>
      <c r="TOJ8" s="96"/>
      <c r="TOK8" s="96"/>
      <c r="TOL8" s="96"/>
      <c r="TOM8" s="96"/>
      <c r="TON8" s="96"/>
      <c r="TOO8" s="96"/>
      <c r="TOP8" s="96"/>
      <c r="TOQ8" s="96"/>
      <c r="TOR8" s="96"/>
      <c r="TOS8" s="96"/>
      <c r="TOT8" s="96"/>
      <c r="TOU8" s="96"/>
      <c r="TOV8" s="96"/>
      <c r="TOW8" s="96"/>
      <c r="TOX8" s="96"/>
      <c r="TOY8" s="96"/>
      <c r="TOZ8" s="96"/>
      <c r="TPA8" s="96"/>
      <c r="TPB8" s="96"/>
      <c r="TPC8" s="96"/>
      <c r="TPD8" s="96"/>
      <c r="TPE8" s="96"/>
      <c r="TPF8" s="96"/>
      <c r="TPG8" s="96"/>
      <c r="TPH8" s="96"/>
      <c r="TPI8" s="96"/>
      <c r="TPJ8" s="96"/>
      <c r="TPK8" s="96"/>
      <c r="TPL8" s="96"/>
      <c r="TPM8" s="96"/>
      <c r="TPN8" s="96"/>
      <c r="TPO8" s="96"/>
      <c r="TPP8" s="96"/>
      <c r="TPQ8" s="96"/>
      <c r="TPR8" s="96"/>
      <c r="TPS8" s="96"/>
      <c r="TPT8" s="96"/>
      <c r="TPU8" s="96"/>
      <c r="TPV8" s="96"/>
      <c r="TPW8" s="96"/>
      <c r="TPX8" s="96"/>
      <c r="TPY8" s="96"/>
      <c r="TPZ8" s="96"/>
      <c r="TQA8" s="96"/>
      <c r="TQB8" s="96"/>
      <c r="TQC8" s="96"/>
      <c r="TQD8" s="96"/>
      <c r="TQE8" s="96"/>
      <c r="TQF8" s="96"/>
      <c r="TQG8" s="96"/>
      <c r="TQH8" s="96"/>
      <c r="TQI8" s="96"/>
      <c r="TQJ8" s="96"/>
      <c r="TQK8" s="96"/>
      <c r="TQL8" s="96"/>
      <c r="TQM8" s="96"/>
      <c r="TQN8" s="96"/>
      <c r="TQO8" s="96"/>
      <c r="TQP8" s="96"/>
      <c r="TQQ8" s="96"/>
      <c r="TQR8" s="96"/>
      <c r="TQS8" s="96"/>
      <c r="TQT8" s="96"/>
      <c r="TQU8" s="96"/>
      <c r="TQV8" s="96"/>
      <c r="TQW8" s="96"/>
      <c r="TQX8" s="96"/>
      <c r="TQY8" s="96"/>
      <c r="TQZ8" s="96"/>
      <c r="TRA8" s="96"/>
      <c r="TRB8" s="96"/>
      <c r="TRC8" s="96"/>
      <c r="TRD8" s="96"/>
      <c r="TRE8" s="96"/>
      <c r="TRF8" s="96"/>
      <c r="TRG8" s="96"/>
      <c r="TRH8" s="96"/>
      <c r="TRI8" s="96"/>
      <c r="TRJ8" s="96"/>
      <c r="TRK8" s="96"/>
      <c r="TRL8" s="96"/>
      <c r="TRM8" s="96"/>
      <c r="TRN8" s="96"/>
      <c r="TRO8" s="96"/>
      <c r="TRP8" s="96"/>
      <c r="TRQ8" s="96"/>
      <c r="TRR8" s="96"/>
      <c r="TRS8" s="96"/>
      <c r="TRT8" s="96"/>
      <c r="TRU8" s="96"/>
      <c r="TRV8" s="96"/>
      <c r="TRW8" s="96"/>
      <c r="TRX8" s="96"/>
      <c r="TRY8" s="96"/>
      <c r="TRZ8" s="96"/>
      <c r="TSA8" s="96"/>
      <c r="TSB8" s="96"/>
      <c r="TSC8" s="96"/>
      <c r="TSD8" s="96"/>
      <c r="TSE8" s="96"/>
      <c r="TSF8" s="96"/>
      <c r="TSG8" s="96"/>
      <c r="TSH8" s="96"/>
      <c r="TSI8" s="96"/>
      <c r="TSJ8" s="96"/>
      <c r="TSK8" s="96"/>
      <c r="TSL8" s="96"/>
      <c r="TSM8" s="96"/>
      <c r="TSN8" s="96"/>
      <c r="TSO8" s="96"/>
      <c r="TSP8" s="96"/>
      <c r="TSQ8" s="96"/>
      <c r="TSR8" s="96"/>
      <c r="TSS8" s="96"/>
      <c r="TST8" s="96"/>
      <c r="TSU8" s="96"/>
      <c r="TSV8" s="96"/>
      <c r="TSW8" s="96"/>
      <c r="TSX8" s="96"/>
      <c r="TSY8" s="96"/>
      <c r="TSZ8" s="96"/>
      <c r="TTA8" s="96"/>
      <c r="TTB8" s="96"/>
      <c r="TTC8" s="96"/>
      <c r="TTD8" s="96"/>
      <c r="TTE8" s="96"/>
      <c r="TTF8" s="96"/>
      <c r="TTG8" s="96"/>
      <c r="TTH8" s="96"/>
      <c r="TTI8" s="96"/>
      <c r="TTJ8" s="96"/>
      <c r="TTK8" s="96"/>
      <c r="TTL8" s="96"/>
      <c r="TTM8" s="96"/>
      <c r="TTN8" s="96"/>
      <c r="TTO8" s="96"/>
      <c r="TTP8" s="96"/>
      <c r="TTQ8" s="96"/>
      <c r="TTR8" s="96"/>
      <c r="TTS8" s="96"/>
      <c r="TTT8" s="96"/>
      <c r="TTU8" s="96"/>
      <c r="TTV8" s="96"/>
      <c r="TTW8" s="96"/>
      <c r="TTX8" s="96"/>
      <c r="TTY8" s="96"/>
      <c r="TTZ8" s="96"/>
      <c r="TUA8" s="96"/>
      <c r="TUB8" s="96"/>
      <c r="TUC8" s="96"/>
      <c r="TUD8" s="96"/>
      <c r="TUE8" s="96"/>
      <c r="TUF8" s="96"/>
      <c r="TUG8" s="96"/>
      <c r="TUH8" s="96"/>
      <c r="TUI8" s="96"/>
      <c r="TUJ8" s="96"/>
      <c r="TUK8" s="96"/>
      <c r="TUL8" s="96"/>
      <c r="TUM8" s="96"/>
      <c r="TUN8" s="96"/>
      <c r="TUO8" s="96"/>
      <c r="TUP8" s="96"/>
      <c r="TUQ8" s="96"/>
      <c r="TUR8" s="96"/>
      <c r="TUS8" s="96"/>
      <c r="TUT8" s="96"/>
      <c r="TUU8" s="96"/>
      <c r="TUV8" s="96"/>
      <c r="TUW8" s="96"/>
      <c r="TUX8" s="96"/>
      <c r="TUY8" s="96"/>
      <c r="TUZ8" s="96"/>
      <c r="TVA8" s="96"/>
      <c r="TVB8" s="96"/>
      <c r="TVC8" s="96"/>
      <c r="TVD8" s="96"/>
      <c r="TVE8" s="96"/>
      <c r="TVF8" s="96"/>
      <c r="TVG8" s="96"/>
      <c r="TVH8" s="96"/>
      <c r="TVI8" s="96"/>
      <c r="TVJ8" s="96"/>
      <c r="TVK8" s="96"/>
      <c r="TVL8" s="96"/>
      <c r="TVM8" s="96"/>
      <c r="TVN8" s="96"/>
      <c r="TVO8" s="96"/>
      <c r="TVP8" s="96"/>
      <c r="TVQ8" s="96"/>
      <c r="TVR8" s="96"/>
      <c r="TVS8" s="96"/>
      <c r="TVT8" s="96"/>
      <c r="TVU8" s="96"/>
      <c r="TVV8" s="96"/>
      <c r="TVW8" s="96"/>
      <c r="TVX8" s="96"/>
      <c r="TVY8" s="96"/>
      <c r="TVZ8" s="96"/>
      <c r="TWA8" s="96"/>
      <c r="TWB8" s="96"/>
      <c r="TWC8" s="96"/>
      <c r="TWD8" s="96"/>
      <c r="TWE8" s="96"/>
      <c r="TWF8" s="96"/>
      <c r="TWG8" s="96"/>
      <c r="TWH8" s="96"/>
      <c r="TWI8" s="96"/>
      <c r="TWJ8" s="96"/>
      <c r="TWK8" s="96"/>
      <c r="TWL8" s="96"/>
      <c r="TWM8" s="96"/>
      <c r="TWN8" s="96"/>
      <c r="TWO8" s="96"/>
      <c r="TWP8" s="96"/>
      <c r="TWQ8" s="96"/>
      <c r="TWR8" s="96"/>
      <c r="TWS8" s="96"/>
      <c r="TWT8" s="96"/>
      <c r="TWU8" s="96"/>
      <c r="TWV8" s="96"/>
      <c r="TWW8" s="96"/>
      <c r="TWX8" s="96"/>
      <c r="TWY8" s="96"/>
      <c r="TWZ8" s="96"/>
      <c r="TXA8" s="96"/>
      <c r="TXB8" s="96"/>
      <c r="TXC8" s="96"/>
      <c r="TXD8" s="96"/>
      <c r="TXE8" s="96"/>
      <c r="TXF8" s="96"/>
      <c r="TXG8" s="96"/>
      <c r="TXH8" s="96"/>
      <c r="TXI8" s="96"/>
      <c r="TXJ8" s="96"/>
      <c r="TXK8" s="96"/>
      <c r="TXL8" s="96"/>
      <c r="TXM8" s="96"/>
      <c r="TXN8" s="96"/>
      <c r="TXO8" s="96"/>
      <c r="TXP8" s="96"/>
      <c r="TXQ8" s="96"/>
      <c r="TXR8" s="96"/>
      <c r="TXS8" s="96"/>
      <c r="TXT8" s="96"/>
      <c r="TXU8" s="96"/>
      <c r="TXV8" s="96"/>
      <c r="TXW8" s="96"/>
      <c r="TXX8" s="96"/>
      <c r="TXY8" s="96"/>
      <c r="TXZ8" s="96"/>
      <c r="TYA8" s="96"/>
      <c r="TYB8" s="96"/>
      <c r="TYC8" s="96"/>
      <c r="TYD8" s="96"/>
      <c r="TYE8" s="96"/>
      <c r="TYF8" s="96"/>
      <c r="TYG8" s="96"/>
      <c r="TYH8" s="96"/>
      <c r="TYI8" s="96"/>
      <c r="TYJ8" s="96"/>
      <c r="TYK8" s="96"/>
      <c r="TYL8" s="96"/>
      <c r="TYM8" s="96"/>
      <c r="TYN8" s="96"/>
      <c r="TYO8" s="96"/>
      <c r="TYP8" s="96"/>
      <c r="TYQ8" s="96"/>
      <c r="TYR8" s="96"/>
      <c r="TYS8" s="96"/>
      <c r="TYT8" s="96"/>
      <c r="TYU8" s="96"/>
      <c r="TYV8" s="96"/>
      <c r="TYW8" s="96"/>
      <c r="TYX8" s="96"/>
      <c r="TYY8" s="96"/>
      <c r="TYZ8" s="96"/>
      <c r="TZA8" s="96"/>
      <c r="TZB8" s="96"/>
      <c r="TZC8" s="96"/>
      <c r="TZD8" s="96"/>
      <c r="TZE8" s="96"/>
      <c r="TZF8" s="96"/>
      <c r="TZG8" s="96"/>
      <c r="TZH8" s="96"/>
      <c r="TZI8" s="96"/>
      <c r="TZJ8" s="96"/>
      <c r="TZK8" s="96"/>
      <c r="TZL8" s="96"/>
      <c r="TZM8" s="96"/>
      <c r="TZN8" s="96"/>
      <c r="TZO8" s="96"/>
      <c r="TZP8" s="96"/>
      <c r="TZQ8" s="96"/>
      <c r="TZR8" s="96"/>
      <c r="TZS8" s="96"/>
      <c r="TZT8" s="96"/>
      <c r="TZU8" s="96"/>
      <c r="TZV8" s="96"/>
      <c r="TZW8" s="96"/>
      <c r="TZX8" s="96"/>
      <c r="TZY8" s="96"/>
      <c r="TZZ8" s="96"/>
      <c r="UAA8" s="96"/>
      <c r="UAB8" s="96"/>
      <c r="UAC8" s="96"/>
      <c r="UAD8" s="96"/>
      <c r="UAE8" s="96"/>
      <c r="UAF8" s="96"/>
      <c r="UAG8" s="96"/>
      <c r="UAH8" s="96"/>
      <c r="UAI8" s="96"/>
      <c r="UAJ8" s="96"/>
      <c r="UAK8" s="96"/>
      <c r="UAL8" s="96"/>
      <c r="UAM8" s="96"/>
      <c r="UAN8" s="96"/>
      <c r="UAO8" s="96"/>
      <c r="UAP8" s="96"/>
      <c r="UAQ8" s="96"/>
      <c r="UAR8" s="96"/>
      <c r="UAS8" s="96"/>
      <c r="UAT8" s="96"/>
      <c r="UAU8" s="96"/>
      <c r="UAV8" s="96"/>
      <c r="UAW8" s="96"/>
      <c r="UAX8" s="96"/>
      <c r="UAY8" s="96"/>
      <c r="UAZ8" s="96"/>
      <c r="UBA8" s="96"/>
      <c r="UBB8" s="96"/>
      <c r="UBC8" s="96"/>
      <c r="UBD8" s="96"/>
      <c r="UBE8" s="96"/>
      <c r="UBF8" s="96"/>
      <c r="UBG8" s="96"/>
      <c r="UBH8" s="96"/>
      <c r="UBI8" s="96"/>
      <c r="UBJ8" s="96"/>
      <c r="UBK8" s="96"/>
      <c r="UBL8" s="96"/>
      <c r="UBM8" s="96"/>
      <c r="UBN8" s="96"/>
      <c r="UBO8" s="96"/>
      <c r="UBP8" s="96"/>
      <c r="UBQ8" s="96"/>
      <c r="UBR8" s="96"/>
      <c r="UBS8" s="96"/>
      <c r="UBT8" s="96"/>
      <c r="UBU8" s="96"/>
      <c r="UBV8" s="96"/>
      <c r="UBW8" s="96"/>
      <c r="UBX8" s="96"/>
      <c r="UBY8" s="96"/>
      <c r="UBZ8" s="96"/>
      <c r="UCA8" s="96"/>
      <c r="UCB8" s="96"/>
      <c r="UCC8" s="96"/>
      <c r="UCD8" s="96"/>
      <c r="UCE8" s="96"/>
      <c r="UCF8" s="96"/>
      <c r="UCG8" s="96"/>
      <c r="UCH8" s="96"/>
      <c r="UCI8" s="96"/>
      <c r="UCJ8" s="96"/>
      <c r="UCK8" s="96"/>
      <c r="UCL8" s="96"/>
      <c r="UCM8" s="96"/>
      <c r="UCN8" s="96"/>
      <c r="UCO8" s="96"/>
      <c r="UCP8" s="96"/>
      <c r="UCQ8" s="96"/>
      <c r="UCR8" s="96"/>
      <c r="UCS8" s="96"/>
      <c r="UCT8" s="96"/>
      <c r="UCU8" s="96"/>
      <c r="UCV8" s="96"/>
      <c r="UCW8" s="96"/>
      <c r="UCX8" s="96"/>
      <c r="UCY8" s="96"/>
      <c r="UCZ8" s="96"/>
      <c r="UDA8" s="96"/>
      <c r="UDB8" s="96"/>
      <c r="UDC8" s="96"/>
      <c r="UDD8" s="96"/>
      <c r="UDE8" s="96"/>
      <c r="UDF8" s="96"/>
      <c r="UDG8" s="96"/>
      <c r="UDH8" s="96"/>
      <c r="UDI8" s="96"/>
      <c r="UDJ8" s="96"/>
      <c r="UDK8" s="96"/>
      <c r="UDL8" s="96"/>
      <c r="UDM8" s="96"/>
      <c r="UDN8" s="96"/>
      <c r="UDO8" s="96"/>
      <c r="UDP8" s="96"/>
      <c r="UDQ8" s="96"/>
      <c r="UDR8" s="96"/>
      <c r="UDS8" s="96"/>
      <c r="UDT8" s="96"/>
      <c r="UDU8" s="96"/>
      <c r="UDV8" s="96"/>
      <c r="UDW8" s="96"/>
      <c r="UDX8" s="96"/>
      <c r="UDY8" s="96"/>
      <c r="UDZ8" s="96"/>
      <c r="UEA8" s="96"/>
      <c r="UEB8" s="96"/>
      <c r="UEC8" s="96"/>
      <c r="UED8" s="96"/>
      <c r="UEE8" s="96"/>
      <c r="UEF8" s="96"/>
      <c r="UEG8" s="96"/>
      <c r="UEH8" s="96"/>
      <c r="UEI8" s="96"/>
      <c r="UEJ8" s="96"/>
      <c r="UEK8" s="96"/>
      <c r="UEL8" s="96"/>
      <c r="UEM8" s="96"/>
      <c r="UEN8" s="96"/>
      <c r="UEO8" s="96"/>
      <c r="UEP8" s="96"/>
      <c r="UEQ8" s="96"/>
      <c r="UER8" s="96"/>
      <c r="UES8" s="96"/>
      <c r="UET8" s="96"/>
      <c r="UEU8" s="96"/>
      <c r="UEV8" s="96"/>
      <c r="UEW8" s="96"/>
      <c r="UEX8" s="96"/>
      <c r="UEY8" s="96"/>
      <c r="UEZ8" s="96"/>
      <c r="UFA8" s="96"/>
      <c r="UFB8" s="96"/>
      <c r="UFC8" s="96"/>
      <c r="UFD8" s="96"/>
      <c r="UFE8" s="96"/>
      <c r="UFF8" s="96"/>
      <c r="UFG8" s="96"/>
      <c r="UFH8" s="96"/>
      <c r="UFI8" s="96"/>
      <c r="UFJ8" s="96"/>
      <c r="UFK8" s="96"/>
      <c r="UFL8" s="96"/>
      <c r="UFM8" s="96"/>
      <c r="UFN8" s="96"/>
      <c r="UFO8" s="96"/>
      <c r="UFP8" s="96"/>
      <c r="UFQ8" s="96"/>
      <c r="UFR8" s="96"/>
      <c r="UFS8" s="96"/>
      <c r="UFT8" s="96"/>
      <c r="UFU8" s="96"/>
      <c r="UFV8" s="96"/>
      <c r="UFW8" s="96"/>
      <c r="UFX8" s="96"/>
      <c r="UFY8" s="96"/>
      <c r="UFZ8" s="96"/>
      <c r="UGA8" s="96"/>
      <c r="UGB8" s="96"/>
      <c r="UGC8" s="96"/>
      <c r="UGD8" s="96"/>
      <c r="UGE8" s="96"/>
      <c r="UGF8" s="96"/>
      <c r="UGG8" s="96"/>
      <c r="UGH8" s="96"/>
      <c r="UGI8" s="96"/>
      <c r="UGJ8" s="96"/>
      <c r="UGK8" s="96"/>
      <c r="UGL8" s="96"/>
      <c r="UGM8" s="96"/>
      <c r="UGN8" s="96"/>
      <c r="UGO8" s="96"/>
      <c r="UGP8" s="96"/>
      <c r="UGQ8" s="96"/>
      <c r="UGR8" s="96"/>
      <c r="UGS8" s="96"/>
      <c r="UGT8" s="96"/>
      <c r="UGU8" s="96"/>
      <c r="UGV8" s="96"/>
      <c r="UGW8" s="96"/>
      <c r="UGX8" s="96"/>
      <c r="UGY8" s="96"/>
      <c r="UGZ8" s="96"/>
      <c r="UHA8" s="96"/>
      <c r="UHB8" s="96"/>
      <c r="UHC8" s="96"/>
      <c r="UHD8" s="96"/>
      <c r="UHE8" s="96"/>
      <c r="UHF8" s="96"/>
      <c r="UHG8" s="96"/>
      <c r="UHH8" s="96"/>
      <c r="UHI8" s="96"/>
      <c r="UHJ8" s="96"/>
      <c r="UHK8" s="96"/>
      <c r="UHL8" s="96"/>
      <c r="UHM8" s="96"/>
      <c r="UHN8" s="96"/>
      <c r="UHO8" s="96"/>
      <c r="UHP8" s="96"/>
      <c r="UHQ8" s="96"/>
      <c r="UHR8" s="96"/>
      <c r="UHS8" s="96"/>
      <c r="UHT8" s="96"/>
      <c r="UHU8" s="96"/>
      <c r="UHV8" s="96"/>
      <c r="UHW8" s="96"/>
      <c r="UHX8" s="96"/>
      <c r="UHY8" s="96"/>
      <c r="UHZ8" s="96"/>
      <c r="UIA8" s="96"/>
      <c r="UIB8" s="96"/>
      <c r="UIC8" s="96"/>
      <c r="UID8" s="96"/>
      <c r="UIE8" s="96"/>
      <c r="UIF8" s="96"/>
      <c r="UIG8" s="96"/>
      <c r="UIH8" s="96"/>
      <c r="UII8" s="96"/>
      <c r="UIJ8" s="96"/>
      <c r="UIK8" s="96"/>
      <c r="UIL8" s="96"/>
      <c r="UIM8" s="96"/>
      <c r="UIN8" s="96"/>
      <c r="UIO8" s="96"/>
      <c r="UIP8" s="96"/>
      <c r="UIQ8" s="96"/>
      <c r="UIR8" s="96"/>
      <c r="UIS8" s="96"/>
      <c r="UIT8" s="96"/>
      <c r="UIU8" s="96"/>
      <c r="UIV8" s="96"/>
      <c r="UIW8" s="96"/>
      <c r="UIX8" s="96"/>
      <c r="UIY8" s="96"/>
      <c r="UIZ8" s="96"/>
      <c r="UJA8" s="96"/>
      <c r="UJB8" s="96"/>
      <c r="UJC8" s="96"/>
      <c r="UJD8" s="96"/>
      <c r="UJE8" s="96"/>
      <c r="UJF8" s="96"/>
      <c r="UJG8" s="96"/>
      <c r="UJH8" s="96"/>
      <c r="UJI8" s="96"/>
      <c r="UJJ8" s="96"/>
      <c r="UJK8" s="96"/>
      <c r="UJL8" s="96"/>
      <c r="UJM8" s="96"/>
      <c r="UJN8" s="96"/>
      <c r="UJO8" s="96"/>
      <c r="UJP8" s="96"/>
      <c r="UJQ8" s="96"/>
      <c r="UJR8" s="96"/>
      <c r="UJS8" s="96"/>
      <c r="UJT8" s="96"/>
      <c r="UJU8" s="96"/>
      <c r="UJV8" s="96"/>
      <c r="UJW8" s="96"/>
      <c r="UJX8" s="96"/>
      <c r="UJY8" s="96"/>
      <c r="UJZ8" s="96"/>
      <c r="UKA8" s="96"/>
      <c r="UKB8" s="96"/>
      <c r="UKC8" s="96"/>
      <c r="UKD8" s="96"/>
      <c r="UKE8" s="96"/>
      <c r="UKF8" s="96"/>
      <c r="UKG8" s="96"/>
      <c r="UKH8" s="96"/>
      <c r="UKI8" s="96"/>
      <c r="UKJ8" s="96"/>
      <c r="UKK8" s="96"/>
      <c r="UKL8" s="96"/>
      <c r="UKM8" s="96"/>
      <c r="UKN8" s="96"/>
      <c r="UKO8" s="96"/>
      <c r="UKP8" s="96"/>
      <c r="UKQ8" s="96"/>
      <c r="UKR8" s="96"/>
      <c r="UKS8" s="96"/>
      <c r="UKT8" s="96"/>
      <c r="UKU8" s="96"/>
      <c r="UKV8" s="96"/>
      <c r="UKW8" s="96"/>
      <c r="UKX8" s="96"/>
      <c r="UKY8" s="96"/>
      <c r="UKZ8" s="96"/>
      <c r="ULA8" s="96"/>
      <c r="ULB8" s="96"/>
      <c r="ULC8" s="96"/>
      <c r="ULD8" s="96"/>
      <c r="ULE8" s="96"/>
      <c r="ULF8" s="96"/>
      <c r="ULG8" s="96"/>
      <c r="ULH8" s="96"/>
      <c r="ULI8" s="96"/>
      <c r="ULJ8" s="96"/>
      <c r="ULK8" s="96"/>
      <c r="ULL8" s="96"/>
      <c r="ULM8" s="96"/>
      <c r="ULN8" s="96"/>
      <c r="ULO8" s="96"/>
      <c r="ULP8" s="96"/>
      <c r="ULQ8" s="96"/>
      <c r="ULR8" s="96"/>
      <c r="ULS8" s="96"/>
      <c r="ULT8" s="96"/>
      <c r="ULU8" s="96"/>
      <c r="ULV8" s="96"/>
      <c r="ULW8" s="96"/>
      <c r="ULX8" s="96"/>
      <c r="ULY8" s="96"/>
      <c r="ULZ8" s="96"/>
      <c r="UMA8" s="96"/>
      <c r="UMB8" s="96"/>
      <c r="UMC8" s="96"/>
      <c r="UMD8" s="96"/>
      <c r="UME8" s="96"/>
      <c r="UMF8" s="96"/>
      <c r="UMG8" s="96"/>
      <c r="UMH8" s="96"/>
      <c r="UMI8" s="96"/>
      <c r="UMJ8" s="96"/>
      <c r="UMK8" s="96"/>
      <c r="UML8" s="96"/>
      <c r="UMM8" s="96"/>
      <c r="UMN8" s="96"/>
      <c r="UMO8" s="96"/>
      <c r="UMP8" s="96"/>
      <c r="UMQ8" s="96"/>
      <c r="UMR8" s="96"/>
      <c r="UMS8" s="96"/>
      <c r="UMT8" s="96"/>
      <c r="UMU8" s="96"/>
      <c r="UMV8" s="96"/>
      <c r="UMW8" s="96"/>
      <c r="UMX8" s="96"/>
      <c r="UMY8" s="96"/>
      <c r="UMZ8" s="96"/>
      <c r="UNA8" s="96"/>
      <c r="UNB8" s="96"/>
      <c r="UNC8" s="96"/>
      <c r="UND8" s="96"/>
      <c r="UNE8" s="96"/>
      <c r="UNF8" s="96"/>
      <c r="UNG8" s="96"/>
      <c r="UNH8" s="96"/>
      <c r="UNI8" s="96"/>
      <c r="UNJ8" s="96"/>
      <c r="UNK8" s="96"/>
      <c r="UNL8" s="96"/>
      <c r="UNM8" s="96"/>
      <c r="UNN8" s="96"/>
      <c r="UNO8" s="96"/>
      <c r="UNP8" s="96"/>
      <c r="UNQ8" s="96"/>
      <c r="UNR8" s="96"/>
      <c r="UNS8" s="96"/>
      <c r="UNT8" s="96"/>
      <c r="UNU8" s="96"/>
      <c r="UNV8" s="96"/>
      <c r="UNW8" s="96"/>
      <c r="UNX8" s="96"/>
      <c r="UNY8" s="96"/>
      <c r="UNZ8" s="96"/>
      <c r="UOA8" s="96"/>
      <c r="UOB8" s="96"/>
      <c r="UOC8" s="96"/>
      <c r="UOD8" s="96"/>
      <c r="UOE8" s="96"/>
      <c r="UOF8" s="96"/>
      <c r="UOG8" s="96"/>
      <c r="UOH8" s="96"/>
      <c r="UOI8" s="96"/>
      <c r="UOJ8" s="96"/>
      <c r="UOK8" s="96"/>
      <c r="UOL8" s="96"/>
      <c r="UOM8" s="96"/>
      <c r="UON8" s="96"/>
      <c r="UOO8" s="96"/>
      <c r="UOP8" s="96"/>
      <c r="UOQ8" s="96"/>
      <c r="UOR8" s="96"/>
      <c r="UOS8" s="96"/>
      <c r="UOT8" s="96"/>
      <c r="UOU8" s="96"/>
      <c r="UOV8" s="96"/>
      <c r="UOW8" s="96"/>
      <c r="UOX8" s="96"/>
      <c r="UOY8" s="96"/>
      <c r="UOZ8" s="96"/>
      <c r="UPA8" s="96"/>
      <c r="UPB8" s="96"/>
      <c r="UPC8" s="96"/>
      <c r="UPD8" s="96"/>
      <c r="UPE8" s="96"/>
      <c r="UPF8" s="96"/>
      <c r="UPG8" s="96"/>
      <c r="UPH8" s="96"/>
      <c r="UPI8" s="96"/>
      <c r="UPJ8" s="96"/>
      <c r="UPK8" s="96"/>
      <c r="UPL8" s="96"/>
      <c r="UPM8" s="96"/>
      <c r="UPN8" s="96"/>
      <c r="UPO8" s="96"/>
      <c r="UPP8" s="96"/>
      <c r="UPQ8" s="96"/>
      <c r="UPR8" s="96"/>
      <c r="UPS8" s="96"/>
      <c r="UPT8" s="96"/>
      <c r="UPU8" s="96"/>
      <c r="UPV8" s="96"/>
      <c r="UPW8" s="96"/>
      <c r="UPX8" s="96"/>
      <c r="UPY8" s="96"/>
      <c r="UPZ8" s="96"/>
      <c r="UQA8" s="96"/>
      <c r="UQB8" s="96"/>
      <c r="UQC8" s="96"/>
      <c r="UQD8" s="96"/>
      <c r="UQE8" s="96"/>
      <c r="UQF8" s="96"/>
      <c r="UQG8" s="96"/>
      <c r="UQH8" s="96"/>
      <c r="UQI8" s="96"/>
      <c r="UQJ8" s="96"/>
      <c r="UQK8" s="96"/>
      <c r="UQL8" s="96"/>
      <c r="UQM8" s="96"/>
      <c r="UQN8" s="96"/>
      <c r="UQO8" s="96"/>
      <c r="UQP8" s="96"/>
      <c r="UQQ8" s="96"/>
      <c r="UQR8" s="96"/>
      <c r="UQS8" s="96"/>
      <c r="UQT8" s="96"/>
      <c r="UQU8" s="96"/>
      <c r="UQV8" s="96"/>
      <c r="UQW8" s="96"/>
      <c r="UQX8" s="96"/>
      <c r="UQY8" s="96"/>
      <c r="UQZ8" s="96"/>
      <c r="URA8" s="96"/>
      <c r="URB8" s="96"/>
      <c r="URC8" s="96"/>
      <c r="URD8" s="96"/>
      <c r="URE8" s="96"/>
      <c r="URF8" s="96"/>
      <c r="URG8" s="96"/>
      <c r="URH8" s="96"/>
      <c r="URI8" s="96"/>
      <c r="URJ8" s="96"/>
      <c r="URK8" s="96"/>
      <c r="URL8" s="96"/>
      <c r="URM8" s="96"/>
      <c r="URN8" s="96"/>
      <c r="URO8" s="96"/>
      <c r="URP8" s="96"/>
      <c r="URQ8" s="96"/>
      <c r="URR8" s="96"/>
      <c r="URS8" s="96"/>
      <c r="URT8" s="96"/>
      <c r="URU8" s="96"/>
      <c r="URV8" s="96"/>
      <c r="URW8" s="96"/>
      <c r="URX8" s="96"/>
      <c r="URY8" s="96"/>
      <c r="URZ8" s="96"/>
      <c r="USA8" s="96"/>
      <c r="USB8" s="96"/>
      <c r="USC8" s="96"/>
      <c r="USD8" s="96"/>
      <c r="USE8" s="96"/>
      <c r="USF8" s="96"/>
      <c r="USG8" s="96"/>
      <c r="USH8" s="96"/>
      <c r="USI8" s="96"/>
      <c r="USJ8" s="96"/>
      <c r="USK8" s="96"/>
      <c r="USL8" s="96"/>
      <c r="USM8" s="96"/>
      <c r="USN8" s="96"/>
      <c r="USO8" s="96"/>
      <c r="USP8" s="96"/>
      <c r="USQ8" s="96"/>
      <c r="USR8" s="96"/>
      <c r="USS8" s="96"/>
      <c r="UST8" s="96"/>
      <c r="USU8" s="96"/>
      <c r="USV8" s="96"/>
      <c r="USW8" s="96"/>
      <c r="USX8" s="96"/>
      <c r="USY8" s="96"/>
      <c r="USZ8" s="96"/>
      <c r="UTA8" s="96"/>
      <c r="UTB8" s="96"/>
      <c r="UTC8" s="96"/>
      <c r="UTD8" s="96"/>
      <c r="UTE8" s="96"/>
      <c r="UTF8" s="96"/>
      <c r="UTG8" s="96"/>
      <c r="UTH8" s="96"/>
      <c r="UTI8" s="96"/>
      <c r="UTJ8" s="96"/>
      <c r="UTK8" s="96"/>
      <c r="UTL8" s="96"/>
      <c r="UTM8" s="96"/>
      <c r="UTN8" s="96"/>
      <c r="UTO8" s="96"/>
      <c r="UTP8" s="96"/>
      <c r="UTQ8" s="96"/>
      <c r="UTR8" s="96"/>
      <c r="UTS8" s="96"/>
      <c r="UTT8" s="96"/>
      <c r="UTU8" s="96"/>
      <c r="UTV8" s="96"/>
      <c r="UTW8" s="96"/>
      <c r="UTX8" s="96"/>
      <c r="UTY8" s="96"/>
      <c r="UTZ8" s="96"/>
      <c r="UUA8" s="96"/>
      <c r="UUB8" s="96"/>
      <c r="UUC8" s="96"/>
      <c r="UUD8" s="96"/>
      <c r="UUE8" s="96"/>
      <c r="UUF8" s="96"/>
      <c r="UUG8" s="96"/>
      <c r="UUH8" s="96"/>
      <c r="UUI8" s="96"/>
      <c r="UUJ8" s="96"/>
      <c r="UUK8" s="96"/>
      <c r="UUL8" s="96"/>
      <c r="UUM8" s="96"/>
      <c r="UUN8" s="96"/>
      <c r="UUO8" s="96"/>
      <c r="UUP8" s="96"/>
      <c r="UUQ8" s="96"/>
      <c r="UUR8" s="96"/>
      <c r="UUS8" s="96"/>
      <c r="UUT8" s="96"/>
      <c r="UUU8" s="96"/>
      <c r="UUV8" s="96"/>
      <c r="UUW8" s="96"/>
      <c r="UUX8" s="96"/>
      <c r="UUY8" s="96"/>
      <c r="UUZ8" s="96"/>
      <c r="UVA8" s="96"/>
      <c r="UVB8" s="96"/>
      <c r="UVC8" s="96"/>
      <c r="UVD8" s="96"/>
      <c r="UVE8" s="96"/>
      <c r="UVF8" s="96"/>
      <c r="UVG8" s="96"/>
      <c r="UVH8" s="96"/>
      <c r="UVI8" s="96"/>
      <c r="UVJ8" s="96"/>
      <c r="UVK8" s="96"/>
      <c r="UVL8" s="96"/>
      <c r="UVM8" s="96"/>
      <c r="UVN8" s="96"/>
      <c r="UVO8" s="96"/>
      <c r="UVP8" s="96"/>
      <c r="UVQ8" s="96"/>
      <c r="UVR8" s="96"/>
      <c r="UVS8" s="96"/>
      <c r="UVT8" s="96"/>
      <c r="UVU8" s="96"/>
      <c r="UVV8" s="96"/>
      <c r="UVW8" s="96"/>
      <c r="UVX8" s="96"/>
      <c r="UVY8" s="96"/>
      <c r="UVZ8" s="96"/>
      <c r="UWA8" s="96"/>
      <c r="UWB8" s="96"/>
      <c r="UWC8" s="96"/>
      <c r="UWD8" s="96"/>
      <c r="UWE8" s="96"/>
      <c r="UWF8" s="96"/>
      <c r="UWG8" s="96"/>
      <c r="UWH8" s="96"/>
      <c r="UWI8" s="96"/>
      <c r="UWJ8" s="96"/>
      <c r="UWK8" s="96"/>
      <c r="UWL8" s="96"/>
      <c r="UWM8" s="96"/>
      <c r="UWN8" s="96"/>
      <c r="UWO8" s="96"/>
      <c r="UWP8" s="96"/>
      <c r="UWQ8" s="96"/>
      <c r="UWR8" s="96"/>
      <c r="UWS8" s="96"/>
      <c r="UWT8" s="96"/>
      <c r="UWU8" s="96"/>
      <c r="UWV8" s="96"/>
      <c r="UWW8" s="96"/>
      <c r="UWX8" s="96"/>
      <c r="UWY8" s="96"/>
      <c r="UWZ8" s="96"/>
      <c r="UXA8" s="96"/>
      <c r="UXB8" s="96"/>
      <c r="UXC8" s="96"/>
      <c r="UXD8" s="96"/>
      <c r="UXE8" s="96"/>
      <c r="UXF8" s="96"/>
      <c r="UXG8" s="96"/>
      <c r="UXH8" s="96"/>
      <c r="UXI8" s="96"/>
      <c r="UXJ8" s="96"/>
      <c r="UXK8" s="96"/>
      <c r="UXL8" s="96"/>
      <c r="UXM8" s="96"/>
      <c r="UXN8" s="96"/>
      <c r="UXO8" s="96"/>
      <c r="UXP8" s="96"/>
      <c r="UXQ8" s="96"/>
      <c r="UXR8" s="96"/>
      <c r="UXS8" s="96"/>
      <c r="UXT8" s="96"/>
      <c r="UXU8" s="96"/>
      <c r="UXV8" s="96"/>
      <c r="UXW8" s="96"/>
      <c r="UXX8" s="96"/>
      <c r="UXY8" s="96"/>
      <c r="UXZ8" s="96"/>
      <c r="UYA8" s="96"/>
      <c r="UYB8" s="96"/>
      <c r="UYC8" s="96"/>
      <c r="UYD8" s="96"/>
      <c r="UYE8" s="96"/>
      <c r="UYF8" s="96"/>
      <c r="UYG8" s="96"/>
      <c r="UYH8" s="96"/>
      <c r="UYI8" s="96"/>
      <c r="UYJ8" s="96"/>
      <c r="UYK8" s="96"/>
      <c r="UYL8" s="96"/>
      <c r="UYM8" s="96"/>
      <c r="UYN8" s="96"/>
      <c r="UYO8" s="96"/>
      <c r="UYP8" s="96"/>
      <c r="UYQ8" s="96"/>
      <c r="UYR8" s="96"/>
      <c r="UYS8" s="96"/>
      <c r="UYT8" s="96"/>
      <c r="UYU8" s="96"/>
      <c r="UYV8" s="96"/>
      <c r="UYW8" s="96"/>
      <c r="UYX8" s="96"/>
      <c r="UYY8" s="96"/>
      <c r="UYZ8" s="96"/>
      <c r="UZA8" s="96"/>
      <c r="UZB8" s="96"/>
      <c r="UZC8" s="96"/>
      <c r="UZD8" s="96"/>
      <c r="UZE8" s="96"/>
      <c r="UZF8" s="96"/>
      <c r="UZG8" s="96"/>
      <c r="UZH8" s="96"/>
      <c r="UZI8" s="96"/>
      <c r="UZJ8" s="96"/>
      <c r="UZK8" s="96"/>
      <c r="UZL8" s="96"/>
      <c r="UZM8" s="96"/>
      <c r="UZN8" s="96"/>
      <c r="UZO8" s="96"/>
      <c r="UZP8" s="96"/>
      <c r="UZQ8" s="96"/>
      <c r="UZR8" s="96"/>
      <c r="UZS8" s="96"/>
      <c r="UZT8" s="96"/>
      <c r="UZU8" s="96"/>
      <c r="UZV8" s="96"/>
      <c r="UZW8" s="96"/>
      <c r="UZX8" s="96"/>
      <c r="UZY8" s="96"/>
      <c r="UZZ8" s="96"/>
      <c r="VAA8" s="96"/>
      <c r="VAB8" s="96"/>
      <c r="VAC8" s="96"/>
      <c r="VAD8" s="96"/>
      <c r="VAE8" s="96"/>
      <c r="VAF8" s="96"/>
      <c r="VAG8" s="96"/>
      <c r="VAH8" s="96"/>
      <c r="VAI8" s="96"/>
      <c r="VAJ8" s="96"/>
      <c r="VAK8" s="96"/>
      <c r="VAL8" s="96"/>
      <c r="VAM8" s="96"/>
      <c r="VAN8" s="96"/>
      <c r="VAO8" s="96"/>
      <c r="VAP8" s="96"/>
      <c r="VAQ8" s="96"/>
      <c r="VAR8" s="96"/>
      <c r="VAS8" s="96"/>
      <c r="VAT8" s="96"/>
      <c r="VAU8" s="96"/>
      <c r="VAV8" s="96"/>
      <c r="VAW8" s="96"/>
      <c r="VAX8" s="96"/>
      <c r="VAY8" s="96"/>
      <c r="VAZ8" s="96"/>
      <c r="VBA8" s="96"/>
      <c r="VBB8" s="96"/>
      <c r="VBC8" s="96"/>
      <c r="VBD8" s="96"/>
      <c r="VBE8" s="96"/>
      <c r="VBF8" s="96"/>
      <c r="VBG8" s="96"/>
      <c r="VBH8" s="96"/>
      <c r="VBI8" s="96"/>
      <c r="VBJ8" s="96"/>
      <c r="VBK8" s="96"/>
      <c r="VBL8" s="96"/>
      <c r="VBM8" s="96"/>
      <c r="VBN8" s="96"/>
      <c r="VBO8" s="96"/>
      <c r="VBP8" s="96"/>
      <c r="VBQ8" s="96"/>
      <c r="VBR8" s="96"/>
      <c r="VBS8" s="96"/>
      <c r="VBT8" s="96"/>
      <c r="VBU8" s="96"/>
      <c r="VBV8" s="96"/>
      <c r="VBW8" s="96"/>
      <c r="VBX8" s="96"/>
      <c r="VBY8" s="96"/>
      <c r="VBZ8" s="96"/>
      <c r="VCA8" s="96"/>
      <c r="VCB8" s="96"/>
      <c r="VCC8" s="96"/>
      <c r="VCD8" s="96"/>
      <c r="VCE8" s="96"/>
      <c r="VCF8" s="96"/>
      <c r="VCG8" s="96"/>
      <c r="VCH8" s="96"/>
      <c r="VCI8" s="96"/>
      <c r="VCJ8" s="96"/>
      <c r="VCK8" s="96"/>
      <c r="VCL8" s="96"/>
      <c r="VCM8" s="96"/>
      <c r="VCN8" s="96"/>
      <c r="VCO8" s="96"/>
      <c r="VCP8" s="96"/>
      <c r="VCQ8" s="96"/>
      <c r="VCR8" s="96"/>
      <c r="VCS8" s="96"/>
      <c r="VCT8" s="96"/>
      <c r="VCU8" s="96"/>
      <c r="VCV8" s="96"/>
      <c r="VCW8" s="96"/>
      <c r="VCX8" s="96"/>
      <c r="VCY8" s="96"/>
      <c r="VCZ8" s="96"/>
      <c r="VDA8" s="96"/>
      <c r="VDB8" s="96"/>
      <c r="VDC8" s="96"/>
      <c r="VDD8" s="96"/>
      <c r="VDE8" s="96"/>
      <c r="VDF8" s="96"/>
      <c r="VDG8" s="96"/>
      <c r="VDH8" s="96"/>
      <c r="VDI8" s="96"/>
      <c r="VDJ8" s="96"/>
      <c r="VDK8" s="96"/>
      <c r="VDL8" s="96"/>
      <c r="VDM8" s="96"/>
      <c r="VDN8" s="96"/>
      <c r="VDO8" s="96"/>
      <c r="VDP8" s="96"/>
      <c r="VDQ8" s="96"/>
      <c r="VDR8" s="96"/>
      <c r="VDS8" s="96"/>
      <c r="VDT8" s="96"/>
      <c r="VDU8" s="96"/>
      <c r="VDV8" s="96"/>
      <c r="VDW8" s="96"/>
      <c r="VDX8" s="96"/>
      <c r="VDY8" s="96"/>
      <c r="VDZ8" s="96"/>
      <c r="VEA8" s="96"/>
      <c r="VEB8" s="96"/>
      <c r="VEC8" s="96"/>
      <c r="VED8" s="96"/>
      <c r="VEE8" s="96"/>
      <c r="VEF8" s="96"/>
      <c r="VEG8" s="96"/>
      <c r="VEH8" s="96"/>
      <c r="VEI8" s="96"/>
      <c r="VEJ8" s="96"/>
      <c r="VEK8" s="96"/>
      <c r="VEL8" s="96"/>
      <c r="VEM8" s="96"/>
      <c r="VEN8" s="96"/>
      <c r="VEO8" s="96"/>
      <c r="VEP8" s="96"/>
      <c r="VEQ8" s="96"/>
      <c r="VER8" s="96"/>
      <c r="VES8" s="96"/>
      <c r="VET8" s="96"/>
      <c r="VEU8" s="96"/>
      <c r="VEV8" s="96"/>
      <c r="VEW8" s="96"/>
      <c r="VEX8" s="96"/>
      <c r="VEY8" s="96"/>
      <c r="VEZ8" s="96"/>
      <c r="VFA8" s="96"/>
      <c r="VFB8" s="96"/>
      <c r="VFC8" s="96"/>
      <c r="VFD8" s="96"/>
      <c r="VFE8" s="96"/>
      <c r="VFF8" s="96"/>
      <c r="VFG8" s="96"/>
      <c r="VFH8" s="96"/>
      <c r="VFI8" s="96"/>
      <c r="VFJ8" s="96"/>
      <c r="VFK8" s="96"/>
      <c r="VFL8" s="96"/>
      <c r="VFM8" s="96"/>
      <c r="VFN8" s="96"/>
      <c r="VFO8" s="96"/>
      <c r="VFP8" s="96"/>
      <c r="VFQ8" s="96"/>
      <c r="VFR8" s="96"/>
      <c r="VFS8" s="96"/>
      <c r="VFT8" s="96"/>
      <c r="VFU8" s="96"/>
      <c r="VFV8" s="96"/>
      <c r="VFW8" s="96"/>
      <c r="VFX8" s="96"/>
      <c r="VFY8" s="96"/>
      <c r="VFZ8" s="96"/>
      <c r="VGA8" s="96"/>
      <c r="VGB8" s="96"/>
      <c r="VGC8" s="96"/>
      <c r="VGD8" s="96"/>
      <c r="VGE8" s="96"/>
      <c r="VGF8" s="96"/>
      <c r="VGG8" s="96"/>
      <c r="VGH8" s="96"/>
      <c r="VGI8" s="96"/>
      <c r="VGJ8" s="96"/>
      <c r="VGK8" s="96"/>
      <c r="VGL8" s="96"/>
      <c r="VGM8" s="96"/>
      <c r="VGN8" s="96"/>
      <c r="VGO8" s="96"/>
      <c r="VGP8" s="96"/>
      <c r="VGQ8" s="96"/>
      <c r="VGR8" s="96"/>
      <c r="VGS8" s="96"/>
      <c r="VGT8" s="96"/>
      <c r="VGU8" s="96"/>
      <c r="VGV8" s="96"/>
      <c r="VGW8" s="96"/>
      <c r="VGX8" s="96"/>
      <c r="VGY8" s="96"/>
      <c r="VGZ8" s="96"/>
      <c r="VHA8" s="96"/>
      <c r="VHB8" s="96"/>
      <c r="VHC8" s="96"/>
      <c r="VHD8" s="96"/>
      <c r="VHE8" s="96"/>
      <c r="VHF8" s="96"/>
      <c r="VHG8" s="96"/>
      <c r="VHH8" s="96"/>
      <c r="VHI8" s="96"/>
      <c r="VHJ8" s="96"/>
      <c r="VHK8" s="96"/>
      <c r="VHL8" s="96"/>
      <c r="VHM8" s="96"/>
      <c r="VHN8" s="96"/>
      <c r="VHO8" s="96"/>
      <c r="VHP8" s="96"/>
      <c r="VHQ8" s="96"/>
      <c r="VHR8" s="96"/>
      <c r="VHS8" s="96"/>
      <c r="VHT8" s="96"/>
      <c r="VHU8" s="96"/>
      <c r="VHV8" s="96"/>
      <c r="VHW8" s="96"/>
      <c r="VHX8" s="96"/>
      <c r="VHY8" s="96"/>
      <c r="VHZ8" s="96"/>
      <c r="VIA8" s="96"/>
      <c r="VIB8" s="96"/>
      <c r="VIC8" s="96"/>
      <c r="VID8" s="96"/>
      <c r="VIE8" s="96"/>
      <c r="VIF8" s="96"/>
      <c r="VIG8" s="96"/>
      <c r="VIH8" s="96"/>
      <c r="VII8" s="96"/>
      <c r="VIJ8" s="96"/>
      <c r="VIK8" s="96"/>
      <c r="VIL8" s="96"/>
      <c r="VIM8" s="96"/>
      <c r="VIN8" s="96"/>
      <c r="VIO8" s="96"/>
      <c r="VIP8" s="96"/>
      <c r="VIQ8" s="96"/>
      <c r="VIR8" s="96"/>
      <c r="VIS8" s="96"/>
      <c r="VIT8" s="96"/>
      <c r="VIU8" s="96"/>
      <c r="VIV8" s="96"/>
      <c r="VIW8" s="96"/>
      <c r="VIX8" s="96"/>
      <c r="VIY8" s="96"/>
      <c r="VIZ8" s="96"/>
      <c r="VJA8" s="96"/>
      <c r="VJB8" s="96"/>
      <c r="VJC8" s="96"/>
      <c r="VJD8" s="96"/>
      <c r="VJE8" s="96"/>
      <c r="VJF8" s="96"/>
      <c r="VJG8" s="96"/>
      <c r="VJH8" s="96"/>
      <c r="VJI8" s="96"/>
      <c r="VJJ8" s="96"/>
      <c r="VJK8" s="96"/>
      <c r="VJL8" s="96"/>
      <c r="VJM8" s="96"/>
      <c r="VJN8" s="96"/>
      <c r="VJO8" s="96"/>
      <c r="VJP8" s="96"/>
      <c r="VJQ8" s="96"/>
      <c r="VJR8" s="96"/>
      <c r="VJS8" s="96"/>
      <c r="VJT8" s="96"/>
      <c r="VJU8" s="96"/>
      <c r="VJV8" s="96"/>
      <c r="VJW8" s="96"/>
      <c r="VJX8" s="96"/>
      <c r="VJY8" s="96"/>
      <c r="VJZ8" s="96"/>
      <c r="VKA8" s="96"/>
      <c r="VKB8" s="96"/>
      <c r="VKC8" s="96"/>
      <c r="VKD8" s="96"/>
      <c r="VKE8" s="96"/>
      <c r="VKF8" s="96"/>
      <c r="VKG8" s="96"/>
      <c r="VKH8" s="96"/>
      <c r="VKI8" s="96"/>
      <c r="VKJ8" s="96"/>
      <c r="VKK8" s="96"/>
      <c r="VKL8" s="96"/>
      <c r="VKM8" s="96"/>
      <c r="VKN8" s="96"/>
      <c r="VKO8" s="96"/>
      <c r="VKP8" s="96"/>
      <c r="VKQ8" s="96"/>
      <c r="VKR8" s="96"/>
      <c r="VKS8" s="96"/>
      <c r="VKT8" s="96"/>
      <c r="VKU8" s="96"/>
      <c r="VKV8" s="96"/>
      <c r="VKW8" s="96"/>
      <c r="VKX8" s="96"/>
      <c r="VKY8" s="96"/>
      <c r="VKZ8" s="96"/>
      <c r="VLA8" s="96"/>
      <c r="VLB8" s="96"/>
      <c r="VLC8" s="96"/>
      <c r="VLD8" s="96"/>
      <c r="VLE8" s="96"/>
      <c r="VLF8" s="96"/>
      <c r="VLG8" s="96"/>
      <c r="VLH8" s="96"/>
      <c r="VLI8" s="96"/>
      <c r="VLJ8" s="96"/>
      <c r="VLK8" s="96"/>
      <c r="VLL8" s="96"/>
      <c r="VLM8" s="96"/>
      <c r="VLN8" s="96"/>
      <c r="VLO8" s="96"/>
      <c r="VLP8" s="96"/>
      <c r="VLQ8" s="96"/>
      <c r="VLR8" s="96"/>
      <c r="VLS8" s="96"/>
      <c r="VLT8" s="96"/>
      <c r="VLU8" s="96"/>
      <c r="VLV8" s="96"/>
      <c r="VLW8" s="96"/>
      <c r="VLX8" s="96"/>
      <c r="VLY8" s="96"/>
      <c r="VLZ8" s="96"/>
      <c r="VMA8" s="96"/>
      <c r="VMB8" s="96"/>
      <c r="VMC8" s="96"/>
      <c r="VMD8" s="96"/>
      <c r="VME8" s="96"/>
      <c r="VMF8" s="96"/>
      <c r="VMG8" s="96"/>
      <c r="VMH8" s="96"/>
      <c r="VMI8" s="96"/>
      <c r="VMJ8" s="96"/>
      <c r="VMK8" s="96"/>
      <c r="VML8" s="96"/>
      <c r="VMM8" s="96"/>
      <c r="VMN8" s="96"/>
      <c r="VMO8" s="96"/>
      <c r="VMP8" s="96"/>
      <c r="VMQ8" s="96"/>
      <c r="VMR8" s="96"/>
      <c r="VMS8" s="96"/>
      <c r="VMT8" s="96"/>
      <c r="VMU8" s="96"/>
      <c r="VMV8" s="96"/>
      <c r="VMW8" s="96"/>
      <c r="VMX8" s="96"/>
      <c r="VMY8" s="96"/>
      <c r="VMZ8" s="96"/>
      <c r="VNA8" s="96"/>
      <c r="VNB8" s="96"/>
      <c r="VNC8" s="96"/>
      <c r="VND8" s="96"/>
      <c r="VNE8" s="96"/>
      <c r="VNF8" s="96"/>
      <c r="VNG8" s="96"/>
      <c r="VNH8" s="96"/>
      <c r="VNI8" s="96"/>
      <c r="VNJ8" s="96"/>
      <c r="VNK8" s="96"/>
      <c r="VNL8" s="96"/>
      <c r="VNM8" s="96"/>
      <c r="VNN8" s="96"/>
      <c r="VNO8" s="96"/>
      <c r="VNP8" s="96"/>
      <c r="VNQ8" s="96"/>
      <c r="VNR8" s="96"/>
      <c r="VNS8" s="96"/>
      <c r="VNT8" s="96"/>
      <c r="VNU8" s="96"/>
      <c r="VNV8" s="96"/>
      <c r="VNW8" s="96"/>
      <c r="VNX8" s="96"/>
      <c r="VNY8" s="96"/>
      <c r="VNZ8" s="96"/>
      <c r="VOA8" s="96"/>
      <c r="VOB8" s="96"/>
      <c r="VOC8" s="96"/>
      <c r="VOD8" s="96"/>
      <c r="VOE8" s="96"/>
      <c r="VOF8" s="96"/>
      <c r="VOG8" s="96"/>
      <c r="VOH8" s="96"/>
      <c r="VOI8" s="96"/>
      <c r="VOJ8" s="96"/>
      <c r="VOK8" s="96"/>
      <c r="VOL8" s="96"/>
      <c r="VOM8" s="96"/>
      <c r="VON8" s="96"/>
      <c r="VOO8" s="96"/>
      <c r="VOP8" s="96"/>
      <c r="VOQ8" s="96"/>
      <c r="VOR8" s="96"/>
      <c r="VOS8" s="96"/>
      <c r="VOT8" s="96"/>
      <c r="VOU8" s="96"/>
      <c r="VOV8" s="96"/>
      <c r="VOW8" s="96"/>
      <c r="VOX8" s="96"/>
      <c r="VOY8" s="96"/>
      <c r="VOZ8" s="96"/>
      <c r="VPA8" s="96"/>
      <c r="VPB8" s="96"/>
      <c r="VPC8" s="96"/>
      <c r="VPD8" s="96"/>
      <c r="VPE8" s="96"/>
      <c r="VPF8" s="96"/>
      <c r="VPG8" s="96"/>
      <c r="VPH8" s="96"/>
      <c r="VPI8" s="96"/>
      <c r="VPJ8" s="96"/>
      <c r="VPK8" s="96"/>
      <c r="VPL8" s="96"/>
      <c r="VPM8" s="96"/>
      <c r="VPN8" s="96"/>
      <c r="VPO8" s="96"/>
      <c r="VPP8" s="96"/>
      <c r="VPQ8" s="96"/>
      <c r="VPR8" s="96"/>
      <c r="VPS8" s="96"/>
      <c r="VPT8" s="96"/>
      <c r="VPU8" s="96"/>
      <c r="VPV8" s="96"/>
      <c r="VPW8" s="96"/>
      <c r="VPX8" s="96"/>
      <c r="VPY8" s="96"/>
      <c r="VPZ8" s="96"/>
      <c r="VQA8" s="96"/>
      <c r="VQB8" s="96"/>
      <c r="VQC8" s="96"/>
      <c r="VQD8" s="96"/>
      <c r="VQE8" s="96"/>
      <c r="VQF8" s="96"/>
      <c r="VQG8" s="96"/>
      <c r="VQH8" s="96"/>
      <c r="VQI8" s="96"/>
      <c r="VQJ8" s="96"/>
      <c r="VQK8" s="96"/>
      <c r="VQL8" s="96"/>
      <c r="VQM8" s="96"/>
      <c r="VQN8" s="96"/>
      <c r="VQO8" s="96"/>
      <c r="VQP8" s="96"/>
      <c r="VQQ8" s="96"/>
      <c r="VQR8" s="96"/>
      <c r="VQS8" s="96"/>
      <c r="VQT8" s="96"/>
      <c r="VQU8" s="96"/>
      <c r="VQV8" s="96"/>
      <c r="VQW8" s="96"/>
      <c r="VQX8" s="96"/>
      <c r="VQY8" s="96"/>
      <c r="VQZ8" s="96"/>
      <c r="VRA8" s="96"/>
      <c r="VRB8" s="96"/>
      <c r="VRC8" s="96"/>
      <c r="VRD8" s="96"/>
      <c r="VRE8" s="96"/>
      <c r="VRF8" s="96"/>
      <c r="VRG8" s="96"/>
      <c r="VRH8" s="96"/>
      <c r="VRI8" s="96"/>
      <c r="VRJ8" s="96"/>
      <c r="VRK8" s="96"/>
      <c r="VRL8" s="96"/>
      <c r="VRM8" s="96"/>
      <c r="VRN8" s="96"/>
      <c r="VRO8" s="96"/>
      <c r="VRP8" s="96"/>
      <c r="VRQ8" s="96"/>
      <c r="VRR8" s="96"/>
      <c r="VRS8" s="96"/>
      <c r="VRT8" s="96"/>
      <c r="VRU8" s="96"/>
      <c r="VRV8" s="96"/>
      <c r="VRW8" s="96"/>
      <c r="VRX8" s="96"/>
      <c r="VRY8" s="96"/>
      <c r="VRZ8" s="96"/>
      <c r="VSA8" s="96"/>
      <c r="VSB8" s="96"/>
      <c r="VSC8" s="96"/>
      <c r="VSD8" s="96"/>
      <c r="VSE8" s="96"/>
      <c r="VSF8" s="96"/>
      <c r="VSG8" s="96"/>
      <c r="VSH8" s="96"/>
      <c r="VSI8" s="96"/>
      <c r="VSJ8" s="96"/>
      <c r="VSK8" s="96"/>
      <c r="VSL8" s="96"/>
      <c r="VSM8" s="96"/>
      <c r="VSN8" s="96"/>
      <c r="VSO8" s="96"/>
      <c r="VSP8" s="96"/>
      <c r="VSQ8" s="96"/>
      <c r="VSR8" s="96"/>
      <c r="VSS8" s="96"/>
      <c r="VST8" s="96"/>
      <c r="VSU8" s="96"/>
      <c r="VSV8" s="96"/>
      <c r="VSW8" s="96"/>
      <c r="VSX8" s="96"/>
      <c r="VSY8" s="96"/>
      <c r="VSZ8" s="96"/>
      <c r="VTA8" s="96"/>
      <c r="VTB8" s="96"/>
      <c r="VTC8" s="96"/>
      <c r="VTD8" s="96"/>
      <c r="VTE8" s="96"/>
      <c r="VTF8" s="96"/>
      <c r="VTG8" s="96"/>
      <c r="VTH8" s="96"/>
      <c r="VTI8" s="96"/>
      <c r="VTJ8" s="96"/>
      <c r="VTK8" s="96"/>
      <c r="VTL8" s="96"/>
      <c r="VTM8" s="96"/>
      <c r="VTN8" s="96"/>
      <c r="VTO8" s="96"/>
      <c r="VTP8" s="96"/>
      <c r="VTQ8" s="96"/>
      <c r="VTR8" s="96"/>
      <c r="VTS8" s="96"/>
      <c r="VTT8" s="96"/>
      <c r="VTU8" s="96"/>
      <c r="VTV8" s="96"/>
      <c r="VTW8" s="96"/>
      <c r="VTX8" s="96"/>
      <c r="VTY8" s="96"/>
      <c r="VTZ8" s="96"/>
      <c r="VUA8" s="96"/>
      <c r="VUB8" s="96"/>
      <c r="VUC8" s="96"/>
      <c r="VUD8" s="96"/>
      <c r="VUE8" s="96"/>
      <c r="VUF8" s="96"/>
      <c r="VUG8" s="96"/>
      <c r="VUH8" s="96"/>
      <c r="VUI8" s="96"/>
      <c r="VUJ8" s="96"/>
      <c r="VUK8" s="96"/>
      <c r="VUL8" s="96"/>
      <c r="VUM8" s="96"/>
      <c r="VUN8" s="96"/>
      <c r="VUO8" s="96"/>
      <c r="VUP8" s="96"/>
      <c r="VUQ8" s="96"/>
      <c r="VUR8" s="96"/>
      <c r="VUS8" s="96"/>
      <c r="VUT8" s="96"/>
      <c r="VUU8" s="96"/>
      <c r="VUV8" s="96"/>
      <c r="VUW8" s="96"/>
      <c r="VUX8" s="96"/>
      <c r="VUY8" s="96"/>
      <c r="VUZ8" s="96"/>
      <c r="VVA8" s="96"/>
      <c r="VVB8" s="96"/>
      <c r="VVC8" s="96"/>
      <c r="VVD8" s="96"/>
      <c r="VVE8" s="96"/>
      <c r="VVF8" s="96"/>
      <c r="VVG8" s="96"/>
      <c r="VVH8" s="96"/>
      <c r="VVI8" s="96"/>
      <c r="VVJ8" s="96"/>
      <c r="VVK8" s="96"/>
      <c r="VVL8" s="96"/>
      <c r="VVM8" s="96"/>
      <c r="VVN8" s="96"/>
      <c r="VVO8" s="96"/>
      <c r="VVP8" s="96"/>
      <c r="VVQ8" s="96"/>
      <c r="VVR8" s="96"/>
      <c r="VVS8" s="96"/>
      <c r="VVT8" s="96"/>
      <c r="VVU8" s="96"/>
      <c r="VVV8" s="96"/>
      <c r="VVW8" s="96"/>
      <c r="VVX8" s="96"/>
      <c r="VVY8" s="96"/>
      <c r="VVZ8" s="96"/>
      <c r="VWA8" s="96"/>
      <c r="VWB8" s="96"/>
      <c r="VWC8" s="96"/>
      <c r="VWD8" s="96"/>
      <c r="VWE8" s="96"/>
      <c r="VWF8" s="96"/>
      <c r="VWG8" s="96"/>
      <c r="VWH8" s="96"/>
      <c r="VWI8" s="96"/>
      <c r="VWJ8" s="96"/>
      <c r="VWK8" s="96"/>
      <c r="VWL8" s="96"/>
      <c r="VWM8" s="96"/>
      <c r="VWN8" s="96"/>
      <c r="VWO8" s="96"/>
      <c r="VWP8" s="96"/>
      <c r="VWQ8" s="96"/>
      <c r="VWR8" s="96"/>
      <c r="VWS8" s="96"/>
      <c r="VWT8" s="96"/>
      <c r="VWU8" s="96"/>
      <c r="VWV8" s="96"/>
      <c r="VWW8" s="96"/>
      <c r="VWX8" s="96"/>
      <c r="VWY8" s="96"/>
      <c r="VWZ8" s="96"/>
      <c r="VXA8" s="96"/>
      <c r="VXB8" s="96"/>
      <c r="VXC8" s="96"/>
      <c r="VXD8" s="96"/>
      <c r="VXE8" s="96"/>
      <c r="VXF8" s="96"/>
      <c r="VXG8" s="96"/>
      <c r="VXH8" s="96"/>
      <c r="VXI8" s="96"/>
      <c r="VXJ8" s="96"/>
      <c r="VXK8" s="96"/>
      <c r="VXL8" s="96"/>
      <c r="VXM8" s="96"/>
      <c r="VXN8" s="96"/>
      <c r="VXO8" s="96"/>
      <c r="VXP8" s="96"/>
      <c r="VXQ8" s="96"/>
      <c r="VXR8" s="96"/>
      <c r="VXS8" s="96"/>
      <c r="VXT8" s="96"/>
      <c r="VXU8" s="96"/>
      <c r="VXV8" s="96"/>
      <c r="VXW8" s="96"/>
      <c r="VXX8" s="96"/>
      <c r="VXY8" s="96"/>
      <c r="VXZ8" s="96"/>
      <c r="VYA8" s="96"/>
      <c r="VYB8" s="96"/>
      <c r="VYC8" s="96"/>
      <c r="VYD8" s="96"/>
      <c r="VYE8" s="96"/>
      <c r="VYF8" s="96"/>
      <c r="VYG8" s="96"/>
      <c r="VYH8" s="96"/>
      <c r="VYI8" s="96"/>
      <c r="VYJ8" s="96"/>
      <c r="VYK8" s="96"/>
      <c r="VYL8" s="96"/>
      <c r="VYM8" s="96"/>
      <c r="VYN8" s="96"/>
      <c r="VYO8" s="96"/>
      <c r="VYP8" s="96"/>
      <c r="VYQ8" s="96"/>
      <c r="VYR8" s="96"/>
      <c r="VYS8" s="96"/>
      <c r="VYT8" s="96"/>
      <c r="VYU8" s="96"/>
      <c r="VYV8" s="96"/>
      <c r="VYW8" s="96"/>
      <c r="VYX8" s="96"/>
      <c r="VYY8" s="96"/>
      <c r="VYZ8" s="96"/>
      <c r="VZA8" s="96"/>
      <c r="VZB8" s="96"/>
      <c r="VZC8" s="96"/>
      <c r="VZD8" s="96"/>
      <c r="VZE8" s="96"/>
      <c r="VZF8" s="96"/>
      <c r="VZG8" s="96"/>
      <c r="VZH8" s="96"/>
      <c r="VZI8" s="96"/>
      <c r="VZJ8" s="96"/>
      <c r="VZK8" s="96"/>
      <c r="VZL8" s="96"/>
      <c r="VZM8" s="96"/>
      <c r="VZN8" s="96"/>
      <c r="VZO8" s="96"/>
      <c r="VZP8" s="96"/>
      <c r="VZQ8" s="96"/>
      <c r="VZR8" s="96"/>
      <c r="VZS8" s="96"/>
      <c r="VZT8" s="96"/>
      <c r="VZU8" s="96"/>
      <c r="VZV8" s="96"/>
      <c r="VZW8" s="96"/>
      <c r="VZX8" s="96"/>
      <c r="VZY8" s="96"/>
      <c r="VZZ8" s="96"/>
      <c r="WAA8" s="96"/>
      <c r="WAB8" s="96"/>
      <c r="WAC8" s="96"/>
      <c r="WAD8" s="96"/>
      <c r="WAE8" s="96"/>
      <c r="WAF8" s="96"/>
      <c r="WAG8" s="96"/>
      <c r="WAH8" s="96"/>
      <c r="WAI8" s="96"/>
      <c r="WAJ8" s="96"/>
      <c r="WAK8" s="96"/>
      <c r="WAL8" s="96"/>
      <c r="WAM8" s="96"/>
      <c r="WAN8" s="96"/>
      <c r="WAO8" s="96"/>
      <c r="WAP8" s="96"/>
      <c r="WAQ8" s="96"/>
      <c r="WAR8" s="96"/>
      <c r="WAS8" s="96"/>
      <c r="WAT8" s="96"/>
      <c r="WAU8" s="96"/>
      <c r="WAV8" s="96"/>
      <c r="WAW8" s="96"/>
      <c r="WAX8" s="96"/>
      <c r="WAY8" s="96"/>
      <c r="WAZ8" s="96"/>
      <c r="WBA8" s="96"/>
      <c r="WBB8" s="96"/>
      <c r="WBC8" s="96"/>
      <c r="WBD8" s="96"/>
      <c r="WBE8" s="96"/>
      <c r="WBF8" s="96"/>
      <c r="WBG8" s="96"/>
      <c r="WBH8" s="96"/>
      <c r="WBI8" s="96"/>
      <c r="WBJ8" s="96"/>
      <c r="WBK8" s="96"/>
      <c r="WBL8" s="96"/>
      <c r="WBM8" s="96"/>
      <c r="WBN8" s="96"/>
      <c r="WBO8" s="96"/>
      <c r="WBP8" s="96"/>
      <c r="WBQ8" s="96"/>
      <c r="WBR8" s="96"/>
      <c r="WBS8" s="96"/>
      <c r="WBT8" s="96"/>
      <c r="WBU8" s="96"/>
      <c r="WBV8" s="96"/>
      <c r="WBW8" s="96"/>
      <c r="WBX8" s="96"/>
      <c r="WBY8" s="96"/>
      <c r="WBZ8" s="96"/>
      <c r="WCA8" s="96"/>
      <c r="WCB8" s="96"/>
      <c r="WCC8" s="96"/>
      <c r="WCD8" s="96"/>
      <c r="WCE8" s="96"/>
      <c r="WCF8" s="96"/>
      <c r="WCG8" s="96"/>
      <c r="WCH8" s="96"/>
      <c r="WCI8" s="96"/>
      <c r="WCJ8" s="96"/>
      <c r="WCK8" s="96"/>
      <c r="WCL8" s="96"/>
      <c r="WCM8" s="96"/>
      <c r="WCN8" s="96"/>
      <c r="WCO8" s="96"/>
      <c r="WCP8" s="96"/>
      <c r="WCQ8" s="96"/>
      <c r="WCR8" s="96"/>
      <c r="WCS8" s="96"/>
      <c r="WCT8" s="96"/>
      <c r="WCU8" s="96"/>
      <c r="WCV8" s="96"/>
      <c r="WCW8" s="96"/>
      <c r="WCX8" s="96"/>
      <c r="WCY8" s="96"/>
      <c r="WCZ8" s="96"/>
      <c r="WDA8" s="96"/>
      <c r="WDB8" s="96"/>
      <c r="WDC8" s="96"/>
      <c r="WDD8" s="96"/>
      <c r="WDE8" s="96"/>
      <c r="WDF8" s="96"/>
      <c r="WDG8" s="96"/>
      <c r="WDH8" s="96"/>
      <c r="WDI8" s="96"/>
      <c r="WDJ8" s="96"/>
      <c r="WDK8" s="96"/>
      <c r="WDL8" s="96"/>
      <c r="WDM8" s="96"/>
      <c r="WDN8" s="96"/>
      <c r="WDO8" s="96"/>
      <c r="WDP8" s="96"/>
      <c r="WDQ8" s="96"/>
      <c r="WDR8" s="96"/>
      <c r="WDS8" s="96"/>
      <c r="WDT8" s="96"/>
      <c r="WDU8" s="96"/>
      <c r="WDV8" s="96"/>
      <c r="WDW8" s="96"/>
      <c r="WDX8" s="96"/>
      <c r="WDY8" s="96"/>
      <c r="WDZ8" s="96"/>
      <c r="WEA8" s="96"/>
      <c r="WEB8" s="96"/>
      <c r="WEC8" s="96"/>
      <c r="WED8" s="96"/>
      <c r="WEE8" s="96"/>
      <c r="WEF8" s="96"/>
      <c r="WEG8" s="96"/>
      <c r="WEH8" s="96"/>
      <c r="WEI8" s="96"/>
      <c r="WEJ8" s="96"/>
      <c r="WEK8" s="96"/>
      <c r="WEL8" s="96"/>
      <c r="WEM8" s="96"/>
      <c r="WEN8" s="96"/>
      <c r="WEO8" s="96"/>
      <c r="WEP8" s="96"/>
      <c r="WEQ8" s="96"/>
      <c r="WER8" s="96"/>
      <c r="WES8" s="96"/>
      <c r="WET8" s="96"/>
      <c r="WEU8" s="96"/>
      <c r="WEV8" s="96"/>
      <c r="WEW8" s="96"/>
      <c r="WEX8" s="96"/>
      <c r="WEY8" s="96"/>
      <c r="WEZ8" s="96"/>
      <c r="WFA8" s="96"/>
      <c r="WFB8" s="96"/>
      <c r="WFC8" s="96"/>
      <c r="WFD8" s="96"/>
      <c r="WFE8" s="96"/>
      <c r="WFF8" s="96"/>
      <c r="WFG8" s="96"/>
      <c r="WFH8" s="96"/>
      <c r="WFI8" s="96"/>
      <c r="WFJ8" s="96"/>
      <c r="WFK8" s="96"/>
      <c r="WFL8" s="96"/>
      <c r="WFM8" s="96"/>
      <c r="WFN8" s="96"/>
      <c r="WFO8" s="96"/>
      <c r="WFP8" s="96"/>
      <c r="WFQ8" s="96"/>
      <c r="WFR8" s="96"/>
      <c r="WFS8" s="96"/>
      <c r="WFT8" s="96"/>
      <c r="WFU8" s="96"/>
      <c r="WFV8" s="96"/>
      <c r="WFW8" s="96"/>
      <c r="WFX8" s="96"/>
      <c r="WFY8" s="96"/>
      <c r="WFZ8" s="96"/>
      <c r="WGA8" s="96"/>
      <c r="WGB8" s="96"/>
      <c r="WGC8" s="96"/>
      <c r="WGD8" s="96"/>
      <c r="WGE8" s="96"/>
      <c r="WGF8" s="96"/>
      <c r="WGG8" s="96"/>
      <c r="WGH8" s="96"/>
      <c r="WGI8" s="96"/>
      <c r="WGJ8" s="96"/>
      <c r="WGK8" s="96"/>
      <c r="WGL8" s="96"/>
      <c r="WGM8" s="96"/>
      <c r="WGN8" s="96"/>
      <c r="WGO8" s="96"/>
      <c r="WGP8" s="96"/>
      <c r="WGQ8" s="96"/>
      <c r="WGR8" s="96"/>
      <c r="WGS8" s="96"/>
      <c r="WGT8" s="96"/>
      <c r="WGU8" s="96"/>
      <c r="WGV8" s="96"/>
      <c r="WGW8" s="96"/>
      <c r="WGX8" s="96"/>
      <c r="WGY8" s="96"/>
      <c r="WGZ8" s="96"/>
      <c r="WHA8" s="96"/>
      <c r="WHB8" s="96"/>
      <c r="WHC8" s="96"/>
      <c r="WHD8" s="96"/>
      <c r="WHE8" s="96"/>
      <c r="WHF8" s="96"/>
      <c r="WHG8" s="96"/>
      <c r="WHH8" s="96"/>
      <c r="WHI8" s="96"/>
      <c r="WHJ8" s="96"/>
      <c r="WHK8" s="96"/>
      <c r="WHL8" s="96"/>
      <c r="WHM8" s="96"/>
      <c r="WHN8" s="96"/>
      <c r="WHO8" s="96"/>
      <c r="WHP8" s="96"/>
      <c r="WHQ8" s="96"/>
      <c r="WHR8" s="96"/>
      <c r="WHS8" s="96"/>
      <c r="WHT8" s="96"/>
      <c r="WHU8" s="96"/>
      <c r="WHV8" s="96"/>
      <c r="WHW8" s="96"/>
      <c r="WHX8" s="96"/>
      <c r="WHY8" s="96"/>
      <c r="WHZ8" s="96"/>
      <c r="WIA8" s="96"/>
      <c r="WIB8" s="96"/>
      <c r="WIC8" s="96"/>
      <c r="WID8" s="96"/>
      <c r="WIE8" s="96"/>
      <c r="WIF8" s="96"/>
      <c r="WIG8" s="96"/>
      <c r="WIH8" s="96"/>
      <c r="WII8" s="96"/>
      <c r="WIJ8" s="96"/>
      <c r="WIK8" s="96"/>
      <c r="WIL8" s="96"/>
      <c r="WIM8" s="96"/>
      <c r="WIN8" s="96"/>
      <c r="WIO8" s="96"/>
      <c r="WIP8" s="96"/>
      <c r="WIQ8" s="96"/>
      <c r="WIR8" s="96"/>
      <c r="WIS8" s="96"/>
      <c r="WIT8" s="96"/>
      <c r="WIU8" s="96"/>
      <c r="WIV8" s="96"/>
      <c r="WIW8" s="96"/>
      <c r="WIX8" s="96"/>
      <c r="WIY8" s="96"/>
      <c r="WIZ8" s="96"/>
      <c r="WJA8" s="96"/>
      <c r="WJB8" s="96"/>
      <c r="WJC8" s="96"/>
      <c r="WJD8" s="96"/>
      <c r="WJE8" s="96"/>
      <c r="WJF8" s="96"/>
      <c r="WJG8" s="96"/>
      <c r="WJH8" s="96"/>
      <c r="WJI8" s="96"/>
      <c r="WJJ8" s="96"/>
      <c r="WJK8" s="96"/>
      <c r="WJL8" s="96"/>
      <c r="WJM8" s="96"/>
      <c r="WJN8" s="96"/>
      <c r="WJO8" s="96"/>
      <c r="WJP8" s="96"/>
      <c r="WJQ8" s="96"/>
      <c r="WJR8" s="96"/>
      <c r="WJS8" s="96"/>
      <c r="WJT8" s="96"/>
      <c r="WJU8" s="96"/>
      <c r="WJV8" s="96"/>
      <c r="WJW8" s="96"/>
      <c r="WJX8" s="96"/>
      <c r="WJY8" s="96"/>
      <c r="WJZ8" s="96"/>
      <c r="WKA8" s="96"/>
      <c r="WKB8" s="96"/>
      <c r="WKC8" s="96"/>
      <c r="WKD8" s="96"/>
      <c r="WKE8" s="96"/>
      <c r="WKF8" s="96"/>
      <c r="WKG8" s="96"/>
      <c r="WKH8" s="96"/>
      <c r="WKI8" s="96"/>
      <c r="WKJ8" s="96"/>
      <c r="WKK8" s="96"/>
      <c r="WKL8" s="96"/>
      <c r="WKM8" s="96"/>
      <c r="WKN8" s="96"/>
      <c r="WKO8" s="96"/>
      <c r="WKP8" s="96"/>
      <c r="WKQ8" s="96"/>
      <c r="WKR8" s="96"/>
      <c r="WKS8" s="96"/>
      <c r="WKT8" s="96"/>
      <c r="WKU8" s="96"/>
      <c r="WKV8" s="96"/>
      <c r="WKW8" s="96"/>
      <c r="WKX8" s="96"/>
      <c r="WKY8" s="96"/>
      <c r="WKZ8" s="96"/>
      <c r="WLA8" s="96"/>
      <c r="WLB8" s="96"/>
      <c r="WLC8" s="96"/>
      <c r="WLD8" s="96"/>
      <c r="WLE8" s="96"/>
      <c r="WLF8" s="96"/>
      <c r="WLG8" s="96"/>
      <c r="WLH8" s="96"/>
      <c r="WLI8" s="96"/>
      <c r="WLJ8" s="96"/>
      <c r="WLK8" s="96"/>
      <c r="WLL8" s="96"/>
      <c r="WLM8" s="96"/>
      <c r="WLN8" s="96"/>
      <c r="WLO8" s="96"/>
      <c r="WLP8" s="96"/>
      <c r="WLQ8" s="96"/>
      <c r="WLR8" s="96"/>
      <c r="WLS8" s="96"/>
      <c r="WLT8" s="96"/>
      <c r="WLU8" s="96"/>
      <c r="WLV8" s="96"/>
      <c r="WLW8" s="96"/>
      <c r="WLX8" s="96"/>
      <c r="WLY8" s="96"/>
      <c r="WLZ8" s="96"/>
      <c r="WMA8" s="96"/>
      <c r="WMB8" s="96"/>
      <c r="WMC8" s="96"/>
      <c r="WMD8" s="96"/>
      <c r="WME8" s="96"/>
      <c r="WMF8" s="96"/>
      <c r="WMG8" s="96"/>
      <c r="WMH8" s="96"/>
      <c r="WMI8" s="96"/>
      <c r="WMJ8" s="96"/>
      <c r="WMK8" s="96"/>
      <c r="WML8" s="96"/>
      <c r="WMM8" s="96"/>
      <c r="WMN8" s="96"/>
      <c r="WMO8" s="96"/>
      <c r="WMP8" s="96"/>
      <c r="WMQ8" s="96"/>
      <c r="WMR8" s="96"/>
      <c r="WMS8" s="96"/>
      <c r="WMT8" s="96"/>
      <c r="WMU8" s="96"/>
      <c r="WMV8" s="96"/>
      <c r="WMW8" s="96"/>
      <c r="WMX8" s="96"/>
      <c r="WMY8" s="96"/>
      <c r="WMZ8" s="96"/>
      <c r="WNA8" s="96"/>
      <c r="WNB8" s="96"/>
      <c r="WNC8" s="96"/>
      <c r="WND8" s="96"/>
      <c r="WNE8" s="96"/>
      <c r="WNF8" s="96"/>
      <c r="WNG8" s="96"/>
      <c r="WNH8" s="96"/>
      <c r="WNI8" s="96"/>
      <c r="WNJ8" s="96"/>
      <c r="WNK8" s="96"/>
      <c r="WNL8" s="96"/>
      <c r="WNM8" s="96"/>
      <c r="WNN8" s="96"/>
      <c r="WNO8" s="96"/>
      <c r="WNP8" s="96"/>
      <c r="WNQ8" s="96"/>
      <c r="WNR8" s="96"/>
      <c r="WNS8" s="96"/>
      <c r="WNT8" s="96"/>
      <c r="WNU8" s="96"/>
      <c r="WNV8" s="96"/>
      <c r="WNW8" s="96"/>
      <c r="WNX8" s="96"/>
      <c r="WNY8" s="96"/>
      <c r="WNZ8" s="96"/>
      <c r="WOA8" s="96"/>
      <c r="WOB8" s="96"/>
      <c r="WOC8" s="96"/>
      <c r="WOD8" s="96"/>
      <c r="WOE8" s="96"/>
      <c r="WOF8" s="96"/>
      <c r="WOG8" s="96"/>
      <c r="WOH8" s="96"/>
      <c r="WOI8" s="96"/>
      <c r="WOJ8" s="96"/>
      <c r="WOK8" s="96"/>
      <c r="WOL8" s="96"/>
      <c r="WOM8" s="96"/>
      <c r="WON8" s="96"/>
      <c r="WOO8" s="96"/>
      <c r="WOP8" s="96"/>
      <c r="WOQ8" s="96"/>
      <c r="WOR8" s="96"/>
      <c r="WOS8" s="96"/>
      <c r="WOT8" s="96"/>
      <c r="WOU8" s="96"/>
      <c r="WOV8" s="96"/>
      <c r="WOW8" s="96"/>
      <c r="WOX8" s="96"/>
      <c r="WOY8" s="96"/>
      <c r="WOZ8" s="96"/>
      <c r="WPA8" s="96"/>
      <c r="WPB8" s="96"/>
      <c r="WPC8" s="96"/>
      <c r="WPD8" s="96"/>
      <c r="WPE8" s="96"/>
      <c r="WPF8" s="96"/>
      <c r="WPG8" s="96"/>
      <c r="WPH8" s="96"/>
      <c r="WPI8" s="96"/>
      <c r="WPJ8" s="96"/>
      <c r="WPK8" s="96"/>
      <c r="WPL8" s="96"/>
      <c r="WPM8" s="96"/>
      <c r="WPN8" s="96"/>
      <c r="WPO8" s="96"/>
      <c r="WPP8" s="96"/>
      <c r="WPQ8" s="96"/>
      <c r="WPR8" s="96"/>
      <c r="WPS8" s="96"/>
      <c r="WPT8" s="96"/>
      <c r="WPU8" s="96"/>
      <c r="WPV8" s="96"/>
      <c r="WPW8" s="96"/>
      <c r="WPX8" s="96"/>
      <c r="WPY8" s="96"/>
      <c r="WPZ8" s="96"/>
      <c r="WQA8" s="96"/>
      <c r="WQB8" s="96"/>
      <c r="WQC8" s="96"/>
      <c r="WQD8" s="96"/>
      <c r="WQE8" s="96"/>
      <c r="WQF8" s="96"/>
      <c r="WQG8" s="96"/>
      <c r="WQH8" s="96"/>
      <c r="WQI8" s="96"/>
      <c r="WQJ8" s="96"/>
      <c r="WQK8" s="96"/>
      <c r="WQL8" s="96"/>
      <c r="WQM8" s="96"/>
      <c r="WQN8" s="96"/>
      <c r="WQO8" s="96"/>
      <c r="WQP8" s="96"/>
      <c r="WQQ8" s="96"/>
      <c r="WQR8" s="96"/>
      <c r="WQS8" s="96"/>
      <c r="WQT8" s="96"/>
      <c r="WQU8" s="96"/>
      <c r="WQV8" s="96"/>
      <c r="WQW8" s="96"/>
      <c r="WQX8" s="96"/>
      <c r="WQY8" s="96"/>
      <c r="WQZ8" s="96"/>
      <c r="WRA8" s="96"/>
      <c r="WRB8" s="96"/>
      <c r="WRC8" s="96"/>
      <c r="WRD8" s="96"/>
      <c r="WRE8" s="96"/>
      <c r="WRF8" s="96"/>
      <c r="WRG8" s="96"/>
      <c r="WRH8" s="96"/>
      <c r="WRI8" s="96"/>
      <c r="WRJ8" s="96"/>
      <c r="WRK8" s="96"/>
      <c r="WRL8" s="96"/>
      <c r="WRM8" s="96"/>
      <c r="WRN8" s="96"/>
      <c r="WRO8" s="96"/>
      <c r="WRP8" s="96"/>
      <c r="WRQ8" s="96"/>
      <c r="WRR8" s="96"/>
      <c r="WRS8" s="96"/>
      <c r="WRT8" s="96"/>
      <c r="WRU8" s="96"/>
      <c r="WRV8" s="96"/>
      <c r="WRW8" s="96"/>
      <c r="WRX8" s="96"/>
      <c r="WRY8" s="96"/>
      <c r="WRZ8" s="96"/>
      <c r="WSA8" s="96"/>
      <c r="WSB8" s="96"/>
      <c r="WSC8" s="96"/>
      <c r="WSD8" s="96"/>
      <c r="WSE8" s="96"/>
      <c r="WSF8" s="96"/>
      <c r="WSG8" s="96"/>
      <c r="WSH8" s="96"/>
      <c r="WSI8" s="96"/>
      <c r="WSJ8" s="96"/>
      <c r="WSK8" s="96"/>
      <c r="WSL8" s="96"/>
      <c r="WSM8" s="96"/>
      <c r="WSN8" s="96"/>
      <c r="WSO8" s="96"/>
      <c r="WSP8" s="96"/>
      <c r="WSQ8" s="96"/>
      <c r="WSR8" s="96"/>
      <c r="WSS8" s="96"/>
      <c r="WST8" s="96"/>
      <c r="WSU8" s="96"/>
      <c r="WSV8" s="96"/>
      <c r="WSW8" s="96"/>
      <c r="WSX8" s="96"/>
      <c r="WSY8" s="96"/>
      <c r="WSZ8" s="96"/>
      <c r="WTA8" s="96"/>
      <c r="WTB8" s="96"/>
      <c r="WTC8" s="96"/>
      <c r="WTD8" s="96"/>
      <c r="WTE8" s="96"/>
      <c r="WTF8" s="96"/>
      <c r="WTG8" s="96"/>
      <c r="WTH8" s="96"/>
      <c r="WTI8" s="96"/>
      <c r="WTJ8" s="96"/>
      <c r="WTK8" s="96"/>
      <c r="WTL8" s="96"/>
      <c r="WTM8" s="96"/>
      <c r="WTN8" s="96"/>
      <c r="WTO8" s="96"/>
      <c r="WTP8" s="96"/>
      <c r="WTQ8" s="96"/>
      <c r="WTR8" s="96"/>
      <c r="WTS8" s="96"/>
      <c r="WTT8" s="96"/>
      <c r="WTU8" s="96"/>
      <c r="WTV8" s="96"/>
      <c r="WTW8" s="96"/>
      <c r="WTX8" s="96"/>
      <c r="WTY8" s="96"/>
      <c r="WTZ8" s="96"/>
      <c r="WUA8" s="96"/>
      <c r="WUB8" s="96"/>
      <c r="WUC8" s="96"/>
      <c r="WUD8" s="96"/>
      <c r="WUE8" s="96"/>
      <c r="WUF8" s="96"/>
      <c r="WUG8" s="96"/>
      <c r="WUH8" s="96"/>
      <c r="WUI8" s="96"/>
      <c r="WUJ8" s="96"/>
      <c r="WUK8" s="96"/>
      <c r="WUL8" s="96"/>
      <c r="WUM8" s="96"/>
      <c r="WUN8" s="96"/>
      <c r="WUO8" s="96"/>
      <c r="WUP8" s="96"/>
      <c r="WUQ8" s="96"/>
      <c r="WUR8" s="96"/>
      <c r="WUS8" s="96"/>
      <c r="WUT8" s="96"/>
      <c r="WUU8" s="96"/>
      <c r="WUV8" s="96"/>
      <c r="WUW8" s="96"/>
      <c r="WUX8" s="96"/>
      <c r="WUY8" s="96"/>
      <c r="WUZ8" s="96"/>
      <c r="WVA8" s="96"/>
      <c r="WVB8" s="96"/>
      <c r="WVC8" s="96"/>
      <c r="WVD8" s="96"/>
      <c r="WVE8" s="96"/>
      <c r="WVF8" s="96"/>
      <c r="WVG8" s="96"/>
      <c r="WVH8" s="96"/>
      <c r="WVI8" s="96"/>
      <c r="WVJ8" s="96"/>
      <c r="WVK8" s="96"/>
      <c r="WVL8" s="96"/>
      <c r="WVM8" s="96"/>
      <c r="WVN8" s="96"/>
      <c r="WVO8" s="96"/>
      <c r="WVP8" s="96"/>
      <c r="WVQ8" s="96"/>
      <c r="WVR8" s="96"/>
      <c r="WVS8" s="96"/>
      <c r="WVT8" s="96"/>
      <c r="WVU8" s="96"/>
      <c r="WVV8" s="96"/>
      <c r="WVW8" s="96"/>
      <c r="WVX8" s="96"/>
      <c r="WVY8" s="96"/>
      <c r="WVZ8" s="96"/>
      <c r="WWA8" s="96"/>
      <c r="WWB8" s="96"/>
      <c r="WWC8" s="96"/>
      <c r="WWD8" s="96"/>
      <c r="WWE8" s="96"/>
      <c r="WWF8" s="96"/>
      <c r="WWG8" s="96"/>
      <c r="WWH8" s="96"/>
      <c r="WWI8" s="96"/>
      <c r="WWJ8" s="96"/>
      <c r="WWK8" s="96"/>
      <c r="WWL8" s="96"/>
      <c r="WWM8" s="96"/>
      <c r="WWN8" s="96"/>
      <c r="WWO8" s="96"/>
      <c r="WWP8" s="96"/>
      <c r="WWQ8" s="96"/>
      <c r="WWR8" s="96"/>
      <c r="WWS8" s="96"/>
      <c r="WWT8" s="96"/>
      <c r="WWU8" s="96"/>
      <c r="WWV8" s="96"/>
      <c r="WWW8" s="96"/>
      <c r="WWX8" s="96"/>
      <c r="WWY8" s="96"/>
      <c r="WWZ8" s="96"/>
      <c r="WXA8" s="96"/>
      <c r="WXB8" s="96"/>
      <c r="WXC8" s="96"/>
      <c r="WXD8" s="96"/>
      <c r="WXE8" s="96"/>
      <c r="WXF8" s="96"/>
      <c r="WXG8" s="96"/>
      <c r="WXH8" s="96"/>
      <c r="WXI8" s="96"/>
      <c r="WXJ8" s="96"/>
      <c r="WXK8" s="96"/>
      <c r="WXL8" s="96"/>
      <c r="WXM8" s="96"/>
      <c r="WXN8" s="96"/>
      <c r="WXO8" s="96"/>
      <c r="WXP8" s="96"/>
      <c r="WXQ8" s="96"/>
      <c r="WXR8" s="96"/>
      <c r="WXS8" s="96"/>
      <c r="WXT8" s="96"/>
      <c r="WXU8" s="96"/>
      <c r="WXV8" s="96"/>
      <c r="WXW8" s="96"/>
      <c r="WXX8" s="96"/>
      <c r="WXY8" s="96"/>
      <c r="WXZ8" s="96"/>
      <c r="WYA8" s="96"/>
      <c r="WYB8" s="96"/>
      <c r="WYC8" s="96"/>
      <c r="WYD8" s="96"/>
      <c r="WYE8" s="96"/>
      <c r="WYF8" s="96"/>
      <c r="WYG8" s="96"/>
      <c r="WYH8" s="96"/>
      <c r="WYI8" s="96"/>
      <c r="WYJ8" s="96"/>
      <c r="WYK8" s="96"/>
      <c r="WYL8" s="96"/>
      <c r="WYM8" s="96"/>
      <c r="WYN8" s="96"/>
      <c r="WYO8" s="96"/>
      <c r="WYP8" s="96"/>
      <c r="WYQ8" s="96"/>
      <c r="WYR8" s="96"/>
      <c r="WYS8" s="96"/>
      <c r="WYT8" s="96"/>
      <c r="WYU8" s="96"/>
      <c r="WYV8" s="96"/>
      <c r="WYW8" s="96"/>
      <c r="WYX8" s="96"/>
      <c r="WYY8" s="96"/>
      <c r="WYZ8" s="96"/>
      <c r="WZA8" s="96"/>
      <c r="WZB8" s="96"/>
      <c r="WZC8" s="96"/>
      <c r="WZD8" s="96"/>
      <c r="WZE8" s="96"/>
      <c r="WZF8" s="96"/>
      <c r="WZG8" s="96"/>
      <c r="WZH8" s="96"/>
      <c r="WZI8" s="96"/>
      <c r="WZJ8" s="96"/>
      <c r="WZK8" s="96"/>
      <c r="WZL8" s="96"/>
      <c r="WZM8" s="96"/>
      <c r="WZN8" s="96"/>
      <c r="WZO8" s="96"/>
      <c r="WZP8" s="96"/>
      <c r="WZQ8" s="96"/>
      <c r="WZR8" s="96"/>
      <c r="WZS8" s="96"/>
      <c r="WZT8" s="96"/>
      <c r="WZU8" s="96"/>
      <c r="WZV8" s="96"/>
      <c r="WZW8" s="96"/>
      <c r="WZX8" s="96"/>
      <c r="WZY8" s="96"/>
      <c r="WZZ8" s="96"/>
      <c r="XAA8" s="96"/>
      <c r="XAB8" s="96"/>
      <c r="XAC8" s="96"/>
      <c r="XAD8" s="96"/>
      <c r="XAE8" s="96"/>
      <c r="XAF8" s="96"/>
      <c r="XAG8" s="96"/>
      <c r="XAH8" s="96"/>
      <c r="XAI8" s="96"/>
      <c r="XAJ8" s="96"/>
      <c r="XAK8" s="96"/>
      <c r="XAL8" s="96"/>
      <c r="XAM8" s="96"/>
      <c r="XAN8" s="96"/>
      <c r="XAO8" s="96"/>
      <c r="XAP8" s="96"/>
      <c r="XAQ8" s="96"/>
      <c r="XAR8" s="96"/>
      <c r="XAS8" s="96"/>
      <c r="XAT8" s="96"/>
      <c r="XAU8" s="96"/>
      <c r="XAV8" s="96"/>
      <c r="XAW8" s="96"/>
      <c r="XAX8" s="96"/>
      <c r="XAY8" s="96"/>
      <c r="XAZ8" s="96"/>
      <c r="XBA8" s="96"/>
      <c r="XBB8" s="96"/>
      <c r="XBC8" s="96"/>
      <c r="XBD8" s="96"/>
      <c r="XBE8" s="96"/>
      <c r="XBF8" s="96"/>
      <c r="XBG8" s="96"/>
      <c r="XBH8" s="96"/>
      <c r="XBI8" s="96"/>
      <c r="XBJ8" s="96"/>
      <c r="XBK8" s="96"/>
      <c r="XBL8" s="96"/>
      <c r="XBM8" s="96"/>
      <c r="XBN8" s="96"/>
      <c r="XBO8" s="96"/>
      <c r="XBP8" s="96"/>
      <c r="XBQ8" s="96"/>
      <c r="XBR8" s="96"/>
      <c r="XBS8" s="96"/>
      <c r="XBT8" s="96"/>
      <c r="XBU8" s="96"/>
      <c r="XBV8" s="96"/>
      <c r="XBW8" s="96"/>
      <c r="XBX8" s="96"/>
      <c r="XBY8" s="96"/>
      <c r="XBZ8" s="96"/>
      <c r="XCA8" s="96"/>
      <c r="XCB8" s="96"/>
      <c r="XCC8" s="96"/>
      <c r="XCD8" s="96"/>
      <c r="XCE8" s="96"/>
      <c r="XCF8" s="96"/>
      <c r="XCG8" s="96"/>
      <c r="XCH8" s="96"/>
      <c r="XCI8" s="96"/>
      <c r="XCJ8" s="96"/>
      <c r="XCK8" s="96"/>
      <c r="XCL8" s="96"/>
      <c r="XCM8" s="96"/>
      <c r="XCN8" s="96"/>
      <c r="XCO8" s="96"/>
      <c r="XCP8" s="96"/>
      <c r="XCQ8" s="96"/>
      <c r="XCR8" s="96"/>
      <c r="XCS8" s="96"/>
      <c r="XCT8" s="96"/>
      <c r="XCU8" s="96"/>
      <c r="XCV8" s="96"/>
      <c r="XCW8" s="96"/>
      <c r="XCX8" s="96"/>
      <c r="XCY8" s="96"/>
      <c r="XCZ8" s="96"/>
      <c r="XDA8" s="96"/>
      <c r="XDB8" s="96"/>
      <c r="XDC8" s="96"/>
      <c r="XDD8" s="96"/>
      <c r="XDE8" s="96"/>
      <c r="XDF8" s="96"/>
      <c r="XDG8" s="96"/>
      <c r="XDH8" s="96"/>
      <c r="XDI8" s="96"/>
      <c r="XDJ8" s="96"/>
      <c r="XDK8" s="96"/>
      <c r="XDL8" s="96"/>
      <c r="XDM8" s="96"/>
      <c r="XDN8" s="96"/>
      <c r="XDO8" s="96"/>
      <c r="XDP8" s="96"/>
      <c r="XDQ8" s="96"/>
      <c r="XDR8" s="96"/>
      <c r="XDS8" s="96"/>
      <c r="XDT8" s="96"/>
      <c r="XDU8" s="96"/>
      <c r="XDV8" s="96"/>
      <c r="XDW8" s="96"/>
      <c r="XDX8" s="96"/>
      <c r="XDY8" s="96"/>
      <c r="XDZ8" s="96"/>
      <c r="XEA8" s="96"/>
      <c r="XEB8" s="96"/>
      <c r="XEC8" s="96"/>
      <c r="XED8" s="96"/>
      <c r="XEE8" s="96"/>
      <c r="XEF8" s="96"/>
      <c r="XEG8" s="96"/>
      <c r="XEH8" s="96"/>
      <c r="XEI8" s="96"/>
      <c r="XEJ8" s="96"/>
      <c r="XEK8" s="96"/>
      <c r="XEL8" s="96"/>
      <c r="XEM8" s="96"/>
      <c r="XEN8" s="96"/>
      <c r="XEO8" s="96"/>
      <c r="XEP8" s="96"/>
      <c r="XEQ8" s="96"/>
      <c r="XER8" s="96"/>
      <c r="XES8" s="96"/>
      <c r="XET8" s="96"/>
      <c r="XEU8" s="96"/>
      <c r="XEV8" s="96"/>
      <c r="XEW8" s="96"/>
      <c r="XEX8" s="96"/>
      <c r="XEY8" s="96"/>
      <c r="XEZ8" s="96"/>
      <c r="XFA8" s="96"/>
      <c r="XFB8" s="96"/>
      <c r="XFC8" s="96"/>
      <c r="XFD8" s="96"/>
    </row>
    <row r="9" spans="1:16384" s="300" customFormat="1" ht="15" customHeight="1" x14ac:dyDescent="0.3">
      <c r="A9" s="6"/>
      <c r="B9" s="117"/>
      <c r="C9" s="75"/>
      <c r="D9" s="75"/>
      <c r="E9" s="75"/>
      <c r="F9" s="75"/>
      <c r="G9" s="75"/>
      <c r="H9" s="75"/>
      <c r="I9" s="75"/>
      <c r="J9" s="75"/>
      <c r="K9" s="75"/>
      <c r="L9" s="75"/>
      <c r="M9" s="75"/>
      <c r="N9" s="75"/>
      <c r="O9" s="75"/>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96"/>
      <c r="IX9" s="96"/>
      <c r="IY9" s="96"/>
      <c r="IZ9" s="96"/>
      <c r="JA9" s="96"/>
      <c r="JB9" s="96"/>
      <c r="JC9" s="96"/>
      <c r="JD9" s="96"/>
      <c r="JE9" s="96"/>
      <c r="JF9" s="96"/>
      <c r="JG9" s="96"/>
      <c r="JH9" s="96"/>
      <c r="JI9" s="96"/>
      <c r="JJ9" s="96"/>
      <c r="JK9" s="96"/>
      <c r="JL9" s="96"/>
      <c r="JM9" s="96"/>
      <c r="JN9" s="96"/>
      <c r="JO9" s="96"/>
      <c r="JP9" s="96"/>
      <c r="JQ9" s="96"/>
      <c r="JR9" s="96"/>
      <c r="JS9" s="96"/>
      <c r="JT9" s="96"/>
      <c r="JU9" s="96"/>
      <c r="JV9" s="96"/>
      <c r="JW9" s="96"/>
      <c r="JX9" s="96"/>
      <c r="JY9" s="96"/>
      <c r="JZ9" s="96"/>
      <c r="KA9" s="96"/>
      <c r="KB9" s="96"/>
      <c r="KC9" s="96"/>
      <c r="KD9" s="96"/>
      <c r="KE9" s="96"/>
      <c r="KF9" s="96"/>
      <c r="KG9" s="96"/>
      <c r="KH9" s="96"/>
      <c r="KI9" s="96"/>
      <c r="KJ9" s="96"/>
      <c r="KK9" s="96"/>
      <c r="KL9" s="96"/>
      <c r="KM9" s="96"/>
      <c r="KN9" s="96"/>
      <c r="KO9" s="96"/>
      <c r="KP9" s="96"/>
      <c r="KQ9" s="96"/>
      <c r="KR9" s="96"/>
      <c r="KS9" s="96"/>
      <c r="KT9" s="96"/>
      <c r="KU9" s="96"/>
      <c r="KV9" s="96"/>
      <c r="KW9" s="96"/>
      <c r="KX9" s="96"/>
      <c r="KY9" s="96"/>
      <c r="KZ9" s="96"/>
      <c r="LA9" s="96"/>
      <c r="LB9" s="96"/>
      <c r="LC9" s="96"/>
      <c r="LD9" s="96"/>
      <c r="LE9" s="96"/>
      <c r="LF9" s="96"/>
      <c r="LG9" s="96"/>
      <c r="LH9" s="96"/>
      <c r="LI9" s="96"/>
      <c r="LJ9" s="96"/>
      <c r="LK9" s="96"/>
      <c r="LL9" s="96"/>
      <c r="LM9" s="96"/>
      <c r="LN9" s="96"/>
      <c r="LO9" s="96"/>
      <c r="LP9" s="96"/>
      <c r="LQ9" s="96"/>
      <c r="LR9" s="96"/>
      <c r="LS9" s="96"/>
      <c r="LT9" s="96"/>
      <c r="LU9" s="96"/>
      <c r="LV9" s="96"/>
      <c r="LW9" s="96"/>
      <c r="LX9" s="96"/>
      <c r="LY9" s="96"/>
      <c r="LZ9" s="96"/>
      <c r="MA9" s="96"/>
      <c r="MB9" s="96"/>
      <c r="MC9" s="96"/>
      <c r="MD9" s="96"/>
      <c r="ME9" s="96"/>
      <c r="MF9" s="96"/>
      <c r="MG9" s="96"/>
      <c r="MH9" s="96"/>
      <c r="MI9" s="96"/>
      <c r="MJ9" s="96"/>
      <c r="MK9" s="96"/>
      <c r="ML9" s="96"/>
      <c r="MM9" s="96"/>
      <c r="MN9" s="96"/>
      <c r="MO9" s="96"/>
      <c r="MP9" s="96"/>
      <c r="MQ9" s="96"/>
      <c r="MR9" s="96"/>
      <c r="MS9" s="96"/>
      <c r="MT9" s="96"/>
      <c r="MU9" s="96"/>
      <c r="MV9" s="96"/>
      <c r="MW9" s="96"/>
      <c r="MX9" s="96"/>
      <c r="MY9" s="96"/>
      <c r="MZ9" s="96"/>
      <c r="NA9" s="96"/>
      <c r="NB9" s="96"/>
      <c r="NC9" s="96"/>
      <c r="ND9" s="96"/>
      <c r="NE9" s="96"/>
      <c r="NF9" s="96"/>
      <c r="NG9" s="96"/>
      <c r="NH9" s="96"/>
      <c r="NI9" s="96"/>
      <c r="NJ9" s="96"/>
      <c r="NK9" s="96"/>
      <c r="NL9" s="96"/>
      <c r="NM9" s="96"/>
      <c r="NN9" s="96"/>
      <c r="NO9" s="96"/>
      <c r="NP9" s="96"/>
      <c r="NQ9" s="96"/>
      <c r="NR9" s="96"/>
      <c r="NS9" s="96"/>
      <c r="NT9" s="96"/>
      <c r="NU9" s="96"/>
      <c r="NV9" s="96"/>
      <c r="NW9" s="96"/>
      <c r="NX9" s="96"/>
      <c r="NY9" s="96"/>
      <c r="NZ9" s="96"/>
      <c r="OA9" s="96"/>
      <c r="OB9" s="96"/>
      <c r="OC9" s="96"/>
      <c r="OD9" s="96"/>
      <c r="OE9" s="96"/>
      <c r="OF9" s="96"/>
      <c r="OG9" s="96"/>
      <c r="OH9" s="96"/>
      <c r="OI9" s="96"/>
      <c r="OJ9" s="96"/>
      <c r="OK9" s="96"/>
      <c r="OL9" s="96"/>
      <c r="OM9" s="96"/>
      <c r="ON9" s="96"/>
      <c r="OO9" s="96"/>
      <c r="OP9" s="96"/>
      <c r="OQ9" s="96"/>
      <c r="OR9" s="96"/>
      <c r="OS9" s="96"/>
      <c r="OT9" s="96"/>
      <c r="OU9" s="96"/>
      <c r="OV9" s="96"/>
      <c r="OW9" s="96"/>
      <c r="OX9" s="96"/>
      <c r="OY9" s="96"/>
      <c r="OZ9" s="96"/>
      <c r="PA9" s="96"/>
      <c r="PB9" s="96"/>
      <c r="PC9" s="96"/>
      <c r="PD9" s="96"/>
      <c r="PE9" s="96"/>
      <c r="PF9" s="96"/>
      <c r="PG9" s="96"/>
      <c r="PH9" s="96"/>
      <c r="PI9" s="96"/>
      <c r="PJ9" s="96"/>
      <c r="PK9" s="96"/>
      <c r="PL9" s="96"/>
      <c r="PM9" s="96"/>
      <c r="PN9" s="96"/>
      <c r="PO9" s="96"/>
      <c r="PP9" s="96"/>
      <c r="PQ9" s="96"/>
      <c r="PR9" s="96"/>
      <c r="PS9" s="96"/>
      <c r="PT9" s="96"/>
      <c r="PU9" s="96"/>
      <c r="PV9" s="96"/>
      <c r="PW9" s="96"/>
      <c r="PX9" s="96"/>
      <c r="PY9" s="96"/>
      <c r="PZ9" s="96"/>
      <c r="QA9" s="96"/>
      <c r="QB9" s="96"/>
      <c r="QC9" s="96"/>
      <c r="QD9" s="96"/>
      <c r="QE9" s="96"/>
      <c r="QF9" s="96"/>
      <c r="QG9" s="96"/>
      <c r="QH9" s="96"/>
      <c r="QI9" s="96"/>
      <c r="QJ9" s="96"/>
      <c r="QK9" s="96"/>
      <c r="QL9" s="96"/>
      <c r="QM9" s="96"/>
      <c r="QN9" s="96"/>
      <c r="QO9" s="96"/>
      <c r="QP9" s="96"/>
      <c r="QQ9" s="96"/>
      <c r="QR9" s="96"/>
      <c r="QS9" s="96"/>
      <c r="QT9" s="96"/>
      <c r="QU9" s="96"/>
      <c r="QV9" s="96"/>
      <c r="QW9" s="96"/>
      <c r="QX9" s="96"/>
      <c r="QY9" s="96"/>
      <c r="QZ9" s="96"/>
      <c r="RA9" s="96"/>
      <c r="RB9" s="96"/>
      <c r="RC9" s="96"/>
      <c r="RD9" s="96"/>
      <c r="RE9" s="96"/>
      <c r="RF9" s="96"/>
      <c r="RG9" s="96"/>
      <c r="RH9" s="96"/>
      <c r="RI9" s="96"/>
      <c r="RJ9" s="96"/>
      <c r="RK9" s="96"/>
      <c r="RL9" s="96"/>
      <c r="RM9" s="96"/>
      <c r="RN9" s="96"/>
      <c r="RO9" s="96"/>
      <c r="RP9" s="96"/>
      <c r="RQ9" s="96"/>
      <c r="RR9" s="96"/>
      <c r="RS9" s="96"/>
      <c r="RT9" s="96"/>
      <c r="RU9" s="96"/>
      <c r="RV9" s="96"/>
      <c r="RW9" s="96"/>
      <c r="RX9" s="96"/>
      <c r="RY9" s="96"/>
      <c r="RZ9" s="96"/>
      <c r="SA9" s="96"/>
      <c r="SB9" s="96"/>
      <c r="SC9" s="96"/>
      <c r="SD9" s="96"/>
      <c r="SE9" s="96"/>
      <c r="SF9" s="96"/>
      <c r="SG9" s="96"/>
      <c r="SH9" s="96"/>
      <c r="SI9" s="96"/>
      <c r="SJ9" s="96"/>
      <c r="SK9" s="96"/>
      <c r="SL9" s="96"/>
      <c r="SM9" s="96"/>
      <c r="SN9" s="96"/>
      <c r="SO9" s="96"/>
      <c r="SP9" s="96"/>
      <c r="SQ9" s="96"/>
      <c r="SR9" s="96"/>
      <c r="SS9" s="96"/>
      <c r="ST9" s="96"/>
      <c r="SU9" s="96"/>
      <c r="SV9" s="96"/>
      <c r="SW9" s="96"/>
      <c r="SX9" s="96"/>
      <c r="SY9" s="96"/>
      <c r="SZ9" s="96"/>
      <c r="TA9" s="96"/>
      <c r="TB9" s="96"/>
      <c r="TC9" s="96"/>
      <c r="TD9" s="96"/>
      <c r="TE9" s="96"/>
      <c r="TF9" s="96"/>
      <c r="TG9" s="96"/>
      <c r="TH9" s="96"/>
      <c r="TI9" s="96"/>
      <c r="TJ9" s="96"/>
      <c r="TK9" s="96"/>
      <c r="TL9" s="96"/>
      <c r="TM9" s="96"/>
      <c r="TN9" s="96"/>
      <c r="TO9" s="96"/>
      <c r="TP9" s="96"/>
      <c r="TQ9" s="96"/>
      <c r="TR9" s="96"/>
      <c r="TS9" s="96"/>
      <c r="TT9" s="96"/>
      <c r="TU9" s="96"/>
      <c r="TV9" s="96"/>
      <c r="TW9" s="96"/>
      <c r="TX9" s="96"/>
      <c r="TY9" s="96"/>
      <c r="TZ9" s="96"/>
      <c r="UA9" s="96"/>
      <c r="UB9" s="96"/>
      <c r="UC9" s="96"/>
      <c r="UD9" s="96"/>
      <c r="UE9" s="96"/>
      <c r="UF9" s="96"/>
      <c r="UG9" s="96"/>
      <c r="UH9" s="96"/>
      <c r="UI9" s="96"/>
      <c r="UJ9" s="96"/>
      <c r="UK9" s="96"/>
      <c r="UL9" s="96"/>
      <c r="UM9" s="96"/>
      <c r="UN9" s="96"/>
      <c r="UO9" s="96"/>
      <c r="UP9" s="96"/>
      <c r="UQ9" s="96"/>
      <c r="UR9" s="96"/>
      <c r="US9" s="96"/>
      <c r="UT9" s="96"/>
      <c r="UU9" s="96"/>
      <c r="UV9" s="96"/>
      <c r="UW9" s="96"/>
      <c r="UX9" s="96"/>
      <c r="UY9" s="96"/>
      <c r="UZ9" s="96"/>
      <c r="VA9" s="96"/>
      <c r="VB9" s="96"/>
      <c r="VC9" s="96"/>
      <c r="VD9" s="96"/>
      <c r="VE9" s="96"/>
      <c r="VF9" s="96"/>
      <c r="VG9" s="96"/>
      <c r="VH9" s="96"/>
      <c r="VI9" s="96"/>
      <c r="VJ9" s="96"/>
      <c r="VK9" s="96"/>
      <c r="VL9" s="96"/>
      <c r="VM9" s="96"/>
      <c r="VN9" s="96"/>
      <c r="VO9" s="96"/>
      <c r="VP9" s="96"/>
      <c r="VQ9" s="96"/>
      <c r="VR9" s="96"/>
      <c r="VS9" s="96"/>
      <c r="VT9" s="96"/>
      <c r="VU9" s="96"/>
      <c r="VV9" s="96"/>
      <c r="VW9" s="96"/>
      <c r="VX9" s="96"/>
      <c r="VY9" s="96"/>
      <c r="VZ9" s="96"/>
      <c r="WA9" s="96"/>
      <c r="WB9" s="96"/>
      <c r="WC9" s="96"/>
      <c r="WD9" s="96"/>
      <c r="WE9" s="96"/>
      <c r="WF9" s="96"/>
      <c r="WG9" s="96"/>
      <c r="WH9" s="96"/>
      <c r="WI9" s="96"/>
      <c r="WJ9" s="96"/>
      <c r="WK9" s="96"/>
      <c r="WL9" s="96"/>
      <c r="WM9" s="96"/>
      <c r="WN9" s="96"/>
      <c r="WO9" s="96"/>
      <c r="WP9" s="96"/>
      <c r="WQ9" s="96"/>
      <c r="WR9" s="96"/>
      <c r="WS9" s="96"/>
      <c r="WT9" s="96"/>
      <c r="WU9" s="96"/>
      <c r="WV9" s="96"/>
      <c r="WW9" s="96"/>
      <c r="WX9" s="96"/>
      <c r="WY9" s="96"/>
      <c r="WZ9" s="96"/>
      <c r="XA9" s="96"/>
      <c r="XB9" s="96"/>
      <c r="XC9" s="96"/>
      <c r="XD9" s="96"/>
      <c r="XE9" s="96"/>
      <c r="XF9" s="96"/>
      <c r="XG9" s="96"/>
      <c r="XH9" s="96"/>
      <c r="XI9" s="96"/>
      <c r="XJ9" s="96"/>
      <c r="XK9" s="96"/>
      <c r="XL9" s="96"/>
      <c r="XM9" s="96"/>
      <c r="XN9" s="96"/>
      <c r="XO9" s="96"/>
      <c r="XP9" s="96"/>
      <c r="XQ9" s="96"/>
      <c r="XR9" s="96"/>
      <c r="XS9" s="96"/>
      <c r="XT9" s="96"/>
      <c r="XU9" s="96"/>
      <c r="XV9" s="96"/>
      <c r="XW9" s="96"/>
      <c r="XX9" s="96"/>
      <c r="XY9" s="96"/>
      <c r="XZ9" s="96"/>
      <c r="YA9" s="96"/>
      <c r="YB9" s="96"/>
      <c r="YC9" s="96"/>
      <c r="YD9" s="96"/>
      <c r="YE9" s="96"/>
      <c r="YF9" s="96"/>
      <c r="YG9" s="96"/>
      <c r="YH9" s="96"/>
      <c r="YI9" s="96"/>
      <c r="YJ9" s="96"/>
      <c r="YK9" s="96"/>
      <c r="YL9" s="96"/>
      <c r="YM9" s="96"/>
      <c r="YN9" s="96"/>
      <c r="YO9" s="96"/>
      <c r="YP9" s="96"/>
      <c r="YQ9" s="96"/>
      <c r="YR9" s="96"/>
      <c r="YS9" s="96"/>
      <c r="YT9" s="96"/>
      <c r="YU9" s="96"/>
      <c r="YV9" s="96"/>
      <c r="YW9" s="96"/>
      <c r="YX9" s="96"/>
      <c r="YY9" s="96"/>
      <c r="YZ9" s="96"/>
      <c r="ZA9" s="96"/>
      <c r="ZB9" s="96"/>
      <c r="ZC9" s="96"/>
      <c r="ZD9" s="96"/>
      <c r="ZE9" s="96"/>
      <c r="ZF9" s="96"/>
      <c r="ZG9" s="96"/>
      <c r="ZH9" s="96"/>
      <c r="ZI9" s="96"/>
      <c r="ZJ9" s="96"/>
      <c r="ZK9" s="96"/>
      <c r="ZL9" s="96"/>
      <c r="ZM9" s="96"/>
      <c r="ZN9" s="96"/>
      <c r="ZO9" s="96"/>
      <c r="ZP9" s="96"/>
      <c r="ZQ9" s="96"/>
      <c r="ZR9" s="96"/>
      <c r="ZS9" s="96"/>
      <c r="ZT9" s="96"/>
      <c r="ZU9" s="96"/>
      <c r="ZV9" s="96"/>
      <c r="ZW9" s="96"/>
      <c r="ZX9" s="96"/>
      <c r="ZY9" s="96"/>
      <c r="ZZ9" s="96"/>
      <c r="AAA9" s="96"/>
      <c r="AAB9" s="96"/>
      <c r="AAC9" s="96"/>
      <c r="AAD9" s="96"/>
      <c r="AAE9" s="96"/>
      <c r="AAF9" s="96"/>
      <c r="AAG9" s="96"/>
      <c r="AAH9" s="96"/>
      <c r="AAI9" s="96"/>
      <c r="AAJ9" s="96"/>
      <c r="AAK9" s="96"/>
      <c r="AAL9" s="96"/>
      <c r="AAM9" s="96"/>
      <c r="AAN9" s="96"/>
      <c r="AAO9" s="96"/>
      <c r="AAP9" s="96"/>
      <c r="AAQ9" s="96"/>
      <c r="AAR9" s="96"/>
      <c r="AAS9" s="96"/>
      <c r="AAT9" s="96"/>
      <c r="AAU9" s="96"/>
      <c r="AAV9" s="96"/>
      <c r="AAW9" s="96"/>
      <c r="AAX9" s="96"/>
      <c r="AAY9" s="96"/>
      <c r="AAZ9" s="96"/>
      <c r="ABA9" s="96"/>
      <c r="ABB9" s="96"/>
      <c r="ABC9" s="96"/>
      <c r="ABD9" s="96"/>
      <c r="ABE9" s="96"/>
      <c r="ABF9" s="96"/>
      <c r="ABG9" s="96"/>
      <c r="ABH9" s="96"/>
      <c r="ABI9" s="96"/>
      <c r="ABJ9" s="96"/>
      <c r="ABK9" s="96"/>
      <c r="ABL9" s="96"/>
      <c r="ABM9" s="96"/>
      <c r="ABN9" s="96"/>
      <c r="ABO9" s="96"/>
      <c r="ABP9" s="96"/>
      <c r="ABQ9" s="96"/>
      <c r="ABR9" s="96"/>
      <c r="ABS9" s="96"/>
      <c r="ABT9" s="96"/>
      <c r="ABU9" s="96"/>
      <c r="ABV9" s="96"/>
      <c r="ABW9" s="96"/>
      <c r="ABX9" s="96"/>
      <c r="ABY9" s="96"/>
      <c r="ABZ9" s="96"/>
      <c r="ACA9" s="96"/>
      <c r="ACB9" s="96"/>
      <c r="ACC9" s="96"/>
      <c r="ACD9" s="96"/>
      <c r="ACE9" s="96"/>
      <c r="ACF9" s="96"/>
      <c r="ACG9" s="96"/>
      <c r="ACH9" s="96"/>
      <c r="ACI9" s="96"/>
      <c r="ACJ9" s="96"/>
      <c r="ACK9" s="96"/>
      <c r="ACL9" s="96"/>
      <c r="ACM9" s="96"/>
      <c r="ACN9" s="96"/>
      <c r="ACO9" s="96"/>
      <c r="ACP9" s="96"/>
      <c r="ACQ9" s="96"/>
      <c r="ACR9" s="96"/>
      <c r="ACS9" s="96"/>
      <c r="ACT9" s="96"/>
      <c r="ACU9" s="96"/>
      <c r="ACV9" s="96"/>
      <c r="ACW9" s="96"/>
      <c r="ACX9" s="96"/>
      <c r="ACY9" s="96"/>
      <c r="ACZ9" s="96"/>
      <c r="ADA9" s="96"/>
      <c r="ADB9" s="96"/>
      <c r="ADC9" s="96"/>
      <c r="ADD9" s="96"/>
      <c r="ADE9" s="96"/>
      <c r="ADF9" s="96"/>
      <c r="ADG9" s="96"/>
      <c r="ADH9" s="96"/>
      <c r="ADI9" s="96"/>
      <c r="ADJ9" s="96"/>
      <c r="ADK9" s="96"/>
      <c r="ADL9" s="96"/>
      <c r="ADM9" s="96"/>
      <c r="ADN9" s="96"/>
      <c r="ADO9" s="96"/>
      <c r="ADP9" s="96"/>
      <c r="ADQ9" s="96"/>
      <c r="ADR9" s="96"/>
      <c r="ADS9" s="96"/>
      <c r="ADT9" s="96"/>
      <c r="ADU9" s="96"/>
      <c r="ADV9" s="96"/>
      <c r="ADW9" s="96"/>
      <c r="ADX9" s="96"/>
      <c r="ADY9" s="96"/>
      <c r="ADZ9" s="96"/>
      <c r="AEA9" s="96"/>
      <c r="AEB9" s="96"/>
      <c r="AEC9" s="96"/>
      <c r="AED9" s="96"/>
      <c r="AEE9" s="96"/>
      <c r="AEF9" s="96"/>
      <c r="AEG9" s="96"/>
      <c r="AEH9" s="96"/>
      <c r="AEI9" s="96"/>
      <c r="AEJ9" s="96"/>
      <c r="AEK9" s="96"/>
      <c r="AEL9" s="96"/>
      <c r="AEM9" s="96"/>
      <c r="AEN9" s="96"/>
      <c r="AEO9" s="96"/>
      <c r="AEP9" s="96"/>
      <c r="AEQ9" s="96"/>
      <c r="AER9" s="96"/>
      <c r="AES9" s="96"/>
      <c r="AET9" s="96"/>
      <c r="AEU9" s="96"/>
      <c r="AEV9" s="96"/>
      <c r="AEW9" s="96"/>
      <c r="AEX9" s="96"/>
      <c r="AEY9" s="96"/>
      <c r="AEZ9" s="96"/>
      <c r="AFA9" s="96"/>
      <c r="AFB9" s="96"/>
      <c r="AFC9" s="96"/>
      <c r="AFD9" s="96"/>
      <c r="AFE9" s="96"/>
      <c r="AFF9" s="96"/>
      <c r="AFG9" s="96"/>
      <c r="AFH9" s="96"/>
      <c r="AFI9" s="96"/>
      <c r="AFJ9" s="96"/>
      <c r="AFK9" s="96"/>
      <c r="AFL9" s="96"/>
      <c r="AFM9" s="96"/>
      <c r="AFN9" s="96"/>
      <c r="AFO9" s="96"/>
      <c r="AFP9" s="96"/>
      <c r="AFQ9" s="96"/>
      <c r="AFR9" s="96"/>
      <c r="AFS9" s="96"/>
      <c r="AFT9" s="96"/>
      <c r="AFU9" s="96"/>
      <c r="AFV9" s="96"/>
      <c r="AFW9" s="96"/>
      <c r="AFX9" s="96"/>
      <c r="AFY9" s="96"/>
      <c r="AFZ9" s="96"/>
      <c r="AGA9" s="96"/>
      <c r="AGB9" s="96"/>
      <c r="AGC9" s="96"/>
      <c r="AGD9" s="96"/>
      <c r="AGE9" s="96"/>
      <c r="AGF9" s="96"/>
      <c r="AGG9" s="96"/>
      <c r="AGH9" s="96"/>
      <c r="AGI9" s="96"/>
      <c r="AGJ9" s="96"/>
      <c r="AGK9" s="96"/>
      <c r="AGL9" s="96"/>
      <c r="AGM9" s="96"/>
      <c r="AGN9" s="96"/>
      <c r="AGO9" s="96"/>
      <c r="AGP9" s="96"/>
      <c r="AGQ9" s="96"/>
      <c r="AGR9" s="96"/>
      <c r="AGS9" s="96"/>
      <c r="AGT9" s="96"/>
      <c r="AGU9" s="96"/>
      <c r="AGV9" s="96"/>
      <c r="AGW9" s="96"/>
      <c r="AGX9" s="96"/>
      <c r="AGY9" s="96"/>
      <c r="AGZ9" s="96"/>
      <c r="AHA9" s="96"/>
      <c r="AHB9" s="96"/>
      <c r="AHC9" s="96"/>
      <c r="AHD9" s="96"/>
      <c r="AHE9" s="96"/>
      <c r="AHF9" s="96"/>
      <c r="AHG9" s="96"/>
      <c r="AHH9" s="96"/>
      <c r="AHI9" s="96"/>
      <c r="AHJ9" s="96"/>
      <c r="AHK9" s="96"/>
      <c r="AHL9" s="96"/>
      <c r="AHM9" s="96"/>
      <c r="AHN9" s="96"/>
      <c r="AHO9" s="96"/>
      <c r="AHP9" s="96"/>
      <c r="AHQ9" s="96"/>
      <c r="AHR9" s="96"/>
      <c r="AHS9" s="96"/>
      <c r="AHT9" s="96"/>
      <c r="AHU9" s="96"/>
      <c r="AHV9" s="96"/>
      <c r="AHW9" s="96"/>
      <c r="AHX9" s="96"/>
      <c r="AHY9" s="96"/>
      <c r="AHZ9" s="96"/>
      <c r="AIA9" s="96"/>
      <c r="AIB9" s="96"/>
      <c r="AIC9" s="96"/>
      <c r="AID9" s="96"/>
      <c r="AIE9" s="96"/>
      <c r="AIF9" s="96"/>
      <c r="AIG9" s="96"/>
      <c r="AIH9" s="96"/>
      <c r="AII9" s="96"/>
      <c r="AIJ9" s="96"/>
      <c r="AIK9" s="96"/>
      <c r="AIL9" s="96"/>
      <c r="AIM9" s="96"/>
      <c r="AIN9" s="96"/>
      <c r="AIO9" s="96"/>
      <c r="AIP9" s="96"/>
      <c r="AIQ9" s="96"/>
      <c r="AIR9" s="96"/>
      <c r="AIS9" s="96"/>
      <c r="AIT9" s="96"/>
      <c r="AIU9" s="96"/>
      <c r="AIV9" s="96"/>
      <c r="AIW9" s="96"/>
      <c r="AIX9" s="96"/>
      <c r="AIY9" s="96"/>
      <c r="AIZ9" s="96"/>
      <c r="AJA9" s="96"/>
      <c r="AJB9" s="96"/>
      <c r="AJC9" s="96"/>
      <c r="AJD9" s="96"/>
      <c r="AJE9" s="96"/>
      <c r="AJF9" s="96"/>
      <c r="AJG9" s="96"/>
      <c r="AJH9" s="96"/>
      <c r="AJI9" s="96"/>
      <c r="AJJ9" s="96"/>
      <c r="AJK9" s="96"/>
      <c r="AJL9" s="96"/>
      <c r="AJM9" s="96"/>
      <c r="AJN9" s="96"/>
      <c r="AJO9" s="96"/>
      <c r="AJP9" s="96"/>
      <c r="AJQ9" s="96"/>
      <c r="AJR9" s="96"/>
      <c r="AJS9" s="96"/>
      <c r="AJT9" s="96"/>
      <c r="AJU9" s="96"/>
      <c r="AJV9" s="96"/>
      <c r="AJW9" s="96"/>
      <c r="AJX9" s="96"/>
      <c r="AJY9" s="96"/>
      <c r="AJZ9" s="96"/>
      <c r="AKA9" s="96"/>
      <c r="AKB9" s="96"/>
      <c r="AKC9" s="96"/>
      <c r="AKD9" s="96"/>
      <c r="AKE9" s="96"/>
      <c r="AKF9" s="96"/>
      <c r="AKG9" s="96"/>
      <c r="AKH9" s="96"/>
      <c r="AKI9" s="96"/>
      <c r="AKJ9" s="96"/>
      <c r="AKK9" s="96"/>
      <c r="AKL9" s="96"/>
      <c r="AKM9" s="96"/>
      <c r="AKN9" s="96"/>
      <c r="AKO9" s="96"/>
      <c r="AKP9" s="96"/>
      <c r="AKQ9" s="96"/>
      <c r="AKR9" s="96"/>
      <c r="AKS9" s="96"/>
      <c r="AKT9" s="96"/>
      <c r="AKU9" s="96"/>
      <c r="AKV9" s="96"/>
      <c r="AKW9" s="96"/>
      <c r="AKX9" s="96"/>
      <c r="AKY9" s="96"/>
      <c r="AKZ9" s="96"/>
      <c r="ALA9" s="96"/>
      <c r="ALB9" s="96"/>
      <c r="ALC9" s="96"/>
      <c r="ALD9" s="96"/>
      <c r="ALE9" s="96"/>
      <c r="ALF9" s="96"/>
      <c r="ALG9" s="96"/>
      <c r="ALH9" s="96"/>
      <c r="ALI9" s="96"/>
      <c r="ALJ9" s="96"/>
      <c r="ALK9" s="96"/>
      <c r="ALL9" s="96"/>
      <c r="ALM9" s="96"/>
      <c r="ALN9" s="96"/>
      <c r="ALO9" s="96"/>
      <c r="ALP9" s="96"/>
      <c r="ALQ9" s="96"/>
      <c r="ALR9" s="96"/>
      <c r="ALS9" s="96"/>
      <c r="ALT9" s="96"/>
      <c r="ALU9" s="96"/>
      <c r="ALV9" s="96"/>
      <c r="ALW9" s="96"/>
      <c r="ALX9" s="96"/>
      <c r="ALY9" s="96"/>
      <c r="ALZ9" s="96"/>
      <c r="AMA9" s="96"/>
      <c r="AMB9" s="96"/>
      <c r="AMC9" s="96"/>
      <c r="AMD9" s="96"/>
      <c r="AME9" s="96"/>
      <c r="AMF9" s="96"/>
      <c r="AMG9" s="96"/>
      <c r="AMH9" s="96"/>
      <c r="AMI9" s="96"/>
      <c r="AMJ9" s="96"/>
      <c r="AMK9" s="96"/>
      <c r="AML9" s="96"/>
      <c r="AMM9" s="96"/>
      <c r="AMN9" s="96"/>
      <c r="AMO9" s="96"/>
      <c r="AMP9" s="96"/>
      <c r="AMQ9" s="96"/>
      <c r="AMR9" s="96"/>
      <c r="AMS9" s="96"/>
      <c r="AMT9" s="96"/>
      <c r="AMU9" s="96"/>
      <c r="AMV9" s="96"/>
      <c r="AMW9" s="96"/>
      <c r="AMX9" s="96"/>
      <c r="AMY9" s="96"/>
      <c r="AMZ9" s="96"/>
      <c r="ANA9" s="96"/>
      <c r="ANB9" s="96"/>
      <c r="ANC9" s="96"/>
      <c r="AND9" s="96"/>
      <c r="ANE9" s="96"/>
      <c r="ANF9" s="96"/>
      <c r="ANG9" s="96"/>
      <c r="ANH9" s="96"/>
      <c r="ANI9" s="96"/>
      <c r="ANJ9" s="96"/>
      <c r="ANK9" s="96"/>
      <c r="ANL9" s="96"/>
      <c r="ANM9" s="96"/>
      <c r="ANN9" s="96"/>
      <c r="ANO9" s="96"/>
      <c r="ANP9" s="96"/>
      <c r="ANQ9" s="96"/>
      <c r="ANR9" s="96"/>
      <c r="ANS9" s="96"/>
      <c r="ANT9" s="96"/>
      <c r="ANU9" s="96"/>
      <c r="ANV9" s="96"/>
      <c r="ANW9" s="96"/>
      <c r="ANX9" s="96"/>
      <c r="ANY9" s="96"/>
      <c r="ANZ9" s="96"/>
      <c r="AOA9" s="96"/>
      <c r="AOB9" s="96"/>
      <c r="AOC9" s="96"/>
      <c r="AOD9" s="96"/>
      <c r="AOE9" s="96"/>
      <c r="AOF9" s="96"/>
      <c r="AOG9" s="96"/>
      <c r="AOH9" s="96"/>
      <c r="AOI9" s="96"/>
      <c r="AOJ9" s="96"/>
      <c r="AOK9" s="96"/>
      <c r="AOL9" s="96"/>
      <c r="AOM9" s="96"/>
      <c r="AON9" s="96"/>
      <c r="AOO9" s="96"/>
      <c r="AOP9" s="96"/>
      <c r="AOQ9" s="96"/>
      <c r="AOR9" s="96"/>
      <c r="AOS9" s="96"/>
      <c r="AOT9" s="96"/>
      <c r="AOU9" s="96"/>
      <c r="AOV9" s="96"/>
      <c r="AOW9" s="96"/>
      <c r="AOX9" s="96"/>
      <c r="AOY9" s="96"/>
      <c r="AOZ9" s="96"/>
      <c r="APA9" s="96"/>
      <c r="APB9" s="96"/>
      <c r="APC9" s="96"/>
      <c r="APD9" s="96"/>
      <c r="APE9" s="96"/>
      <c r="APF9" s="96"/>
      <c r="APG9" s="96"/>
      <c r="APH9" s="96"/>
      <c r="API9" s="96"/>
      <c r="APJ9" s="96"/>
      <c r="APK9" s="96"/>
      <c r="APL9" s="96"/>
      <c r="APM9" s="96"/>
      <c r="APN9" s="96"/>
      <c r="APO9" s="96"/>
      <c r="APP9" s="96"/>
      <c r="APQ9" s="96"/>
      <c r="APR9" s="96"/>
      <c r="APS9" s="96"/>
      <c r="APT9" s="96"/>
      <c r="APU9" s="96"/>
      <c r="APV9" s="96"/>
      <c r="APW9" s="96"/>
      <c r="APX9" s="96"/>
      <c r="APY9" s="96"/>
      <c r="APZ9" s="96"/>
      <c r="AQA9" s="96"/>
      <c r="AQB9" s="96"/>
      <c r="AQC9" s="96"/>
      <c r="AQD9" s="96"/>
      <c r="AQE9" s="96"/>
      <c r="AQF9" s="96"/>
      <c r="AQG9" s="96"/>
      <c r="AQH9" s="96"/>
      <c r="AQI9" s="96"/>
      <c r="AQJ9" s="96"/>
      <c r="AQK9" s="96"/>
      <c r="AQL9" s="96"/>
      <c r="AQM9" s="96"/>
      <c r="AQN9" s="96"/>
      <c r="AQO9" s="96"/>
      <c r="AQP9" s="96"/>
      <c r="AQQ9" s="96"/>
      <c r="AQR9" s="96"/>
      <c r="AQS9" s="96"/>
      <c r="AQT9" s="96"/>
      <c r="AQU9" s="96"/>
      <c r="AQV9" s="96"/>
      <c r="AQW9" s="96"/>
      <c r="AQX9" s="96"/>
      <c r="AQY9" s="96"/>
      <c r="AQZ9" s="96"/>
      <c r="ARA9" s="96"/>
      <c r="ARB9" s="96"/>
      <c r="ARC9" s="96"/>
      <c r="ARD9" s="96"/>
      <c r="ARE9" s="96"/>
      <c r="ARF9" s="96"/>
      <c r="ARG9" s="96"/>
      <c r="ARH9" s="96"/>
      <c r="ARI9" s="96"/>
      <c r="ARJ9" s="96"/>
      <c r="ARK9" s="96"/>
      <c r="ARL9" s="96"/>
      <c r="ARM9" s="96"/>
      <c r="ARN9" s="96"/>
      <c r="ARO9" s="96"/>
      <c r="ARP9" s="96"/>
      <c r="ARQ9" s="96"/>
      <c r="ARR9" s="96"/>
      <c r="ARS9" s="96"/>
      <c r="ART9" s="96"/>
      <c r="ARU9" s="96"/>
      <c r="ARV9" s="96"/>
      <c r="ARW9" s="96"/>
      <c r="ARX9" s="96"/>
      <c r="ARY9" s="96"/>
      <c r="ARZ9" s="96"/>
      <c r="ASA9" s="96"/>
      <c r="ASB9" s="96"/>
      <c r="ASC9" s="96"/>
      <c r="ASD9" s="96"/>
      <c r="ASE9" s="96"/>
      <c r="ASF9" s="96"/>
      <c r="ASG9" s="96"/>
      <c r="ASH9" s="96"/>
      <c r="ASI9" s="96"/>
      <c r="ASJ9" s="96"/>
      <c r="ASK9" s="96"/>
      <c r="ASL9" s="96"/>
      <c r="ASM9" s="96"/>
      <c r="ASN9" s="96"/>
      <c r="ASO9" s="96"/>
      <c r="ASP9" s="96"/>
      <c r="ASQ9" s="96"/>
      <c r="ASR9" s="96"/>
      <c r="ASS9" s="96"/>
      <c r="AST9" s="96"/>
      <c r="ASU9" s="96"/>
      <c r="ASV9" s="96"/>
      <c r="ASW9" s="96"/>
      <c r="ASX9" s="96"/>
      <c r="ASY9" s="96"/>
      <c r="ASZ9" s="96"/>
      <c r="ATA9" s="96"/>
      <c r="ATB9" s="96"/>
      <c r="ATC9" s="96"/>
      <c r="ATD9" s="96"/>
      <c r="ATE9" s="96"/>
      <c r="ATF9" s="96"/>
      <c r="ATG9" s="96"/>
      <c r="ATH9" s="96"/>
      <c r="ATI9" s="96"/>
      <c r="ATJ9" s="96"/>
      <c r="ATK9" s="96"/>
      <c r="ATL9" s="96"/>
      <c r="ATM9" s="96"/>
      <c r="ATN9" s="96"/>
      <c r="ATO9" s="96"/>
      <c r="ATP9" s="96"/>
      <c r="ATQ9" s="96"/>
      <c r="ATR9" s="96"/>
      <c r="ATS9" s="96"/>
      <c r="ATT9" s="96"/>
      <c r="ATU9" s="96"/>
      <c r="ATV9" s="96"/>
      <c r="ATW9" s="96"/>
      <c r="ATX9" s="96"/>
      <c r="ATY9" s="96"/>
      <c r="ATZ9" s="96"/>
      <c r="AUA9" s="96"/>
      <c r="AUB9" s="96"/>
      <c r="AUC9" s="96"/>
      <c r="AUD9" s="96"/>
      <c r="AUE9" s="96"/>
      <c r="AUF9" s="96"/>
      <c r="AUG9" s="96"/>
      <c r="AUH9" s="96"/>
      <c r="AUI9" s="96"/>
      <c r="AUJ9" s="96"/>
      <c r="AUK9" s="96"/>
      <c r="AUL9" s="96"/>
      <c r="AUM9" s="96"/>
      <c r="AUN9" s="96"/>
      <c r="AUO9" s="96"/>
      <c r="AUP9" s="96"/>
      <c r="AUQ9" s="96"/>
      <c r="AUR9" s="96"/>
      <c r="AUS9" s="96"/>
      <c r="AUT9" s="96"/>
      <c r="AUU9" s="96"/>
      <c r="AUV9" s="96"/>
      <c r="AUW9" s="96"/>
      <c r="AUX9" s="96"/>
      <c r="AUY9" s="96"/>
      <c r="AUZ9" s="96"/>
      <c r="AVA9" s="96"/>
      <c r="AVB9" s="96"/>
      <c r="AVC9" s="96"/>
      <c r="AVD9" s="96"/>
      <c r="AVE9" s="96"/>
      <c r="AVF9" s="96"/>
      <c r="AVG9" s="96"/>
      <c r="AVH9" s="96"/>
      <c r="AVI9" s="96"/>
      <c r="AVJ9" s="96"/>
      <c r="AVK9" s="96"/>
      <c r="AVL9" s="96"/>
      <c r="AVM9" s="96"/>
      <c r="AVN9" s="96"/>
      <c r="AVO9" s="96"/>
      <c r="AVP9" s="96"/>
      <c r="AVQ9" s="96"/>
      <c r="AVR9" s="96"/>
      <c r="AVS9" s="96"/>
      <c r="AVT9" s="96"/>
      <c r="AVU9" s="96"/>
      <c r="AVV9" s="96"/>
      <c r="AVW9" s="96"/>
      <c r="AVX9" s="96"/>
      <c r="AVY9" s="96"/>
      <c r="AVZ9" s="96"/>
      <c r="AWA9" s="96"/>
      <c r="AWB9" s="96"/>
      <c r="AWC9" s="96"/>
      <c r="AWD9" s="96"/>
      <c r="AWE9" s="96"/>
      <c r="AWF9" s="96"/>
      <c r="AWG9" s="96"/>
      <c r="AWH9" s="96"/>
      <c r="AWI9" s="96"/>
      <c r="AWJ9" s="96"/>
      <c r="AWK9" s="96"/>
      <c r="AWL9" s="96"/>
      <c r="AWM9" s="96"/>
      <c r="AWN9" s="96"/>
      <c r="AWO9" s="96"/>
      <c r="AWP9" s="96"/>
      <c r="AWQ9" s="96"/>
      <c r="AWR9" s="96"/>
      <c r="AWS9" s="96"/>
      <c r="AWT9" s="96"/>
      <c r="AWU9" s="96"/>
      <c r="AWV9" s="96"/>
      <c r="AWW9" s="96"/>
      <c r="AWX9" s="96"/>
      <c r="AWY9" s="96"/>
      <c r="AWZ9" s="96"/>
      <c r="AXA9" s="96"/>
      <c r="AXB9" s="96"/>
      <c r="AXC9" s="96"/>
      <c r="AXD9" s="96"/>
      <c r="AXE9" s="96"/>
      <c r="AXF9" s="96"/>
      <c r="AXG9" s="96"/>
      <c r="AXH9" s="96"/>
      <c r="AXI9" s="96"/>
      <c r="AXJ9" s="96"/>
      <c r="AXK9" s="96"/>
      <c r="AXL9" s="96"/>
      <c r="AXM9" s="96"/>
      <c r="AXN9" s="96"/>
      <c r="AXO9" s="96"/>
      <c r="AXP9" s="96"/>
      <c r="AXQ9" s="96"/>
      <c r="AXR9" s="96"/>
      <c r="AXS9" s="96"/>
      <c r="AXT9" s="96"/>
      <c r="AXU9" s="96"/>
      <c r="AXV9" s="96"/>
      <c r="AXW9" s="96"/>
      <c r="AXX9" s="96"/>
      <c r="AXY9" s="96"/>
      <c r="AXZ9" s="96"/>
      <c r="AYA9" s="96"/>
      <c r="AYB9" s="96"/>
      <c r="AYC9" s="96"/>
      <c r="AYD9" s="96"/>
      <c r="AYE9" s="96"/>
      <c r="AYF9" s="96"/>
      <c r="AYG9" s="96"/>
      <c r="AYH9" s="96"/>
      <c r="AYI9" s="96"/>
      <c r="AYJ9" s="96"/>
      <c r="AYK9" s="96"/>
      <c r="AYL9" s="96"/>
      <c r="AYM9" s="96"/>
      <c r="AYN9" s="96"/>
      <c r="AYO9" s="96"/>
      <c r="AYP9" s="96"/>
      <c r="AYQ9" s="96"/>
      <c r="AYR9" s="96"/>
      <c r="AYS9" s="96"/>
      <c r="AYT9" s="96"/>
      <c r="AYU9" s="96"/>
      <c r="AYV9" s="96"/>
      <c r="AYW9" s="96"/>
      <c r="AYX9" s="96"/>
      <c r="AYY9" s="96"/>
      <c r="AYZ9" s="96"/>
      <c r="AZA9" s="96"/>
      <c r="AZB9" s="96"/>
      <c r="AZC9" s="96"/>
      <c r="AZD9" s="96"/>
      <c r="AZE9" s="96"/>
      <c r="AZF9" s="96"/>
      <c r="AZG9" s="96"/>
      <c r="AZH9" s="96"/>
      <c r="AZI9" s="96"/>
      <c r="AZJ9" s="96"/>
      <c r="AZK9" s="96"/>
      <c r="AZL9" s="96"/>
      <c r="AZM9" s="96"/>
      <c r="AZN9" s="96"/>
      <c r="AZO9" s="96"/>
      <c r="AZP9" s="96"/>
      <c r="AZQ9" s="96"/>
      <c r="AZR9" s="96"/>
      <c r="AZS9" s="96"/>
      <c r="AZT9" s="96"/>
      <c r="AZU9" s="96"/>
      <c r="AZV9" s="96"/>
      <c r="AZW9" s="96"/>
      <c r="AZX9" s="96"/>
      <c r="AZY9" s="96"/>
      <c r="AZZ9" s="96"/>
      <c r="BAA9" s="96"/>
      <c r="BAB9" s="96"/>
      <c r="BAC9" s="96"/>
      <c r="BAD9" s="96"/>
      <c r="BAE9" s="96"/>
      <c r="BAF9" s="96"/>
      <c r="BAG9" s="96"/>
      <c r="BAH9" s="96"/>
      <c r="BAI9" s="96"/>
      <c r="BAJ9" s="96"/>
      <c r="BAK9" s="96"/>
      <c r="BAL9" s="96"/>
      <c r="BAM9" s="96"/>
      <c r="BAN9" s="96"/>
      <c r="BAO9" s="96"/>
      <c r="BAP9" s="96"/>
      <c r="BAQ9" s="96"/>
      <c r="BAR9" s="96"/>
      <c r="BAS9" s="96"/>
      <c r="BAT9" s="96"/>
      <c r="BAU9" s="96"/>
      <c r="BAV9" s="96"/>
      <c r="BAW9" s="96"/>
      <c r="BAX9" s="96"/>
      <c r="BAY9" s="96"/>
      <c r="BAZ9" s="96"/>
      <c r="BBA9" s="96"/>
      <c r="BBB9" s="96"/>
      <c r="BBC9" s="96"/>
      <c r="BBD9" s="96"/>
      <c r="BBE9" s="96"/>
      <c r="BBF9" s="96"/>
      <c r="BBG9" s="96"/>
      <c r="BBH9" s="96"/>
      <c r="BBI9" s="96"/>
      <c r="BBJ9" s="96"/>
      <c r="BBK9" s="96"/>
      <c r="BBL9" s="96"/>
      <c r="BBM9" s="96"/>
      <c r="BBN9" s="96"/>
      <c r="BBO9" s="96"/>
      <c r="BBP9" s="96"/>
      <c r="BBQ9" s="96"/>
      <c r="BBR9" s="96"/>
      <c r="BBS9" s="96"/>
      <c r="BBT9" s="96"/>
      <c r="BBU9" s="96"/>
      <c r="BBV9" s="96"/>
      <c r="BBW9" s="96"/>
      <c r="BBX9" s="96"/>
      <c r="BBY9" s="96"/>
      <c r="BBZ9" s="96"/>
      <c r="BCA9" s="96"/>
      <c r="BCB9" s="96"/>
      <c r="BCC9" s="96"/>
      <c r="BCD9" s="96"/>
      <c r="BCE9" s="96"/>
      <c r="BCF9" s="96"/>
      <c r="BCG9" s="96"/>
      <c r="BCH9" s="96"/>
      <c r="BCI9" s="96"/>
      <c r="BCJ9" s="96"/>
      <c r="BCK9" s="96"/>
      <c r="BCL9" s="96"/>
      <c r="BCM9" s="96"/>
      <c r="BCN9" s="96"/>
      <c r="BCO9" s="96"/>
      <c r="BCP9" s="96"/>
      <c r="BCQ9" s="96"/>
      <c r="BCR9" s="96"/>
      <c r="BCS9" s="96"/>
      <c r="BCT9" s="96"/>
      <c r="BCU9" s="96"/>
      <c r="BCV9" s="96"/>
      <c r="BCW9" s="96"/>
      <c r="BCX9" s="96"/>
      <c r="BCY9" s="96"/>
      <c r="BCZ9" s="96"/>
      <c r="BDA9" s="96"/>
      <c r="BDB9" s="96"/>
      <c r="BDC9" s="96"/>
      <c r="BDD9" s="96"/>
      <c r="BDE9" s="96"/>
      <c r="BDF9" s="96"/>
      <c r="BDG9" s="96"/>
      <c r="BDH9" s="96"/>
      <c r="BDI9" s="96"/>
      <c r="BDJ9" s="96"/>
      <c r="BDK9" s="96"/>
      <c r="BDL9" s="96"/>
      <c r="BDM9" s="96"/>
      <c r="BDN9" s="96"/>
      <c r="BDO9" s="96"/>
      <c r="BDP9" s="96"/>
      <c r="BDQ9" s="96"/>
      <c r="BDR9" s="96"/>
      <c r="BDS9" s="96"/>
      <c r="BDT9" s="96"/>
      <c r="BDU9" s="96"/>
      <c r="BDV9" s="96"/>
      <c r="BDW9" s="96"/>
      <c r="BDX9" s="96"/>
      <c r="BDY9" s="96"/>
      <c r="BDZ9" s="96"/>
      <c r="BEA9" s="96"/>
      <c r="BEB9" s="96"/>
      <c r="BEC9" s="96"/>
      <c r="BED9" s="96"/>
      <c r="BEE9" s="96"/>
      <c r="BEF9" s="96"/>
      <c r="BEG9" s="96"/>
      <c r="BEH9" s="96"/>
      <c r="BEI9" s="96"/>
      <c r="BEJ9" s="96"/>
      <c r="BEK9" s="96"/>
      <c r="BEL9" s="96"/>
      <c r="BEM9" s="96"/>
      <c r="BEN9" s="96"/>
      <c r="BEO9" s="96"/>
      <c r="BEP9" s="96"/>
      <c r="BEQ9" s="96"/>
      <c r="BER9" s="96"/>
      <c r="BES9" s="96"/>
      <c r="BET9" s="96"/>
      <c r="BEU9" s="96"/>
      <c r="BEV9" s="96"/>
      <c r="BEW9" s="96"/>
      <c r="BEX9" s="96"/>
      <c r="BEY9" s="96"/>
      <c r="BEZ9" s="96"/>
      <c r="BFA9" s="96"/>
      <c r="BFB9" s="96"/>
      <c r="BFC9" s="96"/>
      <c r="BFD9" s="96"/>
      <c r="BFE9" s="96"/>
      <c r="BFF9" s="96"/>
      <c r="BFG9" s="96"/>
      <c r="BFH9" s="96"/>
      <c r="BFI9" s="96"/>
      <c r="BFJ9" s="96"/>
      <c r="BFK9" s="96"/>
      <c r="BFL9" s="96"/>
      <c r="BFM9" s="96"/>
      <c r="BFN9" s="96"/>
      <c r="BFO9" s="96"/>
      <c r="BFP9" s="96"/>
      <c r="BFQ9" s="96"/>
      <c r="BFR9" s="96"/>
      <c r="BFS9" s="96"/>
      <c r="BFT9" s="96"/>
      <c r="BFU9" s="96"/>
      <c r="BFV9" s="96"/>
      <c r="BFW9" s="96"/>
      <c r="BFX9" s="96"/>
      <c r="BFY9" s="96"/>
      <c r="BFZ9" s="96"/>
      <c r="BGA9" s="96"/>
      <c r="BGB9" s="96"/>
      <c r="BGC9" s="96"/>
      <c r="BGD9" s="96"/>
      <c r="BGE9" s="96"/>
      <c r="BGF9" s="96"/>
      <c r="BGG9" s="96"/>
      <c r="BGH9" s="96"/>
      <c r="BGI9" s="96"/>
      <c r="BGJ9" s="96"/>
      <c r="BGK9" s="96"/>
      <c r="BGL9" s="96"/>
      <c r="BGM9" s="96"/>
      <c r="BGN9" s="96"/>
      <c r="BGO9" s="96"/>
      <c r="BGP9" s="96"/>
      <c r="BGQ9" s="96"/>
      <c r="BGR9" s="96"/>
      <c r="BGS9" s="96"/>
      <c r="BGT9" s="96"/>
      <c r="BGU9" s="96"/>
      <c r="BGV9" s="96"/>
      <c r="BGW9" s="96"/>
      <c r="BGX9" s="96"/>
      <c r="BGY9" s="96"/>
      <c r="BGZ9" s="96"/>
      <c r="BHA9" s="96"/>
      <c r="BHB9" s="96"/>
      <c r="BHC9" s="96"/>
      <c r="BHD9" s="96"/>
      <c r="BHE9" s="96"/>
      <c r="BHF9" s="96"/>
      <c r="BHG9" s="96"/>
      <c r="BHH9" s="96"/>
      <c r="BHI9" s="96"/>
      <c r="BHJ9" s="96"/>
      <c r="BHK9" s="96"/>
      <c r="BHL9" s="96"/>
      <c r="BHM9" s="96"/>
      <c r="BHN9" s="96"/>
      <c r="BHO9" s="96"/>
      <c r="BHP9" s="96"/>
      <c r="BHQ9" s="96"/>
      <c r="BHR9" s="96"/>
      <c r="BHS9" s="96"/>
      <c r="BHT9" s="96"/>
      <c r="BHU9" s="96"/>
      <c r="BHV9" s="96"/>
      <c r="BHW9" s="96"/>
      <c r="BHX9" s="96"/>
      <c r="BHY9" s="96"/>
      <c r="BHZ9" s="96"/>
      <c r="BIA9" s="96"/>
      <c r="BIB9" s="96"/>
      <c r="BIC9" s="96"/>
      <c r="BID9" s="96"/>
      <c r="BIE9" s="96"/>
      <c r="BIF9" s="96"/>
      <c r="BIG9" s="96"/>
      <c r="BIH9" s="96"/>
      <c r="BII9" s="96"/>
      <c r="BIJ9" s="96"/>
      <c r="BIK9" s="96"/>
      <c r="BIL9" s="96"/>
      <c r="BIM9" s="96"/>
      <c r="BIN9" s="96"/>
      <c r="BIO9" s="96"/>
      <c r="BIP9" s="96"/>
      <c r="BIQ9" s="96"/>
      <c r="BIR9" s="96"/>
      <c r="BIS9" s="96"/>
      <c r="BIT9" s="96"/>
      <c r="BIU9" s="96"/>
      <c r="BIV9" s="96"/>
      <c r="BIW9" s="96"/>
      <c r="BIX9" s="96"/>
      <c r="BIY9" s="96"/>
      <c r="BIZ9" s="96"/>
      <c r="BJA9" s="96"/>
      <c r="BJB9" s="96"/>
      <c r="BJC9" s="96"/>
      <c r="BJD9" s="96"/>
      <c r="BJE9" s="96"/>
      <c r="BJF9" s="96"/>
      <c r="BJG9" s="96"/>
      <c r="BJH9" s="96"/>
      <c r="BJI9" s="96"/>
      <c r="BJJ9" s="96"/>
      <c r="BJK9" s="96"/>
      <c r="BJL9" s="96"/>
      <c r="BJM9" s="96"/>
      <c r="BJN9" s="96"/>
      <c r="BJO9" s="96"/>
      <c r="BJP9" s="96"/>
      <c r="BJQ9" s="96"/>
      <c r="BJR9" s="96"/>
      <c r="BJS9" s="96"/>
      <c r="BJT9" s="96"/>
      <c r="BJU9" s="96"/>
      <c r="BJV9" s="96"/>
      <c r="BJW9" s="96"/>
      <c r="BJX9" s="96"/>
      <c r="BJY9" s="96"/>
      <c r="BJZ9" s="96"/>
      <c r="BKA9" s="96"/>
      <c r="BKB9" s="96"/>
      <c r="BKC9" s="96"/>
      <c r="BKD9" s="96"/>
      <c r="BKE9" s="96"/>
      <c r="BKF9" s="96"/>
      <c r="BKG9" s="96"/>
      <c r="BKH9" s="96"/>
      <c r="BKI9" s="96"/>
      <c r="BKJ9" s="96"/>
      <c r="BKK9" s="96"/>
      <c r="BKL9" s="96"/>
      <c r="BKM9" s="96"/>
      <c r="BKN9" s="96"/>
      <c r="BKO9" s="96"/>
      <c r="BKP9" s="96"/>
      <c r="BKQ9" s="96"/>
      <c r="BKR9" s="96"/>
      <c r="BKS9" s="96"/>
      <c r="BKT9" s="96"/>
      <c r="BKU9" s="96"/>
      <c r="BKV9" s="96"/>
      <c r="BKW9" s="96"/>
      <c r="BKX9" s="96"/>
      <c r="BKY9" s="96"/>
      <c r="BKZ9" s="96"/>
      <c r="BLA9" s="96"/>
      <c r="BLB9" s="96"/>
      <c r="BLC9" s="96"/>
      <c r="BLD9" s="96"/>
      <c r="BLE9" s="96"/>
      <c r="BLF9" s="96"/>
      <c r="BLG9" s="96"/>
      <c r="BLH9" s="96"/>
      <c r="BLI9" s="96"/>
      <c r="BLJ9" s="96"/>
      <c r="BLK9" s="96"/>
      <c r="BLL9" s="96"/>
      <c r="BLM9" s="96"/>
      <c r="BLN9" s="96"/>
      <c r="BLO9" s="96"/>
      <c r="BLP9" s="96"/>
      <c r="BLQ9" s="96"/>
      <c r="BLR9" s="96"/>
      <c r="BLS9" s="96"/>
      <c r="BLT9" s="96"/>
      <c r="BLU9" s="96"/>
      <c r="BLV9" s="96"/>
      <c r="BLW9" s="96"/>
      <c r="BLX9" s="96"/>
      <c r="BLY9" s="96"/>
      <c r="BLZ9" s="96"/>
      <c r="BMA9" s="96"/>
      <c r="BMB9" s="96"/>
      <c r="BMC9" s="96"/>
      <c r="BMD9" s="96"/>
      <c r="BME9" s="96"/>
      <c r="BMF9" s="96"/>
      <c r="BMG9" s="96"/>
      <c r="BMH9" s="96"/>
      <c r="BMI9" s="96"/>
      <c r="BMJ9" s="96"/>
      <c r="BMK9" s="96"/>
      <c r="BML9" s="96"/>
      <c r="BMM9" s="96"/>
      <c r="BMN9" s="96"/>
      <c r="BMO9" s="96"/>
      <c r="BMP9" s="96"/>
      <c r="BMQ9" s="96"/>
      <c r="BMR9" s="96"/>
      <c r="BMS9" s="96"/>
      <c r="BMT9" s="96"/>
      <c r="BMU9" s="96"/>
      <c r="BMV9" s="96"/>
      <c r="BMW9" s="96"/>
      <c r="BMX9" s="96"/>
      <c r="BMY9" s="96"/>
      <c r="BMZ9" s="96"/>
      <c r="BNA9" s="96"/>
      <c r="BNB9" s="96"/>
      <c r="BNC9" s="96"/>
      <c r="BND9" s="96"/>
      <c r="BNE9" s="96"/>
      <c r="BNF9" s="96"/>
      <c r="BNG9" s="96"/>
      <c r="BNH9" s="96"/>
      <c r="BNI9" s="96"/>
      <c r="BNJ9" s="96"/>
      <c r="BNK9" s="96"/>
      <c r="BNL9" s="96"/>
      <c r="BNM9" s="96"/>
      <c r="BNN9" s="96"/>
      <c r="BNO9" s="96"/>
      <c r="BNP9" s="96"/>
      <c r="BNQ9" s="96"/>
      <c r="BNR9" s="96"/>
      <c r="BNS9" s="96"/>
      <c r="BNT9" s="96"/>
      <c r="BNU9" s="96"/>
      <c r="BNV9" s="96"/>
      <c r="BNW9" s="96"/>
      <c r="BNX9" s="96"/>
      <c r="BNY9" s="96"/>
      <c r="BNZ9" s="96"/>
      <c r="BOA9" s="96"/>
      <c r="BOB9" s="96"/>
      <c r="BOC9" s="96"/>
      <c r="BOD9" s="96"/>
      <c r="BOE9" s="96"/>
      <c r="BOF9" s="96"/>
      <c r="BOG9" s="96"/>
      <c r="BOH9" s="96"/>
      <c r="BOI9" s="96"/>
      <c r="BOJ9" s="96"/>
      <c r="BOK9" s="96"/>
      <c r="BOL9" s="96"/>
      <c r="BOM9" s="96"/>
      <c r="BON9" s="96"/>
      <c r="BOO9" s="96"/>
      <c r="BOP9" s="96"/>
      <c r="BOQ9" s="96"/>
      <c r="BOR9" s="96"/>
      <c r="BOS9" s="96"/>
      <c r="BOT9" s="96"/>
      <c r="BOU9" s="96"/>
      <c r="BOV9" s="96"/>
      <c r="BOW9" s="96"/>
      <c r="BOX9" s="96"/>
      <c r="BOY9" s="96"/>
      <c r="BOZ9" s="96"/>
      <c r="BPA9" s="96"/>
      <c r="BPB9" s="96"/>
      <c r="BPC9" s="96"/>
      <c r="BPD9" s="96"/>
      <c r="BPE9" s="96"/>
      <c r="BPF9" s="96"/>
      <c r="BPG9" s="96"/>
      <c r="BPH9" s="96"/>
      <c r="BPI9" s="96"/>
      <c r="BPJ9" s="96"/>
      <c r="BPK9" s="96"/>
      <c r="BPL9" s="96"/>
      <c r="BPM9" s="96"/>
      <c r="BPN9" s="96"/>
      <c r="BPO9" s="96"/>
      <c r="BPP9" s="96"/>
      <c r="BPQ9" s="96"/>
      <c r="BPR9" s="96"/>
      <c r="BPS9" s="96"/>
      <c r="BPT9" s="96"/>
      <c r="BPU9" s="96"/>
      <c r="BPV9" s="96"/>
      <c r="BPW9" s="96"/>
      <c r="BPX9" s="96"/>
      <c r="BPY9" s="96"/>
      <c r="BPZ9" s="96"/>
      <c r="BQA9" s="96"/>
      <c r="BQB9" s="96"/>
      <c r="BQC9" s="96"/>
      <c r="BQD9" s="96"/>
      <c r="BQE9" s="96"/>
      <c r="BQF9" s="96"/>
      <c r="BQG9" s="96"/>
      <c r="BQH9" s="96"/>
      <c r="BQI9" s="96"/>
      <c r="BQJ9" s="96"/>
      <c r="BQK9" s="96"/>
      <c r="BQL9" s="96"/>
      <c r="BQM9" s="96"/>
      <c r="BQN9" s="96"/>
      <c r="BQO9" s="96"/>
      <c r="BQP9" s="96"/>
      <c r="BQQ9" s="96"/>
      <c r="BQR9" s="96"/>
      <c r="BQS9" s="96"/>
      <c r="BQT9" s="96"/>
      <c r="BQU9" s="96"/>
      <c r="BQV9" s="96"/>
      <c r="BQW9" s="96"/>
      <c r="BQX9" s="96"/>
      <c r="BQY9" s="96"/>
      <c r="BQZ9" s="96"/>
      <c r="BRA9" s="96"/>
      <c r="BRB9" s="96"/>
      <c r="BRC9" s="96"/>
      <c r="BRD9" s="96"/>
      <c r="BRE9" s="96"/>
      <c r="BRF9" s="96"/>
      <c r="BRG9" s="96"/>
      <c r="BRH9" s="96"/>
      <c r="BRI9" s="96"/>
      <c r="BRJ9" s="96"/>
      <c r="BRK9" s="96"/>
      <c r="BRL9" s="96"/>
      <c r="BRM9" s="96"/>
      <c r="BRN9" s="96"/>
      <c r="BRO9" s="96"/>
      <c r="BRP9" s="96"/>
      <c r="BRQ9" s="96"/>
      <c r="BRR9" s="96"/>
      <c r="BRS9" s="96"/>
      <c r="BRT9" s="96"/>
      <c r="BRU9" s="96"/>
      <c r="BRV9" s="96"/>
      <c r="BRW9" s="96"/>
      <c r="BRX9" s="96"/>
      <c r="BRY9" s="96"/>
      <c r="BRZ9" s="96"/>
      <c r="BSA9" s="96"/>
      <c r="BSB9" s="96"/>
      <c r="BSC9" s="96"/>
      <c r="BSD9" s="96"/>
      <c r="BSE9" s="96"/>
      <c r="BSF9" s="96"/>
      <c r="BSG9" s="96"/>
      <c r="BSH9" s="96"/>
      <c r="BSI9" s="96"/>
      <c r="BSJ9" s="96"/>
      <c r="BSK9" s="96"/>
      <c r="BSL9" s="96"/>
      <c r="BSM9" s="96"/>
      <c r="BSN9" s="96"/>
      <c r="BSO9" s="96"/>
      <c r="BSP9" s="96"/>
      <c r="BSQ9" s="96"/>
      <c r="BSR9" s="96"/>
      <c r="BSS9" s="96"/>
      <c r="BST9" s="96"/>
      <c r="BSU9" s="96"/>
      <c r="BSV9" s="96"/>
      <c r="BSW9" s="96"/>
      <c r="BSX9" s="96"/>
      <c r="BSY9" s="96"/>
      <c r="BSZ9" s="96"/>
      <c r="BTA9" s="96"/>
      <c r="BTB9" s="96"/>
      <c r="BTC9" s="96"/>
      <c r="BTD9" s="96"/>
      <c r="BTE9" s="96"/>
      <c r="BTF9" s="96"/>
      <c r="BTG9" s="96"/>
      <c r="BTH9" s="96"/>
      <c r="BTI9" s="96"/>
      <c r="BTJ9" s="96"/>
      <c r="BTK9" s="96"/>
      <c r="BTL9" s="96"/>
      <c r="BTM9" s="96"/>
      <c r="BTN9" s="96"/>
      <c r="BTO9" s="96"/>
      <c r="BTP9" s="96"/>
      <c r="BTQ9" s="96"/>
      <c r="BTR9" s="96"/>
      <c r="BTS9" s="96"/>
      <c r="BTT9" s="96"/>
      <c r="BTU9" s="96"/>
      <c r="BTV9" s="96"/>
      <c r="BTW9" s="96"/>
      <c r="BTX9" s="96"/>
      <c r="BTY9" s="96"/>
      <c r="BTZ9" s="96"/>
      <c r="BUA9" s="96"/>
      <c r="BUB9" s="96"/>
      <c r="BUC9" s="96"/>
      <c r="BUD9" s="96"/>
      <c r="BUE9" s="96"/>
      <c r="BUF9" s="96"/>
      <c r="BUG9" s="96"/>
      <c r="BUH9" s="96"/>
      <c r="BUI9" s="96"/>
      <c r="BUJ9" s="96"/>
      <c r="BUK9" s="96"/>
      <c r="BUL9" s="96"/>
      <c r="BUM9" s="96"/>
      <c r="BUN9" s="96"/>
      <c r="BUO9" s="96"/>
      <c r="BUP9" s="96"/>
      <c r="BUQ9" s="96"/>
      <c r="BUR9" s="96"/>
      <c r="BUS9" s="96"/>
      <c r="BUT9" s="96"/>
      <c r="BUU9" s="96"/>
      <c r="BUV9" s="96"/>
      <c r="BUW9" s="96"/>
      <c r="BUX9" s="96"/>
      <c r="BUY9" s="96"/>
      <c r="BUZ9" s="96"/>
      <c r="BVA9" s="96"/>
      <c r="BVB9" s="96"/>
      <c r="BVC9" s="96"/>
      <c r="BVD9" s="96"/>
      <c r="BVE9" s="96"/>
      <c r="BVF9" s="96"/>
      <c r="BVG9" s="96"/>
      <c r="BVH9" s="96"/>
      <c r="BVI9" s="96"/>
      <c r="BVJ9" s="96"/>
      <c r="BVK9" s="96"/>
      <c r="BVL9" s="96"/>
      <c r="BVM9" s="96"/>
      <c r="BVN9" s="96"/>
      <c r="BVO9" s="96"/>
      <c r="BVP9" s="96"/>
      <c r="BVQ9" s="96"/>
      <c r="BVR9" s="96"/>
      <c r="BVS9" s="96"/>
      <c r="BVT9" s="96"/>
      <c r="BVU9" s="96"/>
      <c r="BVV9" s="96"/>
      <c r="BVW9" s="96"/>
      <c r="BVX9" s="96"/>
      <c r="BVY9" s="96"/>
      <c r="BVZ9" s="96"/>
      <c r="BWA9" s="96"/>
      <c r="BWB9" s="96"/>
      <c r="BWC9" s="96"/>
      <c r="BWD9" s="96"/>
      <c r="BWE9" s="96"/>
      <c r="BWF9" s="96"/>
      <c r="BWG9" s="96"/>
      <c r="BWH9" s="96"/>
      <c r="BWI9" s="96"/>
      <c r="BWJ9" s="96"/>
      <c r="BWK9" s="96"/>
      <c r="BWL9" s="96"/>
      <c r="BWM9" s="96"/>
      <c r="BWN9" s="96"/>
      <c r="BWO9" s="96"/>
      <c r="BWP9" s="96"/>
      <c r="BWQ9" s="96"/>
      <c r="BWR9" s="96"/>
      <c r="BWS9" s="96"/>
      <c r="BWT9" s="96"/>
      <c r="BWU9" s="96"/>
      <c r="BWV9" s="96"/>
      <c r="BWW9" s="96"/>
      <c r="BWX9" s="96"/>
      <c r="BWY9" s="96"/>
      <c r="BWZ9" s="96"/>
      <c r="BXA9" s="96"/>
      <c r="BXB9" s="96"/>
      <c r="BXC9" s="96"/>
      <c r="BXD9" s="96"/>
      <c r="BXE9" s="96"/>
      <c r="BXF9" s="96"/>
      <c r="BXG9" s="96"/>
      <c r="BXH9" s="96"/>
      <c r="BXI9" s="96"/>
      <c r="BXJ9" s="96"/>
      <c r="BXK9" s="96"/>
      <c r="BXL9" s="96"/>
      <c r="BXM9" s="96"/>
      <c r="BXN9" s="96"/>
      <c r="BXO9" s="96"/>
      <c r="BXP9" s="96"/>
      <c r="BXQ9" s="96"/>
      <c r="BXR9" s="96"/>
      <c r="BXS9" s="96"/>
      <c r="BXT9" s="96"/>
      <c r="BXU9" s="96"/>
      <c r="BXV9" s="96"/>
      <c r="BXW9" s="96"/>
      <c r="BXX9" s="96"/>
      <c r="BXY9" s="96"/>
      <c r="BXZ9" s="96"/>
      <c r="BYA9" s="96"/>
      <c r="BYB9" s="96"/>
      <c r="BYC9" s="96"/>
      <c r="BYD9" s="96"/>
      <c r="BYE9" s="96"/>
      <c r="BYF9" s="96"/>
      <c r="BYG9" s="96"/>
      <c r="BYH9" s="96"/>
      <c r="BYI9" s="96"/>
      <c r="BYJ9" s="96"/>
      <c r="BYK9" s="96"/>
      <c r="BYL9" s="96"/>
      <c r="BYM9" s="96"/>
      <c r="BYN9" s="96"/>
      <c r="BYO9" s="96"/>
      <c r="BYP9" s="96"/>
      <c r="BYQ9" s="96"/>
      <c r="BYR9" s="96"/>
      <c r="BYS9" s="96"/>
      <c r="BYT9" s="96"/>
      <c r="BYU9" s="96"/>
      <c r="BYV9" s="96"/>
      <c r="BYW9" s="96"/>
      <c r="BYX9" s="96"/>
      <c r="BYY9" s="96"/>
      <c r="BYZ9" s="96"/>
      <c r="BZA9" s="96"/>
      <c r="BZB9" s="96"/>
      <c r="BZC9" s="96"/>
      <c r="BZD9" s="96"/>
      <c r="BZE9" s="96"/>
      <c r="BZF9" s="96"/>
      <c r="BZG9" s="96"/>
      <c r="BZH9" s="96"/>
      <c r="BZI9" s="96"/>
      <c r="BZJ9" s="96"/>
      <c r="BZK9" s="96"/>
      <c r="BZL9" s="96"/>
      <c r="BZM9" s="96"/>
      <c r="BZN9" s="96"/>
      <c r="BZO9" s="96"/>
      <c r="BZP9" s="96"/>
      <c r="BZQ9" s="96"/>
      <c r="BZR9" s="96"/>
      <c r="BZS9" s="96"/>
      <c r="BZT9" s="96"/>
      <c r="BZU9" s="96"/>
      <c r="BZV9" s="96"/>
      <c r="BZW9" s="96"/>
      <c r="BZX9" s="96"/>
      <c r="BZY9" s="96"/>
      <c r="BZZ9" s="96"/>
      <c r="CAA9" s="96"/>
      <c r="CAB9" s="96"/>
      <c r="CAC9" s="96"/>
      <c r="CAD9" s="96"/>
      <c r="CAE9" s="96"/>
      <c r="CAF9" s="96"/>
      <c r="CAG9" s="96"/>
      <c r="CAH9" s="96"/>
      <c r="CAI9" s="96"/>
      <c r="CAJ9" s="96"/>
      <c r="CAK9" s="96"/>
      <c r="CAL9" s="96"/>
      <c r="CAM9" s="96"/>
      <c r="CAN9" s="96"/>
      <c r="CAO9" s="96"/>
      <c r="CAP9" s="96"/>
      <c r="CAQ9" s="96"/>
      <c r="CAR9" s="96"/>
      <c r="CAS9" s="96"/>
      <c r="CAT9" s="96"/>
      <c r="CAU9" s="96"/>
      <c r="CAV9" s="96"/>
      <c r="CAW9" s="96"/>
      <c r="CAX9" s="96"/>
      <c r="CAY9" s="96"/>
      <c r="CAZ9" s="96"/>
      <c r="CBA9" s="96"/>
      <c r="CBB9" s="96"/>
      <c r="CBC9" s="96"/>
      <c r="CBD9" s="96"/>
      <c r="CBE9" s="96"/>
      <c r="CBF9" s="96"/>
      <c r="CBG9" s="96"/>
      <c r="CBH9" s="96"/>
      <c r="CBI9" s="96"/>
      <c r="CBJ9" s="96"/>
      <c r="CBK9" s="96"/>
      <c r="CBL9" s="96"/>
      <c r="CBM9" s="96"/>
      <c r="CBN9" s="96"/>
      <c r="CBO9" s="96"/>
      <c r="CBP9" s="96"/>
      <c r="CBQ9" s="96"/>
      <c r="CBR9" s="96"/>
      <c r="CBS9" s="96"/>
      <c r="CBT9" s="96"/>
      <c r="CBU9" s="96"/>
      <c r="CBV9" s="96"/>
      <c r="CBW9" s="96"/>
      <c r="CBX9" s="96"/>
      <c r="CBY9" s="96"/>
      <c r="CBZ9" s="96"/>
      <c r="CCA9" s="96"/>
      <c r="CCB9" s="96"/>
      <c r="CCC9" s="96"/>
      <c r="CCD9" s="96"/>
      <c r="CCE9" s="96"/>
      <c r="CCF9" s="96"/>
      <c r="CCG9" s="96"/>
      <c r="CCH9" s="96"/>
      <c r="CCI9" s="96"/>
      <c r="CCJ9" s="96"/>
      <c r="CCK9" s="96"/>
      <c r="CCL9" s="96"/>
      <c r="CCM9" s="96"/>
      <c r="CCN9" s="96"/>
      <c r="CCO9" s="96"/>
      <c r="CCP9" s="96"/>
      <c r="CCQ9" s="96"/>
      <c r="CCR9" s="96"/>
      <c r="CCS9" s="96"/>
      <c r="CCT9" s="96"/>
      <c r="CCU9" s="96"/>
      <c r="CCV9" s="96"/>
      <c r="CCW9" s="96"/>
      <c r="CCX9" s="96"/>
      <c r="CCY9" s="96"/>
      <c r="CCZ9" s="96"/>
      <c r="CDA9" s="96"/>
      <c r="CDB9" s="96"/>
      <c r="CDC9" s="96"/>
      <c r="CDD9" s="96"/>
      <c r="CDE9" s="96"/>
      <c r="CDF9" s="96"/>
      <c r="CDG9" s="96"/>
      <c r="CDH9" s="96"/>
      <c r="CDI9" s="96"/>
      <c r="CDJ9" s="96"/>
      <c r="CDK9" s="96"/>
      <c r="CDL9" s="96"/>
      <c r="CDM9" s="96"/>
      <c r="CDN9" s="96"/>
      <c r="CDO9" s="96"/>
      <c r="CDP9" s="96"/>
      <c r="CDQ9" s="96"/>
      <c r="CDR9" s="96"/>
      <c r="CDS9" s="96"/>
      <c r="CDT9" s="96"/>
      <c r="CDU9" s="96"/>
      <c r="CDV9" s="96"/>
      <c r="CDW9" s="96"/>
      <c r="CDX9" s="96"/>
      <c r="CDY9" s="96"/>
      <c r="CDZ9" s="96"/>
      <c r="CEA9" s="96"/>
      <c r="CEB9" s="96"/>
      <c r="CEC9" s="96"/>
      <c r="CED9" s="96"/>
      <c r="CEE9" s="96"/>
      <c r="CEF9" s="96"/>
      <c r="CEG9" s="96"/>
      <c r="CEH9" s="96"/>
      <c r="CEI9" s="96"/>
      <c r="CEJ9" s="96"/>
      <c r="CEK9" s="96"/>
      <c r="CEL9" s="96"/>
      <c r="CEM9" s="96"/>
      <c r="CEN9" s="96"/>
      <c r="CEO9" s="96"/>
      <c r="CEP9" s="96"/>
      <c r="CEQ9" s="96"/>
      <c r="CER9" s="96"/>
      <c r="CES9" s="96"/>
      <c r="CET9" s="96"/>
      <c r="CEU9" s="96"/>
      <c r="CEV9" s="96"/>
      <c r="CEW9" s="96"/>
      <c r="CEX9" s="96"/>
      <c r="CEY9" s="96"/>
      <c r="CEZ9" s="96"/>
      <c r="CFA9" s="96"/>
      <c r="CFB9" s="96"/>
      <c r="CFC9" s="96"/>
      <c r="CFD9" s="96"/>
      <c r="CFE9" s="96"/>
      <c r="CFF9" s="96"/>
      <c r="CFG9" s="96"/>
      <c r="CFH9" s="96"/>
      <c r="CFI9" s="96"/>
      <c r="CFJ9" s="96"/>
      <c r="CFK9" s="96"/>
      <c r="CFL9" s="96"/>
      <c r="CFM9" s="96"/>
      <c r="CFN9" s="96"/>
      <c r="CFO9" s="96"/>
      <c r="CFP9" s="96"/>
      <c r="CFQ9" s="96"/>
      <c r="CFR9" s="96"/>
      <c r="CFS9" s="96"/>
      <c r="CFT9" s="96"/>
      <c r="CFU9" s="96"/>
      <c r="CFV9" s="96"/>
      <c r="CFW9" s="96"/>
      <c r="CFX9" s="96"/>
      <c r="CFY9" s="96"/>
      <c r="CFZ9" s="96"/>
      <c r="CGA9" s="96"/>
      <c r="CGB9" s="96"/>
      <c r="CGC9" s="96"/>
      <c r="CGD9" s="96"/>
      <c r="CGE9" s="96"/>
      <c r="CGF9" s="96"/>
      <c r="CGG9" s="96"/>
      <c r="CGH9" s="96"/>
      <c r="CGI9" s="96"/>
      <c r="CGJ9" s="96"/>
      <c r="CGK9" s="96"/>
      <c r="CGL9" s="96"/>
      <c r="CGM9" s="96"/>
      <c r="CGN9" s="96"/>
      <c r="CGO9" s="96"/>
      <c r="CGP9" s="96"/>
      <c r="CGQ9" s="96"/>
      <c r="CGR9" s="96"/>
      <c r="CGS9" s="96"/>
      <c r="CGT9" s="96"/>
      <c r="CGU9" s="96"/>
      <c r="CGV9" s="96"/>
      <c r="CGW9" s="96"/>
      <c r="CGX9" s="96"/>
      <c r="CGY9" s="96"/>
      <c r="CGZ9" s="96"/>
      <c r="CHA9" s="96"/>
      <c r="CHB9" s="96"/>
      <c r="CHC9" s="96"/>
      <c r="CHD9" s="96"/>
      <c r="CHE9" s="96"/>
      <c r="CHF9" s="96"/>
      <c r="CHG9" s="96"/>
      <c r="CHH9" s="96"/>
      <c r="CHI9" s="96"/>
      <c r="CHJ9" s="96"/>
      <c r="CHK9" s="96"/>
      <c r="CHL9" s="96"/>
      <c r="CHM9" s="96"/>
      <c r="CHN9" s="96"/>
      <c r="CHO9" s="96"/>
      <c r="CHP9" s="96"/>
      <c r="CHQ9" s="96"/>
      <c r="CHR9" s="96"/>
      <c r="CHS9" s="96"/>
      <c r="CHT9" s="96"/>
      <c r="CHU9" s="96"/>
      <c r="CHV9" s="96"/>
      <c r="CHW9" s="96"/>
      <c r="CHX9" s="96"/>
      <c r="CHY9" s="96"/>
      <c r="CHZ9" s="96"/>
      <c r="CIA9" s="96"/>
      <c r="CIB9" s="96"/>
      <c r="CIC9" s="96"/>
      <c r="CID9" s="96"/>
      <c r="CIE9" s="96"/>
      <c r="CIF9" s="96"/>
      <c r="CIG9" s="96"/>
      <c r="CIH9" s="96"/>
      <c r="CII9" s="96"/>
      <c r="CIJ9" s="96"/>
      <c r="CIK9" s="96"/>
      <c r="CIL9" s="96"/>
      <c r="CIM9" s="96"/>
      <c r="CIN9" s="96"/>
      <c r="CIO9" s="96"/>
      <c r="CIP9" s="96"/>
      <c r="CIQ9" s="96"/>
      <c r="CIR9" s="96"/>
      <c r="CIS9" s="96"/>
      <c r="CIT9" s="96"/>
      <c r="CIU9" s="96"/>
      <c r="CIV9" s="96"/>
      <c r="CIW9" s="96"/>
      <c r="CIX9" s="96"/>
      <c r="CIY9" s="96"/>
      <c r="CIZ9" s="96"/>
      <c r="CJA9" s="96"/>
      <c r="CJB9" s="96"/>
      <c r="CJC9" s="96"/>
      <c r="CJD9" s="96"/>
      <c r="CJE9" s="96"/>
      <c r="CJF9" s="96"/>
      <c r="CJG9" s="96"/>
      <c r="CJH9" s="96"/>
      <c r="CJI9" s="96"/>
      <c r="CJJ9" s="96"/>
      <c r="CJK9" s="96"/>
      <c r="CJL9" s="96"/>
      <c r="CJM9" s="96"/>
      <c r="CJN9" s="96"/>
      <c r="CJO9" s="96"/>
      <c r="CJP9" s="96"/>
      <c r="CJQ9" s="96"/>
      <c r="CJR9" s="96"/>
      <c r="CJS9" s="96"/>
      <c r="CJT9" s="96"/>
      <c r="CJU9" s="96"/>
      <c r="CJV9" s="96"/>
      <c r="CJW9" s="96"/>
      <c r="CJX9" s="96"/>
      <c r="CJY9" s="96"/>
      <c r="CJZ9" s="96"/>
      <c r="CKA9" s="96"/>
      <c r="CKB9" s="96"/>
      <c r="CKC9" s="96"/>
      <c r="CKD9" s="96"/>
      <c r="CKE9" s="96"/>
      <c r="CKF9" s="96"/>
      <c r="CKG9" s="96"/>
      <c r="CKH9" s="96"/>
      <c r="CKI9" s="96"/>
      <c r="CKJ9" s="96"/>
      <c r="CKK9" s="96"/>
      <c r="CKL9" s="96"/>
      <c r="CKM9" s="96"/>
      <c r="CKN9" s="96"/>
      <c r="CKO9" s="96"/>
      <c r="CKP9" s="96"/>
      <c r="CKQ9" s="96"/>
      <c r="CKR9" s="96"/>
      <c r="CKS9" s="96"/>
      <c r="CKT9" s="96"/>
      <c r="CKU9" s="96"/>
      <c r="CKV9" s="96"/>
      <c r="CKW9" s="96"/>
      <c r="CKX9" s="96"/>
      <c r="CKY9" s="96"/>
      <c r="CKZ9" s="96"/>
      <c r="CLA9" s="96"/>
      <c r="CLB9" s="96"/>
      <c r="CLC9" s="96"/>
      <c r="CLD9" s="96"/>
      <c r="CLE9" s="96"/>
      <c r="CLF9" s="96"/>
      <c r="CLG9" s="96"/>
      <c r="CLH9" s="96"/>
      <c r="CLI9" s="96"/>
      <c r="CLJ9" s="96"/>
      <c r="CLK9" s="96"/>
      <c r="CLL9" s="96"/>
      <c r="CLM9" s="96"/>
      <c r="CLN9" s="96"/>
      <c r="CLO9" s="96"/>
      <c r="CLP9" s="96"/>
      <c r="CLQ9" s="96"/>
      <c r="CLR9" s="96"/>
      <c r="CLS9" s="96"/>
      <c r="CLT9" s="96"/>
      <c r="CLU9" s="96"/>
      <c r="CLV9" s="96"/>
      <c r="CLW9" s="96"/>
      <c r="CLX9" s="96"/>
      <c r="CLY9" s="96"/>
      <c r="CLZ9" s="96"/>
      <c r="CMA9" s="96"/>
      <c r="CMB9" s="96"/>
      <c r="CMC9" s="96"/>
      <c r="CMD9" s="96"/>
      <c r="CME9" s="96"/>
      <c r="CMF9" s="96"/>
      <c r="CMG9" s="96"/>
      <c r="CMH9" s="96"/>
      <c r="CMI9" s="96"/>
      <c r="CMJ9" s="96"/>
      <c r="CMK9" s="96"/>
      <c r="CML9" s="96"/>
      <c r="CMM9" s="96"/>
      <c r="CMN9" s="96"/>
      <c r="CMO9" s="96"/>
      <c r="CMP9" s="96"/>
      <c r="CMQ9" s="96"/>
      <c r="CMR9" s="96"/>
      <c r="CMS9" s="96"/>
      <c r="CMT9" s="96"/>
      <c r="CMU9" s="96"/>
      <c r="CMV9" s="96"/>
      <c r="CMW9" s="96"/>
      <c r="CMX9" s="96"/>
      <c r="CMY9" s="96"/>
      <c r="CMZ9" s="96"/>
      <c r="CNA9" s="96"/>
      <c r="CNB9" s="96"/>
      <c r="CNC9" s="96"/>
      <c r="CND9" s="96"/>
      <c r="CNE9" s="96"/>
      <c r="CNF9" s="96"/>
      <c r="CNG9" s="96"/>
      <c r="CNH9" s="96"/>
      <c r="CNI9" s="96"/>
      <c r="CNJ9" s="96"/>
      <c r="CNK9" s="96"/>
      <c r="CNL9" s="96"/>
      <c r="CNM9" s="96"/>
      <c r="CNN9" s="96"/>
      <c r="CNO9" s="96"/>
      <c r="CNP9" s="96"/>
      <c r="CNQ9" s="96"/>
      <c r="CNR9" s="96"/>
      <c r="CNS9" s="96"/>
      <c r="CNT9" s="96"/>
      <c r="CNU9" s="96"/>
      <c r="CNV9" s="96"/>
      <c r="CNW9" s="96"/>
      <c r="CNX9" s="96"/>
      <c r="CNY9" s="96"/>
      <c r="CNZ9" s="96"/>
      <c r="COA9" s="96"/>
      <c r="COB9" s="96"/>
      <c r="COC9" s="96"/>
      <c r="COD9" s="96"/>
      <c r="COE9" s="96"/>
      <c r="COF9" s="96"/>
      <c r="COG9" s="96"/>
      <c r="COH9" s="96"/>
      <c r="COI9" s="96"/>
      <c r="COJ9" s="96"/>
      <c r="COK9" s="96"/>
      <c r="COL9" s="96"/>
      <c r="COM9" s="96"/>
      <c r="CON9" s="96"/>
      <c r="COO9" s="96"/>
      <c r="COP9" s="96"/>
      <c r="COQ9" s="96"/>
      <c r="COR9" s="96"/>
      <c r="COS9" s="96"/>
      <c r="COT9" s="96"/>
      <c r="COU9" s="96"/>
      <c r="COV9" s="96"/>
      <c r="COW9" s="96"/>
      <c r="COX9" s="96"/>
      <c r="COY9" s="96"/>
      <c r="COZ9" s="96"/>
      <c r="CPA9" s="96"/>
      <c r="CPB9" s="96"/>
      <c r="CPC9" s="96"/>
      <c r="CPD9" s="96"/>
      <c r="CPE9" s="96"/>
      <c r="CPF9" s="96"/>
      <c r="CPG9" s="96"/>
      <c r="CPH9" s="96"/>
      <c r="CPI9" s="96"/>
      <c r="CPJ9" s="96"/>
      <c r="CPK9" s="96"/>
      <c r="CPL9" s="96"/>
      <c r="CPM9" s="96"/>
      <c r="CPN9" s="96"/>
      <c r="CPO9" s="96"/>
      <c r="CPP9" s="96"/>
      <c r="CPQ9" s="96"/>
      <c r="CPR9" s="96"/>
      <c r="CPS9" s="96"/>
      <c r="CPT9" s="96"/>
      <c r="CPU9" s="96"/>
      <c r="CPV9" s="96"/>
      <c r="CPW9" s="96"/>
      <c r="CPX9" s="96"/>
      <c r="CPY9" s="96"/>
      <c r="CPZ9" s="96"/>
      <c r="CQA9" s="96"/>
      <c r="CQB9" s="96"/>
      <c r="CQC9" s="96"/>
      <c r="CQD9" s="96"/>
      <c r="CQE9" s="96"/>
      <c r="CQF9" s="96"/>
      <c r="CQG9" s="96"/>
      <c r="CQH9" s="96"/>
      <c r="CQI9" s="96"/>
      <c r="CQJ9" s="96"/>
      <c r="CQK9" s="96"/>
      <c r="CQL9" s="96"/>
      <c r="CQM9" s="96"/>
      <c r="CQN9" s="96"/>
      <c r="CQO9" s="96"/>
      <c r="CQP9" s="96"/>
      <c r="CQQ9" s="96"/>
      <c r="CQR9" s="96"/>
      <c r="CQS9" s="96"/>
      <c r="CQT9" s="96"/>
      <c r="CQU9" s="96"/>
      <c r="CQV9" s="96"/>
      <c r="CQW9" s="96"/>
      <c r="CQX9" s="96"/>
      <c r="CQY9" s="96"/>
      <c r="CQZ9" s="96"/>
      <c r="CRA9" s="96"/>
      <c r="CRB9" s="96"/>
      <c r="CRC9" s="96"/>
      <c r="CRD9" s="96"/>
      <c r="CRE9" s="96"/>
      <c r="CRF9" s="96"/>
      <c r="CRG9" s="96"/>
      <c r="CRH9" s="96"/>
      <c r="CRI9" s="96"/>
      <c r="CRJ9" s="96"/>
      <c r="CRK9" s="96"/>
      <c r="CRL9" s="96"/>
      <c r="CRM9" s="96"/>
      <c r="CRN9" s="96"/>
      <c r="CRO9" s="96"/>
      <c r="CRP9" s="96"/>
      <c r="CRQ9" s="96"/>
      <c r="CRR9" s="96"/>
      <c r="CRS9" s="96"/>
      <c r="CRT9" s="96"/>
      <c r="CRU9" s="96"/>
      <c r="CRV9" s="96"/>
      <c r="CRW9" s="96"/>
      <c r="CRX9" s="96"/>
      <c r="CRY9" s="96"/>
      <c r="CRZ9" s="96"/>
      <c r="CSA9" s="96"/>
      <c r="CSB9" s="96"/>
      <c r="CSC9" s="96"/>
      <c r="CSD9" s="96"/>
      <c r="CSE9" s="96"/>
      <c r="CSF9" s="96"/>
      <c r="CSG9" s="96"/>
      <c r="CSH9" s="96"/>
      <c r="CSI9" s="96"/>
      <c r="CSJ9" s="96"/>
      <c r="CSK9" s="96"/>
      <c r="CSL9" s="96"/>
      <c r="CSM9" s="96"/>
      <c r="CSN9" s="96"/>
      <c r="CSO9" s="96"/>
      <c r="CSP9" s="96"/>
      <c r="CSQ9" s="96"/>
      <c r="CSR9" s="96"/>
      <c r="CSS9" s="96"/>
      <c r="CST9" s="96"/>
      <c r="CSU9" s="96"/>
      <c r="CSV9" s="96"/>
      <c r="CSW9" s="96"/>
      <c r="CSX9" s="96"/>
      <c r="CSY9" s="96"/>
      <c r="CSZ9" s="96"/>
      <c r="CTA9" s="96"/>
      <c r="CTB9" s="96"/>
      <c r="CTC9" s="96"/>
      <c r="CTD9" s="96"/>
      <c r="CTE9" s="96"/>
      <c r="CTF9" s="96"/>
      <c r="CTG9" s="96"/>
      <c r="CTH9" s="96"/>
      <c r="CTI9" s="96"/>
      <c r="CTJ9" s="96"/>
      <c r="CTK9" s="96"/>
      <c r="CTL9" s="96"/>
      <c r="CTM9" s="96"/>
      <c r="CTN9" s="96"/>
      <c r="CTO9" s="96"/>
      <c r="CTP9" s="96"/>
      <c r="CTQ9" s="96"/>
      <c r="CTR9" s="96"/>
      <c r="CTS9" s="96"/>
      <c r="CTT9" s="96"/>
      <c r="CTU9" s="96"/>
      <c r="CTV9" s="96"/>
      <c r="CTW9" s="96"/>
      <c r="CTX9" s="96"/>
      <c r="CTY9" s="96"/>
      <c r="CTZ9" s="96"/>
      <c r="CUA9" s="96"/>
      <c r="CUB9" s="96"/>
      <c r="CUC9" s="96"/>
      <c r="CUD9" s="96"/>
      <c r="CUE9" s="96"/>
      <c r="CUF9" s="96"/>
      <c r="CUG9" s="96"/>
      <c r="CUH9" s="96"/>
      <c r="CUI9" s="96"/>
      <c r="CUJ9" s="96"/>
      <c r="CUK9" s="96"/>
      <c r="CUL9" s="96"/>
      <c r="CUM9" s="96"/>
      <c r="CUN9" s="96"/>
      <c r="CUO9" s="96"/>
      <c r="CUP9" s="96"/>
      <c r="CUQ9" s="96"/>
      <c r="CUR9" s="96"/>
      <c r="CUS9" s="96"/>
      <c r="CUT9" s="96"/>
      <c r="CUU9" s="96"/>
      <c r="CUV9" s="96"/>
      <c r="CUW9" s="96"/>
      <c r="CUX9" s="96"/>
      <c r="CUY9" s="96"/>
      <c r="CUZ9" s="96"/>
      <c r="CVA9" s="96"/>
      <c r="CVB9" s="96"/>
      <c r="CVC9" s="96"/>
      <c r="CVD9" s="96"/>
      <c r="CVE9" s="96"/>
      <c r="CVF9" s="96"/>
      <c r="CVG9" s="96"/>
      <c r="CVH9" s="96"/>
      <c r="CVI9" s="96"/>
      <c r="CVJ9" s="96"/>
      <c r="CVK9" s="96"/>
      <c r="CVL9" s="96"/>
      <c r="CVM9" s="96"/>
      <c r="CVN9" s="96"/>
      <c r="CVO9" s="96"/>
      <c r="CVP9" s="96"/>
      <c r="CVQ9" s="96"/>
      <c r="CVR9" s="96"/>
      <c r="CVS9" s="96"/>
      <c r="CVT9" s="96"/>
      <c r="CVU9" s="96"/>
      <c r="CVV9" s="96"/>
      <c r="CVW9" s="96"/>
      <c r="CVX9" s="96"/>
      <c r="CVY9" s="96"/>
      <c r="CVZ9" s="96"/>
      <c r="CWA9" s="96"/>
      <c r="CWB9" s="96"/>
      <c r="CWC9" s="96"/>
      <c r="CWD9" s="96"/>
      <c r="CWE9" s="96"/>
      <c r="CWF9" s="96"/>
      <c r="CWG9" s="96"/>
      <c r="CWH9" s="96"/>
      <c r="CWI9" s="96"/>
      <c r="CWJ9" s="96"/>
      <c r="CWK9" s="96"/>
      <c r="CWL9" s="96"/>
      <c r="CWM9" s="96"/>
      <c r="CWN9" s="96"/>
      <c r="CWO9" s="96"/>
      <c r="CWP9" s="96"/>
      <c r="CWQ9" s="96"/>
      <c r="CWR9" s="96"/>
      <c r="CWS9" s="96"/>
      <c r="CWT9" s="96"/>
      <c r="CWU9" s="96"/>
      <c r="CWV9" s="96"/>
      <c r="CWW9" s="96"/>
      <c r="CWX9" s="96"/>
      <c r="CWY9" s="96"/>
      <c r="CWZ9" s="96"/>
      <c r="CXA9" s="96"/>
      <c r="CXB9" s="96"/>
      <c r="CXC9" s="96"/>
      <c r="CXD9" s="96"/>
      <c r="CXE9" s="96"/>
      <c r="CXF9" s="96"/>
      <c r="CXG9" s="96"/>
      <c r="CXH9" s="96"/>
      <c r="CXI9" s="96"/>
      <c r="CXJ9" s="96"/>
      <c r="CXK9" s="96"/>
      <c r="CXL9" s="96"/>
      <c r="CXM9" s="96"/>
      <c r="CXN9" s="96"/>
      <c r="CXO9" s="96"/>
      <c r="CXP9" s="96"/>
      <c r="CXQ9" s="96"/>
      <c r="CXR9" s="96"/>
      <c r="CXS9" s="96"/>
      <c r="CXT9" s="96"/>
      <c r="CXU9" s="96"/>
      <c r="CXV9" s="96"/>
      <c r="CXW9" s="96"/>
      <c r="CXX9" s="96"/>
      <c r="CXY9" s="96"/>
      <c r="CXZ9" s="96"/>
      <c r="CYA9" s="96"/>
      <c r="CYB9" s="96"/>
      <c r="CYC9" s="96"/>
      <c r="CYD9" s="96"/>
      <c r="CYE9" s="96"/>
      <c r="CYF9" s="96"/>
      <c r="CYG9" s="96"/>
      <c r="CYH9" s="96"/>
      <c r="CYI9" s="96"/>
      <c r="CYJ9" s="96"/>
      <c r="CYK9" s="96"/>
      <c r="CYL9" s="96"/>
      <c r="CYM9" s="96"/>
      <c r="CYN9" s="96"/>
      <c r="CYO9" s="96"/>
      <c r="CYP9" s="96"/>
      <c r="CYQ9" s="96"/>
      <c r="CYR9" s="96"/>
      <c r="CYS9" s="96"/>
      <c r="CYT9" s="96"/>
      <c r="CYU9" s="96"/>
      <c r="CYV9" s="96"/>
      <c r="CYW9" s="96"/>
      <c r="CYX9" s="96"/>
      <c r="CYY9" s="96"/>
      <c r="CYZ9" s="96"/>
      <c r="CZA9" s="96"/>
      <c r="CZB9" s="96"/>
      <c r="CZC9" s="96"/>
      <c r="CZD9" s="96"/>
      <c r="CZE9" s="96"/>
      <c r="CZF9" s="96"/>
      <c r="CZG9" s="96"/>
      <c r="CZH9" s="96"/>
      <c r="CZI9" s="96"/>
      <c r="CZJ9" s="96"/>
      <c r="CZK9" s="96"/>
      <c r="CZL9" s="96"/>
      <c r="CZM9" s="96"/>
      <c r="CZN9" s="96"/>
      <c r="CZO9" s="96"/>
      <c r="CZP9" s="96"/>
      <c r="CZQ9" s="96"/>
      <c r="CZR9" s="96"/>
      <c r="CZS9" s="96"/>
      <c r="CZT9" s="96"/>
      <c r="CZU9" s="96"/>
      <c r="CZV9" s="96"/>
      <c r="CZW9" s="96"/>
      <c r="CZX9" s="96"/>
      <c r="CZY9" s="96"/>
      <c r="CZZ9" s="96"/>
      <c r="DAA9" s="96"/>
      <c r="DAB9" s="96"/>
      <c r="DAC9" s="96"/>
      <c r="DAD9" s="96"/>
      <c r="DAE9" s="96"/>
      <c r="DAF9" s="96"/>
      <c r="DAG9" s="96"/>
      <c r="DAH9" s="96"/>
      <c r="DAI9" s="96"/>
      <c r="DAJ9" s="96"/>
      <c r="DAK9" s="96"/>
      <c r="DAL9" s="96"/>
      <c r="DAM9" s="96"/>
      <c r="DAN9" s="96"/>
      <c r="DAO9" s="96"/>
      <c r="DAP9" s="96"/>
      <c r="DAQ9" s="96"/>
      <c r="DAR9" s="96"/>
      <c r="DAS9" s="96"/>
      <c r="DAT9" s="96"/>
      <c r="DAU9" s="96"/>
      <c r="DAV9" s="96"/>
      <c r="DAW9" s="96"/>
      <c r="DAX9" s="96"/>
      <c r="DAY9" s="96"/>
      <c r="DAZ9" s="96"/>
      <c r="DBA9" s="96"/>
      <c r="DBB9" s="96"/>
      <c r="DBC9" s="96"/>
      <c r="DBD9" s="96"/>
      <c r="DBE9" s="96"/>
      <c r="DBF9" s="96"/>
      <c r="DBG9" s="96"/>
      <c r="DBH9" s="96"/>
      <c r="DBI9" s="96"/>
      <c r="DBJ9" s="96"/>
      <c r="DBK9" s="96"/>
      <c r="DBL9" s="96"/>
      <c r="DBM9" s="96"/>
      <c r="DBN9" s="96"/>
      <c r="DBO9" s="96"/>
      <c r="DBP9" s="96"/>
      <c r="DBQ9" s="96"/>
      <c r="DBR9" s="96"/>
      <c r="DBS9" s="96"/>
      <c r="DBT9" s="96"/>
      <c r="DBU9" s="96"/>
      <c r="DBV9" s="96"/>
      <c r="DBW9" s="96"/>
      <c r="DBX9" s="96"/>
      <c r="DBY9" s="96"/>
      <c r="DBZ9" s="96"/>
      <c r="DCA9" s="96"/>
      <c r="DCB9" s="96"/>
      <c r="DCC9" s="96"/>
      <c r="DCD9" s="96"/>
      <c r="DCE9" s="96"/>
      <c r="DCF9" s="96"/>
      <c r="DCG9" s="96"/>
      <c r="DCH9" s="96"/>
      <c r="DCI9" s="96"/>
      <c r="DCJ9" s="96"/>
      <c r="DCK9" s="96"/>
      <c r="DCL9" s="96"/>
      <c r="DCM9" s="96"/>
      <c r="DCN9" s="96"/>
      <c r="DCO9" s="96"/>
      <c r="DCP9" s="96"/>
      <c r="DCQ9" s="96"/>
      <c r="DCR9" s="96"/>
      <c r="DCS9" s="96"/>
      <c r="DCT9" s="96"/>
      <c r="DCU9" s="96"/>
      <c r="DCV9" s="96"/>
      <c r="DCW9" s="96"/>
      <c r="DCX9" s="96"/>
      <c r="DCY9" s="96"/>
      <c r="DCZ9" s="96"/>
      <c r="DDA9" s="96"/>
      <c r="DDB9" s="96"/>
      <c r="DDC9" s="96"/>
      <c r="DDD9" s="96"/>
      <c r="DDE9" s="96"/>
      <c r="DDF9" s="96"/>
      <c r="DDG9" s="96"/>
      <c r="DDH9" s="96"/>
      <c r="DDI9" s="96"/>
      <c r="DDJ9" s="96"/>
      <c r="DDK9" s="96"/>
      <c r="DDL9" s="96"/>
      <c r="DDM9" s="96"/>
      <c r="DDN9" s="96"/>
      <c r="DDO9" s="96"/>
      <c r="DDP9" s="96"/>
      <c r="DDQ9" s="96"/>
      <c r="DDR9" s="96"/>
      <c r="DDS9" s="96"/>
      <c r="DDT9" s="96"/>
      <c r="DDU9" s="96"/>
      <c r="DDV9" s="96"/>
      <c r="DDW9" s="96"/>
      <c r="DDX9" s="96"/>
      <c r="DDY9" s="96"/>
      <c r="DDZ9" s="96"/>
      <c r="DEA9" s="96"/>
      <c r="DEB9" s="96"/>
      <c r="DEC9" s="96"/>
      <c r="DED9" s="96"/>
      <c r="DEE9" s="96"/>
      <c r="DEF9" s="96"/>
      <c r="DEG9" s="96"/>
      <c r="DEH9" s="96"/>
      <c r="DEI9" s="96"/>
      <c r="DEJ9" s="96"/>
      <c r="DEK9" s="96"/>
      <c r="DEL9" s="96"/>
      <c r="DEM9" s="96"/>
      <c r="DEN9" s="96"/>
      <c r="DEO9" s="96"/>
      <c r="DEP9" s="96"/>
      <c r="DEQ9" s="96"/>
      <c r="DER9" s="96"/>
      <c r="DES9" s="96"/>
      <c r="DET9" s="96"/>
      <c r="DEU9" s="96"/>
      <c r="DEV9" s="96"/>
      <c r="DEW9" s="96"/>
      <c r="DEX9" s="96"/>
      <c r="DEY9" s="96"/>
      <c r="DEZ9" s="96"/>
      <c r="DFA9" s="96"/>
      <c r="DFB9" s="96"/>
      <c r="DFC9" s="96"/>
      <c r="DFD9" s="96"/>
      <c r="DFE9" s="96"/>
      <c r="DFF9" s="96"/>
      <c r="DFG9" s="96"/>
      <c r="DFH9" s="96"/>
      <c r="DFI9" s="96"/>
      <c r="DFJ9" s="96"/>
      <c r="DFK9" s="96"/>
      <c r="DFL9" s="96"/>
      <c r="DFM9" s="96"/>
      <c r="DFN9" s="96"/>
      <c r="DFO9" s="96"/>
      <c r="DFP9" s="96"/>
      <c r="DFQ9" s="96"/>
      <c r="DFR9" s="96"/>
      <c r="DFS9" s="96"/>
      <c r="DFT9" s="96"/>
      <c r="DFU9" s="96"/>
      <c r="DFV9" s="96"/>
      <c r="DFW9" s="96"/>
      <c r="DFX9" s="96"/>
      <c r="DFY9" s="96"/>
      <c r="DFZ9" s="96"/>
      <c r="DGA9" s="96"/>
      <c r="DGB9" s="96"/>
      <c r="DGC9" s="96"/>
      <c r="DGD9" s="96"/>
      <c r="DGE9" s="96"/>
      <c r="DGF9" s="96"/>
      <c r="DGG9" s="96"/>
      <c r="DGH9" s="96"/>
      <c r="DGI9" s="96"/>
      <c r="DGJ9" s="96"/>
      <c r="DGK9" s="96"/>
      <c r="DGL9" s="96"/>
      <c r="DGM9" s="96"/>
      <c r="DGN9" s="96"/>
      <c r="DGO9" s="96"/>
      <c r="DGP9" s="96"/>
      <c r="DGQ9" s="96"/>
      <c r="DGR9" s="96"/>
      <c r="DGS9" s="96"/>
      <c r="DGT9" s="96"/>
      <c r="DGU9" s="96"/>
      <c r="DGV9" s="96"/>
      <c r="DGW9" s="96"/>
      <c r="DGX9" s="96"/>
      <c r="DGY9" s="96"/>
      <c r="DGZ9" s="96"/>
      <c r="DHA9" s="96"/>
      <c r="DHB9" s="96"/>
      <c r="DHC9" s="96"/>
      <c r="DHD9" s="96"/>
      <c r="DHE9" s="96"/>
      <c r="DHF9" s="96"/>
      <c r="DHG9" s="96"/>
      <c r="DHH9" s="96"/>
      <c r="DHI9" s="96"/>
      <c r="DHJ9" s="96"/>
      <c r="DHK9" s="96"/>
      <c r="DHL9" s="96"/>
      <c r="DHM9" s="96"/>
      <c r="DHN9" s="96"/>
      <c r="DHO9" s="96"/>
      <c r="DHP9" s="96"/>
      <c r="DHQ9" s="96"/>
      <c r="DHR9" s="96"/>
      <c r="DHS9" s="96"/>
      <c r="DHT9" s="96"/>
      <c r="DHU9" s="96"/>
      <c r="DHV9" s="96"/>
      <c r="DHW9" s="96"/>
      <c r="DHX9" s="96"/>
      <c r="DHY9" s="96"/>
      <c r="DHZ9" s="96"/>
      <c r="DIA9" s="96"/>
      <c r="DIB9" s="96"/>
      <c r="DIC9" s="96"/>
      <c r="DID9" s="96"/>
      <c r="DIE9" s="96"/>
      <c r="DIF9" s="96"/>
      <c r="DIG9" s="96"/>
      <c r="DIH9" s="96"/>
      <c r="DII9" s="96"/>
      <c r="DIJ9" s="96"/>
      <c r="DIK9" s="96"/>
      <c r="DIL9" s="96"/>
      <c r="DIM9" s="96"/>
      <c r="DIN9" s="96"/>
      <c r="DIO9" s="96"/>
      <c r="DIP9" s="96"/>
      <c r="DIQ9" s="96"/>
      <c r="DIR9" s="96"/>
      <c r="DIS9" s="96"/>
      <c r="DIT9" s="96"/>
      <c r="DIU9" s="96"/>
      <c r="DIV9" s="96"/>
      <c r="DIW9" s="96"/>
      <c r="DIX9" s="96"/>
      <c r="DIY9" s="96"/>
      <c r="DIZ9" s="96"/>
      <c r="DJA9" s="96"/>
      <c r="DJB9" s="96"/>
      <c r="DJC9" s="96"/>
      <c r="DJD9" s="96"/>
      <c r="DJE9" s="96"/>
      <c r="DJF9" s="96"/>
      <c r="DJG9" s="96"/>
      <c r="DJH9" s="96"/>
      <c r="DJI9" s="96"/>
      <c r="DJJ9" s="96"/>
      <c r="DJK9" s="96"/>
      <c r="DJL9" s="96"/>
      <c r="DJM9" s="96"/>
      <c r="DJN9" s="96"/>
      <c r="DJO9" s="96"/>
      <c r="DJP9" s="96"/>
      <c r="DJQ9" s="96"/>
      <c r="DJR9" s="96"/>
      <c r="DJS9" s="96"/>
      <c r="DJT9" s="96"/>
      <c r="DJU9" s="96"/>
      <c r="DJV9" s="96"/>
      <c r="DJW9" s="96"/>
      <c r="DJX9" s="96"/>
      <c r="DJY9" s="96"/>
      <c r="DJZ9" s="96"/>
      <c r="DKA9" s="96"/>
      <c r="DKB9" s="96"/>
      <c r="DKC9" s="96"/>
      <c r="DKD9" s="96"/>
      <c r="DKE9" s="96"/>
      <c r="DKF9" s="96"/>
      <c r="DKG9" s="96"/>
      <c r="DKH9" s="96"/>
      <c r="DKI9" s="96"/>
      <c r="DKJ9" s="96"/>
      <c r="DKK9" s="96"/>
      <c r="DKL9" s="96"/>
      <c r="DKM9" s="96"/>
      <c r="DKN9" s="96"/>
      <c r="DKO9" s="96"/>
      <c r="DKP9" s="96"/>
      <c r="DKQ9" s="96"/>
      <c r="DKR9" s="96"/>
      <c r="DKS9" s="96"/>
      <c r="DKT9" s="96"/>
      <c r="DKU9" s="96"/>
      <c r="DKV9" s="96"/>
      <c r="DKW9" s="96"/>
      <c r="DKX9" s="96"/>
      <c r="DKY9" s="96"/>
      <c r="DKZ9" s="96"/>
      <c r="DLA9" s="96"/>
      <c r="DLB9" s="96"/>
      <c r="DLC9" s="96"/>
      <c r="DLD9" s="96"/>
      <c r="DLE9" s="96"/>
      <c r="DLF9" s="96"/>
      <c r="DLG9" s="96"/>
      <c r="DLH9" s="96"/>
      <c r="DLI9" s="96"/>
      <c r="DLJ9" s="96"/>
      <c r="DLK9" s="96"/>
      <c r="DLL9" s="96"/>
      <c r="DLM9" s="96"/>
      <c r="DLN9" s="96"/>
      <c r="DLO9" s="96"/>
      <c r="DLP9" s="96"/>
      <c r="DLQ9" s="96"/>
      <c r="DLR9" s="96"/>
      <c r="DLS9" s="96"/>
      <c r="DLT9" s="96"/>
      <c r="DLU9" s="96"/>
      <c r="DLV9" s="96"/>
      <c r="DLW9" s="96"/>
      <c r="DLX9" s="96"/>
      <c r="DLY9" s="96"/>
      <c r="DLZ9" s="96"/>
      <c r="DMA9" s="96"/>
      <c r="DMB9" s="96"/>
      <c r="DMC9" s="96"/>
      <c r="DMD9" s="96"/>
      <c r="DME9" s="96"/>
      <c r="DMF9" s="96"/>
      <c r="DMG9" s="96"/>
      <c r="DMH9" s="96"/>
      <c r="DMI9" s="96"/>
      <c r="DMJ9" s="96"/>
      <c r="DMK9" s="96"/>
      <c r="DML9" s="96"/>
      <c r="DMM9" s="96"/>
      <c r="DMN9" s="96"/>
      <c r="DMO9" s="96"/>
      <c r="DMP9" s="96"/>
      <c r="DMQ9" s="96"/>
      <c r="DMR9" s="96"/>
      <c r="DMS9" s="96"/>
      <c r="DMT9" s="96"/>
      <c r="DMU9" s="96"/>
      <c r="DMV9" s="96"/>
      <c r="DMW9" s="96"/>
      <c r="DMX9" s="96"/>
      <c r="DMY9" s="96"/>
      <c r="DMZ9" s="96"/>
      <c r="DNA9" s="96"/>
      <c r="DNB9" s="96"/>
      <c r="DNC9" s="96"/>
      <c r="DND9" s="96"/>
      <c r="DNE9" s="96"/>
      <c r="DNF9" s="96"/>
      <c r="DNG9" s="96"/>
      <c r="DNH9" s="96"/>
      <c r="DNI9" s="96"/>
      <c r="DNJ9" s="96"/>
      <c r="DNK9" s="96"/>
      <c r="DNL9" s="96"/>
      <c r="DNM9" s="96"/>
      <c r="DNN9" s="96"/>
      <c r="DNO9" s="96"/>
      <c r="DNP9" s="96"/>
      <c r="DNQ9" s="96"/>
      <c r="DNR9" s="96"/>
      <c r="DNS9" s="96"/>
      <c r="DNT9" s="96"/>
      <c r="DNU9" s="96"/>
      <c r="DNV9" s="96"/>
      <c r="DNW9" s="96"/>
      <c r="DNX9" s="96"/>
      <c r="DNY9" s="96"/>
      <c r="DNZ9" s="96"/>
      <c r="DOA9" s="96"/>
      <c r="DOB9" s="96"/>
      <c r="DOC9" s="96"/>
      <c r="DOD9" s="96"/>
      <c r="DOE9" s="96"/>
      <c r="DOF9" s="96"/>
      <c r="DOG9" s="96"/>
      <c r="DOH9" s="96"/>
      <c r="DOI9" s="96"/>
      <c r="DOJ9" s="96"/>
      <c r="DOK9" s="96"/>
      <c r="DOL9" s="96"/>
      <c r="DOM9" s="96"/>
      <c r="DON9" s="96"/>
      <c r="DOO9" s="96"/>
      <c r="DOP9" s="96"/>
      <c r="DOQ9" s="96"/>
      <c r="DOR9" s="96"/>
      <c r="DOS9" s="96"/>
      <c r="DOT9" s="96"/>
      <c r="DOU9" s="96"/>
      <c r="DOV9" s="96"/>
      <c r="DOW9" s="96"/>
      <c r="DOX9" s="96"/>
      <c r="DOY9" s="96"/>
      <c r="DOZ9" s="96"/>
      <c r="DPA9" s="96"/>
      <c r="DPB9" s="96"/>
      <c r="DPC9" s="96"/>
      <c r="DPD9" s="96"/>
      <c r="DPE9" s="96"/>
      <c r="DPF9" s="96"/>
      <c r="DPG9" s="96"/>
      <c r="DPH9" s="96"/>
      <c r="DPI9" s="96"/>
      <c r="DPJ9" s="96"/>
      <c r="DPK9" s="96"/>
      <c r="DPL9" s="96"/>
      <c r="DPM9" s="96"/>
      <c r="DPN9" s="96"/>
      <c r="DPO9" s="96"/>
      <c r="DPP9" s="96"/>
      <c r="DPQ9" s="96"/>
      <c r="DPR9" s="96"/>
      <c r="DPS9" s="96"/>
      <c r="DPT9" s="96"/>
      <c r="DPU9" s="96"/>
      <c r="DPV9" s="96"/>
      <c r="DPW9" s="96"/>
      <c r="DPX9" s="96"/>
      <c r="DPY9" s="96"/>
      <c r="DPZ9" s="96"/>
      <c r="DQA9" s="96"/>
      <c r="DQB9" s="96"/>
      <c r="DQC9" s="96"/>
      <c r="DQD9" s="96"/>
      <c r="DQE9" s="96"/>
      <c r="DQF9" s="96"/>
      <c r="DQG9" s="96"/>
      <c r="DQH9" s="96"/>
      <c r="DQI9" s="96"/>
      <c r="DQJ9" s="96"/>
      <c r="DQK9" s="96"/>
      <c r="DQL9" s="96"/>
      <c r="DQM9" s="96"/>
      <c r="DQN9" s="96"/>
      <c r="DQO9" s="96"/>
      <c r="DQP9" s="96"/>
      <c r="DQQ9" s="96"/>
      <c r="DQR9" s="96"/>
      <c r="DQS9" s="96"/>
      <c r="DQT9" s="96"/>
      <c r="DQU9" s="96"/>
      <c r="DQV9" s="96"/>
      <c r="DQW9" s="96"/>
      <c r="DQX9" s="96"/>
      <c r="DQY9" s="96"/>
      <c r="DQZ9" s="96"/>
      <c r="DRA9" s="96"/>
      <c r="DRB9" s="96"/>
      <c r="DRC9" s="96"/>
      <c r="DRD9" s="96"/>
      <c r="DRE9" s="96"/>
      <c r="DRF9" s="96"/>
      <c r="DRG9" s="96"/>
      <c r="DRH9" s="96"/>
      <c r="DRI9" s="96"/>
      <c r="DRJ9" s="96"/>
      <c r="DRK9" s="96"/>
      <c r="DRL9" s="96"/>
      <c r="DRM9" s="96"/>
      <c r="DRN9" s="96"/>
      <c r="DRO9" s="96"/>
      <c r="DRP9" s="96"/>
      <c r="DRQ9" s="96"/>
      <c r="DRR9" s="96"/>
      <c r="DRS9" s="96"/>
      <c r="DRT9" s="96"/>
      <c r="DRU9" s="96"/>
      <c r="DRV9" s="96"/>
      <c r="DRW9" s="96"/>
      <c r="DRX9" s="96"/>
      <c r="DRY9" s="96"/>
      <c r="DRZ9" s="96"/>
      <c r="DSA9" s="96"/>
      <c r="DSB9" s="96"/>
      <c r="DSC9" s="96"/>
      <c r="DSD9" s="96"/>
      <c r="DSE9" s="96"/>
      <c r="DSF9" s="96"/>
      <c r="DSG9" s="96"/>
      <c r="DSH9" s="96"/>
      <c r="DSI9" s="96"/>
      <c r="DSJ9" s="96"/>
      <c r="DSK9" s="96"/>
      <c r="DSL9" s="96"/>
      <c r="DSM9" s="96"/>
      <c r="DSN9" s="96"/>
      <c r="DSO9" s="96"/>
      <c r="DSP9" s="96"/>
      <c r="DSQ9" s="96"/>
      <c r="DSR9" s="96"/>
      <c r="DSS9" s="96"/>
      <c r="DST9" s="96"/>
      <c r="DSU9" s="96"/>
      <c r="DSV9" s="96"/>
      <c r="DSW9" s="96"/>
      <c r="DSX9" s="96"/>
      <c r="DSY9" s="96"/>
      <c r="DSZ9" s="96"/>
      <c r="DTA9" s="96"/>
      <c r="DTB9" s="96"/>
      <c r="DTC9" s="96"/>
      <c r="DTD9" s="96"/>
      <c r="DTE9" s="96"/>
      <c r="DTF9" s="96"/>
      <c r="DTG9" s="96"/>
      <c r="DTH9" s="96"/>
      <c r="DTI9" s="96"/>
      <c r="DTJ9" s="96"/>
      <c r="DTK9" s="96"/>
      <c r="DTL9" s="96"/>
      <c r="DTM9" s="96"/>
      <c r="DTN9" s="96"/>
      <c r="DTO9" s="96"/>
      <c r="DTP9" s="96"/>
      <c r="DTQ9" s="96"/>
      <c r="DTR9" s="96"/>
      <c r="DTS9" s="96"/>
      <c r="DTT9" s="96"/>
      <c r="DTU9" s="96"/>
      <c r="DTV9" s="96"/>
      <c r="DTW9" s="96"/>
      <c r="DTX9" s="96"/>
      <c r="DTY9" s="96"/>
      <c r="DTZ9" s="96"/>
      <c r="DUA9" s="96"/>
      <c r="DUB9" s="96"/>
      <c r="DUC9" s="96"/>
      <c r="DUD9" s="96"/>
      <c r="DUE9" s="96"/>
      <c r="DUF9" s="96"/>
      <c r="DUG9" s="96"/>
      <c r="DUH9" s="96"/>
      <c r="DUI9" s="96"/>
      <c r="DUJ9" s="96"/>
      <c r="DUK9" s="96"/>
      <c r="DUL9" s="96"/>
      <c r="DUM9" s="96"/>
      <c r="DUN9" s="96"/>
      <c r="DUO9" s="96"/>
      <c r="DUP9" s="96"/>
      <c r="DUQ9" s="96"/>
      <c r="DUR9" s="96"/>
      <c r="DUS9" s="96"/>
      <c r="DUT9" s="96"/>
      <c r="DUU9" s="96"/>
      <c r="DUV9" s="96"/>
      <c r="DUW9" s="96"/>
      <c r="DUX9" s="96"/>
      <c r="DUY9" s="96"/>
      <c r="DUZ9" s="96"/>
      <c r="DVA9" s="96"/>
      <c r="DVB9" s="96"/>
      <c r="DVC9" s="96"/>
      <c r="DVD9" s="96"/>
      <c r="DVE9" s="96"/>
      <c r="DVF9" s="96"/>
      <c r="DVG9" s="96"/>
      <c r="DVH9" s="96"/>
      <c r="DVI9" s="96"/>
      <c r="DVJ9" s="96"/>
      <c r="DVK9" s="96"/>
      <c r="DVL9" s="96"/>
      <c r="DVM9" s="96"/>
      <c r="DVN9" s="96"/>
      <c r="DVO9" s="96"/>
      <c r="DVP9" s="96"/>
      <c r="DVQ9" s="96"/>
      <c r="DVR9" s="96"/>
      <c r="DVS9" s="96"/>
      <c r="DVT9" s="96"/>
      <c r="DVU9" s="96"/>
      <c r="DVV9" s="96"/>
      <c r="DVW9" s="96"/>
      <c r="DVX9" s="96"/>
      <c r="DVY9" s="96"/>
      <c r="DVZ9" s="96"/>
      <c r="DWA9" s="96"/>
      <c r="DWB9" s="96"/>
      <c r="DWC9" s="96"/>
      <c r="DWD9" s="96"/>
      <c r="DWE9" s="96"/>
      <c r="DWF9" s="96"/>
      <c r="DWG9" s="96"/>
      <c r="DWH9" s="96"/>
      <c r="DWI9" s="96"/>
      <c r="DWJ9" s="96"/>
      <c r="DWK9" s="96"/>
      <c r="DWL9" s="96"/>
      <c r="DWM9" s="96"/>
      <c r="DWN9" s="96"/>
      <c r="DWO9" s="96"/>
      <c r="DWP9" s="96"/>
      <c r="DWQ9" s="96"/>
      <c r="DWR9" s="96"/>
      <c r="DWS9" s="96"/>
      <c r="DWT9" s="96"/>
      <c r="DWU9" s="96"/>
      <c r="DWV9" s="96"/>
      <c r="DWW9" s="96"/>
      <c r="DWX9" s="96"/>
      <c r="DWY9" s="96"/>
      <c r="DWZ9" s="96"/>
      <c r="DXA9" s="96"/>
      <c r="DXB9" s="96"/>
      <c r="DXC9" s="96"/>
      <c r="DXD9" s="96"/>
      <c r="DXE9" s="96"/>
      <c r="DXF9" s="96"/>
      <c r="DXG9" s="96"/>
      <c r="DXH9" s="96"/>
      <c r="DXI9" s="96"/>
      <c r="DXJ9" s="96"/>
      <c r="DXK9" s="96"/>
      <c r="DXL9" s="96"/>
      <c r="DXM9" s="96"/>
      <c r="DXN9" s="96"/>
      <c r="DXO9" s="96"/>
      <c r="DXP9" s="96"/>
      <c r="DXQ9" s="96"/>
      <c r="DXR9" s="96"/>
      <c r="DXS9" s="96"/>
      <c r="DXT9" s="96"/>
      <c r="DXU9" s="96"/>
      <c r="DXV9" s="96"/>
      <c r="DXW9" s="96"/>
      <c r="DXX9" s="96"/>
      <c r="DXY9" s="96"/>
      <c r="DXZ9" s="96"/>
      <c r="DYA9" s="96"/>
      <c r="DYB9" s="96"/>
      <c r="DYC9" s="96"/>
      <c r="DYD9" s="96"/>
      <c r="DYE9" s="96"/>
      <c r="DYF9" s="96"/>
      <c r="DYG9" s="96"/>
      <c r="DYH9" s="96"/>
      <c r="DYI9" s="96"/>
      <c r="DYJ9" s="96"/>
      <c r="DYK9" s="96"/>
      <c r="DYL9" s="96"/>
      <c r="DYM9" s="96"/>
      <c r="DYN9" s="96"/>
      <c r="DYO9" s="96"/>
      <c r="DYP9" s="96"/>
      <c r="DYQ9" s="96"/>
      <c r="DYR9" s="96"/>
      <c r="DYS9" s="96"/>
      <c r="DYT9" s="96"/>
      <c r="DYU9" s="96"/>
      <c r="DYV9" s="96"/>
      <c r="DYW9" s="96"/>
      <c r="DYX9" s="96"/>
      <c r="DYY9" s="96"/>
      <c r="DYZ9" s="96"/>
      <c r="DZA9" s="96"/>
      <c r="DZB9" s="96"/>
      <c r="DZC9" s="96"/>
      <c r="DZD9" s="96"/>
      <c r="DZE9" s="96"/>
      <c r="DZF9" s="96"/>
      <c r="DZG9" s="96"/>
      <c r="DZH9" s="96"/>
      <c r="DZI9" s="96"/>
      <c r="DZJ9" s="96"/>
      <c r="DZK9" s="96"/>
      <c r="DZL9" s="96"/>
      <c r="DZM9" s="96"/>
      <c r="DZN9" s="96"/>
      <c r="DZO9" s="96"/>
      <c r="DZP9" s="96"/>
      <c r="DZQ9" s="96"/>
      <c r="DZR9" s="96"/>
      <c r="DZS9" s="96"/>
      <c r="DZT9" s="96"/>
      <c r="DZU9" s="96"/>
      <c r="DZV9" s="96"/>
      <c r="DZW9" s="96"/>
      <c r="DZX9" s="96"/>
      <c r="DZY9" s="96"/>
      <c r="DZZ9" s="96"/>
      <c r="EAA9" s="96"/>
      <c r="EAB9" s="96"/>
      <c r="EAC9" s="96"/>
      <c r="EAD9" s="96"/>
      <c r="EAE9" s="96"/>
      <c r="EAF9" s="96"/>
      <c r="EAG9" s="96"/>
      <c r="EAH9" s="96"/>
      <c r="EAI9" s="96"/>
      <c r="EAJ9" s="96"/>
      <c r="EAK9" s="96"/>
      <c r="EAL9" s="96"/>
      <c r="EAM9" s="96"/>
      <c r="EAN9" s="96"/>
      <c r="EAO9" s="96"/>
      <c r="EAP9" s="96"/>
      <c r="EAQ9" s="96"/>
      <c r="EAR9" s="96"/>
      <c r="EAS9" s="96"/>
      <c r="EAT9" s="96"/>
      <c r="EAU9" s="96"/>
      <c r="EAV9" s="96"/>
      <c r="EAW9" s="96"/>
      <c r="EAX9" s="96"/>
      <c r="EAY9" s="96"/>
      <c r="EAZ9" s="96"/>
      <c r="EBA9" s="96"/>
      <c r="EBB9" s="96"/>
      <c r="EBC9" s="96"/>
      <c r="EBD9" s="96"/>
      <c r="EBE9" s="96"/>
      <c r="EBF9" s="96"/>
      <c r="EBG9" s="96"/>
      <c r="EBH9" s="96"/>
      <c r="EBI9" s="96"/>
      <c r="EBJ9" s="96"/>
      <c r="EBK9" s="96"/>
      <c r="EBL9" s="96"/>
      <c r="EBM9" s="96"/>
      <c r="EBN9" s="96"/>
      <c r="EBO9" s="96"/>
      <c r="EBP9" s="96"/>
      <c r="EBQ9" s="96"/>
      <c r="EBR9" s="96"/>
      <c r="EBS9" s="96"/>
      <c r="EBT9" s="96"/>
      <c r="EBU9" s="96"/>
      <c r="EBV9" s="96"/>
      <c r="EBW9" s="96"/>
      <c r="EBX9" s="96"/>
      <c r="EBY9" s="96"/>
      <c r="EBZ9" s="96"/>
      <c r="ECA9" s="96"/>
      <c r="ECB9" s="96"/>
      <c r="ECC9" s="96"/>
      <c r="ECD9" s="96"/>
      <c r="ECE9" s="96"/>
      <c r="ECF9" s="96"/>
      <c r="ECG9" s="96"/>
      <c r="ECH9" s="96"/>
      <c r="ECI9" s="96"/>
      <c r="ECJ9" s="96"/>
      <c r="ECK9" s="96"/>
      <c r="ECL9" s="96"/>
      <c r="ECM9" s="96"/>
      <c r="ECN9" s="96"/>
      <c r="ECO9" s="96"/>
      <c r="ECP9" s="96"/>
      <c r="ECQ9" s="96"/>
      <c r="ECR9" s="96"/>
      <c r="ECS9" s="96"/>
      <c r="ECT9" s="96"/>
      <c r="ECU9" s="96"/>
      <c r="ECV9" s="96"/>
      <c r="ECW9" s="96"/>
      <c r="ECX9" s="96"/>
      <c r="ECY9" s="96"/>
      <c r="ECZ9" s="96"/>
      <c r="EDA9" s="96"/>
      <c r="EDB9" s="96"/>
      <c r="EDC9" s="96"/>
      <c r="EDD9" s="96"/>
      <c r="EDE9" s="96"/>
      <c r="EDF9" s="96"/>
      <c r="EDG9" s="96"/>
      <c r="EDH9" s="96"/>
      <c r="EDI9" s="96"/>
      <c r="EDJ9" s="96"/>
      <c r="EDK9" s="96"/>
      <c r="EDL9" s="96"/>
      <c r="EDM9" s="96"/>
      <c r="EDN9" s="96"/>
      <c r="EDO9" s="96"/>
      <c r="EDP9" s="96"/>
      <c r="EDQ9" s="96"/>
      <c r="EDR9" s="96"/>
      <c r="EDS9" s="96"/>
      <c r="EDT9" s="96"/>
      <c r="EDU9" s="96"/>
      <c r="EDV9" s="96"/>
      <c r="EDW9" s="96"/>
      <c r="EDX9" s="96"/>
      <c r="EDY9" s="96"/>
      <c r="EDZ9" s="96"/>
      <c r="EEA9" s="96"/>
      <c r="EEB9" s="96"/>
      <c r="EEC9" s="96"/>
      <c r="EED9" s="96"/>
      <c r="EEE9" s="96"/>
      <c r="EEF9" s="96"/>
      <c r="EEG9" s="96"/>
      <c r="EEH9" s="96"/>
      <c r="EEI9" s="96"/>
      <c r="EEJ9" s="96"/>
      <c r="EEK9" s="96"/>
      <c r="EEL9" s="96"/>
      <c r="EEM9" s="96"/>
      <c r="EEN9" s="96"/>
      <c r="EEO9" s="96"/>
      <c r="EEP9" s="96"/>
      <c r="EEQ9" s="96"/>
      <c r="EER9" s="96"/>
      <c r="EES9" s="96"/>
      <c r="EET9" s="96"/>
      <c r="EEU9" s="96"/>
      <c r="EEV9" s="96"/>
      <c r="EEW9" s="96"/>
      <c r="EEX9" s="96"/>
      <c r="EEY9" s="96"/>
      <c r="EEZ9" s="96"/>
      <c r="EFA9" s="96"/>
      <c r="EFB9" s="96"/>
      <c r="EFC9" s="96"/>
      <c r="EFD9" s="96"/>
      <c r="EFE9" s="96"/>
      <c r="EFF9" s="96"/>
      <c r="EFG9" s="96"/>
      <c r="EFH9" s="96"/>
      <c r="EFI9" s="96"/>
      <c r="EFJ9" s="96"/>
      <c r="EFK9" s="96"/>
      <c r="EFL9" s="96"/>
      <c r="EFM9" s="96"/>
      <c r="EFN9" s="96"/>
      <c r="EFO9" s="96"/>
      <c r="EFP9" s="96"/>
      <c r="EFQ9" s="96"/>
      <c r="EFR9" s="96"/>
      <c r="EFS9" s="96"/>
      <c r="EFT9" s="96"/>
      <c r="EFU9" s="96"/>
      <c r="EFV9" s="96"/>
      <c r="EFW9" s="96"/>
      <c r="EFX9" s="96"/>
      <c r="EFY9" s="96"/>
      <c r="EFZ9" s="96"/>
      <c r="EGA9" s="96"/>
      <c r="EGB9" s="96"/>
      <c r="EGC9" s="96"/>
      <c r="EGD9" s="96"/>
      <c r="EGE9" s="96"/>
      <c r="EGF9" s="96"/>
      <c r="EGG9" s="96"/>
      <c r="EGH9" s="96"/>
      <c r="EGI9" s="96"/>
      <c r="EGJ9" s="96"/>
      <c r="EGK9" s="96"/>
      <c r="EGL9" s="96"/>
      <c r="EGM9" s="96"/>
      <c r="EGN9" s="96"/>
      <c r="EGO9" s="96"/>
      <c r="EGP9" s="96"/>
      <c r="EGQ9" s="96"/>
      <c r="EGR9" s="96"/>
      <c r="EGS9" s="96"/>
      <c r="EGT9" s="96"/>
      <c r="EGU9" s="96"/>
      <c r="EGV9" s="96"/>
      <c r="EGW9" s="96"/>
      <c r="EGX9" s="96"/>
      <c r="EGY9" s="96"/>
      <c r="EGZ9" s="96"/>
      <c r="EHA9" s="96"/>
      <c r="EHB9" s="96"/>
      <c r="EHC9" s="96"/>
      <c r="EHD9" s="96"/>
      <c r="EHE9" s="96"/>
      <c r="EHF9" s="96"/>
      <c r="EHG9" s="96"/>
      <c r="EHH9" s="96"/>
      <c r="EHI9" s="96"/>
      <c r="EHJ9" s="96"/>
      <c r="EHK9" s="96"/>
      <c r="EHL9" s="96"/>
      <c r="EHM9" s="96"/>
      <c r="EHN9" s="96"/>
      <c r="EHO9" s="96"/>
      <c r="EHP9" s="96"/>
      <c r="EHQ9" s="96"/>
      <c r="EHR9" s="96"/>
      <c r="EHS9" s="96"/>
      <c r="EHT9" s="96"/>
      <c r="EHU9" s="96"/>
      <c r="EHV9" s="96"/>
      <c r="EHW9" s="96"/>
      <c r="EHX9" s="96"/>
      <c r="EHY9" s="96"/>
      <c r="EHZ9" s="96"/>
      <c r="EIA9" s="96"/>
      <c r="EIB9" s="96"/>
      <c r="EIC9" s="96"/>
      <c r="EID9" s="96"/>
      <c r="EIE9" s="96"/>
      <c r="EIF9" s="96"/>
      <c r="EIG9" s="96"/>
      <c r="EIH9" s="96"/>
      <c r="EII9" s="96"/>
      <c r="EIJ9" s="96"/>
      <c r="EIK9" s="96"/>
      <c r="EIL9" s="96"/>
      <c r="EIM9" s="96"/>
      <c r="EIN9" s="96"/>
      <c r="EIO9" s="96"/>
      <c r="EIP9" s="96"/>
      <c r="EIQ9" s="96"/>
      <c r="EIR9" s="96"/>
      <c r="EIS9" s="96"/>
      <c r="EIT9" s="96"/>
      <c r="EIU9" s="96"/>
      <c r="EIV9" s="96"/>
      <c r="EIW9" s="96"/>
      <c r="EIX9" s="96"/>
      <c r="EIY9" s="96"/>
      <c r="EIZ9" s="96"/>
      <c r="EJA9" s="96"/>
      <c r="EJB9" s="96"/>
      <c r="EJC9" s="96"/>
      <c r="EJD9" s="96"/>
      <c r="EJE9" s="96"/>
      <c r="EJF9" s="96"/>
      <c r="EJG9" s="96"/>
      <c r="EJH9" s="96"/>
      <c r="EJI9" s="96"/>
      <c r="EJJ9" s="96"/>
      <c r="EJK9" s="96"/>
      <c r="EJL9" s="96"/>
      <c r="EJM9" s="96"/>
      <c r="EJN9" s="96"/>
      <c r="EJO9" s="96"/>
      <c r="EJP9" s="96"/>
      <c r="EJQ9" s="96"/>
      <c r="EJR9" s="96"/>
      <c r="EJS9" s="96"/>
      <c r="EJT9" s="96"/>
      <c r="EJU9" s="96"/>
      <c r="EJV9" s="96"/>
      <c r="EJW9" s="96"/>
      <c r="EJX9" s="96"/>
      <c r="EJY9" s="96"/>
      <c r="EJZ9" s="96"/>
      <c r="EKA9" s="96"/>
      <c r="EKB9" s="96"/>
      <c r="EKC9" s="96"/>
      <c r="EKD9" s="96"/>
      <c r="EKE9" s="96"/>
      <c r="EKF9" s="96"/>
      <c r="EKG9" s="96"/>
      <c r="EKH9" s="96"/>
      <c r="EKI9" s="96"/>
      <c r="EKJ9" s="96"/>
      <c r="EKK9" s="96"/>
      <c r="EKL9" s="96"/>
      <c r="EKM9" s="96"/>
      <c r="EKN9" s="96"/>
      <c r="EKO9" s="96"/>
      <c r="EKP9" s="96"/>
      <c r="EKQ9" s="96"/>
      <c r="EKR9" s="96"/>
      <c r="EKS9" s="96"/>
      <c r="EKT9" s="96"/>
      <c r="EKU9" s="96"/>
      <c r="EKV9" s="96"/>
      <c r="EKW9" s="96"/>
      <c r="EKX9" s="96"/>
      <c r="EKY9" s="96"/>
      <c r="EKZ9" s="96"/>
      <c r="ELA9" s="96"/>
      <c r="ELB9" s="96"/>
      <c r="ELC9" s="96"/>
      <c r="ELD9" s="96"/>
      <c r="ELE9" s="96"/>
      <c r="ELF9" s="96"/>
      <c r="ELG9" s="96"/>
      <c r="ELH9" s="96"/>
      <c r="ELI9" s="96"/>
      <c r="ELJ9" s="96"/>
      <c r="ELK9" s="96"/>
      <c r="ELL9" s="96"/>
      <c r="ELM9" s="96"/>
      <c r="ELN9" s="96"/>
      <c r="ELO9" s="96"/>
      <c r="ELP9" s="96"/>
      <c r="ELQ9" s="96"/>
      <c r="ELR9" s="96"/>
      <c r="ELS9" s="96"/>
      <c r="ELT9" s="96"/>
      <c r="ELU9" s="96"/>
      <c r="ELV9" s="96"/>
      <c r="ELW9" s="96"/>
      <c r="ELX9" s="96"/>
      <c r="ELY9" s="96"/>
      <c r="ELZ9" s="96"/>
      <c r="EMA9" s="96"/>
      <c r="EMB9" s="96"/>
      <c r="EMC9" s="96"/>
      <c r="EMD9" s="96"/>
      <c r="EME9" s="96"/>
      <c r="EMF9" s="96"/>
      <c r="EMG9" s="96"/>
      <c r="EMH9" s="96"/>
      <c r="EMI9" s="96"/>
      <c r="EMJ9" s="96"/>
      <c r="EMK9" s="96"/>
      <c r="EML9" s="96"/>
      <c r="EMM9" s="96"/>
      <c r="EMN9" s="96"/>
      <c r="EMO9" s="96"/>
      <c r="EMP9" s="96"/>
      <c r="EMQ9" s="96"/>
      <c r="EMR9" s="96"/>
      <c r="EMS9" s="96"/>
      <c r="EMT9" s="96"/>
      <c r="EMU9" s="96"/>
      <c r="EMV9" s="96"/>
      <c r="EMW9" s="96"/>
      <c r="EMX9" s="96"/>
      <c r="EMY9" s="96"/>
      <c r="EMZ9" s="96"/>
      <c r="ENA9" s="96"/>
      <c r="ENB9" s="96"/>
      <c r="ENC9" s="96"/>
      <c r="END9" s="96"/>
      <c r="ENE9" s="96"/>
      <c r="ENF9" s="96"/>
      <c r="ENG9" s="96"/>
      <c r="ENH9" s="96"/>
      <c r="ENI9" s="96"/>
      <c r="ENJ9" s="96"/>
      <c r="ENK9" s="96"/>
      <c r="ENL9" s="96"/>
      <c r="ENM9" s="96"/>
      <c r="ENN9" s="96"/>
      <c r="ENO9" s="96"/>
      <c r="ENP9" s="96"/>
      <c r="ENQ9" s="96"/>
      <c r="ENR9" s="96"/>
      <c r="ENS9" s="96"/>
      <c r="ENT9" s="96"/>
      <c r="ENU9" s="96"/>
      <c r="ENV9" s="96"/>
      <c r="ENW9" s="96"/>
      <c r="ENX9" s="96"/>
      <c r="ENY9" s="96"/>
      <c r="ENZ9" s="96"/>
      <c r="EOA9" s="96"/>
      <c r="EOB9" s="96"/>
      <c r="EOC9" s="96"/>
      <c r="EOD9" s="96"/>
      <c r="EOE9" s="96"/>
      <c r="EOF9" s="96"/>
      <c r="EOG9" s="96"/>
      <c r="EOH9" s="96"/>
      <c r="EOI9" s="96"/>
      <c r="EOJ9" s="96"/>
      <c r="EOK9" s="96"/>
      <c r="EOL9" s="96"/>
      <c r="EOM9" s="96"/>
      <c r="EON9" s="96"/>
      <c r="EOO9" s="96"/>
      <c r="EOP9" s="96"/>
      <c r="EOQ9" s="96"/>
      <c r="EOR9" s="96"/>
      <c r="EOS9" s="96"/>
      <c r="EOT9" s="96"/>
      <c r="EOU9" s="96"/>
      <c r="EOV9" s="96"/>
      <c r="EOW9" s="96"/>
      <c r="EOX9" s="96"/>
      <c r="EOY9" s="96"/>
      <c r="EOZ9" s="96"/>
      <c r="EPA9" s="96"/>
      <c r="EPB9" s="96"/>
      <c r="EPC9" s="96"/>
      <c r="EPD9" s="96"/>
      <c r="EPE9" s="96"/>
      <c r="EPF9" s="96"/>
      <c r="EPG9" s="96"/>
      <c r="EPH9" s="96"/>
      <c r="EPI9" s="96"/>
      <c r="EPJ9" s="96"/>
      <c r="EPK9" s="96"/>
      <c r="EPL9" s="96"/>
      <c r="EPM9" s="96"/>
      <c r="EPN9" s="96"/>
      <c r="EPO9" s="96"/>
      <c r="EPP9" s="96"/>
      <c r="EPQ9" s="96"/>
      <c r="EPR9" s="96"/>
      <c r="EPS9" s="96"/>
      <c r="EPT9" s="96"/>
      <c r="EPU9" s="96"/>
      <c r="EPV9" s="96"/>
      <c r="EPW9" s="96"/>
      <c r="EPX9" s="96"/>
      <c r="EPY9" s="96"/>
      <c r="EPZ9" s="96"/>
      <c r="EQA9" s="96"/>
      <c r="EQB9" s="96"/>
      <c r="EQC9" s="96"/>
      <c r="EQD9" s="96"/>
      <c r="EQE9" s="96"/>
      <c r="EQF9" s="96"/>
      <c r="EQG9" s="96"/>
      <c r="EQH9" s="96"/>
      <c r="EQI9" s="96"/>
      <c r="EQJ9" s="96"/>
      <c r="EQK9" s="96"/>
      <c r="EQL9" s="96"/>
      <c r="EQM9" s="96"/>
      <c r="EQN9" s="96"/>
      <c r="EQO9" s="96"/>
      <c r="EQP9" s="96"/>
      <c r="EQQ9" s="96"/>
      <c r="EQR9" s="96"/>
      <c r="EQS9" s="96"/>
      <c r="EQT9" s="96"/>
      <c r="EQU9" s="96"/>
      <c r="EQV9" s="96"/>
      <c r="EQW9" s="96"/>
      <c r="EQX9" s="96"/>
      <c r="EQY9" s="96"/>
      <c r="EQZ9" s="96"/>
      <c r="ERA9" s="96"/>
      <c r="ERB9" s="96"/>
      <c r="ERC9" s="96"/>
      <c r="ERD9" s="96"/>
      <c r="ERE9" s="96"/>
      <c r="ERF9" s="96"/>
      <c r="ERG9" s="96"/>
      <c r="ERH9" s="96"/>
      <c r="ERI9" s="96"/>
      <c r="ERJ9" s="96"/>
      <c r="ERK9" s="96"/>
      <c r="ERL9" s="96"/>
      <c r="ERM9" s="96"/>
      <c r="ERN9" s="96"/>
      <c r="ERO9" s="96"/>
      <c r="ERP9" s="96"/>
      <c r="ERQ9" s="96"/>
      <c r="ERR9" s="96"/>
      <c r="ERS9" s="96"/>
      <c r="ERT9" s="96"/>
      <c r="ERU9" s="96"/>
      <c r="ERV9" s="96"/>
      <c r="ERW9" s="96"/>
      <c r="ERX9" s="96"/>
      <c r="ERY9" s="96"/>
      <c r="ERZ9" s="96"/>
      <c r="ESA9" s="96"/>
      <c r="ESB9" s="96"/>
      <c r="ESC9" s="96"/>
      <c r="ESD9" s="96"/>
      <c r="ESE9" s="96"/>
      <c r="ESF9" s="96"/>
      <c r="ESG9" s="96"/>
      <c r="ESH9" s="96"/>
      <c r="ESI9" s="96"/>
      <c r="ESJ9" s="96"/>
      <c r="ESK9" s="96"/>
      <c r="ESL9" s="96"/>
      <c r="ESM9" s="96"/>
      <c r="ESN9" s="96"/>
      <c r="ESO9" s="96"/>
      <c r="ESP9" s="96"/>
      <c r="ESQ9" s="96"/>
      <c r="ESR9" s="96"/>
      <c r="ESS9" s="96"/>
      <c r="EST9" s="96"/>
      <c r="ESU9" s="96"/>
      <c r="ESV9" s="96"/>
      <c r="ESW9" s="96"/>
      <c r="ESX9" s="96"/>
      <c r="ESY9" s="96"/>
      <c r="ESZ9" s="96"/>
      <c r="ETA9" s="96"/>
      <c r="ETB9" s="96"/>
      <c r="ETC9" s="96"/>
      <c r="ETD9" s="96"/>
      <c r="ETE9" s="96"/>
      <c r="ETF9" s="96"/>
      <c r="ETG9" s="96"/>
      <c r="ETH9" s="96"/>
      <c r="ETI9" s="96"/>
      <c r="ETJ9" s="96"/>
      <c r="ETK9" s="96"/>
      <c r="ETL9" s="96"/>
      <c r="ETM9" s="96"/>
      <c r="ETN9" s="96"/>
      <c r="ETO9" s="96"/>
      <c r="ETP9" s="96"/>
      <c r="ETQ9" s="96"/>
      <c r="ETR9" s="96"/>
      <c r="ETS9" s="96"/>
      <c r="ETT9" s="96"/>
      <c r="ETU9" s="96"/>
      <c r="ETV9" s="96"/>
      <c r="ETW9" s="96"/>
      <c r="ETX9" s="96"/>
      <c r="ETY9" s="96"/>
      <c r="ETZ9" s="96"/>
      <c r="EUA9" s="96"/>
      <c r="EUB9" s="96"/>
      <c r="EUC9" s="96"/>
      <c r="EUD9" s="96"/>
      <c r="EUE9" s="96"/>
      <c r="EUF9" s="96"/>
      <c r="EUG9" s="96"/>
      <c r="EUH9" s="96"/>
      <c r="EUI9" s="96"/>
      <c r="EUJ9" s="96"/>
      <c r="EUK9" s="96"/>
      <c r="EUL9" s="96"/>
      <c r="EUM9" s="96"/>
      <c r="EUN9" s="96"/>
      <c r="EUO9" s="96"/>
      <c r="EUP9" s="96"/>
      <c r="EUQ9" s="96"/>
      <c r="EUR9" s="96"/>
      <c r="EUS9" s="96"/>
      <c r="EUT9" s="96"/>
      <c r="EUU9" s="96"/>
      <c r="EUV9" s="96"/>
      <c r="EUW9" s="96"/>
      <c r="EUX9" s="96"/>
      <c r="EUY9" s="96"/>
      <c r="EUZ9" s="96"/>
      <c r="EVA9" s="96"/>
      <c r="EVB9" s="96"/>
      <c r="EVC9" s="96"/>
      <c r="EVD9" s="96"/>
      <c r="EVE9" s="96"/>
      <c r="EVF9" s="96"/>
      <c r="EVG9" s="96"/>
      <c r="EVH9" s="96"/>
      <c r="EVI9" s="96"/>
      <c r="EVJ9" s="96"/>
      <c r="EVK9" s="96"/>
      <c r="EVL9" s="96"/>
      <c r="EVM9" s="96"/>
      <c r="EVN9" s="96"/>
      <c r="EVO9" s="96"/>
      <c r="EVP9" s="96"/>
      <c r="EVQ9" s="96"/>
      <c r="EVR9" s="96"/>
      <c r="EVS9" s="96"/>
      <c r="EVT9" s="96"/>
      <c r="EVU9" s="96"/>
      <c r="EVV9" s="96"/>
      <c r="EVW9" s="96"/>
      <c r="EVX9" s="96"/>
      <c r="EVY9" s="96"/>
      <c r="EVZ9" s="96"/>
      <c r="EWA9" s="96"/>
      <c r="EWB9" s="96"/>
      <c r="EWC9" s="96"/>
      <c r="EWD9" s="96"/>
      <c r="EWE9" s="96"/>
      <c r="EWF9" s="96"/>
      <c r="EWG9" s="96"/>
      <c r="EWH9" s="96"/>
      <c r="EWI9" s="96"/>
      <c r="EWJ9" s="96"/>
      <c r="EWK9" s="96"/>
      <c r="EWL9" s="96"/>
      <c r="EWM9" s="96"/>
      <c r="EWN9" s="96"/>
      <c r="EWO9" s="96"/>
      <c r="EWP9" s="96"/>
      <c r="EWQ9" s="96"/>
      <c r="EWR9" s="96"/>
      <c r="EWS9" s="96"/>
      <c r="EWT9" s="96"/>
      <c r="EWU9" s="96"/>
      <c r="EWV9" s="96"/>
      <c r="EWW9" s="96"/>
      <c r="EWX9" s="96"/>
      <c r="EWY9" s="96"/>
      <c r="EWZ9" s="96"/>
      <c r="EXA9" s="96"/>
      <c r="EXB9" s="96"/>
      <c r="EXC9" s="96"/>
      <c r="EXD9" s="96"/>
      <c r="EXE9" s="96"/>
      <c r="EXF9" s="96"/>
      <c r="EXG9" s="96"/>
      <c r="EXH9" s="96"/>
      <c r="EXI9" s="96"/>
      <c r="EXJ9" s="96"/>
      <c r="EXK9" s="96"/>
      <c r="EXL9" s="96"/>
      <c r="EXM9" s="96"/>
      <c r="EXN9" s="96"/>
      <c r="EXO9" s="96"/>
      <c r="EXP9" s="96"/>
      <c r="EXQ9" s="96"/>
      <c r="EXR9" s="96"/>
      <c r="EXS9" s="96"/>
      <c r="EXT9" s="96"/>
      <c r="EXU9" s="96"/>
      <c r="EXV9" s="96"/>
      <c r="EXW9" s="96"/>
      <c r="EXX9" s="96"/>
      <c r="EXY9" s="96"/>
      <c r="EXZ9" s="96"/>
      <c r="EYA9" s="96"/>
      <c r="EYB9" s="96"/>
      <c r="EYC9" s="96"/>
      <c r="EYD9" s="96"/>
      <c r="EYE9" s="96"/>
      <c r="EYF9" s="96"/>
      <c r="EYG9" s="96"/>
      <c r="EYH9" s="96"/>
      <c r="EYI9" s="96"/>
      <c r="EYJ9" s="96"/>
      <c r="EYK9" s="96"/>
      <c r="EYL9" s="96"/>
      <c r="EYM9" s="96"/>
      <c r="EYN9" s="96"/>
      <c r="EYO9" s="96"/>
      <c r="EYP9" s="96"/>
      <c r="EYQ9" s="96"/>
      <c r="EYR9" s="96"/>
      <c r="EYS9" s="96"/>
      <c r="EYT9" s="96"/>
      <c r="EYU9" s="96"/>
      <c r="EYV9" s="96"/>
      <c r="EYW9" s="96"/>
      <c r="EYX9" s="96"/>
      <c r="EYY9" s="96"/>
      <c r="EYZ9" s="96"/>
      <c r="EZA9" s="96"/>
      <c r="EZB9" s="96"/>
      <c r="EZC9" s="96"/>
      <c r="EZD9" s="96"/>
      <c r="EZE9" s="96"/>
      <c r="EZF9" s="96"/>
      <c r="EZG9" s="96"/>
      <c r="EZH9" s="96"/>
      <c r="EZI9" s="96"/>
      <c r="EZJ9" s="96"/>
      <c r="EZK9" s="96"/>
      <c r="EZL9" s="96"/>
      <c r="EZM9" s="96"/>
      <c r="EZN9" s="96"/>
      <c r="EZO9" s="96"/>
      <c r="EZP9" s="96"/>
      <c r="EZQ9" s="96"/>
      <c r="EZR9" s="96"/>
      <c r="EZS9" s="96"/>
      <c r="EZT9" s="96"/>
      <c r="EZU9" s="96"/>
      <c r="EZV9" s="96"/>
      <c r="EZW9" s="96"/>
      <c r="EZX9" s="96"/>
      <c r="EZY9" s="96"/>
      <c r="EZZ9" s="96"/>
      <c r="FAA9" s="96"/>
      <c r="FAB9" s="96"/>
      <c r="FAC9" s="96"/>
      <c r="FAD9" s="96"/>
      <c r="FAE9" s="96"/>
      <c r="FAF9" s="96"/>
      <c r="FAG9" s="96"/>
      <c r="FAH9" s="96"/>
      <c r="FAI9" s="96"/>
      <c r="FAJ9" s="96"/>
      <c r="FAK9" s="96"/>
      <c r="FAL9" s="96"/>
      <c r="FAM9" s="96"/>
      <c r="FAN9" s="96"/>
      <c r="FAO9" s="96"/>
      <c r="FAP9" s="96"/>
      <c r="FAQ9" s="96"/>
      <c r="FAR9" s="96"/>
      <c r="FAS9" s="96"/>
      <c r="FAT9" s="96"/>
      <c r="FAU9" s="96"/>
      <c r="FAV9" s="96"/>
      <c r="FAW9" s="96"/>
      <c r="FAX9" s="96"/>
      <c r="FAY9" s="96"/>
      <c r="FAZ9" s="96"/>
      <c r="FBA9" s="96"/>
      <c r="FBB9" s="96"/>
      <c r="FBC9" s="96"/>
      <c r="FBD9" s="96"/>
      <c r="FBE9" s="96"/>
      <c r="FBF9" s="96"/>
      <c r="FBG9" s="96"/>
      <c r="FBH9" s="96"/>
      <c r="FBI9" s="96"/>
      <c r="FBJ9" s="96"/>
      <c r="FBK9" s="96"/>
      <c r="FBL9" s="96"/>
      <c r="FBM9" s="96"/>
      <c r="FBN9" s="96"/>
      <c r="FBO9" s="96"/>
      <c r="FBP9" s="96"/>
      <c r="FBQ9" s="96"/>
      <c r="FBR9" s="96"/>
      <c r="FBS9" s="96"/>
      <c r="FBT9" s="96"/>
      <c r="FBU9" s="96"/>
      <c r="FBV9" s="96"/>
      <c r="FBW9" s="96"/>
      <c r="FBX9" s="96"/>
      <c r="FBY9" s="96"/>
      <c r="FBZ9" s="96"/>
      <c r="FCA9" s="96"/>
      <c r="FCB9" s="96"/>
      <c r="FCC9" s="96"/>
      <c r="FCD9" s="96"/>
      <c r="FCE9" s="96"/>
      <c r="FCF9" s="96"/>
      <c r="FCG9" s="96"/>
      <c r="FCH9" s="96"/>
      <c r="FCI9" s="96"/>
      <c r="FCJ9" s="96"/>
      <c r="FCK9" s="96"/>
      <c r="FCL9" s="96"/>
      <c r="FCM9" s="96"/>
      <c r="FCN9" s="96"/>
      <c r="FCO9" s="96"/>
      <c r="FCP9" s="96"/>
      <c r="FCQ9" s="96"/>
      <c r="FCR9" s="96"/>
      <c r="FCS9" s="96"/>
      <c r="FCT9" s="96"/>
      <c r="FCU9" s="96"/>
      <c r="FCV9" s="96"/>
      <c r="FCW9" s="96"/>
      <c r="FCX9" s="96"/>
      <c r="FCY9" s="96"/>
      <c r="FCZ9" s="96"/>
      <c r="FDA9" s="96"/>
      <c r="FDB9" s="96"/>
      <c r="FDC9" s="96"/>
      <c r="FDD9" s="96"/>
      <c r="FDE9" s="96"/>
      <c r="FDF9" s="96"/>
      <c r="FDG9" s="96"/>
      <c r="FDH9" s="96"/>
      <c r="FDI9" s="96"/>
      <c r="FDJ9" s="96"/>
      <c r="FDK9" s="96"/>
      <c r="FDL9" s="96"/>
      <c r="FDM9" s="96"/>
      <c r="FDN9" s="96"/>
      <c r="FDO9" s="96"/>
      <c r="FDP9" s="96"/>
      <c r="FDQ9" s="96"/>
      <c r="FDR9" s="96"/>
      <c r="FDS9" s="96"/>
      <c r="FDT9" s="96"/>
      <c r="FDU9" s="96"/>
      <c r="FDV9" s="96"/>
      <c r="FDW9" s="96"/>
      <c r="FDX9" s="96"/>
      <c r="FDY9" s="96"/>
      <c r="FDZ9" s="96"/>
      <c r="FEA9" s="96"/>
      <c r="FEB9" s="96"/>
      <c r="FEC9" s="96"/>
      <c r="FED9" s="96"/>
      <c r="FEE9" s="96"/>
      <c r="FEF9" s="96"/>
      <c r="FEG9" s="96"/>
      <c r="FEH9" s="96"/>
      <c r="FEI9" s="96"/>
      <c r="FEJ9" s="96"/>
      <c r="FEK9" s="96"/>
      <c r="FEL9" s="96"/>
      <c r="FEM9" s="96"/>
      <c r="FEN9" s="96"/>
      <c r="FEO9" s="96"/>
      <c r="FEP9" s="96"/>
      <c r="FEQ9" s="96"/>
      <c r="FER9" s="96"/>
      <c r="FES9" s="96"/>
      <c r="FET9" s="96"/>
      <c r="FEU9" s="96"/>
      <c r="FEV9" s="96"/>
      <c r="FEW9" s="96"/>
      <c r="FEX9" s="96"/>
      <c r="FEY9" s="96"/>
      <c r="FEZ9" s="96"/>
      <c r="FFA9" s="96"/>
      <c r="FFB9" s="96"/>
      <c r="FFC9" s="96"/>
      <c r="FFD9" s="96"/>
      <c r="FFE9" s="96"/>
      <c r="FFF9" s="96"/>
      <c r="FFG9" s="96"/>
      <c r="FFH9" s="96"/>
      <c r="FFI9" s="96"/>
      <c r="FFJ9" s="96"/>
      <c r="FFK9" s="96"/>
      <c r="FFL9" s="96"/>
      <c r="FFM9" s="96"/>
      <c r="FFN9" s="96"/>
      <c r="FFO9" s="96"/>
      <c r="FFP9" s="96"/>
      <c r="FFQ9" s="96"/>
      <c r="FFR9" s="96"/>
      <c r="FFS9" s="96"/>
      <c r="FFT9" s="96"/>
      <c r="FFU9" s="96"/>
      <c r="FFV9" s="96"/>
      <c r="FFW9" s="96"/>
      <c r="FFX9" s="96"/>
      <c r="FFY9" s="96"/>
      <c r="FFZ9" s="96"/>
      <c r="FGA9" s="96"/>
      <c r="FGB9" s="96"/>
      <c r="FGC9" s="96"/>
      <c r="FGD9" s="96"/>
      <c r="FGE9" s="96"/>
      <c r="FGF9" s="96"/>
      <c r="FGG9" s="96"/>
      <c r="FGH9" s="96"/>
      <c r="FGI9" s="96"/>
      <c r="FGJ9" s="96"/>
      <c r="FGK9" s="96"/>
      <c r="FGL9" s="96"/>
      <c r="FGM9" s="96"/>
      <c r="FGN9" s="96"/>
      <c r="FGO9" s="96"/>
      <c r="FGP9" s="96"/>
      <c r="FGQ9" s="96"/>
      <c r="FGR9" s="96"/>
      <c r="FGS9" s="96"/>
      <c r="FGT9" s="96"/>
      <c r="FGU9" s="96"/>
      <c r="FGV9" s="96"/>
      <c r="FGW9" s="96"/>
      <c r="FGX9" s="96"/>
      <c r="FGY9" s="96"/>
      <c r="FGZ9" s="96"/>
      <c r="FHA9" s="96"/>
      <c r="FHB9" s="96"/>
      <c r="FHC9" s="96"/>
      <c r="FHD9" s="96"/>
      <c r="FHE9" s="96"/>
      <c r="FHF9" s="96"/>
      <c r="FHG9" s="96"/>
      <c r="FHH9" s="96"/>
      <c r="FHI9" s="96"/>
      <c r="FHJ9" s="96"/>
      <c r="FHK9" s="96"/>
      <c r="FHL9" s="96"/>
      <c r="FHM9" s="96"/>
      <c r="FHN9" s="96"/>
      <c r="FHO9" s="96"/>
      <c r="FHP9" s="96"/>
      <c r="FHQ9" s="96"/>
      <c r="FHR9" s="96"/>
      <c r="FHS9" s="96"/>
      <c r="FHT9" s="96"/>
      <c r="FHU9" s="96"/>
      <c r="FHV9" s="96"/>
      <c r="FHW9" s="96"/>
      <c r="FHX9" s="96"/>
      <c r="FHY9" s="96"/>
      <c r="FHZ9" s="96"/>
      <c r="FIA9" s="96"/>
      <c r="FIB9" s="96"/>
      <c r="FIC9" s="96"/>
      <c r="FID9" s="96"/>
      <c r="FIE9" s="96"/>
      <c r="FIF9" s="96"/>
      <c r="FIG9" s="96"/>
      <c r="FIH9" s="96"/>
      <c r="FII9" s="96"/>
      <c r="FIJ9" s="96"/>
      <c r="FIK9" s="96"/>
      <c r="FIL9" s="96"/>
      <c r="FIM9" s="96"/>
      <c r="FIN9" s="96"/>
      <c r="FIO9" s="96"/>
      <c r="FIP9" s="96"/>
      <c r="FIQ9" s="96"/>
      <c r="FIR9" s="96"/>
      <c r="FIS9" s="96"/>
      <c r="FIT9" s="96"/>
      <c r="FIU9" s="96"/>
      <c r="FIV9" s="96"/>
      <c r="FIW9" s="96"/>
      <c r="FIX9" s="96"/>
      <c r="FIY9" s="96"/>
      <c r="FIZ9" s="96"/>
      <c r="FJA9" s="96"/>
      <c r="FJB9" s="96"/>
      <c r="FJC9" s="96"/>
      <c r="FJD9" s="96"/>
      <c r="FJE9" s="96"/>
      <c r="FJF9" s="96"/>
      <c r="FJG9" s="96"/>
      <c r="FJH9" s="96"/>
      <c r="FJI9" s="96"/>
      <c r="FJJ9" s="96"/>
      <c r="FJK9" s="96"/>
      <c r="FJL9" s="96"/>
      <c r="FJM9" s="96"/>
      <c r="FJN9" s="96"/>
      <c r="FJO9" s="96"/>
      <c r="FJP9" s="96"/>
      <c r="FJQ9" s="96"/>
      <c r="FJR9" s="96"/>
      <c r="FJS9" s="96"/>
      <c r="FJT9" s="96"/>
      <c r="FJU9" s="96"/>
      <c r="FJV9" s="96"/>
      <c r="FJW9" s="96"/>
      <c r="FJX9" s="96"/>
      <c r="FJY9" s="96"/>
      <c r="FJZ9" s="96"/>
      <c r="FKA9" s="96"/>
      <c r="FKB9" s="96"/>
      <c r="FKC9" s="96"/>
      <c r="FKD9" s="96"/>
      <c r="FKE9" s="96"/>
      <c r="FKF9" s="96"/>
      <c r="FKG9" s="96"/>
      <c r="FKH9" s="96"/>
      <c r="FKI9" s="96"/>
      <c r="FKJ9" s="96"/>
      <c r="FKK9" s="96"/>
      <c r="FKL9" s="96"/>
      <c r="FKM9" s="96"/>
      <c r="FKN9" s="96"/>
      <c r="FKO9" s="96"/>
      <c r="FKP9" s="96"/>
      <c r="FKQ9" s="96"/>
      <c r="FKR9" s="96"/>
      <c r="FKS9" s="96"/>
      <c r="FKT9" s="96"/>
      <c r="FKU9" s="96"/>
      <c r="FKV9" s="96"/>
      <c r="FKW9" s="96"/>
      <c r="FKX9" s="96"/>
      <c r="FKY9" s="96"/>
      <c r="FKZ9" s="96"/>
      <c r="FLA9" s="96"/>
      <c r="FLB9" s="96"/>
      <c r="FLC9" s="96"/>
      <c r="FLD9" s="96"/>
      <c r="FLE9" s="96"/>
      <c r="FLF9" s="96"/>
      <c r="FLG9" s="96"/>
      <c r="FLH9" s="96"/>
      <c r="FLI9" s="96"/>
      <c r="FLJ9" s="96"/>
      <c r="FLK9" s="96"/>
      <c r="FLL9" s="96"/>
      <c r="FLM9" s="96"/>
      <c r="FLN9" s="96"/>
      <c r="FLO9" s="96"/>
      <c r="FLP9" s="96"/>
      <c r="FLQ9" s="96"/>
      <c r="FLR9" s="96"/>
      <c r="FLS9" s="96"/>
      <c r="FLT9" s="96"/>
      <c r="FLU9" s="96"/>
      <c r="FLV9" s="96"/>
      <c r="FLW9" s="96"/>
      <c r="FLX9" s="96"/>
      <c r="FLY9" s="96"/>
      <c r="FLZ9" s="96"/>
      <c r="FMA9" s="96"/>
      <c r="FMB9" s="96"/>
      <c r="FMC9" s="96"/>
      <c r="FMD9" s="96"/>
      <c r="FME9" s="96"/>
      <c r="FMF9" s="96"/>
      <c r="FMG9" s="96"/>
      <c r="FMH9" s="96"/>
      <c r="FMI9" s="96"/>
      <c r="FMJ9" s="96"/>
      <c r="FMK9" s="96"/>
      <c r="FML9" s="96"/>
      <c r="FMM9" s="96"/>
      <c r="FMN9" s="96"/>
      <c r="FMO9" s="96"/>
      <c r="FMP9" s="96"/>
      <c r="FMQ9" s="96"/>
      <c r="FMR9" s="96"/>
      <c r="FMS9" s="96"/>
      <c r="FMT9" s="96"/>
      <c r="FMU9" s="96"/>
      <c r="FMV9" s="96"/>
      <c r="FMW9" s="96"/>
      <c r="FMX9" s="96"/>
      <c r="FMY9" s="96"/>
      <c r="FMZ9" s="96"/>
      <c r="FNA9" s="96"/>
      <c r="FNB9" s="96"/>
      <c r="FNC9" s="96"/>
      <c r="FND9" s="96"/>
      <c r="FNE9" s="96"/>
      <c r="FNF9" s="96"/>
      <c r="FNG9" s="96"/>
      <c r="FNH9" s="96"/>
      <c r="FNI9" s="96"/>
      <c r="FNJ9" s="96"/>
      <c r="FNK9" s="96"/>
      <c r="FNL9" s="96"/>
      <c r="FNM9" s="96"/>
      <c r="FNN9" s="96"/>
      <c r="FNO9" s="96"/>
      <c r="FNP9" s="96"/>
      <c r="FNQ9" s="96"/>
      <c r="FNR9" s="96"/>
      <c r="FNS9" s="96"/>
      <c r="FNT9" s="96"/>
      <c r="FNU9" s="96"/>
      <c r="FNV9" s="96"/>
      <c r="FNW9" s="96"/>
      <c r="FNX9" s="96"/>
      <c r="FNY9" s="96"/>
      <c r="FNZ9" s="96"/>
      <c r="FOA9" s="96"/>
      <c r="FOB9" s="96"/>
      <c r="FOC9" s="96"/>
      <c r="FOD9" s="96"/>
      <c r="FOE9" s="96"/>
      <c r="FOF9" s="96"/>
      <c r="FOG9" s="96"/>
      <c r="FOH9" s="96"/>
      <c r="FOI9" s="96"/>
      <c r="FOJ9" s="96"/>
      <c r="FOK9" s="96"/>
      <c r="FOL9" s="96"/>
      <c r="FOM9" s="96"/>
      <c r="FON9" s="96"/>
      <c r="FOO9" s="96"/>
      <c r="FOP9" s="96"/>
      <c r="FOQ9" s="96"/>
      <c r="FOR9" s="96"/>
      <c r="FOS9" s="96"/>
      <c r="FOT9" s="96"/>
      <c r="FOU9" s="96"/>
      <c r="FOV9" s="96"/>
      <c r="FOW9" s="96"/>
      <c r="FOX9" s="96"/>
      <c r="FOY9" s="96"/>
      <c r="FOZ9" s="96"/>
      <c r="FPA9" s="96"/>
      <c r="FPB9" s="96"/>
      <c r="FPC9" s="96"/>
      <c r="FPD9" s="96"/>
      <c r="FPE9" s="96"/>
      <c r="FPF9" s="96"/>
      <c r="FPG9" s="96"/>
      <c r="FPH9" s="96"/>
      <c r="FPI9" s="96"/>
      <c r="FPJ9" s="96"/>
      <c r="FPK9" s="96"/>
      <c r="FPL9" s="96"/>
      <c r="FPM9" s="96"/>
      <c r="FPN9" s="96"/>
      <c r="FPO9" s="96"/>
      <c r="FPP9" s="96"/>
      <c r="FPQ9" s="96"/>
      <c r="FPR9" s="96"/>
      <c r="FPS9" s="96"/>
      <c r="FPT9" s="96"/>
      <c r="FPU9" s="96"/>
      <c r="FPV9" s="96"/>
      <c r="FPW9" s="96"/>
      <c r="FPX9" s="96"/>
      <c r="FPY9" s="96"/>
      <c r="FPZ9" s="96"/>
      <c r="FQA9" s="96"/>
      <c r="FQB9" s="96"/>
      <c r="FQC9" s="96"/>
      <c r="FQD9" s="96"/>
      <c r="FQE9" s="96"/>
      <c r="FQF9" s="96"/>
      <c r="FQG9" s="96"/>
      <c r="FQH9" s="96"/>
      <c r="FQI9" s="96"/>
      <c r="FQJ9" s="96"/>
      <c r="FQK9" s="96"/>
      <c r="FQL9" s="96"/>
      <c r="FQM9" s="96"/>
      <c r="FQN9" s="96"/>
      <c r="FQO9" s="96"/>
      <c r="FQP9" s="96"/>
      <c r="FQQ9" s="96"/>
      <c r="FQR9" s="96"/>
      <c r="FQS9" s="96"/>
      <c r="FQT9" s="96"/>
      <c r="FQU9" s="96"/>
      <c r="FQV9" s="96"/>
      <c r="FQW9" s="96"/>
      <c r="FQX9" s="96"/>
      <c r="FQY9" s="96"/>
      <c r="FQZ9" s="96"/>
      <c r="FRA9" s="96"/>
      <c r="FRB9" s="96"/>
      <c r="FRC9" s="96"/>
      <c r="FRD9" s="96"/>
      <c r="FRE9" s="96"/>
      <c r="FRF9" s="96"/>
      <c r="FRG9" s="96"/>
      <c r="FRH9" s="96"/>
      <c r="FRI9" s="96"/>
      <c r="FRJ9" s="96"/>
      <c r="FRK9" s="96"/>
      <c r="FRL9" s="96"/>
      <c r="FRM9" s="96"/>
      <c r="FRN9" s="96"/>
      <c r="FRO9" s="96"/>
      <c r="FRP9" s="96"/>
      <c r="FRQ9" s="96"/>
      <c r="FRR9" s="96"/>
      <c r="FRS9" s="96"/>
      <c r="FRT9" s="96"/>
      <c r="FRU9" s="96"/>
      <c r="FRV9" s="96"/>
      <c r="FRW9" s="96"/>
      <c r="FRX9" s="96"/>
      <c r="FRY9" s="96"/>
      <c r="FRZ9" s="96"/>
      <c r="FSA9" s="96"/>
      <c r="FSB9" s="96"/>
      <c r="FSC9" s="96"/>
      <c r="FSD9" s="96"/>
      <c r="FSE9" s="96"/>
      <c r="FSF9" s="96"/>
      <c r="FSG9" s="96"/>
      <c r="FSH9" s="96"/>
      <c r="FSI9" s="96"/>
      <c r="FSJ9" s="96"/>
      <c r="FSK9" s="96"/>
      <c r="FSL9" s="96"/>
      <c r="FSM9" s="96"/>
      <c r="FSN9" s="96"/>
      <c r="FSO9" s="96"/>
      <c r="FSP9" s="96"/>
      <c r="FSQ9" s="96"/>
      <c r="FSR9" s="96"/>
      <c r="FSS9" s="96"/>
      <c r="FST9" s="96"/>
      <c r="FSU9" s="96"/>
      <c r="FSV9" s="96"/>
      <c r="FSW9" s="96"/>
      <c r="FSX9" s="96"/>
      <c r="FSY9" s="96"/>
      <c r="FSZ9" s="96"/>
      <c r="FTA9" s="96"/>
      <c r="FTB9" s="96"/>
      <c r="FTC9" s="96"/>
      <c r="FTD9" s="96"/>
      <c r="FTE9" s="96"/>
      <c r="FTF9" s="96"/>
      <c r="FTG9" s="96"/>
      <c r="FTH9" s="96"/>
      <c r="FTI9" s="96"/>
      <c r="FTJ9" s="96"/>
      <c r="FTK9" s="96"/>
      <c r="FTL9" s="96"/>
      <c r="FTM9" s="96"/>
      <c r="FTN9" s="96"/>
      <c r="FTO9" s="96"/>
      <c r="FTP9" s="96"/>
      <c r="FTQ9" s="96"/>
      <c r="FTR9" s="96"/>
      <c r="FTS9" s="96"/>
      <c r="FTT9" s="96"/>
      <c r="FTU9" s="96"/>
      <c r="FTV9" s="96"/>
      <c r="FTW9" s="96"/>
      <c r="FTX9" s="96"/>
      <c r="FTY9" s="96"/>
      <c r="FTZ9" s="96"/>
      <c r="FUA9" s="96"/>
      <c r="FUB9" s="96"/>
      <c r="FUC9" s="96"/>
      <c r="FUD9" s="96"/>
      <c r="FUE9" s="96"/>
      <c r="FUF9" s="96"/>
      <c r="FUG9" s="96"/>
      <c r="FUH9" s="96"/>
      <c r="FUI9" s="96"/>
      <c r="FUJ9" s="96"/>
      <c r="FUK9" s="96"/>
      <c r="FUL9" s="96"/>
      <c r="FUM9" s="96"/>
      <c r="FUN9" s="96"/>
      <c r="FUO9" s="96"/>
      <c r="FUP9" s="96"/>
      <c r="FUQ9" s="96"/>
      <c r="FUR9" s="96"/>
      <c r="FUS9" s="96"/>
      <c r="FUT9" s="96"/>
      <c r="FUU9" s="96"/>
      <c r="FUV9" s="96"/>
      <c r="FUW9" s="96"/>
      <c r="FUX9" s="96"/>
      <c r="FUY9" s="96"/>
      <c r="FUZ9" s="96"/>
      <c r="FVA9" s="96"/>
      <c r="FVB9" s="96"/>
      <c r="FVC9" s="96"/>
      <c r="FVD9" s="96"/>
      <c r="FVE9" s="96"/>
      <c r="FVF9" s="96"/>
      <c r="FVG9" s="96"/>
      <c r="FVH9" s="96"/>
      <c r="FVI9" s="96"/>
      <c r="FVJ9" s="96"/>
      <c r="FVK9" s="96"/>
      <c r="FVL9" s="96"/>
      <c r="FVM9" s="96"/>
      <c r="FVN9" s="96"/>
      <c r="FVO9" s="96"/>
      <c r="FVP9" s="96"/>
      <c r="FVQ9" s="96"/>
      <c r="FVR9" s="96"/>
      <c r="FVS9" s="96"/>
      <c r="FVT9" s="96"/>
      <c r="FVU9" s="96"/>
      <c r="FVV9" s="96"/>
      <c r="FVW9" s="96"/>
      <c r="FVX9" s="96"/>
      <c r="FVY9" s="96"/>
      <c r="FVZ9" s="96"/>
      <c r="FWA9" s="96"/>
      <c r="FWB9" s="96"/>
      <c r="FWC9" s="96"/>
      <c r="FWD9" s="96"/>
      <c r="FWE9" s="96"/>
      <c r="FWF9" s="96"/>
      <c r="FWG9" s="96"/>
      <c r="FWH9" s="96"/>
      <c r="FWI9" s="96"/>
      <c r="FWJ9" s="96"/>
      <c r="FWK9" s="96"/>
      <c r="FWL9" s="96"/>
      <c r="FWM9" s="96"/>
      <c r="FWN9" s="96"/>
      <c r="FWO9" s="96"/>
      <c r="FWP9" s="96"/>
      <c r="FWQ9" s="96"/>
      <c r="FWR9" s="96"/>
      <c r="FWS9" s="96"/>
      <c r="FWT9" s="96"/>
      <c r="FWU9" s="96"/>
      <c r="FWV9" s="96"/>
      <c r="FWW9" s="96"/>
      <c r="FWX9" s="96"/>
      <c r="FWY9" s="96"/>
      <c r="FWZ9" s="96"/>
      <c r="FXA9" s="96"/>
      <c r="FXB9" s="96"/>
      <c r="FXC9" s="96"/>
      <c r="FXD9" s="96"/>
      <c r="FXE9" s="96"/>
      <c r="FXF9" s="96"/>
      <c r="FXG9" s="96"/>
      <c r="FXH9" s="96"/>
      <c r="FXI9" s="96"/>
      <c r="FXJ9" s="96"/>
      <c r="FXK9" s="96"/>
      <c r="FXL9" s="96"/>
      <c r="FXM9" s="96"/>
      <c r="FXN9" s="96"/>
      <c r="FXO9" s="96"/>
      <c r="FXP9" s="96"/>
      <c r="FXQ9" s="96"/>
      <c r="FXR9" s="96"/>
      <c r="FXS9" s="96"/>
      <c r="FXT9" s="96"/>
      <c r="FXU9" s="96"/>
      <c r="FXV9" s="96"/>
      <c r="FXW9" s="96"/>
      <c r="FXX9" s="96"/>
      <c r="FXY9" s="96"/>
      <c r="FXZ9" s="96"/>
      <c r="FYA9" s="96"/>
      <c r="FYB9" s="96"/>
      <c r="FYC9" s="96"/>
      <c r="FYD9" s="96"/>
      <c r="FYE9" s="96"/>
      <c r="FYF9" s="96"/>
      <c r="FYG9" s="96"/>
      <c r="FYH9" s="96"/>
      <c r="FYI9" s="96"/>
      <c r="FYJ9" s="96"/>
      <c r="FYK9" s="96"/>
      <c r="FYL9" s="96"/>
      <c r="FYM9" s="96"/>
      <c r="FYN9" s="96"/>
      <c r="FYO9" s="96"/>
      <c r="FYP9" s="96"/>
      <c r="FYQ9" s="96"/>
      <c r="FYR9" s="96"/>
      <c r="FYS9" s="96"/>
      <c r="FYT9" s="96"/>
      <c r="FYU9" s="96"/>
      <c r="FYV9" s="96"/>
      <c r="FYW9" s="96"/>
      <c r="FYX9" s="96"/>
      <c r="FYY9" s="96"/>
      <c r="FYZ9" s="96"/>
      <c r="FZA9" s="96"/>
      <c r="FZB9" s="96"/>
      <c r="FZC9" s="96"/>
      <c r="FZD9" s="96"/>
      <c r="FZE9" s="96"/>
      <c r="FZF9" s="96"/>
      <c r="FZG9" s="96"/>
      <c r="FZH9" s="96"/>
      <c r="FZI9" s="96"/>
      <c r="FZJ9" s="96"/>
      <c r="FZK9" s="96"/>
      <c r="FZL9" s="96"/>
      <c r="FZM9" s="96"/>
      <c r="FZN9" s="96"/>
      <c r="FZO9" s="96"/>
      <c r="FZP9" s="96"/>
      <c r="FZQ9" s="96"/>
      <c r="FZR9" s="96"/>
      <c r="FZS9" s="96"/>
      <c r="FZT9" s="96"/>
      <c r="FZU9" s="96"/>
      <c r="FZV9" s="96"/>
      <c r="FZW9" s="96"/>
      <c r="FZX9" s="96"/>
      <c r="FZY9" s="96"/>
      <c r="FZZ9" s="96"/>
      <c r="GAA9" s="96"/>
      <c r="GAB9" s="96"/>
      <c r="GAC9" s="96"/>
      <c r="GAD9" s="96"/>
      <c r="GAE9" s="96"/>
      <c r="GAF9" s="96"/>
      <c r="GAG9" s="96"/>
      <c r="GAH9" s="96"/>
      <c r="GAI9" s="96"/>
      <c r="GAJ9" s="96"/>
      <c r="GAK9" s="96"/>
      <c r="GAL9" s="96"/>
      <c r="GAM9" s="96"/>
      <c r="GAN9" s="96"/>
      <c r="GAO9" s="96"/>
      <c r="GAP9" s="96"/>
      <c r="GAQ9" s="96"/>
      <c r="GAR9" s="96"/>
      <c r="GAS9" s="96"/>
      <c r="GAT9" s="96"/>
      <c r="GAU9" s="96"/>
      <c r="GAV9" s="96"/>
      <c r="GAW9" s="96"/>
      <c r="GAX9" s="96"/>
      <c r="GAY9" s="96"/>
      <c r="GAZ9" s="96"/>
      <c r="GBA9" s="96"/>
      <c r="GBB9" s="96"/>
      <c r="GBC9" s="96"/>
      <c r="GBD9" s="96"/>
      <c r="GBE9" s="96"/>
      <c r="GBF9" s="96"/>
      <c r="GBG9" s="96"/>
      <c r="GBH9" s="96"/>
      <c r="GBI9" s="96"/>
      <c r="GBJ9" s="96"/>
      <c r="GBK9" s="96"/>
      <c r="GBL9" s="96"/>
      <c r="GBM9" s="96"/>
      <c r="GBN9" s="96"/>
      <c r="GBO9" s="96"/>
      <c r="GBP9" s="96"/>
      <c r="GBQ9" s="96"/>
      <c r="GBR9" s="96"/>
      <c r="GBS9" s="96"/>
      <c r="GBT9" s="96"/>
      <c r="GBU9" s="96"/>
      <c r="GBV9" s="96"/>
      <c r="GBW9" s="96"/>
      <c r="GBX9" s="96"/>
      <c r="GBY9" s="96"/>
      <c r="GBZ9" s="96"/>
      <c r="GCA9" s="96"/>
      <c r="GCB9" s="96"/>
      <c r="GCC9" s="96"/>
      <c r="GCD9" s="96"/>
      <c r="GCE9" s="96"/>
      <c r="GCF9" s="96"/>
      <c r="GCG9" s="96"/>
      <c r="GCH9" s="96"/>
      <c r="GCI9" s="96"/>
      <c r="GCJ9" s="96"/>
      <c r="GCK9" s="96"/>
      <c r="GCL9" s="96"/>
      <c r="GCM9" s="96"/>
      <c r="GCN9" s="96"/>
      <c r="GCO9" s="96"/>
      <c r="GCP9" s="96"/>
      <c r="GCQ9" s="96"/>
      <c r="GCR9" s="96"/>
      <c r="GCS9" s="96"/>
      <c r="GCT9" s="96"/>
      <c r="GCU9" s="96"/>
      <c r="GCV9" s="96"/>
      <c r="GCW9" s="96"/>
      <c r="GCX9" s="96"/>
      <c r="GCY9" s="96"/>
      <c r="GCZ9" s="96"/>
      <c r="GDA9" s="96"/>
      <c r="GDB9" s="96"/>
      <c r="GDC9" s="96"/>
      <c r="GDD9" s="96"/>
      <c r="GDE9" s="96"/>
      <c r="GDF9" s="96"/>
      <c r="GDG9" s="96"/>
      <c r="GDH9" s="96"/>
      <c r="GDI9" s="96"/>
      <c r="GDJ9" s="96"/>
      <c r="GDK9" s="96"/>
      <c r="GDL9" s="96"/>
      <c r="GDM9" s="96"/>
      <c r="GDN9" s="96"/>
      <c r="GDO9" s="96"/>
      <c r="GDP9" s="96"/>
      <c r="GDQ9" s="96"/>
      <c r="GDR9" s="96"/>
      <c r="GDS9" s="96"/>
      <c r="GDT9" s="96"/>
      <c r="GDU9" s="96"/>
      <c r="GDV9" s="96"/>
      <c r="GDW9" s="96"/>
      <c r="GDX9" s="96"/>
      <c r="GDY9" s="96"/>
      <c r="GDZ9" s="96"/>
      <c r="GEA9" s="96"/>
      <c r="GEB9" s="96"/>
      <c r="GEC9" s="96"/>
      <c r="GED9" s="96"/>
      <c r="GEE9" s="96"/>
      <c r="GEF9" s="96"/>
      <c r="GEG9" s="96"/>
      <c r="GEH9" s="96"/>
      <c r="GEI9" s="96"/>
      <c r="GEJ9" s="96"/>
      <c r="GEK9" s="96"/>
      <c r="GEL9" s="96"/>
      <c r="GEM9" s="96"/>
      <c r="GEN9" s="96"/>
      <c r="GEO9" s="96"/>
      <c r="GEP9" s="96"/>
      <c r="GEQ9" s="96"/>
      <c r="GER9" s="96"/>
      <c r="GES9" s="96"/>
      <c r="GET9" s="96"/>
      <c r="GEU9" s="96"/>
      <c r="GEV9" s="96"/>
      <c r="GEW9" s="96"/>
      <c r="GEX9" s="96"/>
      <c r="GEY9" s="96"/>
      <c r="GEZ9" s="96"/>
      <c r="GFA9" s="96"/>
      <c r="GFB9" s="96"/>
      <c r="GFC9" s="96"/>
      <c r="GFD9" s="96"/>
      <c r="GFE9" s="96"/>
      <c r="GFF9" s="96"/>
      <c r="GFG9" s="96"/>
      <c r="GFH9" s="96"/>
      <c r="GFI9" s="96"/>
      <c r="GFJ9" s="96"/>
      <c r="GFK9" s="96"/>
      <c r="GFL9" s="96"/>
      <c r="GFM9" s="96"/>
      <c r="GFN9" s="96"/>
      <c r="GFO9" s="96"/>
      <c r="GFP9" s="96"/>
      <c r="GFQ9" s="96"/>
      <c r="GFR9" s="96"/>
      <c r="GFS9" s="96"/>
      <c r="GFT9" s="96"/>
      <c r="GFU9" s="96"/>
      <c r="GFV9" s="96"/>
      <c r="GFW9" s="96"/>
      <c r="GFX9" s="96"/>
      <c r="GFY9" s="96"/>
      <c r="GFZ9" s="96"/>
      <c r="GGA9" s="96"/>
      <c r="GGB9" s="96"/>
      <c r="GGC9" s="96"/>
      <c r="GGD9" s="96"/>
      <c r="GGE9" s="96"/>
      <c r="GGF9" s="96"/>
      <c r="GGG9" s="96"/>
      <c r="GGH9" s="96"/>
      <c r="GGI9" s="96"/>
      <c r="GGJ9" s="96"/>
      <c r="GGK9" s="96"/>
      <c r="GGL9" s="96"/>
      <c r="GGM9" s="96"/>
      <c r="GGN9" s="96"/>
      <c r="GGO9" s="96"/>
      <c r="GGP9" s="96"/>
      <c r="GGQ9" s="96"/>
      <c r="GGR9" s="96"/>
      <c r="GGS9" s="96"/>
      <c r="GGT9" s="96"/>
      <c r="GGU9" s="96"/>
      <c r="GGV9" s="96"/>
      <c r="GGW9" s="96"/>
      <c r="GGX9" s="96"/>
      <c r="GGY9" s="96"/>
      <c r="GGZ9" s="96"/>
      <c r="GHA9" s="96"/>
      <c r="GHB9" s="96"/>
      <c r="GHC9" s="96"/>
      <c r="GHD9" s="96"/>
      <c r="GHE9" s="96"/>
      <c r="GHF9" s="96"/>
      <c r="GHG9" s="96"/>
      <c r="GHH9" s="96"/>
      <c r="GHI9" s="96"/>
      <c r="GHJ9" s="96"/>
      <c r="GHK9" s="96"/>
      <c r="GHL9" s="96"/>
      <c r="GHM9" s="96"/>
      <c r="GHN9" s="96"/>
      <c r="GHO9" s="96"/>
      <c r="GHP9" s="96"/>
      <c r="GHQ9" s="96"/>
      <c r="GHR9" s="96"/>
      <c r="GHS9" s="96"/>
      <c r="GHT9" s="96"/>
      <c r="GHU9" s="96"/>
      <c r="GHV9" s="96"/>
      <c r="GHW9" s="96"/>
      <c r="GHX9" s="96"/>
      <c r="GHY9" s="96"/>
      <c r="GHZ9" s="96"/>
      <c r="GIA9" s="96"/>
      <c r="GIB9" s="96"/>
      <c r="GIC9" s="96"/>
      <c r="GID9" s="96"/>
      <c r="GIE9" s="96"/>
      <c r="GIF9" s="96"/>
      <c r="GIG9" s="96"/>
      <c r="GIH9" s="96"/>
      <c r="GII9" s="96"/>
      <c r="GIJ9" s="96"/>
      <c r="GIK9" s="96"/>
      <c r="GIL9" s="96"/>
      <c r="GIM9" s="96"/>
      <c r="GIN9" s="96"/>
      <c r="GIO9" s="96"/>
      <c r="GIP9" s="96"/>
      <c r="GIQ9" s="96"/>
      <c r="GIR9" s="96"/>
      <c r="GIS9" s="96"/>
      <c r="GIT9" s="96"/>
      <c r="GIU9" s="96"/>
      <c r="GIV9" s="96"/>
      <c r="GIW9" s="96"/>
      <c r="GIX9" s="96"/>
      <c r="GIY9" s="96"/>
      <c r="GIZ9" s="96"/>
      <c r="GJA9" s="96"/>
      <c r="GJB9" s="96"/>
      <c r="GJC9" s="96"/>
      <c r="GJD9" s="96"/>
      <c r="GJE9" s="96"/>
      <c r="GJF9" s="96"/>
      <c r="GJG9" s="96"/>
      <c r="GJH9" s="96"/>
      <c r="GJI9" s="96"/>
      <c r="GJJ9" s="96"/>
      <c r="GJK9" s="96"/>
      <c r="GJL9" s="96"/>
      <c r="GJM9" s="96"/>
      <c r="GJN9" s="96"/>
      <c r="GJO9" s="96"/>
      <c r="GJP9" s="96"/>
      <c r="GJQ9" s="96"/>
      <c r="GJR9" s="96"/>
      <c r="GJS9" s="96"/>
      <c r="GJT9" s="96"/>
      <c r="GJU9" s="96"/>
      <c r="GJV9" s="96"/>
      <c r="GJW9" s="96"/>
      <c r="GJX9" s="96"/>
      <c r="GJY9" s="96"/>
      <c r="GJZ9" s="96"/>
      <c r="GKA9" s="96"/>
      <c r="GKB9" s="96"/>
      <c r="GKC9" s="96"/>
      <c r="GKD9" s="96"/>
      <c r="GKE9" s="96"/>
      <c r="GKF9" s="96"/>
      <c r="GKG9" s="96"/>
      <c r="GKH9" s="96"/>
      <c r="GKI9" s="96"/>
      <c r="GKJ9" s="96"/>
      <c r="GKK9" s="96"/>
      <c r="GKL9" s="96"/>
      <c r="GKM9" s="96"/>
      <c r="GKN9" s="96"/>
      <c r="GKO9" s="96"/>
      <c r="GKP9" s="96"/>
      <c r="GKQ9" s="96"/>
      <c r="GKR9" s="96"/>
      <c r="GKS9" s="96"/>
      <c r="GKT9" s="96"/>
      <c r="GKU9" s="96"/>
      <c r="GKV9" s="96"/>
      <c r="GKW9" s="96"/>
      <c r="GKX9" s="96"/>
      <c r="GKY9" s="96"/>
      <c r="GKZ9" s="96"/>
      <c r="GLA9" s="96"/>
      <c r="GLB9" s="96"/>
      <c r="GLC9" s="96"/>
      <c r="GLD9" s="96"/>
      <c r="GLE9" s="96"/>
      <c r="GLF9" s="96"/>
      <c r="GLG9" s="96"/>
      <c r="GLH9" s="96"/>
      <c r="GLI9" s="96"/>
      <c r="GLJ9" s="96"/>
      <c r="GLK9" s="96"/>
      <c r="GLL9" s="96"/>
      <c r="GLM9" s="96"/>
      <c r="GLN9" s="96"/>
      <c r="GLO9" s="96"/>
      <c r="GLP9" s="96"/>
      <c r="GLQ9" s="96"/>
      <c r="GLR9" s="96"/>
      <c r="GLS9" s="96"/>
      <c r="GLT9" s="96"/>
      <c r="GLU9" s="96"/>
      <c r="GLV9" s="96"/>
      <c r="GLW9" s="96"/>
      <c r="GLX9" s="96"/>
      <c r="GLY9" s="96"/>
      <c r="GLZ9" s="96"/>
      <c r="GMA9" s="96"/>
      <c r="GMB9" s="96"/>
      <c r="GMC9" s="96"/>
      <c r="GMD9" s="96"/>
      <c r="GME9" s="96"/>
      <c r="GMF9" s="96"/>
      <c r="GMG9" s="96"/>
      <c r="GMH9" s="96"/>
      <c r="GMI9" s="96"/>
      <c r="GMJ9" s="96"/>
      <c r="GMK9" s="96"/>
      <c r="GML9" s="96"/>
      <c r="GMM9" s="96"/>
      <c r="GMN9" s="96"/>
      <c r="GMO9" s="96"/>
      <c r="GMP9" s="96"/>
      <c r="GMQ9" s="96"/>
      <c r="GMR9" s="96"/>
      <c r="GMS9" s="96"/>
      <c r="GMT9" s="96"/>
      <c r="GMU9" s="96"/>
      <c r="GMV9" s="96"/>
      <c r="GMW9" s="96"/>
      <c r="GMX9" s="96"/>
      <c r="GMY9" s="96"/>
      <c r="GMZ9" s="96"/>
      <c r="GNA9" s="96"/>
      <c r="GNB9" s="96"/>
      <c r="GNC9" s="96"/>
      <c r="GND9" s="96"/>
      <c r="GNE9" s="96"/>
      <c r="GNF9" s="96"/>
      <c r="GNG9" s="96"/>
      <c r="GNH9" s="96"/>
      <c r="GNI9" s="96"/>
      <c r="GNJ9" s="96"/>
      <c r="GNK9" s="96"/>
      <c r="GNL9" s="96"/>
      <c r="GNM9" s="96"/>
      <c r="GNN9" s="96"/>
      <c r="GNO9" s="96"/>
      <c r="GNP9" s="96"/>
      <c r="GNQ9" s="96"/>
      <c r="GNR9" s="96"/>
      <c r="GNS9" s="96"/>
      <c r="GNT9" s="96"/>
      <c r="GNU9" s="96"/>
      <c r="GNV9" s="96"/>
      <c r="GNW9" s="96"/>
      <c r="GNX9" s="96"/>
      <c r="GNY9" s="96"/>
      <c r="GNZ9" s="96"/>
      <c r="GOA9" s="96"/>
      <c r="GOB9" s="96"/>
      <c r="GOC9" s="96"/>
      <c r="GOD9" s="96"/>
      <c r="GOE9" s="96"/>
      <c r="GOF9" s="96"/>
      <c r="GOG9" s="96"/>
      <c r="GOH9" s="96"/>
      <c r="GOI9" s="96"/>
      <c r="GOJ9" s="96"/>
      <c r="GOK9" s="96"/>
      <c r="GOL9" s="96"/>
      <c r="GOM9" s="96"/>
      <c r="GON9" s="96"/>
      <c r="GOO9" s="96"/>
      <c r="GOP9" s="96"/>
      <c r="GOQ9" s="96"/>
      <c r="GOR9" s="96"/>
      <c r="GOS9" s="96"/>
      <c r="GOT9" s="96"/>
      <c r="GOU9" s="96"/>
      <c r="GOV9" s="96"/>
      <c r="GOW9" s="96"/>
      <c r="GOX9" s="96"/>
      <c r="GOY9" s="96"/>
      <c r="GOZ9" s="96"/>
      <c r="GPA9" s="96"/>
      <c r="GPB9" s="96"/>
      <c r="GPC9" s="96"/>
      <c r="GPD9" s="96"/>
      <c r="GPE9" s="96"/>
      <c r="GPF9" s="96"/>
      <c r="GPG9" s="96"/>
      <c r="GPH9" s="96"/>
      <c r="GPI9" s="96"/>
      <c r="GPJ9" s="96"/>
      <c r="GPK9" s="96"/>
      <c r="GPL9" s="96"/>
      <c r="GPM9" s="96"/>
      <c r="GPN9" s="96"/>
      <c r="GPO9" s="96"/>
      <c r="GPP9" s="96"/>
      <c r="GPQ9" s="96"/>
      <c r="GPR9" s="96"/>
      <c r="GPS9" s="96"/>
      <c r="GPT9" s="96"/>
      <c r="GPU9" s="96"/>
      <c r="GPV9" s="96"/>
      <c r="GPW9" s="96"/>
      <c r="GPX9" s="96"/>
      <c r="GPY9" s="96"/>
      <c r="GPZ9" s="96"/>
      <c r="GQA9" s="96"/>
      <c r="GQB9" s="96"/>
      <c r="GQC9" s="96"/>
      <c r="GQD9" s="96"/>
      <c r="GQE9" s="96"/>
      <c r="GQF9" s="96"/>
      <c r="GQG9" s="96"/>
      <c r="GQH9" s="96"/>
      <c r="GQI9" s="96"/>
      <c r="GQJ9" s="96"/>
      <c r="GQK9" s="96"/>
      <c r="GQL9" s="96"/>
      <c r="GQM9" s="96"/>
      <c r="GQN9" s="96"/>
      <c r="GQO9" s="96"/>
      <c r="GQP9" s="96"/>
      <c r="GQQ9" s="96"/>
      <c r="GQR9" s="96"/>
      <c r="GQS9" s="96"/>
      <c r="GQT9" s="96"/>
      <c r="GQU9" s="96"/>
      <c r="GQV9" s="96"/>
      <c r="GQW9" s="96"/>
      <c r="GQX9" s="96"/>
      <c r="GQY9" s="96"/>
      <c r="GQZ9" s="96"/>
      <c r="GRA9" s="96"/>
      <c r="GRB9" s="96"/>
      <c r="GRC9" s="96"/>
      <c r="GRD9" s="96"/>
      <c r="GRE9" s="96"/>
      <c r="GRF9" s="96"/>
      <c r="GRG9" s="96"/>
      <c r="GRH9" s="96"/>
      <c r="GRI9" s="96"/>
      <c r="GRJ9" s="96"/>
      <c r="GRK9" s="96"/>
      <c r="GRL9" s="96"/>
      <c r="GRM9" s="96"/>
      <c r="GRN9" s="96"/>
      <c r="GRO9" s="96"/>
      <c r="GRP9" s="96"/>
      <c r="GRQ9" s="96"/>
      <c r="GRR9" s="96"/>
      <c r="GRS9" s="96"/>
      <c r="GRT9" s="96"/>
      <c r="GRU9" s="96"/>
      <c r="GRV9" s="96"/>
      <c r="GRW9" s="96"/>
      <c r="GRX9" s="96"/>
      <c r="GRY9" s="96"/>
      <c r="GRZ9" s="96"/>
      <c r="GSA9" s="96"/>
      <c r="GSB9" s="96"/>
      <c r="GSC9" s="96"/>
      <c r="GSD9" s="96"/>
      <c r="GSE9" s="96"/>
      <c r="GSF9" s="96"/>
      <c r="GSG9" s="96"/>
      <c r="GSH9" s="96"/>
      <c r="GSI9" s="96"/>
      <c r="GSJ9" s="96"/>
      <c r="GSK9" s="96"/>
      <c r="GSL9" s="96"/>
      <c r="GSM9" s="96"/>
      <c r="GSN9" s="96"/>
      <c r="GSO9" s="96"/>
      <c r="GSP9" s="96"/>
      <c r="GSQ9" s="96"/>
      <c r="GSR9" s="96"/>
      <c r="GSS9" s="96"/>
      <c r="GST9" s="96"/>
      <c r="GSU9" s="96"/>
      <c r="GSV9" s="96"/>
      <c r="GSW9" s="96"/>
      <c r="GSX9" s="96"/>
      <c r="GSY9" s="96"/>
      <c r="GSZ9" s="96"/>
      <c r="GTA9" s="96"/>
      <c r="GTB9" s="96"/>
      <c r="GTC9" s="96"/>
      <c r="GTD9" s="96"/>
      <c r="GTE9" s="96"/>
      <c r="GTF9" s="96"/>
      <c r="GTG9" s="96"/>
      <c r="GTH9" s="96"/>
      <c r="GTI9" s="96"/>
      <c r="GTJ9" s="96"/>
      <c r="GTK9" s="96"/>
      <c r="GTL9" s="96"/>
      <c r="GTM9" s="96"/>
      <c r="GTN9" s="96"/>
      <c r="GTO9" s="96"/>
      <c r="GTP9" s="96"/>
      <c r="GTQ9" s="96"/>
      <c r="GTR9" s="96"/>
      <c r="GTS9" s="96"/>
      <c r="GTT9" s="96"/>
      <c r="GTU9" s="96"/>
      <c r="GTV9" s="96"/>
      <c r="GTW9" s="96"/>
      <c r="GTX9" s="96"/>
      <c r="GTY9" s="96"/>
      <c r="GTZ9" s="96"/>
      <c r="GUA9" s="96"/>
      <c r="GUB9" s="96"/>
      <c r="GUC9" s="96"/>
      <c r="GUD9" s="96"/>
      <c r="GUE9" s="96"/>
      <c r="GUF9" s="96"/>
      <c r="GUG9" s="96"/>
      <c r="GUH9" s="96"/>
      <c r="GUI9" s="96"/>
      <c r="GUJ9" s="96"/>
      <c r="GUK9" s="96"/>
      <c r="GUL9" s="96"/>
      <c r="GUM9" s="96"/>
      <c r="GUN9" s="96"/>
      <c r="GUO9" s="96"/>
      <c r="GUP9" s="96"/>
      <c r="GUQ9" s="96"/>
      <c r="GUR9" s="96"/>
      <c r="GUS9" s="96"/>
      <c r="GUT9" s="96"/>
      <c r="GUU9" s="96"/>
      <c r="GUV9" s="96"/>
      <c r="GUW9" s="96"/>
      <c r="GUX9" s="96"/>
      <c r="GUY9" s="96"/>
      <c r="GUZ9" s="96"/>
      <c r="GVA9" s="96"/>
      <c r="GVB9" s="96"/>
      <c r="GVC9" s="96"/>
      <c r="GVD9" s="96"/>
      <c r="GVE9" s="96"/>
      <c r="GVF9" s="96"/>
      <c r="GVG9" s="96"/>
      <c r="GVH9" s="96"/>
      <c r="GVI9" s="96"/>
      <c r="GVJ9" s="96"/>
      <c r="GVK9" s="96"/>
      <c r="GVL9" s="96"/>
      <c r="GVM9" s="96"/>
      <c r="GVN9" s="96"/>
      <c r="GVO9" s="96"/>
      <c r="GVP9" s="96"/>
      <c r="GVQ9" s="96"/>
      <c r="GVR9" s="96"/>
      <c r="GVS9" s="96"/>
      <c r="GVT9" s="96"/>
      <c r="GVU9" s="96"/>
      <c r="GVV9" s="96"/>
      <c r="GVW9" s="96"/>
      <c r="GVX9" s="96"/>
      <c r="GVY9" s="96"/>
      <c r="GVZ9" s="96"/>
      <c r="GWA9" s="96"/>
      <c r="GWB9" s="96"/>
      <c r="GWC9" s="96"/>
      <c r="GWD9" s="96"/>
      <c r="GWE9" s="96"/>
      <c r="GWF9" s="96"/>
      <c r="GWG9" s="96"/>
      <c r="GWH9" s="96"/>
      <c r="GWI9" s="96"/>
      <c r="GWJ9" s="96"/>
      <c r="GWK9" s="96"/>
      <c r="GWL9" s="96"/>
      <c r="GWM9" s="96"/>
      <c r="GWN9" s="96"/>
      <c r="GWO9" s="96"/>
      <c r="GWP9" s="96"/>
      <c r="GWQ9" s="96"/>
      <c r="GWR9" s="96"/>
      <c r="GWS9" s="96"/>
      <c r="GWT9" s="96"/>
      <c r="GWU9" s="96"/>
      <c r="GWV9" s="96"/>
      <c r="GWW9" s="96"/>
      <c r="GWX9" s="96"/>
      <c r="GWY9" s="96"/>
      <c r="GWZ9" s="96"/>
      <c r="GXA9" s="96"/>
      <c r="GXB9" s="96"/>
      <c r="GXC9" s="96"/>
      <c r="GXD9" s="96"/>
      <c r="GXE9" s="96"/>
      <c r="GXF9" s="96"/>
      <c r="GXG9" s="96"/>
      <c r="GXH9" s="96"/>
      <c r="GXI9" s="96"/>
      <c r="GXJ9" s="96"/>
      <c r="GXK9" s="96"/>
      <c r="GXL9" s="96"/>
      <c r="GXM9" s="96"/>
      <c r="GXN9" s="96"/>
      <c r="GXO9" s="96"/>
      <c r="GXP9" s="96"/>
      <c r="GXQ9" s="96"/>
      <c r="GXR9" s="96"/>
      <c r="GXS9" s="96"/>
      <c r="GXT9" s="96"/>
      <c r="GXU9" s="96"/>
      <c r="GXV9" s="96"/>
      <c r="GXW9" s="96"/>
      <c r="GXX9" s="96"/>
      <c r="GXY9" s="96"/>
      <c r="GXZ9" s="96"/>
      <c r="GYA9" s="96"/>
      <c r="GYB9" s="96"/>
      <c r="GYC9" s="96"/>
      <c r="GYD9" s="96"/>
      <c r="GYE9" s="96"/>
      <c r="GYF9" s="96"/>
      <c r="GYG9" s="96"/>
      <c r="GYH9" s="96"/>
      <c r="GYI9" s="96"/>
      <c r="GYJ9" s="96"/>
      <c r="GYK9" s="96"/>
      <c r="GYL9" s="96"/>
      <c r="GYM9" s="96"/>
      <c r="GYN9" s="96"/>
      <c r="GYO9" s="96"/>
      <c r="GYP9" s="96"/>
      <c r="GYQ9" s="96"/>
      <c r="GYR9" s="96"/>
      <c r="GYS9" s="96"/>
      <c r="GYT9" s="96"/>
      <c r="GYU9" s="96"/>
      <c r="GYV9" s="96"/>
      <c r="GYW9" s="96"/>
      <c r="GYX9" s="96"/>
      <c r="GYY9" s="96"/>
      <c r="GYZ9" s="96"/>
      <c r="GZA9" s="96"/>
      <c r="GZB9" s="96"/>
      <c r="GZC9" s="96"/>
      <c r="GZD9" s="96"/>
      <c r="GZE9" s="96"/>
      <c r="GZF9" s="96"/>
      <c r="GZG9" s="96"/>
      <c r="GZH9" s="96"/>
      <c r="GZI9" s="96"/>
      <c r="GZJ9" s="96"/>
      <c r="GZK9" s="96"/>
      <c r="GZL9" s="96"/>
      <c r="GZM9" s="96"/>
      <c r="GZN9" s="96"/>
      <c r="GZO9" s="96"/>
      <c r="GZP9" s="96"/>
      <c r="GZQ9" s="96"/>
      <c r="GZR9" s="96"/>
      <c r="GZS9" s="96"/>
      <c r="GZT9" s="96"/>
      <c r="GZU9" s="96"/>
      <c r="GZV9" s="96"/>
      <c r="GZW9" s="96"/>
      <c r="GZX9" s="96"/>
      <c r="GZY9" s="96"/>
      <c r="GZZ9" s="96"/>
      <c r="HAA9" s="96"/>
      <c r="HAB9" s="96"/>
      <c r="HAC9" s="96"/>
      <c r="HAD9" s="96"/>
      <c r="HAE9" s="96"/>
      <c r="HAF9" s="96"/>
      <c r="HAG9" s="96"/>
      <c r="HAH9" s="96"/>
      <c r="HAI9" s="96"/>
      <c r="HAJ9" s="96"/>
      <c r="HAK9" s="96"/>
      <c r="HAL9" s="96"/>
      <c r="HAM9" s="96"/>
      <c r="HAN9" s="96"/>
      <c r="HAO9" s="96"/>
      <c r="HAP9" s="96"/>
      <c r="HAQ9" s="96"/>
      <c r="HAR9" s="96"/>
      <c r="HAS9" s="96"/>
      <c r="HAT9" s="96"/>
      <c r="HAU9" s="96"/>
      <c r="HAV9" s="96"/>
      <c r="HAW9" s="96"/>
      <c r="HAX9" s="96"/>
      <c r="HAY9" s="96"/>
      <c r="HAZ9" s="96"/>
      <c r="HBA9" s="96"/>
      <c r="HBB9" s="96"/>
      <c r="HBC9" s="96"/>
      <c r="HBD9" s="96"/>
      <c r="HBE9" s="96"/>
      <c r="HBF9" s="96"/>
      <c r="HBG9" s="96"/>
      <c r="HBH9" s="96"/>
      <c r="HBI9" s="96"/>
      <c r="HBJ9" s="96"/>
      <c r="HBK9" s="96"/>
      <c r="HBL9" s="96"/>
      <c r="HBM9" s="96"/>
      <c r="HBN9" s="96"/>
      <c r="HBO9" s="96"/>
      <c r="HBP9" s="96"/>
      <c r="HBQ9" s="96"/>
      <c r="HBR9" s="96"/>
      <c r="HBS9" s="96"/>
      <c r="HBT9" s="96"/>
      <c r="HBU9" s="96"/>
      <c r="HBV9" s="96"/>
      <c r="HBW9" s="96"/>
      <c r="HBX9" s="96"/>
      <c r="HBY9" s="96"/>
      <c r="HBZ9" s="96"/>
      <c r="HCA9" s="96"/>
      <c r="HCB9" s="96"/>
      <c r="HCC9" s="96"/>
      <c r="HCD9" s="96"/>
      <c r="HCE9" s="96"/>
      <c r="HCF9" s="96"/>
      <c r="HCG9" s="96"/>
      <c r="HCH9" s="96"/>
      <c r="HCI9" s="96"/>
      <c r="HCJ9" s="96"/>
      <c r="HCK9" s="96"/>
      <c r="HCL9" s="96"/>
      <c r="HCM9" s="96"/>
      <c r="HCN9" s="96"/>
      <c r="HCO9" s="96"/>
      <c r="HCP9" s="96"/>
      <c r="HCQ9" s="96"/>
      <c r="HCR9" s="96"/>
      <c r="HCS9" s="96"/>
      <c r="HCT9" s="96"/>
      <c r="HCU9" s="96"/>
      <c r="HCV9" s="96"/>
      <c r="HCW9" s="96"/>
      <c r="HCX9" s="96"/>
      <c r="HCY9" s="96"/>
      <c r="HCZ9" s="96"/>
      <c r="HDA9" s="96"/>
      <c r="HDB9" s="96"/>
      <c r="HDC9" s="96"/>
      <c r="HDD9" s="96"/>
      <c r="HDE9" s="96"/>
      <c r="HDF9" s="96"/>
      <c r="HDG9" s="96"/>
      <c r="HDH9" s="96"/>
      <c r="HDI9" s="96"/>
      <c r="HDJ9" s="96"/>
      <c r="HDK9" s="96"/>
      <c r="HDL9" s="96"/>
      <c r="HDM9" s="96"/>
      <c r="HDN9" s="96"/>
      <c r="HDO9" s="96"/>
      <c r="HDP9" s="96"/>
      <c r="HDQ9" s="96"/>
      <c r="HDR9" s="96"/>
      <c r="HDS9" s="96"/>
      <c r="HDT9" s="96"/>
      <c r="HDU9" s="96"/>
      <c r="HDV9" s="96"/>
      <c r="HDW9" s="96"/>
      <c r="HDX9" s="96"/>
      <c r="HDY9" s="96"/>
      <c r="HDZ9" s="96"/>
      <c r="HEA9" s="96"/>
      <c r="HEB9" s="96"/>
      <c r="HEC9" s="96"/>
      <c r="HED9" s="96"/>
      <c r="HEE9" s="96"/>
      <c r="HEF9" s="96"/>
      <c r="HEG9" s="96"/>
      <c r="HEH9" s="96"/>
      <c r="HEI9" s="96"/>
      <c r="HEJ9" s="96"/>
      <c r="HEK9" s="96"/>
      <c r="HEL9" s="96"/>
      <c r="HEM9" s="96"/>
      <c r="HEN9" s="96"/>
      <c r="HEO9" s="96"/>
      <c r="HEP9" s="96"/>
      <c r="HEQ9" s="96"/>
      <c r="HER9" s="96"/>
      <c r="HES9" s="96"/>
      <c r="HET9" s="96"/>
      <c r="HEU9" s="96"/>
      <c r="HEV9" s="96"/>
      <c r="HEW9" s="96"/>
      <c r="HEX9" s="96"/>
      <c r="HEY9" s="96"/>
      <c r="HEZ9" s="96"/>
      <c r="HFA9" s="96"/>
      <c r="HFB9" s="96"/>
      <c r="HFC9" s="96"/>
      <c r="HFD9" s="96"/>
      <c r="HFE9" s="96"/>
      <c r="HFF9" s="96"/>
      <c r="HFG9" s="96"/>
      <c r="HFH9" s="96"/>
      <c r="HFI9" s="96"/>
      <c r="HFJ9" s="96"/>
      <c r="HFK9" s="96"/>
      <c r="HFL9" s="96"/>
      <c r="HFM9" s="96"/>
      <c r="HFN9" s="96"/>
      <c r="HFO9" s="96"/>
      <c r="HFP9" s="96"/>
      <c r="HFQ9" s="96"/>
      <c r="HFR9" s="96"/>
      <c r="HFS9" s="96"/>
      <c r="HFT9" s="96"/>
      <c r="HFU9" s="96"/>
      <c r="HFV9" s="96"/>
      <c r="HFW9" s="96"/>
      <c r="HFX9" s="96"/>
      <c r="HFY9" s="96"/>
      <c r="HFZ9" s="96"/>
      <c r="HGA9" s="96"/>
      <c r="HGB9" s="96"/>
      <c r="HGC9" s="96"/>
      <c r="HGD9" s="96"/>
      <c r="HGE9" s="96"/>
      <c r="HGF9" s="96"/>
      <c r="HGG9" s="96"/>
      <c r="HGH9" s="96"/>
      <c r="HGI9" s="96"/>
      <c r="HGJ9" s="96"/>
      <c r="HGK9" s="96"/>
      <c r="HGL9" s="96"/>
      <c r="HGM9" s="96"/>
      <c r="HGN9" s="96"/>
      <c r="HGO9" s="96"/>
      <c r="HGP9" s="96"/>
      <c r="HGQ9" s="96"/>
      <c r="HGR9" s="96"/>
      <c r="HGS9" s="96"/>
      <c r="HGT9" s="96"/>
      <c r="HGU9" s="96"/>
      <c r="HGV9" s="96"/>
      <c r="HGW9" s="96"/>
      <c r="HGX9" s="96"/>
      <c r="HGY9" s="96"/>
      <c r="HGZ9" s="96"/>
      <c r="HHA9" s="96"/>
      <c r="HHB9" s="96"/>
      <c r="HHC9" s="96"/>
      <c r="HHD9" s="96"/>
      <c r="HHE9" s="96"/>
      <c r="HHF9" s="96"/>
      <c r="HHG9" s="96"/>
      <c r="HHH9" s="96"/>
      <c r="HHI9" s="96"/>
      <c r="HHJ9" s="96"/>
      <c r="HHK9" s="96"/>
      <c r="HHL9" s="96"/>
      <c r="HHM9" s="96"/>
      <c r="HHN9" s="96"/>
      <c r="HHO9" s="96"/>
      <c r="HHP9" s="96"/>
      <c r="HHQ9" s="96"/>
      <c r="HHR9" s="96"/>
      <c r="HHS9" s="96"/>
      <c r="HHT9" s="96"/>
      <c r="HHU9" s="96"/>
      <c r="HHV9" s="96"/>
      <c r="HHW9" s="96"/>
      <c r="HHX9" s="96"/>
      <c r="HHY9" s="96"/>
      <c r="HHZ9" s="96"/>
      <c r="HIA9" s="96"/>
      <c r="HIB9" s="96"/>
      <c r="HIC9" s="96"/>
      <c r="HID9" s="96"/>
      <c r="HIE9" s="96"/>
      <c r="HIF9" s="96"/>
      <c r="HIG9" s="96"/>
      <c r="HIH9" s="96"/>
      <c r="HII9" s="96"/>
      <c r="HIJ9" s="96"/>
      <c r="HIK9" s="96"/>
      <c r="HIL9" s="96"/>
      <c r="HIM9" s="96"/>
      <c r="HIN9" s="96"/>
      <c r="HIO9" s="96"/>
      <c r="HIP9" s="96"/>
      <c r="HIQ9" s="96"/>
      <c r="HIR9" s="96"/>
      <c r="HIS9" s="96"/>
      <c r="HIT9" s="96"/>
      <c r="HIU9" s="96"/>
      <c r="HIV9" s="96"/>
      <c r="HIW9" s="96"/>
      <c r="HIX9" s="96"/>
      <c r="HIY9" s="96"/>
      <c r="HIZ9" s="96"/>
      <c r="HJA9" s="96"/>
      <c r="HJB9" s="96"/>
      <c r="HJC9" s="96"/>
      <c r="HJD9" s="96"/>
      <c r="HJE9" s="96"/>
      <c r="HJF9" s="96"/>
      <c r="HJG9" s="96"/>
      <c r="HJH9" s="96"/>
      <c r="HJI9" s="96"/>
      <c r="HJJ9" s="96"/>
      <c r="HJK9" s="96"/>
      <c r="HJL9" s="96"/>
      <c r="HJM9" s="96"/>
      <c r="HJN9" s="96"/>
      <c r="HJO9" s="96"/>
      <c r="HJP9" s="96"/>
      <c r="HJQ9" s="96"/>
      <c r="HJR9" s="96"/>
      <c r="HJS9" s="96"/>
      <c r="HJT9" s="96"/>
      <c r="HJU9" s="96"/>
      <c r="HJV9" s="96"/>
      <c r="HJW9" s="96"/>
      <c r="HJX9" s="96"/>
      <c r="HJY9" s="96"/>
      <c r="HJZ9" s="96"/>
      <c r="HKA9" s="96"/>
      <c r="HKB9" s="96"/>
      <c r="HKC9" s="96"/>
      <c r="HKD9" s="96"/>
      <c r="HKE9" s="96"/>
      <c r="HKF9" s="96"/>
      <c r="HKG9" s="96"/>
      <c r="HKH9" s="96"/>
      <c r="HKI9" s="96"/>
      <c r="HKJ9" s="96"/>
      <c r="HKK9" s="96"/>
      <c r="HKL9" s="96"/>
      <c r="HKM9" s="96"/>
      <c r="HKN9" s="96"/>
      <c r="HKO9" s="96"/>
      <c r="HKP9" s="96"/>
      <c r="HKQ9" s="96"/>
      <c r="HKR9" s="96"/>
      <c r="HKS9" s="96"/>
      <c r="HKT9" s="96"/>
      <c r="HKU9" s="96"/>
      <c r="HKV9" s="96"/>
      <c r="HKW9" s="96"/>
      <c r="HKX9" s="96"/>
      <c r="HKY9" s="96"/>
      <c r="HKZ9" s="96"/>
      <c r="HLA9" s="96"/>
      <c r="HLB9" s="96"/>
      <c r="HLC9" s="96"/>
      <c r="HLD9" s="96"/>
      <c r="HLE9" s="96"/>
      <c r="HLF9" s="96"/>
      <c r="HLG9" s="96"/>
      <c r="HLH9" s="96"/>
      <c r="HLI9" s="96"/>
      <c r="HLJ9" s="96"/>
      <c r="HLK9" s="96"/>
      <c r="HLL9" s="96"/>
      <c r="HLM9" s="96"/>
      <c r="HLN9" s="96"/>
      <c r="HLO9" s="96"/>
      <c r="HLP9" s="96"/>
      <c r="HLQ9" s="96"/>
      <c r="HLR9" s="96"/>
      <c r="HLS9" s="96"/>
      <c r="HLT9" s="96"/>
      <c r="HLU9" s="96"/>
      <c r="HLV9" s="96"/>
      <c r="HLW9" s="96"/>
      <c r="HLX9" s="96"/>
      <c r="HLY9" s="96"/>
      <c r="HLZ9" s="96"/>
      <c r="HMA9" s="96"/>
      <c r="HMB9" s="96"/>
      <c r="HMC9" s="96"/>
      <c r="HMD9" s="96"/>
      <c r="HME9" s="96"/>
      <c r="HMF9" s="96"/>
      <c r="HMG9" s="96"/>
      <c r="HMH9" s="96"/>
      <c r="HMI9" s="96"/>
      <c r="HMJ9" s="96"/>
      <c r="HMK9" s="96"/>
      <c r="HML9" s="96"/>
      <c r="HMM9" s="96"/>
      <c r="HMN9" s="96"/>
      <c r="HMO9" s="96"/>
      <c r="HMP9" s="96"/>
      <c r="HMQ9" s="96"/>
      <c r="HMR9" s="96"/>
      <c r="HMS9" s="96"/>
      <c r="HMT9" s="96"/>
      <c r="HMU9" s="96"/>
      <c r="HMV9" s="96"/>
      <c r="HMW9" s="96"/>
      <c r="HMX9" s="96"/>
      <c r="HMY9" s="96"/>
      <c r="HMZ9" s="96"/>
      <c r="HNA9" s="96"/>
      <c r="HNB9" s="96"/>
      <c r="HNC9" s="96"/>
      <c r="HND9" s="96"/>
      <c r="HNE9" s="96"/>
      <c r="HNF9" s="96"/>
      <c r="HNG9" s="96"/>
      <c r="HNH9" s="96"/>
      <c r="HNI9" s="96"/>
      <c r="HNJ9" s="96"/>
      <c r="HNK9" s="96"/>
      <c r="HNL9" s="96"/>
      <c r="HNM9" s="96"/>
      <c r="HNN9" s="96"/>
      <c r="HNO9" s="96"/>
      <c r="HNP9" s="96"/>
      <c r="HNQ9" s="96"/>
      <c r="HNR9" s="96"/>
      <c r="HNS9" s="96"/>
      <c r="HNT9" s="96"/>
      <c r="HNU9" s="96"/>
      <c r="HNV9" s="96"/>
      <c r="HNW9" s="96"/>
      <c r="HNX9" s="96"/>
      <c r="HNY9" s="96"/>
      <c r="HNZ9" s="96"/>
      <c r="HOA9" s="96"/>
      <c r="HOB9" s="96"/>
      <c r="HOC9" s="96"/>
      <c r="HOD9" s="96"/>
      <c r="HOE9" s="96"/>
      <c r="HOF9" s="96"/>
      <c r="HOG9" s="96"/>
      <c r="HOH9" s="96"/>
      <c r="HOI9" s="96"/>
      <c r="HOJ9" s="96"/>
      <c r="HOK9" s="96"/>
      <c r="HOL9" s="96"/>
      <c r="HOM9" s="96"/>
      <c r="HON9" s="96"/>
      <c r="HOO9" s="96"/>
      <c r="HOP9" s="96"/>
      <c r="HOQ9" s="96"/>
      <c r="HOR9" s="96"/>
      <c r="HOS9" s="96"/>
      <c r="HOT9" s="96"/>
      <c r="HOU9" s="96"/>
      <c r="HOV9" s="96"/>
      <c r="HOW9" s="96"/>
      <c r="HOX9" s="96"/>
      <c r="HOY9" s="96"/>
      <c r="HOZ9" s="96"/>
      <c r="HPA9" s="96"/>
      <c r="HPB9" s="96"/>
      <c r="HPC9" s="96"/>
      <c r="HPD9" s="96"/>
      <c r="HPE9" s="96"/>
      <c r="HPF9" s="96"/>
      <c r="HPG9" s="96"/>
      <c r="HPH9" s="96"/>
      <c r="HPI9" s="96"/>
      <c r="HPJ9" s="96"/>
      <c r="HPK9" s="96"/>
      <c r="HPL9" s="96"/>
      <c r="HPM9" s="96"/>
      <c r="HPN9" s="96"/>
      <c r="HPO9" s="96"/>
      <c r="HPP9" s="96"/>
      <c r="HPQ9" s="96"/>
      <c r="HPR9" s="96"/>
      <c r="HPS9" s="96"/>
      <c r="HPT9" s="96"/>
      <c r="HPU9" s="96"/>
      <c r="HPV9" s="96"/>
      <c r="HPW9" s="96"/>
      <c r="HPX9" s="96"/>
      <c r="HPY9" s="96"/>
      <c r="HPZ9" s="96"/>
      <c r="HQA9" s="96"/>
      <c r="HQB9" s="96"/>
      <c r="HQC9" s="96"/>
      <c r="HQD9" s="96"/>
      <c r="HQE9" s="96"/>
      <c r="HQF9" s="96"/>
      <c r="HQG9" s="96"/>
      <c r="HQH9" s="96"/>
      <c r="HQI9" s="96"/>
      <c r="HQJ9" s="96"/>
      <c r="HQK9" s="96"/>
      <c r="HQL9" s="96"/>
      <c r="HQM9" s="96"/>
      <c r="HQN9" s="96"/>
      <c r="HQO9" s="96"/>
      <c r="HQP9" s="96"/>
      <c r="HQQ9" s="96"/>
      <c r="HQR9" s="96"/>
      <c r="HQS9" s="96"/>
      <c r="HQT9" s="96"/>
      <c r="HQU9" s="96"/>
      <c r="HQV9" s="96"/>
      <c r="HQW9" s="96"/>
      <c r="HQX9" s="96"/>
      <c r="HQY9" s="96"/>
      <c r="HQZ9" s="96"/>
      <c r="HRA9" s="96"/>
      <c r="HRB9" s="96"/>
      <c r="HRC9" s="96"/>
      <c r="HRD9" s="96"/>
      <c r="HRE9" s="96"/>
      <c r="HRF9" s="96"/>
      <c r="HRG9" s="96"/>
      <c r="HRH9" s="96"/>
      <c r="HRI9" s="96"/>
      <c r="HRJ9" s="96"/>
      <c r="HRK9" s="96"/>
      <c r="HRL9" s="96"/>
      <c r="HRM9" s="96"/>
      <c r="HRN9" s="96"/>
      <c r="HRO9" s="96"/>
      <c r="HRP9" s="96"/>
      <c r="HRQ9" s="96"/>
      <c r="HRR9" s="96"/>
      <c r="HRS9" s="96"/>
      <c r="HRT9" s="96"/>
      <c r="HRU9" s="96"/>
      <c r="HRV9" s="96"/>
      <c r="HRW9" s="96"/>
      <c r="HRX9" s="96"/>
      <c r="HRY9" s="96"/>
      <c r="HRZ9" s="96"/>
      <c r="HSA9" s="96"/>
      <c r="HSB9" s="96"/>
      <c r="HSC9" s="96"/>
      <c r="HSD9" s="96"/>
      <c r="HSE9" s="96"/>
      <c r="HSF9" s="96"/>
      <c r="HSG9" s="96"/>
      <c r="HSH9" s="96"/>
      <c r="HSI9" s="96"/>
      <c r="HSJ9" s="96"/>
      <c r="HSK9" s="96"/>
      <c r="HSL9" s="96"/>
      <c r="HSM9" s="96"/>
      <c r="HSN9" s="96"/>
      <c r="HSO9" s="96"/>
      <c r="HSP9" s="96"/>
      <c r="HSQ9" s="96"/>
      <c r="HSR9" s="96"/>
      <c r="HSS9" s="96"/>
      <c r="HST9" s="96"/>
      <c r="HSU9" s="96"/>
      <c r="HSV9" s="96"/>
      <c r="HSW9" s="96"/>
      <c r="HSX9" s="96"/>
      <c r="HSY9" s="96"/>
      <c r="HSZ9" s="96"/>
      <c r="HTA9" s="96"/>
      <c r="HTB9" s="96"/>
      <c r="HTC9" s="96"/>
      <c r="HTD9" s="96"/>
      <c r="HTE9" s="96"/>
      <c r="HTF9" s="96"/>
      <c r="HTG9" s="96"/>
      <c r="HTH9" s="96"/>
      <c r="HTI9" s="96"/>
      <c r="HTJ9" s="96"/>
      <c r="HTK9" s="96"/>
      <c r="HTL9" s="96"/>
      <c r="HTM9" s="96"/>
      <c r="HTN9" s="96"/>
      <c r="HTO9" s="96"/>
      <c r="HTP9" s="96"/>
      <c r="HTQ9" s="96"/>
      <c r="HTR9" s="96"/>
      <c r="HTS9" s="96"/>
      <c r="HTT9" s="96"/>
      <c r="HTU9" s="96"/>
      <c r="HTV9" s="96"/>
      <c r="HTW9" s="96"/>
      <c r="HTX9" s="96"/>
      <c r="HTY9" s="96"/>
      <c r="HTZ9" s="96"/>
      <c r="HUA9" s="96"/>
      <c r="HUB9" s="96"/>
      <c r="HUC9" s="96"/>
      <c r="HUD9" s="96"/>
      <c r="HUE9" s="96"/>
      <c r="HUF9" s="96"/>
      <c r="HUG9" s="96"/>
      <c r="HUH9" s="96"/>
      <c r="HUI9" s="96"/>
      <c r="HUJ9" s="96"/>
      <c r="HUK9" s="96"/>
      <c r="HUL9" s="96"/>
      <c r="HUM9" s="96"/>
      <c r="HUN9" s="96"/>
      <c r="HUO9" s="96"/>
      <c r="HUP9" s="96"/>
      <c r="HUQ9" s="96"/>
      <c r="HUR9" s="96"/>
      <c r="HUS9" s="96"/>
      <c r="HUT9" s="96"/>
      <c r="HUU9" s="96"/>
      <c r="HUV9" s="96"/>
      <c r="HUW9" s="96"/>
      <c r="HUX9" s="96"/>
      <c r="HUY9" s="96"/>
      <c r="HUZ9" s="96"/>
      <c r="HVA9" s="96"/>
      <c r="HVB9" s="96"/>
      <c r="HVC9" s="96"/>
      <c r="HVD9" s="96"/>
      <c r="HVE9" s="96"/>
      <c r="HVF9" s="96"/>
      <c r="HVG9" s="96"/>
      <c r="HVH9" s="96"/>
      <c r="HVI9" s="96"/>
      <c r="HVJ9" s="96"/>
      <c r="HVK9" s="96"/>
      <c r="HVL9" s="96"/>
      <c r="HVM9" s="96"/>
      <c r="HVN9" s="96"/>
      <c r="HVO9" s="96"/>
      <c r="HVP9" s="96"/>
      <c r="HVQ9" s="96"/>
      <c r="HVR9" s="96"/>
      <c r="HVS9" s="96"/>
      <c r="HVT9" s="96"/>
      <c r="HVU9" s="96"/>
      <c r="HVV9" s="96"/>
      <c r="HVW9" s="96"/>
      <c r="HVX9" s="96"/>
      <c r="HVY9" s="96"/>
      <c r="HVZ9" s="96"/>
      <c r="HWA9" s="96"/>
      <c r="HWB9" s="96"/>
      <c r="HWC9" s="96"/>
      <c r="HWD9" s="96"/>
      <c r="HWE9" s="96"/>
      <c r="HWF9" s="96"/>
      <c r="HWG9" s="96"/>
      <c r="HWH9" s="96"/>
      <c r="HWI9" s="96"/>
      <c r="HWJ9" s="96"/>
      <c r="HWK9" s="96"/>
      <c r="HWL9" s="96"/>
      <c r="HWM9" s="96"/>
      <c r="HWN9" s="96"/>
      <c r="HWO9" s="96"/>
      <c r="HWP9" s="96"/>
      <c r="HWQ9" s="96"/>
      <c r="HWR9" s="96"/>
      <c r="HWS9" s="96"/>
      <c r="HWT9" s="96"/>
      <c r="HWU9" s="96"/>
      <c r="HWV9" s="96"/>
      <c r="HWW9" s="96"/>
      <c r="HWX9" s="96"/>
      <c r="HWY9" s="96"/>
      <c r="HWZ9" s="96"/>
      <c r="HXA9" s="96"/>
      <c r="HXB9" s="96"/>
      <c r="HXC9" s="96"/>
      <c r="HXD9" s="96"/>
      <c r="HXE9" s="96"/>
      <c r="HXF9" s="96"/>
      <c r="HXG9" s="96"/>
      <c r="HXH9" s="96"/>
      <c r="HXI9" s="96"/>
      <c r="HXJ9" s="96"/>
      <c r="HXK9" s="96"/>
      <c r="HXL9" s="96"/>
      <c r="HXM9" s="96"/>
      <c r="HXN9" s="96"/>
      <c r="HXO9" s="96"/>
      <c r="HXP9" s="96"/>
      <c r="HXQ9" s="96"/>
      <c r="HXR9" s="96"/>
      <c r="HXS9" s="96"/>
      <c r="HXT9" s="96"/>
      <c r="HXU9" s="96"/>
      <c r="HXV9" s="96"/>
      <c r="HXW9" s="96"/>
      <c r="HXX9" s="96"/>
      <c r="HXY9" s="96"/>
      <c r="HXZ9" s="96"/>
      <c r="HYA9" s="96"/>
      <c r="HYB9" s="96"/>
      <c r="HYC9" s="96"/>
      <c r="HYD9" s="96"/>
      <c r="HYE9" s="96"/>
      <c r="HYF9" s="96"/>
      <c r="HYG9" s="96"/>
      <c r="HYH9" s="96"/>
      <c r="HYI9" s="96"/>
      <c r="HYJ9" s="96"/>
      <c r="HYK9" s="96"/>
      <c r="HYL9" s="96"/>
      <c r="HYM9" s="96"/>
      <c r="HYN9" s="96"/>
      <c r="HYO9" s="96"/>
      <c r="HYP9" s="96"/>
      <c r="HYQ9" s="96"/>
      <c r="HYR9" s="96"/>
      <c r="HYS9" s="96"/>
      <c r="HYT9" s="96"/>
      <c r="HYU9" s="96"/>
      <c r="HYV9" s="96"/>
      <c r="HYW9" s="96"/>
      <c r="HYX9" s="96"/>
      <c r="HYY9" s="96"/>
      <c r="HYZ9" s="96"/>
      <c r="HZA9" s="96"/>
      <c r="HZB9" s="96"/>
      <c r="HZC9" s="96"/>
      <c r="HZD9" s="96"/>
      <c r="HZE9" s="96"/>
      <c r="HZF9" s="96"/>
      <c r="HZG9" s="96"/>
      <c r="HZH9" s="96"/>
      <c r="HZI9" s="96"/>
      <c r="HZJ9" s="96"/>
      <c r="HZK9" s="96"/>
      <c r="HZL9" s="96"/>
      <c r="HZM9" s="96"/>
      <c r="HZN9" s="96"/>
      <c r="HZO9" s="96"/>
      <c r="HZP9" s="96"/>
      <c r="HZQ9" s="96"/>
      <c r="HZR9" s="96"/>
      <c r="HZS9" s="96"/>
      <c r="HZT9" s="96"/>
      <c r="HZU9" s="96"/>
      <c r="HZV9" s="96"/>
      <c r="HZW9" s="96"/>
      <c r="HZX9" s="96"/>
      <c r="HZY9" s="96"/>
      <c r="HZZ9" s="96"/>
      <c r="IAA9" s="96"/>
      <c r="IAB9" s="96"/>
      <c r="IAC9" s="96"/>
      <c r="IAD9" s="96"/>
      <c r="IAE9" s="96"/>
      <c r="IAF9" s="96"/>
      <c r="IAG9" s="96"/>
      <c r="IAH9" s="96"/>
      <c r="IAI9" s="96"/>
      <c r="IAJ9" s="96"/>
      <c r="IAK9" s="96"/>
      <c r="IAL9" s="96"/>
      <c r="IAM9" s="96"/>
      <c r="IAN9" s="96"/>
      <c r="IAO9" s="96"/>
      <c r="IAP9" s="96"/>
      <c r="IAQ9" s="96"/>
      <c r="IAR9" s="96"/>
      <c r="IAS9" s="96"/>
      <c r="IAT9" s="96"/>
      <c r="IAU9" s="96"/>
      <c r="IAV9" s="96"/>
      <c r="IAW9" s="96"/>
      <c r="IAX9" s="96"/>
      <c r="IAY9" s="96"/>
      <c r="IAZ9" s="96"/>
      <c r="IBA9" s="96"/>
      <c r="IBB9" s="96"/>
      <c r="IBC9" s="96"/>
      <c r="IBD9" s="96"/>
      <c r="IBE9" s="96"/>
      <c r="IBF9" s="96"/>
      <c r="IBG9" s="96"/>
      <c r="IBH9" s="96"/>
      <c r="IBI9" s="96"/>
      <c r="IBJ9" s="96"/>
      <c r="IBK9" s="96"/>
      <c r="IBL9" s="96"/>
      <c r="IBM9" s="96"/>
      <c r="IBN9" s="96"/>
      <c r="IBO9" s="96"/>
      <c r="IBP9" s="96"/>
      <c r="IBQ9" s="96"/>
      <c r="IBR9" s="96"/>
      <c r="IBS9" s="96"/>
      <c r="IBT9" s="96"/>
      <c r="IBU9" s="96"/>
      <c r="IBV9" s="96"/>
      <c r="IBW9" s="96"/>
      <c r="IBX9" s="96"/>
      <c r="IBY9" s="96"/>
      <c r="IBZ9" s="96"/>
      <c r="ICA9" s="96"/>
      <c r="ICB9" s="96"/>
      <c r="ICC9" s="96"/>
      <c r="ICD9" s="96"/>
      <c r="ICE9" s="96"/>
      <c r="ICF9" s="96"/>
      <c r="ICG9" s="96"/>
      <c r="ICH9" s="96"/>
      <c r="ICI9" s="96"/>
      <c r="ICJ9" s="96"/>
      <c r="ICK9" s="96"/>
      <c r="ICL9" s="96"/>
      <c r="ICM9" s="96"/>
      <c r="ICN9" s="96"/>
      <c r="ICO9" s="96"/>
      <c r="ICP9" s="96"/>
      <c r="ICQ9" s="96"/>
      <c r="ICR9" s="96"/>
      <c r="ICS9" s="96"/>
      <c r="ICT9" s="96"/>
      <c r="ICU9" s="96"/>
      <c r="ICV9" s="96"/>
      <c r="ICW9" s="96"/>
      <c r="ICX9" s="96"/>
      <c r="ICY9" s="96"/>
      <c r="ICZ9" s="96"/>
      <c r="IDA9" s="96"/>
      <c r="IDB9" s="96"/>
      <c r="IDC9" s="96"/>
      <c r="IDD9" s="96"/>
      <c r="IDE9" s="96"/>
      <c r="IDF9" s="96"/>
      <c r="IDG9" s="96"/>
      <c r="IDH9" s="96"/>
      <c r="IDI9" s="96"/>
      <c r="IDJ9" s="96"/>
      <c r="IDK9" s="96"/>
      <c r="IDL9" s="96"/>
      <c r="IDM9" s="96"/>
      <c r="IDN9" s="96"/>
      <c r="IDO9" s="96"/>
      <c r="IDP9" s="96"/>
      <c r="IDQ9" s="96"/>
      <c r="IDR9" s="96"/>
      <c r="IDS9" s="96"/>
      <c r="IDT9" s="96"/>
      <c r="IDU9" s="96"/>
      <c r="IDV9" s="96"/>
      <c r="IDW9" s="96"/>
      <c r="IDX9" s="96"/>
      <c r="IDY9" s="96"/>
      <c r="IDZ9" s="96"/>
      <c r="IEA9" s="96"/>
      <c r="IEB9" s="96"/>
      <c r="IEC9" s="96"/>
      <c r="IED9" s="96"/>
      <c r="IEE9" s="96"/>
      <c r="IEF9" s="96"/>
      <c r="IEG9" s="96"/>
      <c r="IEH9" s="96"/>
      <c r="IEI9" s="96"/>
      <c r="IEJ9" s="96"/>
      <c r="IEK9" s="96"/>
      <c r="IEL9" s="96"/>
      <c r="IEM9" s="96"/>
      <c r="IEN9" s="96"/>
      <c r="IEO9" s="96"/>
      <c r="IEP9" s="96"/>
      <c r="IEQ9" s="96"/>
      <c r="IER9" s="96"/>
      <c r="IES9" s="96"/>
      <c r="IET9" s="96"/>
      <c r="IEU9" s="96"/>
      <c r="IEV9" s="96"/>
      <c r="IEW9" s="96"/>
      <c r="IEX9" s="96"/>
      <c r="IEY9" s="96"/>
      <c r="IEZ9" s="96"/>
      <c r="IFA9" s="96"/>
      <c r="IFB9" s="96"/>
      <c r="IFC9" s="96"/>
      <c r="IFD9" s="96"/>
      <c r="IFE9" s="96"/>
      <c r="IFF9" s="96"/>
      <c r="IFG9" s="96"/>
      <c r="IFH9" s="96"/>
      <c r="IFI9" s="96"/>
      <c r="IFJ9" s="96"/>
      <c r="IFK9" s="96"/>
      <c r="IFL9" s="96"/>
      <c r="IFM9" s="96"/>
      <c r="IFN9" s="96"/>
      <c r="IFO9" s="96"/>
      <c r="IFP9" s="96"/>
      <c r="IFQ9" s="96"/>
      <c r="IFR9" s="96"/>
      <c r="IFS9" s="96"/>
      <c r="IFT9" s="96"/>
      <c r="IFU9" s="96"/>
      <c r="IFV9" s="96"/>
      <c r="IFW9" s="96"/>
      <c r="IFX9" s="96"/>
      <c r="IFY9" s="96"/>
      <c r="IFZ9" s="96"/>
      <c r="IGA9" s="96"/>
      <c r="IGB9" s="96"/>
      <c r="IGC9" s="96"/>
      <c r="IGD9" s="96"/>
      <c r="IGE9" s="96"/>
      <c r="IGF9" s="96"/>
      <c r="IGG9" s="96"/>
      <c r="IGH9" s="96"/>
      <c r="IGI9" s="96"/>
      <c r="IGJ9" s="96"/>
      <c r="IGK9" s="96"/>
      <c r="IGL9" s="96"/>
      <c r="IGM9" s="96"/>
      <c r="IGN9" s="96"/>
      <c r="IGO9" s="96"/>
      <c r="IGP9" s="96"/>
      <c r="IGQ9" s="96"/>
      <c r="IGR9" s="96"/>
      <c r="IGS9" s="96"/>
      <c r="IGT9" s="96"/>
      <c r="IGU9" s="96"/>
      <c r="IGV9" s="96"/>
      <c r="IGW9" s="96"/>
      <c r="IGX9" s="96"/>
      <c r="IGY9" s="96"/>
      <c r="IGZ9" s="96"/>
      <c r="IHA9" s="96"/>
      <c r="IHB9" s="96"/>
      <c r="IHC9" s="96"/>
      <c r="IHD9" s="96"/>
      <c r="IHE9" s="96"/>
      <c r="IHF9" s="96"/>
      <c r="IHG9" s="96"/>
      <c r="IHH9" s="96"/>
      <c r="IHI9" s="96"/>
      <c r="IHJ9" s="96"/>
      <c r="IHK9" s="96"/>
      <c r="IHL9" s="96"/>
      <c r="IHM9" s="96"/>
      <c r="IHN9" s="96"/>
      <c r="IHO9" s="96"/>
      <c r="IHP9" s="96"/>
      <c r="IHQ9" s="96"/>
      <c r="IHR9" s="96"/>
      <c r="IHS9" s="96"/>
      <c r="IHT9" s="96"/>
      <c r="IHU9" s="96"/>
      <c r="IHV9" s="96"/>
      <c r="IHW9" s="96"/>
      <c r="IHX9" s="96"/>
      <c r="IHY9" s="96"/>
      <c r="IHZ9" s="96"/>
      <c r="IIA9" s="96"/>
      <c r="IIB9" s="96"/>
      <c r="IIC9" s="96"/>
      <c r="IID9" s="96"/>
      <c r="IIE9" s="96"/>
      <c r="IIF9" s="96"/>
      <c r="IIG9" s="96"/>
      <c r="IIH9" s="96"/>
      <c r="III9" s="96"/>
      <c r="IIJ9" s="96"/>
      <c r="IIK9" s="96"/>
      <c r="IIL9" s="96"/>
      <c r="IIM9" s="96"/>
      <c r="IIN9" s="96"/>
      <c r="IIO9" s="96"/>
      <c r="IIP9" s="96"/>
      <c r="IIQ9" s="96"/>
      <c r="IIR9" s="96"/>
      <c r="IIS9" s="96"/>
      <c r="IIT9" s="96"/>
      <c r="IIU9" s="96"/>
      <c r="IIV9" s="96"/>
      <c r="IIW9" s="96"/>
      <c r="IIX9" s="96"/>
      <c r="IIY9" s="96"/>
      <c r="IIZ9" s="96"/>
      <c r="IJA9" s="96"/>
      <c r="IJB9" s="96"/>
      <c r="IJC9" s="96"/>
      <c r="IJD9" s="96"/>
      <c r="IJE9" s="96"/>
      <c r="IJF9" s="96"/>
      <c r="IJG9" s="96"/>
      <c r="IJH9" s="96"/>
      <c r="IJI9" s="96"/>
      <c r="IJJ9" s="96"/>
      <c r="IJK9" s="96"/>
      <c r="IJL9" s="96"/>
      <c r="IJM9" s="96"/>
      <c r="IJN9" s="96"/>
      <c r="IJO9" s="96"/>
      <c r="IJP9" s="96"/>
      <c r="IJQ9" s="96"/>
      <c r="IJR9" s="96"/>
      <c r="IJS9" s="96"/>
      <c r="IJT9" s="96"/>
      <c r="IJU9" s="96"/>
      <c r="IJV9" s="96"/>
      <c r="IJW9" s="96"/>
      <c r="IJX9" s="96"/>
      <c r="IJY9" s="96"/>
      <c r="IJZ9" s="96"/>
      <c r="IKA9" s="96"/>
      <c r="IKB9" s="96"/>
      <c r="IKC9" s="96"/>
      <c r="IKD9" s="96"/>
      <c r="IKE9" s="96"/>
      <c r="IKF9" s="96"/>
      <c r="IKG9" s="96"/>
      <c r="IKH9" s="96"/>
      <c r="IKI9" s="96"/>
      <c r="IKJ9" s="96"/>
      <c r="IKK9" s="96"/>
      <c r="IKL9" s="96"/>
      <c r="IKM9" s="96"/>
      <c r="IKN9" s="96"/>
      <c r="IKO9" s="96"/>
      <c r="IKP9" s="96"/>
      <c r="IKQ9" s="96"/>
      <c r="IKR9" s="96"/>
      <c r="IKS9" s="96"/>
      <c r="IKT9" s="96"/>
      <c r="IKU9" s="96"/>
      <c r="IKV9" s="96"/>
      <c r="IKW9" s="96"/>
      <c r="IKX9" s="96"/>
      <c r="IKY9" s="96"/>
      <c r="IKZ9" s="96"/>
      <c r="ILA9" s="96"/>
      <c r="ILB9" s="96"/>
      <c r="ILC9" s="96"/>
      <c r="ILD9" s="96"/>
      <c r="ILE9" s="96"/>
      <c r="ILF9" s="96"/>
      <c r="ILG9" s="96"/>
      <c r="ILH9" s="96"/>
      <c r="ILI9" s="96"/>
      <c r="ILJ9" s="96"/>
      <c r="ILK9" s="96"/>
      <c r="ILL9" s="96"/>
      <c r="ILM9" s="96"/>
      <c r="ILN9" s="96"/>
      <c r="ILO9" s="96"/>
      <c r="ILP9" s="96"/>
      <c r="ILQ9" s="96"/>
      <c r="ILR9" s="96"/>
      <c r="ILS9" s="96"/>
      <c r="ILT9" s="96"/>
      <c r="ILU9" s="96"/>
      <c r="ILV9" s="96"/>
      <c r="ILW9" s="96"/>
      <c r="ILX9" s="96"/>
      <c r="ILY9" s="96"/>
      <c r="ILZ9" s="96"/>
      <c r="IMA9" s="96"/>
      <c r="IMB9" s="96"/>
      <c r="IMC9" s="96"/>
      <c r="IMD9" s="96"/>
      <c r="IME9" s="96"/>
      <c r="IMF9" s="96"/>
      <c r="IMG9" s="96"/>
      <c r="IMH9" s="96"/>
      <c r="IMI9" s="96"/>
      <c r="IMJ9" s="96"/>
      <c r="IMK9" s="96"/>
      <c r="IML9" s="96"/>
      <c r="IMM9" s="96"/>
      <c r="IMN9" s="96"/>
      <c r="IMO9" s="96"/>
      <c r="IMP9" s="96"/>
      <c r="IMQ9" s="96"/>
      <c r="IMR9" s="96"/>
      <c r="IMS9" s="96"/>
      <c r="IMT9" s="96"/>
      <c r="IMU9" s="96"/>
      <c r="IMV9" s="96"/>
      <c r="IMW9" s="96"/>
      <c r="IMX9" s="96"/>
      <c r="IMY9" s="96"/>
      <c r="IMZ9" s="96"/>
      <c r="INA9" s="96"/>
      <c r="INB9" s="96"/>
      <c r="INC9" s="96"/>
      <c r="IND9" s="96"/>
      <c r="INE9" s="96"/>
      <c r="INF9" s="96"/>
      <c r="ING9" s="96"/>
      <c r="INH9" s="96"/>
      <c r="INI9" s="96"/>
      <c r="INJ9" s="96"/>
      <c r="INK9" s="96"/>
      <c r="INL9" s="96"/>
      <c r="INM9" s="96"/>
      <c r="INN9" s="96"/>
      <c r="INO9" s="96"/>
      <c r="INP9" s="96"/>
      <c r="INQ9" s="96"/>
      <c r="INR9" s="96"/>
      <c r="INS9" s="96"/>
      <c r="INT9" s="96"/>
      <c r="INU9" s="96"/>
      <c r="INV9" s="96"/>
      <c r="INW9" s="96"/>
      <c r="INX9" s="96"/>
      <c r="INY9" s="96"/>
      <c r="INZ9" s="96"/>
      <c r="IOA9" s="96"/>
      <c r="IOB9" s="96"/>
      <c r="IOC9" s="96"/>
      <c r="IOD9" s="96"/>
      <c r="IOE9" s="96"/>
      <c r="IOF9" s="96"/>
      <c r="IOG9" s="96"/>
      <c r="IOH9" s="96"/>
      <c r="IOI9" s="96"/>
      <c r="IOJ9" s="96"/>
      <c r="IOK9" s="96"/>
      <c r="IOL9" s="96"/>
      <c r="IOM9" s="96"/>
      <c r="ION9" s="96"/>
      <c r="IOO9" s="96"/>
      <c r="IOP9" s="96"/>
      <c r="IOQ9" s="96"/>
      <c r="IOR9" s="96"/>
      <c r="IOS9" s="96"/>
      <c r="IOT9" s="96"/>
      <c r="IOU9" s="96"/>
      <c r="IOV9" s="96"/>
      <c r="IOW9" s="96"/>
      <c r="IOX9" s="96"/>
      <c r="IOY9" s="96"/>
      <c r="IOZ9" s="96"/>
      <c r="IPA9" s="96"/>
      <c r="IPB9" s="96"/>
      <c r="IPC9" s="96"/>
      <c r="IPD9" s="96"/>
      <c r="IPE9" s="96"/>
      <c r="IPF9" s="96"/>
      <c r="IPG9" s="96"/>
      <c r="IPH9" s="96"/>
      <c r="IPI9" s="96"/>
      <c r="IPJ9" s="96"/>
      <c r="IPK9" s="96"/>
      <c r="IPL9" s="96"/>
      <c r="IPM9" s="96"/>
      <c r="IPN9" s="96"/>
      <c r="IPO9" s="96"/>
      <c r="IPP9" s="96"/>
      <c r="IPQ9" s="96"/>
      <c r="IPR9" s="96"/>
      <c r="IPS9" s="96"/>
      <c r="IPT9" s="96"/>
      <c r="IPU9" s="96"/>
      <c r="IPV9" s="96"/>
      <c r="IPW9" s="96"/>
      <c r="IPX9" s="96"/>
      <c r="IPY9" s="96"/>
      <c r="IPZ9" s="96"/>
      <c r="IQA9" s="96"/>
      <c r="IQB9" s="96"/>
      <c r="IQC9" s="96"/>
      <c r="IQD9" s="96"/>
      <c r="IQE9" s="96"/>
      <c r="IQF9" s="96"/>
      <c r="IQG9" s="96"/>
      <c r="IQH9" s="96"/>
      <c r="IQI9" s="96"/>
      <c r="IQJ9" s="96"/>
      <c r="IQK9" s="96"/>
      <c r="IQL9" s="96"/>
      <c r="IQM9" s="96"/>
      <c r="IQN9" s="96"/>
      <c r="IQO9" s="96"/>
      <c r="IQP9" s="96"/>
      <c r="IQQ9" s="96"/>
      <c r="IQR9" s="96"/>
      <c r="IQS9" s="96"/>
      <c r="IQT9" s="96"/>
      <c r="IQU9" s="96"/>
      <c r="IQV9" s="96"/>
      <c r="IQW9" s="96"/>
      <c r="IQX9" s="96"/>
      <c r="IQY9" s="96"/>
      <c r="IQZ9" s="96"/>
      <c r="IRA9" s="96"/>
      <c r="IRB9" s="96"/>
      <c r="IRC9" s="96"/>
      <c r="IRD9" s="96"/>
      <c r="IRE9" s="96"/>
      <c r="IRF9" s="96"/>
      <c r="IRG9" s="96"/>
      <c r="IRH9" s="96"/>
      <c r="IRI9" s="96"/>
      <c r="IRJ9" s="96"/>
      <c r="IRK9" s="96"/>
      <c r="IRL9" s="96"/>
      <c r="IRM9" s="96"/>
      <c r="IRN9" s="96"/>
      <c r="IRO9" s="96"/>
      <c r="IRP9" s="96"/>
      <c r="IRQ9" s="96"/>
      <c r="IRR9" s="96"/>
      <c r="IRS9" s="96"/>
      <c r="IRT9" s="96"/>
      <c r="IRU9" s="96"/>
      <c r="IRV9" s="96"/>
      <c r="IRW9" s="96"/>
      <c r="IRX9" s="96"/>
      <c r="IRY9" s="96"/>
      <c r="IRZ9" s="96"/>
      <c r="ISA9" s="96"/>
      <c r="ISB9" s="96"/>
      <c r="ISC9" s="96"/>
      <c r="ISD9" s="96"/>
      <c r="ISE9" s="96"/>
      <c r="ISF9" s="96"/>
      <c r="ISG9" s="96"/>
      <c r="ISH9" s="96"/>
      <c r="ISI9" s="96"/>
      <c r="ISJ9" s="96"/>
      <c r="ISK9" s="96"/>
      <c r="ISL9" s="96"/>
      <c r="ISM9" s="96"/>
      <c r="ISN9" s="96"/>
      <c r="ISO9" s="96"/>
      <c r="ISP9" s="96"/>
      <c r="ISQ9" s="96"/>
      <c r="ISR9" s="96"/>
      <c r="ISS9" s="96"/>
      <c r="IST9" s="96"/>
      <c r="ISU9" s="96"/>
      <c r="ISV9" s="96"/>
      <c r="ISW9" s="96"/>
      <c r="ISX9" s="96"/>
      <c r="ISY9" s="96"/>
      <c r="ISZ9" s="96"/>
      <c r="ITA9" s="96"/>
      <c r="ITB9" s="96"/>
      <c r="ITC9" s="96"/>
      <c r="ITD9" s="96"/>
      <c r="ITE9" s="96"/>
      <c r="ITF9" s="96"/>
      <c r="ITG9" s="96"/>
      <c r="ITH9" s="96"/>
      <c r="ITI9" s="96"/>
      <c r="ITJ9" s="96"/>
      <c r="ITK9" s="96"/>
      <c r="ITL9" s="96"/>
      <c r="ITM9" s="96"/>
      <c r="ITN9" s="96"/>
      <c r="ITO9" s="96"/>
      <c r="ITP9" s="96"/>
      <c r="ITQ9" s="96"/>
      <c r="ITR9" s="96"/>
      <c r="ITS9" s="96"/>
      <c r="ITT9" s="96"/>
      <c r="ITU9" s="96"/>
      <c r="ITV9" s="96"/>
      <c r="ITW9" s="96"/>
      <c r="ITX9" s="96"/>
      <c r="ITY9" s="96"/>
      <c r="ITZ9" s="96"/>
      <c r="IUA9" s="96"/>
      <c r="IUB9" s="96"/>
      <c r="IUC9" s="96"/>
      <c r="IUD9" s="96"/>
      <c r="IUE9" s="96"/>
      <c r="IUF9" s="96"/>
      <c r="IUG9" s="96"/>
      <c r="IUH9" s="96"/>
      <c r="IUI9" s="96"/>
      <c r="IUJ9" s="96"/>
      <c r="IUK9" s="96"/>
      <c r="IUL9" s="96"/>
      <c r="IUM9" s="96"/>
      <c r="IUN9" s="96"/>
      <c r="IUO9" s="96"/>
      <c r="IUP9" s="96"/>
      <c r="IUQ9" s="96"/>
      <c r="IUR9" s="96"/>
      <c r="IUS9" s="96"/>
      <c r="IUT9" s="96"/>
      <c r="IUU9" s="96"/>
      <c r="IUV9" s="96"/>
      <c r="IUW9" s="96"/>
      <c r="IUX9" s="96"/>
      <c r="IUY9" s="96"/>
      <c r="IUZ9" s="96"/>
      <c r="IVA9" s="96"/>
      <c r="IVB9" s="96"/>
      <c r="IVC9" s="96"/>
      <c r="IVD9" s="96"/>
      <c r="IVE9" s="96"/>
      <c r="IVF9" s="96"/>
      <c r="IVG9" s="96"/>
      <c r="IVH9" s="96"/>
      <c r="IVI9" s="96"/>
      <c r="IVJ9" s="96"/>
      <c r="IVK9" s="96"/>
      <c r="IVL9" s="96"/>
      <c r="IVM9" s="96"/>
      <c r="IVN9" s="96"/>
      <c r="IVO9" s="96"/>
      <c r="IVP9" s="96"/>
      <c r="IVQ9" s="96"/>
      <c r="IVR9" s="96"/>
      <c r="IVS9" s="96"/>
      <c r="IVT9" s="96"/>
      <c r="IVU9" s="96"/>
      <c r="IVV9" s="96"/>
      <c r="IVW9" s="96"/>
      <c r="IVX9" s="96"/>
      <c r="IVY9" s="96"/>
      <c r="IVZ9" s="96"/>
      <c r="IWA9" s="96"/>
      <c r="IWB9" s="96"/>
      <c r="IWC9" s="96"/>
      <c r="IWD9" s="96"/>
      <c r="IWE9" s="96"/>
      <c r="IWF9" s="96"/>
      <c r="IWG9" s="96"/>
      <c r="IWH9" s="96"/>
      <c r="IWI9" s="96"/>
      <c r="IWJ9" s="96"/>
      <c r="IWK9" s="96"/>
      <c r="IWL9" s="96"/>
      <c r="IWM9" s="96"/>
      <c r="IWN9" s="96"/>
      <c r="IWO9" s="96"/>
      <c r="IWP9" s="96"/>
      <c r="IWQ9" s="96"/>
      <c r="IWR9" s="96"/>
      <c r="IWS9" s="96"/>
      <c r="IWT9" s="96"/>
      <c r="IWU9" s="96"/>
      <c r="IWV9" s="96"/>
      <c r="IWW9" s="96"/>
      <c r="IWX9" s="96"/>
      <c r="IWY9" s="96"/>
      <c r="IWZ9" s="96"/>
      <c r="IXA9" s="96"/>
      <c r="IXB9" s="96"/>
      <c r="IXC9" s="96"/>
      <c r="IXD9" s="96"/>
      <c r="IXE9" s="96"/>
      <c r="IXF9" s="96"/>
      <c r="IXG9" s="96"/>
      <c r="IXH9" s="96"/>
      <c r="IXI9" s="96"/>
      <c r="IXJ9" s="96"/>
      <c r="IXK9" s="96"/>
      <c r="IXL9" s="96"/>
      <c r="IXM9" s="96"/>
      <c r="IXN9" s="96"/>
      <c r="IXO9" s="96"/>
      <c r="IXP9" s="96"/>
      <c r="IXQ9" s="96"/>
      <c r="IXR9" s="96"/>
      <c r="IXS9" s="96"/>
      <c r="IXT9" s="96"/>
      <c r="IXU9" s="96"/>
      <c r="IXV9" s="96"/>
      <c r="IXW9" s="96"/>
      <c r="IXX9" s="96"/>
      <c r="IXY9" s="96"/>
      <c r="IXZ9" s="96"/>
      <c r="IYA9" s="96"/>
      <c r="IYB9" s="96"/>
      <c r="IYC9" s="96"/>
      <c r="IYD9" s="96"/>
      <c r="IYE9" s="96"/>
      <c r="IYF9" s="96"/>
      <c r="IYG9" s="96"/>
      <c r="IYH9" s="96"/>
      <c r="IYI9" s="96"/>
      <c r="IYJ9" s="96"/>
      <c r="IYK9" s="96"/>
      <c r="IYL9" s="96"/>
      <c r="IYM9" s="96"/>
      <c r="IYN9" s="96"/>
      <c r="IYO9" s="96"/>
      <c r="IYP9" s="96"/>
      <c r="IYQ9" s="96"/>
      <c r="IYR9" s="96"/>
      <c r="IYS9" s="96"/>
      <c r="IYT9" s="96"/>
      <c r="IYU9" s="96"/>
      <c r="IYV9" s="96"/>
      <c r="IYW9" s="96"/>
      <c r="IYX9" s="96"/>
      <c r="IYY9" s="96"/>
      <c r="IYZ9" s="96"/>
      <c r="IZA9" s="96"/>
      <c r="IZB9" s="96"/>
      <c r="IZC9" s="96"/>
      <c r="IZD9" s="96"/>
      <c r="IZE9" s="96"/>
      <c r="IZF9" s="96"/>
      <c r="IZG9" s="96"/>
      <c r="IZH9" s="96"/>
      <c r="IZI9" s="96"/>
      <c r="IZJ9" s="96"/>
      <c r="IZK9" s="96"/>
      <c r="IZL9" s="96"/>
      <c r="IZM9" s="96"/>
      <c r="IZN9" s="96"/>
      <c r="IZO9" s="96"/>
      <c r="IZP9" s="96"/>
      <c r="IZQ9" s="96"/>
      <c r="IZR9" s="96"/>
      <c r="IZS9" s="96"/>
      <c r="IZT9" s="96"/>
      <c r="IZU9" s="96"/>
      <c r="IZV9" s="96"/>
      <c r="IZW9" s="96"/>
      <c r="IZX9" s="96"/>
      <c r="IZY9" s="96"/>
      <c r="IZZ9" s="96"/>
      <c r="JAA9" s="96"/>
      <c r="JAB9" s="96"/>
      <c r="JAC9" s="96"/>
      <c r="JAD9" s="96"/>
      <c r="JAE9" s="96"/>
      <c r="JAF9" s="96"/>
      <c r="JAG9" s="96"/>
      <c r="JAH9" s="96"/>
      <c r="JAI9" s="96"/>
      <c r="JAJ9" s="96"/>
      <c r="JAK9" s="96"/>
      <c r="JAL9" s="96"/>
      <c r="JAM9" s="96"/>
      <c r="JAN9" s="96"/>
      <c r="JAO9" s="96"/>
      <c r="JAP9" s="96"/>
      <c r="JAQ9" s="96"/>
      <c r="JAR9" s="96"/>
      <c r="JAS9" s="96"/>
      <c r="JAT9" s="96"/>
      <c r="JAU9" s="96"/>
      <c r="JAV9" s="96"/>
      <c r="JAW9" s="96"/>
      <c r="JAX9" s="96"/>
      <c r="JAY9" s="96"/>
      <c r="JAZ9" s="96"/>
      <c r="JBA9" s="96"/>
      <c r="JBB9" s="96"/>
      <c r="JBC9" s="96"/>
      <c r="JBD9" s="96"/>
      <c r="JBE9" s="96"/>
      <c r="JBF9" s="96"/>
      <c r="JBG9" s="96"/>
      <c r="JBH9" s="96"/>
      <c r="JBI9" s="96"/>
      <c r="JBJ9" s="96"/>
      <c r="JBK9" s="96"/>
      <c r="JBL9" s="96"/>
      <c r="JBM9" s="96"/>
      <c r="JBN9" s="96"/>
      <c r="JBO9" s="96"/>
      <c r="JBP9" s="96"/>
      <c r="JBQ9" s="96"/>
      <c r="JBR9" s="96"/>
      <c r="JBS9" s="96"/>
      <c r="JBT9" s="96"/>
      <c r="JBU9" s="96"/>
      <c r="JBV9" s="96"/>
      <c r="JBW9" s="96"/>
      <c r="JBX9" s="96"/>
      <c r="JBY9" s="96"/>
      <c r="JBZ9" s="96"/>
      <c r="JCA9" s="96"/>
      <c r="JCB9" s="96"/>
      <c r="JCC9" s="96"/>
      <c r="JCD9" s="96"/>
      <c r="JCE9" s="96"/>
      <c r="JCF9" s="96"/>
      <c r="JCG9" s="96"/>
      <c r="JCH9" s="96"/>
      <c r="JCI9" s="96"/>
      <c r="JCJ9" s="96"/>
      <c r="JCK9" s="96"/>
      <c r="JCL9" s="96"/>
      <c r="JCM9" s="96"/>
      <c r="JCN9" s="96"/>
      <c r="JCO9" s="96"/>
      <c r="JCP9" s="96"/>
      <c r="JCQ9" s="96"/>
      <c r="JCR9" s="96"/>
      <c r="JCS9" s="96"/>
      <c r="JCT9" s="96"/>
      <c r="JCU9" s="96"/>
      <c r="JCV9" s="96"/>
      <c r="JCW9" s="96"/>
      <c r="JCX9" s="96"/>
      <c r="JCY9" s="96"/>
      <c r="JCZ9" s="96"/>
      <c r="JDA9" s="96"/>
      <c r="JDB9" s="96"/>
      <c r="JDC9" s="96"/>
      <c r="JDD9" s="96"/>
      <c r="JDE9" s="96"/>
      <c r="JDF9" s="96"/>
      <c r="JDG9" s="96"/>
      <c r="JDH9" s="96"/>
      <c r="JDI9" s="96"/>
      <c r="JDJ9" s="96"/>
      <c r="JDK9" s="96"/>
      <c r="JDL9" s="96"/>
      <c r="JDM9" s="96"/>
      <c r="JDN9" s="96"/>
      <c r="JDO9" s="96"/>
      <c r="JDP9" s="96"/>
      <c r="JDQ9" s="96"/>
      <c r="JDR9" s="96"/>
      <c r="JDS9" s="96"/>
      <c r="JDT9" s="96"/>
      <c r="JDU9" s="96"/>
      <c r="JDV9" s="96"/>
      <c r="JDW9" s="96"/>
      <c r="JDX9" s="96"/>
      <c r="JDY9" s="96"/>
      <c r="JDZ9" s="96"/>
      <c r="JEA9" s="96"/>
      <c r="JEB9" s="96"/>
      <c r="JEC9" s="96"/>
      <c r="JED9" s="96"/>
      <c r="JEE9" s="96"/>
      <c r="JEF9" s="96"/>
      <c r="JEG9" s="96"/>
      <c r="JEH9" s="96"/>
      <c r="JEI9" s="96"/>
      <c r="JEJ9" s="96"/>
      <c r="JEK9" s="96"/>
      <c r="JEL9" s="96"/>
      <c r="JEM9" s="96"/>
      <c r="JEN9" s="96"/>
      <c r="JEO9" s="96"/>
      <c r="JEP9" s="96"/>
      <c r="JEQ9" s="96"/>
      <c r="JER9" s="96"/>
      <c r="JES9" s="96"/>
      <c r="JET9" s="96"/>
      <c r="JEU9" s="96"/>
      <c r="JEV9" s="96"/>
      <c r="JEW9" s="96"/>
      <c r="JEX9" s="96"/>
      <c r="JEY9" s="96"/>
      <c r="JEZ9" s="96"/>
      <c r="JFA9" s="96"/>
      <c r="JFB9" s="96"/>
      <c r="JFC9" s="96"/>
      <c r="JFD9" s="96"/>
      <c r="JFE9" s="96"/>
      <c r="JFF9" s="96"/>
      <c r="JFG9" s="96"/>
      <c r="JFH9" s="96"/>
      <c r="JFI9" s="96"/>
      <c r="JFJ9" s="96"/>
      <c r="JFK9" s="96"/>
      <c r="JFL9" s="96"/>
      <c r="JFM9" s="96"/>
      <c r="JFN9" s="96"/>
      <c r="JFO9" s="96"/>
      <c r="JFP9" s="96"/>
      <c r="JFQ9" s="96"/>
      <c r="JFR9" s="96"/>
      <c r="JFS9" s="96"/>
      <c r="JFT9" s="96"/>
      <c r="JFU9" s="96"/>
      <c r="JFV9" s="96"/>
      <c r="JFW9" s="96"/>
      <c r="JFX9" s="96"/>
      <c r="JFY9" s="96"/>
      <c r="JFZ9" s="96"/>
      <c r="JGA9" s="96"/>
      <c r="JGB9" s="96"/>
      <c r="JGC9" s="96"/>
      <c r="JGD9" s="96"/>
      <c r="JGE9" s="96"/>
      <c r="JGF9" s="96"/>
      <c r="JGG9" s="96"/>
      <c r="JGH9" s="96"/>
      <c r="JGI9" s="96"/>
      <c r="JGJ9" s="96"/>
      <c r="JGK9" s="96"/>
      <c r="JGL9" s="96"/>
      <c r="JGM9" s="96"/>
      <c r="JGN9" s="96"/>
      <c r="JGO9" s="96"/>
      <c r="JGP9" s="96"/>
      <c r="JGQ9" s="96"/>
      <c r="JGR9" s="96"/>
      <c r="JGS9" s="96"/>
      <c r="JGT9" s="96"/>
      <c r="JGU9" s="96"/>
      <c r="JGV9" s="96"/>
      <c r="JGW9" s="96"/>
      <c r="JGX9" s="96"/>
      <c r="JGY9" s="96"/>
      <c r="JGZ9" s="96"/>
      <c r="JHA9" s="96"/>
      <c r="JHB9" s="96"/>
      <c r="JHC9" s="96"/>
      <c r="JHD9" s="96"/>
      <c r="JHE9" s="96"/>
      <c r="JHF9" s="96"/>
      <c r="JHG9" s="96"/>
      <c r="JHH9" s="96"/>
      <c r="JHI9" s="96"/>
      <c r="JHJ9" s="96"/>
      <c r="JHK9" s="96"/>
      <c r="JHL9" s="96"/>
      <c r="JHM9" s="96"/>
      <c r="JHN9" s="96"/>
      <c r="JHO9" s="96"/>
      <c r="JHP9" s="96"/>
      <c r="JHQ9" s="96"/>
      <c r="JHR9" s="96"/>
      <c r="JHS9" s="96"/>
      <c r="JHT9" s="96"/>
      <c r="JHU9" s="96"/>
      <c r="JHV9" s="96"/>
      <c r="JHW9" s="96"/>
      <c r="JHX9" s="96"/>
      <c r="JHY9" s="96"/>
      <c r="JHZ9" s="96"/>
      <c r="JIA9" s="96"/>
      <c r="JIB9" s="96"/>
      <c r="JIC9" s="96"/>
      <c r="JID9" s="96"/>
      <c r="JIE9" s="96"/>
      <c r="JIF9" s="96"/>
      <c r="JIG9" s="96"/>
      <c r="JIH9" s="96"/>
      <c r="JII9" s="96"/>
      <c r="JIJ9" s="96"/>
      <c r="JIK9" s="96"/>
      <c r="JIL9" s="96"/>
      <c r="JIM9" s="96"/>
      <c r="JIN9" s="96"/>
      <c r="JIO9" s="96"/>
      <c r="JIP9" s="96"/>
      <c r="JIQ9" s="96"/>
      <c r="JIR9" s="96"/>
      <c r="JIS9" s="96"/>
      <c r="JIT9" s="96"/>
      <c r="JIU9" s="96"/>
      <c r="JIV9" s="96"/>
      <c r="JIW9" s="96"/>
      <c r="JIX9" s="96"/>
      <c r="JIY9" s="96"/>
      <c r="JIZ9" s="96"/>
      <c r="JJA9" s="96"/>
      <c r="JJB9" s="96"/>
      <c r="JJC9" s="96"/>
      <c r="JJD9" s="96"/>
      <c r="JJE9" s="96"/>
      <c r="JJF9" s="96"/>
      <c r="JJG9" s="96"/>
      <c r="JJH9" s="96"/>
      <c r="JJI9" s="96"/>
      <c r="JJJ9" s="96"/>
      <c r="JJK9" s="96"/>
      <c r="JJL9" s="96"/>
      <c r="JJM9" s="96"/>
      <c r="JJN9" s="96"/>
      <c r="JJO9" s="96"/>
      <c r="JJP9" s="96"/>
      <c r="JJQ9" s="96"/>
      <c r="JJR9" s="96"/>
      <c r="JJS9" s="96"/>
      <c r="JJT9" s="96"/>
      <c r="JJU9" s="96"/>
      <c r="JJV9" s="96"/>
      <c r="JJW9" s="96"/>
      <c r="JJX9" s="96"/>
      <c r="JJY9" s="96"/>
      <c r="JJZ9" s="96"/>
      <c r="JKA9" s="96"/>
      <c r="JKB9" s="96"/>
      <c r="JKC9" s="96"/>
      <c r="JKD9" s="96"/>
      <c r="JKE9" s="96"/>
      <c r="JKF9" s="96"/>
      <c r="JKG9" s="96"/>
      <c r="JKH9" s="96"/>
      <c r="JKI9" s="96"/>
      <c r="JKJ9" s="96"/>
      <c r="JKK9" s="96"/>
      <c r="JKL9" s="96"/>
      <c r="JKM9" s="96"/>
      <c r="JKN9" s="96"/>
      <c r="JKO9" s="96"/>
      <c r="JKP9" s="96"/>
      <c r="JKQ9" s="96"/>
      <c r="JKR9" s="96"/>
      <c r="JKS9" s="96"/>
      <c r="JKT9" s="96"/>
      <c r="JKU9" s="96"/>
      <c r="JKV9" s="96"/>
      <c r="JKW9" s="96"/>
      <c r="JKX9" s="96"/>
      <c r="JKY9" s="96"/>
      <c r="JKZ9" s="96"/>
      <c r="JLA9" s="96"/>
      <c r="JLB9" s="96"/>
      <c r="JLC9" s="96"/>
      <c r="JLD9" s="96"/>
      <c r="JLE9" s="96"/>
      <c r="JLF9" s="96"/>
      <c r="JLG9" s="96"/>
      <c r="JLH9" s="96"/>
      <c r="JLI9" s="96"/>
      <c r="JLJ9" s="96"/>
      <c r="JLK9" s="96"/>
      <c r="JLL9" s="96"/>
      <c r="JLM9" s="96"/>
      <c r="JLN9" s="96"/>
      <c r="JLO9" s="96"/>
      <c r="JLP9" s="96"/>
      <c r="JLQ9" s="96"/>
      <c r="JLR9" s="96"/>
      <c r="JLS9" s="96"/>
      <c r="JLT9" s="96"/>
      <c r="JLU9" s="96"/>
      <c r="JLV9" s="96"/>
      <c r="JLW9" s="96"/>
      <c r="JLX9" s="96"/>
      <c r="JLY9" s="96"/>
      <c r="JLZ9" s="96"/>
      <c r="JMA9" s="96"/>
      <c r="JMB9" s="96"/>
      <c r="JMC9" s="96"/>
      <c r="JMD9" s="96"/>
      <c r="JME9" s="96"/>
      <c r="JMF9" s="96"/>
      <c r="JMG9" s="96"/>
      <c r="JMH9" s="96"/>
      <c r="JMI9" s="96"/>
      <c r="JMJ9" s="96"/>
      <c r="JMK9" s="96"/>
      <c r="JML9" s="96"/>
      <c r="JMM9" s="96"/>
      <c r="JMN9" s="96"/>
      <c r="JMO9" s="96"/>
      <c r="JMP9" s="96"/>
      <c r="JMQ9" s="96"/>
      <c r="JMR9" s="96"/>
      <c r="JMS9" s="96"/>
      <c r="JMT9" s="96"/>
      <c r="JMU9" s="96"/>
      <c r="JMV9" s="96"/>
      <c r="JMW9" s="96"/>
      <c r="JMX9" s="96"/>
      <c r="JMY9" s="96"/>
      <c r="JMZ9" s="96"/>
      <c r="JNA9" s="96"/>
      <c r="JNB9" s="96"/>
      <c r="JNC9" s="96"/>
      <c r="JND9" s="96"/>
      <c r="JNE9" s="96"/>
      <c r="JNF9" s="96"/>
      <c r="JNG9" s="96"/>
      <c r="JNH9" s="96"/>
      <c r="JNI9" s="96"/>
      <c r="JNJ9" s="96"/>
      <c r="JNK9" s="96"/>
      <c r="JNL9" s="96"/>
      <c r="JNM9" s="96"/>
      <c r="JNN9" s="96"/>
      <c r="JNO9" s="96"/>
      <c r="JNP9" s="96"/>
      <c r="JNQ9" s="96"/>
      <c r="JNR9" s="96"/>
      <c r="JNS9" s="96"/>
      <c r="JNT9" s="96"/>
      <c r="JNU9" s="96"/>
      <c r="JNV9" s="96"/>
      <c r="JNW9" s="96"/>
      <c r="JNX9" s="96"/>
      <c r="JNY9" s="96"/>
      <c r="JNZ9" s="96"/>
      <c r="JOA9" s="96"/>
      <c r="JOB9" s="96"/>
      <c r="JOC9" s="96"/>
      <c r="JOD9" s="96"/>
      <c r="JOE9" s="96"/>
      <c r="JOF9" s="96"/>
      <c r="JOG9" s="96"/>
      <c r="JOH9" s="96"/>
      <c r="JOI9" s="96"/>
      <c r="JOJ9" s="96"/>
      <c r="JOK9" s="96"/>
      <c r="JOL9" s="96"/>
      <c r="JOM9" s="96"/>
      <c r="JON9" s="96"/>
      <c r="JOO9" s="96"/>
      <c r="JOP9" s="96"/>
      <c r="JOQ9" s="96"/>
      <c r="JOR9" s="96"/>
      <c r="JOS9" s="96"/>
      <c r="JOT9" s="96"/>
      <c r="JOU9" s="96"/>
      <c r="JOV9" s="96"/>
      <c r="JOW9" s="96"/>
      <c r="JOX9" s="96"/>
      <c r="JOY9" s="96"/>
      <c r="JOZ9" s="96"/>
      <c r="JPA9" s="96"/>
      <c r="JPB9" s="96"/>
      <c r="JPC9" s="96"/>
      <c r="JPD9" s="96"/>
      <c r="JPE9" s="96"/>
      <c r="JPF9" s="96"/>
      <c r="JPG9" s="96"/>
      <c r="JPH9" s="96"/>
      <c r="JPI9" s="96"/>
      <c r="JPJ9" s="96"/>
      <c r="JPK9" s="96"/>
      <c r="JPL9" s="96"/>
      <c r="JPM9" s="96"/>
      <c r="JPN9" s="96"/>
      <c r="JPO9" s="96"/>
      <c r="JPP9" s="96"/>
      <c r="JPQ9" s="96"/>
      <c r="JPR9" s="96"/>
      <c r="JPS9" s="96"/>
      <c r="JPT9" s="96"/>
      <c r="JPU9" s="96"/>
      <c r="JPV9" s="96"/>
      <c r="JPW9" s="96"/>
      <c r="JPX9" s="96"/>
      <c r="JPY9" s="96"/>
      <c r="JPZ9" s="96"/>
      <c r="JQA9" s="96"/>
      <c r="JQB9" s="96"/>
      <c r="JQC9" s="96"/>
      <c r="JQD9" s="96"/>
      <c r="JQE9" s="96"/>
      <c r="JQF9" s="96"/>
      <c r="JQG9" s="96"/>
      <c r="JQH9" s="96"/>
      <c r="JQI9" s="96"/>
      <c r="JQJ9" s="96"/>
      <c r="JQK9" s="96"/>
      <c r="JQL9" s="96"/>
      <c r="JQM9" s="96"/>
      <c r="JQN9" s="96"/>
      <c r="JQO9" s="96"/>
      <c r="JQP9" s="96"/>
      <c r="JQQ9" s="96"/>
      <c r="JQR9" s="96"/>
      <c r="JQS9" s="96"/>
      <c r="JQT9" s="96"/>
      <c r="JQU9" s="96"/>
      <c r="JQV9" s="96"/>
      <c r="JQW9" s="96"/>
      <c r="JQX9" s="96"/>
      <c r="JQY9" s="96"/>
      <c r="JQZ9" s="96"/>
      <c r="JRA9" s="96"/>
      <c r="JRB9" s="96"/>
      <c r="JRC9" s="96"/>
      <c r="JRD9" s="96"/>
      <c r="JRE9" s="96"/>
      <c r="JRF9" s="96"/>
      <c r="JRG9" s="96"/>
      <c r="JRH9" s="96"/>
      <c r="JRI9" s="96"/>
      <c r="JRJ9" s="96"/>
      <c r="JRK9" s="96"/>
      <c r="JRL9" s="96"/>
      <c r="JRM9" s="96"/>
      <c r="JRN9" s="96"/>
      <c r="JRO9" s="96"/>
      <c r="JRP9" s="96"/>
      <c r="JRQ9" s="96"/>
      <c r="JRR9" s="96"/>
      <c r="JRS9" s="96"/>
      <c r="JRT9" s="96"/>
      <c r="JRU9" s="96"/>
      <c r="JRV9" s="96"/>
      <c r="JRW9" s="96"/>
      <c r="JRX9" s="96"/>
      <c r="JRY9" s="96"/>
      <c r="JRZ9" s="96"/>
      <c r="JSA9" s="96"/>
      <c r="JSB9" s="96"/>
      <c r="JSC9" s="96"/>
      <c r="JSD9" s="96"/>
      <c r="JSE9" s="96"/>
      <c r="JSF9" s="96"/>
      <c r="JSG9" s="96"/>
      <c r="JSH9" s="96"/>
      <c r="JSI9" s="96"/>
      <c r="JSJ9" s="96"/>
      <c r="JSK9" s="96"/>
      <c r="JSL9" s="96"/>
      <c r="JSM9" s="96"/>
      <c r="JSN9" s="96"/>
      <c r="JSO9" s="96"/>
      <c r="JSP9" s="96"/>
      <c r="JSQ9" s="96"/>
      <c r="JSR9" s="96"/>
      <c r="JSS9" s="96"/>
      <c r="JST9" s="96"/>
      <c r="JSU9" s="96"/>
      <c r="JSV9" s="96"/>
      <c r="JSW9" s="96"/>
      <c r="JSX9" s="96"/>
      <c r="JSY9" s="96"/>
      <c r="JSZ9" s="96"/>
      <c r="JTA9" s="96"/>
      <c r="JTB9" s="96"/>
      <c r="JTC9" s="96"/>
      <c r="JTD9" s="96"/>
      <c r="JTE9" s="96"/>
      <c r="JTF9" s="96"/>
      <c r="JTG9" s="96"/>
      <c r="JTH9" s="96"/>
      <c r="JTI9" s="96"/>
      <c r="JTJ9" s="96"/>
      <c r="JTK9" s="96"/>
      <c r="JTL9" s="96"/>
      <c r="JTM9" s="96"/>
      <c r="JTN9" s="96"/>
      <c r="JTO9" s="96"/>
      <c r="JTP9" s="96"/>
      <c r="JTQ9" s="96"/>
      <c r="JTR9" s="96"/>
      <c r="JTS9" s="96"/>
      <c r="JTT9" s="96"/>
      <c r="JTU9" s="96"/>
      <c r="JTV9" s="96"/>
      <c r="JTW9" s="96"/>
      <c r="JTX9" s="96"/>
      <c r="JTY9" s="96"/>
      <c r="JTZ9" s="96"/>
      <c r="JUA9" s="96"/>
      <c r="JUB9" s="96"/>
      <c r="JUC9" s="96"/>
      <c r="JUD9" s="96"/>
      <c r="JUE9" s="96"/>
      <c r="JUF9" s="96"/>
      <c r="JUG9" s="96"/>
      <c r="JUH9" s="96"/>
      <c r="JUI9" s="96"/>
      <c r="JUJ9" s="96"/>
      <c r="JUK9" s="96"/>
      <c r="JUL9" s="96"/>
      <c r="JUM9" s="96"/>
      <c r="JUN9" s="96"/>
      <c r="JUO9" s="96"/>
      <c r="JUP9" s="96"/>
      <c r="JUQ9" s="96"/>
      <c r="JUR9" s="96"/>
      <c r="JUS9" s="96"/>
      <c r="JUT9" s="96"/>
      <c r="JUU9" s="96"/>
      <c r="JUV9" s="96"/>
      <c r="JUW9" s="96"/>
      <c r="JUX9" s="96"/>
      <c r="JUY9" s="96"/>
      <c r="JUZ9" s="96"/>
      <c r="JVA9" s="96"/>
      <c r="JVB9" s="96"/>
      <c r="JVC9" s="96"/>
      <c r="JVD9" s="96"/>
      <c r="JVE9" s="96"/>
      <c r="JVF9" s="96"/>
      <c r="JVG9" s="96"/>
      <c r="JVH9" s="96"/>
      <c r="JVI9" s="96"/>
      <c r="JVJ9" s="96"/>
      <c r="JVK9" s="96"/>
      <c r="JVL9" s="96"/>
      <c r="JVM9" s="96"/>
      <c r="JVN9" s="96"/>
      <c r="JVO9" s="96"/>
      <c r="JVP9" s="96"/>
      <c r="JVQ9" s="96"/>
      <c r="JVR9" s="96"/>
      <c r="JVS9" s="96"/>
      <c r="JVT9" s="96"/>
      <c r="JVU9" s="96"/>
      <c r="JVV9" s="96"/>
      <c r="JVW9" s="96"/>
      <c r="JVX9" s="96"/>
      <c r="JVY9" s="96"/>
      <c r="JVZ9" s="96"/>
      <c r="JWA9" s="96"/>
      <c r="JWB9" s="96"/>
      <c r="JWC9" s="96"/>
      <c r="JWD9" s="96"/>
      <c r="JWE9" s="96"/>
      <c r="JWF9" s="96"/>
      <c r="JWG9" s="96"/>
      <c r="JWH9" s="96"/>
      <c r="JWI9" s="96"/>
      <c r="JWJ9" s="96"/>
      <c r="JWK9" s="96"/>
      <c r="JWL9" s="96"/>
      <c r="JWM9" s="96"/>
      <c r="JWN9" s="96"/>
      <c r="JWO9" s="96"/>
      <c r="JWP9" s="96"/>
      <c r="JWQ9" s="96"/>
      <c r="JWR9" s="96"/>
      <c r="JWS9" s="96"/>
      <c r="JWT9" s="96"/>
      <c r="JWU9" s="96"/>
      <c r="JWV9" s="96"/>
      <c r="JWW9" s="96"/>
      <c r="JWX9" s="96"/>
      <c r="JWY9" s="96"/>
      <c r="JWZ9" s="96"/>
      <c r="JXA9" s="96"/>
      <c r="JXB9" s="96"/>
      <c r="JXC9" s="96"/>
      <c r="JXD9" s="96"/>
      <c r="JXE9" s="96"/>
      <c r="JXF9" s="96"/>
      <c r="JXG9" s="96"/>
      <c r="JXH9" s="96"/>
      <c r="JXI9" s="96"/>
      <c r="JXJ9" s="96"/>
      <c r="JXK9" s="96"/>
      <c r="JXL9" s="96"/>
      <c r="JXM9" s="96"/>
      <c r="JXN9" s="96"/>
      <c r="JXO9" s="96"/>
      <c r="JXP9" s="96"/>
      <c r="JXQ9" s="96"/>
      <c r="JXR9" s="96"/>
      <c r="JXS9" s="96"/>
      <c r="JXT9" s="96"/>
      <c r="JXU9" s="96"/>
      <c r="JXV9" s="96"/>
      <c r="JXW9" s="96"/>
      <c r="JXX9" s="96"/>
      <c r="JXY9" s="96"/>
      <c r="JXZ9" s="96"/>
      <c r="JYA9" s="96"/>
      <c r="JYB9" s="96"/>
      <c r="JYC9" s="96"/>
      <c r="JYD9" s="96"/>
      <c r="JYE9" s="96"/>
      <c r="JYF9" s="96"/>
      <c r="JYG9" s="96"/>
      <c r="JYH9" s="96"/>
      <c r="JYI9" s="96"/>
      <c r="JYJ9" s="96"/>
      <c r="JYK9" s="96"/>
      <c r="JYL9" s="96"/>
      <c r="JYM9" s="96"/>
      <c r="JYN9" s="96"/>
      <c r="JYO9" s="96"/>
      <c r="JYP9" s="96"/>
      <c r="JYQ9" s="96"/>
      <c r="JYR9" s="96"/>
      <c r="JYS9" s="96"/>
      <c r="JYT9" s="96"/>
      <c r="JYU9" s="96"/>
      <c r="JYV9" s="96"/>
      <c r="JYW9" s="96"/>
      <c r="JYX9" s="96"/>
      <c r="JYY9" s="96"/>
      <c r="JYZ9" s="96"/>
      <c r="JZA9" s="96"/>
      <c r="JZB9" s="96"/>
      <c r="JZC9" s="96"/>
      <c r="JZD9" s="96"/>
      <c r="JZE9" s="96"/>
      <c r="JZF9" s="96"/>
      <c r="JZG9" s="96"/>
      <c r="JZH9" s="96"/>
      <c r="JZI9" s="96"/>
      <c r="JZJ9" s="96"/>
      <c r="JZK9" s="96"/>
      <c r="JZL9" s="96"/>
      <c r="JZM9" s="96"/>
      <c r="JZN9" s="96"/>
      <c r="JZO9" s="96"/>
      <c r="JZP9" s="96"/>
      <c r="JZQ9" s="96"/>
      <c r="JZR9" s="96"/>
      <c r="JZS9" s="96"/>
      <c r="JZT9" s="96"/>
      <c r="JZU9" s="96"/>
      <c r="JZV9" s="96"/>
      <c r="JZW9" s="96"/>
      <c r="JZX9" s="96"/>
      <c r="JZY9" s="96"/>
      <c r="JZZ9" s="96"/>
      <c r="KAA9" s="96"/>
      <c r="KAB9" s="96"/>
      <c r="KAC9" s="96"/>
      <c r="KAD9" s="96"/>
      <c r="KAE9" s="96"/>
      <c r="KAF9" s="96"/>
      <c r="KAG9" s="96"/>
      <c r="KAH9" s="96"/>
      <c r="KAI9" s="96"/>
      <c r="KAJ9" s="96"/>
      <c r="KAK9" s="96"/>
      <c r="KAL9" s="96"/>
      <c r="KAM9" s="96"/>
      <c r="KAN9" s="96"/>
      <c r="KAO9" s="96"/>
      <c r="KAP9" s="96"/>
      <c r="KAQ9" s="96"/>
      <c r="KAR9" s="96"/>
      <c r="KAS9" s="96"/>
      <c r="KAT9" s="96"/>
      <c r="KAU9" s="96"/>
      <c r="KAV9" s="96"/>
      <c r="KAW9" s="96"/>
      <c r="KAX9" s="96"/>
      <c r="KAY9" s="96"/>
      <c r="KAZ9" s="96"/>
      <c r="KBA9" s="96"/>
      <c r="KBB9" s="96"/>
      <c r="KBC9" s="96"/>
      <c r="KBD9" s="96"/>
      <c r="KBE9" s="96"/>
      <c r="KBF9" s="96"/>
      <c r="KBG9" s="96"/>
      <c r="KBH9" s="96"/>
      <c r="KBI9" s="96"/>
      <c r="KBJ9" s="96"/>
      <c r="KBK9" s="96"/>
      <c r="KBL9" s="96"/>
      <c r="KBM9" s="96"/>
      <c r="KBN9" s="96"/>
      <c r="KBO9" s="96"/>
      <c r="KBP9" s="96"/>
      <c r="KBQ9" s="96"/>
      <c r="KBR9" s="96"/>
      <c r="KBS9" s="96"/>
      <c r="KBT9" s="96"/>
      <c r="KBU9" s="96"/>
      <c r="KBV9" s="96"/>
      <c r="KBW9" s="96"/>
      <c r="KBX9" s="96"/>
      <c r="KBY9" s="96"/>
      <c r="KBZ9" s="96"/>
      <c r="KCA9" s="96"/>
      <c r="KCB9" s="96"/>
      <c r="KCC9" s="96"/>
      <c r="KCD9" s="96"/>
      <c r="KCE9" s="96"/>
      <c r="KCF9" s="96"/>
      <c r="KCG9" s="96"/>
      <c r="KCH9" s="96"/>
      <c r="KCI9" s="96"/>
      <c r="KCJ9" s="96"/>
      <c r="KCK9" s="96"/>
      <c r="KCL9" s="96"/>
      <c r="KCM9" s="96"/>
      <c r="KCN9" s="96"/>
      <c r="KCO9" s="96"/>
      <c r="KCP9" s="96"/>
      <c r="KCQ9" s="96"/>
      <c r="KCR9" s="96"/>
      <c r="KCS9" s="96"/>
      <c r="KCT9" s="96"/>
      <c r="KCU9" s="96"/>
      <c r="KCV9" s="96"/>
      <c r="KCW9" s="96"/>
      <c r="KCX9" s="96"/>
      <c r="KCY9" s="96"/>
      <c r="KCZ9" s="96"/>
      <c r="KDA9" s="96"/>
      <c r="KDB9" s="96"/>
      <c r="KDC9" s="96"/>
      <c r="KDD9" s="96"/>
      <c r="KDE9" s="96"/>
      <c r="KDF9" s="96"/>
      <c r="KDG9" s="96"/>
      <c r="KDH9" s="96"/>
      <c r="KDI9" s="96"/>
      <c r="KDJ9" s="96"/>
      <c r="KDK9" s="96"/>
      <c r="KDL9" s="96"/>
      <c r="KDM9" s="96"/>
      <c r="KDN9" s="96"/>
      <c r="KDO9" s="96"/>
      <c r="KDP9" s="96"/>
      <c r="KDQ9" s="96"/>
      <c r="KDR9" s="96"/>
      <c r="KDS9" s="96"/>
      <c r="KDT9" s="96"/>
      <c r="KDU9" s="96"/>
      <c r="KDV9" s="96"/>
      <c r="KDW9" s="96"/>
      <c r="KDX9" s="96"/>
      <c r="KDY9" s="96"/>
      <c r="KDZ9" s="96"/>
      <c r="KEA9" s="96"/>
      <c r="KEB9" s="96"/>
      <c r="KEC9" s="96"/>
      <c r="KED9" s="96"/>
      <c r="KEE9" s="96"/>
      <c r="KEF9" s="96"/>
      <c r="KEG9" s="96"/>
      <c r="KEH9" s="96"/>
      <c r="KEI9" s="96"/>
      <c r="KEJ9" s="96"/>
      <c r="KEK9" s="96"/>
      <c r="KEL9" s="96"/>
      <c r="KEM9" s="96"/>
      <c r="KEN9" s="96"/>
      <c r="KEO9" s="96"/>
      <c r="KEP9" s="96"/>
      <c r="KEQ9" s="96"/>
      <c r="KER9" s="96"/>
      <c r="KES9" s="96"/>
      <c r="KET9" s="96"/>
      <c r="KEU9" s="96"/>
      <c r="KEV9" s="96"/>
      <c r="KEW9" s="96"/>
      <c r="KEX9" s="96"/>
      <c r="KEY9" s="96"/>
      <c r="KEZ9" s="96"/>
      <c r="KFA9" s="96"/>
      <c r="KFB9" s="96"/>
      <c r="KFC9" s="96"/>
      <c r="KFD9" s="96"/>
      <c r="KFE9" s="96"/>
      <c r="KFF9" s="96"/>
      <c r="KFG9" s="96"/>
      <c r="KFH9" s="96"/>
      <c r="KFI9" s="96"/>
      <c r="KFJ9" s="96"/>
      <c r="KFK9" s="96"/>
      <c r="KFL9" s="96"/>
      <c r="KFM9" s="96"/>
      <c r="KFN9" s="96"/>
      <c r="KFO9" s="96"/>
      <c r="KFP9" s="96"/>
      <c r="KFQ9" s="96"/>
      <c r="KFR9" s="96"/>
      <c r="KFS9" s="96"/>
      <c r="KFT9" s="96"/>
      <c r="KFU9" s="96"/>
      <c r="KFV9" s="96"/>
      <c r="KFW9" s="96"/>
      <c r="KFX9" s="96"/>
      <c r="KFY9" s="96"/>
      <c r="KFZ9" s="96"/>
      <c r="KGA9" s="96"/>
      <c r="KGB9" s="96"/>
      <c r="KGC9" s="96"/>
      <c r="KGD9" s="96"/>
      <c r="KGE9" s="96"/>
      <c r="KGF9" s="96"/>
      <c r="KGG9" s="96"/>
      <c r="KGH9" s="96"/>
      <c r="KGI9" s="96"/>
      <c r="KGJ9" s="96"/>
      <c r="KGK9" s="96"/>
      <c r="KGL9" s="96"/>
      <c r="KGM9" s="96"/>
      <c r="KGN9" s="96"/>
      <c r="KGO9" s="96"/>
      <c r="KGP9" s="96"/>
      <c r="KGQ9" s="96"/>
      <c r="KGR9" s="96"/>
      <c r="KGS9" s="96"/>
      <c r="KGT9" s="96"/>
      <c r="KGU9" s="96"/>
      <c r="KGV9" s="96"/>
      <c r="KGW9" s="96"/>
      <c r="KGX9" s="96"/>
      <c r="KGY9" s="96"/>
      <c r="KGZ9" s="96"/>
      <c r="KHA9" s="96"/>
      <c r="KHB9" s="96"/>
      <c r="KHC9" s="96"/>
      <c r="KHD9" s="96"/>
      <c r="KHE9" s="96"/>
      <c r="KHF9" s="96"/>
      <c r="KHG9" s="96"/>
      <c r="KHH9" s="96"/>
      <c r="KHI9" s="96"/>
      <c r="KHJ9" s="96"/>
      <c r="KHK9" s="96"/>
      <c r="KHL9" s="96"/>
      <c r="KHM9" s="96"/>
      <c r="KHN9" s="96"/>
      <c r="KHO9" s="96"/>
      <c r="KHP9" s="96"/>
      <c r="KHQ9" s="96"/>
      <c r="KHR9" s="96"/>
      <c r="KHS9" s="96"/>
      <c r="KHT9" s="96"/>
      <c r="KHU9" s="96"/>
      <c r="KHV9" s="96"/>
      <c r="KHW9" s="96"/>
      <c r="KHX9" s="96"/>
      <c r="KHY9" s="96"/>
      <c r="KHZ9" s="96"/>
      <c r="KIA9" s="96"/>
      <c r="KIB9" s="96"/>
      <c r="KIC9" s="96"/>
      <c r="KID9" s="96"/>
      <c r="KIE9" s="96"/>
      <c r="KIF9" s="96"/>
      <c r="KIG9" s="96"/>
      <c r="KIH9" s="96"/>
      <c r="KII9" s="96"/>
      <c r="KIJ9" s="96"/>
      <c r="KIK9" s="96"/>
      <c r="KIL9" s="96"/>
      <c r="KIM9" s="96"/>
      <c r="KIN9" s="96"/>
      <c r="KIO9" s="96"/>
      <c r="KIP9" s="96"/>
      <c r="KIQ9" s="96"/>
      <c r="KIR9" s="96"/>
      <c r="KIS9" s="96"/>
      <c r="KIT9" s="96"/>
      <c r="KIU9" s="96"/>
      <c r="KIV9" s="96"/>
      <c r="KIW9" s="96"/>
      <c r="KIX9" s="96"/>
      <c r="KIY9" s="96"/>
      <c r="KIZ9" s="96"/>
      <c r="KJA9" s="96"/>
      <c r="KJB9" s="96"/>
      <c r="KJC9" s="96"/>
      <c r="KJD9" s="96"/>
      <c r="KJE9" s="96"/>
      <c r="KJF9" s="96"/>
      <c r="KJG9" s="96"/>
      <c r="KJH9" s="96"/>
      <c r="KJI9" s="96"/>
      <c r="KJJ9" s="96"/>
      <c r="KJK9" s="96"/>
      <c r="KJL9" s="96"/>
      <c r="KJM9" s="96"/>
      <c r="KJN9" s="96"/>
      <c r="KJO9" s="96"/>
      <c r="KJP9" s="96"/>
      <c r="KJQ9" s="96"/>
      <c r="KJR9" s="96"/>
      <c r="KJS9" s="96"/>
      <c r="KJT9" s="96"/>
      <c r="KJU9" s="96"/>
      <c r="KJV9" s="96"/>
      <c r="KJW9" s="96"/>
      <c r="KJX9" s="96"/>
      <c r="KJY9" s="96"/>
      <c r="KJZ9" s="96"/>
      <c r="KKA9" s="96"/>
      <c r="KKB9" s="96"/>
      <c r="KKC9" s="96"/>
      <c r="KKD9" s="96"/>
      <c r="KKE9" s="96"/>
      <c r="KKF9" s="96"/>
      <c r="KKG9" s="96"/>
      <c r="KKH9" s="96"/>
      <c r="KKI9" s="96"/>
      <c r="KKJ9" s="96"/>
      <c r="KKK9" s="96"/>
      <c r="KKL9" s="96"/>
      <c r="KKM9" s="96"/>
      <c r="KKN9" s="96"/>
      <c r="KKO9" s="96"/>
      <c r="KKP9" s="96"/>
      <c r="KKQ9" s="96"/>
      <c r="KKR9" s="96"/>
      <c r="KKS9" s="96"/>
      <c r="KKT9" s="96"/>
      <c r="KKU9" s="96"/>
      <c r="KKV9" s="96"/>
      <c r="KKW9" s="96"/>
      <c r="KKX9" s="96"/>
      <c r="KKY9" s="96"/>
      <c r="KKZ9" s="96"/>
      <c r="KLA9" s="96"/>
      <c r="KLB9" s="96"/>
      <c r="KLC9" s="96"/>
      <c r="KLD9" s="96"/>
      <c r="KLE9" s="96"/>
      <c r="KLF9" s="96"/>
      <c r="KLG9" s="96"/>
      <c r="KLH9" s="96"/>
      <c r="KLI9" s="96"/>
      <c r="KLJ9" s="96"/>
      <c r="KLK9" s="96"/>
      <c r="KLL9" s="96"/>
      <c r="KLM9" s="96"/>
      <c r="KLN9" s="96"/>
      <c r="KLO9" s="96"/>
      <c r="KLP9" s="96"/>
      <c r="KLQ9" s="96"/>
      <c r="KLR9" s="96"/>
      <c r="KLS9" s="96"/>
      <c r="KLT9" s="96"/>
      <c r="KLU9" s="96"/>
      <c r="KLV9" s="96"/>
      <c r="KLW9" s="96"/>
      <c r="KLX9" s="96"/>
      <c r="KLY9" s="96"/>
      <c r="KLZ9" s="96"/>
      <c r="KMA9" s="96"/>
      <c r="KMB9" s="96"/>
      <c r="KMC9" s="96"/>
      <c r="KMD9" s="96"/>
      <c r="KME9" s="96"/>
      <c r="KMF9" s="96"/>
      <c r="KMG9" s="96"/>
      <c r="KMH9" s="96"/>
      <c r="KMI9" s="96"/>
      <c r="KMJ9" s="96"/>
      <c r="KMK9" s="96"/>
      <c r="KML9" s="96"/>
      <c r="KMM9" s="96"/>
      <c r="KMN9" s="96"/>
      <c r="KMO9" s="96"/>
      <c r="KMP9" s="96"/>
      <c r="KMQ9" s="96"/>
      <c r="KMR9" s="96"/>
      <c r="KMS9" s="96"/>
      <c r="KMT9" s="96"/>
      <c r="KMU9" s="96"/>
      <c r="KMV9" s="96"/>
      <c r="KMW9" s="96"/>
      <c r="KMX9" s="96"/>
      <c r="KMY9" s="96"/>
      <c r="KMZ9" s="96"/>
      <c r="KNA9" s="96"/>
      <c r="KNB9" s="96"/>
      <c r="KNC9" s="96"/>
      <c r="KND9" s="96"/>
      <c r="KNE9" s="96"/>
      <c r="KNF9" s="96"/>
      <c r="KNG9" s="96"/>
      <c r="KNH9" s="96"/>
      <c r="KNI9" s="96"/>
      <c r="KNJ9" s="96"/>
      <c r="KNK9" s="96"/>
      <c r="KNL9" s="96"/>
      <c r="KNM9" s="96"/>
      <c r="KNN9" s="96"/>
      <c r="KNO9" s="96"/>
      <c r="KNP9" s="96"/>
      <c r="KNQ9" s="96"/>
      <c r="KNR9" s="96"/>
      <c r="KNS9" s="96"/>
      <c r="KNT9" s="96"/>
      <c r="KNU9" s="96"/>
      <c r="KNV9" s="96"/>
      <c r="KNW9" s="96"/>
      <c r="KNX9" s="96"/>
      <c r="KNY9" s="96"/>
      <c r="KNZ9" s="96"/>
      <c r="KOA9" s="96"/>
      <c r="KOB9" s="96"/>
      <c r="KOC9" s="96"/>
      <c r="KOD9" s="96"/>
      <c r="KOE9" s="96"/>
      <c r="KOF9" s="96"/>
      <c r="KOG9" s="96"/>
      <c r="KOH9" s="96"/>
      <c r="KOI9" s="96"/>
      <c r="KOJ9" s="96"/>
      <c r="KOK9" s="96"/>
      <c r="KOL9" s="96"/>
      <c r="KOM9" s="96"/>
      <c r="KON9" s="96"/>
      <c r="KOO9" s="96"/>
      <c r="KOP9" s="96"/>
      <c r="KOQ9" s="96"/>
      <c r="KOR9" s="96"/>
      <c r="KOS9" s="96"/>
      <c r="KOT9" s="96"/>
      <c r="KOU9" s="96"/>
      <c r="KOV9" s="96"/>
      <c r="KOW9" s="96"/>
      <c r="KOX9" s="96"/>
      <c r="KOY9" s="96"/>
      <c r="KOZ9" s="96"/>
      <c r="KPA9" s="96"/>
      <c r="KPB9" s="96"/>
      <c r="KPC9" s="96"/>
      <c r="KPD9" s="96"/>
      <c r="KPE9" s="96"/>
      <c r="KPF9" s="96"/>
      <c r="KPG9" s="96"/>
      <c r="KPH9" s="96"/>
      <c r="KPI9" s="96"/>
      <c r="KPJ9" s="96"/>
      <c r="KPK9" s="96"/>
      <c r="KPL9" s="96"/>
      <c r="KPM9" s="96"/>
      <c r="KPN9" s="96"/>
      <c r="KPO9" s="96"/>
      <c r="KPP9" s="96"/>
      <c r="KPQ9" s="96"/>
      <c r="KPR9" s="96"/>
      <c r="KPS9" s="96"/>
      <c r="KPT9" s="96"/>
      <c r="KPU9" s="96"/>
      <c r="KPV9" s="96"/>
      <c r="KPW9" s="96"/>
      <c r="KPX9" s="96"/>
      <c r="KPY9" s="96"/>
      <c r="KPZ9" s="96"/>
      <c r="KQA9" s="96"/>
      <c r="KQB9" s="96"/>
      <c r="KQC9" s="96"/>
      <c r="KQD9" s="96"/>
      <c r="KQE9" s="96"/>
      <c r="KQF9" s="96"/>
      <c r="KQG9" s="96"/>
      <c r="KQH9" s="96"/>
      <c r="KQI9" s="96"/>
      <c r="KQJ9" s="96"/>
      <c r="KQK9" s="96"/>
      <c r="KQL9" s="96"/>
      <c r="KQM9" s="96"/>
      <c r="KQN9" s="96"/>
      <c r="KQO9" s="96"/>
      <c r="KQP9" s="96"/>
      <c r="KQQ9" s="96"/>
      <c r="KQR9" s="96"/>
      <c r="KQS9" s="96"/>
      <c r="KQT9" s="96"/>
      <c r="KQU9" s="96"/>
      <c r="KQV9" s="96"/>
      <c r="KQW9" s="96"/>
      <c r="KQX9" s="96"/>
      <c r="KQY9" s="96"/>
      <c r="KQZ9" s="96"/>
      <c r="KRA9" s="96"/>
      <c r="KRB9" s="96"/>
      <c r="KRC9" s="96"/>
      <c r="KRD9" s="96"/>
      <c r="KRE9" s="96"/>
      <c r="KRF9" s="96"/>
      <c r="KRG9" s="96"/>
      <c r="KRH9" s="96"/>
      <c r="KRI9" s="96"/>
      <c r="KRJ9" s="96"/>
      <c r="KRK9" s="96"/>
      <c r="KRL9" s="96"/>
      <c r="KRM9" s="96"/>
      <c r="KRN9" s="96"/>
      <c r="KRO9" s="96"/>
      <c r="KRP9" s="96"/>
      <c r="KRQ9" s="96"/>
      <c r="KRR9" s="96"/>
      <c r="KRS9" s="96"/>
      <c r="KRT9" s="96"/>
      <c r="KRU9" s="96"/>
      <c r="KRV9" s="96"/>
      <c r="KRW9" s="96"/>
      <c r="KRX9" s="96"/>
      <c r="KRY9" s="96"/>
      <c r="KRZ9" s="96"/>
      <c r="KSA9" s="96"/>
      <c r="KSB9" s="96"/>
      <c r="KSC9" s="96"/>
      <c r="KSD9" s="96"/>
      <c r="KSE9" s="96"/>
      <c r="KSF9" s="96"/>
      <c r="KSG9" s="96"/>
      <c r="KSH9" s="96"/>
      <c r="KSI9" s="96"/>
      <c r="KSJ9" s="96"/>
      <c r="KSK9" s="96"/>
      <c r="KSL9" s="96"/>
      <c r="KSM9" s="96"/>
      <c r="KSN9" s="96"/>
      <c r="KSO9" s="96"/>
      <c r="KSP9" s="96"/>
      <c r="KSQ9" s="96"/>
      <c r="KSR9" s="96"/>
      <c r="KSS9" s="96"/>
      <c r="KST9" s="96"/>
      <c r="KSU9" s="96"/>
      <c r="KSV9" s="96"/>
      <c r="KSW9" s="96"/>
      <c r="KSX9" s="96"/>
      <c r="KSY9" s="96"/>
      <c r="KSZ9" s="96"/>
      <c r="KTA9" s="96"/>
      <c r="KTB9" s="96"/>
      <c r="KTC9" s="96"/>
      <c r="KTD9" s="96"/>
      <c r="KTE9" s="96"/>
      <c r="KTF9" s="96"/>
      <c r="KTG9" s="96"/>
      <c r="KTH9" s="96"/>
      <c r="KTI9" s="96"/>
      <c r="KTJ9" s="96"/>
      <c r="KTK9" s="96"/>
      <c r="KTL9" s="96"/>
      <c r="KTM9" s="96"/>
      <c r="KTN9" s="96"/>
      <c r="KTO9" s="96"/>
      <c r="KTP9" s="96"/>
      <c r="KTQ9" s="96"/>
      <c r="KTR9" s="96"/>
      <c r="KTS9" s="96"/>
      <c r="KTT9" s="96"/>
      <c r="KTU9" s="96"/>
      <c r="KTV9" s="96"/>
      <c r="KTW9" s="96"/>
      <c r="KTX9" s="96"/>
      <c r="KTY9" s="96"/>
      <c r="KTZ9" s="96"/>
      <c r="KUA9" s="96"/>
      <c r="KUB9" s="96"/>
      <c r="KUC9" s="96"/>
      <c r="KUD9" s="96"/>
      <c r="KUE9" s="96"/>
      <c r="KUF9" s="96"/>
      <c r="KUG9" s="96"/>
      <c r="KUH9" s="96"/>
      <c r="KUI9" s="96"/>
      <c r="KUJ9" s="96"/>
      <c r="KUK9" s="96"/>
      <c r="KUL9" s="96"/>
      <c r="KUM9" s="96"/>
      <c r="KUN9" s="96"/>
      <c r="KUO9" s="96"/>
      <c r="KUP9" s="96"/>
      <c r="KUQ9" s="96"/>
      <c r="KUR9" s="96"/>
      <c r="KUS9" s="96"/>
      <c r="KUT9" s="96"/>
      <c r="KUU9" s="96"/>
      <c r="KUV9" s="96"/>
      <c r="KUW9" s="96"/>
      <c r="KUX9" s="96"/>
      <c r="KUY9" s="96"/>
      <c r="KUZ9" s="96"/>
      <c r="KVA9" s="96"/>
      <c r="KVB9" s="96"/>
      <c r="KVC9" s="96"/>
      <c r="KVD9" s="96"/>
      <c r="KVE9" s="96"/>
      <c r="KVF9" s="96"/>
      <c r="KVG9" s="96"/>
      <c r="KVH9" s="96"/>
      <c r="KVI9" s="96"/>
      <c r="KVJ9" s="96"/>
      <c r="KVK9" s="96"/>
      <c r="KVL9" s="96"/>
      <c r="KVM9" s="96"/>
      <c r="KVN9" s="96"/>
      <c r="KVO9" s="96"/>
      <c r="KVP9" s="96"/>
      <c r="KVQ9" s="96"/>
      <c r="KVR9" s="96"/>
      <c r="KVS9" s="96"/>
      <c r="KVT9" s="96"/>
      <c r="KVU9" s="96"/>
      <c r="KVV9" s="96"/>
      <c r="KVW9" s="96"/>
      <c r="KVX9" s="96"/>
      <c r="KVY9" s="96"/>
      <c r="KVZ9" s="96"/>
      <c r="KWA9" s="96"/>
      <c r="KWB9" s="96"/>
      <c r="KWC9" s="96"/>
      <c r="KWD9" s="96"/>
      <c r="KWE9" s="96"/>
      <c r="KWF9" s="96"/>
      <c r="KWG9" s="96"/>
      <c r="KWH9" s="96"/>
      <c r="KWI9" s="96"/>
      <c r="KWJ9" s="96"/>
      <c r="KWK9" s="96"/>
      <c r="KWL9" s="96"/>
      <c r="KWM9" s="96"/>
      <c r="KWN9" s="96"/>
      <c r="KWO9" s="96"/>
      <c r="KWP9" s="96"/>
      <c r="KWQ9" s="96"/>
      <c r="KWR9" s="96"/>
      <c r="KWS9" s="96"/>
      <c r="KWT9" s="96"/>
      <c r="KWU9" s="96"/>
      <c r="KWV9" s="96"/>
      <c r="KWW9" s="96"/>
      <c r="KWX9" s="96"/>
      <c r="KWY9" s="96"/>
      <c r="KWZ9" s="96"/>
      <c r="KXA9" s="96"/>
      <c r="KXB9" s="96"/>
      <c r="KXC9" s="96"/>
      <c r="KXD9" s="96"/>
      <c r="KXE9" s="96"/>
      <c r="KXF9" s="96"/>
      <c r="KXG9" s="96"/>
      <c r="KXH9" s="96"/>
      <c r="KXI9" s="96"/>
      <c r="KXJ9" s="96"/>
      <c r="KXK9" s="96"/>
      <c r="KXL9" s="96"/>
      <c r="KXM9" s="96"/>
      <c r="KXN9" s="96"/>
      <c r="KXO9" s="96"/>
      <c r="KXP9" s="96"/>
      <c r="KXQ9" s="96"/>
      <c r="KXR9" s="96"/>
      <c r="KXS9" s="96"/>
      <c r="KXT9" s="96"/>
      <c r="KXU9" s="96"/>
      <c r="KXV9" s="96"/>
      <c r="KXW9" s="96"/>
      <c r="KXX9" s="96"/>
      <c r="KXY9" s="96"/>
      <c r="KXZ9" s="96"/>
      <c r="KYA9" s="96"/>
      <c r="KYB9" s="96"/>
      <c r="KYC9" s="96"/>
      <c r="KYD9" s="96"/>
      <c r="KYE9" s="96"/>
      <c r="KYF9" s="96"/>
      <c r="KYG9" s="96"/>
      <c r="KYH9" s="96"/>
      <c r="KYI9" s="96"/>
      <c r="KYJ9" s="96"/>
      <c r="KYK9" s="96"/>
      <c r="KYL9" s="96"/>
      <c r="KYM9" s="96"/>
      <c r="KYN9" s="96"/>
      <c r="KYO9" s="96"/>
      <c r="KYP9" s="96"/>
      <c r="KYQ9" s="96"/>
      <c r="KYR9" s="96"/>
      <c r="KYS9" s="96"/>
      <c r="KYT9" s="96"/>
      <c r="KYU9" s="96"/>
      <c r="KYV9" s="96"/>
      <c r="KYW9" s="96"/>
      <c r="KYX9" s="96"/>
      <c r="KYY9" s="96"/>
      <c r="KYZ9" s="96"/>
      <c r="KZA9" s="96"/>
      <c r="KZB9" s="96"/>
      <c r="KZC9" s="96"/>
      <c r="KZD9" s="96"/>
      <c r="KZE9" s="96"/>
      <c r="KZF9" s="96"/>
      <c r="KZG9" s="96"/>
      <c r="KZH9" s="96"/>
      <c r="KZI9" s="96"/>
      <c r="KZJ9" s="96"/>
      <c r="KZK9" s="96"/>
      <c r="KZL9" s="96"/>
      <c r="KZM9" s="96"/>
      <c r="KZN9" s="96"/>
      <c r="KZO9" s="96"/>
      <c r="KZP9" s="96"/>
      <c r="KZQ9" s="96"/>
      <c r="KZR9" s="96"/>
      <c r="KZS9" s="96"/>
      <c r="KZT9" s="96"/>
      <c r="KZU9" s="96"/>
      <c r="KZV9" s="96"/>
      <c r="KZW9" s="96"/>
      <c r="KZX9" s="96"/>
      <c r="KZY9" s="96"/>
      <c r="KZZ9" s="96"/>
      <c r="LAA9" s="96"/>
      <c r="LAB9" s="96"/>
      <c r="LAC9" s="96"/>
      <c r="LAD9" s="96"/>
      <c r="LAE9" s="96"/>
      <c r="LAF9" s="96"/>
      <c r="LAG9" s="96"/>
      <c r="LAH9" s="96"/>
      <c r="LAI9" s="96"/>
      <c r="LAJ9" s="96"/>
      <c r="LAK9" s="96"/>
      <c r="LAL9" s="96"/>
      <c r="LAM9" s="96"/>
      <c r="LAN9" s="96"/>
      <c r="LAO9" s="96"/>
      <c r="LAP9" s="96"/>
      <c r="LAQ9" s="96"/>
      <c r="LAR9" s="96"/>
      <c r="LAS9" s="96"/>
      <c r="LAT9" s="96"/>
      <c r="LAU9" s="96"/>
      <c r="LAV9" s="96"/>
      <c r="LAW9" s="96"/>
      <c r="LAX9" s="96"/>
      <c r="LAY9" s="96"/>
      <c r="LAZ9" s="96"/>
      <c r="LBA9" s="96"/>
      <c r="LBB9" s="96"/>
      <c r="LBC9" s="96"/>
      <c r="LBD9" s="96"/>
      <c r="LBE9" s="96"/>
      <c r="LBF9" s="96"/>
      <c r="LBG9" s="96"/>
      <c r="LBH9" s="96"/>
      <c r="LBI9" s="96"/>
      <c r="LBJ9" s="96"/>
      <c r="LBK9" s="96"/>
      <c r="LBL9" s="96"/>
      <c r="LBM9" s="96"/>
      <c r="LBN9" s="96"/>
      <c r="LBO9" s="96"/>
      <c r="LBP9" s="96"/>
      <c r="LBQ9" s="96"/>
      <c r="LBR9" s="96"/>
      <c r="LBS9" s="96"/>
      <c r="LBT9" s="96"/>
      <c r="LBU9" s="96"/>
      <c r="LBV9" s="96"/>
      <c r="LBW9" s="96"/>
      <c r="LBX9" s="96"/>
      <c r="LBY9" s="96"/>
      <c r="LBZ9" s="96"/>
      <c r="LCA9" s="96"/>
      <c r="LCB9" s="96"/>
      <c r="LCC9" s="96"/>
      <c r="LCD9" s="96"/>
      <c r="LCE9" s="96"/>
      <c r="LCF9" s="96"/>
      <c r="LCG9" s="96"/>
      <c r="LCH9" s="96"/>
      <c r="LCI9" s="96"/>
      <c r="LCJ9" s="96"/>
      <c r="LCK9" s="96"/>
      <c r="LCL9" s="96"/>
      <c r="LCM9" s="96"/>
      <c r="LCN9" s="96"/>
      <c r="LCO9" s="96"/>
      <c r="LCP9" s="96"/>
      <c r="LCQ9" s="96"/>
      <c r="LCR9" s="96"/>
      <c r="LCS9" s="96"/>
      <c r="LCT9" s="96"/>
      <c r="LCU9" s="96"/>
      <c r="LCV9" s="96"/>
      <c r="LCW9" s="96"/>
      <c r="LCX9" s="96"/>
      <c r="LCY9" s="96"/>
      <c r="LCZ9" s="96"/>
      <c r="LDA9" s="96"/>
      <c r="LDB9" s="96"/>
      <c r="LDC9" s="96"/>
      <c r="LDD9" s="96"/>
      <c r="LDE9" s="96"/>
      <c r="LDF9" s="96"/>
      <c r="LDG9" s="96"/>
      <c r="LDH9" s="96"/>
      <c r="LDI9" s="96"/>
      <c r="LDJ9" s="96"/>
      <c r="LDK9" s="96"/>
      <c r="LDL9" s="96"/>
      <c r="LDM9" s="96"/>
      <c r="LDN9" s="96"/>
      <c r="LDO9" s="96"/>
      <c r="LDP9" s="96"/>
      <c r="LDQ9" s="96"/>
      <c r="LDR9" s="96"/>
      <c r="LDS9" s="96"/>
      <c r="LDT9" s="96"/>
      <c r="LDU9" s="96"/>
      <c r="LDV9" s="96"/>
      <c r="LDW9" s="96"/>
      <c r="LDX9" s="96"/>
      <c r="LDY9" s="96"/>
      <c r="LDZ9" s="96"/>
      <c r="LEA9" s="96"/>
      <c r="LEB9" s="96"/>
      <c r="LEC9" s="96"/>
      <c r="LED9" s="96"/>
      <c r="LEE9" s="96"/>
      <c r="LEF9" s="96"/>
      <c r="LEG9" s="96"/>
      <c r="LEH9" s="96"/>
      <c r="LEI9" s="96"/>
      <c r="LEJ9" s="96"/>
      <c r="LEK9" s="96"/>
      <c r="LEL9" s="96"/>
      <c r="LEM9" s="96"/>
      <c r="LEN9" s="96"/>
      <c r="LEO9" s="96"/>
      <c r="LEP9" s="96"/>
      <c r="LEQ9" s="96"/>
      <c r="LER9" s="96"/>
      <c r="LES9" s="96"/>
      <c r="LET9" s="96"/>
      <c r="LEU9" s="96"/>
      <c r="LEV9" s="96"/>
      <c r="LEW9" s="96"/>
      <c r="LEX9" s="96"/>
      <c r="LEY9" s="96"/>
      <c r="LEZ9" s="96"/>
      <c r="LFA9" s="96"/>
      <c r="LFB9" s="96"/>
      <c r="LFC9" s="96"/>
      <c r="LFD9" s="96"/>
      <c r="LFE9" s="96"/>
      <c r="LFF9" s="96"/>
      <c r="LFG9" s="96"/>
      <c r="LFH9" s="96"/>
      <c r="LFI9" s="96"/>
      <c r="LFJ9" s="96"/>
      <c r="LFK9" s="96"/>
      <c r="LFL9" s="96"/>
      <c r="LFM9" s="96"/>
      <c r="LFN9" s="96"/>
      <c r="LFO9" s="96"/>
      <c r="LFP9" s="96"/>
      <c r="LFQ9" s="96"/>
      <c r="LFR9" s="96"/>
      <c r="LFS9" s="96"/>
      <c r="LFT9" s="96"/>
      <c r="LFU9" s="96"/>
      <c r="LFV9" s="96"/>
      <c r="LFW9" s="96"/>
      <c r="LFX9" s="96"/>
      <c r="LFY9" s="96"/>
      <c r="LFZ9" s="96"/>
      <c r="LGA9" s="96"/>
      <c r="LGB9" s="96"/>
      <c r="LGC9" s="96"/>
      <c r="LGD9" s="96"/>
      <c r="LGE9" s="96"/>
      <c r="LGF9" s="96"/>
      <c r="LGG9" s="96"/>
      <c r="LGH9" s="96"/>
      <c r="LGI9" s="96"/>
      <c r="LGJ9" s="96"/>
      <c r="LGK9" s="96"/>
      <c r="LGL9" s="96"/>
      <c r="LGM9" s="96"/>
      <c r="LGN9" s="96"/>
      <c r="LGO9" s="96"/>
      <c r="LGP9" s="96"/>
      <c r="LGQ9" s="96"/>
      <c r="LGR9" s="96"/>
      <c r="LGS9" s="96"/>
      <c r="LGT9" s="96"/>
      <c r="LGU9" s="96"/>
      <c r="LGV9" s="96"/>
      <c r="LGW9" s="96"/>
      <c r="LGX9" s="96"/>
      <c r="LGY9" s="96"/>
      <c r="LGZ9" s="96"/>
      <c r="LHA9" s="96"/>
      <c r="LHB9" s="96"/>
      <c r="LHC9" s="96"/>
      <c r="LHD9" s="96"/>
      <c r="LHE9" s="96"/>
      <c r="LHF9" s="96"/>
      <c r="LHG9" s="96"/>
      <c r="LHH9" s="96"/>
      <c r="LHI9" s="96"/>
      <c r="LHJ9" s="96"/>
      <c r="LHK9" s="96"/>
      <c r="LHL9" s="96"/>
      <c r="LHM9" s="96"/>
      <c r="LHN9" s="96"/>
      <c r="LHO9" s="96"/>
      <c r="LHP9" s="96"/>
      <c r="LHQ9" s="96"/>
      <c r="LHR9" s="96"/>
      <c r="LHS9" s="96"/>
      <c r="LHT9" s="96"/>
      <c r="LHU9" s="96"/>
      <c r="LHV9" s="96"/>
      <c r="LHW9" s="96"/>
      <c r="LHX9" s="96"/>
      <c r="LHY9" s="96"/>
      <c r="LHZ9" s="96"/>
      <c r="LIA9" s="96"/>
      <c r="LIB9" s="96"/>
      <c r="LIC9" s="96"/>
      <c r="LID9" s="96"/>
      <c r="LIE9" s="96"/>
      <c r="LIF9" s="96"/>
      <c r="LIG9" s="96"/>
      <c r="LIH9" s="96"/>
      <c r="LII9" s="96"/>
      <c r="LIJ9" s="96"/>
      <c r="LIK9" s="96"/>
      <c r="LIL9" s="96"/>
      <c r="LIM9" s="96"/>
      <c r="LIN9" s="96"/>
      <c r="LIO9" s="96"/>
      <c r="LIP9" s="96"/>
      <c r="LIQ9" s="96"/>
      <c r="LIR9" s="96"/>
      <c r="LIS9" s="96"/>
      <c r="LIT9" s="96"/>
      <c r="LIU9" s="96"/>
      <c r="LIV9" s="96"/>
      <c r="LIW9" s="96"/>
      <c r="LIX9" s="96"/>
      <c r="LIY9" s="96"/>
      <c r="LIZ9" s="96"/>
      <c r="LJA9" s="96"/>
      <c r="LJB9" s="96"/>
      <c r="LJC9" s="96"/>
      <c r="LJD9" s="96"/>
      <c r="LJE9" s="96"/>
      <c r="LJF9" s="96"/>
      <c r="LJG9" s="96"/>
      <c r="LJH9" s="96"/>
      <c r="LJI9" s="96"/>
      <c r="LJJ9" s="96"/>
      <c r="LJK9" s="96"/>
      <c r="LJL9" s="96"/>
      <c r="LJM9" s="96"/>
      <c r="LJN9" s="96"/>
      <c r="LJO9" s="96"/>
      <c r="LJP9" s="96"/>
      <c r="LJQ9" s="96"/>
      <c r="LJR9" s="96"/>
      <c r="LJS9" s="96"/>
      <c r="LJT9" s="96"/>
      <c r="LJU9" s="96"/>
      <c r="LJV9" s="96"/>
      <c r="LJW9" s="96"/>
      <c r="LJX9" s="96"/>
      <c r="LJY9" s="96"/>
      <c r="LJZ9" s="96"/>
      <c r="LKA9" s="96"/>
      <c r="LKB9" s="96"/>
      <c r="LKC9" s="96"/>
      <c r="LKD9" s="96"/>
      <c r="LKE9" s="96"/>
      <c r="LKF9" s="96"/>
      <c r="LKG9" s="96"/>
      <c r="LKH9" s="96"/>
      <c r="LKI9" s="96"/>
      <c r="LKJ9" s="96"/>
      <c r="LKK9" s="96"/>
      <c r="LKL9" s="96"/>
      <c r="LKM9" s="96"/>
      <c r="LKN9" s="96"/>
      <c r="LKO9" s="96"/>
      <c r="LKP9" s="96"/>
      <c r="LKQ9" s="96"/>
      <c r="LKR9" s="96"/>
      <c r="LKS9" s="96"/>
      <c r="LKT9" s="96"/>
      <c r="LKU9" s="96"/>
      <c r="LKV9" s="96"/>
      <c r="LKW9" s="96"/>
      <c r="LKX9" s="96"/>
      <c r="LKY9" s="96"/>
      <c r="LKZ9" s="96"/>
      <c r="LLA9" s="96"/>
      <c r="LLB9" s="96"/>
      <c r="LLC9" s="96"/>
      <c r="LLD9" s="96"/>
      <c r="LLE9" s="96"/>
      <c r="LLF9" s="96"/>
      <c r="LLG9" s="96"/>
      <c r="LLH9" s="96"/>
      <c r="LLI9" s="96"/>
      <c r="LLJ9" s="96"/>
      <c r="LLK9" s="96"/>
      <c r="LLL9" s="96"/>
      <c r="LLM9" s="96"/>
      <c r="LLN9" s="96"/>
      <c r="LLO9" s="96"/>
      <c r="LLP9" s="96"/>
      <c r="LLQ9" s="96"/>
      <c r="LLR9" s="96"/>
      <c r="LLS9" s="96"/>
      <c r="LLT9" s="96"/>
      <c r="LLU9" s="96"/>
      <c r="LLV9" s="96"/>
      <c r="LLW9" s="96"/>
      <c r="LLX9" s="96"/>
      <c r="LLY9" s="96"/>
      <c r="LLZ9" s="96"/>
      <c r="LMA9" s="96"/>
      <c r="LMB9" s="96"/>
      <c r="LMC9" s="96"/>
      <c r="LMD9" s="96"/>
      <c r="LME9" s="96"/>
      <c r="LMF9" s="96"/>
      <c r="LMG9" s="96"/>
      <c r="LMH9" s="96"/>
      <c r="LMI9" s="96"/>
      <c r="LMJ9" s="96"/>
      <c r="LMK9" s="96"/>
      <c r="LML9" s="96"/>
      <c r="LMM9" s="96"/>
      <c r="LMN9" s="96"/>
      <c r="LMO9" s="96"/>
      <c r="LMP9" s="96"/>
      <c r="LMQ9" s="96"/>
      <c r="LMR9" s="96"/>
      <c r="LMS9" s="96"/>
      <c r="LMT9" s="96"/>
      <c r="LMU9" s="96"/>
      <c r="LMV9" s="96"/>
      <c r="LMW9" s="96"/>
      <c r="LMX9" s="96"/>
      <c r="LMY9" s="96"/>
      <c r="LMZ9" s="96"/>
      <c r="LNA9" s="96"/>
      <c r="LNB9" s="96"/>
      <c r="LNC9" s="96"/>
      <c r="LND9" s="96"/>
      <c r="LNE9" s="96"/>
      <c r="LNF9" s="96"/>
      <c r="LNG9" s="96"/>
      <c r="LNH9" s="96"/>
      <c r="LNI9" s="96"/>
      <c r="LNJ9" s="96"/>
      <c r="LNK9" s="96"/>
      <c r="LNL9" s="96"/>
      <c r="LNM9" s="96"/>
      <c r="LNN9" s="96"/>
      <c r="LNO9" s="96"/>
      <c r="LNP9" s="96"/>
      <c r="LNQ9" s="96"/>
      <c r="LNR9" s="96"/>
      <c r="LNS9" s="96"/>
      <c r="LNT9" s="96"/>
      <c r="LNU9" s="96"/>
      <c r="LNV9" s="96"/>
      <c r="LNW9" s="96"/>
      <c r="LNX9" s="96"/>
      <c r="LNY9" s="96"/>
      <c r="LNZ9" s="96"/>
      <c r="LOA9" s="96"/>
      <c r="LOB9" s="96"/>
      <c r="LOC9" s="96"/>
      <c r="LOD9" s="96"/>
      <c r="LOE9" s="96"/>
      <c r="LOF9" s="96"/>
      <c r="LOG9" s="96"/>
      <c r="LOH9" s="96"/>
      <c r="LOI9" s="96"/>
      <c r="LOJ9" s="96"/>
      <c r="LOK9" s="96"/>
      <c r="LOL9" s="96"/>
      <c r="LOM9" s="96"/>
      <c r="LON9" s="96"/>
      <c r="LOO9" s="96"/>
      <c r="LOP9" s="96"/>
      <c r="LOQ9" s="96"/>
      <c r="LOR9" s="96"/>
      <c r="LOS9" s="96"/>
      <c r="LOT9" s="96"/>
      <c r="LOU9" s="96"/>
      <c r="LOV9" s="96"/>
      <c r="LOW9" s="96"/>
      <c r="LOX9" s="96"/>
      <c r="LOY9" s="96"/>
      <c r="LOZ9" s="96"/>
      <c r="LPA9" s="96"/>
      <c r="LPB9" s="96"/>
      <c r="LPC9" s="96"/>
      <c r="LPD9" s="96"/>
      <c r="LPE9" s="96"/>
      <c r="LPF9" s="96"/>
      <c r="LPG9" s="96"/>
      <c r="LPH9" s="96"/>
      <c r="LPI9" s="96"/>
      <c r="LPJ9" s="96"/>
      <c r="LPK9" s="96"/>
      <c r="LPL9" s="96"/>
      <c r="LPM9" s="96"/>
      <c r="LPN9" s="96"/>
      <c r="LPO9" s="96"/>
      <c r="LPP9" s="96"/>
      <c r="LPQ9" s="96"/>
      <c r="LPR9" s="96"/>
      <c r="LPS9" s="96"/>
      <c r="LPT9" s="96"/>
      <c r="LPU9" s="96"/>
      <c r="LPV9" s="96"/>
      <c r="LPW9" s="96"/>
      <c r="LPX9" s="96"/>
      <c r="LPY9" s="96"/>
      <c r="LPZ9" s="96"/>
      <c r="LQA9" s="96"/>
      <c r="LQB9" s="96"/>
      <c r="LQC9" s="96"/>
      <c r="LQD9" s="96"/>
      <c r="LQE9" s="96"/>
      <c r="LQF9" s="96"/>
      <c r="LQG9" s="96"/>
      <c r="LQH9" s="96"/>
      <c r="LQI9" s="96"/>
      <c r="LQJ9" s="96"/>
      <c r="LQK9" s="96"/>
      <c r="LQL9" s="96"/>
      <c r="LQM9" s="96"/>
      <c r="LQN9" s="96"/>
      <c r="LQO9" s="96"/>
      <c r="LQP9" s="96"/>
      <c r="LQQ9" s="96"/>
      <c r="LQR9" s="96"/>
      <c r="LQS9" s="96"/>
      <c r="LQT9" s="96"/>
      <c r="LQU9" s="96"/>
      <c r="LQV9" s="96"/>
      <c r="LQW9" s="96"/>
      <c r="LQX9" s="96"/>
      <c r="LQY9" s="96"/>
      <c r="LQZ9" s="96"/>
      <c r="LRA9" s="96"/>
      <c r="LRB9" s="96"/>
      <c r="LRC9" s="96"/>
      <c r="LRD9" s="96"/>
      <c r="LRE9" s="96"/>
      <c r="LRF9" s="96"/>
      <c r="LRG9" s="96"/>
      <c r="LRH9" s="96"/>
      <c r="LRI9" s="96"/>
      <c r="LRJ9" s="96"/>
      <c r="LRK9" s="96"/>
      <c r="LRL9" s="96"/>
      <c r="LRM9" s="96"/>
      <c r="LRN9" s="96"/>
      <c r="LRO9" s="96"/>
      <c r="LRP9" s="96"/>
      <c r="LRQ9" s="96"/>
      <c r="LRR9" s="96"/>
      <c r="LRS9" s="96"/>
      <c r="LRT9" s="96"/>
      <c r="LRU9" s="96"/>
      <c r="LRV9" s="96"/>
      <c r="LRW9" s="96"/>
      <c r="LRX9" s="96"/>
      <c r="LRY9" s="96"/>
      <c r="LRZ9" s="96"/>
      <c r="LSA9" s="96"/>
      <c r="LSB9" s="96"/>
      <c r="LSC9" s="96"/>
      <c r="LSD9" s="96"/>
      <c r="LSE9" s="96"/>
      <c r="LSF9" s="96"/>
      <c r="LSG9" s="96"/>
      <c r="LSH9" s="96"/>
      <c r="LSI9" s="96"/>
      <c r="LSJ9" s="96"/>
      <c r="LSK9" s="96"/>
      <c r="LSL9" s="96"/>
      <c r="LSM9" s="96"/>
      <c r="LSN9" s="96"/>
      <c r="LSO9" s="96"/>
      <c r="LSP9" s="96"/>
      <c r="LSQ9" s="96"/>
      <c r="LSR9" s="96"/>
      <c r="LSS9" s="96"/>
      <c r="LST9" s="96"/>
      <c r="LSU9" s="96"/>
      <c r="LSV9" s="96"/>
      <c r="LSW9" s="96"/>
      <c r="LSX9" s="96"/>
      <c r="LSY9" s="96"/>
      <c r="LSZ9" s="96"/>
      <c r="LTA9" s="96"/>
      <c r="LTB9" s="96"/>
      <c r="LTC9" s="96"/>
      <c r="LTD9" s="96"/>
      <c r="LTE9" s="96"/>
      <c r="LTF9" s="96"/>
      <c r="LTG9" s="96"/>
      <c r="LTH9" s="96"/>
      <c r="LTI9" s="96"/>
      <c r="LTJ9" s="96"/>
      <c r="LTK9" s="96"/>
      <c r="LTL9" s="96"/>
      <c r="LTM9" s="96"/>
      <c r="LTN9" s="96"/>
      <c r="LTO9" s="96"/>
      <c r="LTP9" s="96"/>
      <c r="LTQ9" s="96"/>
      <c r="LTR9" s="96"/>
      <c r="LTS9" s="96"/>
      <c r="LTT9" s="96"/>
      <c r="LTU9" s="96"/>
      <c r="LTV9" s="96"/>
      <c r="LTW9" s="96"/>
      <c r="LTX9" s="96"/>
      <c r="LTY9" s="96"/>
      <c r="LTZ9" s="96"/>
      <c r="LUA9" s="96"/>
      <c r="LUB9" s="96"/>
      <c r="LUC9" s="96"/>
      <c r="LUD9" s="96"/>
      <c r="LUE9" s="96"/>
      <c r="LUF9" s="96"/>
      <c r="LUG9" s="96"/>
      <c r="LUH9" s="96"/>
      <c r="LUI9" s="96"/>
      <c r="LUJ9" s="96"/>
      <c r="LUK9" s="96"/>
      <c r="LUL9" s="96"/>
      <c r="LUM9" s="96"/>
      <c r="LUN9" s="96"/>
      <c r="LUO9" s="96"/>
      <c r="LUP9" s="96"/>
      <c r="LUQ9" s="96"/>
      <c r="LUR9" s="96"/>
      <c r="LUS9" s="96"/>
      <c r="LUT9" s="96"/>
      <c r="LUU9" s="96"/>
      <c r="LUV9" s="96"/>
      <c r="LUW9" s="96"/>
      <c r="LUX9" s="96"/>
      <c r="LUY9" s="96"/>
      <c r="LUZ9" s="96"/>
      <c r="LVA9" s="96"/>
      <c r="LVB9" s="96"/>
      <c r="LVC9" s="96"/>
      <c r="LVD9" s="96"/>
      <c r="LVE9" s="96"/>
      <c r="LVF9" s="96"/>
      <c r="LVG9" s="96"/>
      <c r="LVH9" s="96"/>
      <c r="LVI9" s="96"/>
      <c r="LVJ9" s="96"/>
      <c r="LVK9" s="96"/>
      <c r="LVL9" s="96"/>
      <c r="LVM9" s="96"/>
      <c r="LVN9" s="96"/>
      <c r="LVO9" s="96"/>
      <c r="LVP9" s="96"/>
      <c r="LVQ9" s="96"/>
      <c r="LVR9" s="96"/>
      <c r="LVS9" s="96"/>
      <c r="LVT9" s="96"/>
      <c r="LVU9" s="96"/>
      <c r="LVV9" s="96"/>
      <c r="LVW9" s="96"/>
      <c r="LVX9" s="96"/>
      <c r="LVY9" s="96"/>
      <c r="LVZ9" s="96"/>
      <c r="LWA9" s="96"/>
      <c r="LWB9" s="96"/>
      <c r="LWC9" s="96"/>
      <c r="LWD9" s="96"/>
      <c r="LWE9" s="96"/>
      <c r="LWF9" s="96"/>
      <c r="LWG9" s="96"/>
      <c r="LWH9" s="96"/>
      <c r="LWI9" s="96"/>
      <c r="LWJ9" s="96"/>
      <c r="LWK9" s="96"/>
      <c r="LWL9" s="96"/>
      <c r="LWM9" s="96"/>
      <c r="LWN9" s="96"/>
      <c r="LWO9" s="96"/>
      <c r="LWP9" s="96"/>
      <c r="LWQ9" s="96"/>
      <c r="LWR9" s="96"/>
      <c r="LWS9" s="96"/>
      <c r="LWT9" s="96"/>
      <c r="LWU9" s="96"/>
      <c r="LWV9" s="96"/>
      <c r="LWW9" s="96"/>
      <c r="LWX9" s="96"/>
      <c r="LWY9" s="96"/>
      <c r="LWZ9" s="96"/>
      <c r="LXA9" s="96"/>
      <c r="LXB9" s="96"/>
      <c r="LXC9" s="96"/>
      <c r="LXD9" s="96"/>
      <c r="LXE9" s="96"/>
      <c r="LXF9" s="96"/>
      <c r="LXG9" s="96"/>
      <c r="LXH9" s="96"/>
      <c r="LXI9" s="96"/>
      <c r="LXJ9" s="96"/>
      <c r="LXK9" s="96"/>
      <c r="LXL9" s="96"/>
      <c r="LXM9" s="96"/>
      <c r="LXN9" s="96"/>
      <c r="LXO9" s="96"/>
      <c r="LXP9" s="96"/>
      <c r="LXQ9" s="96"/>
      <c r="LXR9" s="96"/>
      <c r="LXS9" s="96"/>
      <c r="LXT9" s="96"/>
      <c r="LXU9" s="96"/>
      <c r="LXV9" s="96"/>
      <c r="LXW9" s="96"/>
      <c r="LXX9" s="96"/>
      <c r="LXY9" s="96"/>
      <c r="LXZ9" s="96"/>
      <c r="LYA9" s="96"/>
      <c r="LYB9" s="96"/>
      <c r="LYC9" s="96"/>
      <c r="LYD9" s="96"/>
      <c r="LYE9" s="96"/>
      <c r="LYF9" s="96"/>
      <c r="LYG9" s="96"/>
      <c r="LYH9" s="96"/>
      <c r="LYI9" s="96"/>
      <c r="LYJ9" s="96"/>
      <c r="LYK9" s="96"/>
      <c r="LYL9" s="96"/>
      <c r="LYM9" s="96"/>
      <c r="LYN9" s="96"/>
      <c r="LYO9" s="96"/>
      <c r="LYP9" s="96"/>
      <c r="LYQ9" s="96"/>
      <c r="LYR9" s="96"/>
      <c r="LYS9" s="96"/>
      <c r="LYT9" s="96"/>
      <c r="LYU9" s="96"/>
      <c r="LYV9" s="96"/>
      <c r="LYW9" s="96"/>
      <c r="LYX9" s="96"/>
      <c r="LYY9" s="96"/>
      <c r="LYZ9" s="96"/>
      <c r="LZA9" s="96"/>
      <c r="LZB9" s="96"/>
      <c r="LZC9" s="96"/>
      <c r="LZD9" s="96"/>
      <c r="LZE9" s="96"/>
      <c r="LZF9" s="96"/>
      <c r="LZG9" s="96"/>
      <c r="LZH9" s="96"/>
      <c r="LZI9" s="96"/>
      <c r="LZJ9" s="96"/>
      <c r="LZK9" s="96"/>
      <c r="LZL9" s="96"/>
      <c r="LZM9" s="96"/>
      <c r="LZN9" s="96"/>
      <c r="LZO9" s="96"/>
      <c r="LZP9" s="96"/>
      <c r="LZQ9" s="96"/>
      <c r="LZR9" s="96"/>
      <c r="LZS9" s="96"/>
      <c r="LZT9" s="96"/>
      <c r="LZU9" s="96"/>
      <c r="LZV9" s="96"/>
      <c r="LZW9" s="96"/>
      <c r="LZX9" s="96"/>
      <c r="LZY9" s="96"/>
      <c r="LZZ9" s="96"/>
      <c r="MAA9" s="96"/>
      <c r="MAB9" s="96"/>
      <c r="MAC9" s="96"/>
      <c r="MAD9" s="96"/>
      <c r="MAE9" s="96"/>
      <c r="MAF9" s="96"/>
      <c r="MAG9" s="96"/>
      <c r="MAH9" s="96"/>
      <c r="MAI9" s="96"/>
      <c r="MAJ9" s="96"/>
      <c r="MAK9" s="96"/>
      <c r="MAL9" s="96"/>
      <c r="MAM9" s="96"/>
      <c r="MAN9" s="96"/>
      <c r="MAO9" s="96"/>
      <c r="MAP9" s="96"/>
      <c r="MAQ9" s="96"/>
      <c r="MAR9" s="96"/>
      <c r="MAS9" s="96"/>
      <c r="MAT9" s="96"/>
      <c r="MAU9" s="96"/>
      <c r="MAV9" s="96"/>
      <c r="MAW9" s="96"/>
      <c r="MAX9" s="96"/>
      <c r="MAY9" s="96"/>
      <c r="MAZ9" s="96"/>
      <c r="MBA9" s="96"/>
      <c r="MBB9" s="96"/>
      <c r="MBC9" s="96"/>
      <c r="MBD9" s="96"/>
      <c r="MBE9" s="96"/>
      <c r="MBF9" s="96"/>
      <c r="MBG9" s="96"/>
      <c r="MBH9" s="96"/>
      <c r="MBI9" s="96"/>
      <c r="MBJ9" s="96"/>
      <c r="MBK9" s="96"/>
      <c r="MBL9" s="96"/>
      <c r="MBM9" s="96"/>
      <c r="MBN9" s="96"/>
      <c r="MBO9" s="96"/>
      <c r="MBP9" s="96"/>
      <c r="MBQ9" s="96"/>
      <c r="MBR9" s="96"/>
      <c r="MBS9" s="96"/>
      <c r="MBT9" s="96"/>
      <c r="MBU9" s="96"/>
      <c r="MBV9" s="96"/>
      <c r="MBW9" s="96"/>
      <c r="MBX9" s="96"/>
      <c r="MBY9" s="96"/>
      <c r="MBZ9" s="96"/>
      <c r="MCA9" s="96"/>
      <c r="MCB9" s="96"/>
      <c r="MCC9" s="96"/>
      <c r="MCD9" s="96"/>
      <c r="MCE9" s="96"/>
      <c r="MCF9" s="96"/>
      <c r="MCG9" s="96"/>
      <c r="MCH9" s="96"/>
      <c r="MCI9" s="96"/>
      <c r="MCJ9" s="96"/>
      <c r="MCK9" s="96"/>
      <c r="MCL9" s="96"/>
      <c r="MCM9" s="96"/>
      <c r="MCN9" s="96"/>
      <c r="MCO9" s="96"/>
      <c r="MCP9" s="96"/>
      <c r="MCQ9" s="96"/>
      <c r="MCR9" s="96"/>
      <c r="MCS9" s="96"/>
      <c r="MCT9" s="96"/>
      <c r="MCU9" s="96"/>
      <c r="MCV9" s="96"/>
      <c r="MCW9" s="96"/>
      <c r="MCX9" s="96"/>
      <c r="MCY9" s="96"/>
      <c r="MCZ9" s="96"/>
      <c r="MDA9" s="96"/>
      <c r="MDB9" s="96"/>
      <c r="MDC9" s="96"/>
      <c r="MDD9" s="96"/>
      <c r="MDE9" s="96"/>
      <c r="MDF9" s="96"/>
      <c r="MDG9" s="96"/>
      <c r="MDH9" s="96"/>
      <c r="MDI9" s="96"/>
      <c r="MDJ9" s="96"/>
      <c r="MDK9" s="96"/>
      <c r="MDL9" s="96"/>
      <c r="MDM9" s="96"/>
      <c r="MDN9" s="96"/>
      <c r="MDO9" s="96"/>
      <c r="MDP9" s="96"/>
      <c r="MDQ9" s="96"/>
      <c r="MDR9" s="96"/>
      <c r="MDS9" s="96"/>
      <c r="MDT9" s="96"/>
      <c r="MDU9" s="96"/>
      <c r="MDV9" s="96"/>
      <c r="MDW9" s="96"/>
      <c r="MDX9" s="96"/>
      <c r="MDY9" s="96"/>
      <c r="MDZ9" s="96"/>
      <c r="MEA9" s="96"/>
      <c r="MEB9" s="96"/>
      <c r="MEC9" s="96"/>
      <c r="MED9" s="96"/>
      <c r="MEE9" s="96"/>
      <c r="MEF9" s="96"/>
      <c r="MEG9" s="96"/>
      <c r="MEH9" s="96"/>
      <c r="MEI9" s="96"/>
      <c r="MEJ9" s="96"/>
      <c r="MEK9" s="96"/>
      <c r="MEL9" s="96"/>
      <c r="MEM9" s="96"/>
      <c r="MEN9" s="96"/>
      <c r="MEO9" s="96"/>
      <c r="MEP9" s="96"/>
      <c r="MEQ9" s="96"/>
      <c r="MER9" s="96"/>
      <c r="MES9" s="96"/>
      <c r="MET9" s="96"/>
      <c r="MEU9" s="96"/>
      <c r="MEV9" s="96"/>
      <c r="MEW9" s="96"/>
      <c r="MEX9" s="96"/>
      <c r="MEY9" s="96"/>
      <c r="MEZ9" s="96"/>
      <c r="MFA9" s="96"/>
      <c r="MFB9" s="96"/>
      <c r="MFC9" s="96"/>
      <c r="MFD9" s="96"/>
      <c r="MFE9" s="96"/>
      <c r="MFF9" s="96"/>
      <c r="MFG9" s="96"/>
      <c r="MFH9" s="96"/>
      <c r="MFI9" s="96"/>
      <c r="MFJ9" s="96"/>
      <c r="MFK9" s="96"/>
      <c r="MFL9" s="96"/>
      <c r="MFM9" s="96"/>
      <c r="MFN9" s="96"/>
      <c r="MFO9" s="96"/>
      <c r="MFP9" s="96"/>
      <c r="MFQ9" s="96"/>
      <c r="MFR9" s="96"/>
      <c r="MFS9" s="96"/>
      <c r="MFT9" s="96"/>
      <c r="MFU9" s="96"/>
      <c r="MFV9" s="96"/>
      <c r="MFW9" s="96"/>
      <c r="MFX9" s="96"/>
      <c r="MFY9" s="96"/>
      <c r="MFZ9" s="96"/>
      <c r="MGA9" s="96"/>
      <c r="MGB9" s="96"/>
      <c r="MGC9" s="96"/>
      <c r="MGD9" s="96"/>
      <c r="MGE9" s="96"/>
      <c r="MGF9" s="96"/>
      <c r="MGG9" s="96"/>
      <c r="MGH9" s="96"/>
      <c r="MGI9" s="96"/>
      <c r="MGJ9" s="96"/>
      <c r="MGK9" s="96"/>
      <c r="MGL9" s="96"/>
      <c r="MGM9" s="96"/>
      <c r="MGN9" s="96"/>
      <c r="MGO9" s="96"/>
      <c r="MGP9" s="96"/>
      <c r="MGQ9" s="96"/>
      <c r="MGR9" s="96"/>
      <c r="MGS9" s="96"/>
      <c r="MGT9" s="96"/>
      <c r="MGU9" s="96"/>
      <c r="MGV9" s="96"/>
      <c r="MGW9" s="96"/>
      <c r="MGX9" s="96"/>
      <c r="MGY9" s="96"/>
      <c r="MGZ9" s="96"/>
      <c r="MHA9" s="96"/>
      <c r="MHB9" s="96"/>
      <c r="MHC9" s="96"/>
      <c r="MHD9" s="96"/>
      <c r="MHE9" s="96"/>
      <c r="MHF9" s="96"/>
      <c r="MHG9" s="96"/>
      <c r="MHH9" s="96"/>
      <c r="MHI9" s="96"/>
      <c r="MHJ9" s="96"/>
      <c r="MHK9" s="96"/>
      <c r="MHL9" s="96"/>
      <c r="MHM9" s="96"/>
      <c r="MHN9" s="96"/>
      <c r="MHO9" s="96"/>
      <c r="MHP9" s="96"/>
      <c r="MHQ9" s="96"/>
      <c r="MHR9" s="96"/>
      <c r="MHS9" s="96"/>
      <c r="MHT9" s="96"/>
      <c r="MHU9" s="96"/>
      <c r="MHV9" s="96"/>
      <c r="MHW9" s="96"/>
      <c r="MHX9" s="96"/>
      <c r="MHY9" s="96"/>
      <c r="MHZ9" s="96"/>
      <c r="MIA9" s="96"/>
      <c r="MIB9" s="96"/>
      <c r="MIC9" s="96"/>
      <c r="MID9" s="96"/>
      <c r="MIE9" s="96"/>
      <c r="MIF9" s="96"/>
      <c r="MIG9" s="96"/>
      <c r="MIH9" s="96"/>
      <c r="MII9" s="96"/>
      <c r="MIJ9" s="96"/>
      <c r="MIK9" s="96"/>
      <c r="MIL9" s="96"/>
      <c r="MIM9" s="96"/>
      <c r="MIN9" s="96"/>
      <c r="MIO9" s="96"/>
      <c r="MIP9" s="96"/>
      <c r="MIQ9" s="96"/>
      <c r="MIR9" s="96"/>
      <c r="MIS9" s="96"/>
      <c r="MIT9" s="96"/>
      <c r="MIU9" s="96"/>
      <c r="MIV9" s="96"/>
      <c r="MIW9" s="96"/>
      <c r="MIX9" s="96"/>
      <c r="MIY9" s="96"/>
      <c r="MIZ9" s="96"/>
      <c r="MJA9" s="96"/>
      <c r="MJB9" s="96"/>
      <c r="MJC9" s="96"/>
      <c r="MJD9" s="96"/>
      <c r="MJE9" s="96"/>
      <c r="MJF9" s="96"/>
      <c r="MJG9" s="96"/>
      <c r="MJH9" s="96"/>
      <c r="MJI9" s="96"/>
      <c r="MJJ9" s="96"/>
      <c r="MJK9" s="96"/>
      <c r="MJL9" s="96"/>
      <c r="MJM9" s="96"/>
      <c r="MJN9" s="96"/>
      <c r="MJO9" s="96"/>
      <c r="MJP9" s="96"/>
      <c r="MJQ9" s="96"/>
      <c r="MJR9" s="96"/>
      <c r="MJS9" s="96"/>
      <c r="MJT9" s="96"/>
      <c r="MJU9" s="96"/>
      <c r="MJV9" s="96"/>
      <c r="MJW9" s="96"/>
      <c r="MJX9" s="96"/>
      <c r="MJY9" s="96"/>
      <c r="MJZ9" s="96"/>
      <c r="MKA9" s="96"/>
      <c r="MKB9" s="96"/>
      <c r="MKC9" s="96"/>
      <c r="MKD9" s="96"/>
      <c r="MKE9" s="96"/>
      <c r="MKF9" s="96"/>
      <c r="MKG9" s="96"/>
      <c r="MKH9" s="96"/>
      <c r="MKI9" s="96"/>
      <c r="MKJ9" s="96"/>
      <c r="MKK9" s="96"/>
      <c r="MKL9" s="96"/>
      <c r="MKM9" s="96"/>
      <c r="MKN9" s="96"/>
      <c r="MKO9" s="96"/>
      <c r="MKP9" s="96"/>
      <c r="MKQ9" s="96"/>
      <c r="MKR9" s="96"/>
      <c r="MKS9" s="96"/>
      <c r="MKT9" s="96"/>
      <c r="MKU9" s="96"/>
      <c r="MKV9" s="96"/>
      <c r="MKW9" s="96"/>
      <c r="MKX9" s="96"/>
      <c r="MKY9" s="96"/>
      <c r="MKZ9" s="96"/>
      <c r="MLA9" s="96"/>
      <c r="MLB9" s="96"/>
      <c r="MLC9" s="96"/>
      <c r="MLD9" s="96"/>
      <c r="MLE9" s="96"/>
      <c r="MLF9" s="96"/>
      <c r="MLG9" s="96"/>
      <c r="MLH9" s="96"/>
      <c r="MLI9" s="96"/>
      <c r="MLJ9" s="96"/>
      <c r="MLK9" s="96"/>
      <c r="MLL9" s="96"/>
      <c r="MLM9" s="96"/>
      <c r="MLN9" s="96"/>
      <c r="MLO9" s="96"/>
      <c r="MLP9" s="96"/>
      <c r="MLQ9" s="96"/>
      <c r="MLR9" s="96"/>
      <c r="MLS9" s="96"/>
      <c r="MLT9" s="96"/>
      <c r="MLU9" s="96"/>
      <c r="MLV9" s="96"/>
      <c r="MLW9" s="96"/>
      <c r="MLX9" s="96"/>
      <c r="MLY9" s="96"/>
      <c r="MLZ9" s="96"/>
      <c r="MMA9" s="96"/>
      <c r="MMB9" s="96"/>
      <c r="MMC9" s="96"/>
      <c r="MMD9" s="96"/>
      <c r="MME9" s="96"/>
      <c r="MMF9" s="96"/>
      <c r="MMG9" s="96"/>
      <c r="MMH9" s="96"/>
      <c r="MMI9" s="96"/>
      <c r="MMJ9" s="96"/>
      <c r="MMK9" s="96"/>
      <c r="MML9" s="96"/>
      <c r="MMM9" s="96"/>
      <c r="MMN9" s="96"/>
      <c r="MMO9" s="96"/>
      <c r="MMP9" s="96"/>
      <c r="MMQ9" s="96"/>
      <c r="MMR9" s="96"/>
      <c r="MMS9" s="96"/>
      <c r="MMT9" s="96"/>
      <c r="MMU9" s="96"/>
      <c r="MMV9" s="96"/>
      <c r="MMW9" s="96"/>
      <c r="MMX9" s="96"/>
      <c r="MMY9" s="96"/>
      <c r="MMZ9" s="96"/>
      <c r="MNA9" s="96"/>
      <c r="MNB9" s="96"/>
      <c r="MNC9" s="96"/>
      <c r="MND9" s="96"/>
      <c r="MNE9" s="96"/>
      <c r="MNF9" s="96"/>
      <c r="MNG9" s="96"/>
      <c r="MNH9" s="96"/>
      <c r="MNI9" s="96"/>
      <c r="MNJ9" s="96"/>
      <c r="MNK9" s="96"/>
      <c r="MNL9" s="96"/>
      <c r="MNM9" s="96"/>
      <c r="MNN9" s="96"/>
      <c r="MNO9" s="96"/>
      <c r="MNP9" s="96"/>
      <c r="MNQ9" s="96"/>
      <c r="MNR9" s="96"/>
      <c r="MNS9" s="96"/>
      <c r="MNT9" s="96"/>
      <c r="MNU9" s="96"/>
      <c r="MNV9" s="96"/>
      <c r="MNW9" s="96"/>
      <c r="MNX9" s="96"/>
      <c r="MNY9" s="96"/>
      <c r="MNZ9" s="96"/>
      <c r="MOA9" s="96"/>
      <c r="MOB9" s="96"/>
      <c r="MOC9" s="96"/>
      <c r="MOD9" s="96"/>
      <c r="MOE9" s="96"/>
      <c r="MOF9" s="96"/>
      <c r="MOG9" s="96"/>
      <c r="MOH9" s="96"/>
      <c r="MOI9" s="96"/>
      <c r="MOJ9" s="96"/>
      <c r="MOK9" s="96"/>
      <c r="MOL9" s="96"/>
      <c r="MOM9" s="96"/>
      <c r="MON9" s="96"/>
      <c r="MOO9" s="96"/>
      <c r="MOP9" s="96"/>
      <c r="MOQ9" s="96"/>
      <c r="MOR9" s="96"/>
      <c r="MOS9" s="96"/>
      <c r="MOT9" s="96"/>
      <c r="MOU9" s="96"/>
      <c r="MOV9" s="96"/>
      <c r="MOW9" s="96"/>
      <c r="MOX9" s="96"/>
      <c r="MOY9" s="96"/>
      <c r="MOZ9" s="96"/>
      <c r="MPA9" s="96"/>
      <c r="MPB9" s="96"/>
      <c r="MPC9" s="96"/>
      <c r="MPD9" s="96"/>
      <c r="MPE9" s="96"/>
      <c r="MPF9" s="96"/>
      <c r="MPG9" s="96"/>
      <c r="MPH9" s="96"/>
      <c r="MPI9" s="96"/>
      <c r="MPJ9" s="96"/>
      <c r="MPK9" s="96"/>
      <c r="MPL9" s="96"/>
      <c r="MPM9" s="96"/>
      <c r="MPN9" s="96"/>
      <c r="MPO9" s="96"/>
      <c r="MPP9" s="96"/>
      <c r="MPQ9" s="96"/>
      <c r="MPR9" s="96"/>
      <c r="MPS9" s="96"/>
      <c r="MPT9" s="96"/>
      <c r="MPU9" s="96"/>
      <c r="MPV9" s="96"/>
      <c r="MPW9" s="96"/>
      <c r="MPX9" s="96"/>
      <c r="MPY9" s="96"/>
      <c r="MPZ9" s="96"/>
      <c r="MQA9" s="96"/>
      <c r="MQB9" s="96"/>
      <c r="MQC9" s="96"/>
      <c r="MQD9" s="96"/>
      <c r="MQE9" s="96"/>
      <c r="MQF9" s="96"/>
      <c r="MQG9" s="96"/>
      <c r="MQH9" s="96"/>
      <c r="MQI9" s="96"/>
      <c r="MQJ9" s="96"/>
      <c r="MQK9" s="96"/>
      <c r="MQL9" s="96"/>
      <c r="MQM9" s="96"/>
      <c r="MQN9" s="96"/>
      <c r="MQO9" s="96"/>
      <c r="MQP9" s="96"/>
      <c r="MQQ9" s="96"/>
      <c r="MQR9" s="96"/>
      <c r="MQS9" s="96"/>
      <c r="MQT9" s="96"/>
      <c r="MQU9" s="96"/>
      <c r="MQV9" s="96"/>
      <c r="MQW9" s="96"/>
      <c r="MQX9" s="96"/>
      <c r="MQY9" s="96"/>
      <c r="MQZ9" s="96"/>
      <c r="MRA9" s="96"/>
      <c r="MRB9" s="96"/>
      <c r="MRC9" s="96"/>
      <c r="MRD9" s="96"/>
      <c r="MRE9" s="96"/>
      <c r="MRF9" s="96"/>
      <c r="MRG9" s="96"/>
      <c r="MRH9" s="96"/>
      <c r="MRI9" s="96"/>
      <c r="MRJ9" s="96"/>
      <c r="MRK9" s="96"/>
      <c r="MRL9" s="96"/>
      <c r="MRM9" s="96"/>
      <c r="MRN9" s="96"/>
      <c r="MRO9" s="96"/>
      <c r="MRP9" s="96"/>
      <c r="MRQ9" s="96"/>
      <c r="MRR9" s="96"/>
      <c r="MRS9" s="96"/>
      <c r="MRT9" s="96"/>
      <c r="MRU9" s="96"/>
      <c r="MRV9" s="96"/>
      <c r="MRW9" s="96"/>
      <c r="MRX9" s="96"/>
      <c r="MRY9" s="96"/>
      <c r="MRZ9" s="96"/>
      <c r="MSA9" s="96"/>
      <c r="MSB9" s="96"/>
      <c r="MSC9" s="96"/>
      <c r="MSD9" s="96"/>
      <c r="MSE9" s="96"/>
      <c r="MSF9" s="96"/>
      <c r="MSG9" s="96"/>
      <c r="MSH9" s="96"/>
      <c r="MSI9" s="96"/>
      <c r="MSJ9" s="96"/>
      <c r="MSK9" s="96"/>
      <c r="MSL9" s="96"/>
      <c r="MSM9" s="96"/>
      <c r="MSN9" s="96"/>
      <c r="MSO9" s="96"/>
      <c r="MSP9" s="96"/>
      <c r="MSQ9" s="96"/>
      <c r="MSR9" s="96"/>
      <c r="MSS9" s="96"/>
      <c r="MST9" s="96"/>
      <c r="MSU9" s="96"/>
      <c r="MSV9" s="96"/>
      <c r="MSW9" s="96"/>
      <c r="MSX9" s="96"/>
      <c r="MSY9" s="96"/>
      <c r="MSZ9" s="96"/>
      <c r="MTA9" s="96"/>
      <c r="MTB9" s="96"/>
      <c r="MTC9" s="96"/>
      <c r="MTD9" s="96"/>
      <c r="MTE9" s="96"/>
      <c r="MTF9" s="96"/>
      <c r="MTG9" s="96"/>
      <c r="MTH9" s="96"/>
      <c r="MTI9" s="96"/>
      <c r="MTJ9" s="96"/>
      <c r="MTK9" s="96"/>
      <c r="MTL9" s="96"/>
      <c r="MTM9" s="96"/>
      <c r="MTN9" s="96"/>
      <c r="MTO9" s="96"/>
      <c r="MTP9" s="96"/>
      <c r="MTQ9" s="96"/>
      <c r="MTR9" s="96"/>
      <c r="MTS9" s="96"/>
      <c r="MTT9" s="96"/>
      <c r="MTU9" s="96"/>
      <c r="MTV9" s="96"/>
      <c r="MTW9" s="96"/>
      <c r="MTX9" s="96"/>
      <c r="MTY9" s="96"/>
      <c r="MTZ9" s="96"/>
      <c r="MUA9" s="96"/>
      <c r="MUB9" s="96"/>
      <c r="MUC9" s="96"/>
      <c r="MUD9" s="96"/>
      <c r="MUE9" s="96"/>
      <c r="MUF9" s="96"/>
      <c r="MUG9" s="96"/>
      <c r="MUH9" s="96"/>
      <c r="MUI9" s="96"/>
      <c r="MUJ9" s="96"/>
      <c r="MUK9" s="96"/>
      <c r="MUL9" s="96"/>
      <c r="MUM9" s="96"/>
      <c r="MUN9" s="96"/>
      <c r="MUO9" s="96"/>
      <c r="MUP9" s="96"/>
      <c r="MUQ9" s="96"/>
      <c r="MUR9" s="96"/>
      <c r="MUS9" s="96"/>
      <c r="MUT9" s="96"/>
      <c r="MUU9" s="96"/>
      <c r="MUV9" s="96"/>
      <c r="MUW9" s="96"/>
      <c r="MUX9" s="96"/>
      <c r="MUY9" s="96"/>
      <c r="MUZ9" s="96"/>
      <c r="MVA9" s="96"/>
      <c r="MVB9" s="96"/>
      <c r="MVC9" s="96"/>
      <c r="MVD9" s="96"/>
      <c r="MVE9" s="96"/>
      <c r="MVF9" s="96"/>
      <c r="MVG9" s="96"/>
      <c r="MVH9" s="96"/>
      <c r="MVI9" s="96"/>
      <c r="MVJ9" s="96"/>
      <c r="MVK9" s="96"/>
      <c r="MVL9" s="96"/>
      <c r="MVM9" s="96"/>
      <c r="MVN9" s="96"/>
      <c r="MVO9" s="96"/>
      <c r="MVP9" s="96"/>
      <c r="MVQ9" s="96"/>
      <c r="MVR9" s="96"/>
      <c r="MVS9" s="96"/>
      <c r="MVT9" s="96"/>
      <c r="MVU9" s="96"/>
      <c r="MVV9" s="96"/>
      <c r="MVW9" s="96"/>
      <c r="MVX9" s="96"/>
      <c r="MVY9" s="96"/>
      <c r="MVZ9" s="96"/>
      <c r="MWA9" s="96"/>
      <c r="MWB9" s="96"/>
      <c r="MWC9" s="96"/>
      <c r="MWD9" s="96"/>
      <c r="MWE9" s="96"/>
      <c r="MWF9" s="96"/>
      <c r="MWG9" s="96"/>
      <c r="MWH9" s="96"/>
      <c r="MWI9" s="96"/>
      <c r="MWJ9" s="96"/>
      <c r="MWK9" s="96"/>
      <c r="MWL9" s="96"/>
      <c r="MWM9" s="96"/>
      <c r="MWN9" s="96"/>
      <c r="MWO9" s="96"/>
      <c r="MWP9" s="96"/>
      <c r="MWQ9" s="96"/>
      <c r="MWR9" s="96"/>
      <c r="MWS9" s="96"/>
      <c r="MWT9" s="96"/>
      <c r="MWU9" s="96"/>
      <c r="MWV9" s="96"/>
      <c r="MWW9" s="96"/>
      <c r="MWX9" s="96"/>
      <c r="MWY9" s="96"/>
      <c r="MWZ9" s="96"/>
      <c r="MXA9" s="96"/>
      <c r="MXB9" s="96"/>
      <c r="MXC9" s="96"/>
      <c r="MXD9" s="96"/>
      <c r="MXE9" s="96"/>
      <c r="MXF9" s="96"/>
      <c r="MXG9" s="96"/>
      <c r="MXH9" s="96"/>
      <c r="MXI9" s="96"/>
      <c r="MXJ9" s="96"/>
      <c r="MXK9" s="96"/>
      <c r="MXL9" s="96"/>
      <c r="MXM9" s="96"/>
      <c r="MXN9" s="96"/>
      <c r="MXO9" s="96"/>
      <c r="MXP9" s="96"/>
      <c r="MXQ9" s="96"/>
      <c r="MXR9" s="96"/>
      <c r="MXS9" s="96"/>
      <c r="MXT9" s="96"/>
      <c r="MXU9" s="96"/>
      <c r="MXV9" s="96"/>
      <c r="MXW9" s="96"/>
      <c r="MXX9" s="96"/>
      <c r="MXY9" s="96"/>
      <c r="MXZ9" s="96"/>
      <c r="MYA9" s="96"/>
      <c r="MYB9" s="96"/>
      <c r="MYC9" s="96"/>
      <c r="MYD9" s="96"/>
      <c r="MYE9" s="96"/>
      <c r="MYF9" s="96"/>
      <c r="MYG9" s="96"/>
      <c r="MYH9" s="96"/>
      <c r="MYI9" s="96"/>
      <c r="MYJ9" s="96"/>
      <c r="MYK9" s="96"/>
      <c r="MYL9" s="96"/>
      <c r="MYM9" s="96"/>
      <c r="MYN9" s="96"/>
      <c r="MYO9" s="96"/>
      <c r="MYP9" s="96"/>
      <c r="MYQ9" s="96"/>
      <c r="MYR9" s="96"/>
      <c r="MYS9" s="96"/>
      <c r="MYT9" s="96"/>
      <c r="MYU9" s="96"/>
      <c r="MYV9" s="96"/>
      <c r="MYW9" s="96"/>
      <c r="MYX9" s="96"/>
      <c r="MYY9" s="96"/>
      <c r="MYZ9" s="96"/>
      <c r="MZA9" s="96"/>
      <c r="MZB9" s="96"/>
      <c r="MZC9" s="96"/>
      <c r="MZD9" s="96"/>
      <c r="MZE9" s="96"/>
      <c r="MZF9" s="96"/>
      <c r="MZG9" s="96"/>
      <c r="MZH9" s="96"/>
      <c r="MZI9" s="96"/>
      <c r="MZJ9" s="96"/>
      <c r="MZK9" s="96"/>
      <c r="MZL9" s="96"/>
      <c r="MZM9" s="96"/>
      <c r="MZN9" s="96"/>
      <c r="MZO9" s="96"/>
      <c r="MZP9" s="96"/>
      <c r="MZQ9" s="96"/>
      <c r="MZR9" s="96"/>
      <c r="MZS9" s="96"/>
      <c r="MZT9" s="96"/>
      <c r="MZU9" s="96"/>
      <c r="MZV9" s="96"/>
      <c r="MZW9" s="96"/>
      <c r="MZX9" s="96"/>
      <c r="MZY9" s="96"/>
      <c r="MZZ9" s="96"/>
      <c r="NAA9" s="96"/>
      <c r="NAB9" s="96"/>
      <c r="NAC9" s="96"/>
      <c r="NAD9" s="96"/>
      <c r="NAE9" s="96"/>
      <c r="NAF9" s="96"/>
      <c r="NAG9" s="96"/>
      <c r="NAH9" s="96"/>
      <c r="NAI9" s="96"/>
      <c r="NAJ9" s="96"/>
      <c r="NAK9" s="96"/>
      <c r="NAL9" s="96"/>
      <c r="NAM9" s="96"/>
      <c r="NAN9" s="96"/>
      <c r="NAO9" s="96"/>
      <c r="NAP9" s="96"/>
      <c r="NAQ9" s="96"/>
      <c r="NAR9" s="96"/>
      <c r="NAS9" s="96"/>
      <c r="NAT9" s="96"/>
      <c r="NAU9" s="96"/>
      <c r="NAV9" s="96"/>
      <c r="NAW9" s="96"/>
      <c r="NAX9" s="96"/>
      <c r="NAY9" s="96"/>
      <c r="NAZ9" s="96"/>
      <c r="NBA9" s="96"/>
      <c r="NBB9" s="96"/>
      <c r="NBC9" s="96"/>
      <c r="NBD9" s="96"/>
      <c r="NBE9" s="96"/>
      <c r="NBF9" s="96"/>
      <c r="NBG9" s="96"/>
      <c r="NBH9" s="96"/>
      <c r="NBI9" s="96"/>
      <c r="NBJ9" s="96"/>
      <c r="NBK9" s="96"/>
      <c r="NBL9" s="96"/>
      <c r="NBM9" s="96"/>
      <c r="NBN9" s="96"/>
      <c r="NBO9" s="96"/>
      <c r="NBP9" s="96"/>
      <c r="NBQ9" s="96"/>
      <c r="NBR9" s="96"/>
      <c r="NBS9" s="96"/>
      <c r="NBT9" s="96"/>
      <c r="NBU9" s="96"/>
      <c r="NBV9" s="96"/>
      <c r="NBW9" s="96"/>
      <c r="NBX9" s="96"/>
      <c r="NBY9" s="96"/>
      <c r="NBZ9" s="96"/>
      <c r="NCA9" s="96"/>
      <c r="NCB9" s="96"/>
      <c r="NCC9" s="96"/>
      <c r="NCD9" s="96"/>
      <c r="NCE9" s="96"/>
      <c r="NCF9" s="96"/>
      <c r="NCG9" s="96"/>
      <c r="NCH9" s="96"/>
      <c r="NCI9" s="96"/>
      <c r="NCJ9" s="96"/>
      <c r="NCK9" s="96"/>
      <c r="NCL9" s="96"/>
      <c r="NCM9" s="96"/>
      <c r="NCN9" s="96"/>
      <c r="NCO9" s="96"/>
      <c r="NCP9" s="96"/>
      <c r="NCQ9" s="96"/>
      <c r="NCR9" s="96"/>
      <c r="NCS9" s="96"/>
      <c r="NCT9" s="96"/>
      <c r="NCU9" s="96"/>
      <c r="NCV9" s="96"/>
      <c r="NCW9" s="96"/>
      <c r="NCX9" s="96"/>
      <c r="NCY9" s="96"/>
      <c r="NCZ9" s="96"/>
      <c r="NDA9" s="96"/>
      <c r="NDB9" s="96"/>
      <c r="NDC9" s="96"/>
      <c r="NDD9" s="96"/>
      <c r="NDE9" s="96"/>
      <c r="NDF9" s="96"/>
      <c r="NDG9" s="96"/>
      <c r="NDH9" s="96"/>
      <c r="NDI9" s="96"/>
      <c r="NDJ9" s="96"/>
      <c r="NDK9" s="96"/>
      <c r="NDL9" s="96"/>
      <c r="NDM9" s="96"/>
      <c r="NDN9" s="96"/>
      <c r="NDO9" s="96"/>
      <c r="NDP9" s="96"/>
      <c r="NDQ9" s="96"/>
      <c r="NDR9" s="96"/>
      <c r="NDS9" s="96"/>
      <c r="NDT9" s="96"/>
      <c r="NDU9" s="96"/>
      <c r="NDV9" s="96"/>
      <c r="NDW9" s="96"/>
      <c r="NDX9" s="96"/>
      <c r="NDY9" s="96"/>
      <c r="NDZ9" s="96"/>
      <c r="NEA9" s="96"/>
      <c r="NEB9" s="96"/>
      <c r="NEC9" s="96"/>
      <c r="NED9" s="96"/>
      <c r="NEE9" s="96"/>
      <c r="NEF9" s="96"/>
      <c r="NEG9" s="96"/>
      <c r="NEH9" s="96"/>
      <c r="NEI9" s="96"/>
      <c r="NEJ9" s="96"/>
      <c r="NEK9" s="96"/>
      <c r="NEL9" s="96"/>
      <c r="NEM9" s="96"/>
      <c r="NEN9" s="96"/>
      <c r="NEO9" s="96"/>
      <c r="NEP9" s="96"/>
      <c r="NEQ9" s="96"/>
      <c r="NER9" s="96"/>
      <c r="NES9" s="96"/>
      <c r="NET9" s="96"/>
      <c r="NEU9" s="96"/>
      <c r="NEV9" s="96"/>
      <c r="NEW9" s="96"/>
      <c r="NEX9" s="96"/>
      <c r="NEY9" s="96"/>
      <c r="NEZ9" s="96"/>
      <c r="NFA9" s="96"/>
      <c r="NFB9" s="96"/>
      <c r="NFC9" s="96"/>
      <c r="NFD9" s="96"/>
      <c r="NFE9" s="96"/>
      <c r="NFF9" s="96"/>
      <c r="NFG9" s="96"/>
      <c r="NFH9" s="96"/>
      <c r="NFI9" s="96"/>
      <c r="NFJ9" s="96"/>
      <c r="NFK9" s="96"/>
      <c r="NFL9" s="96"/>
      <c r="NFM9" s="96"/>
      <c r="NFN9" s="96"/>
      <c r="NFO9" s="96"/>
      <c r="NFP9" s="96"/>
      <c r="NFQ9" s="96"/>
      <c r="NFR9" s="96"/>
      <c r="NFS9" s="96"/>
      <c r="NFT9" s="96"/>
      <c r="NFU9" s="96"/>
      <c r="NFV9" s="96"/>
      <c r="NFW9" s="96"/>
      <c r="NFX9" s="96"/>
      <c r="NFY9" s="96"/>
      <c r="NFZ9" s="96"/>
      <c r="NGA9" s="96"/>
      <c r="NGB9" s="96"/>
      <c r="NGC9" s="96"/>
      <c r="NGD9" s="96"/>
      <c r="NGE9" s="96"/>
      <c r="NGF9" s="96"/>
      <c r="NGG9" s="96"/>
      <c r="NGH9" s="96"/>
      <c r="NGI9" s="96"/>
      <c r="NGJ9" s="96"/>
      <c r="NGK9" s="96"/>
      <c r="NGL9" s="96"/>
      <c r="NGM9" s="96"/>
      <c r="NGN9" s="96"/>
      <c r="NGO9" s="96"/>
      <c r="NGP9" s="96"/>
      <c r="NGQ9" s="96"/>
      <c r="NGR9" s="96"/>
      <c r="NGS9" s="96"/>
      <c r="NGT9" s="96"/>
      <c r="NGU9" s="96"/>
      <c r="NGV9" s="96"/>
      <c r="NGW9" s="96"/>
      <c r="NGX9" s="96"/>
      <c r="NGY9" s="96"/>
      <c r="NGZ9" s="96"/>
      <c r="NHA9" s="96"/>
      <c r="NHB9" s="96"/>
      <c r="NHC9" s="96"/>
      <c r="NHD9" s="96"/>
      <c r="NHE9" s="96"/>
      <c r="NHF9" s="96"/>
      <c r="NHG9" s="96"/>
      <c r="NHH9" s="96"/>
      <c r="NHI9" s="96"/>
      <c r="NHJ9" s="96"/>
      <c r="NHK9" s="96"/>
      <c r="NHL9" s="96"/>
      <c r="NHM9" s="96"/>
      <c r="NHN9" s="96"/>
      <c r="NHO9" s="96"/>
      <c r="NHP9" s="96"/>
      <c r="NHQ9" s="96"/>
      <c r="NHR9" s="96"/>
      <c r="NHS9" s="96"/>
      <c r="NHT9" s="96"/>
      <c r="NHU9" s="96"/>
      <c r="NHV9" s="96"/>
      <c r="NHW9" s="96"/>
      <c r="NHX9" s="96"/>
      <c r="NHY9" s="96"/>
      <c r="NHZ9" s="96"/>
      <c r="NIA9" s="96"/>
      <c r="NIB9" s="96"/>
      <c r="NIC9" s="96"/>
      <c r="NID9" s="96"/>
      <c r="NIE9" s="96"/>
      <c r="NIF9" s="96"/>
      <c r="NIG9" s="96"/>
      <c r="NIH9" s="96"/>
      <c r="NII9" s="96"/>
      <c r="NIJ9" s="96"/>
      <c r="NIK9" s="96"/>
      <c r="NIL9" s="96"/>
      <c r="NIM9" s="96"/>
      <c r="NIN9" s="96"/>
      <c r="NIO9" s="96"/>
      <c r="NIP9" s="96"/>
      <c r="NIQ9" s="96"/>
      <c r="NIR9" s="96"/>
      <c r="NIS9" s="96"/>
      <c r="NIT9" s="96"/>
      <c r="NIU9" s="96"/>
      <c r="NIV9" s="96"/>
      <c r="NIW9" s="96"/>
      <c r="NIX9" s="96"/>
      <c r="NIY9" s="96"/>
      <c r="NIZ9" s="96"/>
      <c r="NJA9" s="96"/>
      <c r="NJB9" s="96"/>
      <c r="NJC9" s="96"/>
      <c r="NJD9" s="96"/>
      <c r="NJE9" s="96"/>
      <c r="NJF9" s="96"/>
      <c r="NJG9" s="96"/>
      <c r="NJH9" s="96"/>
      <c r="NJI9" s="96"/>
      <c r="NJJ9" s="96"/>
      <c r="NJK9" s="96"/>
      <c r="NJL9" s="96"/>
      <c r="NJM9" s="96"/>
      <c r="NJN9" s="96"/>
      <c r="NJO9" s="96"/>
      <c r="NJP9" s="96"/>
      <c r="NJQ9" s="96"/>
      <c r="NJR9" s="96"/>
      <c r="NJS9" s="96"/>
      <c r="NJT9" s="96"/>
      <c r="NJU9" s="96"/>
      <c r="NJV9" s="96"/>
      <c r="NJW9" s="96"/>
      <c r="NJX9" s="96"/>
      <c r="NJY9" s="96"/>
      <c r="NJZ9" s="96"/>
      <c r="NKA9" s="96"/>
      <c r="NKB9" s="96"/>
      <c r="NKC9" s="96"/>
      <c r="NKD9" s="96"/>
      <c r="NKE9" s="96"/>
      <c r="NKF9" s="96"/>
      <c r="NKG9" s="96"/>
      <c r="NKH9" s="96"/>
      <c r="NKI9" s="96"/>
      <c r="NKJ9" s="96"/>
      <c r="NKK9" s="96"/>
      <c r="NKL9" s="96"/>
      <c r="NKM9" s="96"/>
      <c r="NKN9" s="96"/>
      <c r="NKO9" s="96"/>
      <c r="NKP9" s="96"/>
      <c r="NKQ9" s="96"/>
      <c r="NKR9" s="96"/>
      <c r="NKS9" s="96"/>
      <c r="NKT9" s="96"/>
      <c r="NKU9" s="96"/>
      <c r="NKV9" s="96"/>
      <c r="NKW9" s="96"/>
      <c r="NKX9" s="96"/>
      <c r="NKY9" s="96"/>
      <c r="NKZ9" s="96"/>
      <c r="NLA9" s="96"/>
      <c r="NLB9" s="96"/>
      <c r="NLC9" s="96"/>
      <c r="NLD9" s="96"/>
      <c r="NLE9" s="96"/>
      <c r="NLF9" s="96"/>
      <c r="NLG9" s="96"/>
      <c r="NLH9" s="96"/>
      <c r="NLI9" s="96"/>
      <c r="NLJ9" s="96"/>
      <c r="NLK9" s="96"/>
      <c r="NLL9" s="96"/>
      <c r="NLM9" s="96"/>
      <c r="NLN9" s="96"/>
      <c r="NLO9" s="96"/>
      <c r="NLP9" s="96"/>
      <c r="NLQ9" s="96"/>
      <c r="NLR9" s="96"/>
      <c r="NLS9" s="96"/>
      <c r="NLT9" s="96"/>
      <c r="NLU9" s="96"/>
      <c r="NLV9" s="96"/>
      <c r="NLW9" s="96"/>
      <c r="NLX9" s="96"/>
      <c r="NLY9" s="96"/>
      <c r="NLZ9" s="96"/>
      <c r="NMA9" s="96"/>
      <c r="NMB9" s="96"/>
      <c r="NMC9" s="96"/>
      <c r="NMD9" s="96"/>
      <c r="NME9" s="96"/>
      <c r="NMF9" s="96"/>
      <c r="NMG9" s="96"/>
      <c r="NMH9" s="96"/>
      <c r="NMI9" s="96"/>
      <c r="NMJ9" s="96"/>
      <c r="NMK9" s="96"/>
      <c r="NML9" s="96"/>
      <c r="NMM9" s="96"/>
      <c r="NMN9" s="96"/>
      <c r="NMO9" s="96"/>
      <c r="NMP9" s="96"/>
      <c r="NMQ9" s="96"/>
      <c r="NMR9" s="96"/>
      <c r="NMS9" s="96"/>
      <c r="NMT9" s="96"/>
      <c r="NMU9" s="96"/>
      <c r="NMV9" s="96"/>
      <c r="NMW9" s="96"/>
      <c r="NMX9" s="96"/>
      <c r="NMY9" s="96"/>
      <c r="NMZ9" s="96"/>
      <c r="NNA9" s="96"/>
      <c r="NNB9" s="96"/>
      <c r="NNC9" s="96"/>
      <c r="NND9" s="96"/>
      <c r="NNE9" s="96"/>
      <c r="NNF9" s="96"/>
      <c r="NNG9" s="96"/>
      <c r="NNH9" s="96"/>
      <c r="NNI9" s="96"/>
      <c r="NNJ9" s="96"/>
      <c r="NNK9" s="96"/>
      <c r="NNL9" s="96"/>
      <c r="NNM9" s="96"/>
      <c r="NNN9" s="96"/>
      <c r="NNO9" s="96"/>
      <c r="NNP9" s="96"/>
      <c r="NNQ9" s="96"/>
      <c r="NNR9" s="96"/>
      <c r="NNS9" s="96"/>
      <c r="NNT9" s="96"/>
      <c r="NNU9" s="96"/>
      <c r="NNV9" s="96"/>
      <c r="NNW9" s="96"/>
      <c r="NNX9" s="96"/>
      <c r="NNY9" s="96"/>
      <c r="NNZ9" s="96"/>
      <c r="NOA9" s="96"/>
      <c r="NOB9" s="96"/>
      <c r="NOC9" s="96"/>
      <c r="NOD9" s="96"/>
      <c r="NOE9" s="96"/>
      <c r="NOF9" s="96"/>
      <c r="NOG9" s="96"/>
      <c r="NOH9" s="96"/>
      <c r="NOI9" s="96"/>
      <c r="NOJ9" s="96"/>
      <c r="NOK9" s="96"/>
      <c r="NOL9" s="96"/>
      <c r="NOM9" s="96"/>
      <c r="NON9" s="96"/>
      <c r="NOO9" s="96"/>
      <c r="NOP9" s="96"/>
      <c r="NOQ9" s="96"/>
      <c r="NOR9" s="96"/>
      <c r="NOS9" s="96"/>
      <c r="NOT9" s="96"/>
      <c r="NOU9" s="96"/>
      <c r="NOV9" s="96"/>
      <c r="NOW9" s="96"/>
      <c r="NOX9" s="96"/>
      <c r="NOY9" s="96"/>
      <c r="NOZ9" s="96"/>
      <c r="NPA9" s="96"/>
      <c r="NPB9" s="96"/>
      <c r="NPC9" s="96"/>
      <c r="NPD9" s="96"/>
      <c r="NPE9" s="96"/>
      <c r="NPF9" s="96"/>
      <c r="NPG9" s="96"/>
      <c r="NPH9" s="96"/>
      <c r="NPI9" s="96"/>
      <c r="NPJ9" s="96"/>
      <c r="NPK9" s="96"/>
      <c r="NPL9" s="96"/>
      <c r="NPM9" s="96"/>
      <c r="NPN9" s="96"/>
      <c r="NPO9" s="96"/>
      <c r="NPP9" s="96"/>
      <c r="NPQ9" s="96"/>
      <c r="NPR9" s="96"/>
      <c r="NPS9" s="96"/>
      <c r="NPT9" s="96"/>
      <c r="NPU9" s="96"/>
      <c r="NPV9" s="96"/>
      <c r="NPW9" s="96"/>
      <c r="NPX9" s="96"/>
      <c r="NPY9" s="96"/>
      <c r="NPZ9" s="96"/>
      <c r="NQA9" s="96"/>
      <c r="NQB9" s="96"/>
      <c r="NQC9" s="96"/>
      <c r="NQD9" s="96"/>
      <c r="NQE9" s="96"/>
      <c r="NQF9" s="96"/>
      <c r="NQG9" s="96"/>
      <c r="NQH9" s="96"/>
      <c r="NQI9" s="96"/>
      <c r="NQJ9" s="96"/>
      <c r="NQK9" s="96"/>
      <c r="NQL9" s="96"/>
      <c r="NQM9" s="96"/>
      <c r="NQN9" s="96"/>
      <c r="NQO9" s="96"/>
      <c r="NQP9" s="96"/>
      <c r="NQQ9" s="96"/>
      <c r="NQR9" s="96"/>
      <c r="NQS9" s="96"/>
      <c r="NQT9" s="96"/>
      <c r="NQU9" s="96"/>
      <c r="NQV9" s="96"/>
      <c r="NQW9" s="96"/>
      <c r="NQX9" s="96"/>
      <c r="NQY9" s="96"/>
      <c r="NQZ9" s="96"/>
      <c r="NRA9" s="96"/>
      <c r="NRB9" s="96"/>
      <c r="NRC9" s="96"/>
      <c r="NRD9" s="96"/>
      <c r="NRE9" s="96"/>
      <c r="NRF9" s="96"/>
      <c r="NRG9" s="96"/>
      <c r="NRH9" s="96"/>
      <c r="NRI9" s="96"/>
      <c r="NRJ9" s="96"/>
      <c r="NRK9" s="96"/>
      <c r="NRL9" s="96"/>
      <c r="NRM9" s="96"/>
      <c r="NRN9" s="96"/>
      <c r="NRO9" s="96"/>
      <c r="NRP9" s="96"/>
      <c r="NRQ9" s="96"/>
      <c r="NRR9" s="96"/>
      <c r="NRS9" s="96"/>
      <c r="NRT9" s="96"/>
      <c r="NRU9" s="96"/>
      <c r="NRV9" s="96"/>
      <c r="NRW9" s="96"/>
      <c r="NRX9" s="96"/>
      <c r="NRY9" s="96"/>
      <c r="NRZ9" s="96"/>
      <c r="NSA9" s="96"/>
      <c r="NSB9" s="96"/>
      <c r="NSC9" s="96"/>
      <c r="NSD9" s="96"/>
      <c r="NSE9" s="96"/>
      <c r="NSF9" s="96"/>
      <c r="NSG9" s="96"/>
      <c r="NSH9" s="96"/>
      <c r="NSI9" s="96"/>
      <c r="NSJ9" s="96"/>
      <c r="NSK9" s="96"/>
      <c r="NSL9" s="96"/>
      <c r="NSM9" s="96"/>
      <c r="NSN9" s="96"/>
      <c r="NSO9" s="96"/>
      <c r="NSP9" s="96"/>
      <c r="NSQ9" s="96"/>
      <c r="NSR9" s="96"/>
      <c r="NSS9" s="96"/>
      <c r="NST9" s="96"/>
      <c r="NSU9" s="96"/>
      <c r="NSV9" s="96"/>
      <c r="NSW9" s="96"/>
      <c r="NSX9" s="96"/>
      <c r="NSY9" s="96"/>
      <c r="NSZ9" s="96"/>
      <c r="NTA9" s="96"/>
      <c r="NTB9" s="96"/>
      <c r="NTC9" s="96"/>
      <c r="NTD9" s="96"/>
      <c r="NTE9" s="96"/>
      <c r="NTF9" s="96"/>
      <c r="NTG9" s="96"/>
      <c r="NTH9" s="96"/>
      <c r="NTI9" s="96"/>
      <c r="NTJ9" s="96"/>
      <c r="NTK9" s="96"/>
      <c r="NTL9" s="96"/>
      <c r="NTM9" s="96"/>
      <c r="NTN9" s="96"/>
      <c r="NTO9" s="96"/>
      <c r="NTP9" s="96"/>
      <c r="NTQ9" s="96"/>
      <c r="NTR9" s="96"/>
      <c r="NTS9" s="96"/>
      <c r="NTT9" s="96"/>
      <c r="NTU9" s="96"/>
      <c r="NTV9" s="96"/>
      <c r="NTW9" s="96"/>
      <c r="NTX9" s="96"/>
      <c r="NTY9" s="96"/>
      <c r="NTZ9" s="96"/>
      <c r="NUA9" s="96"/>
      <c r="NUB9" s="96"/>
      <c r="NUC9" s="96"/>
      <c r="NUD9" s="96"/>
      <c r="NUE9" s="96"/>
      <c r="NUF9" s="96"/>
      <c r="NUG9" s="96"/>
      <c r="NUH9" s="96"/>
      <c r="NUI9" s="96"/>
      <c r="NUJ9" s="96"/>
      <c r="NUK9" s="96"/>
      <c r="NUL9" s="96"/>
      <c r="NUM9" s="96"/>
      <c r="NUN9" s="96"/>
      <c r="NUO9" s="96"/>
      <c r="NUP9" s="96"/>
      <c r="NUQ9" s="96"/>
      <c r="NUR9" s="96"/>
      <c r="NUS9" s="96"/>
      <c r="NUT9" s="96"/>
      <c r="NUU9" s="96"/>
      <c r="NUV9" s="96"/>
      <c r="NUW9" s="96"/>
      <c r="NUX9" s="96"/>
      <c r="NUY9" s="96"/>
      <c r="NUZ9" s="96"/>
      <c r="NVA9" s="96"/>
      <c r="NVB9" s="96"/>
      <c r="NVC9" s="96"/>
      <c r="NVD9" s="96"/>
      <c r="NVE9" s="96"/>
      <c r="NVF9" s="96"/>
      <c r="NVG9" s="96"/>
      <c r="NVH9" s="96"/>
      <c r="NVI9" s="96"/>
      <c r="NVJ9" s="96"/>
      <c r="NVK9" s="96"/>
      <c r="NVL9" s="96"/>
      <c r="NVM9" s="96"/>
      <c r="NVN9" s="96"/>
      <c r="NVO9" s="96"/>
      <c r="NVP9" s="96"/>
      <c r="NVQ9" s="96"/>
      <c r="NVR9" s="96"/>
      <c r="NVS9" s="96"/>
      <c r="NVT9" s="96"/>
      <c r="NVU9" s="96"/>
      <c r="NVV9" s="96"/>
      <c r="NVW9" s="96"/>
      <c r="NVX9" s="96"/>
      <c r="NVY9" s="96"/>
      <c r="NVZ9" s="96"/>
      <c r="NWA9" s="96"/>
      <c r="NWB9" s="96"/>
      <c r="NWC9" s="96"/>
      <c r="NWD9" s="96"/>
      <c r="NWE9" s="96"/>
      <c r="NWF9" s="96"/>
      <c r="NWG9" s="96"/>
      <c r="NWH9" s="96"/>
      <c r="NWI9" s="96"/>
      <c r="NWJ9" s="96"/>
      <c r="NWK9" s="96"/>
      <c r="NWL9" s="96"/>
      <c r="NWM9" s="96"/>
      <c r="NWN9" s="96"/>
      <c r="NWO9" s="96"/>
      <c r="NWP9" s="96"/>
      <c r="NWQ9" s="96"/>
      <c r="NWR9" s="96"/>
      <c r="NWS9" s="96"/>
      <c r="NWT9" s="96"/>
      <c r="NWU9" s="96"/>
      <c r="NWV9" s="96"/>
      <c r="NWW9" s="96"/>
      <c r="NWX9" s="96"/>
      <c r="NWY9" s="96"/>
      <c r="NWZ9" s="96"/>
      <c r="NXA9" s="96"/>
      <c r="NXB9" s="96"/>
      <c r="NXC9" s="96"/>
      <c r="NXD9" s="96"/>
      <c r="NXE9" s="96"/>
      <c r="NXF9" s="96"/>
      <c r="NXG9" s="96"/>
      <c r="NXH9" s="96"/>
      <c r="NXI9" s="96"/>
      <c r="NXJ9" s="96"/>
      <c r="NXK9" s="96"/>
      <c r="NXL9" s="96"/>
      <c r="NXM9" s="96"/>
      <c r="NXN9" s="96"/>
      <c r="NXO9" s="96"/>
      <c r="NXP9" s="96"/>
      <c r="NXQ9" s="96"/>
      <c r="NXR9" s="96"/>
      <c r="NXS9" s="96"/>
      <c r="NXT9" s="96"/>
      <c r="NXU9" s="96"/>
      <c r="NXV9" s="96"/>
      <c r="NXW9" s="96"/>
      <c r="NXX9" s="96"/>
      <c r="NXY9" s="96"/>
      <c r="NXZ9" s="96"/>
      <c r="NYA9" s="96"/>
      <c r="NYB9" s="96"/>
      <c r="NYC9" s="96"/>
      <c r="NYD9" s="96"/>
      <c r="NYE9" s="96"/>
      <c r="NYF9" s="96"/>
      <c r="NYG9" s="96"/>
      <c r="NYH9" s="96"/>
      <c r="NYI9" s="96"/>
      <c r="NYJ9" s="96"/>
      <c r="NYK9" s="96"/>
      <c r="NYL9" s="96"/>
      <c r="NYM9" s="96"/>
      <c r="NYN9" s="96"/>
      <c r="NYO9" s="96"/>
      <c r="NYP9" s="96"/>
      <c r="NYQ9" s="96"/>
      <c r="NYR9" s="96"/>
      <c r="NYS9" s="96"/>
      <c r="NYT9" s="96"/>
      <c r="NYU9" s="96"/>
      <c r="NYV9" s="96"/>
      <c r="NYW9" s="96"/>
      <c r="NYX9" s="96"/>
      <c r="NYY9" s="96"/>
      <c r="NYZ9" s="96"/>
      <c r="NZA9" s="96"/>
      <c r="NZB9" s="96"/>
      <c r="NZC9" s="96"/>
      <c r="NZD9" s="96"/>
      <c r="NZE9" s="96"/>
      <c r="NZF9" s="96"/>
      <c r="NZG9" s="96"/>
      <c r="NZH9" s="96"/>
      <c r="NZI9" s="96"/>
      <c r="NZJ9" s="96"/>
      <c r="NZK9" s="96"/>
      <c r="NZL9" s="96"/>
      <c r="NZM9" s="96"/>
      <c r="NZN9" s="96"/>
      <c r="NZO9" s="96"/>
      <c r="NZP9" s="96"/>
      <c r="NZQ9" s="96"/>
      <c r="NZR9" s="96"/>
      <c r="NZS9" s="96"/>
      <c r="NZT9" s="96"/>
      <c r="NZU9" s="96"/>
      <c r="NZV9" s="96"/>
      <c r="NZW9" s="96"/>
      <c r="NZX9" s="96"/>
      <c r="NZY9" s="96"/>
      <c r="NZZ9" s="96"/>
      <c r="OAA9" s="96"/>
      <c r="OAB9" s="96"/>
      <c r="OAC9" s="96"/>
      <c r="OAD9" s="96"/>
      <c r="OAE9" s="96"/>
      <c r="OAF9" s="96"/>
      <c r="OAG9" s="96"/>
      <c r="OAH9" s="96"/>
      <c r="OAI9" s="96"/>
      <c r="OAJ9" s="96"/>
      <c r="OAK9" s="96"/>
      <c r="OAL9" s="96"/>
      <c r="OAM9" s="96"/>
      <c r="OAN9" s="96"/>
      <c r="OAO9" s="96"/>
      <c r="OAP9" s="96"/>
      <c r="OAQ9" s="96"/>
      <c r="OAR9" s="96"/>
      <c r="OAS9" s="96"/>
      <c r="OAT9" s="96"/>
      <c r="OAU9" s="96"/>
      <c r="OAV9" s="96"/>
      <c r="OAW9" s="96"/>
      <c r="OAX9" s="96"/>
      <c r="OAY9" s="96"/>
      <c r="OAZ9" s="96"/>
      <c r="OBA9" s="96"/>
      <c r="OBB9" s="96"/>
      <c r="OBC9" s="96"/>
      <c r="OBD9" s="96"/>
      <c r="OBE9" s="96"/>
      <c r="OBF9" s="96"/>
      <c r="OBG9" s="96"/>
      <c r="OBH9" s="96"/>
      <c r="OBI9" s="96"/>
      <c r="OBJ9" s="96"/>
      <c r="OBK9" s="96"/>
      <c r="OBL9" s="96"/>
      <c r="OBM9" s="96"/>
      <c r="OBN9" s="96"/>
      <c r="OBO9" s="96"/>
      <c r="OBP9" s="96"/>
      <c r="OBQ9" s="96"/>
      <c r="OBR9" s="96"/>
      <c r="OBS9" s="96"/>
      <c r="OBT9" s="96"/>
      <c r="OBU9" s="96"/>
      <c r="OBV9" s="96"/>
      <c r="OBW9" s="96"/>
      <c r="OBX9" s="96"/>
      <c r="OBY9" s="96"/>
      <c r="OBZ9" s="96"/>
      <c r="OCA9" s="96"/>
      <c r="OCB9" s="96"/>
      <c r="OCC9" s="96"/>
      <c r="OCD9" s="96"/>
      <c r="OCE9" s="96"/>
      <c r="OCF9" s="96"/>
      <c r="OCG9" s="96"/>
      <c r="OCH9" s="96"/>
      <c r="OCI9" s="96"/>
      <c r="OCJ9" s="96"/>
      <c r="OCK9" s="96"/>
      <c r="OCL9" s="96"/>
      <c r="OCM9" s="96"/>
      <c r="OCN9" s="96"/>
      <c r="OCO9" s="96"/>
      <c r="OCP9" s="96"/>
      <c r="OCQ9" s="96"/>
      <c r="OCR9" s="96"/>
      <c r="OCS9" s="96"/>
      <c r="OCT9" s="96"/>
      <c r="OCU9" s="96"/>
      <c r="OCV9" s="96"/>
      <c r="OCW9" s="96"/>
      <c r="OCX9" s="96"/>
      <c r="OCY9" s="96"/>
      <c r="OCZ9" s="96"/>
      <c r="ODA9" s="96"/>
      <c r="ODB9" s="96"/>
      <c r="ODC9" s="96"/>
      <c r="ODD9" s="96"/>
      <c r="ODE9" s="96"/>
      <c r="ODF9" s="96"/>
      <c r="ODG9" s="96"/>
      <c r="ODH9" s="96"/>
      <c r="ODI9" s="96"/>
      <c r="ODJ9" s="96"/>
      <c r="ODK9" s="96"/>
      <c r="ODL9" s="96"/>
      <c r="ODM9" s="96"/>
      <c r="ODN9" s="96"/>
      <c r="ODO9" s="96"/>
      <c r="ODP9" s="96"/>
      <c r="ODQ9" s="96"/>
      <c r="ODR9" s="96"/>
      <c r="ODS9" s="96"/>
      <c r="ODT9" s="96"/>
      <c r="ODU9" s="96"/>
      <c r="ODV9" s="96"/>
      <c r="ODW9" s="96"/>
      <c r="ODX9" s="96"/>
      <c r="ODY9" s="96"/>
      <c r="ODZ9" s="96"/>
      <c r="OEA9" s="96"/>
      <c r="OEB9" s="96"/>
      <c r="OEC9" s="96"/>
      <c r="OED9" s="96"/>
      <c r="OEE9" s="96"/>
      <c r="OEF9" s="96"/>
      <c r="OEG9" s="96"/>
      <c r="OEH9" s="96"/>
      <c r="OEI9" s="96"/>
      <c r="OEJ9" s="96"/>
      <c r="OEK9" s="96"/>
      <c r="OEL9" s="96"/>
      <c r="OEM9" s="96"/>
      <c r="OEN9" s="96"/>
      <c r="OEO9" s="96"/>
      <c r="OEP9" s="96"/>
      <c r="OEQ9" s="96"/>
      <c r="OER9" s="96"/>
      <c r="OES9" s="96"/>
      <c r="OET9" s="96"/>
      <c r="OEU9" s="96"/>
      <c r="OEV9" s="96"/>
      <c r="OEW9" s="96"/>
      <c r="OEX9" s="96"/>
      <c r="OEY9" s="96"/>
      <c r="OEZ9" s="96"/>
      <c r="OFA9" s="96"/>
      <c r="OFB9" s="96"/>
      <c r="OFC9" s="96"/>
      <c r="OFD9" s="96"/>
      <c r="OFE9" s="96"/>
      <c r="OFF9" s="96"/>
      <c r="OFG9" s="96"/>
      <c r="OFH9" s="96"/>
      <c r="OFI9" s="96"/>
      <c r="OFJ9" s="96"/>
      <c r="OFK9" s="96"/>
      <c r="OFL9" s="96"/>
      <c r="OFM9" s="96"/>
      <c r="OFN9" s="96"/>
      <c r="OFO9" s="96"/>
      <c r="OFP9" s="96"/>
      <c r="OFQ9" s="96"/>
      <c r="OFR9" s="96"/>
      <c r="OFS9" s="96"/>
      <c r="OFT9" s="96"/>
      <c r="OFU9" s="96"/>
      <c r="OFV9" s="96"/>
      <c r="OFW9" s="96"/>
      <c r="OFX9" s="96"/>
      <c r="OFY9" s="96"/>
      <c r="OFZ9" s="96"/>
      <c r="OGA9" s="96"/>
      <c r="OGB9" s="96"/>
      <c r="OGC9" s="96"/>
      <c r="OGD9" s="96"/>
      <c r="OGE9" s="96"/>
      <c r="OGF9" s="96"/>
      <c r="OGG9" s="96"/>
      <c r="OGH9" s="96"/>
      <c r="OGI9" s="96"/>
      <c r="OGJ9" s="96"/>
      <c r="OGK9" s="96"/>
      <c r="OGL9" s="96"/>
      <c r="OGM9" s="96"/>
      <c r="OGN9" s="96"/>
      <c r="OGO9" s="96"/>
      <c r="OGP9" s="96"/>
      <c r="OGQ9" s="96"/>
      <c r="OGR9" s="96"/>
      <c r="OGS9" s="96"/>
      <c r="OGT9" s="96"/>
      <c r="OGU9" s="96"/>
      <c r="OGV9" s="96"/>
      <c r="OGW9" s="96"/>
      <c r="OGX9" s="96"/>
      <c r="OGY9" s="96"/>
      <c r="OGZ9" s="96"/>
      <c r="OHA9" s="96"/>
      <c r="OHB9" s="96"/>
      <c r="OHC9" s="96"/>
      <c r="OHD9" s="96"/>
      <c r="OHE9" s="96"/>
      <c r="OHF9" s="96"/>
      <c r="OHG9" s="96"/>
      <c r="OHH9" s="96"/>
      <c r="OHI9" s="96"/>
      <c r="OHJ9" s="96"/>
      <c r="OHK9" s="96"/>
      <c r="OHL9" s="96"/>
      <c r="OHM9" s="96"/>
      <c r="OHN9" s="96"/>
      <c r="OHO9" s="96"/>
      <c r="OHP9" s="96"/>
      <c r="OHQ9" s="96"/>
      <c r="OHR9" s="96"/>
      <c r="OHS9" s="96"/>
      <c r="OHT9" s="96"/>
      <c r="OHU9" s="96"/>
      <c r="OHV9" s="96"/>
      <c r="OHW9" s="96"/>
      <c r="OHX9" s="96"/>
      <c r="OHY9" s="96"/>
      <c r="OHZ9" s="96"/>
      <c r="OIA9" s="96"/>
      <c r="OIB9" s="96"/>
      <c r="OIC9" s="96"/>
      <c r="OID9" s="96"/>
      <c r="OIE9" s="96"/>
      <c r="OIF9" s="96"/>
      <c r="OIG9" s="96"/>
      <c r="OIH9" s="96"/>
      <c r="OII9" s="96"/>
      <c r="OIJ9" s="96"/>
      <c r="OIK9" s="96"/>
      <c r="OIL9" s="96"/>
      <c r="OIM9" s="96"/>
      <c r="OIN9" s="96"/>
      <c r="OIO9" s="96"/>
      <c r="OIP9" s="96"/>
      <c r="OIQ9" s="96"/>
      <c r="OIR9" s="96"/>
      <c r="OIS9" s="96"/>
      <c r="OIT9" s="96"/>
      <c r="OIU9" s="96"/>
      <c r="OIV9" s="96"/>
      <c r="OIW9" s="96"/>
      <c r="OIX9" s="96"/>
      <c r="OIY9" s="96"/>
      <c r="OIZ9" s="96"/>
      <c r="OJA9" s="96"/>
      <c r="OJB9" s="96"/>
      <c r="OJC9" s="96"/>
      <c r="OJD9" s="96"/>
      <c r="OJE9" s="96"/>
      <c r="OJF9" s="96"/>
      <c r="OJG9" s="96"/>
      <c r="OJH9" s="96"/>
      <c r="OJI9" s="96"/>
      <c r="OJJ9" s="96"/>
      <c r="OJK9" s="96"/>
      <c r="OJL9" s="96"/>
      <c r="OJM9" s="96"/>
      <c r="OJN9" s="96"/>
      <c r="OJO9" s="96"/>
      <c r="OJP9" s="96"/>
      <c r="OJQ9" s="96"/>
      <c r="OJR9" s="96"/>
      <c r="OJS9" s="96"/>
      <c r="OJT9" s="96"/>
      <c r="OJU9" s="96"/>
      <c r="OJV9" s="96"/>
      <c r="OJW9" s="96"/>
      <c r="OJX9" s="96"/>
      <c r="OJY9" s="96"/>
      <c r="OJZ9" s="96"/>
      <c r="OKA9" s="96"/>
      <c r="OKB9" s="96"/>
      <c r="OKC9" s="96"/>
      <c r="OKD9" s="96"/>
      <c r="OKE9" s="96"/>
      <c r="OKF9" s="96"/>
      <c r="OKG9" s="96"/>
      <c r="OKH9" s="96"/>
      <c r="OKI9" s="96"/>
      <c r="OKJ9" s="96"/>
      <c r="OKK9" s="96"/>
      <c r="OKL9" s="96"/>
      <c r="OKM9" s="96"/>
      <c r="OKN9" s="96"/>
      <c r="OKO9" s="96"/>
      <c r="OKP9" s="96"/>
      <c r="OKQ9" s="96"/>
      <c r="OKR9" s="96"/>
      <c r="OKS9" s="96"/>
      <c r="OKT9" s="96"/>
      <c r="OKU9" s="96"/>
      <c r="OKV9" s="96"/>
      <c r="OKW9" s="96"/>
      <c r="OKX9" s="96"/>
      <c r="OKY9" s="96"/>
      <c r="OKZ9" s="96"/>
      <c r="OLA9" s="96"/>
      <c r="OLB9" s="96"/>
      <c r="OLC9" s="96"/>
      <c r="OLD9" s="96"/>
      <c r="OLE9" s="96"/>
      <c r="OLF9" s="96"/>
      <c r="OLG9" s="96"/>
      <c r="OLH9" s="96"/>
      <c r="OLI9" s="96"/>
      <c r="OLJ9" s="96"/>
      <c r="OLK9" s="96"/>
      <c r="OLL9" s="96"/>
      <c r="OLM9" s="96"/>
      <c r="OLN9" s="96"/>
      <c r="OLO9" s="96"/>
      <c r="OLP9" s="96"/>
      <c r="OLQ9" s="96"/>
      <c r="OLR9" s="96"/>
      <c r="OLS9" s="96"/>
      <c r="OLT9" s="96"/>
      <c r="OLU9" s="96"/>
      <c r="OLV9" s="96"/>
      <c r="OLW9" s="96"/>
      <c r="OLX9" s="96"/>
      <c r="OLY9" s="96"/>
      <c r="OLZ9" s="96"/>
      <c r="OMA9" s="96"/>
      <c r="OMB9" s="96"/>
      <c r="OMC9" s="96"/>
      <c r="OMD9" s="96"/>
      <c r="OME9" s="96"/>
      <c r="OMF9" s="96"/>
      <c r="OMG9" s="96"/>
      <c r="OMH9" s="96"/>
      <c r="OMI9" s="96"/>
      <c r="OMJ9" s="96"/>
      <c r="OMK9" s="96"/>
      <c r="OML9" s="96"/>
      <c r="OMM9" s="96"/>
      <c r="OMN9" s="96"/>
      <c r="OMO9" s="96"/>
      <c r="OMP9" s="96"/>
      <c r="OMQ9" s="96"/>
      <c r="OMR9" s="96"/>
      <c r="OMS9" s="96"/>
      <c r="OMT9" s="96"/>
      <c r="OMU9" s="96"/>
      <c r="OMV9" s="96"/>
      <c r="OMW9" s="96"/>
      <c r="OMX9" s="96"/>
      <c r="OMY9" s="96"/>
      <c r="OMZ9" s="96"/>
      <c r="ONA9" s="96"/>
      <c r="ONB9" s="96"/>
      <c r="ONC9" s="96"/>
      <c r="OND9" s="96"/>
      <c r="ONE9" s="96"/>
      <c r="ONF9" s="96"/>
      <c r="ONG9" s="96"/>
      <c r="ONH9" s="96"/>
      <c r="ONI9" s="96"/>
      <c r="ONJ9" s="96"/>
      <c r="ONK9" s="96"/>
      <c r="ONL9" s="96"/>
      <c r="ONM9" s="96"/>
      <c r="ONN9" s="96"/>
      <c r="ONO9" s="96"/>
      <c r="ONP9" s="96"/>
      <c r="ONQ9" s="96"/>
      <c r="ONR9" s="96"/>
      <c r="ONS9" s="96"/>
      <c r="ONT9" s="96"/>
      <c r="ONU9" s="96"/>
      <c r="ONV9" s="96"/>
      <c r="ONW9" s="96"/>
      <c r="ONX9" s="96"/>
      <c r="ONY9" s="96"/>
      <c r="ONZ9" s="96"/>
      <c r="OOA9" s="96"/>
      <c r="OOB9" s="96"/>
      <c r="OOC9" s="96"/>
      <c r="OOD9" s="96"/>
      <c r="OOE9" s="96"/>
      <c r="OOF9" s="96"/>
      <c r="OOG9" s="96"/>
      <c r="OOH9" s="96"/>
      <c r="OOI9" s="96"/>
      <c r="OOJ9" s="96"/>
      <c r="OOK9" s="96"/>
      <c r="OOL9" s="96"/>
      <c r="OOM9" s="96"/>
      <c r="OON9" s="96"/>
      <c r="OOO9" s="96"/>
      <c r="OOP9" s="96"/>
      <c r="OOQ9" s="96"/>
      <c r="OOR9" s="96"/>
      <c r="OOS9" s="96"/>
      <c r="OOT9" s="96"/>
      <c r="OOU9" s="96"/>
      <c r="OOV9" s="96"/>
      <c r="OOW9" s="96"/>
      <c r="OOX9" s="96"/>
      <c r="OOY9" s="96"/>
      <c r="OOZ9" s="96"/>
      <c r="OPA9" s="96"/>
      <c r="OPB9" s="96"/>
      <c r="OPC9" s="96"/>
      <c r="OPD9" s="96"/>
      <c r="OPE9" s="96"/>
      <c r="OPF9" s="96"/>
      <c r="OPG9" s="96"/>
      <c r="OPH9" s="96"/>
      <c r="OPI9" s="96"/>
      <c r="OPJ9" s="96"/>
      <c r="OPK9" s="96"/>
      <c r="OPL9" s="96"/>
      <c r="OPM9" s="96"/>
      <c r="OPN9" s="96"/>
      <c r="OPO9" s="96"/>
      <c r="OPP9" s="96"/>
      <c r="OPQ9" s="96"/>
      <c r="OPR9" s="96"/>
      <c r="OPS9" s="96"/>
      <c r="OPT9" s="96"/>
      <c r="OPU9" s="96"/>
      <c r="OPV9" s="96"/>
      <c r="OPW9" s="96"/>
      <c r="OPX9" s="96"/>
      <c r="OPY9" s="96"/>
      <c r="OPZ9" s="96"/>
      <c r="OQA9" s="96"/>
      <c r="OQB9" s="96"/>
      <c r="OQC9" s="96"/>
      <c r="OQD9" s="96"/>
      <c r="OQE9" s="96"/>
      <c r="OQF9" s="96"/>
      <c r="OQG9" s="96"/>
      <c r="OQH9" s="96"/>
      <c r="OQI9" s="96"/>
      <c r="OQJ9" s="96"/>
      <c r="OQK9" s="96"/>
      <c r="OQL9" s="96"/>
      <c r="OQM9" s="96"/>
      <c r="OQN9" s="96"/>
      <c r="OQO9" s="96"/>
      <c r="OQP9" s="96"/>
      <c r="OQQ9" s="96"/>
      <c r="OQR9" s="96"/>
      <c r="OQS9" s="96"/>
      <c r="OQT9" s="96"/>
      <c r="OQU9" s="96"/>
      <c r="OQV9" s="96"/>
      <c r="OQW9" s="96"/>
      <c r="OQX9" s="96"/>
      <c r="OQY9" s="96"/>
      <c r="OQZ9" s="96"/>
      <c r="ORA9" s="96"/>
      <c r="ORB9" s="96"/>
      <c r="ORC9" s="96"/>
      <c r="ORD9" s="96"/>
      <c r="ORE9" s="96"/>
      <c r="ORF9" s="96"/>
      <c r="ORG9" s="96"/>
      <c r="ORH9" s="96"/>
      <c r="ORI9" s="96"/>
      <c r="ORJ9" s="96"/>
      <c r="ORK9" s="96"/>
      <c r="ORL9" s="96"/>
      <c r="ORM9" s="96"/>
      <c r="ORN9" s="96"/>
      <c r="ORO9" s="96"/>
      <c r="ORP9" s="96"/>
      <c r="ORQ9" s="96"/>
      <c r="ORR9" s="96"/>
      <c r="ORS9" s="96"/>
      <c r="ORT9" s="96"/>
      <c r="ORU9" s="96"/>
      <c r="ORV9" s="96"/>
      <c r="ORW9" s="96"/>
      <c r="ORX9" s="96"/>
      <c r="ORY9" s="96"/>
      <c r="ORZ9" s="96"/>
      <c r="OSA9" s="96"/>
      <c r="OSB9" s="96"/>
      <c r="OSC9" s="96"/>
      <c r="OSD9" s="96"/>
      <c r="OSE9" s="96"/>
      <c r="OSF9" s="96"/>
      <c r="OSG9" s="96"/>
      <c r="OSH9" s="96"/>
      <c r="OSI9" s="96"/>
      <c r="OSJ9" s="96"/>
      <c r="OSK9" s="96"/>
      <c r="OSL9" s="96"/>
      <c r="OSM9" s="96"/>
      <c r="OSN9" s="96"/>
      <c r="OSO9" s="96"/>
      <c r="OSP9" s="96"/>
      <c r="OSQ9" s="96"/>
      <c r="OSR9" s="96"/>
      <c r="OSS9" s="96"/>
      <c r="OST9" s="96"/>
      <c r="OSU9" s="96"/>
      <c r="OSV9" s="96"/>
      <c r="OSW9" s="96"/>
      <c r="OSX9" s="96"/>
      <c r="OSY9" s="96"/>
      <c r="OSZ9" s="96"/>
      <c r="OTA9" s="96"/>
      <c r="OTB9" s="96"/>
      <c r="OTC9" s="96"/>
      <c r="OTD9" s="96"/>
      <c r="OTE9" s="96"/>
      <c r="OTF9" s="96"/>
      <c r="OTG9" s="96"/>
      <c r="OTH9" s="96"/>
      <c r="OTI9" s="96"/>
      <c r="OTJ9" s="96"/>
      <c r="OTK9" s="96"/>
      <c r="OTL9" s="96"/>
      <c r="OTM9" s="96"/>
      <c r="OTN9" s="96"/>
      <c r="OTO9" s="96"/>
      <c r="OTP9" s="96"/>
      <c r="OTQ9" s="96"/>
      <c r="OTR9" s="96"/>
      <c r="OTS9" s="96"/>
      <c r="OTT9" s="96"/>
      <c r="OTU9" s="96"/>
      <c r="OTV9" s="96"/>
      <c r="OTW9" s="96"/>
      <c r="OTX9" s="96"/>
      <c r="OTY9" s="96"/>
      <c r="OTZ9" s="96"/>
      <c r="OUA9" s="96"/>
      <c r="OUB9" s="96"/>
      <c r="OUC9" s="96"/>
      <c r="OUD9" s="96"/>
      <c r="OUE9" s="96"/>
      <c r="OUF9" s="96"/>
      <c r="OUG9" s="96"/>
      <c r="OUH9" s="96"/>
      <c r="OUI9" s="96"/>
      <c r="OUJ9" s="96"/>
      <c r="OUK9" s="96"/>
      <c r="OUL9" s="96"/>
      <c r="OUM9" s="96"/>
      <c r="OUN9" s="96"/>
      <c r="OUO9" s="96"/>
      <c r="OUP9" s="96"/>
      <c r="OUQ9" s="96"/>
      <c r="OUR9" s="96"/>
      <c r="OUS9" s="96"/>
      <c r="OUT9" s="96"/>
      <c r="OUU9" s="96"/>
      <c r="OUV9" s="96"/>
      <c r="OUW9" s="96"/>
      <c r="OUX9" s="96"/>
      <c r="OUY9" s="96"/>
      <c r="OUZ9" s="96"/>
      <c r="OVA9" s="96"/>
      <c r="OVB9" s="96"/>
      <c r="OVC9" s="96"/>
      <c r="OVD9" s="96"/>
      <c r="OVE9" s="96"/>
      <c r="OVF9" s="96"/>
      <c r="OVG9" s="96"/>
      <c r="OVH9" s="96"/>
      <c r="OVI9" s="96"/>
      <c r="OVJ9" s="96"/>
      <c r="OVK9" s="96"/>
      <c r="OVL9" s="96"/>
      <c r="OVM9" s="96"/>
      <c r="OVN9" s="96"/>
      <c r="OVO9" s="96"/>
      <c r="OVP9" s="96"/>
      <c r="OVQ9" s="96"/>
      <c r="OVR9" s="96"/>
      <c r="OVS9" s="96"/>
      <c r="OVT9" s="96"/>
      <c r="OVU9" s="96"/>
      <c r="OVV9" s="96"/>
      <c r="OVW9" s="96"/>
      <c r="OVX9" s="96"/>
      <c r="OVY9" s="96"/>
      <c r="OVZ9" s="96"/>
      <c r="OWA9" s="96"/>
      <c r="OWB9" s="96"/>
      <c r="OWC9" s="96"/>
      <c r="OWD9" s="96"/>
      <c r="OWE9" s="96"/>
      <c r="OWF9" s="96"/>
      <c r="OWG9" s="96"/>
      <c r="OWH9" s="96"/>
      <c r="OWI9" s="96"/>
      <c r="OWJ9" s="96"/>
      <c r="OWK9" s="96"/>
      <c r="OWL9" s="96"/>
      <c r="OWM9" s="96"/>
      <c r="OWN9" s="96"/>
      <c r="OWO9" s="96"/>
      <c r="OWP9" s="96"/>
      <c r="OWQ9" s="96"/>
      <c r="OWR9" s="96"/>
      <c r="OWS9" s="96"/>
      <c r="OWT9" s="96"/>
      <c r="OWU9" s="96"/>
      <c r="OWV9" s="96"/>
      <c r="OWW9" s="96"/>
      <c r="OWX9" s="96"/>
      <c r="OWY9" s="96"/>
      <c r="OWZ9" s="96"/>
      <c r="OXA9" s="96"/>
      <c r="OXB9" s="96"/>
      <c r="OXC9" s="96"/>
      <c r="OXD9" s="96"/>
      <c r="OXE9" s="96"/>
      <c r="OXF9" s="96"/>
      <c r="OXG9" s="96"/>
      <c r="OXH9" s="96"/>
      <c r="OXI9" s="96"/>
      <c r="OXJ9" s="96"/>
      <c r="OXK9" s="96"/>
      <c r="OXL9" s="96"/>
      <c r="OXM9" s="96"/>
      <c r="OXN9" s="96"/>
      <c r="OXO9" s="96"/>
      <c r="OXP9" s="96"/>
      <c r="OXQ9" s="96"/>
      <c r="OXR9" s="96"/>
      <c r="OXS9" s="96"/>
      <c r="OXT9" s="96"/>
      <c r="OXU9" s="96"/>
      <c r="OXV9" s="96"/>
      <c r="OXW9" s="96"/>
      <c r="OXX9" s="96"/>
      <c r="OXY9" s="96"/>
      <c r="OXZ9" s="96"/>
      <c r="OYA9" s="96"/>
      <c r="OYB9" s="96"/>
      <c r="OYC9" s="96"/>
      <c r="OYD9" s="96"/>
      <c r="OYE9" s="96"/>
      <c r="OYF9" s="96"/>
      <c r="OYG9" s="96"/>
      <c r="OYH9" s="96"/>
      <c r="OYI9" s="96"/>
      <c r="OYJ9" s="96"/>
      <c r="OYK9" s="96"/>
      <c r="OYL9" s="96"/>
      <c r="OYM9" s="96"/>
      <c r="OYN9" s="96"/>
      <c r="OYO9" s="96"/>
      <c r="OYP9" s="96"/>
      <c r="OYQ9" s="96"/>
      <c r="OYR9" s="96"/>
      <c r="OYS9" s="96"/>
      <c r="OYT9" s="96"/>
      <c r="OYU9" s="96"/>
      <c r="OYV9" s="96"/>
      <c r="OYW9" s="96"/>
      <c r="OYX9" s="96"/>
      <c r="OYY9" s="96"/>
      <c r="OYZ9" s="96"/>
      <c r="OZA9" s="96"/>
      <c r="OZB9" s="96"/>
      <c r="OZC9" s="96"/>
      <c r="OZD9" s="96"/>
      <c r="OZE9" s="96"/>
      <c r="OZF9" s="96"/>
      <c r="OZG9" s="96"/>
      <c r="OZH9" s="96"/>
      <c r="OZI9" s="96"/>
      <c r="OZJ9" s="96"/>
      <c r="OZK9" s="96"/>
      <c r="OZL9" s="96"/>
      <c r="OZM9" s="96"/>
      <c r="OZN9" s="96"/>
      <c r="OZO9" s="96"/>
      <c r="OZP9" s="96"/>
      <c r="OZQ9" s="96"/>
      <c r="OZR9" s="96"/>
      <c r="OZS9" s="96"/>
      <c r="OZT9" s="96"/>
      <c r="OZU9" s="96"/>
      <c r="OZV9" s="96"/>
      <c r="OZW9" s="96"/>
      <c r="OZX9" s="96"/>
      <c r="OZY9" s="96"/>
      <c r="OZZ9" s="96"/>
      <c r="PAA9" s="96"/>
      <c r="PAB9" s="96"/>
      <c r="PAC9" s="96"/>
      <c r="PAD9" s="96"/>
      <c r="PAE9" s="96"/>
      <c r="PAF9" s="96"/>
      <c r="PAG9" s="96"/>
      <c r="PAH9" s="96"/>
      <c r="PAI9" s="96"/>
      <c r="PAJ9" s="96"/>
      <c r="PAK9" s="96"/>
      <c r="PAL9" s="96"/>
      <c r="PAM9" s="96"/>
      <c r="PAN9" s="96"/>
      <c r="PAO9" s="96"/>
      <c r="PAP9" s="96"/>
      <c r="PAQ9" s="96"/>
      <c r="PAR9" s="96"/>
      <c r="PAS9" s="96"/>
      <c r="PAT9" s="96"/>
      <c r="PAU9" s="96"/>
      <c r="PAV9" s="96"/>
      <c r="PAW9" s="96"/>
      <c r="PAX9" s="96"/>
      <c r="PAY9" s="96"/>
      <c r="PAZ9" s="96"/>
      <c r="PBA9" s="96"/>
      <c r="PBB9" s="96"/>
      <c r="PBC9" s="96"/>
      <c r="PBD9" s="96"/>
      <c r="PBE9" s="96"/>
      <c r="PBF9" s="96"/>
      <c r="PBG9" s="96"/>
      <c r="PBH9" s="96"/>
      <c r="PBI9" s="96"/>
      <c r="PBJ9" s="96"/>
      <c r="PBK9" s="96"/>
      <c r="PBL9" s="96"/>
      <c r="PBM9" s="96"/>
      <c r="PBN9" s="96"/>
      <c r="PBO9" s="96"/>
      <c r="PBP9" s="96"/>
      <c r="PBQ9" s="96"/>
      <c r="PBR9" s="96"/>
      <c r="PBS9" s="96"/>
      <c r="PBT9" s="96"/>
      <c r="PBU9" s="96"/>
      <c r="PBV9" s="96"/>
      <c r="PBW9" s="96"/>
      <c r="PBX9" s="96"/>
      <c r="PBY9" s="96"/>
      <c r="PBZ9" s="96"/>
      <c r="PCA9" s="96"/>
      <c r="PCB9" s="96"/>
      <c r="PCC9" s="96"/>
      <c r="PCD9" s="96"/>
      <c r="PCE9" s="96"/>
      <c r="PCF9" s="96"/>
      <c r="PCG9" s="96"/>
      <c r="PCH9" s="96"/>
      <c r="PCI9" s="96"/>
      <c r="PCJ9" s="96"/>
      <c r="PCK9" s="96"/>
      <c r="PCL9" s="96"/>
      <c r="PCM9" s="96"/>
      <c r="PCN9" s="96"/>
      <c r="PCO9" s="96"/>
      <c r="PCP9" s="96"/>
      <c r="PCQ9" s="96"/>
      <c r="PCR9" s="96"/>
      <c r="PCS9" s="96"/>
      <c r="PCT9" s="96"/>
      <c r="PCU9" s="96"/>
      <c r="PCV9" s="96"/>
      <c r="PCW9" s="96"/>
      <c r="PCX9" s="96"/>
      <c r="PCY9" s="96"/>
      <c r="PCZ9" s="96"/>
      <c r="PDA9" s="96"/>
      <c r="PDB9" s="96"/>
      <c r="PDC9" s="96"/>
      <c r="PDD9" s="96"/>
      <c r="PDE9" s="96"/>
      <c r="PDF9" s="96"/>
      <c r="PDG9" s="96"/>
      <c r="PDH9" s="96"/>
      <c r="PDI9" s="96"/>
      <c r="PDJ9" s="96"/>
      <c r="PDK9" s="96"/>
      <c r="PDL9" s="96"/>
      <c r="PDM9" s="96"/>
      <c r="PDN9" s="96"/>
      <c r="PDO9" s="96"/>
      <c r="PDP9" s="96"/>
      <c r="PDQ9" s="96"/>
      <c r="PDR9" s="96"/>
      <c r="PDS9" s="96"/>
      <c r="PDT9" s="96"/>
      <c r="PDU9" s="96"/>
      <c r="PDV9" s="96"/>
      <c r="PDW9" s="96"/>
      <c r="PDX9" s="96"/>
      <c r="PDY9" s="96"/>
      <c r="PDZ9" s="96"/>
      <c r="PEA9" s="96"/>
      <c r="PEB9" s="96"/>
      <c r="PEC9" s="96"/>
      <c r="PED9" s="96"/>
      <c r="PEE9" s="96"/>
      <c r="PEF9" s="96"/>
      <c r="PEG9" s="96"/>
      <c r="PEH9" s="96"/>
      <c r="PEI9" s="96"/>
      <c r="PEJ9" s="96"/>
      <c r="PEK9" s="96"/>
      <c r="PEL9" s="96"/>
      <c r="PEM9" s="96"/>
      <c r="PEN9" s="96"/>
      <c r="PEO9" s="96"/>
      <c r="PEP9" s="96"/>
      <c r="PEQ9" s="96"/>
      <c r="PER9" s="96"/>
      <c r="PES9" s="96"/>
      <c r="PET9" s="96"/>
      <c r="PEU9" s="96"/>
      <c r="PEV9" s="96"/>
      <c r="PEW9" s="96"/>
      <c r="PEX9" s="96"/>
      <c r="PEY9" s="96"/>
      <c r="PEZ9" s="96"/>
      <c r="PFA9" s="96"/>
      <c r="PFB9" s="96"/>
      <c r="PFC9" s="96"/>
      <c r="PFD9" s="96"/>
      <c r="PFE9" s="96"/>
      <c r="PFF9" s="96"/>
      <c r="PFG9" s="96"/>
      <c r="PFH9" s="96"/>
      <c r="PFI9" s="96"/>
      <c r="PFJ9" s="96"/>
      <c r="PFK9" s="96"/>
      <c r="PFL9" s="96"/>
      <c r="PFM9" s="96"/>
      <c r="PFN9" s="96"/>
      <c r="PFO9" s="96"/>
      <c r="PFP9" s="96"/>
      <c r="PFQ9" s="96"/>
      <c r="PFR9" s="96"/>
      <c r="PFS9" s="96"/>
      <c r="PFT9" s="96"/>
      <c r="PFU9" s="96"/>
      <c r="PFV9" s="96"/>
      <c r="PFW9" s="96"/>
      <c r="PFX9" s="96"/>
      <c r="PFY9" s="96"/>
      <c r="PFZ9" s="96"/>
      <c r="PGA9" s="96"/>
      <c r="PGB9" s="96"/>
      <c r="PGC9" s="96"/>
      <c r="PGD9" s="96"/>
      <c r="PGE9" s="96"/>
      <c r="PGF9" s="96"/>
      <c r="PGG9" s="96"/>
      <c r="PGH9" s="96"/>
      <c r="PGI9" s="96"/>
      <c r="PGJ9" s="96"/>
      <c r="PGK9" s="96"/>
      <c r="PGL9" s="96"/>
      <c r="PGM9" s="96"/>
      <c r="PGN9" s="96"/>
      <c r="PGO9" s="96"/>
      <c r="PGP9" s="96"/>
      <c r="PGQ9" s="96"/>
      <c r="PGR9" s="96"/>
      <c r="PGS9" s="96"/>
      <c r="PGT9" s="96"/>
      <c r="PGU9" s="96"/>
      <c r="PGV9" s="96"/>
      <c r="PGW9" s="96"/>
      <c r="PGX9" s="96"/>
      <c r="PGY9" s="96"/>
      <c r="PGZ9" s="96"/>
      <c r="PHA9" s="96"/>
      <c r="PHB9" s="96"/>
      <c r="PHC9" s="96"/>
      <c r="PHD9" s="96"/>
      <c r="PHE9" s="96"/>
      <c r="PHF9" s="96"/>
      <c r="PHG9" s="96"/>
      <c r="PHH9" s="96"/>
      <c r="PHI9" s="96"/>
      <c r="PHJ9" s="96"/>
      <c r="PHK9" s="96"/>
      <c r="PHL9" s="96"/>
      <c r="PHM9" s="96"/>
      <c r="PHN9" s="96"/>
      <c r="PHO9" s="96"/>
      <c r="PHP9" s="96"/>
      <c r="PHQ9" s="96"/>
      <c r="PHR9" s="96"/>
      <c r="PHS9" s="96"/>
      <c r="PHT9" s="96"/>
      <c r="PHU9" s="96"/>
      <c r="PHV9" s="96"/>
      <c r="PHW9" s="96"/>
      <c r="PHX9" s="96"/>
      <c r="PHY9" s="96"/>
      <c r="PHZ9" s="96"/>
      <c r="PIA9" s="96"/>
      <c r="PIB9" s="96"/>
      <c r="PIC9" s="96"/>
      <c r="PID9" s="96"/>
      <c r="PIE9" s="96"/>
      <c r="PIF9" s="96"/>
      <c r="PIG9" s="96"/>
      <c r="PIH9" s="96"/>
      <c r="PII9" s="96"/>
      <c r="PIJ9" s="96"/>
      <c r="PIK9" s="96"/>
      <c r="PIL9" s="96"/>
      <c r="PIM9" s="96"/>
      <c r="PIN9" s="96"/>
      <c r="PIO9" s="96"/>
      <c r="PIP9" s="96"/>
      <c r="PIQ9" s="96"/>
      <c r="PIR9" s="96"/>
      <c r="PIS9" s="96"/>
      <c r="PIT9" s="96"/>
      <c r="PIU9" s="96"/>
      <c r="PIV9" s="96"/>
      <c r="PIW9" s="96"/>
      <c r="PIX9" s="96"/>
      <c r="PIY9" s="96"/>
      <c r="PIZ9" s="96"/>
      <c r="PJA9" s="96"/>
      <c r="PJB9" s="96"/>
      <c r="PJC9" s="96"/>
      <c r="PJD9" s="96"/>
      <c r="PJE9" s="96"/>
      <c r="PJF9" s="96"/>
      <c r="PJG9" s="96"/>
      <c r="PJH9" s="96"/>
      <c r="PJI9" s="96"/>
      <c r="PJJ9" s="96"/>
      <c r="PJK9" s="96"/>
      <c r="PJL9" s="96"/>
      <c r="PJM9" s="96"/>
      <c r="PJN9" s="96"/>
      <c r="PJO9" s="96"/>
      <c r="PJP9" s="96"/>
      <c r="PJQ9" s="96"/>
      <c r="PJR9" s="96"/>
      <c r="PJS9" s="96"/>
      <c r="PJT9" s="96"/>
      <c r="PJU9" s="96"/>
      <c r="PJV9" s="96"/>
      <c r="PJW9" s="96"/>
      <c r="PJX9" s="96"/>
      <c r="PJY9" s="96"/>
      <c r="PJZ9" s="96"/>
      <c r="PKA9" s="96"/>
      <c r="PKB9" s="96"/>
      <c r="PKC9" s="96"/>
      <c r="PKD9" s="96"/>
      <c r="PKE9" s="96"/>
      <c r="PKF9" s="96"/>
      <c r="PKG9" s="96"/>
      <c r="PKH9" s="96"/>
      <c r="PKI9" s="96"/>
      <c r="PKJ9" s="96"/>
      <c r="PKK9" s="96"/>
      <c r="PKL9" s="96"/>
      <c r="PKM9" s="96"/>
      <c r="PKN9" s="96"/>
      <c r="PKO9" s="96"/>
      <c r="PKP9" s="96"/>
      <c r="PKQ9" s="96"/>
      <c r="PKR9" s="96"/>
      <c r="PKS9" s="96"/>
      <c r="PKT9" s="96"/>
      <c r="PKU9" s="96"/>
      <c r="PKV9" s="96"/>
      <c r="PKW9" s="96"/>
      <c r="PKX9" s="96"/>
      <c r="PKY9" s="96"/>
      <c r="PKZ9" s="96"/>
      <c r="PLA9" s="96"/>
      <c r="PLB9" s="96"/>
      <c r="PLC9" s="96"/>
      <c r="PLD9" s="96"/>
      <c r="PLE9" s="96"/>
      <c r="PLF9" s="96"/>
      <c r="PLG9" s="96"/>
      <c r="PLH9" s="96"/>
      <c r="PLI9" s="96"/>
      <c r="PLJ9" s="96"/>
      <c r="PLK9" s="96"/>
      <c r="PLL9" s="96"/>
      <c r="PLM9" s="96"/>
      <c r="PLN9" s="96"/>
      <c r="PLO9" s="96"/>
      <c r="PLP9" s="96"/>
      <c r="PLQ9" s="96"/>
      <c r="PLR9" s="96"/>
      <c r="PLS9" s="96"/>
      <c r="PLT9" s="96"/>
      <c r="PLU9" s="96"/>
      <c r="PLV9" s="96"/>
      <c r="PLW9" s="96"/>
      <c r="PLX9" s="96"/>
      <c r="PLY9" s="96"/>
      <c r="PLZ9" s="96"/>
      <c r="PMA9" s="96"/>
      <c r="PMB9" s="96"/>
      <c r="PMC9" s="96"/>
      <c r="PMD9" s="96"/>
      <c r="PME9" s="96"/>
      <c r="PMF9" s="96"/>
      <c r="PMG9" s="96"/>
      <c r="PMH9" s="96"/>
      <c r="PMI9" s="96"/>
      <c r="PMJ9" s="96"/>
      <c r="PMK9" s="96"/>
      <c r="PML9" s="96"/>
      <c r="PMM9" s="96"/>
      <c r="PMN9" s="96"/>
      <c r="PMO9" s="96"/>
      <c r="PMP9" s="96"/>
      <c r="PMQ9" s="96"/>
      <c r="PMR9" s="96"/>
      <c r="PMS9" s="96"/>
      <c r="PMT9" s="96"/>
      <c r="PMU9" s="96"/>
      <c r="PMV9" s="96"/>
      <c r="PMW9" s="96"/>
      <c r="PMX9" s="96"/>
      <c r="PMY9" s="96"/>
      <c r="PMZ9" s="96"/>
      <c r="PNA9" s="96"/>
      <c r="PNB9" s="96"/>
      <c r="PNC9" s="96"/>
      <c r="PND9" s="96"/>
      <c r="PNE9" s="96"/>
      <c r="PNF9" s="96"/>
      <c r="PNG9" s="96"/>
      <c r="PNH9" s="96"/>
      <c r="PNI9" s="96"/>
      <c r="PNJ9" s="96"/>
      <c r="PNK9" s="96"/>
      <c r="PNL9" s="96"/>
      <c r="PNM9" s="96"/>
      <c r="PNN9" s="96"/>
      <c r="PNO9" s="96"/>
      <c r="PNP9" s="96"/>
      <c r="PNQ9" s="96"/>
      <c r="PNR9" s="96"/>
      <c r="PNS9" s="96"/>
      <c r="PNT9" s="96"/>
      <c r="PNU9" s="96"/>
      <c r="PNV9" s="96"/>
      <c r="PNW9" s="96"/>
      <c r="PNX9" s="96"/>
      <c r="PNY9" s="96"/>
      <c r="PNZ9" s="96"/>
      <c r="POA9" s="96"/>
      <c r="POB9" s="96"/>
      <c r="POC9" s="96"/>
      <c r="POD9" s="96"/>
      <c r="POE9" s="96"/>
      <c r="POF9" s="96"/>
      <c r="POG9" s="96"/>
      <c r="POH9" s="96"/>
      <c r="POI9" s="96"/>
      <c r="POJ9" s="96"/>
      <c r="POK9" s="96"/>
      <c r="POL9" s="96"/>
      <c r="POM9" s="96"/>
      <c r="PON9" s="96"/>
      <c r="POO9" s="96"/>
      <c r="POP9" s="96"/>
      <c r="POQ9" s="96"/>
      <c r="POR9" s="96"/>
      <c r="POS9" s="96"/>
      <c r="POT9" s="96"/>
      <c r="POU9" s="96"/>
      <c r="POV9" s="96"/>
      <c r="POW9" s="96"/>
      <c r="POX9" s="96"/>
      <c r="POY9" s="96"/>
      <c r="POZ9" s="96"/>
      <c r="PPA9" s="96"/>
      <c r="PPB9" s="96"/>
      <c r="PPC9" s="96"/>
      <c r="PPD9" s="96"/>
      <c r="PPE9" s="96"/>
      <c r="PPF9" s="96"/>
      <c r="PPG9" s="96"/>
      <c r="PPH9" s="96"/>
      <c r="PPI9" s="96"/>
      <c r="PPJ9" s="96"/>
      <c r="PPK9" s="96"/>
      <c r="PPL9" s="96"/>
      <c r="PPM9" s="96"/>
      <c r="PPN9" s="96"/>
      <c r="PPO9" s="96"/>
      <c r="PPP9" s="96"/>
      <c r="PPQ9" s="96"/>
      <c r="PPR9" s="96"/>
      <c r="PPS9" s="96"/>
      <c r="PPT9" s="96"/>
      <c r="PPU9" s="96"/>
      <c r="PPV9" s="96"/>
      <c r="PPW9" s="96"/>
      <c r="PPX9" s="96"/>
      <c r="PPY9" s="96"/>
      <c r="PPZ9" s="96"/>
      <c r="PQA9" s="96"/>
      <c r="PQB9" s="96"/>
      <c r="PQC9" s="96"/>
      <c r="PQD9" s="96"/>
      <c r="PQE9" s="96"/>
      <c r="PQF9" s="96"/>
      <c r="PQG9" s="96"/>
      <c r="PQH9" s="96"/>
      <c r="PQI9" s="96"/>
      <c r="PQJ9" s="96"/>
      <c r="PQK9" s="96"/>
      <c r="PQL9" s="96"/>
      <c r="PQM9" s="96"/>
      <c r="PQN9" s="96"/>
      <c r="PQO9" s="96"/>
      <c r="PQP9" s="96"/>
      <c r="PQQ9" s="96"/>
      <c r="PQR9" s="96"/>
      <c r="PQS9" s="96"/>
      <c r="PQT9" s="96"/>
      <c r="PQU9" s="96"/>
      <c r="PQV9" s="96"/>
      <c r="PQW9" s="96"/>
      <c r="PQX9" s="96"/>
      <c r="PQY9" s="96"/>
      <c r="PQZ9" s="96"/>
      <c r="PRA9" s="96"/>
      <c r="PRB9" s="96"/>
      <c r="PRC9" s="96"/>
      <c r="PRD9" s="96"/>
      <c r="PRE9" s="96"/>
      <c r="PRF9" s="96"/>
      <c r="PRG9" s="96"/>
      <c r="PRH9" s="96"/>
      <c r="PRI9" s="96"/>
      <c r="PRJ9" s="96"/>
      <c r="PRK9" s="96"/>
      <c r="PRL9" s="96"/>
      <c r="PRM9" s="96"/>
      <c r="PRN9" s="96"/>
      <c r="PRO9" s="96"/>
      <c r="PRP9" s="96"/>
      <c r="PRQ9" s="96"/>
      <c r="PRR9" s="96"/>
      <c r="PRS9" s="96"/>
      <c r="PRT9" s="96"/>
      <c r="PRU9" s="96"/>
      <c r="PRV9" s="96"/>
      <c r="PRW9" s="96"/>
      <c r="PRX9" s="96"/>
      <c r="PRY9" s="96"/>
      <c r="PRZ9" s="96"/>
      <c r="PSA9" s="96"/>
      <c r="PSB9" s="96"/>
      <c r="PSC9" s="96"/>
      <c r="PSD9" s="96"/>
      <c r="PSE9" s="96"/>
      <c r="PSF9" s="96"/>
      <c r="PSG9" s="96"/>
      <c r="PSH9" s="96"/>
      <c r="PSI9" s="96"/>
      <c r="PSJ9" s="96"/>
      <c r="PSK9" s="96"/>
      <c r="PSL9" s="96"/>
      <c r="PSM9" s="96"/>
      <c r="PSN9" s="96"/>
      <c r="PSO9" s="96"/>
      <c r="PSP9" s="96"/>
      <c r="PSQ9" s="96"/>
      <c r="PSR9" s="96"/>
      <c r="PSS9" s="96"/>
      <c r="PST9" s="96"/>
      <c r="PSU9" s="96"/>
      <c r="PSV9" s="96"/>
      <c r="PSW9" s="96"/>
      <c r="PSX9" s="96"/>
      <c r="PSY9" s="96"/>
      <c r="PSZ9" s="96"/>
      <c r="PTA9" s="96"/>
      <c r="PTB9" s="96"/>
      <c r="PTC9" s="96"/>
      <c r="PTD9" s="96"/>
      <c r="PTE9" s="96"/>
      <c r="PTF9" s="96"/>
      <c r="PTG9" s="96"/>
      <c r="PTH9" s="96"/>
      <c r="PTI9" s="96"/>
      <c r="PTJ9" s="96"/>
      <c r="PTK9" s="96"/>
      <c r="PTL9" s="96"/>
      <c r="PTM9" s="96"/>
      <c r="PTN9" s="96"/>
      <c r="PTO9" s="96"/>
      <c r="PTP9" s="96"/>
      <c r="PTQ9" s="96"/>
      <c r="PTR9" s="96"/>
      <c r="PTS9" s="96"/>
      <c r="PTT9" s="96"/>
      <c r="PTU9" s="96"/>
      <c r="PTV9" s="96"/>
      <c r="PTW9" s="96"/>
      <c r="PTX9" s="96"/>
      <c r="PTY9" s="96"/>
      <c r="PTZ9" s="96"/>
      <c r="PUA9" s="96"/>
      <c r="PUB9" s="96"/>
      <c r="PUC9" s="96"/>
      <c r="PUD9" s="96"/>
      <c r="PUE9" s="96"/>
      <c r="PUF9" s="96"/>
      <c r="PUG9" s="96"/>
      <c r="PUH9" s="96"/>
      <c r="PUI9" s="96"/>
      <c r="PUJ9" s="96"/>
      <c r="PUK9" s="96"/>
      <c r="PUL9" s="96"/>
      <c r="PUM9" s="96"/>
      <c r="PUN9" s="96"/>
      <c r="PUO9" s="96"/>
      <c r="PUP9" s="96"/>
      <c r="PUQ9" s="96"/>
      <c r="PUR9" s="96"/>
      <c r="PUS9" s="96"/>
      <c r="PUT9" s="96"/>
      <c r="PUU9" s="96"/>
      <c r="PUV9" s="96"/>
      <c r="PUW9" s="96"/>
      <c r="PUX9" s="96"/>
      <c r="PUY9" s="96"/>
      <c r="PUZ9" s="96"/>
      <c r="PVA9" s="96"/>
      <c r="PVB9" s="96"/>
      <c r="PVC9" s="96"/>
      <c r="PVD9" s="96"/>
      <c r="PVE9" s="96"/>
      <c r="PVF9" s="96"/>
      <c r="PVG9" s="96"/>
      <c r="PVH9" s="96"/>
      <c r="PVI9" s="96"/>
      <c r="PVJ9" s="96"/>
      <c r="PVK9" s="96"/>
      <c r="PVL9" s="96"/>
      <c r="PVM9" s="96"/>
      <c r="PVN9" s="96"/>
      <c r="PVO9" s="96"/>
      <c r="PVP9" s="96"/>
      <c r="PVQ9" s="96"/>
      <c r="PVR9" s="96"/>
      <c r="PVS9" s="96"/>
      <c r="PVT9" s="96"/>
      <c r="PVU9" s="96"/>
      <c r="PVV9" s="96"/>
      <c r="PVW9" s="96"/>
      <c r="PVX9" s="96"/>
      <c r="PVY9" s="96"/>
      <c r="PVZ9" s="96"/>
      <c r="PWA9" s="96"/>
      <c r="PWB9" s="96"/>
      <c r="PWC9" s="96"/>
      <c r="PWD9" s="96"/>
      <c r="PWE9" s="96"/>
      <c r="PWF9" s="96"/>
      <c r="PWG9" s="96"/>
      <c r="PWH9" s="96"/>
      <c r="PWI9" s="96"/>
      <c r="PWJ9" s="96"/>
      <c r="PWK9" s="96"/>
      <c r="PWL9" s="96"/>
      <c r="PWM9" s="96"/>
      <c r="PWN9" s="96"/>
      <c r="PWO9" s="96"/>
      <c r="PWP9" s="96"/>
      <c r="PWQ9" s="96"/>
      <c r="PWR9" s="96"/>
      <c r="PWS9" s="96"/>
      <c r="PWT9" s="96"/>
      <c r="PWU9" s="96"/>
      <c r="PWV9" s="96"/>
      <c r="PWW9" s="96"/>
      <c r="PWX9" s="96"/>
      <c r="PWY9" s="96"/>
      <c r="PWZ9" s="96"/>
      <c r="PXA9" s="96"/>
      <c r="PXB9" s="96"/>
      <c r="PXC9" s="96"/>
      <c r="PXD9" s="96"/>
      <c r="PXE9" s="96"/>
      <c r="PXF9" s="96"/>
      <c r="PXG9" s="96"/>
      <c r="PXH9" s="96"/>
      <c r="PXI9" s="96"/>
      <c r="PXJ9" s="96"/>
      <c r="PXK9" s="96"/>
      <c r="PXL9" s="96"/>
      <c r="PXM9" s="96"/>
      <c r="PXN9" s="96"/>
      <c r="PXO9" s="96"/>
      <c r="PXP9" s="96"/>
      <c r="PXQ9" s="96"/>
      <c r="PXR9" s="96"/>
      <c r="PXS9" s="96"/>
      <c r="PXT9" s="96"/>
      <c r="PXU9" s="96"/>
      <c r="PXV9" s="96"/>
      <c r="PXW9" s="96"/>
      <c r="PXX9" s="96"/>
      <c r="PXY9" s="96"/>
      <c r="PXZ9" s="96"/>
      <c r="PYA9" s="96"/>
      <c r="PYB9" s="96"/>
      <c r="PYC9" s="96"/>
      <c r="PYD9" s="96"/>
      <c r="PYE9" s="96"/>
      <c r="PYF9" s="96"/>
      <c r="PYG9" s="96"/>
      <c r="PYH9" s="96"/>
      <c r="PYI9" s="96"/>
      <c r="PYJ9" s="96"/>
      <c r="PYK9" s="96"/>
      <c r="PYL9" s="96"/>
      <c r="PYM9" s="96"/>
      <c r="PYN9" s="96"/>
      <c r="PYO9" s="96"/>
      <c r="PYP9" s="96"/>
      <c r="PYQ9" s="96"/>
      <c r="PYR9" s="96"/>
      <c r="PYS9" s="96"/>
      <c r="PYT9" s="96"/>
      <c r="PYU9" s="96"/>
      <c r="PYV9" s="96"/>
      <c r="PYW9" s="96"/>
      <c r="PYX9" s="96"/>
      <c r="PYY9" s="96"/>
      <c r="PYZ9" s="96"/>
      <c r="PZA9" s="96"/>
      <c r="PZB9" s="96"/>
      <c r="PZC9" s="96"/>
      <c r="PZD9" s="96"/>
      <c r="PZE9" s="96"/>
      <c r="PZF9" s="96"/>
      <c r="PZG9" s="96"/>
      <c r="PZH9" s="96"/>
      <c r="PZI9" s="96"/>
      <c r="PZJ9" s="96"/>
      <c r="PZK9" s="96"/>
      <c r="PZL9" s="96"/>
      <c r="PZM9" s="96"/>
      <c r="PZN9" s="96"/>
      <c r="PZO9" s="96"/>
      <c r="PZP9" s="96"/>
      <c r="PZQ9" s="96"/>
      <c r="PZR9" s="96"/>
      <c r="PZS9" s="96"/>
      <c r="PZT9" s="96"/>
      <c r="PZU9" s="96"/>
      <c r="PZV9" s="96"/>
      <c r="PZW9" s="96"/>
      <c r="PZX9" s="96"/>
      <c r="PZY9" s="96"/>
      <c r="PZZ9" s="96"/>
      <c r="QAA9" s="96"/>
      <c r="QAB9" s="96"/>
      <c r="QAC9" s="96"/>
      <c r="QAD9" s="96"/>
      <c r="QAE9" s="96"/>
      <c r="QAF9" s="96"/>
      <c r="QAG9" s="96"/>
      <c r="QAH9" s="96"/>
      <c r="QAI9" s="96"/>
      <c r="QAJ9" s="96"/>
      <c r="QAK9" s="96"/>
      <c r="QAL9" s="96"/>
      <c r="QAM9" s="96"/>
      <c r="QAN9" s="96"/>
      <c r="QAO9" s="96"/>
      <c r="QAP9" s="96"/>
      <c r="QAQ9" s="96"/>
      <c r="QAR9" s="96"/>
      <c r="QAS9" s="96"/>
      <c r="QAT9" s="96"/>
      <c r="QAU9" s="96"/>
      <c r="QAV9" s="96"/>
      <c r="QAW9" s="96"/>
      <c r="QAX9" s="96"/>
      <c r="QAY9" s="96"/>
      <c r="QAZ9" s="96"/>
      <c r="QBA9" s="96"/>
      <c r="QBB9" s="96"/>
      <c r="QBC9" s="96"/>
      <c r="QBD9" s="96"/>
      <c r="QBE9" s="96"/>
      <c r="QBF9" s="96"/>
      <c r="QBG9" s="96"/>
      <c r="QBH9" s="96"/>
      <c r="QBI9" s="96"/>
      <c r="QBJ9" s="96"/>
      <c r="QBK9" s="96"/>
      <c r="QBL9" s="96"/>
      <c r="QBM9" s="96"/>
      <c r="QBN9" s="96"/>
      <c r="QBO9" s="96"/>
      <c r="QBP9" s="96"/>
      <c r="QBQ9" s="96"/>
      <c r="QBR9" s="96"/>
      <c r="QBS9" s="96"/>
      <c r="QBT9" s="96"/>
      <c r="QBU9" s="96"/>
      <c r="QBV9" s="96"/>
      <c r="QBW9" s="96"/>
      <c r="QBX9" s="96"/>
      <c r="QBY9" s="96"/>
      <c r="QBZ9" s="96"/>
      <c r="QCA9" s="96"/>
      <c r="QCB9" s="96"/>
      <c r="QCC9" s="96"/>
      <c r="QCD9" s="96"/>
      <c r="QCE9" s="96"/>
      <c r="QCF9" s="96"/>
      <c r="QCG9" s="96"/>
      <c r="QCH9" s="96"/>
      <c r="QCI9" s="96"/>
      <c r="QCJ9" s="96"/>
      <c r="QCK9" s="96"/>
      <c r="QCL9" s="96"/>
      <c r="QCM9" s="96"/>
      <c r="QCN9" s="96"/>
      <c r="QCO9" s="96"/>
      <c r="QCP9" s="96"/>
      <c r="QCQ9" s="96"/>
      <c r="QCR9" s="96"/>
      <c r="QCS9" s="96"/>
      <c r="QCT9" s="96"/>
      <c r="QCU9" s="96"/>
      <c r="QCV9" s="96"/>
      <c r="QCW9" s="96"/>
      <c r="QCX9" s="96"/>
      <c r="QCY9" s="96"/>
      <c r="QCZ9" s="96"/>
      <c r="QDA9" s="96"/>
      <c r="QDB9" s="96"/>
      <c r="QDC9" s="96"/>
      <c r="QDD9" s="96"/>
      <c r="QDE9" s="96"/>
      <c r="QDF9" s="96"/>
      <c r="QDG9" s="96"/>
      <c r="QDH9" s="96"/>
      <c r="QDI9" s="96"/>
      <c r="QDJ9" s="96"/>
      <c r="QDK9" s="96"/>
      <c r="QDL9" s="96"/>
      <c r="QDM9" s="96"/>
      <c r="QDN9" s="96"/>
      <c r="QDO9" s="96"/>
      <c r="QDP9" s="96"/>
      <c r="QDQ9" s="96"/>
      <c r="QDR9" s="96"/>
      <c r="QDS9" s="96"/>
      <c r="QDT9" s="96"/>
      <c r="QDU9" s="96"/>
      <c r="QDV9" s="96"/>
      <c r="QDW9" s="96"/>
      <c r="QDX9" s="96"/>
      <c r="QDY9" s="96"/>
      <c r="QDZ9" s="96"/>
      <c r="QEA9" s="96"/>
      <c r="QEB9" s="96"/>
      <c r="QEC9" s="96"/>
      <c r="QED9" s="96"/>
      <c r="QEE9" s="96"/>
      <c r="QEF9" s="96"/>
      <c r="QEG9" s="96"/>
      <c r="QEH9" s="96"/>
      <c r="QEI9" s="96"/>
      <c r="QEJ9" s="96"/>
      <c r="QEK9" s="96"/>
      <c r="QEL9" s="96"/>
      <c r="QEM9" s="96"/>
      <c r="QEN9" s="96"/>
      <c r="QEO9" s="96"/>
      <c r="QEP9" s="96"/>
      <c r="QEQ9" s="96"/>
      <c r="QER9" s="96"/>
      <c r="QES9" s="96"/>
      <c r="QET9" s="96"/>
      <c r="QEU9" s="96"/>
      <c r="QEV9" s="96"/>
      <c r="QEW9" s="96"/>
      <c r="QEX9" s="96"/>
      <c r="QEY9" s="96"/>
      <c r="QEZ9" s="96"/>
      <c r="QFA9" s="96"/>
      <c r="QFB9" s="96"/>
      <c r="QFC9" s="96"/>
      <c r="QFD9" s="96"/>
      <c r="QFE9" s="96"/>
      <c r="QFF9" s="96"/>
      <c r="QFG9" s="96"/>
      <c r="QFH9" s="96"/>
      <c r="QFI9" s="96"/>
      <c r="QFJ9" s="96"/>
      <c r="QFK9" s="96"/>
      <c r="QFL9" s="96"/>
      <c r="QFM9" s="96"/>
      <c r="QFN9" s="96"/>
      <c r="QFO9" s="96"/>
      <c r="QFP9" s="96"/>
      <c r="QFQ9" s="96"/>
      <c r="QFR9" s="96"/>
      <c r="QFS9" s="96"/>
      <c r="QFT9" s="96"/>
      <c r="QFU9" s="96"/>
      <c r="QFV9" s="96"/>
      <c r="QFW9" s="96"/>
      <c r="QFX9" s="96"/>
      <c r="QFY9" s="96"/>
      <c r="QFZ9" s="96"/>
      <c r="QGA9" s="96"/>
      <c r="QGB9" s="96"/>
      <c r="QGC9" s="96"/>
      <c r="QGD9" s="96"/>
      <c r="QGE9" s="96"/>
      <c r="QGF9" s="96"/>
      <c r="QGG9" s="96"/>
      <c r="QGH9" s="96"/>
      <c r="QGI9" s="96"/>
      <c r="QGJ9" s="96"/>
      <c r="QGK9" s="96"/>
      <c r="QGL9" s="96"/>
      <c r="QGM9" s="96"/>
      <c r="QGN9" s="96"/>
      <c r="QGO9" s="96"/>
      <c r="QGP9" s="96"/>
      <c r="QGQ9" s="96"/>
      <c r="QGR9" s="96"/>
      <c r="QGS9" s="96"/>
      <c r="QGT9" s="96"/>
      <c r="QGU9" s="96"/>
      <c r="QGV9" s="96"/>
      <c r="QGW9" s="96"/>
      <c r="QGX9" s="96"/>
      <c r="QGY9" s="96"/>
      <c r="QGZ9" s="96"/>
      <c r="QHA9" s="96"/>
      <c r="QHB9" s="96"/>
      <c r="QHC9" s="96"/>
      <c r="QHD9" s="96"/>
      <c r="QHE9" s="96"/>
      <c r="QHF9" s="96"/>
      <c r="QHG9" s="96"/>
      <c r="QHH9" s="96"/>
      <c r="QHI9" s="96"/>
      <c r="QHJ9" s="96"/>
      <c r="QHK9" s="96"/>
      <c r="QHL9" s="96"/>
      <c r="QHM9" s="96"/>
      <c r="QHN9" s="96"/>
      <c r="QHO9" s="96"/>
      <c r="QHP9" s="96"/>
      <c r="QHQ9" s="96"/>
      <c r="QHR9" s="96"/>
      <c r="QHS9" s="96"/>
      <c r="QHT9" s="96"/>
      <c r="QHU9" s="96"/>
      <c r="QHV9" s="96"/>
      <c r="QHW9" s="96"/>
      <c r="QHX9" s="96"/>
      <c r="QHY9" s="96"/>
      <c r="QHZ9" s="96"/>
      <c r="QIA9" s="96"/>
      <c r="QIB9" s="96"/>
      <c r="QIC9" s="96"/>
      <c r="QID9" s="96"/>
      <c r="QIE9" s="96"/>
      <c r="QIF9" s="96"/>
      <c r="QIG9" s="96"/>
      <c r="QIH9" s="96"/>
      <c r="QII9" s="96"/>
      <c r="QIJ9" s="96"/>
      <c r="QIK9" s="96"/>
      <c r="QIL9" s="96"/>
      <c r="QIM9" s="96"/>
      <c r="QIN9" s="96"/>
      <c r="QIO9" s="96"/>
      <c r="QIP9" s="96"/>
      <c r="QIQ9" s="96"/>
      <c r="QIR9" s="96"/>
      <c r="QIS9" s="96"/>
      <c r="QIT9" s="96"/>
      <c r="QIU9" s="96"/>
      <c r="QIV9" s="96"/>
      <c r="QIW9" s="96"/>
      <c r="QIX9" s="96"/>
      <c r="QIY9" s="96"/>
      <c r="QIZ9" s="96"/>
      <c r="QJA9" s="96"/>
      <c r="QJB9" s="96"/>
      <c r="QJC9" s="96"/>
      <c r="QJD9" s="96"/>
      <c r="QJE9" s="96"/>
      <c r="QJF9" s="96"/>
      <c r="QJG9" s="96"/>
      <c r="QJH9" s="96"/>
      <c r="QJI9" s="96"/>
      <c r="QJJ9" s="96"/>
      <c r="QJK9" s="96"/>
      <c r="QJL9" s="96"/>
      <c r="QJM9" s="96"/>
      <c r="QJN9" s="96"/>
      <c r="QJO9" s="96"/>
      <c r="QJP9" s="96"/>
      <c r="QJQ9" s="96"/>
      <c r="QJR9" s="96"/>
      <c r="QJS9" s="96"/>
      <c r="QJT9" s="96"/>
      <c r="QJU9" s="96"/>
      <c r="QJV9" s="96"/>
      <c r="QJW9" s="96"/>
      <c r="QJX9" s="96"/>
      <c r="QJY9" s="96"/>
      <c r="QJZ9" s="96"/>
      <c r="QKA9" s="96"/>
      <c r="QKB9" s="96"/>
      <c r="QKC9" s="96"/>
      <c r="QKD9" s="96"/>
      <c r="QKE9" s="96"/>
      <c r="QKF9" s="96"/>
      <c r="QKG9" s="96"/>
      <c r="QKH9" s="96"/>
      <c r="QKI9" s="96"/>
      <c r="QKJ9" s="96"/>
      <c r="QKK9" s="96"/>
      <c r="QKL9" s="96"/>
      <c r="QKM9" s="96"/>
      <c r="QKN9" s="96"/>
      <c r="QKO9" s="96"/>
      <c r="QKP9" s="96"/>
      <c r="QKQ9" s="96"/>
      <c r="QKR9" s="96"/>
      <c r="QKS9" s="96"/>
      <c r="QKT9" s="96"/>
      <c r="QKU9" s="96"/>
      <c r="QKV9" s="96"/>
      <c r="QKW9" s="96"/>
      <c r="QKX9" s="96"/>
      <c r="QKY9" s="96"/>
      <c r="QKZ9" s="96"/>
      <c r="QLA9" s="96"/>
      <c r="QLB9" s="96"/>
      <c r="QLC9" s="96"/>
      <c r="QLD9" s="96"/>
      <c r="QLE9" s="96"/>
      <c r="QLF9" s="96"/>
      <c r="QLG9" s="96"/>
      <c r="QLH9" s="96"/>
      <c r="QLI9" s="96"/>
      <c r="QLJ9" s="96"/>
      <c r="QLK9" s="96"/>
      <c r="QLL9" s="96"/>
      <c r="QLM9" s="96"/>
      <c r="QLN9" s="96"/>
      <c r="QLO9" s="96"/>
      <c r="QLP9" s="96"/>
      <c r="QLQ9" s="96"/>
      <c r="QLR9" s="96"/>
      <c r="QLS9" s="96"/>
      <c r="QLT9" s="96"/>
      <c r="QLU9" s="96"/>
      <c r="QLV9" s="96"/>
      <c r="QLW9" s="96"/>
      <c r="QLX9" s="96"/>
      <c r="QLY9" s="96"/>
      <c r="QLZ9" s="96"/>
      <c r="QMA9" s="96"/>
      <c r="QMB9" s="96"/>
      <c r="QMC9" s="96"/>
      <c r="QMD9" s="96"/>
      <c r="QME9" s="96"/>
      <c r="QMF9" s="96"/>
      <c r="QMG9" s="96"/>
      <c r="QMH9" s="96"/>
      <c r="QMI9" s="96"/>
      <c r="QMJ9" s="96"/>
      <c r="QMK9" s="96"/>
      <c r="QML9" s="96"/>
      <c r="QMM9" s="96"/>
      <c r="QMN9" s="96"/>
      <c r="QMO9" s="96"/>
      <c r="QMP9" s="96"/>
      <c r="QMQ9" s="96"/>
      <c r="QMR9" s="96"/>
      <c r="QMS9" s="96"/>
      <c r="QMT9" s="96"/>
      <c r="QMU9" s="96"/>
      <c r="QMV9" s="96"/>
      <c r="QMW9" s="96"/>
      <c r="QMX9" s="96"/>
      <c r="QMY9" s="96"/>
      <c r="QMZ9" s="96"/>
      <c r="QNA9" s="96"/>
      <c r="QNB9" s="96"/>
      <c r="QNC9" s="96"/>
      <c r="QND9" s="96"/>
      <c r="QNE9" s="96"/>
      <c r="QNF9" s="96"/>
      <c r="QNG9" s="96"/>
      <c r="QNH9" s="96"/>
      <c r="QNI9" s="96"/>
      <c r="QNJ9" s="96"/>
      <c r="QNK9" s="96"/>
      <c r="QNL9" s="96"/>
      <c r="QNM9" s="96"/>
      <c r="QNN9" s="96"/>
      <c r="QNO9" s="96"/>
      <c r="QNP9" s="96"/>
      <c r="QNQ9" s="96"/>
      <c r="QNR9" s="96"/>
      <c r="QNS9" s="96"/>
      <c r="QNT9" s="96"/>
      <c r="QNU9" s="96"/>
      <c r="QNV9" s="96"/>
      <c r="QNW9" s="96"/>
      <c r="QNX9" s="96"/>
      <c r="QNY9" s="96"/>
      <c r="QNZ9" s="96"/>
      <c r="QOA9" s="96"/>
      <c r="QOB9" s="96"/>
      <c r="QOC9" s="96"/>
      <c r="QOD9" s="96"/>
      <c r="QOE9" s="96"/>
      <c r="QOF9" s="96"/>
      <c r="QOG9" s="96"/>
      <c r="QOH9" s="96"/>
      <c r="QOI9" s="96"/>
      <c r="QOJ9" s="96"/>
      <c r="QOK9" s="96"/>
      <c r="QOL9" s="96"/>
      <c r="QOM9" s="96"/>
      <c r="QON9" s="96"/>
      <c r="QOO9" s="96"/>
      <c r="QOP9" s="96"/>
      <c r="QOQ9" s="96"/>
      <c r="QOR9" s="96"/>
      <c r="QOS9" s="96"/>
      <c r="QOT9" s="96"/>
      <c r="QOU9" s="96"/>
      <c r="QOV9" s="96"/>
      <c r="QOW9" s="96"/>
      <c r="QOX9" s="96"/>
      <c r="QOY9" s="96"/>
      <c r="QOZ9" s="96"/>
      <c r="QPA9" s="96"/>
      <c r="QPB9" s="96"/>
      <c r="QPC9" s="96"/>
      <c r="QPD9" s="96"/>
      <c r="QPE9" s="96"/>
      <c r="QPF9" s="96"/>
      <c r="QPG9" s="96"/>
      <c r="QPH9" s="96"/>
      <c r="QPI9" s="96"/>
      <c r="QPJ9" s="96"/>
      <c r="QPK9" s="96"/>
      <c r="QPL9" s="96"/>
      <c r="QPM9" s="96"/>
      <c r="QPN9" s="96"/>
      <c r="QPO9" s="96"/>
      <c r="QPP9" s="96"/>
      <c r="QPQ9" s="96"/>
      <c r="QPR9" s="96"/>
      <c r="QPS9" s="96"/>
      <c r="QPT9" s="96"/>
      <c r="QPU9" s="96"/>
      <c r="QPV9" s="96"/>
      <c r="QPW9" s="96"/>
      <c r="QPX9" s="96"/>
      <c r="QPY9" s="96"/>
      <c r="QPZ9" s="96"/>
      <c r="QQA9" s="96"/>
      <c r="QQB9" s="96"/>
      <c r="QQC9" s="96"/>
      <c r="QQD9" s="96"/>
      <c r="QQE9" s="96"/>
      <c r="QQF9" s="96"/>
      <c r="QQG9" s="96"/>
      <c r="QQH9" s="96"/>
      <c r="QQI9" s="96"/>
      <c r="QQJ9" s="96"/>
      <c r="QQK9" s="96"/>
      <c r="QQL9" s="96"/>
      <c r="QQM9" s="96"/>
      <c r="QQN9" s="96"/>
      <c r="QQO9" s="96"/>
      <c r="QQP9" s="96"/>
      <c r="QQQ9" s="96"/>
      <c r="QQR9" s="96"/>
      <c r="QQS9" s="96"/>
      <c r="QQT9" s="96"/>
      <c r="QQU9" s="96"/>
      <c r="QQV9" s="96"/>
      <c r="QQW9" s="96"/>
      <c r="QQX9" s="96"/>
      <c r="QQY9" s="96"/>
      <c r="QQZ9" s="96"/>
      <c r="QRA9" s="96"/>
      <c r="QRB9" s="96"/>
      <c r="QRC9" s="96"/>
      <c r="QRD9" s="96"/>
      <c r="QRE9" s="96"/>
      <c r="QRF9" s="96"/>
      <c r="QRG9" s="96"/>
      <c r="QRH9" s="96"/>
      <c r="QRI9" s="96"/>
      <c r="QRJ9" s="96"/>
      <c r="QRK9" s="96"/>
      <c r="QRL9" s="96"/>
      <c r="QRM9" s="96"/>
      <c r="QRN9" s="96"/>
      <c r="QRO9" s="96"/>
      <c r="QRP9" s="96"/>
      <c r="QRQ9" s="96"/>
      <c r="QRR9" s="96"/>
      <c r="QRS9" s="96"/>
      <c r="QRT9" s="96"/>
      <c r="QRU9" s="96"/>
      <c r="QRV9" s="96"/>
      <c r="QRW9" s="96"/>
      <c r="QRX9" s="96"/>
      <c r="QRY9" s="96"/>
      <c r="QRZ9" s="96"/>
      <c r="QSA9" s="96"/>
      <c r="QSB9" s="96"/>
      <c r="QSC9" s="96"/>
      <c r="QSD9" s="96"/>
      <c r="QSE9" s="96"/>
      <c r="QSF9" s="96"/>
      <c r="QSG9" s="96"/>
      <c r="QSH9" s="96"/>
      <c r="QSI9" s="96"/>
      <c r="QSJ9" s="96"/>
      <c r="QSK9" s="96"/>
      <c r="QSL9" s="96"/>
      <c r="QSM9" s="96"/>
      <c r="QSN9" s="96"/>
      <c r="QSO9" s="96"/>
      <c r="QSP9" s="96"/>
      <c r="QSQ9" s="96"/>
      <c r="QSR9" s="96"/>
      <c r="QSS9" s="96"/>
      <c r="QST9" s="96"/>
      <c r="QSU9" s="96"/>
      <c r="QSV9" s="96"/>
      <c r="QSW9" s="96"/>
      <c r="QSX9" s="96"/>
      <c r="QSY9" s="96"/>
      <c r="QSZ9" s="96"/>
      <c r="QTA9" s="96"/>
      <c r="QTB9" s="96"/>
      <c r="QTC9" s="96"/>
      <c r="QTD9" s="96"/>
      <c r="QTE9" s="96"/>
      <c r="QTF9" s="96"/>
      <c r="QTG9" s="96"/>
      <c r="QTH9" s="96"/>
      <c r="QTI9" s="96"/>
      <c r="QTJ9" s="96"/>
      <c r="QTK9" s="96"/>
      <c r="QTL9" s="96"/>
      <c r="QTM9" s="96"/>
      <c r="QTN9" s="96"/>
      <c r="QTO9" s="96"/>
      <c r="QTP9" s="96"/>
      <c r="QTQ9" s="96"/>
      <c r="QTR9" s="96"/>
      <c r="QTS9" s="96"/>
      <c r="QTT9" s="96"/>
      <c r="QTU9" s="96"/>
      <c r="QTV9" s="96"/>
      <c r="QTW9" s="96"/>
      <c r="QTX9" s="96"/>
      <c r="QTY9" s="96"/>
      <c r="QTZ9" s="96"/>
      <c r="QUA9" s="96"/>
      <c r="QUB9" s="96"/>
      <c r="QUC9" s="96"/>
      <c r="QUD9" s="96"/>
      <c r="QUE9" s="96"/>
      <c r="QUF9" s="96"/>
      <c r="QUG9" s="96"/>
      <c r="QUH9" s="96"/>
      <c r="QUI9" s="96"/>
      <c r="QUJ9" s="96"/>
      <c r="QUK9" s="96"/>
      <c r="QUL9" s="96"/>
      <c r="QUM9" s="96"/>
      <c r="QUN9" s="96"/>
      <c r="QUO9" s="96"/>
      <c r="QUP9" s="96"/>
      <c r="QUQ9" s="96"/>
      <c r="QUR9" s="96"/>
      <c r="QUS9" s="96"/>
      <c r="QUT9" s="96"/>
      <c r="QUU9" s="96"/>
      <c r="QUV9" s="96"/>
      <c r="QUW9" s="96"/>
      <c r="QUX9" s="96"/>
      <c r="QUY9" s="96"/>
      <c r="QUZ9" s="96"/>
      <c r="QVA9" s="96"/>
      <c r="QVB9" s="96"/>
      <c r="QVC9" s="96"/>
      <c r="QVD9" s="96"/>
      <c r="QVE9" s="96"/>
      <c r="QVF9" s="96"/>
      <c r="QVG9" s="96"/>
      <c r="QVH9" s="96"/>
      <c r="QVI9" s="96"/>
      <c r="QVJ9" s="96"/>
      <c r="QVK9" s="96"/>
      <c r="QVL9" s="96"/>
      <c r="QVM9" s="96"/>
      <c r="QVN9" s="96"/>
      <c r="QVO9" s="96"/>
      <c r="QVP9" s="96"/>
      <c r="QVQ9" s="96"/>
      <c r="QVR9" s="96"/>
      <c r="QVS9" s="96"/>
      <c r="QVT9" s="96"/>
      <c r="QVU9" s="96"/>
      <c r="QVV9" s="96"/>
      <c r="QVW9" s="96"/>
      <c r="QVX9" s="96"/>
      <c r="QVY9" s="96"/>
      <c r="QVZ9" s="96"/>
      <c r="QWA9" s="96"/>
      <c r="QWB9" s="96"/>
      <c r="QWC9" s="96"/>
      <c r="QWD9" s="96"/>
      <c r="QWE9" s="96"/>
      <c r="QWF9" s="96"/>
      <c r="QWG9" s="96"/>
      <c r="QWH9" s="96"/>
      <c r="QWI9" s="96"/>
      <c r="QWJ9" s="96"/>
      <c r="QWK9" s="96"/>
      <c r="QWL9" s="96"/>
      <c r="QWM9" s="96"/>
      <c r="QWN9" s="96"/>
      <c r="QWO9" s="96"/>
      <c r="QWP9" s="96"/>
      <c r="QWQ9" s="96"/>
      <c r="QWR9" s="96"/>
      <c r="QWS9" s="96"/>
      <c r="QWT9" s="96"/>
      <c r="QWU9" s="96"/>
      <c r="QWV9" s="96"/>
      <c r="QWW9" s="96"/>
      <c r="QWX9" s="96"/>
      <c r="QWY9" s="96"/>
      <c r="QWZ9" s="96"/>
      <c r="QXA9" s="96"/>
      <c r="QXB9" s="96"/>
      <c r="QXC9" s="96"/>
      <c r="QXD9" s="96"/>
      <c r="QXE9" s="96"/>
      <c r="QXF9" s="96"/>
      <c r="QXG9" s="96"/>
      <c r="QXH9" s="96"/>
      <c r="QXI9" s="96"/>
      <c r="QXJ9" s="96"/>
      <c r="QXK9" s="96"/>
      <c r="QXL9" s="96"/>
      <c r="QXM9" s="96"/>
      <c r="QXN9" s="96"/>
      <c r="QXO9" s="96"/>
      <c r="QXP9" s="96"/>
      <c r="QXQ9" s="96"/>
      <c r="QXR9" s="96"/>
      <c r="QXS9" s="96"/>
      <c r="QXT9" s="96"/>
      <c r="QXU9" s="96"/>
      <c r="QXV9" s="96"/>
      <c r="QXW9" s="96"/>
      <c r="QXX9" s="96"/>
      <c r="QXY9" s="96"/>
      <c r="QXZ9" s="96"/>
      <c r="QYA9" s="96"/>
      <c r="QYB9" s="96"/>
      <c r="QYC9" s="96"/>
      <c r="QYD9" s="96"/>
      <c r="QYE9" s="96"/>
      <c r="QYF9" s="96"/>
      <c r="QYG9" s="96"/>
      <c r="QYH9" s="96"/>
      <c r="QYI9" s="96"/>
      <c r="QYJ9" s="96"/>
      <c r="QYK9" s="96"/>
      <c r="QYL9" s="96"/>
      <c r="QYM9" s="96"/>
      <c r="QYN9" s="96"/>
      <c r="QYO9" s="96"/>
      <c r="QYP9" s="96"/>
      <c r="QYQ9" s="96"/>
      <c r="QYR9" s="96"/>
      <c r="QYS9" s="96"/>
      <c r="QYT9" s="96"/>
      <c r="QYU9" s="96"/>
      <c r="QYV9" s="96"/>
      <c r="QYW9" s="96"/>
      <c r="QYX9" s="96"/>
      <c r="QYY9" s="96"/>
      <c r="QYZ9" s="96"/>
      <c r="QZA9" s="96"/>
      <c r="QZB9" s="96"/>
      <c r="QZC9" s="96"/>
      <c r="QZD9" s="96"/>
      <c r="QZE9" s="96"/>
      <c r="QZF9" s="96"/>
      <c r="QZG9" s="96"/>
      <c r="QZH9" s="96"/>
      <c r="QZI9" s="96"/>
      <c r="QZJ9" s="96"/>
      <c r="QZK9" s="96"/>
      <c r="QZL9" s="96"/>
      <c r="QZM9" s="96"/>
      <c r="QZN9" s="96"/>
      <c r="QZO9" s="96"/>
      <c r="QZP9" s="96"/>
      <c r="QZQ9" s="96"/>
      <c r="QZR9" s="96"/>
      <c r="QZS9" s="96"/>
      <c r="QZT9" s="96"/>
      <c r="QZU9" s="96"/>
      <c r="QZV9" s="96"/>
      <c r="QZW9" s="96"/>
      <c r="QZX9" s="96"/>
      <c r="QZY9" s="96"/>
      <c r="QZZ9" s="96"/>
      <c r="RAA9" s="96"/>
      <c r="RAB9" s="96"/>
      <c r="RAC9" s="96"/>
      <c r="RAD9" s="96"/>
      <c r="RAE9" s="96"/>
      <c r="RAF9" s="96"/>
      <c r="RAG9" s="96"/>
      <c r="RAH9" s="96"/>
      <c r="RAI9" s="96"/>
      <c r="RAJ9" s="96"/>
      <c r="RAK9" s="96"/>
      <c r="RAL9" s="96"/>
      <c r="RAM9" s="96"/>
      <c r="RAN9" s="96"/>
      <c r="RAO9" s="96"/>
      <c r="RAP9" s="96"/>
      <c r="RAQ9" s="96"/>
      <c r="RAR9" s="96"/>
      <c r="RAS9" s="96"/>
      <c r="RAT9" s="96"/>
      <c r="RAU9" s="96"/>
      <c r="RAV9" s="96"/>
      <c r="RAW9" s="96"/>
      <c r="RAX9" s="96"/>
      <c r="RAY9" s="96"/>
      <c r="RAZ9" s="96"/>
      <c r="RBA9" s="96"/>
      <c r="RBB9" s="96"/>
      <c r="RBC9" s="96"/>
      <c r="RBD9" s="96"/>
      <c r="RBE9" s="96"/>
      <c r="RBF9" s="96"/>
      <c r="RBG9" s="96"/>
      <c r="RBH9" s="96"/>
      <c r="RBI9" s="96"/>
      <c r="RBJ9" s="96"/>
      <c r="RBK9" s="96"/>
      <c r="RBL9" s="96"/>
      <c r="RBM9" s="96"/>
      <c r="RBN9" s="96"/>
      <c r="RBO9" s="96"/>
      <c r="RBP9" s="96"/>
      <c r="RBQ9" s="96"/>
      <c r="RBR9" s="96"/>
      <c r="RBS9" s="96"/>
      <c r="RBT9" s="96"/>
      <c r="RBU9" s="96"/>
      <c r="RBV9" s="96"/>
      <c r="RBW9" s="96"/>
      <c r="RBX9" s="96"/>
      <c r="RBY9" s="96"/>
      <c r="RBZ9" s="96"/>
      <c r="RCA9" s="96"/>
      <c r="RCB9" s="96"/>
      <c r="RCC9" s="96"/>
      <c r="RCD9" s="96"/>
      <c r="RCE9" s="96"/>
      <c r="RCF9" s="96"/>
      <c r="RCG9" s="96"/>
      <c r="RCH9" s="96"/>
      <c r="RCI9" s="96"/>
      <c r="RCJ9" s="96"/>
      <c r="RCK9" s="96"/>
      <c r="RCL9" s="96"/>
      <c r="RCM9" s="96"/>
      <c r="RCN9" s="96"/>
      <c r="RCO9" s="96"/>
      <c r="RCP9" s="96"/>
      <c r="RCQ9" s="96"/>
      <c r="RCR9" s="96"/>
      <c r="RCS9" s="96"/>
      <c r="RCT9" s="96"/>
      <c r="RCU9" s="96"/>
      <c r="RCV9" s="96"/>
      <c r="RCW9" s="96"/>
      <c r="RCX9" s="96"/>
      <c r="RCY9" s="96"/>
      <c r="RCZ9" s="96"/>
      <c r="RDA9" s="96"/>
      <c r="RDB9" s="96"/>
      <c r="RDC9" s="96"/>
      <c r="RDD9" s="96"/>
      <c r="RDE9" s="96"/>
      <c r="RDF9" s="96"/>
      <c r="RDG9" s="96"/>
      <c r="RDH9" s="96"/>
      <c r="RDI9" s="96"/>
      <c r="RDJ9" s="96"/>
      <c r="RDK9" s="96"/>
      <c r="RDL9" s="96"/>
      <c r="RDM9" s="96"/>
      <c r="RDN9" s="96"/>
      <c r="RDO9" s="96"/>
      <c r="RDP9" s="96"/>
      <c r="RDQ9" s="96"/>
      <c r="RDR9" s="96"/>
      <c r="RDS9" s="96"/>
      <c r="RDT9" s="96"/>
      <c r="RDU9" s="96"/>
      <c r="RDV9" s="96"/>
      <c r="RDW9" s="96"/>
      <c r="RDX9" s="96"/>
      <c r="RDY9" s="96"/>
      <c r="RDZ9" s="96"/>
      <c r="REA9" s="96"/>
      <c r="REB9" s="96"/>
      <c r="REC9" s="96"/>
      <c r="RED9" s="96"/>
      <c r="REE9" s="96"/>
      <c r="REF9" s="96"/>
      <c r="REG9" s="96"/>
      <c r="REH9" s="96"/>
      <c r="REI9" s="96"/>
      <c r="REJ9" s="96"/>
      <c r="REK9" s="96"/>
      <c r="REL9" s="96"/>
      <c r="REM9" s="96"/>
      <c r="REN9" s="96"/>
      <c r="REO9" s="96"/>
      <c r="REP9" s="96"/>
      <c r="REQ9" s="96"/>
      <c r="RER9" s="96"/>
      <c r="RES9" s="96"/>
      <c r="RET9" s="96"/>
      <c r="REU9" s="96"/>
      <c r="REV9" s="96"/>
      <c r="REW9" s="96"/>
      <c r="REX9" s="96"/>
      <c r="REY9" s="96"/>
      <c r="REZ9" s="96"/>
      <c r="RFA9" s="96"/>
      <c r="RFB9" s="96"/>
      <c r="RFC9" s="96"/>
      <c r="RFD9" s="96"/>
      <c r="RFE9" s="96"/>
      <c r="RFF9" s="96"/>
      <c r="RFG9" s="96"/>
      <c r="RFH9" s="96"/>
      <c r="RFI9" s="96"/>
      <c r="RFJ9" s="96"/>
      <c r="RFK9" s="96"/>
      <c r="RFL9" s="96"/>
      <c r="RFM9" s="96"/>
      <c r="RFN9" s="96"/>
      <c r="RFO9" s="96"/>
      <c r="RFP9" s="96"/>
      <c r="RFQ9" s="96"/>
      <c r="RFR9" s="96"/>
      <c r="RFS9" s="96"/>
      <c r="RFT9" s="96"/>
      <c r="RFU9" s="96"/>
      <c r="RFV9" s="96"/>
      <c r="RFW9" s="96"/>
      <c r="RFX9" s="96"/>
      <c r="RFY9" s="96"/>
      <c r="RFZ9" s="96"/>
      <c r="RGA9" s="96"/>
      <c r="RGB9" s="96"/>
      <c r="RGC9" s="96"/>
      <c r="RGD9" s="96"/>
      <c r="RGE9" s="96"/>
      <c r="RGF9" s="96"/>
      <c r="RGG9" s="96"/>
      <c r="RGH9" s="96"/>
      <c r="RGI9" s="96"/>
      <c r="RGJ9" s="96"/>
      <c r="RGK9" s="96"/>
      <c r="RGL9" s="96"/>
      <c r="RGM9" s="96"/>
      <c r="RGN9" s="96"/>
      <c r="RGO9" s="96"/>
      <c r="RGP9" s="96"/>
      <c r="RGQ9" s="96"/>
      <c r="RGR9" s="96"/>
      <c r="RGS9" s="96"/>
      <c r="RGT9" s="96"/>
      <c r="RGU9" s="96"/>
      <c r="RGV9" s="96"/>
      <c r="RGW9" s="96"/>
      <c r="RGX9" s="96"/>
      <c r="RGY9" s="96"/>
      <c r="RGZ9" s="96"/>
      <c r="RHA9" s="96"/>
      <c r="RHB9" s="96"/>
      <c r="RHC9" s="96"/>
      <c r="RHD9" s="96"/>
      <c r="RHE9" s="96"/>
      <c r="RHF9" s="96"/>
      <c r="RHG9" s="96"/>
      <c r="RHH9" s="96"/>
      <c r="RHI9" s="96"/>
      <c r="RHJ9" s="96"/>
      <c r="RHK9" s="96"/>
      <c r="RHL9" s="96"/>
      <c r="RHM9" s="96"/>
      <c r="RHN9" s="96"/>
      <c r="RHO9" s="96"/>
      <c r="RHP9" s="96"/>
      <c r="RHQ9" s="96"/>
      <c r="RHR9" s="96"/>
      <c r="RHS9" s="96"/>
      <c r="RHT9" s="96"/>
      <c r="RHU9" s="96"/>
      <c r="RHV9" s="96"/>
      <c r="RHW9" s="96"/>
      <c r="RHX9" s="96"/>
      <c r="RHY9" s="96"/>
      <c r="RHZ9" s="96"/>
      <c r="RIA9" s="96"/>
      <c r="RIB9" s="96"/>
      <c r="RIC9" s="96"/>
      <c r="RID9" s="96"/>
      <c r="RIE9" s="96"/>
      <c r="RIF9" s="96"/>
      <c r="RIG9" s="96"/>
      <c r="RIH9" s="96"/>
      <c r="RII9" s="96"/>
      <c r="RIJ9" s="96"/>
      <c r="RIK9" s="96"/>
      <c r="RIL9" s="96"/>
      <c r="RIM9" s="96"/>
      <c r="RIN9" s="96"/>
      <c r="RIO9" s="96"/>
      <c r="RIP9" s="96"/>
      <c r="RIQ9" s="96"/>
      <c r="RIR9" s="96"/>
      <c r="RIS9" s="96"/>
      <c r="RIT9" s="96"/>
      <c r="RIU9" s="96"/>
      <c r="RIV9" s="96"/>
      <c r="RIW9" s="96"/>
      <c r="RIX9" s="96"/>
      <c r="RIY9" s="96"/>
      <c r="RIZ9" s="96"/>
      <c r="RJA9" s="96"/>
      <c r="RJB9" s="96"/>
      <c r="RJC9" s="96"/>
      <c r="RJD9" s="96"/>
      <c r="RJE9" s="96"/>
      <c r="RJF9" s="96"/>
      <c r="RJG9" s="96"/>
      <c r="RJH9" s="96"/>
      <c r="RJI9" s="96"/>
      <c r="RJJ9" s="96"/>
      <c r="RJK9" s="96"/>
      <c r="RJL9" s="96"/>
      <c r="RJM9" s="96"/>
      <c r="RJN9" s="96"/>
      <c r="RJO9" s="96"/>
      <c r="RJP9" s="96"/>
      <c r="RJQ9" s="96"/>
      <c r="RJR9" s="96"/>
      <c r="RJS9" s="96"/>
      <c r="RJT9" s="96"/>
      <c r="RJU9" s="96"/>
      <c r="RJV9" s="96"/>
      <c r="RJW9" s="96"/>
      <c r="RJX9" s="96"/>
      <c r="RJY9" s="96"/>
      <c r="RJZ9" s="96"/>
      <c r="RKA9" s="96"/>
      <c r="RKB9" s="96"/>
      <c r="RKC9" s="96"/>
      <c r="RKD9" s="96"/>
      <c r="RKE9" s="96"/>
      <c r="RKF9" s="96"/>
      <c r="RKG9" s="96"/>
      <c r="RKH9" s="96"/>
      <c r="RKI9" s="96"/>
      <c r="RKJ9" s="96"/>
      <c r="RKK9" s="96"/>
      <c r="RKL9" s="96"/>
      <c r="RKM9" s="96"/>
      <c r="RKN9" s="96"/>
      <c r="RKO9" s="96"/>
      <c r="RKP9" s="96"/>
      <c r="RKQ9" s="96"/>
      <c r="RKR9" s="96"/>
      <c r="RKS9" s="96"/>
      <c r="RKT9" s="96"/>
      <c r="RKU9" s="96"/>
      <c r="RKV9" s="96"/>
      <c r="RKW9" s="96"/>
      <c r="RKX9" s="96"/>
      <c r="RKY9" s="96"/>
      <c r="RKZ9" s="96"/>
      <c r="RLA9" s="96"/>
      <c r="RLB9" s="96"/>
      <c r="RLC9" s="96"/>
      <c r="RLD9" s="96"/>
      <c r="RLE9" s="96"/>
      <c r="RLF9" s="96"/>
      <c r="RLG9" s="96"/>
      <c r="RLH9" s="96"/>
      <c r="RLI9" s="96"/>
      <c r="RLJ9" s="96"/>
      <c r="RLK9" s="96"/>
      <c r="RLL9" s="96"/>
      <c r="RLM9" s="96"/>
      <c r="RLN9" s="96"/>
      <c r="RLO9" s="96"/>
      <c r="RLP9" s="96"/>
      <c r="RLQ9" s="96"/>
      <c r="RLR9" s="96"/>
      <c r="RLS9" s="96"/>
      <c r="RLT9" s="96"/>
      <c r="RLU9" s="96"/>
      <c r="RLV9" s="96"/>
      <c r="RLW9" s="96"/>
      <c r="RLX9" s="96"/>
      <c r="RLY9" s="96"/>
      <c r="RLZ9" s="96"/>
      <c r="RMA9" s="96"/>
      <c r="RMB9" s="96"/>
      <c r="RMC9" s="96"/>
      <c r="RMD9" s="96"/>
      <c r="RME9" s="96"/>
      <c r="RMF9" s="96"/>
      <c r="RMG9" s="96"/>
      <c r="RMH9" s="96"/>
      <c r="RMI9" s="96"/>
      <c r="RMJ9" s="96"/>
      <c r="RMK9" s="96"/>
      <c r="RML9" s="96"/>
      <c r="RMM9" s="96"/>
      <c r="RMN9" s="96"/>
      <c r="RMO9" s="96"/>
      <c r="RMP9" s="96"/>
      <c r="RMQ9" s="96"/>
      <c r="RMR9" s="96"/>
      <c r="RMS9" s="96"/>
      <c r="RMT9" s="96"/>
      <c r="RMU9" s="96"/>
      <c r="RMV9" s="96"/>
      <c r="RMW9" s="96"/>
      <c r="RMX9" s="96"/>
      <c r="RMY9" s="96"/>
      <c r="RMZ9" s="96"/>
      <c r="RNA9" s="96"/>
      <c r="RNB9" s="96"/>
      <c r="RNC9" s="96"/>
      <c r="RND9" s="96"/>
      <c r="RNE9" s="96"/>
      <c r="RNF9" s="96"/>
      <c r="RNG9" s="96"/>
      <c r="RNH9" s="96"/>
      <c r="RNI9" s="96"/>
      <c r="RNJ9" s="96"/>
      <c r="RNK9" s="96"/>
      <c r="RNL9" s="96"/>
      <c r="RNM9" s="96"/>
      <c r="RNN9" s="96"/>
      <c r="RNO9" s="96"/>
      <c r="RNP9" s="96"/>
      <c r="RNQ9" s="96"/>
      <c r="RNR9" s="96"/>
      <c r="RNS9" s="96"/>
      <c r="RNT9" s="96"/>
      <c r="RNU9" s="96"/>
      <c r="RNV9" s="96"/>
      <c r="RNW9" s="96"/>
      <c r="RNX9" s="96"/>
      <c r="RNY9" s="96"/>
      <c r="RNZ9" s="96"/>
      <c r="ROA9" s="96"/>
      <c r="ROB9" s="96"/>
      <c r="ROC9" s="96"/>
      <c r="ROD9" s="96"/>
      <c r="ROE9" s="96"/>
      <c r="ROF9" s="96"/>
      <c r="ROG9" s="96"/>
      <c r="ROH9" s="96"/>
      <c r="ROI9" s="96"/>
      <c r="ROJ9" s="96"/>
      <c r="ROK9" s="96"/>
      <c r="ROL9" s="96"/>
      <c r="ROM9" s="96"/>
      <c r="RON9" s="96"/>
      <c r="ROO9" s="96"/>
      <c r="ROP9" s="96"/>
      <c r="ROQ9" s="96"/>
      <c r="ROR9" s="96"/>
      <c r="ROS9" s="96"/>
      <c r="ROT9" s="96"/>
      <c r="ROU9" s="96"/>
      <c r="ROV9" s="96"/>
      <c r="ROW9" s="96"/>
      <c r="ROX9" s="96"/>
      <c r="ROY9" s="96"/>
      <c r="ROZ9" s="96"/>
      <c r="RPA9" s="96"/>
      <c r="RPB9" s="96"/>
      <c r="RPC9" s="96"/>
      <c r="RPD9" s="96"/>
      <c r="RPE9" s="96"/>
      <c r="RPF9" s="96"/>
      <c r="RPG9" s="96"/>
      <c r="RPH9" s="96"/>
      <c r="RPI9" s="96"/>
      <c r="RPJ9" s="96"/>
      <c r="RPK9" s="96"/>
      <c r="RPL9" s="96"/>
      <c r="RPM9" s="96"/>
      <c r="RPN9" s="96"/>
      <c r="RPO9" s="96"/>
      <c r="RPP9" s="96"/>
      <c r="RPQ9" s="96"/>
      <c r="RPR9" s="96"/>
      <c r="RPS9" s="96"/>
      <c r="RPT9" s="96"/>
      <c r="RPU9" s="96"/>
      <c r="RPV9" s="96"/>
      <c r="RPW9" s="96"/>
      <c r="RPX9" s="96"/>
      <c r="RPY9" s="96"/>
      <c r="RPZ9" s="96"/>
      <c r="RQA9" s="96"/>
      <c r="RQB9" s="96"/>
      <c r="RQC9" s="96"/>
      <c r="RQD9" s="96"/>
      <c r="RQE9" s="96"/>
      <c r="RQF9" s="96"/>
      <c r="RQG9" s="96"/>
      <c r="RQH9" s="96"/>
      <c r="RQI9" s="96"/>
      <c r="RQJ9" s="96"/>
      <c r="RQK9" s="96"/>
      <c r="RQL9" s="96"/>
      <c r="RQM9" s="96"/>
      <c r="RQN9" s="96"/>
      <c r="RQO9" s="96"/>
      <c r="RQP9" s="96"/>
      <c r="RQQ9" s="96"/>
      <c r="RQR9" s="96"/>
      <c r="RQS9" s="96"/>
      <c r="RQT9" s="96"/>
      <c r="RQU9" s="96"/>
      <c r="RQV9" s="96"/>
      <c r="RQW9" s="96"/>
      <c r="RQX9" s="96"/>
      <c r="RQY9" s="96"/>
      <c r="RQZ9" s="96"/>
      <c r="RRA9" s="96"/>
      <c r="RRB9" s="96"/>
      <c r="RRC9" s="96"/>
      <c r="RRD9" s="96"/>
      <c r="RRE9" s="96"/>
      <c r="RRF9" s="96"/>
      <c r="RRG9" s="96"/>
      <c r="RRH9" s="96"/>
      <c r="RRI9" s="96"/>
      <c r="RRJ9" s="96"/>
      <c r="RRK9" s="96"/>
      <c r="RRL9" s="96"/>
      <c r="RRM9" s="96"/>
      <c r="RRN9" s="96"/>
      <c r="RRO9" s="96"/>
      <c r="RRP9" s="96"/>
      <c r="RRQ9" s="96"/>
      <c r="RRR9" s="96"/>
      <c r="RRS9" s="96"/>
      <c r="RRT9" s="96"/>
      <c r="RRU9" s="96"/>
      <c r="RRV9" s="96"/>
      <c r="RRW9" s="96"/>
      <c r="RRX9" s="96"/>
      <c r="RRY9" s="96"/>
      <c r="RRZ9" s="96"/>
      <c r="RSA9" s="96"/>
      <c r="RSB9" s="96"/>
      <c r="RSC9" s="96"/>
      <c r="RSD9" s="96"/>
      <c r="RSE9" s="96"/>
      <c r="RSF9" s="96"/>
      <c r="RSG9" s="96"/>
      <c r="RSH9" s="96"/>
      <c r="RSI9" s="96"/>
      <c r="RSJ9" s="96"/>
      <c r="RSK9" s="96"/>
      <c r="RSL9" s="96"/>
      <c r="RSM9" s="96"/>
      <c r="RSN9" s="96"/>
      <c r="RSO9" s="96"/>
      <c r="RSP9" s="96"/>
      <c r="RSQ9" s="96"/>
      <c r="RSR9" s="96"/>
      <c r="RSS9" s="96"/>
      <c r="RST9" s="96"/>
      <c r="RSU9" s="96"/>
      <c r="RSV9" s="96"/>
      <c r="RSW9" s="96"/>
      <c r="RSX9" s="96"/>
      <c r="RSY9" s="96"/>
      <c r="RSZ9" s="96"/>
      <c r="RTA9" s="96"/>
      <c r="RTB9" s="96"/>
      <c r="RTC9" s="96"/>
      <c r="RTD9" s="96"/>
      <c r="RTE9" s="96"/>
      <c r="RTF9" s="96"/>
      <c r="RTG9" s="96"/>
      <c r="RTH9" s="96"/>
      <c r="RTI9" s="96"/>
      <c r="RTJ9" s="96"/>
      <c r="RTK9" s="96"/>
      <c r="RTL9" s="96"/>
      <c r="RTM9" s="96"/>
      <c r="RTN9" s="96"/>
      <c r="RTO9" s="96"/>
      <c r="RTP9" s="96"/>
      <c r="RTQ9" s="96"/>
      <c r="RTR9" s="96"/>
      <c r="RTS9" s="96"/>
      <c r="RTT9" s="96"/>
      <c r="RTU9" s="96"/>
      <c r="RTV9" s="96"/>
      <c r="RTW9" s="96"/>
      <c r="RTX9" s="96"/>
      <c r="RTY9" s="96"/>
      <c r="RTZ9" s="96"/>
      <c r="RUA9" s="96"/>
      <c r="RUB9" s="96"/>
      <c r="RUC9" s="96"/>
      <c r="RUD9" s="96"/>
      <c r="RUE9" s="96"/>
      <c r="RUF9" s="96"/>
      <c r="RUG9" s="96"/>
      <c r="RUH9" s="96"/>
      <c r="RUI9" s="96"/>
      <c r="RUJ9" s="96"/>
      <c r="RUK9" s="96"/>
      <c r="RUL9" s="96"/>
      <c r="RUM9" s="96"/>
      <c r="RUN9" s="96"/>
      <c r="RUO9" s="96"/>
      <c r="RUP9" s="96"/>
      <c r="RUQ9" s="96"/>
      <c r="RUR9" s="96"/>
      <c r="RUS9" s="96"/>
      <c r="RUT9" s="96"/>
      <c r="RUU9" s="96"/>
      <c r="RUV9" s="96"/>
      <c r="RUW9" s="96"/>
      <c r="RUX9" s="96"/>
      <c r="RUY9" s="96"/>
      <c r="RUZ9" s="96"/>
      <c r="RVA9" s="96"/>
      <c r="RVB9" s="96"/>
      <c r="RVC9" s="96"/>
      <c r="RVD9" s="96"/>
      <c r="RVE9" s="96"/>
      <c r="RVF9" s="96"/>
      <c r="RVG9" s="96"/>
      <c r="RVH9" s="96"/>
      <c r="RVI9" s="96"/>
      <c r="RVJ9" s="96"/>
      <c r="RVK9" s="96"/>
      <c r="RVL9" s="96"/>
      <c r="RVM9" s="96"/>
      <c r="RVN9" s="96"/>
      <c r="RVO9" s="96"/>
      <c r="RVP9" s="96"/>
      <c r="RVQ9" s="96"/>
      <c r="RVR9" s="96"/>
      <c r="RVS9" s="96"/>
      <c r="RVT9" s="96"/>
      <c r="RVU9" s="96"/>
      <c r="RVV9" s="96"/>
      <c r="RVW9" s="96"/>
      <c r="RVX9" s="96"/>
      <c r="RVY9" s="96"/>
      <c r="RVZ9" s="96"/>
      <c r="RWA9" s="96"/>
      <c r="RWB9" s="96"/>
      <c r="RWC9" s="96"/>
      <c r="RWD9" s="96"/>
      <c r="RWE9" s="96"/>
      <c r="RWF9" s="96"/>
      <c r="RWG9" s="96"/>
      <c r="RWH9" s="96"/>
      <c r="RWI9" s="96"/>
      <c r="RWJ9" s="96"/>
      <c r="RWK9" s="96"/>
      <c r="RWL9" s="96"/>
      <c r="RWM9" s="96"/>
      <c r="RWN9" s="96"/>
      <c r="RWO9" s="96"/>
      <c r="RWP9" s="96"/>
      <c r="RWQ9" s="96"/>
      <c r="RWR9" s="96"/>
      <c r="RWS9" s="96"/>
      <c r="RWT9" s="96"/>
      <c r="RWU9" s="96"/>
      <c r="RWV9" s="96"/>
      <c r="RWW9" s="96"/>
      <c r="RWX9" s="96"/>
      <c r="RWY9" s="96"/>
      <c r="RWZ9" s="96"/>
      <c r="RXA9" s="96"/>
      <c r="RXB9" s="96"/>
      <c r="RXC9" s="96"/>
      <c r="RXD9" s="96"/>
      <c r="RXE9" s="96"/>
      <c r="RXF9" s="96"/>
      <c r="RXG9" s="96"/>
      <c r="RXH9" s="96"/>
      <c r="RXI9" s="96"/>
      <c r="RXJ9" s="96"/>
      <c r="RXK9" s="96"/>
      <c r="RXL9" s="96"/>
      <c r="RXM9" s="96"/>
      <c r="RXN9" s="96"/>
      <c r="RXO9" s="96"/>
      <c r="RXP9" s="96"/>
      <c r="RXQ9" s="96"/>
      <c r="RXR9" s="96"/>
      <c r="RXS9" s="96"/>
      <c r="RXT9" s="96"/>
      <c r="RXU9" s="96"/>
      <c r="RXV9" s="96"/>
      <c r="RXW9" s="96"/>
      <c r="RXX9" s="96"/>
      <c r="RXY9" s="96"/>
      <c r="RXZ9" s="96"/>
      <c r="RYA9" s="96"/>
      <c r="RYB9" s="96"/>
      <c r="RYC9" s="96"/>
      <c r="RYD9" s="96"/>
      <c r="RYE9" s="96"/>
      <c r="RYF9" s="96"/>
      <c r="RYG9" s="96"/>
      <c r="RYH9" s="96"/>
      <c r="RYI9" s="96"/>
      <c r="RYJ9" s="96"/>
      <c r="RYK9" s="96"/>
      <c r="RYL9" s="96"/>
      <c r="RYM9" s="96"/>
      <c r="RYN9" s="96"/>
      <c r="RYO9" s="96"/>
      <c r="RYP9" s="96"/>
      <c r="RYQ9" s="96"/>
      <c r="RYR9" s="96"/>
      <c r="RYS9" s="96"/>
      <c r="RYT9" s="96"/>
      <c r="RYU9" s="96"/>
      <c r="RYV9" s="96"/>
      <c r="RYW9" s="96"/>
      <c r="RYX9" s="96"/>
      <c r="RYY9" s="96"/>
      <c r="RYZ9" s="96"/>
      <c r="RZA9" s="96"/>
      <c r="RZB9" s="96"/>
      <c r="RZC9" s="96"/>
      <c r="RZD9" s="96"/>
      <c r="RZE9" s="96"/>
      <c r="RZF9" s="96"/>
      <c r="RZG9" s="96"/>
      <c r="RZH9" s="96"/>
      <c r="RZI9" s="96"/>
      <c r="RZJ9" s="96"/>
      <c r="RZK9" s="96"/>
      <c r="RZL9" s="96"/>
      <c r="RZM9" s="96"/>
      <c r="RZN9" s="96"/>
      <c r="RZO9" s="96"/>
      <c r="RZP9" s="96"/>
      <c r="RZQ9" s="96"/>
      <c r="RZR9" s="96"/>
      <c r="RZS9" s="96"/>
      <c r="RZT9" s="96"/>
      <c r="RZU9" s="96"/>
      <c r="RZV9" s="96"/>
      <c r="RZW9" s="96"/>
      <c r="RZX9" s="96"/>
      <c r="RZY9" s="96"/>
      <c r="RZZ9" s="96"/>
      <c r="SAA9" s="96"/>
      <c r="SAB9" s="96"/>
      <c r="SAC9" s="96"/>
      <c r="SAD9" s="96"/>
      <c r="SAE9" s="96"/>
      <c r="SAF9" s="96"/>
      <c r="SAG9" s="96"/>
      <c r="SAH9" s="96"/>
      <c r="SAI9" s="96"/>
      <c r="SAJ9" s="96"/>
      <c r="SAK9" s="96"/>
      <c r="SAL9" s="96"/>
      <c r="SAM9" s="96"/>
      <c r="SAN9" s="96"/>
      <c r="SAO9" s="96"/>
      <c r="SAP9" s="96"/>
      <c r="SAQ9" s="96"/>
      <c r="SAR9" s="96"/>
      <c r="SAS9" s="96"/>
      <c r="SAT9" s="96"/>
      <c r="SAU9" s="96"/>
      <c r="SAV9" s="96"/>
      <c r="SAW9" s="96"/>
      <c r="SAX9" s="96"/>
      <c r="SAY9" s="96"/>
      <c r="SAZ9" s="96"/>
      <c r="SBA9" s="96"/>
      <c r="SBB9" s="96"/>
      <c r="SBC9" s="96"/>
      <c r="SBD9" s="96"/>
      <c r="SBE9" s="96"/>
      <c r="SBF9" s="96"/>
      <c r="SBG9" s="96"/>
      <c r="SBH9" s="96"/>
      <c r="SBI9" s="96"/>
      <c r="SBJ9" s="96"/>
      <c r="SBK9" s="96"/>
      <c r="SBL9" s="96"/>
      <c r="SBM9" s="96"/>
      <c r="SBN9" s="96"/>
      <c r="SBO9" s="96"/>
      <c r="SBP9" s="96"/>
      <c r="SBQ9" s="96"/>
      <c r="SBR9" s="96"/>
      <c r="SBS9" s="96"/>
      <c r="SBT9" s="96"/>
      <c r="SBU9" s="96"/>
      <c r="SBV9" s="96"/>
      <c r="SBW9" s="96"/>
      <c r="SBX9" s="96"/>
      <c r="SBY9" s="96"/>
      <c r="SBZ9" s="96"/>
      <c r="SCA9" s="96"/>
      <c r="SCB9" s="96"/>
      <c r="SCC9" s="96"/>
      <c r="SCD9" s="96"/>
      <c r="SCE9" s="96"/>
      <c r="SCF9" s="96"/>
      <c r="SCG9" s="96"/>
      <c r="SCH9" s="96"/>
      <c r="SCI9" s="96"/>
      <c r="SCJ9" s="96"/>
      <c r="SCK9" s="96"/>
      <c r="SCL9" s="96"/>
      <c r="SCM9" s="96"/>
      <c r="SCN9" s="96"/>
      <c r="SCO9" s="96"/>
      <c r="SCP9" s="96"/>
      <c r="SCQ9" s="96"/>
      <c r="SCR9" s="96"/>
      <c r="SCS9" s="96"/>
      <c r="SCT9" s="96"/>
      <c r="SCU9" s="96"/>
      <c r="SCV9" s="96"/>
      <c r="SCW9" s="96"/>
      <c r="SCX9" s="96"/>
      <c r="SCY9" s="96"/>
      <c r="SCZ9" s="96"/>
      <c r="SDA9" s="96"/>
      <c r="SDB9" s="96"/>
      <c r="SDC9" s="96"/>
      <c r="SDD9" s="96"/>
      <c r="SDE9" s="96"/>
      <c r="SDF9" s="96"/>
      <c r="SDG9" s="96"/>
      <c r="SDH9" s="96"/>
      <c r="SDI9" s="96"/>
      <c r="SDJ9" s="96"/>
      <c r="SDK9" s="96"/>
      <c r="SDL9" s="96"/>
      <c r="SDM9" s="96"/>
      <c r="SDN9" s="96"/>
      <c r="SDO9" s="96"/>
      <c r="SDP9" s="96"/>
      <c r="SDQ9" s="96"/>
      <c r="SDR9" s="96"/>
      <c r="SDS9" s="96"/>
      <c r="SDT9" s="96"/>
      <c r="SDU9" s="96"/>
      <c r="SDV9" s="96"/>
      <c r="SDW9" s="96"/>
      <c r="SDX9" s="96"/>
      <c r="SDY9" s="96"/>
      <c r="SDZ9" s="96"/>
      <c r="SEA9" s="96"/>
      <c r="SEB9" s="96"/>
      <c r="SEC9" s="96"/>
      <c r="SED9" s="96"/>
      <c r="SEE9" s="96"/>
      <c r="SEF9" s="96"/>
      <c r="SEG9" s="96"/>
      <c r="SEH9" s="96"/>
      <c r="SEI9" s="96"/>
      <c r="SEJ9" s="96"/>
      <c r="SEK9" s="96"/>
      <c r="SEL9" s="96"/>
      <c r="SEM9" s="96"/>
      <c r="SEN9" s="96"/>
      <c r="SEO9" s="96"/>
      <c r="SEP9" s="96"/>
      <c r="SEQ9" s="96"/>
      <c r="SER9" s="96"/>
      <c r="SES9" s="96"/>
      <c r="SET9" s="96"/>
      <c r="SEU9" s="96"/>
      <c r="SEV9" s="96"/>
      <c r="SEW9" s="96"/>
      <c r="SEX9" s="96"/>
      <c r="SEY9" s="96"/>
      <c r="SEZ9" s="96"/>
      <c r="SFA9" s="96"/>
      <c r="SFB9" s="96"/>
      <c r="SFC9" s="96"/>
      <c r="SFD9" s="96"/>
      <c r="SFE9" s="96"/>
      <c r="SFF9" s="96"/>
      <c r="SFG9" s="96"/>
      <c r="SFH9" s="96"/>
      <c r="SFI9" s="96"/>
      <c r="SFJ9" s="96"/>
      <c r="SFK9" s="96"/>
      <c r="SFL9" s="96"/>
      <c r="SFM9" s="96"/>
      <c r="SFN9" s="96"/>
      <c r="SFO9" s="96"/>
      <c r="SFP9" s="96"/>
      <c r="SFQ9" s="96"/>
      <c r="SFR9" s="96"/>
      <c r="SFS9" s="96"/>
      <c r="SFT9" s="96"/>
      <c r="SFU9" s="96"/>
      <c r="SFV9" s="96"/>
      <c r="SFW9" s="96"/>
      <c r="SFX9" s="96"/>
      <c r="SFY9" s="96"/>
      <c r="SFZ9" s="96"/>
      <c r="SGA9" s="96"/>
      <c r="SGB9" s="96"/>
      <c r="SGC9" s="96"/>
      <c r="SGD9" s="96"/>
      <c r="SGE9" s="96"/>
      <c r="SGF9" s="96"/>
      <c r="SGG9" s="96"/>
      <c r="SGH9" s="96"/>
      <c r="SGI9" s="96"/>
      <c r="SGJ9" s="96"/>
      <c r="SGK9" s="96"/>
      <c r="SGL9" s="96"/>
      <c r="SGM9" s="96"/>
      <c r="SGN9" s="96"/>
      <c r="SGO9" s="96"/>
      <c r="SGP9" s="96"/>
      <c r="SGQ9" s="96"/>
      <c r="SGR9" s="96"/>
      <c r="SGS9" s="96"/>
      <c r="SGT9" s="96"/>
      <c r="SGU9" s="96"/>
      <c r="SGV9" s="96"/>
      <c r="SGW9" s="96"/>
      <c r="SGX9" s="96"/>
      <c r="SGY9" s="96"/>
      <c r="SGZ9" s="96"/>
      <c r="SHA9" s="96"/>
      <c r="SHB9" s="96"/>
      <c r="SHC9" s="96"/>
      <c r="SHD9" s="96"/>
      <c r="SHE9" s="96"/>
      <c r="SHF9" s="96"/>
      <c r="SHG9" s="96"/>
      <c r="SHH9" s="96"/>
      <c r="SHI9" s="96"/>
      <c r="SHJ9" s="96"/>
      <c r="SHK9" s="96"/>
      <c r="SHL9" s="96"/>
      <c r="SHM9" s="96"/>
      <c r="SHN9" s="96"/>
      <c r="SHO9" s="96"/>
      <c r="SHP9" s="96"/>
      <c r="SHQ9" s="96"/>
      <c r="SHR9" s="96"/>
      <c r="SHS9" s="96"/>
      <c r="SHT9" s="96"/>
      <c r="SHU9" s="96"/>
      <c r="SHV9" s="96"/>
      <c r="SHW9" s="96"/>
      <c r="SHX9" s="96"/>
      <c r="SHY9" s="96"/>
      <c r="SHZ9" s="96"/>
      <c r="SIA9" s="96"/>
      <c r="SIB9" s="96"/>
      <c r="SIC9" s="96"/>
      <c r="SID9" s="96"/>
      <c r="SIE9" s="96"/>
      <c r="SIF9" s="96"/>
      <c r="SIG9" s="96"/>
      <c r="SIH9" s="96"/>
      <c r="SII9" s="96"/>
      <c r="SIJ9" s="96"/>
      <c r="SIK9" s="96"/>
      <c r="SIL9" s="96"/>
      <c r="SIM9" s="96"/>
      <c r="SIN9" s="96"/>
      <c r="SIO9" s="96"/>
      <c r="SIP9" s="96"/>
      <c r="SIQ9" s="96"/>
      <c r="SIR9" s="96"/>
      <c r="SIS9" s="96"/>
      <c r="SIT9" s="96"/>
      <c r="SIU9" s="96"/>
      <c r="SIV9" s="96"/>
      <c r="SIW9" s="96"/>
      <c r="SIX9" s="96"/>
      <c r="SIY9" s="96"/>
      <c r="SIZ9" s="96"/>
      <c r="SJA9" s="96"/>
      <c r="SJB9" s="96"/>
      <c r="SJC9" s="96"/>
      <c r="SJD9" s="96"/>
      <c r="SJE9" s="96"/>
      <c r="SJF9" s="96"/>
      <c r="SJG9" s="96"/>
      <c r="SJH9" s="96"/>
      <c r="SJI9" s="96"/>
      <c r="SJJ9" s="96"/>
      <c r="SJK9" s="96"/>
      <c r="SJL9" s="96"/>
      <c r="SJM9" s="96"/>
      <c r="SJN9" s="96"/>
      <c r="SJO9" s="96"/>
      <c r="SJP9" s="96"/>
      <c r="SJQ9" s="96"/>
      <c r="SJR9" s="96"/>
      <c r="SJS9" s="96"/>
      <c r="SJT9" s="96"/>
      <c r="SJU9" s="96"/>
      <c r="SJV9" s="96"/>
      <c r="SJW9" s="96"/>
      <c r="SJX9" s="96"/>
      <c r="SJY9" s="96"/>
      <c r="SJZ9" s="96"/>
      <c r="SKA9" s="96"/>
      <c r="SKB9" s="96"/>
      <c r="SKC9" s="96"/>
      <c r="SKD9" s="96"/>
      <c r="SKE9" s="96"/>
      <c r="SKF9" s="96"/>
      <c r="SKG9" s="96"/>
      <c r="SKH9" s="96"/>
      <c r="SKI9" s="96"/>
      <c r="SKJ9" s="96"/>
      <c r="SKK9" s="96"/>
      <c r="SKL9" s="96"/>
      <c r="SKM9" s="96"/>
      <c r="SKN9" s="96"/>
      <c r="SKO9" s="96"/>
      <c r="SKP9" s="96"/>
      <c r="SKQ9" s="96"/>
      <c r="SKR9" s="96"/>
      <c r="SKS9" s="96"/>
      <c r="SKT9" s="96"/>
      <c r="SKU9" s="96"/>
      <c r="SKV9" s="96"/>
      <c r="SKW9" s="96"/>
      <c r="SKX9" s="96"/>
      <c r="SKY9" s="96"/>
      <c r="SKZ9" s="96"/>
      <c r="SLA9" s="96"/>
      <c r="SLB9" s="96"/>
      <c r="SLC9" s="96"/>
      <c r="SLD9" s="96"/>
      <c r="SLE9" s="96"/>
      <c r="SLF9" s="96"/>
      <c r="SLG9" s="96"/>
      <c r="SLH9" s="96"/>
      <c r="SLI9" s="96"/>
      <c r="SLJ9" s="96"/>
      <c r="SLK9" s="96"/>
      <c r="SLL9" s="96"/>
      <c r="SLM9" s="96"/>
      <c r="SLN9" s="96"/>
      <c r="SLO9" s="96"/>
      <c r="SLP9" s="96"/>
      <c r="SLQ9" s="96"/>
      <c r="SLR9" s="96"/>
      <c r="SLS9" s="96"/>
      <c r="SLT9" s="96"/>
      <c r="SLU9" s="96"/>
      <c r="SLV9" s="96"/>
      <c r="SLW9" s="96"/>
      <c r="SLX9" s="96"/>
      <c r="SLY9" s="96"/>
      <c r="SLZ9" s="96"/>
      <c r="SMA9" s="96"/>
      <c r="SMB9" s="96"/>
      <c r="SMC9" s="96"/>
      <c r="SMD9" s="96"/>
      <c r="SME9" s="96"/>
      <c r="SMF9" s="96"/>
      <c r="SMG9" s="96"/>
      <c r="SMH9" s="96"/>
      <c r="SMI9" s="96"/>
      <c r="SMJ9" s="96"/>
      <c r="SMK9" s="96"/>
      <c r="SML9" s="96"/>
      <c r="SMM9" s="96"/>
      <c r="SMN9" s="96"/>
      <c r="SMO9" s="96"/>
      <c r="SMP9" s="96"/>
      <c r="SMQ9" s="96"/>
      <c r="SMR9" s="96"/>
      <c r="SMS9" s="96"/>
      <c r="SMT9" s="96"/>
      <c r="SMU9" s="96"/>
      <c r="SMV9" s="96"/>
      <c r="SMW9" s="96"/>
      <c r="SMX9" s="96"/>
      <c r="SMY9" s="96"/>
      <c r="SMZ9" s="96"/>
      <c r="SNA9" s="96"/>
      <c r="SNB9" s="96"/>
      <c r="SNC9" s="96"/>
      <c r="SND9" s="96"/>
      <c r="SNE9" s="96"/>
      <c r="SNF9" s="96"/>
      <c r="SNG9" s="96"/>
      <c r="SNH9" s="96"/>
      <c r="SNI9" s="96"/>
      <c r="SNJ9" s="96"/>
      <c r="SNK9" s="96"/>
      <c r="SNL9" s="96"/>
      <c r="SNM9" s="96"/>
      <c r="SNN9" s="96"/>
      <c r="SNO9" s="96"/>
      <c r="SNP9" s="96"/>
      <c r="SNQ9" s="96"/>
      <c r="SNR9" s="96"/>
      <c r="SNS9" s="96"/>
      <c r="SNT9" s="96"/>
      <c r="SNU9" s="96"/>
      <c r="SNV9" s="96"/>
      <c r="SNW9" s="96"/>
      <c r="SNX9" s="96"/>
      <c r="SNY9" s="96"/>
      <c r="SNZ9" s="96"/>
      <c r="SOA9" s="96"/>
      <c r="SOB9" s="96"/>
      <c r="SOC9" s="96"/>
      <c r="SOD9" s="96"/>
      <c r="SOE9" s="96"/>
      <c r="SOF9" s="96"/>
      <c r="SOG9" s="96"/>
      <c r="SOH9" s="96"/>
      <c r="SOI9" s="96"/>
      <c r="SOJ9" s="96"/>
      <c r="SOK9" s="96"/>
      <c r="SOL9" s="96"/>
      <c r="SOM9" s="96"/>
      <c r="SON9" s="96"/>
      <c r="SOO9" s="96"/>
      <c r="SOP9" s="96"/>
      <c r="SOQ9" s="96"/>
      <c r="SOR9" s="96"/>
      <c r="SOS9" s="96"/>
      <c r="SOT9" s="96"/>
      <c r="SOU9" s="96"/>
      <c r="SOV9" s="96"/>
      <c r="SOW9" s="96"/>
      <c r="SOX9" s="96"/>
      <c r="SOY9" s="96"/>
      <c r="SOZ9" s="96"/>
      <c r="SPA9" s="96"/>
      <c r="SPB9" s="96"/>
      <c r="SPC9" s="96"/>
      <c r="SPD9" s="96"/>
      <c r="SPE9" s="96"/>
      <c r="SPF9" s="96"/>
      <c r="SPG9" s="96"/>
      <c r="SPH9" s="96"/>
      <c r="SPI9" s="96"/>
      <c r="SPJ9" s="96"/>
      <c r="SPK9" s="96"/>
      <c r="SPL9" s="96"/>
      <c r="SPM9" s="96"/>
      <c r="SPN9" s="96"/>
      <c r="SPO9" s="96"/>
      <c r="SPP9" s="96"/>
      <c r="SPQ9" s="96"/>
      <c r="SPR9" s="96"/>
      <c r="SPS9" s="96"/>
      <c r="SPT9" s="96"/>
      <c r="SPU9" s="96"/>
      <c r="SPV9" s="96"/>
      <c r="SPW9" s="96"/>
      <c r="SPX9" s="96"/>
      <c r="SPY9" s="96"/>
      <c r="SPZ9" s="96"/>
      <c r="SQA9" s="96"/>
      <c r="SQB9" s="96"/>
      <c r="SQC9" s="96"/>
      <c r="SQD9" s="96"/>
      <c r="SQE9" s="96"/>
      <c r="SQF9" s="96"/>
      <c r="SQG9" s="96"/>
      <c r="SQH9" s="96"/>
      <c r="SQI9" s="96"/>
      <c r="SQJ9" s="96"/>
      <c r="SQK9" s="96"/>
      <c r="SQL9" s="96"/>
      <c r="SQM9" s="96"/>
      <c r="SQN9" s="96"/>
      <c r="SQO9" s="96"/>
      <c r="SQP9" s="96"/>
      <c r="SQQ9" s="96"/>
      <c r="SQR9" s="96"/>
      <c r="SQS9" s="96"/>
      <c r="SQT9" s="96"/>
      <c r="SQU9" s="96"/>
      <c r="SQV9" s="96"/>
      <c r="SQW9" s="96"/>
      <c r="SQX9" s="96"/>
      <c r="SQY9" s="96"/>
      <c r="SQZ9" s="96"/>
      <c r="SRA9" s="96"/>
      <c r="SRB9" s="96"/>
      <c r="SRC9" s="96"/>
      <c r="SRD9" s="96"/>
      <c r="SRE9" s="96"/>
      <c r="SRF9" s="96"/>
      <c r="SRG9" s="96"/>
      <c r="SRH9" s="96"/>
      <c r="SRI9" s="96"/>
      <c r="SRJ9" s="96"/>
      <c r="SRK9" s="96"/>
      <c r="SRL9" s="96"/>
      <c r="SRM9" s="96"/>
      <c r="SRN9" s="96"/>
      <c r="SRO9" s="96"/>
      <c r="SRP9" s="96"/>
      <c r="SRQ9" s="96"/>
      <c r="SRR9" s="96"/>
      <c r="SRS9" s="96"/>
      <c r="SRT9" s="96"/>
      <c r="SRU9" s="96"/>
      <c r="SRV9" s="96"/>
      <c r="SRW9" s="96"/>
      <c r="SRX9" s="96"/>
      <c r="SRY9" s="96"/>
      <c r="SRZ9" s="96"/>
      <c r="SSA9" s="96"/>
      <c r="SSB9" s="96"/>
      <c r="SSC9" s="96"/>
      <c r="SSD9" s="96"/>
      <c r="SSE9" s="96"/>
      <c r="SSF9" s="96"/>
      <c r="SSG9" s="96"/>
      <c r="SSH9" s="96"/>
      <c r="SSI9" s="96"/>
      <c r="SSJ9" s="96"/>
      <c r="SSK9" s="96"/>
      <c r="SSL9" s="96"/>
      <c r="SSM9" s="96"/>
      <c r="SSN9" s="96"/>
      <c r="SSO9" s="96"/>
      <c r="SSP9" s="96"/>
      <c r="SSQ9" s="96"/>
      <c r="SSR9" s="96"/>
      <c r="SSS9" s="96"/>
      <c r="SST9" s="96"/>
      <c r="SSU9" s="96"/>
      <c r="SSV9" s="96"/>
      <c r="SSW9" s="96"/>
      <c r="SSX9" s="96"/>
      <c r="SSY9" s="96"/>
      <c r="SSZ9" s="96"/>
      <c r="STA9" s="96"/>
      <c r="STB9" s="96"/>
      <c r="STC9" s="96"/>
      <c r="STD9" s="96"/>
      <c r="STE9" s="96"/>
      <c r="STF9" s="96"/>
      <c r="STG9" s="96"/>
      <c r="STH9" s="96"/>
      <c r="STI9" s="96"/>
      <c r="STJ9" s="96"/>
      <c r="STK9" s="96"/>
      <c r="STL9" s="96"/>
      <c r="STM9" s="96"/>
      <c r="STN9" s="96"/>
      <c r="STO9" s="96"/>
      <c r="STP9" s="96"/>
      <c r="STQ9" s="96"/>
      <c r="STR9" s="96"/>
      <c r="STS9" s="96"/>
      <c r="STT9" s="96"/>
      <c r="STU9" s="96"/>
      <c r="STV9" s="96"/>
      <c r="STW9" s="96"/>
      <c r="STX9" s="96"/>
      <c r="STY9" s="96"/>
      <c r="STZ9" s="96"/>
      <c r="SUA9" s="96"/>
      <c r="SUB9" s="96"/>
      <c r="SUC9" s="96"/>
      <c r="SUD9" s="96"/>
      <c r="SUE9" s="96"/>
      <c r="SUF9" s="96"/>
      <c r="SUG9" s="96"/>
      <c r="SUH9" s="96"/>
      <c r="SUI9" s="96"/>
      <c r="SUJ9" s="96"/>
      <c r="SUK9" s="96"/>
      <c r="SUL9" s="96"/>
      <c r="SUM9" s="96"/>
      <c r="SUN9" s="96"/>
      <c r="SUO9" s="96"/>
      <c r="SUP9" s="96"/>
      <c r="SUQ9" s="96"/>
      <c r="SUR9" s="96"/>
      <c r="SUS9" s="96"/>
      <c r="SUT9" s="96"/>
      <c r="SUU9" s="96"/>
      <c r="SUV9" s="96"/>
      <c r="SUW9" s="96"/>
      <c r="SUX9" s="96"/>
      <c r="SUY9" s="96"/>
      <c r="SUZ9" s="96"/>
      <c r="SVA9" s="96"/>
      <c r="SVB9" s="96"/>
      <c r="SVC9" s="96"/>
      <c r="SVD9" s="96"/>
      <c r="SVE9" s="96"/>
      <c r="SVF9" s="96"/>
      <c r="SVG9" s="96"/>
      <c r="SVH9" s="96"/>
      <c r="SVI9" s="96"/>
      <c r="SVJ9" s="96"/>
      <c r="SVK9" s="96"/>
      <c r="SVL9" s="96"/>
      <c r="SVM9" s="96"/>
      <c r="SVN9" s="96"/>
      <c r="SVO9" s="96"/>
      <c r="SVP9" s="96"/>
      <c r="SVQ9" s="96"/>
      <c r="SVR9" s="96"/>
      <c r="SVS9" s="96"/>
      <c r="SVT9" s="96"/>
      <c r="SVU9" s="96"/>
      <c r="SVV9" s="96"/>
      <c r="SVW9" s="96"/>
      <c r="SVX9" s="96"/>
      <c r="SVY9" s="96"/>
      <c r="SVZ9" s="96"/>
      <c r="SWA9" s="96"/>
      <c r="SWB9" s="96"/>
      <c r="SWC9" s="96"/>
      <c r="SWD9" s="96"/>
      <c r="SWE9" s="96"/>
      <c r="SWF9" s="96"/>
      <c r="SWG9" s="96"/>
      <c r="SWH9" s="96"/>
      <c r="SWI9" s="96"/>
      <c r="SWJ9" s="96"/>
      <c r="SWK9" s="96"/>
      <c r="SWL9" s="96"/>
      <c r="SWM9" s="96"/>
      <c r="SWN9" s="96"/>
      <c r="SWO9" s="96"/>
      <c r="SWP9" s="96"/>
      <c r="SWQ9" s="96"/>
      <c r="SWR9" s="96"/>
      <c r="SWS9" s="96"/>
      <c r="SWT9" s="96"/>
      <c r="SWU9" s="96"/>
      <c r="SWV9" s="96"/>
      <c r="SWW9" s="96"/>
      <c r="SWX9" s="96"/>
      <c r="SWY9" s="96"/>
      <c r="SWZ9" s="96"/>
      <c r="SXA9" s="96"/>
      <c r="SXB9" s="96"/>
      <c r="SXC9" s="96"/>
      <c r="SXD9" s="96"/>
      <c r="SXE9" s="96"/>
      <c r="SXF9" s="96"/>
      <c r="SXG9" s="96"/>
      <c r="SXH9" s="96"/>
      <c r="SXI9" s="96"/>
      <c r="SXJ9" s="96"/>
      <c r="SXK9" s="96"/>
      <c r="SXL9" s="96"/>
      <c r="SXM9" s="96"/>
      <c r="SXN9" s="96"/>
      <c r="SXO9" s="96"/>
      <c r="SXP9" s="96"/>
      <c r="SXQ9" s="96"/>
      <c r="SXR9" s="96"/>
      <c r="SXS9" s="96"/>
      <c r="SXT9" s="96"/>
      <c r="SXU9" s="96"/>
      <c r="SXV9" s="96"/>
      <c r="SXW9" s="96"/>
      <c r="SXX9" s="96"/>
      <c r="SXY9" s="96"/>
      <c r="SXZ9" s="96"/>
      <c r="SYA9" s="96"/>
      <c r="SYB9" s="96"/>
      <c r="SYC9" s="96"/>
      <c r="SYD9" s="96"/>
      <c r="SYE9" s="96"/>
      <c r="SYF9" s="96"/>
      <c r="SYG9" s="96"/>
      <c r="SYH9" s="96"/>
      <c r="SYI9" s="96"/>
      <c r="SYJ9" s="96"/>
      <c r="SYK9" s="96"/>
      <c r="SYL9" s="96"/>
      <c r="SYM9" s="96"/>
      <c r="SYN9" s="96"/>
      <c r="SYO9" s="96"/>
      <c r="SYP9" s="96"/>
      <c r="SYQ9" s="96"/>
      <c r="SYR9" s="96"/>
      <c r="SYS9" s="96"/>
      <c r="SYT9" s="96"/>
      <c r="SYU9" s="96"/>
      <c r="SYV9" s="96"/>
      <c r="SYW9" s="96"/>
      <c r="SYX9" s="96"/>
      <c r="SYY9" s="96"/>
      <c r="SYZ9" s="96"/>
      <c r="SZA9" s="96"/>
      <c r="SZB9" s="96"/>
      <c r="SZC9" s="96"/>
      <c r="SZD9" s="96"/>
      <c r="SZE9" s="96"/>
      <c r="SZF9" s="96"/>
      <c r="SZG9" s="96"/>
      <c r="SZH9" s="96"/>
      <c r="SZI9" s="96"/>
      <c r="SZJ9" s="96"/>
      <c r="SZK9" s="96"/>
      <c r="SZL9" s="96"/>
      <c r="SZM9" s="96"/>
      <c r="SZN9" s="96"/>
      <c r="SZO9" s="96"/>
      <c r="SZP9" s="96"/>
      <c r="SZQ9" s="96"/>
      <c r="SZR9" s="96"/>
      <c r="SZS9" s="96"/>
      <c r="SZT9" s="96"/>
      <c r="SZU9" s="96"/>
      <c r="SZV9" s="96"/>
      <c r="SZW9" s="96"/>
      <c r="SZX9" s="96"/>
      <c r="SZY9" s="96"/>
      <c r="SZZ9" s="96"/>
      <c r="TAA9" s="96"/>
      <c r="TAB9" s="96"/>
      <c r="TAC9" s="96"/>
      <c r="TAD9" s="96"/>
      <c r="TAE9" s="96"/>
      <c r="TAF9" s="96"/>
      <c r="TAG9" s="96"/>
      <c r="TAH9" s="96"/>
      <c r="TAI9" s="96"/>
      <c r="TAJ9" s="96"/>
      <c r="TAK9" s="96"/>
      <c r="TAL9" s="96"/>
      <c r="TAM9" s="96"/>
      <c r="TAN9" s="96"/>
      <c r="TAO9" s="96"/>
      <c r="TAP9" s="96"/>
      <c r="TAQ9" s="96"/>
      <c r="TAR9" s="96"/>
      <c r="TAS9" s="96"/>
      <c r="TAT9" s="96"/>
      <c r="TAU9" s="96"/>
      <c r="TAV9" s="96"/>
      <c r="TAW9" s="96"/>
      <c r="TAX9" s="96"/>
      <c r="TAY9" s="96"/>
      <c r="TAZ9" s="96"/>
      <c r="TBA9" s="96"/>
      <c r="TBB9" s="96"/>
      <c r="TBC9" s="96"/>
      <c r="TBD9" s="96"/>
      <c r="TBE9" s="96"/>
      <c r="TBF9" s="96"/>
      <c r="TBG9" s="96"/>
      <c r="TBH9" s="96"/>
      <c r="TBI9" s="96"/>
      <c r="TBJ9" s="96"/>
      <c r="TBK9" s="96"/>
      <c r="TBL9" s="96"/>
      <c r="TBM9" s="96"/>
      <c r="TBN9" s="96"/>
      <c r="TBO9" s="96"/>
      <c r="TBP9" s="96"/>
      <c r="TBQ9" s="96"/>
      <c r="TBR9" s="96"/>
      <c r="TBS9" s="96"/>
      <c r="TBT9" s="96"/>
      <c r="TBU9" s="96"/>
      <c r="TBV9" s="96"/>
      <c r="TBW9" s="96"/>
      <c r="TBX9" s="96"/>
      <c r="TBY9" s="96"/>
      <c r="TBZ9" s="96"/>
      <c r="TCA9" s="96"/>
      <c r="TCB9" s="96"/>
      <c r="TCC9" s="96"/>
      <c r="TCD9" s="96"/>
      <c r="TCE9" s="96"/>
      <c r="TCF9" s="96"/>
      <c r="TCG9" s="96"/>
      <c r="TCH9" s="96"/>
      <c r="TCI9" s="96"/>
      <c r="TCJ9" s="96"/>
      <c r="TCK9" s="96"/>
      <c r="TCL9" s="96"/>
      <c r="TCM9" s="96"/>
      <c r="TCN9" s="96"/>
      <c r="TCO9" s="96"/>
      <c r="TCP9" s="96"/>
      <c r="TCQ9" s="96"/>
      <c r="TCR9" s="96"/>
      <c r="TCS9" s="96"/>
      <c r="TCT9" s="96"/>
      <c r="TCU9" s="96"/>
      <c r="TCV9" s="96"/>
      <c r="TCW9" s="96"/>
      <c r="TCX9" s="96"/>
      <c r="TCY9" s="96"/>
      <c r="TCZ9" s="96"/>
      <c r="TDA9" s="96"/>
      <c r="TDB9" s="96"/>
      <c r="TDC9" s="96"/>
      <c r="TDD9" s="96"/>
      <c r="TDE9" s="96"/>
      <c r="TDF9" s="96"/>
      <c r="TDG9" s="96"/>
      <c r="TDH9" s="96"/>
      <c r="TDI9" s="96"/>
      <c r="TDJ9" s="96"/>
      <c r="TDK9" s="96"/>
      <c r="TDL9" s="96"/>
      <c r="TDM9" s="96"/>
      <c r="TDN9" s="96"/>
      <c r="TDO9" s="96"/>
      <c r="TDP9" s="96"/>
      <c r="TDQ9" s="96"/>
      <c r="TDR9" s="96"/>
      <c r="TDS9" s="96"/>
      <c r="TDT9" s="96"/>
      <c r="TDU9" s="96"/>
      <c r="TDV9" s="96"/>
      <c r="TDW9" s="96"/>
      <c r="TDX9" s="96"/>
      <c r="TDY9" s="96"/>
      <c r="TDZ9" s="96"/>
      <c r="TEA9" s="96"/>
      <c r="TEB9" s="96"/>
      <c r="TEC9" s="96"/>
      <c r="TED9" s="96"/>
      <c r="TEE9" s="96"/>
      <c r="TEF9" s="96"/>
      <c r="TEG9" s="96"/>
      <c r="TEH9" s="96"/>
      <c r="TEI9" s="96"/>
      <c r="TEJ9" s="96"/>
      <c r="TEK9" s="96"/>
      <c r="TEL9" s="96"/>
      <c r="TEM9" s="96"/>
      <c r="TEN9" s="96"/>
      <c r="TEO9" s="96"/>
      <c r="TEP9" s="96"/>
      <c r="TEQ9" s="96"/>
      <c r="TER9" s="96"/>
      <c r="TES9" s="96"/>
      <c r="TET9" s="96"/>
      <c r="TEU9" s="96"/>
      <c r="TEV9" s="96"/>
      <c r="TEW9" s="96"/>
      <c r="TEX9" s="96"/>
      <c r="TEY9" s="96"/>
      <c r="TEZ9" s="96"/>
      <c r="TFA9" s="96"/>
      <c r="TFB9" s="96"/>
      <c r="TFC9" s="96"/>
      <c r="TFD9" s="96"/>
      <c r="TFE9" s="96"/>
      <c r="TFF9" s="96"/>
      <c r="TFG9" s="96"/>
      <c r="TFH9" s="96"/>
      <c r="TFI9" s="96"/>
      <c r="TFJ9" s="96"/>
      <c r="TFK9" s="96"/>
      <c r="TFL9" s="96"/>
      <c r="TFM9" s="96"/>
      <c r="TFN9" s="96"/>
      <c r="TFO9" s="96"/>
      <c r="TFP9" s="96"/>
      <c r="TFQ9" s="96"/>
      <c r="TFR9" s="96"/>
      <c r="TFS9" s="96"/>
      <c r="TFT9" s="96"/>
      <c r="TFU9" s="96"/>
      <c r="TFV9" s="96"/>
      <c r="TFW9" s="96"/>
      <c r="TFX9" s="96"/>
      <c r="TFY9" s="96"/>
      <c r="TFZ9" s="96"/>
      <c r="TGA9" s="96"/>
      <c r="TGB9" s="96"/>
      <c r="TGC9" s="96"/>
      <c r="TGD9" s="96"/>
      <c r="TGE9" s="96"/>
      <c r="TGF9" s="96"/>
      <c r="TGG9" s="96"/>
      <c r="TGH9" s="96"/>
      <c r="TGI9" s="96"/>
      <c r="TGJ9" s="96"/>
      <c r="TGK9" s="96"/>
      <c r="TGL9" s="96"/>
      <c r="TGM9" s="96"/>
      <c r="TGN9" s="96"/>
      <c r="TGO9" s="96"/>
      <c r="TGP9" s="96"/>
      <c r="TGQ9" s="96"/>
      <c r="TGR9" s="96"/>
      <c r="TGS9" s="96"/>
      <c r="TGT9" s="96"/>
      <c r="TGU9" s="96"/>
      <c r="TGV9" s="96"/>
      <c r="TGW9" s="96"/>
      <c r="TGX9" s="96"/>
      <c r="TGY9" s="96"/>
      <c r="TGZ9" s="96"/>
      <c r="THA9" s="96"/>
      <c r="THB9" s="96"/>
      <c r="THC9" s="96"/>
      <c r="THD9" s="96"/>
      <c r="THE9" s="96"/>
      <c r="THF9" s="96"/>
      <c r="THG9" s="96"/>
      <c r="THH9" s="96"/>
      <c r="THI9" s="96"/>
      <c r="THJ9" s="96"/>
      <c r="THK9" s="96"/>
      <c r="THL9" s="96"/>
      <c r="THM9" s="96"/>
      <c r="THN9" s="96"/>
      <c r="THO9" s="96"/>
      <c r="THP9" s="96"/>
      <c r="THQ9" s="96"/>
      <c r="THR9" s="96"/>
      <c r="THS9" s="96"/>
      <c r="THT9" s="96"/>
      <c r="THU9" s="96"/>
      <c r="THV9" s="96"/>
      <c r="THW9" s="96"/>
      <c r="THX9" s="96"/>
      <c r="THY9" s="96"/>
      <c r="THZ9" s="96"/>
      <c r="TIA9" s="96"/>
      <c r="TIB9" s="96"/>
      <c r="TIC9" s="96"/>
      <c r="TID9" s="96"/>
      <c r="TIE9" s="96"/>
      <c r="TIF9" s="96"/>
      <c r="TIG9" s="96"/>
      <c r="TIH9" s="96"/>
      <c r="TII9" s="96"/>
      <c r="TIJ9" s="96"/>
      <c r="TIK9" s="96"/>
      <c r="TIL9" s="96"/>
      <c r="TIM9" s="96"/>
      <c r="TIN9" s="96"/>
      <c r="TIO9" s="96"/>
      <c r="TIP9" s="96"/>
      <c r="TIQ9" s="96"/>
      <c r="TIR9" s="96"/>
      <c r="TIS9" s="96"/>
      <c r="TIT9" s="96"/>
      <c r="TIU9" s="96"/>
      <c r="TIV9" s="96"/>
      <c r="TIW9" s="96"/>
      <c r="TIX9" s="96"/>
      <c r="TIY9" s="96"/>
      <c r="TIZ9" s="96"/>
      <c r="TJA9" s="96"/>
      <c r="TJB9" s="96"/>
      <c r="TJC9" s="96"/>
      <c r="TJD9" s="96"/>
      <c r="TJE9" s="96"/>
      <c r="TJF9" s="96"/>
      <c r="TJG9" s="96"/>
      <c r="TJH9" s="96"/>
      <c r="TJI9" s="96"/>
      <c r="TJJ9" s="96"/>
      <c r="TJK9" s="96"/>
      <c r="TJL9" s="96"/>
      <c r="TJM9" s="96"/>
      <c r="TJN9" s="96"/>
      <c r="TJO9" s="96"/>
      <c r="TJP9" s="96"/>
      <c r="TJQ9" s="96"/>
      <c r="TJR9" s="96"/>
      <c r="TJS9" s="96"/>
      <c r="TJT9" s="96"/>
      <c r="TJU9" s="96"/>
      <c r="TJV9" s="96"/>
      <c r="TJW9" s="96"/>
      <c r="TJX9" s="96"/>
      <c r="TJY9" s="96"/>
      <c r="TJZ9" s="96"/>
      <c r="TKA9" s="96"/>
      <c r="TKB9" s="96"/>
      <c r="TKC9" s="96"/>
      <c r="TKD9" s="96"/>
      <c r="TKE9" s="96"/>
      <c r="TKF9" s="96"/>
      <c r="TKG9" s="96"/>
      <c r="TKH9" s="96"/>
      <c r="TKI9" s="96"/>
      <c r="TKJ9" s="96"/>
      <c r="TKK9" s="96"/>
      <c r="TKL9" s="96"/>
      <c r="TKM9" s="96"/>
      <c r="TKN9" s="96"/>
      <c r="TKO9" s="96"/>
      <c r="TKP9" s="96"/>
      <c r="TKQ9" s="96"/>
      <c r="TKR9" s="96"/>
      <c r="TKS9" s="96"/>
      <c r="TKT9" s="96"/>
      <c r="TKU9" s="96"/>
      <c r="TKV9" s="96"/>
      <c r="TKW9" s="96"/>
      <c r="TKX9" s="96"/>
      <c r="TKY9" s="96"/>
      <c r="TKZ9" s="96"/>
      <c r="TLA9" s="96"/>
      <c r="TLB9" s="96"/>
      <c r="TLC9" s="96"/>
      <c r="TLD9" s="96"/>
      <c r="TLE9" s="96"/>
      <c r="TLF9" s="96"/>
      <c r="TLG9" s="96"/>
      <c r="TLH9" s="96"/>
      <c r="TLI9" s="96"/>
      <c r="TLJ9" s="96"/>
      <c r="TLK9" s="96"/>
      <c r="TLL9" s="96"/>
      <c r="TLM9" s="96"/>
      <c r="TLN9" s="96"/>
      <c r="TLO9" s="96"/>
      <c r="TLP9" s="96"/>
      <c r="TLQ9" s="96"/>
      <c r="TLR9" s="96"/>
      <c r="TLS9" s="96"/>
      <c r="TLT9" s="96"/>
      <c r="TLU9" s="96"/>
      <c r="TLV9" s="96"/>
      <c r="TLW9" s="96"/>
      <c r="TLX9" s="96"/>
      <c r="TLY9" s="96"/>
      <c r="TLZ9" s="96"/>
      <c r="TMA9" s="96"/>
      <c r="TMB9" s="96"/>
      <c r="TMC9" s="96"/>
      <c r="TMD9" s="96"/>
      <c r="TME9" s="96"/>
      <c r="TMF9" s="96"/>
      <c r="TMG9" s="96"/>
      <c r="TMH9" s="96"/>
      <c r="TMI9" s="96"/>
      <c r="TMJ9" s="96"/>
      <c r="TMK9" s="96"/>
      <c r="TML9" s="96"/>
      <c r="TMM9" s="96"/>
      <c r="TMN9" s="96"/>
      <c r="TMO9" s="96"/>
      <c r="TMP9" s="96"/>
      <c r="TMQ9" s="96"/>
      <c r="TMR9" s="96"/>
      <c r="TMS9" s="96"/>
      <c r="TMT9" s="96"/>
      <c r="TMU9" s="96"/>
      <c r="TMV9" s="96"/>
      <c r="TMW9" s="96"/>
      <c r="TMX9" s="96"/>
      <c r="TMY9" s="96"/>
      <c r="TMZ9" s="96"/>
      <c r="TNA9" s="96"/>
      <c r="TNB9" s="96"/>
      <c r="TNC9" s="96"/>
      <c r="TND9" s="96"/>
      <c r="TNE9" s="96"/>
      <c r="TNF9" s="96"/>
      <c r="TNG9" s="96"/>
      <c r="TNH9" s="96"/>
      <c r="TNI9" s="96"/>
      <c r="TNJ9" s="96"/>
      <c r="TNK9" s="96"/>
      <c r="TNL9" s="96"/>
      <c r="TNM9" s="96"/>
      <c r="TNN9" s="96"/>
      <c r="TNO9" s="96"/>
      <c r="TNP9" s="96"/>
      <c r="TNQ9" s="96"/>
      <c r="TNR9" s="96"/>
      <c r="TNS9" s="96"/>
      <c r="TNT9" s="96"/>
      <c r="TNU9" s="96"/>
      <c r="TNV9" s="96"/>
      <c r="TNW9" s="96"/>
      <c r="TNX9" s="96"/>
      <c r="TNY9" s="96"/>
      <c r="TNZ9" s="96"/>
      <c r="TOA9" s="96"/>
      <c r="TOB9" s="96"/>
      <c r="TOC9" s="96"/>
      <c r="TOD9" s="96"/>
      <c r="TOE9" s="96"/>
      <c r="TOF9" s="96"/>
      <c r="TOG9" s="96"/>
      <c r="TOH9" s="96"/>
      <c r="TOI9" s="96"/>
      <c r="TOJ9" s="96"/>
      <c r="TOK9" s="96"/>
      <c r="TOL9" s="96"/>
      <c r="TOM9" s="96"/>
      <c r="TON9" s="96"/>
      <c r="TOO9" s="96"/>
      <c r="TOP9" s="96"/>
      <c r="TOQ9" s="96"/>
      <c r="TOR9" s="96"/>
      <c r="TOS9" s="96"/>
      <c r="TOT9" s="96"/>
      <c r="TOU9" s="96"/>
      <c r="TOV9" s="96"/>
      <c r="TOW9" s="96"/>
      <c r="TOX9" s="96"/>
      <c r="TOY9" s="96"/>
      <c r="TOZ9" s="96"/>
      <c r="TPA9" s="96"/>
      <c r="TPB9" s="96"/>
      <c r="TPC9" s="96"/>
      <c r="TPD9" s="96"/>
      <c r="TPE9" s="96"/>
      <c r="TPF9" s="96"/>
      <c r="TPG9" s="96"/>
      <c r="TPH9" s="96"/>
      <c r="TPI9" s="96"/>
      <c r="TPJ9" s="96"/>
      <c r="TPK9" s="96"/>
      <c r="TPL9" s="96"/>
      <c r="TPM9" s="96"/>
      <c r="TPN9" s="96"/>
      <c r="TPO9" s="96"/>
      <c r="TPP9" s="96"/>
      <c r="TPQ9" s="96"/>
      <c r="TPR9" s="96"/>
      <c r="TPS9" s="96"/>
      <c r="TPT9" s="96"/>
      <c r="TPU9" s="96"/>
      <c r="TPV9" s="96"/>
      <c r="TPW9" s="96"/>
      <c r="TPX9" s="96"/>
      <c r="TPY9" s="96"/>
      <c r="TPZ9" s="96"/>
      <c r="TQA9" s="96"/>
      <c r="TQB9" s="96"/>
      <c r="TQC9" s="96"/>
      <c r="TQD9" s="96"/>
      <c r="TQE9" s="96"/>
      <c r="TQF9" s="96"/>
      <c r="TQG9" s="96"/>
      <c r="TQH9" s="96"/>
      <c r="TQI9" s="96"/>
      <c r="TQJ9" s="96"/>
      <c r="TQK9" s="96"/>
      <c r="TQL9" s="96"/>
      <c r="TQM9" s="96"/>
      <c r="TQN9" s="96"/>
      <c r="TQO9" s="96"/>
      <c r="TQP9" s="96"/>
      <c r="TQQ9" s="96"/>
      <c r="TQR9" s="96"/>
      <c r="TQS9" s="96"/>
      <c r="TQT9" s="96"/>
      <c r="TQU9" s="96"/>
      <c r="TQV9" s="96"/>
      <c r="TQW9" s="96"/>
      <c r="TQX9" s="96"/>
      <c r="TQY9" s="96"/>
      <c r="TQZ9" s="96"/>
      <c r="TRA9" s="96"/>
      <c r="TRB9" s="96"/>
      <c r="TRC9" s="96"/>
      <c r="TRD9" s="96"/>
      <c r="TRE9" s="96"/>
      <c r="TRF9" s="96"/>
      <c r="TRG9" s="96"/>
      <c r="TRH9" s="96"/>
      <c r="TRI9" s="96"/>
      <c r="TRJ9" s="96"/>
      <c r="TRK9" s="96"/>
      <c r="TRL9" s="96"/>
      <c r="TRM9" s="96"/>
      <c r="TRN9" s="96"/>
      <c r="TRO9" s="96"/>
      <c r="TRP9" s="96"/>
      <c r="TRQ9" s="96"/>
      <c r="TRR9" s="96"/>
      <c r="TRS9" s="96"/>
      <c r="TRT9" s="96"/>
      <c r="TRU9" s="96"/>
      <c r="TRV9" s="96"/>
      <c r="TRW9" s="96"/>
      <c r="TRX9" s="96"/>
      <c r="TRY9" s="96"/>
      <c r="TRZ9" s="96"/>
      <c r="TSA9" s="96"/>
      <c r="TSB9" s="96"/>
      <c r="TSC9" s="96"/>
      <c r="TSD9" s="96"/>
      <c r="TSE9" s="96"/>
      <c r="TSF9" s="96"/>
      <c r="TSG9" s="96"/>
      <c r="TSH9" s="96"/>
      <c r="TSI9" s="96"/>
      <c r="TSJ9" s="96"/>
      <c r="TSK9" s="96"/>
      <c r="TSL9" s="96"/>
      <c r="TSM9" s="96"/>
      <c r="TSN9" s="96"/>
      <c r="TSO9" s="96"/>
      <c r="TSP9" s="96"/>
      <c r="TSQ9" s="96"/>
      <c r="TSR9" s="96"/>
      <c r="TSS9" s="96"/>
      <c r="TST9" s="96"/>
      <c r="TSU9" s="96"/>
      <c r="TSV9" s="96"/>
      <c r="TSW9" s="96"/>
      <c r="TSX9" s="96"/>
      <c r="TSY9" s="96"/>
      <c r="TSZ9" s="96"/>
      <c r="TTA9" s="96"/>
      <c r="TTB9" s="96"/>
      <c r="TTC9" s="96"/>
      <c r="TTD9" s="96"/>
      <c r="TTE9" s="96"/>
      <c r="TTF9" s="96"/>
      <c r="TTG9" s="96"/>
      <c r="TTH9" s="96"/>
      <c r="TTI9" s="96"/>
      <c r="TTJ9" s="96"/>
      <c r="TTK9" s="96"/>
      <c r="TTL9" s="96"/>
      <c r="TTM9" s="96"/>
      <c r="TTN9" s="96"/>
      <c r="TTO9" s="96"/>
      <c r="TTP9" s="96"/>
      <c r="TTQ9" s="96"/>
      <c r="TTR9" s="96"/>
      <c r="TTS9" s="96"/>
      <c r="TTT9" s="96"/>
      <c r="TTU9" s="96"/>
      <c r="TTV9" s="96"/>
      <c r="TTW9" s="96"/>
      <c r="TTX9" s="96"/>
      <c r="TTY9" s="96"/>
      <c r="TTZ9" s="96"/>
      <c r="TUA9" s="96"/>
      <c r="TUB9" s="96"/>
      <c r="TUC9" s="96"/>
      <c r="TUD9" s="96"/>
      <c r="TUE9" s="96"/>
      <c r="TUF9" s="96"/>
      <c r="TUG9" s="96"/>
      <c r="TUH9" s="96"/>
      <c r="TUI9" s="96"/>
      <c r="TUJ9" s="96"/>
      <c r="TUK9" s="96"/>
      <c r="TUL9" s="96"/>
      <c r="TUM9" s="96"/>
      <c r="TUN9" s="96"/>
      <c r="TUO9" s="96"/>
      <c r="TUP9" s="96"/>
      <c r="TUQ9" s="96"/>
      <c r="TUR9" s="96"/>
      <c r="TUS9" s="96"/>
      <c r="TUT9" s="96"/>
      <c r="TUU9" s="96"/>
      <c r="TUV9" s="96"/>
      <c r="TUW9" s="96"/>
      <c r="TUX9" s="96"/>
      <c r="TUY9" s="96"/>
      <c r="TUZ9" s="96"/>
      <c r="TVA9" s="96"/>
      <c r="TVB9" s="96"/>
      <c r="TVC9" s="96"/>
      <c r="TVD9" s="96"/>
      <c r="TVE9" s="96"/>
      <c r="TVF9" s="96"/>
      <c r="TVG9" s="96"/>
      <c r="TVH9" s="96"/>
      <c r="TVI9" s="96"/>
      <c r="TVJ9" s="96"/>
      <c r="TVK9" s="96"/>
      <c r="TVL9" s="96"/>
      <c r="TVM9" s="96"/>
      <c r="TVN9" s="96"/>
      <c r="TVO9" s="96"/>
      <c r="TVP9" s="96"/>
      <c r="TVQ9" s="96"/>
      <c r="TVR9" s="96"/>
      <c r="TVS9" s="96"/>
      <c r="TVT9" s="96"/>
      <c r="TVU9" s="96"/>
      <c r="TVV9" s="96"/>
      <c r="TVW9" s="96"/>
      <c r="TVX9" s="96"/>
      <c r="TVY9" s="96"/>
      <c r="TVZ9" s="96"/>
      <c r="TWA9" s="96"/>
      <c r="TWB9" s="96"/>
      <c r="TWC9" s="96"/>
      <c r="TWD9" s="96"/>
      <c r="TWE9" s="96"/>
      <c r="TWF9" s="96"/>
      <c r="TWG9" s="96"/>
      <c r="TWH9" s="96"/>
      <c r="TWI9" s="96"/>
      <c r="TWJ9" s="96"/>
      <c r="TWK9" s="96"/>
      <c r="TWL9" s="96"/>
      <c r="TWM9" s="96"/>
      <c r="TWN9" s="96"/>
      <c r="TWO9" s="96"/>
      <c r="TWP9" s="96"/>
      <c r="TWQ9" s="96"/>
      <c r="TWR9" s="96"/>
      <c r="TWS9" s="96"/>
      <c r="TWT9" s="96"/>
      <c r="TWU9" s="96"/>
      <c r="TWV9" s="96"/>
      <c r="TWW9" s="96"/>
      <c r="TWX9" s="96"/>
      <c r="TWY9" s="96"/>
      <c r="TWZ9" s="96"/>
      <c r="TXA9" s="96"/>
      <c r="TXB9" s="96"/>
      <c r="TXC9" s="96"/>
      <c r="TXD9" s="96"/>
      <c r="TXE9" s="96"/>
      <c r="TXF9" s="96"/>
      <c r="TXG9" s="96"/>
      <c r="TXH9" s="96"/>
      <c r="TXI9" s="96"/>
      <c r="TXJ9" s="96"/>
      <c r="TXK9" s="96"/>
      <c r="TXL9" s="96"/>
      <c r="TXM9" s="96"/>
      <c r="TXN9" s="96"/>
      <c r="TXO9" s="96"/>
      <c r="TXP9" s="96"/>
      <c r="TXQ9" s="96"/>
      <c r="TXR9" s="96"/>
      <c r="TXS9" s="96"/>
      <c r="TXT9" s="96"/>
      <c r="TXU9" s="96"/>
      <c r="TXV9" s="96"/>
      <c r="TXW9" s="96"/>
      <c r="TXX9" s="96"/>
      <c r="TXY9" s="96"/>
      <c r="TXZ9" s="96"/>
      <c r="TYA9" s="96"/>
      <c r="TYB9" s="96"/>
      <c r="TYC9" s="96"/>
      <c r="TYD9" s="96"/>
      <c r="TYE9" s="96"/>
      <c r="TYF9" s="96"/>
      <c r="TYG9" s="96"/>
      <c r="TYH9" s="96"/>
      <c r="TYI9" s="96"/>
      <c r="TYJ9" s="96"/>
      <c r="TYK9" s="96"/>
      <c r="TYL9" s="96"/>
      <c r="TYM9" s="96"/>
      <c r="TYN9" s="96"/>
      <c r="TYO9" s="96"/>
      <c r="TYP9" s="96"/>
      <c r="TYQ9" s="96"/>
      <c r="TYR9" s="96"/>
      <c r="TYS9" s="96"/>
      <c r="TYT9" s="96"/>
      <c r="TYU9" s="96"/>
      <c r="TYV9" s="96"/>
      <c r="TYW9" s="96"/>
      <c r="TYX9" s="96"/>
      <c r="TYY9" s="96"/>
      <c r="TYZ9" s="96"/>
      <c r="TZA9" s="96"/>
      <c r="TZB9" s="96"/>
      <c r="TZC9" s="96"/>
      <c r="TZD9" s="96"/>
      <c r="TZE9" s="96"/>
      <c r="TZF9" s="96"/>
      <c r="TZG9" s="96"/>
      <c r="TZH9" s="96"/>
      <c r="TZI9" s="96"/>
      <c r="TZJ9" s="96"/>
      <c r="TZK9" s="96"/>
      <c r="TZL9" s="96"/>
      <c r="TZM9" s="96"/>
      <c r="TZN9" s="96"/>
      <c r="TZO9" s="96"/>
      <c r="TZP9" s="96"/>
      <c r="TZQ9" s="96"/>
      <c r="TZR9" s="96"/>
      <c r="TZS9" s="96"/>
      <c r="TZT9" s="96"/>
      <c r="TZU9" s="96"/>
      <c r="TZV9" s="96"/>
      <c r="TZW9" s="96"/>
      <c r="TZX9" s="96"/>
      <c r="TZY9" s="96"/>
      <c r="TZZ9" s="96"/>
      <c r="UAA9" s="96"/>
      <c r="UAB9" s="96"/>
      <c r="UAC9" s="96"/>
      <c r="UAD9" s="96"/>
      <c r="UAE9" s="96"/>
      <c r="UAF9" s="96"/>
      <c r="UAG9" s="96"/>
      <c r="UAH9" s="96"/>
      <c r="UAI9" s="96"/>
      <c r="UAJ9" s="96"/>
      <c r="UAK9" s="96"/>
      <c r="UAL9" s="96"/>
      <c r="UAM9" s="96"/>
      <c r="UAN9" s="96"/>
      <c r="UAO9" s="96"/>
      <c r="UAP9" s="96"/>
      <c r="UAQ9" s="96"/>
      <c r="UAR9" s="96"/>
      <c r="UAS9" s="96"/>
      <c r="UAT9" s="96"/>
      <c r="UAU9" s="96"/>
      <c r="UAV9" s="96"/>
      <c r="UAW9" s="96"/>
      <c r="UAX9" s="96"/>
      <c r="UAY9" s="96"/>
      <c r="UAZ9" s="96"/>
      <c r="UBA9" s="96"/>
      <c r="UBB9" s="96"/>
      <c r="UBC9" s="96"/>
      <c r="UBD9" s="96"/>
      <c r="UBE9" s="96"/>
      <c r="UBF9" s="96"/>
      <c r="UBG9" s="96"/>
      <c r="UBH9" s="96"/>
      <c r="UBI9" s="96"/>
      <c r="UBJ9" s="96"/>
      <c r="UBK9" s="96"/>
      <c r="UBL9" s="96"/>
      <c r="UBM9" s="96"/>
      <c r="UBN9" s="96"/>
      <c r="UBO9" s="96"/>
      <c r="UBP9" s="96"/>
      <c r="UBQ9" s="96"/>
      <c r="UBR9" s="96"/>
      <c r="UBS9" s="96"/>
      <c r="UBT9" s="96"/>
      <c r="UBU9" s="96"/>
      <c r="UBV9" s="96"/>
      <c r="UBW9" s="96"/>
      <c r="UBX9" s="96"/>
      <c r="UBY9" s="96"/>
      <c r="UBZ9" s="96"/>
      <c r="UCA9" s="96"/>
      <c r="UCB9" s="96"/>
      <c r="UCC9" s="96"/>
      <c r="UCD9" s="96"/>
      <c r="UCE9" s="96"/>
      <c r="UCF9" s="96"/>
      <c r="UCG9" s="96"/>
      <c r="UCH9" s="96"/>
      <c r="UCI9" s="96"/>
      <c r="UCJ9" s="96"/>
      <c r="UCK9" s="96"/>
      <c r="UCL9" s="96"/>
      <c r="UCM9" s="96"/>
      <c r="UCN9" s="96"/>
      <c r="UCO9" s="96"/>
      <c r="UCP9" s="96"/>
      <c r="UCQ9" s="96"/>
      <c r="UCR9" s="96"/>
      <c r="UCS9" s="96"/>
      <c r="UCT9" s="96"/>
      <c r="UCU9" s="96"/>
      <c r="UCV9" s="96"/>
      <c r="UCW9" s="96"/>
      <c r="UCX9" s="96"/>
      <c r="UCY9" s="96"/>
      <c r="UCZ9" s="96"/>
      <c r="UDA9" s="96"/>
      <c r="UDB9" s="96"/>
      <c r="UDC9" s="96"/>
      <c r="UDD9" s="96"/>
      <c r="UDE9" s="96"/>
      <c r="UDF9" s="96"/>
      <c r="UDG9" s="96"/>
      <c r="UDH9" s="96"/>
      <c r="UDI9" s="96"/>
      <c r="UDJ9" s="96"/>
      <c r="UDK9" s="96"/>
      <c r="UDL9" s="96"/>
      <c r="UDM9" s="96"/>
      <c r="UDN9" s="96"/>
      <c r="UDO9" s="96"/>
      <c r="UDP9" s="96"/>
      <c r="UDQ9" s="96"/>
      <c r="UDR9" s="96"/>
      <c r="UDS9" s="96"/>
      <c r="UDT9" s="96"/>
      <c r="UDU9" s="96"/>
      <c r="UDV9" s="96"/>
      <c r="UDW9" s="96"/>
      <c r="UDX9" s="96"/>
      <c r="UDY9" s="96"/>
      <c r="UDZ9" s="96"/>
      <c r="UEA9" s="96"/>
      <c r="UEB9" s="96"/>
      <c r="UEC9" s="96"/>
      <c r="UED9" s="96"/>
      <c r="UEE9" s="96"/>
      <c r="UEF9" s="96"/>
      <c r="UEG9" s="96"/>
      <c r="UEH9" s="96"/>
      <c r="UEI9" s="96"/>
      <c r="UEJ9" s="96"/>
      <c r="UEK9" s="96"/>
      <c r="UEL9" s="96"/>
      <c r="UEM9" s="96"/>
      <c r="UEN9" s="96"/>
      <c r="UEO9" s="96"/>
      <c r="UEP9" s="96"/>
      <c r="UEQ9" s="96"/>
      <c r="UER9" s="96"/>
      <c r="UES9" s="96"/>
      <c r="UET9" s="96"/>
      <c r="UEU9" s="96"/>
      <c r="UEV9" s="96"/>
      <c r="UEW9" s="96"/>
      <c r="UEX9" s="96"/>
      <c r="UEY9" s="96"/>
      <c r="UEZ9" s="96"/>
      <c r="UFA9" s="96"/>
      <c r="UFB9" s="96"/>
      <c r="UFC9" s="96"/>
      <c r="UFD9" s="96"/>
      <c r="UFE9" s="96"/>
      <c r="UFF9" s="96"/>
      <c r="UFG9" s="96"/>
      <c r="UFH9" s="96"/>
      <c r="UFI9" s="96"/>
      <c r="UFJ9" s="96"/>
      <c r="UFK9" s="96"/>
      <c r="UFL9" s="96"/>
      <c r="UFM9" s="96"/>
      <c r="UFN9" s="96"/>
      <c r="UFO9" s="96"/>
      <c r="UFP9" s="96"/>
      <c r="UFQ9" s="96"/>
      <c r="UFR9" s="96"/>
      <c r="UFS9" s="96"/>
      <c r="UFT9" s="96"/>
      <c r="UFU9" s="96"/>
      <c r="UFV9" s="96"/>
      <c r="UFW9" s="96"/>
      <c r="UFX9" s="96"/>
      <c r="UFY9" s="96"/>
      <c r="UFZ9" s="96"/>
      <c r="UGA9" s="96"/>
      <c r="UGB9" s="96"/>
      <c r="UGC9" s="96"/>
      <c r="UGD9" s="96"/>
      <c r="UGE9" s="96"/>
      <c r="UGF9" s="96"/>
      <c r="UGG9" s="96"/>
      <c r="UGH9" s="96"/>
      <c r="UGI9" s="96"/>
      <c r="UGJ9" s="96"/>
      <c r="UGK9" s="96"/>
      <c r="UGL9" s="96"/>
      <c r="UGM9" s="96"/>
      <c r="UGN9" s="96"/>
      <c r="UGO9" s="96"/>
      <c r="UGP9" s="96"/>
      <c r="UGQ9" s="96"/>
      <c r="UGR9" s="96"/>
      <c r="UGS9" s="96"/>
      <c r="UGT9" s="96"/>
      <c r="UGU9" s="96"/>
      <c r="UGV9" s="96"/>
      <c r="UGW9" s="96"/>
      <c r="UGX9" s="96"/>
      <c r="UGY9" s="96"/>
      <c r="UGZ9" s="96"/>
      <c r="UHA9" s="96"/>
      <c r="UHB9" s="96"/>
      <c r="UHC9" s="96"/>
      <c r="UHD9" s="96"/>
      <c r="UHE9" s="96"/>
      <c r="UHF9" s="96"/>
      <c r="UHG9" s="96"/>
      <c r="UHH9" s="96"/>
      <c r="UHI9" s="96"/>
      <c r="UHJ9" s="96"/>
      <c r="UHK9" s="96"/>
      <c r="UHL9" s="96"/>
      <c r="UHM9" s="96"/>
      <c r="UHN9" s="96"/>
      <c r="UHO9" s="96"/>
      <c r="UHP9" s="96"/>
      <c r="UHQ9" s="96"/>
      <c r="UHR9" s="96"/>
      <c r="UHS9" s="96"/>
      <c r="UHT9" s="96"/>
      <c r="UHU9" s="96"/>
      <c r="UHV9" s="96"/>
      <c r="UHW9" s="96"/>
      <c r="UHX9" s="96"/>
      <c r="UHY9" s="96"/>
      <c r="UHZ9" s="96"/>
      <c r="UIA9" s="96"/>
      <c r="UIB9" s="96"/>
      <c r="UIC9" s="96"/>
      <c r="UID9" s="96"/>
      <c r="UIE9" s="96"/>
      <c r="UIF9" s="96"/>
      <c r="UIG9" s="96"/>
      <c r="UIH9" s="96"/>
      <c r="UII9" s="96"/>
      <c r="UIJ9" s="96"/>
      <c r="UIK9" s="96"/>
      <c r="UIL9" s="96"/>
      <c r="UIM9" s="96"/>
      <c r="UIN9" s="96"/>
      <c r="UIO9" s="96"/>
      <c r="UIP9" s="96"/>
      <c r="UIQ9" s="96"/>
      <c r="UIR9" s="96"/>
      <c r="UIS9" s="96"/>
      <c r="UIT9" s="96"/>
      <c r="UIU9" s="96"/>
      <c r="UIV9" s="96"/>
      <c r="UIW9" s="96"/>
      <c r="UIX9" s="96"/>
      <c r="UIY9" s="96"/>
      <c r="UIZ9" s="96"/>
      <c r="UJA9" s="96"/>
      <c r="UJB9" s="96"/>
      <c r="UJC9" s="96"/>
      <c r="UJD9" s="96"/>
      <c r="UJE9" s="96"/>
      <c r="UJF9" s="96"/>
      <c r="UJG9" s="96"/>
      <c r="UJH9" s="96"/>
      <c r="UJI9" s="96"/>
      <c r="UJJ9" s="96"/>
      <c r="UJK9" s="96"/>
      <c r="UJL9" s="96"/>
      <c r="UJM9" s="96"/>
      <c r="UJN9" s="96"/>
      <c r="UJO9" s="96"/>
      <c r="UJP9" s="96"/>
      <c r="UJQ9" s="96"/>
      <c r="UJR9" s="96"/>
      <c r="UJS9" s="96"/>
      <c r="UJT9" s="96"/>
      <c r="UJU9" s="96"/>
      <c r="UJV9" s="96"/>
      <c r="UJW9" s="96"/>
      <c r="UJX9" s="96"/>
      <c r="UJY9" s="96"/>
      <c r="UJZ9" s="96"/>
      <c r="UKA9" s="96"/>
      <c r="UKB9" s="96"/>
      <c r="UKC9" s="96"/>
      <c r="UKD9" s="96"/>
      <c r="UKE9" s="96"/>
      <c r="UKF9" s="96"/>
      <c r="UKG9" s="96"/>
      <c r="UKH9" s="96"/>
      <c r="UKI9" s="96"/>
      <c r="UKJ9" s="96"/>
      <c r="UKK9" s="96"/>
      <c r="UKL9" s="96"/>
      <c r="UKM9" s="96"/>
      <c r="UKN9" s="96"/>
      <c r="UKO9" s="96"/>
      <c r="UKP9" s="96"/>
      <c r="UKQ9" s="96"/>
      <c r="UKR9" s="96"/>
      <c r="UKS9" s="96"/>
      <c r="UKT9" s="96"/>
      <c r="UKU9" s="96"/>
      <c r="UKV9" s="96"/>
      <c r="UKW9" s="96"/>
      <c r="UKX9" s="96"/>
      <c r="UKY9" s="96"/>
      <c r="UKZ9" s="96"/>
      <c r="ULA9" s="96"/>
      <c r="ULB9" s="96"/>
      <c r="ULC9" s="96"/>
      <c r="ULD9" s="96"/>
      <c r="ULE9" s="96"/>
      <c r="ULF9" s="96"/>
      <c r="ULG9" s="96"/>
      <c r="ULH9" s="96"/>
      <c r="ULI9" s="96"/>
      <c r="ULJ9" s="96"/>
      <c r="ULK9" s="96"/>
      <c r="ULL9" s="96"/>
      <c r="ULM9" s="96"/>
      <c r="ULN9" s="96"/>
      <c r="ULO9" s="96"/>
      <c r="ULP9" s="96"/>
      <c r="ULQ9" s="96"/>
      <c r="ULR9" s="96"/>
      <c r="ULS9" s="96"/>
      <c r="ULT9" s="96"/>
      <c r="ULU9" s="96"/>
      <c r="ULV9" s="96"/>
      <c r="ULW9" s="96"/>
      <c r="ULX9" s="96"/>
      <c r="ULY9" s="96"/>
      <c r="ULZ9" s="96"/>
      <c r="UMA9" s="96"/>
      <c r="UMB9" s="96"/>
      <c r="UMC9" s="96"/>
      <c r="UMD9" s="96"/>
      <c r="UME9" s="96"/>
      <c r="UMF9" s="96"/>
      <c r="UMG9" s="96"/>
      <c r="UMH9" s="96"/>
      <c r="UMI9" s="96"/>
      <c r="UMJ9" s="96"/>
      <c r="UMK9" s="96"/>
      <c r="UML9" s="96"/>
      <c r="UMM9" s="96"/>
      <c r="UMN9" s="96"/>
      <c r="UMO9" s="96"/>
      <c r="UMP9" s="96"/>
      <c r="UMQ9" s="96"/>
      <c r="UMR9" s="96"/>
      <c r="UMS9" s="96"/>
      <c r="UMT9" s="96"/>
      <c r="UMU9" s="96"/>
      <c r="UMV9" s="96"/>
      <c r="UMW9" s="96"/>
      <c r="UMX9" s="96"/>
      <c r="UMY9" s="96"/>
      <c r="UMZ9" s="96"/>
      <c r="UNA9" s="96"/>
      <c r="UNB9" s="96"/>
      <c r="UNC9" s="96"/>
      <c r="UND9" s="96"/>
      <c r="UNE9" s="96"/>
      <c r="UNF9" s="96"/>
      <c r="UNG9" s="96"/>
      <c r="UNH9" s="96"/>
      <c r="UNI9" s="96"/>
      <c r="UNJ9" s="96"/>
      <c r="UNK9" s="96"/>
      <c r="UNL9" s="96"/>
      <c r="UNM9" s="96"/>
      <c r="UNN9" s="96"/>
      <c r="UNO9" s="96"/>
      <c r="UNP9" s="96"/>
      <c r="UNQ9" s="96"/>
      <c r="UNR9" s="96"/>
      <c r="UNS9" s="96"/>
      <c r="UNT9" s="96"/>
      <c r="UNU9" s="96"/>
      <c r="UNV9" s="96"/>
      <c r="UNW9" s="96"/>
      <c r="UNX9" s="96"/>
      <c r="UNY9" s="96"/>
      <c r="UNZ9" s="96"/>
      <c r="UOA9" s="96"/>
      <c r="UOB9" s="96"/>
      <c r="UOC9" s="96"/>
      <c r="UOD9" s="96"/>
      <c r="UOE9" s="96"/>
      <c r="UOF9" s="96"/>
      <c r="UOG9" s="96"/>
      <c r="UOH9" s="96"/>
      <c r="UOI9" s="96"/>
      <c r="UOJ9" s="96"/>
      <c r="UOK9" s="96"/>
      <c r="UOL9" s="96"/>
      <c r="UOM9" s="96"/>
      <c r="UON9" s="96"/>
      <c r="UOO9" s="96"/>
      <c r="UOP9" s="96"/>
      <c r="UOQ9" s="96"/>
      <c r="UOR9" s="96"/>
      <c r="UOS9" s="96"/>
      <c r="UOT9" s="96"/>
      <c r="UOU9" s="96"/>
      <c r="UOV9" s="96"/>
      <c r="UOW9" s="96"/>
      <c r="UOX9" s="96"/>
      <c r="UOY9" s="96"/>
      <c r="UOZ9" s="96"/>
      <c r="UPA9" s="96"/>
      <c r="UPB9" s="96"/>
      <c r="UPC9" s="96"/>
      <c r="UPD9" s="96"/>
      <c r="UPE9" s="96"/>
      <c r="UPF9" s="96"/>
      <c r="UPG9" s="96"/>
      <c r="UPH9" s="96"/>
      <c r="UPI9" s="96"/>
      <c r="UPJ9" s="96"/>
      <c r="UPK9" s="96"/>
      <c r="UPL9" s="96"/>
      <c r="UPM9" s="96"/>
      <c r="UPN9" s="96"/>
      <c r="UPO9" s="96"/>
      <c r="UPP9" s="96"/>
      <c r="UPQ9" s="96"/>
      <c r="UPR9" s="96"/>
      <c r="UPS9" s="96"/>
      <c r="UPT9" s="96"/>
      <c r="UPU9" s="96"/>
      <c r="UPV9" s="96"/>
      <c r="UPW9" s="96"/>
      <c r="UPX9" s="96"/>
      <c r="UPY9" s="96"/>
      <c r="UPZ9" s="96"/>
      <c r="UQA9" s="96"/>
      <c r="UQB9" s="96"/>
      <c r="UQC9" s="96"/>
      <c r="UQD9" s="96"/>
      <c r="UQE9" s="96"/>
      <c r="UQF9" s="96"/>
      <c r="UQG9" s="96"/>
      <c r="UQH9" s="96"/>
      <c r="UQI9" s="96"/>
      <c r="UQJ9" s="96"/>
      <c r="UQK9" s="96"/>
      <c r="UQL9" s="96"/>
      <c r="UQM9" s="96"/>
      <c r="UQN9" s="96"/>
      <c r="UQO9" s="96"/>
      <c r="UQP9" s="96"/>
      <c r="UQQ9" s="96"/>
      <c r="UQR9" s="96"/>
      <c r="UQS9" s="96"/>
      <c r="UQT9" s="96"/>
      <c r="UQU9" s="96"/>
      <c r="UQV9" s="96"/>
      <c r="UQW9" s="96"/>
      <c r="UQX9" s="96"/>
      <c r="UQY9" s="96"/>
      <c r="UQZ9" s="96"/>
      <c r="URA9" s="96"/>
      <c r="URB9" s="96"/>
      <c r="URC9" s="96"/>
      <c r="URD9" s="96"/>
      <c r="URE9" s="96"/>
      <c r="URF9" s="96"/>
      <c r="URG9" s="96"/>
      <c r="URH9" s="96"/>
      <c r="URI9" s="96"/>
      <c r="URJ9" s="96"/>
      <c r="URK9" s="96"/>
      <c r="URL9" s="96"/>
      <c r="URM9" s="96"/>
      <c r="URN9" s="96"/>
      <c r="URO9" s="96"/>
      <c r="URP9" s="96"/>
      <c r="URQ9" s="96"/>
      <c r="URR9" s="96"/>
      <c r="URS9" s="96"/>
      <c r="URT9" s="96"/>
      <c r="URU9" s="96"/>
      <c r="URV9" s="96"/>
      <c r="URW9" s="96"/>
      <c r="URX9" s="96"/>
      <c r="URY9" s="96"/>
      <c r="URZ9" s="96"/>
      <c r="USA9" s="96"/>
      <c r="USB9" s="96"/>
      <c r="USC9" s="96"/>
      <c r="USD9" s="96"/>
      <c r="USE9" s="96"/>
      <c r="USF9" s="96"/>
      <c r="USG9" s="96"/>
      <c r="USH9" s="96"/>
      <c r="USI9" s="96"/>
      <c r="USJ9" s="96"/>
      <c r="USK9" s="96"/>
      <c r="USL9" s="96"/>
      <c r="USM9" s="96"/>
      <c r="USN9" s="96"/>
      <c r="USO9" s="96"/>
      <c r="USP9" s="96"/>
      <c r="USQ9" s="96"/>
      <c r="USR9" s="96"/>
      <c r="USS9" s="96"/>
      <c r="UST9" s="96"/>
      <c r="USU9" s="96"/>
      <c r="USV9" s="96"/>
      <c r="USW9" s="96"/>
      <c r="USX9" s="96"/>
      <c r="USY9" s="96"/>
      <c r="USZ9" s="96"/>
      <c r="UTA9" s="96"/>
      <c r="UTB9" s="96"/>
      <c r="UTC9" s="96"/>
      <c r="UTD9" s="96"/>
      <c r="UTE9" s="96"/>
      <c r="UTF9" s="96"/>
      <c r="UTG9" s="96"/>
      <c r="UTH9" s="96"/>
      <c r="UTI9" s="96"/>
      <c r="UTJ9" s="96"/>
      <c r="UTK9" s="96"/>
      <c r="UTL9" s="96"/>
      <c r="UTM9" s="96"/>
      <c r="UTN9" s="96"/>
      <c r="UTO9" s="96"/>
      <c r="UTP9" s="96"/>
      <c r="UTQ9" s="96"/>
      <c r="UTR9" s="96"/>
      <c r="UTS9" s="96"/>
      <c r="UTT9" s="96"/>
      <c r="UTU9" s="96"/>
      <c r="UTV9" s="96"/>
      <c r="UTW9" s="96"/>
      <c r="UTX9" s="96"/>
      <c r="UTY9" s="96"/>
      <c r="UTZ9" s="96"/>
      <c r="UUA9" s="96"/>
      <c r="UUB9" s="96"/>
      <c r="UUC9" s="96"/>
      <c r="UUD9" s="96"/>
      <c r="UUE9" s="96"/>
      <c r="UUF9" s="96"/>
      <c r="UUG9" s="96"/>
      <c r="UUH9" s="96"/>
      <c r="UUI9" s="96"/>
      <c r="UUJ9" s="96"/>
      <c r="UUK9" s="96"/>
      <c r="UUL9" s="96"/>
      <c r="UUM9" s="96"/>
      <c r="UUN9" s="96"/>
      <c r="UUO9" s="96"/>
      <c r="UUP9" s="96"/>
      <c r="UUQ9" s="96"/>
      <c r="UUR9" s="96"/>
      <c r="UUS9" s="96"/>
      <c r="UUT9" s="96"/>
      <c r="UUU9" s="96"/>
      <c r="UUV9" s="96"/>
      <c r="UUW9" s="96"/>
      <c r="UUX9" s="96"/>
      <c r="UUY9" s="96"/>
      <c r="UUZ9" s="96"/>
      <c r="UVA9" s="96"/>
      <c r="UVB9" s="96"/>
      <c r="UVC9" s="96"/>
      <c r="UVD9" s="96"/>
      <c r="UVE9" s="96"/>
      <c r="UVF9" s="96"/>
      <c r="UVG9" s="96"/>
      <c r="UVH9" s="96"/>
      <c r="UVI9" s="96"/>
      <c r="UVJ9" s="96"/>
      <c r="UVK9" s="96"/>
      <c r="UVL9" s="96"/>
      <c r="UVM9" s="96"/>
      <c r="UVN9" s="96"/>
      <c r="UVO9" s="96"/>
      <c r="UVP9" s="96"/>
      <c r="UVQ9" s="96"/>
      <c r="UVR9" s="96"/>
      <c r="UVS9" s="96"/>
      <c r="UVT9" s="96"/>
      <c r="UVU9" s="96"/>
      <c r="UVV9" s="96"/>
      <c r="UVW9" s="96"/>
      <c r="UVX9" s="96"/>
      <c r="UVY9" s="96"/>
      <c r="UVZ9" s="96"/>
      <c r="UWA9" s="96"/>
      <c r="UWB9" s="96"/>
      <c r="UWC9" s="96"/>
      <c r="UWD9" s="96"/>
      <c r="UWE9" s="96"/>
      <c r="UWF9" s="96"/>
      <c r="UWG9" s="96"/>
      <c r="UWH9" s="96"/>
      <c r="UWI9" s="96"/>
      <c r="UWJ9" s="96"/>
      <c r="UWK9" s="96"/>
      <c r="UWL9" s="96"/>
      <c r="UWM9" s="96"/>
      <c r="UWN9" s="96"/>
      <c r="UWO9" s="96"/>
      <c r="UWP9" s="96"/>
      <c r="UWQ9" s="96"/>
      <c r="UWR9" s="96"/>
      <c r="UWS9" s="96"/>
      <c r="UWT9" s="96"/>
      <c r="UWU9" s="96"/>
      <c r="UWV9" s="96"/>
      <c r="UWW9" s="96"/>
      <c r="UWX9" s="96"/>
      <c r="UWY9" s="96"/>
      <c r="UWZ9" s="96"/>
      <c r="UXA9" s="96"/>
      <c r="UXB9" s="96"/>
      <c r="UXC9" s="96"/>
      <c r="UXD9" s="96"/>
      <c r="UXE9" s="96"/>
      <c r="UXF9" s="96"/>
      <c r="UXG9" s="96"/>
      <c r="UXH9" s="96"/>
      <c r="UXI9" s="96"/>
      <c r="UXJ9" s="96"/>
      <c r="UXK9" s="96"/>
      <c r="UXL9" s="96"/>
      <c r="UXM9" s="96"/>
      <c r="UXN9" s="96"/>
      <c r="UXO9" s="96"/>
      <c r="UXP9" s="96"/>
      <c r="UXQ9" s="96"/>
      <c r="UXR9" s="96"/>
      <c r="UXS9" s="96"/>
      <c r="UXT9" s="96"/>
      <c r="UXU9" s="96"/>
      <c r="UXV9" s="96"/>
      <c r="UXW9" s="96"/>
      <c r="UXX9" s="96"/>
      <c r="UXY9" s="96"/>
      <c r="UXZ9" s="96"/>
      <c r="UYA9" s="96"/>
      <c r="UYB9" s="96"/>
      <c r="UYC9" s="96"/>
      <c r="UYD9" s="96"/>
      <c r="UYE9" s="96"/>
      <c r="UYF9" s="96"/>
      <c r="UYG9" s="96"/>
      <c r="UYH9" s="96"/>
      <c r="UYI9" s="96"/>
      <c r="UYJ9" s="96"/>
      <c r="UYK9" s="96"/>
      <c r="UYL9" s="96"/>
      <c r="UYM9" s="96"/>
      <c r="UYN9" s="96"/>
      <c r="UYO9" s="96"/>
      <c r="UYP9" s="96"/>
      <c r="UYQ9" s="96"/>
      <c r="UYR9" s="96"/>
      <c r="UYS9" s="96"/>
      <c r="UYT9" s="96"/>
      <c r="UYU9" s="96"/>
      <c r="UYV9" s="96"/>
      <c r="UYW9" s="96"/>
      <c r="UYX9" s="96"/>
      <c r="UYY9" s="96"/>
      <c r="UYZ9" s="96"/>
      <c r="UZA9" s="96"/>
      <c r="UZB9" s="96"/>
      <c r="UZC9" s="96"/>
      <c r="UZD9" s="96"/>
      <c r="UZE9" s="96"/>
      <c r="UZF9" s="96"/>
      <c r="UZG9" s="96"/>
      <c r="UZH9" s="96"/>
      <c r="UZI9" s="96"/>
      <c r="UZJ9" s="96"/>
      <c r="UZK9" s="96"/>
      <c r="UZL9" s="96"/>
      <c r="UZM9" s="96"/>
      <c r="UZN9" s="96"/>
      <c r="UZO9" s="96"/>
      <c r="UZP9" s="96"/>
      <c r="UZQ9" s="96"/>
      <c r="UZR9" s="96"/>
      <c r="UZS9" s="96"/>
      <c r="UZT9" s="96"/>
      <c r="UZU9" s="96"/>
      <c r="UZV9" s="96"/>
      <c r="UZW9" s="96"/>
      <c r="UZX9" s="96"/>
      <c r="UZY9" s="96"/>
      <c r="UZZ9" s="96"/>
      <c r="VAA9" s="96"/>
      <c r="VAB9" s="96"/>
      <c r="VAC9" s="96"/>
      <c r="VAD9" s="96"/>
      <c r="VAE9" s="96"/>
      <c r="VAF9" s="96"/>
      <c r="VAG9" s="96"/>
      <c r="VAH9" s="96"/>
      <c r="VAI9" s="96"/>
      <c r="VAJ9" s="96"/>
      <c r="VAK9" s="96"/>
      <c r="VAL9" s="96"/>
      <c r="VAM9" s="96"/>
      <c r="VAN9" s="96"/>
      <c r="VAO9" s="96"/>
      <c r="VAP9" s="96"/>
      <c r="VAQ9" s="96"/>
      <c r="VAR9" s="96"/>
      <c r="VAS9" s="96"/>
      <c r="VAT9" s="96"/>
      <c r="VAU9" s="96"/>
      <c r="VAV9" s="96"/>
      <c r="VAW9" s="96"/>
      <c r="VAX9" s="96"/>
      <c r="VAY9" s="96"/>
      <c r="VAZ9" s="96"/>
      <c r="VBA9" s="96"/>
      <c r="VBB9" s="96"/>
      <c r="VBC9" s="96"/>
      <c r="VBD9" s="96"/>
      <c r="VBE9" s="96"/>
      <c r="VBF9" s="96"/>
      <c r="VBG9" s="96"/>
      <c r="VBH9" s="96"/>
      <c r="VBI9" s="96"/>
      <c r="VBJ9" s="96"/>
      <c r="VBK9" s="96"/>
      <c r="VBL9" s="96"/>
      <c r="VBM9" s="96"/>
      <c r="VBN9" s="96"/>
      <c r="VBO9" s="96"/>
      <c r="VBP9" s="96"/>
      <c r="VBQ9" s="96"/>
      <c r="VBR9" s="96"/>
      <c r="VBS9" s="96"/>
      <c r="VBT9" s="96"/>
      <c r="VBU9" s="96"/>
      <c r="VBV9" s="96"/>
      <c r="VBW9" s="96"/>
      <c r="VBX9" s="96"/>
      <c r="VBY9" s="96"/>
      <c r="VBZ9" s="96"/>
      <c r="VCA9" s="96"/>
      <c r="VCB9" s="96"/>
      <c r="VCC9" s="96"/>
      <c r="VCD9" s="96"/>
      <c r="VCE9" s="96"/>
      <c r="VCF9" s="96"/>
      <c r="VCG9" s="96"/>
      <c r="VCH9" s="96"/>
      <c r="VCI9" s="96"/>
      <c r="VCJ9" s="96"/>
      <c r="VCK9" s="96"/>
      <c r="VCL9" s="96"/>
      <c r="VCM9" s="96"/>
      <c r="VCN9" s="96"/>
      <c r="VCO9" s="96"/>
      <c r="VCP9" s="96"/>
      <c r="VCQ9" s="96"/>
      <c r="VCR9" s="96"/>
      <c r="VCS9" s="96"/>
      <c r="VCT9" s="96"/>
      <c r="VCU9" s="96"/>
      <c r="VCV9" s="96"/>
      <c r="VCW9" s="96"/>
      <c r="VCX9" s="96"/>
      <c r="VCY9" s="96"/>
      <c r="VCZ9" s="96"/>
      <c r="VDA9" s="96"/>
      <c r="VDB9" s="96"/>
      <c r="VDC9" s="96"/>
      <c r="VDD9" s="96"/>
      <c r="VDE9" s="96"/>
      <c r="VDF9" s="96"/>
      <c r="VDG9" s="96"/>
      <c r="VDH9" s="96"/>
      <c r="VDI9" s="96"/>
      <c r="VDJ9" s="96"/>
      <c r="VDK9" s="96"/>
      <c r="VDL9" s="96"/>
      <c r="VDM9" s="96"/>
      <c r="VDN9" s="96"/>
      <c r="VDO9" s="96"/>
      <c r="VDP9" s="96"/>
      <c r="VDQ9" s="96"/>
      <c r="VDR9" s="96"/>
      <c r="VDS9" s="96"/>
      <c r="VDT9" s="96"/>
      <c r="VDU9" s="96"/>
      <c r="VDV9" s="96"/>
      <c r="VDW9" s="96"/>
      <c r="VDX9" s="96"/>
      <c r="VDY9" s="96"/>
      <c r="VDZ9" s="96"/>
      <c r="VEA9" s="96"/>
      <c r="VEB9" s="96"/>
      <c r="VEC9" s="96"/>
      <c r="VED9" s="96"/>
      <c r="VEE9" s="96"/>
      <c r="VEF9" s="96"/>
      <c r="VEG9" s="96"/>
      <c r="VEH9" s="96"/>
      <c r="VEI9" s="96"/>
      <c r="VEJ9" s="96"/>
      <c r="VEK9" s="96"/>
      <c r="VEL9" s="96"/>
      <c r="VEM9" s="96"/>
      <c r="VEN9" s="96"/>
      <c r="VEO9" s="96"/>
      <c r="VEP9" s="96"/>
      <c r="VEQ9" s="96"/>
      <c r="VER9" s="96"/>
      <c r="VES9" s="96"/>
      <c r="VET9" s="96"/>
      <c r="VEU9" s="96"/>
      <c r="VEV9" s="96"/>
      <c r="VEW9" s="96"/>
      <c r="VEX9" s="96"/>
      <c r="VEY9" s="96"/>
      <c r="VEZ9" s="96"/>
      <c r="VFA9" s="96"/>
      <c r="VFB9" s="96"/>
      <c r="VFC9" s="96"/>
      <c r="VFD9" s="96"/>
      <c r="VFE9" s="96"/>
      <c r="VFF9" s="96"/>
      <c r="VFG9" s="96"/>
      <c r="VFH9" s="96"/>
      <c r="VFI9" s="96"/>
      <c r="VFJ9" s="96"/>
      <c r="VFK9" s="96"/>
      <c r="VFL9" s="96"/>
      <c r="VFM9" s="96"/>
      <c r="VFN9" s="96"/>
      <c r="VFO9" s="96"/>
      <c r="VFP9" s="96"/>
      <c r="VFQ9" s="96"/>
      <c r="VFR9" s="96"/>
      <c r="VFS9" s="96"/>
      <c r="VFT9" s="96"/>
      <c r="VFU9" s="96"/>
      <c r="VFV9" s="96"/>
      <c r="VFW9" s="96"/>
      <c r="VFX9" s="96"/>
      <c r="VFY9" s="96"/>
      <c r="VFZ9" s="96"/>
      <c r="VGA9" s="96"/>
      <c r="VGB9" s="96"/>
      <c r="VGC9" s="96"/>
      <c r="VGD9" s="96"/>
      <c r="VGE9" s="96"/>
      <c r="VGF9" s="96"/>
      <c r="VGG9" s="96"/>
      <c r="VGH9" s="96"/>
      <c r="VGI9" s="96"/>
      <c r="VGJ9" s="96"/>
      <c r="VGK9" s="96"/>
      <c r="VGL9" s="96"/>
      <c r="VGM9" s="96"/>
      <c r="VGN9" s="96"/>
      <c r="VGO9" s="96"/>
      <c r="VGP9" s="96"/>
      <c r="VGQ9" s="96"/>
      <c r="VGR9" s="96"/>
      <c r="VGS9" s="96"/>
      <c r="VGT9" s="96"/>
      <c r="VGU9" s="96"/>
      <c r="VGV9" s="96"/>
      <c r="VGW9" s="96"/>
      <c r="VGX9" s="96"/>
      <c r="VGY9" s="96"/>
      <c r="VGZ9" s="96"/>
      <c r="VHA9" s="96"/>
      <c r="VHB9" s="96"/>
      <c r="VHC9" s="96"/>
      <c r="VHD9" s="96"/>
      <c r="VHE9" s="96"/>
      <c r="VHF9" s="96"/>
      <c r="VHG9" s="96"/>
      <c r="VHH9" s="96"/>
      <c r="VHI9" s="96"/>
      <c r="VHJ9" s="96"/>
      <c r="VHK9" s="96"/>
      <c r="VHL9" s="96"/>
      <c r="VHM9" s="96"/>
      <c r="VHN9" s="96"/>
      <c r="VHO9" s="96"/>
      <c r="VHP9" s="96"/>
      <c r="VHQ9" s="96"/>
      <c r="VHR9" s="96"/>
      <c r="VHS9" s="96"/>
      <c r="VHT9" s="96"/>
      <c r="VHU9" s="96"/>
      <c r="VHV9" s="96"/>
      <c r="VHW9" s="96"/>
      <c r="VHX9" s="96"/>
      <c r="VHY9" s="96"/>
      <c r="VHZ9" s="96"/>
      <c r="VIA9" s="96"/>
      <c r="VIB9" s="96"/>
      <c r="VIC9" s="96"/>
      <c r="VID9" s="96"/>
      <c r="VIE9" s="96"/>
      <c r="VIF9" s="96"/>
      <c r="VIG9" s="96"/>
      <c r="VIH9" s="96"/>
      <c r="VII9" s="96"/>
      <c r="VIJ9" s="96"/>
      <c r="VIK9" s="96"/>
      <c r="VIL9" s="96"/>
      <c r="VIM9" s="96"/>
      <c r="VIN9" s="96"/>
      <c r="VIO9" s="96"/>
      <c r="VIP9" s="96"/>
      <c r="VIQ9" s="96"/>
      <c r="VIR9" s="96"/>
      <c r="VIS9" s="96"/>
      <c r="VIT9" s="96"/>
      <c r="VIU9" s="96"/>
      <c r="VIV9" s="96"/>
      <c r="VIW9" s="96"/>
      <c r="VIX9" s="96"/>
      <c r="VIY9" s="96"/>
      <c r="VIZ9" s="96"/>
      <c r="VJA9" s="96"/>
      <c r="VJB9" s="96"/>
      <c r="VJC9" s="96"/>
      <c r="VJD9" s="96"/>
      <c r="VJE9" s="96"/>
      <c r="VJF9" s="96"/>
      <c r="VJG9" s="96"/>
      <c r="VJH9" s="96"/>
      <c r="VJI9" s="96"/>
      <c r="VJJ9" s="96"/>
      <c r="VJK9" s="96"/>
      <c r="VJL9" s="96"/>
      <c r="VJM9" s="96"/>
      <c r="VJN9" s="96"/>
      <c r="VJO9" s="96"/>
      <c r="VJP9" s="96"/>
      <c r="VJQ9" s="96"/>
      <c r="VJR9" s="96"/>
      <c r="VJS9" s="96"/>
      <c r="VJT9" s="96"/>
      <c r="VJU9" s="96"/>
      <c r="VJV9" s="96"/>
      <c r="VJW9" s="96"/>
      <c r="VJX9" s="96"/>
      <c r="VJY9" s="96"/>
      <c r="VJZ9" s="96"/>
      <c r="VKA9" s="96"/>
      <c r="VKB9" s="96"/>
      <c r="VKC9" s="96"/>
      <c r="VKD9" s="96"/>
      <c r="VKE9" s="96"/>
      <c r="VKF9" s="96"/>
      <c r="VKG9" s="96"/>
      <c r="VKH9" s="96"/>
      <c r="VKI9" s="96"/>
      <c r="VKJ9" s="96"/>
      <c r="VKK9" s="96"/>
      <c r="VKL9" s="96"/>
      <c r="VKM9" s="96"/>
      <c r="VKN9" s="96"/>
      <c r="VKO9" s="96"/>
      <c r="VKP9" s="96"/>
      <c r="VKQ9" s="96"/>
      <c r="VKR9" s="96"/>
      <c r="VKS9" s="96"/>
      <c r="VKT9" s="96"/>
      <c r="VKU9" s="96"/>
      <c r="VKV9" s="96"/>
      <c r="VKW9" s="96"/>
      <c r="VKX9" s="96"/>
      <c r="VKY9" s="96"/>
      <c r="VKZ9" s="96"/>
      <c r="VLA9" s="96"/>
      <c r="VLB9" s="96"/>
      <c r="VLC9" s="96"/>
      <c r="VLD9" s="96"/>
      <c r="VLE9" s="96"/>
      <c r="VLF9" s="96"/>
      <c r="VLG9" s="96"/>
      <c r="VLH9" s="96"/>
      <c r="VLI9" s="96"/>
      <c r="VLJ9" s="96"/>
      <c r="VLK9" s="96"/>
      <c r="VLL9" s="96"/>
      <c r="VLM9" s="96"/>
      <c r="VLN9" s="96"/>
      <c r="VLO9" s="96"/>
      <c r="VLP9" s="96"/>
      <c r="VLQ9" s="96"/>
      <c r="VLR9" s="96"/>
      <c r="VLS9" s="96"/>
      <c r="VLT9" s="96"/>
      <c r="VLU9" s="96"/>
      <c r="VLV9" s="96"/>
      <c r="VLW9" s="96"/>
      <c r="VLX9" s="96"/>
      <c r="VLY9" s="96"/>
      <c r="VLZ9" s="96"/>
      <c r="VMA9" s="96"/>
      <c r="VMB9" s="96"/>
      <c r="VMC9" s="96"/>
      <c r="VMD9" s="96"/>
      <c r="VME9" s="96"/>
      <c r="VMF9" s="96"/>
      <c r="VMG9" s="96"/>
      <c r="VMH9" s="96"/>
      <c r="VMI9" s="96"/>
      <c r="VMJ9" s="96"/>
      <c r="VMK9" s="96"/>
      <c r="VML9" s="96"/>
      <c r="VMM9" s="96"/>
      <c r="VMN9" s="96"/>
      <c r="VMO9" s="96"/>
      <c r="VMP9" s="96"/>
      <c r="VMQ9" s="96"/>
      <c r="VMR9" s="96"/>
      <c r="VMS9" s="96"/>
      <c r="VMT9" s="96"/>
      <c r="VMU9" s="96"/>
      <c r="VMV9" s="96"/>
      <c r="VMW9" s="96"/>
      <c r="VMX9" s="96"/>
      <c r="VMY9" s="96"/>
      <c r="VMZ9" s="96"/>
      <c r="VNA9" s="96"/>
      <c r="VNB9" s="96"/>
      <c r="VNC9" s="96"/>
      <c r="VND9" s="96"/>
      <c r="VNE9" s="96"/>
      <c r="VNF9" s="96"/>
      <c r="VNG9" s="96"/>
      <c r="VNH9" s="96"/>
      <c r="VNI9" s="96"/>
      <c r="VNJ9" s="96"/>
      <c r="VNK9" s="96"/>
      <c r="VNL9" s="96"/>
      <c r="VNM9" s="96"/>
      <c r="VNN9" s="96"/>
      <c r="VNO9" s="96"/>
      <c r="VNP9" s="96"/>
      <c r="VNQ9" s="96"/>
      <c r="VNR9" s="96"/>
      <c r="VNS9" s="96"/>
      <c r="VNT9" s="96"/>
      <c r="VNU9" s="96"/>
      <c r="VNV9" s="96"/>
      <c r="VNW9" s="96"/>
      <c r="VNX9" s="96"/>
      <c r="VNY9" s="96"/>
      <c r="VNZ9" s="96"/>
      <c r="VOA9" s="96"/>
      <c r="VOB9" s="96"/>
      <c r="VOC9" s="96"/>
      <c r="VOD9" s="96"/>
      <c r="VOE9" s="96"/>
      <c r="VOF9" s="96"/>
      <c r="VOG9" s="96"/>
      <c r="VOH9" s="96"/>
      <c r="VOI9" s="96"/>
      <c r="VOJ9" s="96"/>
      <c r="VOK9" s="96"/>
      <c r="VOL9" s="96"/>
      <c r="VOM9" s="96"/>
      <c r="VON9" s="96"/>
      <c r="VOO9" s="96"/>
      <c r="VOP9" s="96"/>
      <c r="VOQ9" s="96"/>
      <c r="VOR9" s="96"/>
      <c r="VOS9" s="96"/>
      <c r="VOT9" s="96"/>
      <c r="VOU9" s="96"/>
      <c r="VOV9" s="96"/>
      <c r="VOW9" s="96"/>
      <c r="VOX9" s="96"/>
      <c r="VOY9" s="96"/>
      <c r="VOZ9" s="96"/>
      <c r="VPA9" s="96"/>
      <c r="VPB9" s="96"/>
      <c r="VPC9" s="96"/>
      <c r="VPD9" s="96"/>
      <c r="VPE9" s="96"/>
      <c r="VPF9" s="96"/>
      <c r="VPG9" s="96"/>
      <c r="VPH9" s="96"/>
      <c r="VPI9" s="96"/>
      <c r="VPJ9" s="96"/>
      <c r="VPK9" s="96"/>
      <c r="VPL9" s="96"/>
      <c r="VPM9" s="96"/>
      <c r="VPN9" s="96"/>
      <c r="VPO9" s="96"/>
      <c r="VPP9" s="96"/>
      <c r="VPQ9" s="96"/>
      <c r="VPR9" s="96"/>
      <c r="VPS9" s="96"/>
      <c r="VPT9" s="96"/>
      <c r="VPU9" s="96"/>
      <c r="VPV9" s="96"/>
      <c r="VPW9" s="96"/>
      <c r="VPX9" s="96"/>
      <c r="VPY9" s="96"/>
      <c r="VPZ9" s="96"/>
      <c r="VQA9" s="96"/>
      <c r="VQB9" s="96"/>
      <c r="VQC9" s="96"/>
      <c r="VQD9" s="96"/>
      <c r="VQE9" s="96"/>
      <c r="VQF9" s="96"/>
      <c r="VQG9" s="96"/>
      <c r="VQH9" s="96"/>
      <c r="VQI9" s="96"/>
      <c r="VQJ9" s="96"/>
      <c r="VQK9" s="96"/>
      <c r="VQL9" s="96"/>
      <c r="VQM9" s="96"/>
      <c r="VQN9" s="96"/>
      <c r="VQO9" s="96"/>
      <c r="VQP9" s="96"/>
      <c r="VQQ9" s="96"/>
      <c r="VQR9" s="96"/>
      <c r="VQS9" s="96"/>
      <c r="VQT9" s="96"/>
      <c r="VQU9" s="96"/>
      <c r="VQV9" s="96"/>
      <c r="VQW9" s="96"/>
      <c r="VQX9" s="96"/>
      <c r="VQY9" s="96"/>
      <c r="VQZ9" s="96"/>
      <c r="VRA9" s="96"/>
      <c r="VRB9" s="96"/>
      <c r="VRC9" s="96"/>
      <c r="VRD9" s="96"/>
      <c r="VRE9" s="96"/>
      <c r="VRF9" s="96"/>
      <c r="VRG9" s="96"/>
      <c r="VRH9" s="96"/>
      <c r="VRI9" s="96"/>
      <c r="VRJ9" s="96"/>
      <c r="VRK9" s="96"/>
      <c r="VRL9" s="96"/>
      <c r="VRM9" s="96"/>
      <c r="VRN9" s="96"/>
      <c r="VRO9" s="96"/>
      <c r="VRP9" s="96"/>
      <c r="VRQ9" s="96"/>
      <c r="VRR9" s="96"/>
      <c r="VRS9" s="96"/>
      <c r="VRT9" s="96"/>
      <c r="VRU9" s="96"/>
      <c r="VRV9" s="96"/>
      <c r="VRW9" s="96"/>
      <c r="VRX9" s="96"/>
      <c r="VRY9" s="96"/>
      <c r="VRZ9" s="96"/>
      <c r="VSA9" s="96"/>
      <c r="VSB9" s="96"/>
      <c r="VSC9" s="96"/>
      <c r="VSD9" s="96"/>
      <c r="VSE9" s="96"/>
      <c r="VSF9" s="96"/>
      <c r="VSG9" s="96"/>
      <c r="VSH9" s="96"/>
      <c r="VSI9" s="96"/>
      <c r="VSJ9" s="96"/>
      <c r="VSK9" s="96"/>
      <c r="VSL9" s="96"/>
      <c r="VSM9" s="96"/>
      <c r="VSN9" s="96"/>
      <c r="VSO9" s="96"/>
      <c r="VSP9" s="96"/>
      <c r="VSQ9" s="96"/>
      <c r="VSR9" s="96"/>
      <c r="VSS9" s="96"/>
      <c r="VST9" s="96"/>
      <c r="VSU9" s="96"/>
      <c r="VSV9" s="96"/>
      <c r="VSW9" s="96"/>
      <c r="VSX9" s="96"/>
      <c r="VSY9" s="96"/>
      <c r="VSZ9" s="96"/>
      <c r="VTA9" s="96"/>
      <c r="VTB9" s="96"/>
      <c r="VTC9" s="96"/>
      <c r="VTD9" s="96"/>
      <c r="VTE9" s="96"/>
      <c r="VTF9" s="96"/>
      <c r="VTG9" s="96"/>
      <c r="VTH9" s="96"/>
      <c r="VTI9" s="96"/>
      <c r="VTJ9" s="96"/>
      <c r="VTK9" s="96"/>
      <c r="VTL9" s="96"/>
      <c r="VTM9" s="96"/>
      <c r="VTN9" s="96"/>
      <c r="VTO9" s="96"/>
      <c r="VTP9" s="96"/>
      <c r="VTQ9" s="96"/>
      <c r="VTR9" s="96"/>
      <c r="VTS9" s="96"/>
      <c r="VTT9" s="96"/>
      <c r="VTU9" s="96"/>
      <c r="VTV9" s="96"/>
      <c r="VTW9" s="96"/>
      <c r="VTX9" s="96"/>
      <c r="VTY9" s="96"/>
      <c r="VTZ9" s="96"/>
      <c r="VUA9" s="96"/>
      <c r="VUB9" s="96"/>
      <c r="VUC9" s="96"/>
      <c r="VUD9" s="96"/>
      <c r="VUE9" s="96"/>
      <c r="VUF9" s="96"/>
      <c r="VUG9" s="96"/>
      <c r="VUH9" s="96"/>
      <c r="VUI9" s="96"/>
      <c r="VUJ9" s="96"/>
      <c r="VUK9" s="96"/>
      <c r="VUL9" s="96"/>
      <c r="VUM9" s="96"/>
      <c r="VUN9" s="96"/>
      <c r="VUO9" s="96"/>
      <c r="VUP9" s="96"/>
      <c r="VUQ9" s="96"/>
      <c r="VUR9" s="96"/>
      <c r="VUS9" s="96"/>
      <c r="VUT9" s="96"/>
      <c r="VUU9" s="96"/>
      <c r="VUV9" s="96"/>
      <c r="VUW9" s="96"/>
      <c r="VUX9" s="96"/>
      <c r="VUY9" s="96"/>
      <c r="VUZ9" s="96"/>
      <c r="VVA9" s="96"/>
      <c r="VVB9" s="96"/>
      <c r="VVC9" s="96"/>
      <c r="VVD9" s="96"/>
      <c r="VVE9" s="96"/>
      <c r="VVF9" s="96"/>
      <c r="VVG9" s="96"/>
      <c r="VVH9" s="96"/>
      <c r="VVI9" s="96"/>
      <c r="VVJ9" s="96"/>
      <c r="VVK9" s="96"/>
      <c r="VVL9" s="96"/>
      <c r="VVM9" s="96"/>
      <c r="VVN9" s="96"/>
      <c r="VVO9" s="96"/>
      <c r="VVP9" s="96"/>
      <c r="VVQ9" s="96"/>
      <c r="VVR9" s="96"/>
      <c r="VVS9" s="96"/>
      <c r="VVT9" s="96"/>
      <c r="VVU9" s="96"/>
      <c r="VVV9" s="96"/>
      <c r="VVW9" s="96"/>
      <c r="VVX9" s="96"/>
      <c r="VVY9" s="96"/>
      <c r="VVZ9" s="96"/>
      <c r="VWA9" s="96"/>
      <c r="VWB9" s="96"/>
      <c r="VWC9" s="96"/>
      <c r="VWD9" s="96"/>
      <c r="VWE9" s="96"/>
      <c r="VWF9" s="96"/>
      <c r="VWG9" s="96"/>
      <c r="VWH9" s="96"/>
      <c r="VWI9" s="96"/>
      <c r="VWJ9" s="96"/>
      <c r="VWK9" s="96"/>
      <c r="VWL9" s="96"/>
      <c r="VWM9" s="96"/>
      <c r="VWN9" s="96"/>
      <c r="VWO9" s="96"/>
      <c r="VWP9" s="96"/>
      <c r="VWQ9" s="96"/>
      <c r="VWR9" s="96"/>
      <c r="VWS9" s="96"/>
      <c r="VWT9" s="96"/>
      <c r="VWU9" s="96"/>
      <c r="VWV9" s="96"/>
      <c r="VWW9" s="96"/>
      <c r="VWX9" s="96"/>
      <c r="VWY9" s="96"/>
      <c r="VWZ9" s="96"/>
      <c r="VXA9" s="96"/>
      <c r="VXB9" s="96"/>
      <c r="VXC9" s="96"/>
      <c r="VXD9" s="96"/>
      <c r="VXE9" s="96"/>
      <c r="VXF9" s="96"/>
      <c r="VXG9" s="96"/>
      <c r="VXH9" s="96"/>
      <c r="VXI9" s="96"/>
      <c r="VXJ9" s="96"/>
      <c r="VXK9" s="96"/>
      <c r="VXL9" s="96"/>
      <c r="VXM9" s="96"/>
      <c r="VXN9" s="96"/>
      <c r="VXO9" s="96"/>
      <c r="VXP9" s="96"/>
      <c r="VXQ9" s="96"/>
      <c r="VXR9" s="96"/>
      <c r="VXS9" s="96"/>
      <c r="VXT9" s="96"/>
      <c r="VXU9" s="96"/>
      <c r="VXV9" s="96"/>
      <c r="VXW9" s="96"/>
      <c r="VXX9" s="96"/>
      <c r="VXY9" s="96"/>
      <c r="VXZ9" s="96"/>
      <c r="VYA9" s="96"/>
      <c r="VYB9" s="96"/>
      <c r="VYC9" s="96"/>
      <c r="VYD9" s="96"/>
      <c r="VYE9" s="96"/>
      <c r="VYF9" s="96"/>
      <c r="VYG9" s="96"/>
      <c r="VYH9" s="96"/>
      <c r="VYI9" s="96"/>
      <c r="VYJ9" s="96"/>
      <c r="VYK9" s="96"/>
      <c r="VYL9" s="96"/>
      <c r="VYM9" s="96"/>
      <c r="VYN9" s="96"/>
      <c r="VYO9" s="96"/>
      <c r="VYP9" s="96"/>
      <c r="VYQ9" s="96"/>
      <c r="VYR9" s="96"/>
      <c r="VYS9" s="96"/>
      <c r="VYT9" s="96"/>
      <c r="VYU9" s="96"/>
      <c r="VYV9" s="96"/>
      <c r="VYW9" s="96"/>
      <c r="VYX9" s="96"/>
      <c r="VYY9" s="96"/>
      <c r="VYZ9" s="96"/>
      <c r="VZA9" s="96"/>
      <c r="VZB9" s="96"/>
      <c r="VZC9" s="96"/>
      <c r="VZD9" s="96"/>
      <c r="VZE9" s="96"/>
      <c r="VZF9" s="96"/>
      <c r="VZG9" s="96"/>
      <c r="VZH9" s="96"/>
      <c r="VZI9" s="96"/>
      <c r="VZJ9" s="96"/>
      <c r="VZK9" s="96"/>
      <c r="VZL9" s="96"/>
      <c r="VZM9" s="96"/>
      <c r="VZN9" s="96"/>
      <c r="VZO9" s="96"/>
      <c r="VZP9" s="96"/>
      <c r="VZQ9" s="96"/>
      <c r="VZR9" s="96"/>
      <c r="VZS9" s="96"/>
      <c r="VZT9" s="96"/>
      <c r="VZU9" s="96"/>
      <c r="VZV9" s="96"/>
      <c r="VZW9" s="96"/>
      <c r="VZX9" s="96"/>
      <c r="VZY9" s="96"/>
      <c r="VZZ9" s="96"/>
      <c r="WAA9" s="96"/>
      <c r="WAB9" s="96"/>
      <c r="WAC9" s="96"/>
      <c r="WAD9" s="96"/>
      <c r="WAE9" s="96"/>
      <c r="WAF9" s="96"/>
      <c r="WAG9" s="96"/>
      <c r="WAH9" s="96"/>
      <c r="WAI9" s="96"/>
      <c r="WAJ9" s="96"/>
      <c r="WAK9" s="96"/>
      <c r="WAL9" s="96"/>
      <c r="WAM9" s="96"/>
      <c r="WAN9" s="96"/>
      <c r="WAO9" s="96"/>
      <c r="WAP9" s="96"/>
      <c r="WAQ9" s="96"/>
      <c r="WAR9" s="96"/>
      <c r="WAS9" s="96"/>
      <c r="WAT9" s="96"/>
      <c r="WAU9" s="96"/>
      <c r="WAV9" s="96"/>
      <c r="WAW9" s="96"/>
      <c r="WAX9" s="96"/>
      <c r="WAY9" s="96"/>
      <c r="WAZ9" s="96"/>
      <c r="WBA9" s="96"/>
      <c r="WBB9" s="96"/>
      <c r="WBC9" s="96"/>
      <c r="WBD9" s="96"/>
      <c r="WBE9" s="96"/>
      <c r="WBF9" s="96"/>
      <c r="WBG9" s="96"/>
      <c r="WBH9" s="96"/>
      <c r="WBI9" s="96"/>
      <c r="WBJ9" s="96"/>
      <c r="WBK9" s="96"/>
      <c r="WBL9" s="96"/>
      <c r="WBM9" s="96"/>
      <c r="WBN9" s="96"/>
      <c r="WBO9" s="96"/>
      <c r="WBP9" s="96"/>
      <c r="WBQ9" s="96"/>
      <c r="WBR9" s="96"/>
      <c r="WBS9" s="96"/>
      <c r="WBT9" s="96"/>
      <c r="WBU9" s="96"/>
      <c r="WBV9" s="96"/>
      <c r="WBW9" s="96"/>
      <c r="WBX9" s="96"/>
      <c r="WBY9" s="96"/>
      <c r="WBZ9" s="96"/>
      <c r="WCA9" s="96"/>
      <c r="WCB9" s="96"/>
      <c r="WCC9" s="96"/>
      <c r="WCD9" s="96"/>
      <c r="WCE9" s="96"/>
      <c r="WCF9" s="96"/>
      <c r="WCG9" s="96"/>
      <c r="WCH9" s="96"/>
      <c r="WCI9" s="96"/>
      <c r="WCJ9" s="96"/>
      <c r="WCK9" s="96"/>
      <c r="WCL9" s="96"/>
      <c r="WCM9" s="96"/>
      <c r="WCN9" s="96"/>
      <c r="WCO9" s="96"/>
      <c r="WCP9" s="96"/>
      <c r="WCQ9" s="96"/>
      <c r="WCR9" s="96"/>
      <c r="WCS9" s="96"/>
      <c r="WCT9" s="96"/>
      <c r="WCU9" s="96"/>
      <c r="WCV9" s="96"/>
      <c r="WCW9" s="96"/>
      <c r="WCX9" s="96"/>
      <c r="WCY9" s="96"/>
      <c r="WCZ9" s="96"/>
      <c r="WDA9" s="96"/>
      <c r="WDB9" s="96"/>
      <c r="WDC9" s="96"/>
      <c r="WDD9" s="96"/>
      <c r="WDE9" s="96"/>
      <c r="WDF9" s="96"/>
      <c r="WDG9" s="96"/>
      <c r="WDH9" s="96"/>
      <c r="WDI9" s="96"/>
      <c r="WDJ9" s="96"/>
      <c r="WDK9" s="96"/>
      <c r="WDL9" s="96"/>
      <c r="WDM9" s="96"/>
      <c r="WDN9" s="96"/>
      <c r="WDO9" s="96"/>
      <c r="WDP9" s="96"/>
      <c r="WDQ9" s="96"/>
      <c r="WDR9" s="96"/>
      <c r="WDS9" s="96"/>
      <c r="WDT9" s="96"/>
      <c r="WDU9" s="96"/>
      <c r="WDV9" s="96"/>
      <c r="WDW9" s="96"/>
      <c r="WDX9" s="96"/>
      <c r="WDY9" s="96"/>
      <c r="WDZ9" s="96"/>
      <c r="WEA9" s="96"/>
      <c r="WEB9" s="96"/>
      <c r="WEC9" s="96"/>
      <c r="WED9" s="96"/>
      <c r="WEE9" s="96"/>
      <c r="WEF9" s="96"/>
      <c r="WEG9" s="96"/>
      <c r="WEH9" s="96"/>
      <c r="WEI9" s="96"/>
      <c r="WEJ9" s="96"/>
      <c r="WEK9" s="96"/>
      <c r="WEL9" s="96"/>
      <c r="WEM9" s="96"/>
      <c r="WEN9" s="96"/>
      <c r="WEO9" s="96"/>
      <c r="WEP9" s="96"/>
      <c r="WEQ9" s="96"/>
      <c r="WER9" s="96"/>
      <c r="WES9" s="96"/>
      <c r="WET9" s="96"/>
      <c r="WEU9" s="96"/>
      <c r="WEV9" s="96"/>
      <c r="WEW9" s="96"/>
      <c r="WEX9" s="96"/>
      <c r="WEY9" s="96"/>
      <c r="WEZ9" s="96"/>
      <c r="WFA9" s="96"/>
      <c r="WFB9" s="96"/>
      <c r="WFC9" s="96"/>
      <c r="WFD9" s="96"/>
      <c r="WFE9" s="96"/>
      <c r="WFF9" s="96"/>
      <c r="WFG9" s="96"/>
      <c r="WFH9" s="96"/>
      <c r="WFI9" s="96"/>
      <c r="WFJ9" s="96"/>
      <c r="WFK9" s="96"/>
      <c r="WFL9" s="96"/>
      <c r="WFM9" s="96"/>
      <c r="WFN9" s="96"/>
      <c r="WFO9" s="96"/>
      <c r="WFP9" s="96"/>
      <c r="WFQ9" s="96"/>
      <c r="WFR9" s="96"/>
      <c r="WFS9" s="96"/>
      <c r="WFT9" s="96"/>
      <c r="WFU9" s="96"/>
      <c r="WFV9" s="96"/>
      <c r="WFW9" s="96"/>
      <c r="WFX9" s="96"/>
      <c r="WFY9" s="96"/>
      <c r="WFZ9" s="96"/>
      <c r="WGA9" s="96"/>
      <c r="WGB9" s="96"/>
      <c r="WGC9" s="96"/>
      <c r="WGD9" s="96"/>
      <c r="WGE9" s="96"/>
      <c r="WGF9" s="96"/>
      <c r="WGG9" s="96"/>
      <c r="WGH9" s="96"/>
      <c r="WGI9" s="96"/>
      <c r="WGJ9" s="96"/>
      <c r="WGK9" s="96"/>
      <c r="WGL9" s="96"/>
      <c r="WGM9" s="96"/>
      <c r="WGN9" s="96"/>
      <c r="WGO9" s="96"/>
      <c r="WGP9" s="96"/>
      <c r="WGQ9" s="96"/>
      <c r="WGR9" s="96"/>
      <c r="WGS9" s="96"/>
      <c r="WGT9" s="96"/>
      <c r="WGU9" s="96"/>
      <c r="WGV9" s="96"/>
      <c r="WGW9" s="96"/>
      <c r="WGX9" s="96"/>
      <c r="WGY9" s="96"/>
      <c r="WGZ9" s="96"/>
      <c r="WHA9" s="96"/>
      <c r="WHB9" s="96"/>
      <c r="WHC9" s="96"/>
      <c r="WHD9" s="96"/>
      <c r="WHE9" s="96"/>
      <c r="WHF9" s="96"/>
      <c r="WHG9" s="96"/>
      <c r="WHH9" s="96"/>
      <c r="WHI9" s="96"/>
      <c r="WHJ9" s="96"/>
      <c r="WHK9" s="96"/>
      <c r="WHL9" s="96"/>
      <c r="WHM9" s="96"/>
      <c r="WHN9" s="96"/>
      <c r="WHO9" s="96"/>
      <c r="WHP9" s="96"/>
      <c r="WHQ9" s="96"/>
      <c r="WHR9" s="96"/>
      <c r="WHS9" s="96"/>
      <c r="WHT9" s="96"/>
      <c r="WHU9" s="96"/>
      <c r="WHV9" s="96"/>
      <c r="WHW9" s="96"/>
      <c r="WHX9" s="96"/>
      <c r="WHY9" s="96"/>
      <c r="WHZ9" s="96"/>
      <c r="WIA9" s="96"/>
      <c r="WIB9" s="96"/>
      <c r="WIC9" s="96"/>
      <c r="WID9" s="96"/>
      <c r="WIE9" s="96"/>
      <c r="WIF9" s="96"/>
      <c r="WIG9" s="96"/>
      <c r="WIH9" s="96"/>
      <c r="WII9" s="96"/>
      <c r="WIJ9" s="96"/>
      <c r="WIK9" s="96"/>
      <c r="WIL9" s="96"/>
      <c r="WIM9" s="96"/>
      <c r="WIN9" s="96"/>
      <c r="WIO9" s="96"/>
      <c r="WIP9" s="96"/>
      <c r="WIQ9" s="96"/>
      <c r="WIR9" s="96"/>
      <c r="WIS9" s="96"/>
      <c r="WIT9" s="96"/>
      <c r="WIU9" s="96"/>
      <c r="WIV9" s="96"/>
      <c r="WIW9" s="96"/>
      <c r="WIX9" s="96"/>
      <c r="WIY9" s="96"/>
      <c r="WIZ9" s="96"/>
      <c r="WJA9" s="96"/>
      <c r="WJB9" s="96"/>
      <c r="WJC9" s="96"/>
      <c r="WJD9" s="96"/>
      <c r="WJE9" s="96"/>
      <c r="WJF9" s="96"/>
      <c r="WJG9" s="96"/>
      <c r="WJH9" s="96"/>
      <c r="WJI9" s="96"/>
      <c r="WJJ9" s="96"/>
      <c r="WJK9" s="96"/>
      <c r="WJL9" s="96"/>
      <c r="WJM9" s="96"/>
      <c r="WJN9" s="96"/>
      <c r="WJO9" s="96"/>
      <c r="WJP9" s="96"/>
      <c r="WJQ9" s="96"/>
      <c r="WJR9" s="96"/>
      <c r="WJS9" s="96"/>
      <c r="WJT9" s="96"/>
      <c r="WJU9" s="96"/>
      <c r="WJV9" s="96"/>
      <c r="WJW9" s="96"/>
      <c r="WJX9" s="96"/>
      <c r="WJY9" s="96"/>
      <c r="WJZ9" s="96"/>
      <c r="WKA9" s="96"/>
      <c r="WKB9" s="96"/>
      <c r="WKC9" s="96"/>
      <c r="WKD9" s="96"/>
      <c r="WKE9" s="96"/>
      <c r="WKF9" s="96"/>
      <c r="WKG9" s="96"/>
      <c r="WKH9" s="96"/>
      <c r="WKI9" s="96"/>
      <c r="WKJ9" s="96"/>
      <c r="WKK9" s="96"/>
      <c r="WKL9" s="96"/>
      <c r="WKM9" s="96"/>
      <c r="WKN9" s="96"/>
      <c r="WKO9" s="96"/>
      <c r="WKP9" s="96"/>
      <c r="WKQ9" s="96"/>
      <c r="WKR9" s="96"/>
      <c r="WKS9" s="96"/>
      <c r="WKT9" s="96"/>
      <c r="WKU9" s="96"/>
      <c r="WKV9" s="96"/>
      <c r="WKW9" s="96"/>
      <c r="WKX9" s="96"/>
      <c r="WKY9" s="96"/>
      <c r="WKZ9" s="96"/>
      <c r="WLA9" s="96"/>
      <c r="WLB9" s="96"/>
      <c r="WLC9" s="96"/>
      <c r="WLD9" s="96"/>
      <c r="WLE9" s="96"/>
      <c r="WLF9" s="96"/>
      <c r="WLG9" s="96"/>
      <c r="WLH9" s="96"/>
      <c r="WLI9" s="96"/>
      <c r="WLJ9" s="96"/>
      <c r="WLK9" s="96"/>
      <c r="WLL9" s="96"/>
      <c r="WLM9" s="96"/>
      <c r="WLN9" s="96"/>
      <c r="WLO9" s="96"/>
      <c r="WLP9" s="96"/>
      <c r="WLQ9" s="96"/>
      <c r="WLR9" s="96"/>
      <c r="WLS9" s="96"/>
      <c r="WLT9" s="96"/>
      <c r="WLU9" s="96"/>
      <c r="WLV9" s="96"/>
      <c r="WLW9" s="96"/>
      <c r="WLX9" s="96"/>
      <c r="WLY9" s="96"/>
      <c r="WLZ9" s="96"/>
      <c r="WMA9" s="96"/>
      <c r="WMB9" s="96"/>
      <c r="WMC9" s="96"/>
      <c r="WMD9" s="96"/>
      <c r="WME9" s="96"/>
      <c r="WMF9" s="96"/>
      <c r="WMG9" s="96"/>
      <c r="WMH9" s="96"/>
      <c r="WMI9" s="96"/>
      <c r="WMJ9" s="96"/>
      <c r="WMK9" s="96"/>
      <c r="WML9" s="96"/>
      <c r="WMM9" s="96"/>
      <c r="WMN9" s="96"/>
      <c r="WMO9" s="96"/>
      <c r="WMP9" s="96"/>
      <c r="WMQ9" s="96"/>
      <c r="WMR9" s="96"/>
      <c r="WMS9" s="96"/>
      <c r="WMT9" s="96"/>
      <c r="WMU9" s="96"/>
      <c r="WMV9" s="96"/>
      <c r="WMW9" s="96"/>
      <c r="WMX9" s="96"/>
      <c r="WMY9" s="96"/>
      <c r="WMZ9" s="96"/>
      <c r="WNA9" s="96"/>
      <c r="WNB9" s="96"/>
      <c r="WNC9" s="96"/>
      <c r="WND9" s="96"/>
      <c r="WNE9" s="96"/>
      <c r="WNF9" s="96"/>
      <c r="WNG9" s="96"/>
      <c r="WNH9" s="96"/>
      <c r="WNI9" s="96"/>
      <c r="WNJ9" s="96"/>
      <c r="WNK9" s="96"/>
      <c r="WNL9" s="96"/>
      <c r="WNM9" s="96"/>
      <c r="WNN9" s="96"/>
      <c r="WNO9" s="96"/>
      <c r="WNP9" s="96"/>
      <c r="WNQ9" s="96"/>
      <c r="WNR9" s="96"/>
      <c r="WNS9" s="96"/>
      <c r="WNT9" s="96"/>
      <c r="WNU9" s="96"/>
      <c r="WNV9" s="96"/>
      <c r="WNW9" s="96"/>
      <c r="WNX9" s="96"/>
      <c r="WNY9" s="96"/>
      <c r="WNZ9" s="96"/>
      <c r="WOA9" s="96"/>
      <c r="WOB9" s="96"/>
      <c r="WOC9" s="96"/>
      <c r="WOD9" s="96"/>
      <c r="WOE9" s="96"/>
      <c r="WOF9" s="96"/>
      <c r="WOG9" s="96"/>
      <c r="WOH9" s="96"/>
      <c r="WOI9" s="96"/>
      <c r="WOJ9" s="96"/>
      <c r="WOK9" s="96"/>
      <c r="WOL9" s="96"/>
      <c r="WOM9" s="96"/>
      <c r="WON9" s="96"/>
      <c r="WOO9" s="96"/>
      <c r="WOP9" s="96"/>
      <c r="WOQ9" s="96"/>
      <c r="WOR9" s="96"/>
      <c r="WOS9" s="96"/>
      <c r="WOT9" s="96"/>
      <c r="WOU9" s="96"/>
      <c r="WOV9" s="96"/>
      <c r="WOW9" s="96"/>
      <c r="WOX9" s="96"/>
      <c r="WOY9" s="96"/>
      <c r="WOZ9" s="96"/>
      <c r="WPA9" s="96"/>
      <c r="WPB9" s="96"/>
      <c r="WPC9" s="96"/>
      <c r="WPD9" s="96"/>
      <c r="WPE9" s="96"/>
      <c r="WPF9" s="96"/>
      <c r="WPG9" s="96"/>
      <c r="WPH9" s="96"/>
      <c r="WPI9" s="96"/>
      <c r="WPJ9" s="96"/>
      <c r="WPK9" s="96"/>
      <c r="WPL9" s="96"/>
      <c r="WPM9" s="96"/>
      <c r="WPN9" s="96"/>
      <c r="WPO9" s="96"/>
      <c r="WPP9" s="96"/>
      <c r="WPQ9" s="96"/>
      <c r="WPR9" s="96"/>
      <c r="WPS9" s="96"/>
      <c r="WPT9" s="96"/>
      <c r="WPU9" s="96"/>
      <c r="WPV9" s="96"/>
      <c r="WPW9" s="96"/>
      <c r="WPX9" s="96"/>
      <c r="WPY9" s="96"/>
      <c r="WPZ9" s="96"/>
      <c r="WQA9" s="96"/>
      <c r="WQB9" s="96"/>
      <c r="WQC9" s="96"/>
      <c r="WQD9" s="96"/>
      <c r="WQE9" s="96"/>
      <c r="WQF9" s="96"/>
      <c r="WQG9" s="96"/>
      <c r="WQH9" s="96"/>
      <c r="WQI9" s="96"/>
      <c r="WQJ9" s="96"/>
      <c r="WQK9" s="96"/>
      <c r="WQL9" s="96"/>
      <c r="WQM9" s="96"/>
      <c r="WQN9" s="96"/>
      <c r="WQO9" s="96"/>
      <c r="WQP9" s="96"/>
      <c r="WQQ9" s="96"/>
      <c r="WQR9" s="96"/>
      <c r="WQS9" s="96"/>
      <c r="WQT9" s="96"/>
      <c r="WQU9" s="96"/>
      <c r="WQV9" s="96"/>
      <c r="WQW9" s="96"/>
      <c r="WQX9" s="96"/>
      <c r="WQY9" s="96"/>
      <c r="WQZ9" s="96"/>
      <c r="WRA9" s="96"/>
      <c r="WRB9" s="96"/>
      <c r="WRC9" s="96"/>
      <c r="WRD9" s="96"/>
      <c r="WRE9" s="96"/>
      <c r="WRF9" s="96"/>
      <c r="WRG9" s="96"/>
      <c r="WRH9" s="96"/>
      <c r="WRI9" s="96"/>
      <c r="WRJ9" s="96"/>
      <c r="WRK9" s="96"/>
      <c r="WRL9" s="96"/>
      <c r="WRM9" s="96"/>
      <c r="WRN9" s="96"/>
      <c r="WRO9" s="96"/>
      <c r="WRP9" s="96"/>
      <c r="WRQ9" s="96"/>
      <c r="WRR9" s="96"/>
      <c r="WRS9" s="96"/>
      <c r="WRT9" s="96"/>
      <c r="WRU9" s="96"/>
      <c r="WRV9" s="96"/>
      <c r="WRW9" s="96"/>
      <c r="WRX9" s="96"/>
      <c r="WRY9" s="96"/>
      <c r="WRZ9" s="96"/>
      <c r="WSA9" s="96"/>
      <c r="WSB9" s="96"/>
      <c r="WSC9" s="96"/>
      <c r="WSD9" s="96"/>
      <c r="WSE9" s="96"/>
      <c r="WSF9" s="96"/>
      <c r="WSG9" s="96"/>
      <c r="WSH9" s="96"/>
      <c r="WSI9" s="96"/>
      <c r="WSJ9" s="96"/>
      <c r="WSK9" s="96"/>
      <c r="WSL9" s="96"/>
      <c r="WSM9" s="96"/>
      <c r="WSN9" s="96"/>
      <c r="WSO9" s="96"/>
      <c r="WSP9" s="96"/>
      <c r="WSQ9" s="96"/>
      <c r="WSR9" s="96"/>
      <c r="WSS9" s="96"/>
      <c r="WST9" s="96"/>
      <c r="WSU9" s="96"/>
      <c r="WSV9" s="96"/>
      <c r="WSW9" s="96"/>
      <c r="WSX9" s="96"/>
      <c r="WSY9" s="96"/>
      <c r="WSZ9" s="96"/>
      <c r="WTA9" s="96"/>
      <c r="WTB9" s="96"/>
      <c r="WTC9" s="96"/>
      <c r="WTD9" s="96"/>
      <c r="WTE9" s="96"/>
      <c r="WTF9" s="96"/>
      <c r="WTG9" s="96"/>
      <c r="WTH9" s="96"/>
      <c r="WTI9" s="96"/>
      <c r="WTJ9" s="96"/>
      <c r="WTK9" s="96"/>
      <c r="WTL9" s="96"/>
      <c r="WTM9" s="96"/>
      <c r="WTN9" s="96"/>
      <c r="WTO9" s="96"/>
      <c r="WTP9" s="96"/>
      <c r="WTQ9" s="96"/>
      <c r="WTR9" s="96"/>
      <c r="WTS9" s="96"/>
      <c r="WTT9" s="96"/>
      <c r="WTU9" s="96"/>
      <c r="WTV9" s="96"/>
      <c r="WTW9" s="96"/>
      <c r="WTX9" s="96"/>
      <c r="WTY9" s="96"/>
      <c r="WTZ9" s="96"/>
      <c r="WUA9" s="96"/>
      <c r="WUB9" s="96"/>
      <c r="WUC9" s="96"/>
      <c r="WUD9" s="96"/>
      <c r="WUE9" s="96"/>
      <c r="WUF9" s="96"/>
      <c r="WUG9" s="96"/>
      <c r="WUH9" s="96"/>
      <c r="WUI9" s="96"/>
      <c r="WUJ9" s="96"/>
      <c r="WUK9" s="96"/>
      <c r="WUL9" s="96"/>
      <c r="WUM9" s="96"/>
      <c r="WUN9" s="96"/>
      <c r="WUO9" s="96"/>
      <c r="WUP9" s="96"/>
      <c r="WUQ9" s="96"/>
      <c r="WUR9" s="96"/>
      <c r="WUS9" s="96"/>
      <c r="WUT9" s="96"/>
      <c r="WUU9" s="96"/>
      <c r="WUV9" s="96"/>
      <c r="WUW9" s="96"/>
      <c r="WUX9" s="96"/>
      <c r="WUY9" s="96"/>
      <c r="WUZ9" s="96"/>
      <c r="WVA9" s="96"/>
      <c r="WVB9" s="96"/>
      <c r="WVC9" s="96"/>
      <c r="WVD9" s="96"/>
      <c r="WVE9" s="96"/>
      <c r="WVF9" s="96"/>
      <c r="WVG9" s="96"/>
      <c r="WVH9" s="96"/>
      <c r="WVI9" s="96"/>
      <c r="WVJ9" s="96"/>
      <c r="WVK9" s="96"/>
      <c r="WVL9" s="96"/>
      <c r="WVM9" s="96"/>
      <c r="WVN9" s="96"/>
      <c r="WVO9" s="96"/>
      <c r="WVP9" s="96"/>
      <c r="WVQ9" s="96"/>
      <c r="WVR9" s="96"/>
      <c r="WVS9" s="96"/>
      <c r="WVT9" s="96"/>
      <c r="WVU9" s="96"/>
      <c r="WVV9" s="96"/>
      <c r="WVW9" s="96"/>
      <c r="WVX9" s="96"/>
      <c r="WVY9" s="96"/>
      <c r="WVZ9" s="96"/>
      <c r="WWA9" s="96"/>
      <c r="WWB9" s="96"/>
      <c r="WWC9" s="96"/>
      <c r="WWD9" s="96"/>
      <c r="WWE9" s="96"/>
      <c r="WWF9" s="96"/>
      <c r="WWG9" s="96"/>
      <c r="WWH9" s="96"/>
      <c r="WWI9" s="96"/>
      <c r="WWJ9" s="96"/>
      <c r="WWK9" s="96"/>
      <c r="WWL9" s="96"/>
      <c r="WWM9" s="96"/>
      <c r="WWN9" s="96"/>
      <c r="WWO9" s="96"/>
      <c r="WWP9" s="96"/>
      <c r="WWQ9" s="96"/>
      <c r="WWR9" s="96"/>
      <c r="WWS9" s="96"/>
      <c r="WWT9" s="96"/>
      <c r="WWU9" s="96"/>
      <c r="WWV9" s="96"/>
      <c r="WWW9" s="96"/>
      <c r="WWX9" s="96"/>
      <c r="WWY9" s="96"/>
      <c r="WWZ9" s="96"/>
      <c r="WXA9" s="96"/>
      <c r="WXB9" s="96"/>
      <c r="WXC9" s="96"/>
      <c r="WXD9" s="96"/>
      <c r="WXE9" s="96"/>
      <c r="WXF9" s="96"/>
      <c r="WXG9" s="96"/>
      <c r="WXH9" s="96"/>
      <c r="WXI9" s="96"/>
      <c r="WXJ9" s="96"/>
      <c r="WXK9" s="96"/>
      <c r="WXL9" s="96"/>
      <c r="WXM9" s="96"/>
      <c r="WXN9" s="96"/>
      <c r="WXO9" s="96"/>
      <c r="WXP9" s="96"/>
      <c r="WXQ9" s="96"/>
      <c r="WXR9" s="96"/>
      <c r="WXS9" s="96"/>
      <c r="WXT9" s="96"/>
      <c r="WXU9" s="96"/>
      <c r="WXV9" s="96"/>
      <c r="WXW9" s="96"/>
      <c r="WXX9" s="96"/>
      <c r="WXY9" s="96"/>
      <c r="WXZ9" s="96"/>
      <c r="WYA9" s="96"/>
      <c r="WYB9" s="96"/>
      <c r="WYC9" s="96"/>
      <c r="WYD9" s="96"/>
      <c r="WYE9" s="96"/>
      <c r="WYF9" s="96"/>
      <c r="WYG9" s="96"/>
      <c r="WYH9" s="96"/>
      <c r="WYI9" s="96"/>
      <c r="WYJ9" s="96"/>
      <c r="WYK9" s="96"/>
      <c r="WYL9" s="96"/>
      <c r="WYM9" s="96"/>
      <c r="WYN9" s="96"/>
      <c r="WYO9" s="96"/>
      <c r="WYP9" s="96"/>
      <c r="WYQ9" s="96"/>
      <c r="WYR9" s="96"/>
      <c r="WYS9" s="96"/>
      <c r="WYT9" s="96"/>
      <c r="WYU9" s="96"/>
      <c r="WYV9" s="96"/>
      <c r="WYW9" s="96"/>
      <c r="WYX9" s="96"/>
      <c r="WYY9" s="96"/>
      <c r="WYZ9" s="96"/>
      <c r="WZA9" s="96"/>
      <c r="WZB9" s="96"/>
      <c r="WZC9" s="96"/>
      <c r="WZD9" s="96"/>
      <c r="WZE9" s="96"/>
      <c r="WZF9" s="96"/>
      <c r="WZG9" s="96"/>
      <c r="WZH9" s="96"/>
      <c r="WZI9" s="96"/>
      <c r="WZJ9" s="96"/>
      <c r="WZK9" s="96"/>
      <c r="WZL9" s="96"/>
      <c r="WZM9" s="96"/>
      <c r="WZN9" s="96"/>
      <c r="WZO9" s="96"/>
      <c r="WZP9" s="96"/>
      <c r="WZQ9" s="96"/>
      <c r="WZR9" s="96"/>
      <c r="WZS9" s="96"/>
      <c r="WZT9" s="96"/>
      <c r="WZU9" s="96"/>
      <c r="WZV9" s="96"/>
      <c r="WZW9" s="96"/>
      <c r="WZX9" s="96"/>
      <c r="WZY9" s="96"/>
      <c r="WZZ9" s="96"/>
      <c r="XAA9" s="96"/>
      <c r="XAB9" s="96"/>
      <c r="XAC9" s="96"/>
      <c r="XAD9" s="96"/>
      <c r="XAE9" s="96"/>
      <c r="XAF9" s="96"/>
      <c r="XAG9" s="96"/>
      <c r="XAH9" s="96"/>
      <c r="XAI9" s="96"/>
      <c r="XAJ9" s="96"/>
      <c r="XAK9" s="96"/>
      <c r="XAL9" s="96"/>
      <c r="XAM9" s="96"/>
      <c r="XAN9" s="96"/>
      <c r="XAO9" s="96"/>
      <c r="XAP9" s="96"/>
      <c r="XAQ9" s="96"/>
      <c r="XAR9" s="96"/>
      <c r="XAS9" s="96"/>
      <c r="XAT9" s="96"/>
      <c r="XAU9" s="96"/>
      <c r="XAV9" s="96"/>
      <c r="XAW9" s="96"/>
      <c r="XAX9" s="96"/>
      <c r="XAY9" s="96"/>
      <c r="XAZ9" s="96"/>
      <c r="XBA9" s="96"/>
      <c r="XBB9" s="96"/>
      <c r="XBC9" s="96"/>
      <c r="XBD9" s="96"/>
      <c r="XBE9" s="96"/>
      <c r="XBF9" s="96"/>
      <c r="XBG9" s="96"/>
      <c r="XBH9" s="96"/>
      <c r="XBI9" s="96"/>
      <c r="XBJ9" s="96"/>
      <c r="XBK9" s="96"/>
      <c r="XBL9" s="96"/>
      <c r="XBM9" s="96"/>
      <c r="XBN9" s="96"/>
      <c r="XBO9" s="96"/>
      <c r="XBP9" s="96"/>
      <c r="XBQ9" s="96"/>
      <c r="XBR9" s="96"/>
      <c r="XBS9" s="96"/>
      <c r="XBT9" s="96"/>
      <c r="XBU9" s="96"/>
      <c r="XBV9" s="96"/>
      <c r="XBW9" s="96"/>
      <c r="XBX9" s="96"/>
      <c r="XBY9" s="96"/>
      <c r="XBZ9" s="96"/>
      <c r="XCA9" s="96"/>
      <c r="XCB9" s="96"/>
      <c r="XCC9" s="96"/>
      <c r="XCD9" s="96"/>
      <c r="XCE9" s="96"/>
      <c r="XCF9" s="96"/>
      <c r="XCG9" s="96"/>
      <c r="XCH9" s="96"/>
      <c r="XCI9" s="96"/>
      <c r="XCJ9" s="96"/>
      <c r="XCK9" s="96"/>
      <c r="XCL9" s="96"/>
      <c r="XCM9" s="96"/>
      <c r="XCN9" s="96"/>
      <c r="XCO9" s="96"/>
      <c r="XCP9" s="96"/>
      <c r="XCQ9" s="96"/>
      <c r="XCR9" s="96"/>
      <c r="XCS9" s="96"/>
      <c r="XCT9" s="96"/>
      <c r="XCU9" s="96"/>
      <c r="XCV9" s="96"/>
      <c r="XCW9" s="96"/>
      <c r="XCX9" s="96"/>
      <c r="XCY9" s="96"/>
      <c r="XCZ9" s="96"/>
      <c r="XDA9" s="96"/>
      <c r="XDB9" s="96"/>
      <c r="XDC9" s="96"/>
      <c r="XDD9" s="96"/>
      <c r="XDE9" s="96"/>
      <c r="XDF9" s="96"/>
      <c r="XDG9" s="96"/>
      <c r="XDH9" s="96"/>
      <c r="XDI9" s="96"/>
      <c r="XDJ9" s="96"/>
      <c r="XDK9" s="96"/>
      <c r="XDL9" s="96"/>
      <c r="XDM9" s="96"/>
      <c r="XDN9" s="96"/>
      <c r="XDO9" s="96"/>
      <c r="XDP9" s="96"/>
      <c r="XDQ9" s="96"/>
      <c r="XDR9" s="96"/>
      <c r="XDS9" s="96"/>
      <c r="XDT9" s="96"/>
      <c r="XDU9" s="96"/>
      <c r="XDV9" s="96"/>
      <c r="XDW9" s="96"/>
      <c r="XDX9" s="96"/>
      <c r="XDY9" s="96"/>
      <c r="XDZ9" s="96"/>
      <c r="XEA9" s="96"/>
      <c r="XEB9" s="96"/>
      <c r="XEC9" s="96"/>
      <c r="XED9" s="96"/>
      <c r="XEE9" s="96"/>
      <c r="XEF9" s="96"/>
      <c r="XEG9" s="96"/>
      <c r="XEH9" s="96"/>
      <c r="XEI9" s="96"/>
      <c r="XEJ9" s="96"/>
      <c r="XEK9" s="96"/>
      <c r="XEL9" s="96"/>
      <c r="XEM9" s="96"/>
      <c r="XEN9" s="96"/>
      <c r="XEO9" s="96"/>
      <c r="XEP9" s="96"/>
      <c r="XEQ9" s="96"/>
      <c r="XER9" s="96"/>
      <c r="XES9" s="96"/>
      <c r="XET9" s="96"/>
      <c r="XEU9" s="96"/>
      <c r="XEV9" s="96"/>
      <c r="XEW9" s="96"/>
      <c r="XEX9" s="96"/>
      <c r="XEY9" s="96"/>
      <c r="XEZ9" s="96"/>
      <c r="XFA9" s="96"/>
      <c r="XFB9" s="96"/>
      <c r="XFC9" s="96"/>
      <c r="XFD9" s="96"/>
    </row>
    <row r="10" spans="1:16384" s="301" customFormat="1" ht="15" customHeight="1" x14ac:dyDescent="0.35">
      <c r="A10" s="73"/>
      <c r="B10" s="118" t="s">
        <v>108</v>
      </c>
      <c r="C10" s="68"/>
      <c r="D10"/>
      <c r="E10"/>
      <c r="F10"/>
      <c r="G10" s="67"/>
      <c r="H10" s="67"/>
      <c r="I10" s="67"/>
      <c r="J10" s="67"/>
      <c r="K10" s="68"/>
      <c r="L10" s="73"/>
      <c r="M1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c r="IW10" s="96"/>
      <c r="IX10" s="96"/>
      <c r="IY10" s="96"/>
      <c r="IZ10" s="96"/>
      <c r="JA10" s="96"/>
      <c r="JB10" s="96"/>
      <c r="JC10" s="96"/>
      <c r="JD10" s="96"/>
      <c r="JE10" s="96"/>
      <c r="JF10" s="96"/>
      <c r="JG10" s="96"/>
      <c r="JH10" s="96"/>
      <c r="JI10" s="96"/>
      <c r="JJ10" s="96"/>
      <c r="JK10" s="96"/>
      <c r="JL10" s="96"/>
      <c r="JM10" s="96"/>
      <c r="JN10" s="96"/>
      <c r="JO10" s="96"/>
      <c r="JP10" s="96"/>
      <c r="JQ10" s="96"/>
      <c r="JR10" s="96"/>
      <c r="JS10" s="96"/>
      <c r="JT10" s="96"/>
      <c r="JU10" s="96"/>
      <c r="JV10" s="96"/>
      <c r="JW10" s="96"/>
      <c r="JX10" s="96"/>
      <c r="JY10" s="96"/>
      <c r="JZ10" s="96"/>
      <c r="KA10" s="96"/>
      <c r="KB10" s="96"/>
      <c r="KC10" s="96"/>
      <c r="KD10" s="96"/>
      <c r="KE10" s="96"/>
      <c r="KF10" s="96"/>
      <c r="KG10" s="96"/>
      <c r="KH10" s="96"/>
      <c r="KI10" s="96"/>
      <c r="KJ10" s="96"/>
      <c r="KK10" s="96"/>
      <c r="KL10" s="96"/>
      <c r="KM10" s="96"/>
      <c r="KN10" s="96"/>
      <c r="KO10" s="96"/>
      <c r="KP10" s="96"/>
      <c r="KQ10" s="96"/>
      <c r="KR10" s="96"/>
      <c r="KS10" s="96"/>
      <c r="KT10" s="96"/>
      <c r="KU10" s="96"/>
      <c r="KV10" s="96"/>
      <c r="KW10" s="96"/>
      <c r="KX10" s="96"/>
      <c r="KY10" s="96"/>
      <c r="KZ10" s="96"/>
      <c r="LA10" s="96"/>
      <c r="LB10" s="96"/>
      <c r="LC10" s="96"/>
      <c r="LD10" s="96"/>
      <c r="LE10" s="96"/>
      <c r="LF10" s="96"/>
      <c r="LG10" s="96"/>
      <c r="LH10" s="96"/>
      <c r="LI10" s="96"/>
      <c r="LJ10" s="96"/>
      <c r="LK10" s="96"/>
      <c r="LL10" s="96"/>
      <c r="LM10" s="96"/>
      <c r="LN10" s="96"/>
      <c r="LO10" s="96"/>
      <c r="LP10" s="96"/>
      <c r="LQ10" s="96"/>
      <c r="LR10" s="96"/>
      <c r="LS10" s="96"/>
      <c r="LT10" s="96"/>
      <c r="LU10" s="96"/>
      <c r="LV10" s="96"/>
      <c r="LW10" s="96"/>
      <c r="LX10" s="96"/>
      <c r="LY10" s="96"/>
      <c r="LZ10" s="96"/>
      <c r="MA10" s="96"/>
      <c r="MB10" s="96"/>
      <c r="MC10" s="96"/>
      <c r="MD10" s="96"/>
      <c r="ME10" s="96"/>
      <c r="MF10" s="96"/>
      <c r="MG10" s="96"/>
      <c r="MH10" s="96"/>
      <c r="MI10" s="96"/>
      <c r="MJ10" s="96"/>
      <c r="MK10" s="96"/>
      <c r="ML10" s="96"/>
      <c r="MM10" s="96"/>
      <c r="MN10" s="96"/>
      <c r="MO10" s="96"/>
      <c r="MP10" s="96"/>
      <c r="MQ10" s="96"/>
      <c r="MR10" s="96"/>
      <c r="MS10" s="96"/>
      <c r="MT10" s="96"/>
      <c r="MU10" s="96"/>
      <c r="MV10" s="96"/>
      <c r="MW10" s="96"/>
      <c r="MX10" s="96"/>
      <c r="MY10" s="96"/>
      <c r="MZ10" s="96"/>
      <c r="NA10" s="96"/>
      <c r="NB10" s="96"/>
      <c r="NC10" s="96"/>
      <c r="ND10" s="96"/>
      <c r="NE10" s="96"/>
      <c r="NF10" s="96"/>
      <c r="NG10" s="96"/>
      <c r="NH10" s="96"/>
      <c r="NI10" s="96"/>
      <c r="NJ10" s="96"/>
      <c r="NK10" s="96"/>
      <c r="NL10" s="96"/>
      <c r="NM10" s="96"/>
      <c r="NN10" s="96"/>
      <c r="NO10" s="96"/>
      <c r="NP10" s="96"/>
      <c r="NQ10" s="96"/>
      <c r="NR10" s="96"/>
      <c r="NS10" s="96"/>
      <c r="NT10" s="96"/>
      <c r="NU10" s="96"/>
      <c r="NV10" s="96"/>
      <c r="NW10" s="96"/>
      <c r="NX10" s="96"/>
      <c r="NY10" s="96"/>
      <c r="NZ10" s="96"/>
      <c r="OA10" s="96"/>
      <c r="OB10" s="96"/>
      <c r="OC10" s="96"/>
      <c r="OD10" s="96"/>
      <c r="OE10" s="96"/>
      <c r="OF10" s="96"/>
      <c r="OG10" s="96"/>
      <c r="OH10" s="96"/>
      <c r="OI10" s="96"/>
      <c r="OJ10" s="96"/>
      <c r="OK10" s="96"/>
      <c r="OL10" s="96"/>
      <c r="OM10" s="96"/>
      <c r="ON10" s="96"/>
      <c r="OO10" s="96"/>
      <c r="OP10" s="96"/>
      <c r="OQ10" s="96"/>
      <c r="OR10" s="96"/>
      <c r="OS10" s="96"/>
      <c r="OT10" s="96"/>
      <c r="OU10" s="96"/>
      <c r="OV10" s="96"/>
      <c r="OW10" s="96"/>
      <c r="OX10" s="96"/>
      <c r="OY10" s="96"/>
      <c r="OZ10" s="96"/>
      <c r="PA10" s="96"/>
      <c r="PB10" s="96"/>
      <c r="PC10" s="96"/>
      <c r="PD10" s="96"/>
      <c r="PE10" s="96"/>
      <c r="PF10" s="96"/>
      <c r="PG10" s="96"/>
      <c r="PH10" s="96"/>
      <c r="PI10" s="96"/>
      <c r="PJ10" s="96"/>
      <c r="PK10" s="96"/>
      <c r="PL10" s="96"/>
      <c r="PM10" s="96"/>
      <c r="PN10" s="96"/>
      <c r="PO10" s="96"/>
      <c r="PP10" s="96"/>
      <c r="PQ10" s="96"/>
      <c r="PR10" s="96"/>
      <c r="PS10" s="96"/>
      <c r="PT10" s="96"/>
      <c r="PU10" s="96"/>
      <c r="PV10" s="96"/>
      <c r="PW10" s="96"/>
      <c r="PX10" s="96"/>
      <c r="PY10" s="96"/>
      <c r="PZ10" s="96"/>
      <c r="QA10" s="96"/>
      <c r="QB10" s="96"/>
      <c r="QC10" s="96"/>
      <c r="QD10" s="96"/>
      <c r="QE10" s="96"/>
      <c r="QF10" s="96"/>
      <c r="QG10" s="96"/>
      <c r="QH10" s="96"/>
      <c r="QI10" s="96"/>
      <c r="QJ10" s="96"/>
      <c r="QK10" s="96"/>
      <c r="QL10" s="96"/>
      <c r="QM10" s="96"/>
      <c r="QN10" s="96"/>
      <c r="QO10" s="96"/>
      <c r="QP10" s="96"/>
      <c r="QQ10" s="96"/>
      <c r="QR10" s="96"/>
      <c r="QS10" s="96"/>
      <c r="QT10" s="96"/>
      <c r="QU10" s="96"/>
      <c r="QV10" s="96"/>
      <c r="QW10" s="96"/>
      <c r="QX10" s="96"/>
      <c r="QY10" s="96"/>
      <c r="QZ10" s="96"/>
      <c r="RA10" s="96"/>
      <c r="RB10" s="96"/>
      <c r="RC10" s="96"/>
      <c r="RD10" s="96"/>
      <c r="RE10" s="96"/>
      <c r="RF10" s="96"/>
      <c r="RG10" s="96"/>
      <c r="RH10" s="96"/>
      <c r="RI10" s="96"/>
      <c r="RJ10" s="96"/>
      <c r="RK10" s="96"/>
      <c r="RL10" s="96"/>
      <c r="RM10" s="96"/>
      <c r="RN10" s="96"/>
      <c r="RO10" s="96"/>
      <c r="RP10" s="96"/>
      <c r="RQ10" s="96"/>
      <c r="RR10" s="96"/>
      <c r="RS10" s="96"/>
      <c r="RT10" s="96"/>
      <c r="RU10" s="96"/>
      <c r="RV10" s="96"/>
      <c r="RW10" s="96"/>
      <c r="RX10" s="96"/>
      <c r="RY10" s="96"/>
      <c r="RZ10" s="96"/>
      <c r="SA10" s="96"/>
      <c r="SB10" s="96"/>
      <c r="SC10" s="96"/>
      <c r="SD10" s="96"/>
      <c r="SE10" s="96"/>
      <c r="SF10" s="96"/>
      <c r="SG10" s="96"/>
      <c r="SH10" s="96"/>
      <c r="SI10" s="96"/>
      <c r="SJ10" s="96"/>
      <c r="SK10" s="96"/>
      <c r="SL10" s="96"/>
      <c r="SM10" s="96"/>
      <c r="SN10" s="96"/>
      <c r="SO10" s="96"/>
      <c r="SP10" s="96"/>
      <c r="SQ10" s="96"/>
      <c r="SR10" s="96"/>
      <c r="SS10" s="96"/>
      <c r="ST10" s="96"/>
      <c r="SU10" s="96"/>
      <c r="SV10" s="96"/>
      <c r="SW10" s="96"/>
      <c r="SX10" s="96"/>
      <c r="SY10" s="96"/>
      <c r="SZ10" s="96"/>
      <c r="TA10" s="96"/>
      <c r="TB10" s="96"/>
      <c r="TC10" s="96"/>
      <c r="TD10" s="96"/>
      <c r="TE10" s="96"/>
      <c r="TF10" s="96"/>
      <c r="TG10" s="96"/>
      <c r="TH10" s="96"/>
      <c r="TI10" s="96"/>
      <c r="TJ10" s="96"/>
      <c r="TK10" s="96"/>
      <c r="TL10" s="96"/>
      <c r="TM10" s="96"/>
      <c r="TN10" s="96"/>
      <c r="TO10" s="96"/>
      <c r="TP10" s="96"/>
      <c r="TQ10" s="96"/>
      <c r="TR10" s="96"/>
      <c r="TS10" s="96"/>
      <c r="TT10" s="96"/>
      <c r="TU10" s="96"/>
      <c r="TV10" s="96"/>
      <c r="TW10" s="96"/>
      <c r="TX10" s="96"/>
      <c r="TY10" s="96"/>
      <c r="TZ10" s="96"/>
      <c r="UA10" s="96"/>
      <c r="UB10" s="96"/>
      <c r="UC10" s="96"/>
      <c r="UD10" s="96"/>
      <c r="UE10" s="96"/>
      <c r="UF10" s="96"/>
      <c r="UG10" s="96"/>
      <c r="UH10" s="96"/>
      <c r="UI10" s="96"/>
      <c r="UJ10" s="96"/>
      <c r="UK10" s="96"/>
      <c r="UL10" s="96"/>
      <c r="UM10" s="96"/>
      <c r="UN10" s="96"/>
      <c r="UO10" s="96"/>
      <c r="UP10" s="96"/>
      <c r="UQ10" s="96"/>
      <c r="UR10" s="96"/>
      <c r="US10" s="96"/>
      <c r="UT10" s="96"/>
      <c r="UU10" s="96"/>
      <c r="UV10" s="96"/>
      <c r="UW10" s="96"/>
      <c r="UX10" s="96"/>
      <c r="UY10" s="96"/>
      <c r="UZ10" s="96"/>
      <c r="VA10" s="96"/>
      <c r="VB10" s="96"/>
      <c r="VC10" s="96"/>
      <c r="VD10" s="96"/>
      <c r="VE10" s="96"/>
      <c r="VF10" s="96"/>
      <c r="VG10" s="96"/>
      <c r="VH10" s="96"/>
      <c r="VI10" s="96"/>
      <c r="VJ10" s="96"/>
      <c r="VK10" s="96"/>
      <c r="VL10" s="96"/>
      <c r="VM10" s="96"/>
      <c r="VN10" s="96"/>
      <c r="VO10" s="96"/>
      <c r="VP10" s="96"/>
      <c r="VQ10" s="96"/>
      <c r="VR10" s="96"/>
      <c r="VS10" s="96"/>
      <c r="VT10" s="96"/>
      <c r="VU10" s="96"/>
      <c r="VV10" s="96"/>
      <c r="VW10" s="96"/>
      <c r="VX10" s="96"/>
      <c r="VY10" s="96"/>
      <c r="VZ10" s="96"/>
      <c r="WA10" s="96"/>
      <c r="WB10" s="96"/>
      <c r="WC10" s="96"/>
      <c r="WD10" s="96"/>
      <c r="WE10" s="96"/>
      <c r="WF10" s="96"/>
      <c r="WG10" s="96"/>
      <c r="WH10" s="96"/>
      <c r="WI10" s="96"/>
      <c r="WJ10" s="96"/>
      <c r="WK10" s="96"/>
      <c r="WL10" s="96"/>
      <c r="WM10" s="96"/>
      <c r="WN10" s="96"/>
      <c r="WO10" s="96"/>
      <c r="WP10" s="96"/>
      <c r="WQ10" s="96"/>
      <c r="WR10" s="96"/>
      <c r="WS10" s="96"/>
      <c r="WT10" s="96"/>
      <c r="WU10" s="96"/>
      <c r="WV10" s="96"/>
      <c r="WW10" s="96"/>
      <c r="WX10" s="96"/>
      <c r="WY10" s="96"/>
      <c r="WZ10" s="96"/>
      <c r="XA10" s="96"/>
      <c r="XB10" s="96"/>
      <c r="XC10" s="96"/>
      <c r="XD10" s="96"/>
      <c r="XE10" s="96"/>
      <c r="XF10" s="96"/>
      <c r="XG10" s="96"/>
      <c r="XH10" s="96"/>
      <c r="XI10" s="96"/>
      <c r="XJ10" s="96"/>
      <c r="XK10" s="96"/>
      <c r="XL10" s="96"/>
      <c r="XM10" s="96"/>
      <c r="XN10" s="96"/>
      <c r="XO10" s="96"/>
      <c r="XP10" s="96"/>
      <c r="XQ10" s="96"/>
      <c r="XR10" s="96"/>
      <c r="XS10" s="96"/>
      <c r="XT10" s="96"/>
      <c r="XU10" s="96"/>
      <c r="XV10" s="96"/>
      <c r="XW10" s="96"/>
      <c r="XX10" s="96"/>
      <c r="XY10" s="96"/>
      <c r="XZ10" s="96"/>
      <c r="YA10" s="96"/>
      <c r="YB10" s="96"/>
      <c r="YC10" s="96"/>
      <c r="YD10" s="96"/>
      <c r="YE10" s="96"/>
      <c r="YF10" s="96"/>
      <c r="YG10" s="96"/>
      <c r="YH10" s="96"/>
      <c r="YI10" s="96"/>
      <c r="YJ10" s="96"/>
      <c r="YK10" s="96"/>
      <c r="YL10" s="96"/>
      <c r="YM10" s="96"/>
      <c r="YN10" s="96"/>
      <c r="YO10" s="96"/>
      <c r="YP10" s="96"/>
      <c r="YQ10" s="96"/>
      <c r="YR10" s="96"/>
      <c r="YS10" s="96"/>
      <c r="YT10" s="96"/>
      <c r="YU10" s="96"/>
      <c r="YV10" s="96"/>
      <c r="YW10" s="96"/>
      <c r="YX10" s="96"/>
      <c r="YY10" s="96"/>
      <c r="YZ10" s="96"/>
      <c r="ZA10" s="96"/>
      <c r="ZB10" s="96"/>
      <c r="ZC10" s="96"/>
      <c r="ZD10" s="96"/>
      <c r="ZE10" s="96"/>
      <c r="ZF10" s="96"/>
      <c r="ZG10" s="96"/>
      <c r="ZH10" s="96"/>
      <c r="ZI10" s="96"/>
      <c r="ZJ10" s="96"/>
      <c r="ZK10" s="96"/>
      <c r="ZL10" s="96"/>
      <c r="ZM10" s="96"/>
      <c r="ZN10" s="96"/>
      <c r="ZO10" s="96"/>
      <c r="ZP10" s="96"/>
      <c r="ZQ10" s="96"/>
      <c r="ZR10" s="96"/>
      <c r="ZS10" s="96"/>
      <c r="ZT10" s="96"/>
      <c r="ZU10" s="96"/>
      <c r="ZV10" s="96"/>
      <c r="ZW10" s="96"/>
      <c r="ZX10" s="96"/>
      <c r="ZY10" s="96"/>
      <c r="ZZ10" s="96"/>
      <c r="AAA10" s="96"/>
      <c r="AAB10" s="96"/>
      <c r="AAC10" s="96"/>
      <c r="AAD10" s="96"/>
      <c r="AAE10" s="96"/>
      <c r="AAF10" s="96"/>
      <c r="AAG10" s="96"/>
      <c r="AAH10" s="96"/>
      <c r="AAI10" s="96"/>
      <c r="AAJ10" s="96"/>
      <c r="AAK10" s="96"/>
      <c r="AAL10" s="96"/>
      <c r="AAM10" s="96"/>
      <c r="AAN10" s="96"/>
      <c r="AAO10" s="96"/>
      <c r="AAP10" s="96"/>
      <c r="AAQ10" s="96"/>
      <c r="AAR10" s="96"/>
      <c r="AAS10" s="96"/>
      <c r="AAT10" s="96"/>
      <c r="AAU10" s="96"/>
      <c r="AAV10" s="96"/>
      <c r="AAW10" s="96"/>
      <c r="AAX10" s="96"/>
      <c r="AAY10" s="96"/>
      <c r="AAZ10" s="96"/>
      <c r="ABA10" s="96"/>
      <c r="ABB10" s="96"/>
      <c r="ABC10" s="96"/>
      <c r="ABD10" s="96"/>
      <c r="ABE10" s="96"/>
      <c r="ABF10" s="96"/>
      <c r="ABG10" s="96"/>
      <c r="ABH10" s="96"/>
      <c r="ABI10" s="96"/>
      <c r="ABJ10" s="96"/>
      <c r="ABK10" s="96"/>
      <c r="ABL10" s="96"/>
      <c r="ABM10" s="96"/>
      <c r="ABN10" s="96"/>
      <c r="ABO10" s="96"/>
      <c r="ABP10" s="96"/>
      <c r="ABQ10" s="96"/>
      <c r="ABR10" s="96"/>
      <c r="ABS10" s="96"/>
      <c r="ABT10" s="96"/>
      <c r="ABU10" s="96"/>
      <c r="ABV10" s="96"/>
      <c r="ABW10" s="96"/>
      <c r="ABX10" s="96"/>
      <c r="ABY10" s="96"/>
      <c r="ABZ10" s="96"/>
      <c r="ACA10" s="96"/>
      <c r="ACB10" s="96"/>
      <c r="ACC10" s="96"/>
      <c r="ACD10" s="96"/>
      <c r="ACE10" s="96"/>
      <c r="ACF10" s="96"/>
      <c r="ACG10" s="96"/>
      <c r="ACH10" s="96"/>
      <c r="ACI10" s="96"/>
      <c r="ACJ10" s="96"/>
      <c r="ACK10" s="96"/>
      <c r="ACL10" s="96"/>
      <c r="ACM10" s="96"/>
      <c r="ACN10" s="96"/>
      <c r="ACO10" s="96"/>
      <c r="ACP10" s="96"/>
      <c r="ACQ10" s="96"/>
      <c r="ACR10" s="96"/>
      <c r="ACS10" s="96"/>
      <c r="ACT10" s="96"/>
      <c r="ACU10" s="96"/>
      <c r="ACV10" s="96"/>
      <c r="ACW10" s="96"/>
      <c r="ACX10" s="96"/>
      <c r="ACY10" s="96"/>
      <c r="ACZ10" s="96"/>
      <c r="ADA10" s="96"/>
      <c r="ADB10" s="96"/>
      <c r="ADC10" s="96"/>
      <c r="ADD10" s="96"/>
      <c r="ADE10" s="96"/>
      <c r="ADF10" s="96"/>
      <c r="ADG10" s="96"/>
      <c r="ADH10" s="96"/>
      <c r="ADI10" s="96"/>
      <c r="ADJ10" s="96"/>
      <c r="ADK10" s="96"/>
      <c r="ADL10" s="96"/>
      <c r="ADM10" s="96"/>
      <c r="ADN10" s="96"/>
      <c r="ADO10" s="96"/>
      <c r="ADP10" s="96"/>
      <c r="ADQ10" s="96"/>
      <c r="ADR10" s="96"/>
      <c r="ADS10" s="96"/>
      <c r="ADT10" s="96"/>
      <c r="ADU10" s="96"/>
      <c r="ADV10" s="96"/>
      <c r="ADW10" s="96"/>
      <c r="ADX10" s="96"/>
      <c r="ADY10" s="96"/>
      <c r="ADZ10" s="96"/>
      <c r="AEA10" s="96"/>
      <c r="AEB10" s="96"/>
      <c r="AEC10" s="96"/>
      <c r="AED10" s="96"/>
      <c r="AEE10" s="96"/>
      <c r="AEF10" s="96"/>
      <c r="AEG10" s="96"/>
      <c r="AEH10" s="96"/>
      <c r="AEI10" s="96"/>
      <c r="AEJ10" s="96"/>
      <c r="AEK10" s="96"/>
      <c r="AEL10" s="96"/>
      <c r="AEM10" s="96"/>
      <c r="AEN10" s="96"/>
      <c r="AEO10" s="96"/>
      <c r="AEP10" s="96"/>
      <c r="AEQ10" s="96"/>
      <c r="AER10" s="96"/>
      <c r="AES10" s="96"/>
      <c r="AET10" s="96"/>
      <c r="AEU10" s="96"/>
      <c r="AEV10" s="96"/>
      <c r="AEW10" s="96"/>
      <c r="AEX10" s="96"/>
      <c r="AEY10" s="96"/>
      <c r="AEZ10" s="96"/>
      <c r="AFA10" s="96"/>
      <c r="AFB10" s="96"/>
      <c r="AFC10" s="96"/>
      <c r="AFD10" s="96"/>
      <c r="AFE10" s="96"/>
      <c r="AFF10" s="96"/>
      <c r="AFG10" s="96"/>
      <c r="AFH10" s="96"/>
      <c r="AFI10" s="96"/>
      <c r="AFJ10" s="96"/>
      <c r="AFK10" s="96"/>
      <c r="AFL10" s="96"/>
      <c r="AFM10" s="96"/>
      <c r="AFN10" s="96"/>
      <c r="AFO10" s="96"/>
      <c r="AFP10" s="96"/>
      <c r="AFQ10" s="96"/>
      <c r="AFR10" s="96"/>
      <c r="AFS10" s="96"/>
      <c r="AFT10" s="96"/>
      <c r="AFU10" s="96"/>
      <c r="AFV10" s="96"/>
      <c r="AFW10" s="96"/>
      <c r="AFX10" s="96"/>
      <c r="AFY10" s="96"/>
      <c r="AFZ10" s="96"/>
      <c r="AGA10" s="96"/>
      <c r="AGB10" s="96"/>
      <c r="AGC10" s="96"/>
      <c r="AGD10" s="96"/>
      <c r="AGE10" s="96"/>
      <c r="AGF10" s="96"/>
      <c r="AGG10" s="96"/>
      <c r="AGH10" s="96"/>
      <c r="AGI10" s="96"/>
      <c r="AGJ10" s="96"/>
      <c r="AGK10" s="96"/>
      <c r="AGL10" s="96"/>
      <c r="AGM10" s="96"/>
      <c r="AGN10" s="96"/>
      <c r="AGO10" s="96"/>
      <c r="AGP10" s="96"/>
      <c r="AGQ10" s="96"/>
      <c r="AGR10" s="96"/>
      <c r="AGS10" s="96"/>
      <c r="AGT10" s="96"/>
      <c r="AGU10" s="96"/>
      <c r="AGV10" s="96"/>
      <c r="AGW10" s="96"/>
      <c r="AGX10" s="96"/>
      <c r="AGY10" s="96"/>
      <c r="AGZ10" s="96"/>
      <c r="AHA10" s="96"/>
      <c r="AHB10" s="96"/>
      <c r="AHC10" s="96"/>
      <c r="AHD10" s="96"/>
      <c r="AHE10" s="96"/>
      <c r="AHF10" s="96"/>
      <c r="AHG10" s="96"/>
      <c r="AHH10" s="96"/>
      <c r="AHI10" s="96"/>
      <c r="AHJ10" s="96"/>
      <c r="AHK10" s="96"/>
      <c r="AHL10" s="96"/>
      <c r="AHM10" s="96"/>
      <c r="AHN10" s="96"/>
      <c r="AHO10" s="96"/>
      <c r="AHP10" s="96"/>
      <c r="AHQ10" s="96"/>
      <c r="AHR10" s="96"/>
      <c r="AHS10" s="96"/>
      <c r="AHT10" s="96"/>
      <c r="AHU10" s="96"/>
      <c r="AHV10" s="96"/>
      <c r="AHW10" s="96"/>
      <c r="AHX10" s="96"/>
      <c r="AHY10" s="96"/>
      <c r="AHZ10" s="96"/>
      <c r="AIA10" s="96"/>
      <c r="AIB10" s="96"/>
      <c r="AIC10" s="96"/>
      <c r="AID10" s="96"/>
      <c r="AIE10" s="96"/>
      <c r="AIF10" s="96"/>
      <c r="AIG10" s="96"/>
      <c r="AIH10" s="96"/>
      <c r="AII10" s="96"/>
      <c r="AIJ10" s="96"/>
      <c r="AIK10" s="96"/>
      <c r="AIL10" s="96"/>
      <c r="AIM10" s="96"/>
      <c r="AIN10" s="96"/>
      <c r="AIO10" s="96"/>
      <c r="AIP10" s="96"/>
      <c r="AIQ10" s="96"/>
      <c r="AIR10" s="96"/>
      <c r="AIS10" s="96"/>
      <c r="AIT10" s="96"/>
      <c r="AIU10" s="96"/>
      <c r="AIV10" s="96"/>
      <c r="AIW10" s="96"/>
      <c r="AIX10" s="96"/>
      <c r="AIY10" s="96"/>
      <c r="AIZ10" s="96"/>
      <c r="AJA10" s="96"/>
      <c r="AJB10" s="96"/>
      <c r="AJC10" s="96"/>
      <c r="AJD10" s="96"/>
      <c r="AJE10" s="96"/>
      <c r="AJF10" s="96"/>
      <c r="AJG10" s="96"/>
      <c r="AJH10" s="96"/>
      <c r="AJI10" s="96"/>
      <c r="AJJ10" s="96"/>
      <c r="AJK10" s="96"/>
      <c r="AJL10" s="96"/>
      <c r="AJM10" s="96"/>
      <c r="AJN10" s="96"/>
      <c r="AJO10" s="96"/>
      <c r="AJP10" s="96"/>
      <c r="AJQ10" s="96"/>
      <c r="AJR10" s="96"/>
      <c r="AJS10" s="96"/>
      <c r="AJT10" s="96"/>
      <c r="AJU10" s="96"/>
      <c r="AJV10" s="96"/>
      <c r="AJW10" s="96"/>
      <c r="AJX10" s="96"/>
      <c r="AJY10" s="96"/>
      <c r="AJZ10" s="96"/>
      <c r="AKA10" s="96"/>
      <c r="AKB10" s="96"/>
      <c r="AKC10" s="96"/>
      <c r="AKD10" s="96"/>
      <c r="AKE10" s="96"/>
      <c r="AKF10" s="96"/>
      <c r="AKG10" s="96"/>
      <c r="AKH10" s="96"/>
      <c r="AKI10" s="96"/>
      <c r="AKJ10" s="96"/>
      <c r="AKK10" s="96"/>
      <c r="AKL10" s="96"/>
      <c r="AKM10" s="96"/>
      <c r="AKN10" s="96"/>
      <c r="AKO10" s="96"/>
      <c r="AKP10" s="96"/>
      <c r="AKQ10" s="96"/>
      <c r="AKR10" s="96"/>
      <c r="AKS10" s="96"/>
      <c r="AKT10" s="96"/>
      <c r="AKU10" s="96"/>
      <c r="AKV10" s="96"/>
      <c r="AKW10" s="96"/>
      <c r="AKX10" s="96"/>
      <c r="AKY10" s="96"/>
      <c r="AKZ10" s="96"/>
      <c r="ALA10" s="96"/>
      <c r="ALB10" s="96"/>
      <c r="ALC10" s="96"/>
      <c r="ALD10" s="96"/>
      <c r="ALE10" s="96"/>
      <c r="ALF10" s="96"/>
      <c r="ALG10" s="96"/>
      <c r="ALH10" s="96"/>
      <c r="ALI10" s="96"/>
      <c r="ALJ10" s="96"/>
      <c r="ALK10" s="96"/>
      <c r="ALL10" s="96"/>
      <c r="ALM10" s="96"/>
      <c r="ALN10" s="96"/>
      <c r="ALO10" s="96"/>
      <c r="ALP10" s="96"/>
      <c r="ALQ10" s="96"/>
      <c r="ALR10" s="96"/>
      <c r="ALS10" s="96"/>
      <c r="ALT10" s="96"/>
      <c r="ALU10" s="96"/>
      <c r="ALV10" s="96"/>
      <c r="ALW10" s="96"/>
      <c r="ALX10" s="96"/>
      <c r="ALY10" s="96"/>
      <c r="ALZ10" s="96"/>
      <c r="AMA10" s="96"/>
      <c r="AMB10" s="96"/>
      <c r="AMC10" s="96"/>
      <c r="AMD10" s="96"/>
      <c r="AME10" s="96"/>
      <c r="AMF10" s="96"/>
      <c r="AMG10" s="96"/>
      <c r="AMH10" s="96"/>
      <c r="AMI10" s="96"/>
      <c r="AMJ10" s="96"/>
      <c r="AMK10" s="96"/>
      <c r="AML10" s="96"/>
      <c r="AMM10" s="96"/>
      <c r="AMN10" s="96"/>
      <c r="AMO10" s="96"/>
      <c r="AMP10" s="96"/>
      <c r="AMQ10" s="96"/>
      <c r="AMR10" s="96"/>
      <c r="AMS10" s="96"/>
      <c r="AMT10" s="96"/>
      <c r="AMU10" s="96"/>
      <c r="AMV10" s="96"/>
      <c r="AMW10" s="96"/>
      <c r="AMX10" s="96"/>
      <c r="AMY10" s="96"/>
      <c r="AMZ10" s="96"/>
      <c r="ANA10" s="96"/>
      <c r="ANB10" s="96"/>
      <c r="ANC10" s="96"/>
      <c r="AND10" s="96"/>
      <c r="ANE10" s="96"/>
      <c r="ANF10" s="96"/>
      <c r="ANG10" s="96"/>
      <c r="ANH10" s="96"/>
      <c r="ANI10" s="96"/>
      <c r="ANJ10" s="96"/>
      <c r="ANK10" s="96"/>
      <c r="ANL10" s="96"/>
      <c r="ANM10" s="96"/>
      <c r="ANN10" s="96"/>
      <c r="ANO10" s="96"/>
      <c r="ANP10" s="96"/>
      <c r="ANQ10" s="96"/>
      <c r="ANR10" s="96"/>
      <c r="ANS10" s="96"/>
      <c r="ANT10" s="96"/>
      <c r="ANU10" s="96"/>
      <c r="ANV10" s="96"/>
      <c r="ANW10" s="96"/>
      <c r="ANX10" s="96"/>
      <c r="ANY10" s="96"/>
      <c r="ANZ10" s="96"/>
      <c r="AOA10" s="96"/>
      <c r="AOB10" s="96"/>
      <c r="AOC10" s="96"/>
      <c r="AOD10" s="96"/>
      <c r="AOE10" s="96"/>
      <c r="AOF10" s="96"/>
      <c r="AOG10" s="96"/>
      <c r="AOH10" s="96"/>
      <c r="AOI10" s="96"/>
      <c r="AOJ10" s="96"/>
      <c r="AOK10" s="96"/>
      <c r="AOL10" s="96"/>
      <c r="AOM10" s="96"/>
      <c r="AON10" s="96"/>
      <c r="AOO10" s="96"/>
      <c r="AOP10" s="96"/>
      <c r="AOQ10" s="96"/>
      <c r="AOR10" s="96"/>
      <c r="AOS10" s="96"/>
      <c r="AOT10" s="96"/>
      <c r="AOU10" s="96"/>
      <c r="AOV10" s="96"/>
      <c r="AOW10" s="96"/>
      <c r="AOX10" s="96"/>
      <c r="AOY10" s="96"/>
      <c r="AOZ10" s="96"/>
      <c r="APA10" s="96"/>
      <c r="APB10" s="96"/>
      <c r="APC10" s="96"/>
      <c r="APD10" s="96"/>
      <c r="APE10" s="96"/>
      <c r="APF10" s="96"/>
      <c r="APG10" s="96"/>
      <c r="APH10" s="96"/>
      <c r="API10" s="96"/>
      <c r="APJ10" s="96"/>
      <c r="APK10" s="96"/>
      <c r="APL10" s="96"/>
      <c r="APM10" s="96"/>
      <c r="APN10" s="96"/>
      <c r="APO10" s="96"/>
      <c r="APP10" s="96"/>
      <c r="APQ10" s="96"/>
      <c r="APR10" s="96"/>
      <c r="APS10" s="96"/>
      <c r="APT10" s="96"/>
      <c r="APU10" s="96"/>
      <c r="APV10" s="96"/>
      <c r="APW10" s="96"/>
      <c r="APX10" s="96"/>
      <c r="APY10" s="96"/>
      <c r="APZ10" s="96"/>
      <c r="AQA10" s="96"/>
      <c r="AQB10" s="96"/>
      <c r="AQC10" s="96"/>
      <c r="AQD10" s="96"/>
      <c r="AQE10" s="96"/>
      <c r="AQF10" s="96"/>
      <c r="AQG10" s="96"/>
      <c r="AQH10" s="96"/>
      <c r="AQI10" s="96"/>
      <c r="AQJ10" s="96"/>
      <c r="AQK10" s="96"/>
      <c r="AQL10" s="96"/>
      <c r="AQM10" s="96"/>
      <c r="AQN10" s="96"/>
      <c r="AQO10" s="96"/>
      <c r="AQP10" s="96"/>
      <c r="AQQ10" s="96"/>
      <c r="AQR10" s="96"/>
      <c r="AQS10" s="96"/>
      <c r="AQT10" s="96"/>
      <c r="AQU10" s="96"/>
      <c r="AQV10" s="96"/>
      <c r="AQW10" s="96"/>
      <c r="AQX10" s="96"/>
      <c r="AQY10" s="96"/>
      <c r="AQZ10" s="96"/>
      <c r="ARA10" s="96"/>
      <c r="ARB10" s="96"/>
      <c r="ARC10" s="96"/>
      <c r="ARD10" s="96"/>
      <c r="ARE10" s="96"/>
      <c r="ARF10" s="96"/>
      <c r="ARG10" s="96"/>
      <c r="ARH10" s="96"/>
      <c r="ARI10" s="96"/>
      <c r="ARJ10" s="96"/>
      <c r="ARK10" s="96"/>
      <c r="ARL10" s="96"/>
      <c r="ARM10" s="96"/>
      <c r="ARN10" s="96"/>
      <c r="ARO10" s="96"/>
      <c r="ARP10" s="96"/>
      <c r="ARQ10" s="96"/>
      <c r="ARR10" s="96"/>
      <c r="ARS10" s="96"/>
      <c r="ART10" s="96"/>
      <c r="ARU10" s="96"/>
      <c r="ARV10" s="96"/>
      <c r="ARW10" s="96"/>
      <c r="ARX10" s="96"/>
      <c r="ARY10" s="96"/>
      <c r="ARZ10" s="96"/>
      <c r="ASA10" s="96"/>
      <c r="ASB10" s="96"/>
      <c r="ASC10" s="96"/>
      <c r="ASD10" s="96"/>
      <c r="ASE10" s="96"/>
      <c r="ASF10" s="96"/>
      <c r="ASG10" s="96"/>
      <c r="ASH10" s="96"/>
      <c r="ASI10" s="96"/>
      <c r="ASJ10" s="96"/>
      <c r="ASK10" s="96"/>
      <c r="ASL10" s="96"/>
      <c r="ASM10" s="96"/>
      <c r="ASN10" s="96"/>
      <c r="ASO10" s="96"/>
      <c r="ASP10" s="96"/>
      <c r="ASQ10" s="96"/>
      <c r="ASR10" s="96"/>
      <c r="ASS10" s="96"/>
      <c r="AST10" s="96"/>
      <c r="ASU10" s="96"/>
      <c r="ASV10" s="96"/>
      <c r="ASW10" s="96"/>
      <c r="ASX10" s="96"/>
      <c r="ASY10" s="96"/>
      <c r="ASZ10" s="96"/>
      <c r="ATA10" s="96"/>
      <c r="ATB10" s="96"/>
      <c r="ATC10" s="96"/>
      <c r="ATD10" s="96"/>
      <c r="ATE10" s="96"/>
      <c r="ATF10" s="96"/>
      <c r="ATG10" s="96"/>
      <c r="ATH10" s="96"/>
      <c r="ATI10" s="96"/>
      <c r="ATJ10" s="96"/>
      <c r="ATK10" s="96"/>
      <c r="ATL10" s="96"/>
      <c r="ATM10" s="96"/>
      <c r="ATN10" s="96"/>
      <c r="ATO10" s="96"/>
      <c r="ATP10" s="96"/>
      <c r="ATQ10" s="96"/>
      <c r="ATR10" s="96"/>
      <c r="ATS10" s="96"/>
      <c r="ATT10" s="96"/>
      <c r="ATU10" s="96"/>
      <c r="ATV10" s="96"/>
      <c r="ATW10" s="96"/>
      <c r="ATX10" s="96"/>
      <c r="ATY10" s="96"/>
      <c r="ATZ10" s="96"/>
      <c r="AUA10" s="96"/>
      <c r="AUB10" s="96"/>
      <c r="AUC10" s="96"/>
      <c r="AUD10" s="96"/>
      <c r="AUE10" s="96"/>
      <c r="AUF10" s="96"/>
      <c r="AUG10" s="96"/>
      <c r="AUH10" s="96"/>
      <c r="AUI10" s="96"/>
      <c r="AUJ10" s="96"/>
      <c r="AUK10" s="96"/>
      <c r="AUL10" s="96"/>
      <c r="AUM10" s="96"/>
      <c r="AUN10" s="96"/>
      <c r="AUO10" s="96"/>
      <c r="AUP10" s="96"/>
      <c r="AUQ10" s="96"/>
      <c r="AUR10" s="96"/>
      <c r="AUS10" s="96"/>
      <c r="AUT10" s="96"/>
      <c r="AUU10" s="96"/>
      <c r="AUV10" s="96"/>
      <c r="AUW10" s="96"/>
      <c r="AUX10" s="96"/>
      <c r="AUY10" s="96"/>
      <c r="AUZ10" s="96"/>
      <c r="AVA10" s="96"/>
      <c r="AVB10" s="96"/>
      <c r="AVC10" s="96"/>
      <c r="AVD10" s="96"/>
      <c r="AVE10" s="96"/>
      <c r="AVF10" s="96"/>
      <c r="AVG10" s="96"/>
      <c r="AVH10" s="96"/>
      <c r="AVI10" s="96"/>
      <c r="AVJ10" s="96"/>
      <c r="AVK10" s="96"/>
      <c r="AVL10" s="96"/>
      <c r="AVM10" s="96"/>
      <c r="AVN10" s="96"/>
      <c r="AVO10" s="96"/>
      <c r="AVP10" s="96"/>
      <c r="AVQ10" s="96"/>
      <c r="AVR10" s="96"/>
      <c r="AVS10" s="96"/>
      <c r="AVT10" s="96"/>
      <c r="AVU10" s="96"/>
      <c r="AVV10" s="96"/>
      <c r="AVW10" s="96"/>
      <c r="AVX10" s="96"/>
      <c r="AVY10" s="96"/>
      <c r="AVZ10" s="96"/>
      <c r="AWA10" s="96"/>
      <c r="AWB10" s="96"/>
      <c r="AWC10" s="96"/>
      <c r="AWD10" s="96"/>
      <c r="AWE10" s="96"/>
      <c r="AWF10" s="96"/>
      <c r="AWG10" s="96"/>
      <c r="AWH10" s="96"/>
      <c r="AWI10" s="96"/>
      <c r="AWJ10" s="96"/>
      <c r="AWK10" s="96"/>
      <c r="AWL10" s="96"/>
      <c r="AWM10" s="96"/>
      <c r="AWN10" s="96"/>
      <c r="AWO10" s="96"/>
      <c r="AWP10" s="96"/>
      <c r="AWQ10" s="96"/>
      <c r="AWR10" s="96"/>
      <c r="AWS10" s="96"/>
      <c r="AWT10" s="96"/>
      <c r="AWU10" s="96"/>
      <c r="AWV10" s="96"/>
      <c r="AWW10" s="96"/>
      <c r="AWX10" s="96"/>
      <c r="AWY10" s="96"/>
      <c r="AWZ10" s="96"/>
      <c r="AXA10" s="96"/>
      <c r="AXB10" s="96"/>
      <c r="AXC10" s="96"/>
      <c r="AXD10" s="96"/>
      <c r="AXE10" s="96"/>
      <c r="AXF10" s="96"/>
      <c r="AXG10" s="96"/>
      <c r="AXH10" s="96"/>
      <c r="AXI10" s="96"/>
      <c r="AXJ10" s="96"/>
      <c r="AXK10" s="96"/>
      <c r="AXL10" s="96"/>
      <c r="AXM10" s="96"/>
      <c r="AXN10" s="96"/>
      <c r="AXO10" s="96"/>
      <c r="AXP10" s="96"/>
      <c r="AXQ10" s="96"/>
      <c r="AXR10" s="96"/>
      <c r="AXS10" s="96"/>
      <c r="AXT10" s="96"/>
      <c r="AXU10" s="96"/>
      <c r="AXV10" s="96"/>
      <c r="AXW10" s="96"/>
      <c r="AXX10" s="96"/>
      <c r="AXY10" s="96"/>
      <c r="AXZ10" s="96"/>
      <c r="AYA10" s="96"/>
      <c r="AYB10" s="96"/>
      <c r="AYC10" s="96"/>
      <c r="AYD10" s="96"/>
      <c r="AYE10" s="96"/>
      <c r="AYF10" s="96"/>
      <c r="AYG10" s="96"/>
      <c r="AYH10" s="96"/>
      <c r="AYI10" s="96"/>
      <c r="AYJ10" s="96"/>
      <c r="AYK10" s="96"/>
      <c r="AYL10" s="96"/>
      <c r="AYM10" s="96"/>
      <c r="AYN10" s="96"/>
      <c r="AYO10" s="96"/>
      <c r="AYP10" s="96"/>
      <c r="AYQ10" s="96"/>
      <c r="AYR10" s="96"/>
      <c r="AYS10" s="96"/>
      <c r="AYT10" s="96"/>
      <c r="AYU10" s="96"/>
      <c r="AYV10" s="96"/>
      <c r="AYW10" s="96"/>
      <c r="AYX10" s="96"/>
      <c r="AYY10" s="96"/>
      <c r="AYZ10" s="96"/>
      <c r="AZA10" s="96"/>
      <c r="AZB10" s="96"/>
      <c r="AZC10" s="96"/>
      <c r="AZD10" s="96"/>
      <c r="AZE10" s="96"/>
      <c r="AZF10" s="96"/>
      <c r="AZG10" s="96"/>
      <c r="AZH10" s="96"/>
      <c r="AZI10" s="96"/>
      <c r="AZJ10" s="96"/>
      <c r="AZK10" s="96"/>
      <c r="AZL10" s="96"/>
      <c r="AZM10" s="96"/>
      <c r="AZN10" s="96"/>
      <c r="AZO10" s="96"/>
      <c r="AZP10" s="96"/>
      <c r="AZQ10" s="96"/>
      <c r="AZR10" s="96"/>
      <c r="AZS10" s="96"/>
      <c r="AZT10" s="96"/>
      <c r="AZU10" s="96"/>
      <c r="AZV10" s="96"/>
      <c r="AZW10" s="96"/>
      <c r="AZX10" s="96"/>
      <c r="AZY10" s="96"/>
      <c r="AZZ10" s="96"/>
      <c r="BAA10" s="96"/>
      <c r="BAB10" s="96"/>
      <c r="BAC10" s="96"/>
      <c r="BAD10" s="96"/>
      <c r="BAE10" s="96"/>
      <c r="BAF10" s="96"/>
      <c r="BAG10" s="96"/>
      <c r="BAH10" s="96"/>
      <c r="BAI10" s="96"/>
      <c r="BAJ10" s="96"/>
      <c r="BAK10" s="96"/>
      <c r="BAL10" s="96"/>
      <c r="BAM10" s="96"/>
      <c r="BAN10" s="96"/>
      <c r="BAO10" s="96"/>
      <c r="BAP10" s="96"/>
      <c r="BAQ10" s="96"/>
      <c r="BAR10" s="96"/>
      <c r="BAS10" s="96"/>
      <c r="BAT10" s="96"/>
      <c r="BAU10" s="96"/>
      <c r="BAV10" s="96"/>
      <c r="BAW10" s="96"/>
      <c r="BAX10" s="96"/>
      <c r="BAY10" s="96"/>
      <c r="BAZ10" s="96"/>
      <c r="BBA10" s="96"/>
      <c r="BBB10" s="96"/>
      <c r="BBC10" s="96"/>
      <c r="BBD10" s="96"/>
      <c r="BBE10" s="96"/>
      <c r="BBF10" s="96"/>
      <c r="BBG10" s="96"/>
      <c r="BBH10" s="96"/>
      <c r="BBI10" s="96"/>
      <c r="BBJ10" s="96"/>
      <c r="BBK10" s="96"/>
      <c r="BBL10" s="96"/>
      <c r="BBM10" s="96"/>
      <c r="BBN10" s="96"/>
      <c r="BBO10" s="96"/>
      <c r="BBP10" s="96"/>
      <c r="BBQ10" s="96"/>
      <c r="BBR10" s="96"/>
      <c r="BBS10" s="96"/>
      <c r="BBT10" s="96"/>
      <c r="BBU10" s="96"/>
      <c r="BBV10" s="96"/>
      <c r="BBW10" s="96"/>
      <c r="BBX10" s="96"/>
      <c r="BBY10" s="96"/>
      <c r="BBZ10" s="96"/>
      <c r="BCA10" s="96"/>
      <c r="BCB10" s="96"/>
      <c r="BCC10" s="96"/>
      <c r="BCD10" s="96"/>
      <c r="BCE10" s="96"/>
      <c r="BCF10" s="96"/>
      <c r="BCG10" s="96"/>
      <c r="BCH10" s="96"/>
      <c r="BCI10" s="96"/>
      <c r="BCJ10" s="96"/>
      <c r="BCK10" s="96"/>
      <c r="BCL10" s="96"/>
      <c r="BCM10" s="96"/>
      <c r="BCN10" s="96"/>
      <c r="BCO10" s="96"/>
      <c r="BCP10" s="96"/>
      <c r="BCQ10" s="96"/>
      <c r="BCR10" s="96"/>
      <c r="BCS10" s="96"/>
      <c r="BCT10" s="96"/>
      <c r="BCU10" s="96"/>
      <c r="BCV10" s="96"/>
      <c r="BCW10" s="96"/>
      <c r="BCX10" s="96"/>
      <c r="BCY10" s="96"/>
      <c r="BCZ10" s="96"/>
      <c r="BDA10" s="96"/>
      <c r="BDB10" s="96"/>
      <c r="BDC10" s="96"/>
      <c r="BDD10" s="96"/>
      <c r="BDE10" s="96"/>
      <c r="BDF10" s="96"/>
      <c r="BDG10" s="96"/>
      <c r="BDH10" s="96"/>
      <c r="BDI10" s="96"/>
      <c r="BDJ10" s="96"/>
      <c r="BDK10" s="96"/>
      <c r="BDL10" s="96"/>
      <c r="BDM10" s="96"/>
      <c r="BDN10" s="96"/>
      <c r="BDO10" s="96"/>
      <c r="BDP10" s="96"/>
      <c r="BDQ10" s="96"/>
      <c r="BDR10" s="96"/>
      <c r="BDS10" s="96"/>
      <c r="BDT10" s="96"/>
      <c r="BDU10" s="96"/>
      <c r="BDV10" s="96"/>
      <c r="BDW10" s="96"/>
      <c r="BDX10" s="96"/>
      <c r="BDY10" s="96"/>
      <c r="BDZ10" s="96"/>
      <c r="BEA10" s="96"/>
      <c r="BEB10" s="96"/>
      <c r="BEC10" s="96"/>
      <c r="BED10" s="96"/>
      <c r="BEE10" s="96"/>
      <c r="BEF10" s="96"/>
      <c r="BEG10" s="96"/>
      <c r="BEH10" s="96"/>
      <c r="BEI10" s="96"/>
      <c r="BEJ10" s="96"/>
      <c r="BEK10" s="96"/>
      <c r="BEL10" s="96"/>
      <c r="BEM10" s="96"/>
      <c r="BEN10" s="96"/>
      <c r="BEO10" s="96"/>
      <c r="BEP10" s="96"/>
      <c r="BEQ10" s="96"/>
      <c r="BER10" s="96"/>
      <c r="BES10" s="96"/>
      <c r="BET10" s="96"/>
      <c r="BEU10" s="96"/>
      <c r="BEV10" s="96"/>
      <c r="BEW10" s="96"/>
      <c r="BEX10" s="96"/>
      <c r="BEY10" s="96"/>
      <c r="BEZ10" s="96"/>
      <c r="BFA10" s="96"/>
      <c r="BFB10" s="96"/>
      <c r="BFC10" s="96"/>
      <c r="BFD10" s="96"/>
      <c r="BFE10" s="96"/>
      <c r="BFF10" s="96"/>
      <c r="BFG10" s="96"/>
      <c r="BFH10" s="96"/>
      <c r="BFI10" s="96"/>
      <c r="BFJ10" s="96"/>
      <c r="BFK10" s="96"/>
      <c r="BFL10" s="96"/>
      <c r="BFM10" s="96"/>
      <c r="BFN10" s="96"/>
      <c r="BFO10" s="96"/>
      <c r="BFP10" s="96"/>
      <c r="BFQ10" s="96"/>
      <c r="BFR10" s="96"/>
      <c r="BFS10" s="96"/>
      <c r="BFT10" s="96"/>
      <c r="BFU10" s="96"/>
      <c r="BFV10" s="96"/>
      <c r="BFW10" s="96"/>
      <c r="BFX10" s="96"/>
      <c r="BFY10" s="96"/>
      <c r="BFZ10" s="96"/>
      <c r="BGA10" s="96"/>
      <c r="BGB10" s="96"/>
      <c r="BGC10" s="96"/>
      <c r="BGD10" s="96"/>
      <c r="BGE10" s="96"/>
      <c r="BGF10" s="96"/>
      <c r="BGG10" s="96"/>
      <c r="BGH10" s="96"/>
      <c r="BGI10" s="96"/>
      <c r="BGJ10" s="96"/>
      <c r="BGK10" s="96"/>
      <c r="BGL10" s="96"/>
      <c r="BGM10" s="96"/>
      <c r="BGN10" s="96"/>
      <c r="BGO10" s="96"/>
      <c r="BGP10" s="96"/>
      <c r="BGQ10" s="96"/>
      <c r="BGR10" s="96"/>
      <c r="BGS10" s="96"/>
      <c r="BGT10" s="96"/>
      <c r="BGU10" s="96"/>
      <c r="BGV10" s="96"/>
      <c r="BGW10" s="96"/>
      <c r="BGX10" s="96"/>
      <c r="BGY10" s="96"/>
      <c r="BGZ10" s="96"/>
      <c r="BHA10" s="96"/>
      <c r="BHB10" s="96"/>
      <c r="BHC10" s="96"/>
      <c r="BHD10" s="96"/>
      <c r="BHE10" s="96"/>
      <c r="BHF10" s="96"/>
      <c r="BHG10" s="96"/>
      <c r="BHH10" s="96"/>
      <c r="BHI10" s="96"/>
      <c r="BHJ10" s="96"/>
      <c r="BHK10" s="96"/>
      <c r="BHL10" s="96"/>
      <c r="BHM10" s="96"/>
      <c r="BHN10" s="96"/>
      <c r="BHO10" s="96"/>
      <c r="BHP10" s="96"/>
      <c r="BHQ10" s="96"/>
      <c r="BHR10" s="96"/>
      <c r="BHS10" s="96"/>
      <c r="BHT10" s="96"/>
      <c r="BHU10" s="96"/>
      <c r="BHV10" s="96"/>
      <c r="BHW10" s="96"/>
      <c r="BHX10" s="96"/>
      <c r="BHY10" s="96"/>
      <c r="BHZ10" s="96"/>
      <c r="BIA10" s="96"/>
      <c r="BIB10" s="96"/>
      <c r="BIC10" s="96"/>
      <c r="BID10" s="96"/>
      <c r="BIE10" s="96"/>
      <c r="BIF10" s="96"/>
      <c r="BIG10" s="96"/>
      <c r="BIH10" s="96"/>
      <c r="BII10" s="96"/>
      <c r="BIJ10" s="96"/>
      <c r="BIK10" s="96"/>
      <c r="BIL10" s="96"/>
      <c r="BIM10" s="96"/>
      <c r="BIN10" s="96"/>
      <c r="BIO10" s="96"/>
      <c r="BIP10" s="96"/>
      <c r="BIQ10" s="96"/>
      <c r="BIR10" s="96"/>
      <c r="BIS10" s="96"/>
      <c r="BIT10" s="96"/>
      <c r="BIU10" s="96"/>
      <c r="BIV10" s="96"/>
      <c r="BIW10" s="96"/>
      <c r="BIX10" s="96"/>
      <c r="BIY10" s="96"/>
      <c r="BIZ10" s="96"/>
      <c r="BJA10" s="96"/>
      <c r="BJB10" s="96"/>
      <c r="BJC10" s="96"/>
      <c r="BJD10" s="96"/>
      <c r="BJE10" s="96"/>
      <c r="BJF10" s="96"/>
      <c r="BJG10" s="96"/>
      <c r="BJH10" s="96"/>
      <c r="BJI10" s="96"/>
      <c r="BJJ10" s="96"/>
      <c r="BJK10" s="96"/>
      <c r="BJL10" s="96"/>
      <c r="BJM10" s="96"/>
      <c r="BJN10" s="96"/>
      <c r="BJO10" s="96"/>
      <c r="BJP10" s="96"/>
      <c r="BJQ10" s="96"/>
      <c r="BJR10" s="96"/>
      <c r="BJS10" s="96"/>
      <c r="BJT10" s="96"/>
      <c r="BJU10" s="96"/>
      <c r="BJV10" s="96"/>
      <c r="BJW10" s="96"/>
      <c r="BJX10" s="96"/>
      <c r="BJY10" s="96"/>
      <c r="BJZ10" s="96"/>
      <c r="BKA10" s="96"/>
      <c r="BKB10" s="96"/>
      <c r="BKC10" s="96"/>
      <c r="BKD10" s="96"/>
      <c r="BKE10" s="96"/>
      <c r="BKF10" s="96"/>
      <c r="BKG10" s="96"/>
      <c r="BKH10" s="96"/>
      <c r="BKI10" s="96"/>
      <c r="BKJ10" s="96"/>
      <c r="BKK10" s="96"/>
      <c r="BKL10" s="96"/>
      <c r="BKM10" s="96"/>
      <c r="BKN10" s="96"/>
      <c r="BKO10" s="96"/>
      <c r="BKP10" s="96"/>
      <c r="BKQ10" s="96"/>
      <c r="BKR10" s="96"/>
      <c r="BKS10" s="96"/>
      <c r="BKT10" s="96"/>
      <c r="BKU10" s="96"/>
      <c r="BKV10" s="96"/>
      <c r="BKW10" s="96"/>
      <c r="BKX10" s="96"/>
      <c r="BKY10" s="96"/>
      <c r="BKZ10" s="96"/>
      <c r="BLA10" s="96"/>
      <c r="BLB10" s="96"/>
      <c r="BLC10" s="96"/>
      <c r="BLD10" s="96"/>
      <c r="BLE10" s="96"/>
      <c r="BLF10" s="96"/>
      <c r="BLG10" s="96"/>
      <c r="BLH10" s="96"/>
      <c r="BLI10" s="96"/>
      <c r="BLJ10" s="96"/>
      <c r="BLK10" s="96"/>
      <c r="BLL10" s="96"/>
      <c r="BLM10" s="96"/>
      <c r="BLN10" s="96"/>
      <c r="BLO10" s="96"/>
      <c r="BLP10" s="96"/>
      <c r="BLQ10" s="96"/>
      <c r="BLR10" s="96"/>
      <c r="BLS10" s="96"/>
      <c r="BLT10" s="96"/>
      <c r="BLU10" s="96"/>
      <c r="BLV10" s="96"/>
      <c r="BLW10" s="96"/>
      <c r="BLX10" s="96"/>
      <c r="BLY10" s="96"/>
      <c r="BLZ10" s="96"/>
      <c r="BMA10" s="96"/>
      <c r="BMB10" s="96"/>
      <c r="BMC10" s="96"/>
      <c r="BMD10" s="96"/>
      <c r="BME10" s="96"/>
      <c r="BMF10" s="96"/>
      <c r="BMG10" s="96"/>
      <c r="BMH10" s="96"/>
      <c r="BMI10" s="96"/>
      <c r="BMJ10" s="96"/>
      <c r="BMK10" s="96"/>
      <c r="BML10" s="96"/>
      <c r="BMM10" s="96"/>
      <c r="BMN10" s="96"/>
      <c r="BMO10" s="96"/>
      <c r="BMP10" s="96"/>
      <c r="BMQ10" s="96"/>
      <c r="BMR10" s="96"/>
      <c r="BMS10" s="96"/>
      <c r="BMT10" s="96"/>
      <c r="BMU10" s="96"/>
      <c r="BMV10" s="96"/>
      <c r="BMW10" s="96"/>
      <c r="BMX10" s="96"/>
      <c r="BMY10" s="96"/>
      <c r="BMZ10" s="96"/>
      <c r="BNA10" s="96"/>
      <c r="BNB10" s="96"/>
      <c r="BNC10" s="96"/>
      <c r="BND10" s="96"/>
      <c r="BNE10" s="96"/>
      <c r="BNF10" s="96"/>
      <c r="BNG10" s="96"/>
      <c r="BNH10" s="96"/>
      <c r="BNI10" s="96"/>
      <c r="BNJ10" s="96"/>
      <c r="BNK10" s="96"/>
      <c r="BNL10" s="96"/>
      <c r="BNM10" s="96"/>
      <c r="BNN10" s="96"/>
      <c r="BNO10" s="96"/>
      <c r="BNP10" s="96"/>
      <c r="BNQ10" s="96"/>
      <c r="BNR10" s="96"/>
      <c r="BNS10" s="96"/>
      <c r="BNT10" s="96"/>
      <c r="BNU10" s="96"/>
      <c r="BNV10" s="96"/>
      <c r="BNW10" s="96"/>
      <c r="BNX10" s="96"/>
      <c r="BNY10" s="96"/>
      <c r="BNZ10" s="96"/>
      <c r="BOA10" s="96"/>
      <c r="BOB10" s="96"/>
      <c r="BOC10" s="96"/>
      <c r="BOD10" s="96"/>
      <c r="BOE10" s="96"/>
      <c r="BOF10" s="96"/>
      <c r="BOG10" s="96"/>
      <c r="BOH10" s="96"/>
      <c r="BOI10" s="96"/>
      <c r="BOJ10" s="96"/>
      <c r="BOK10" s="96"/>
      <c r="BOL10" s="96"/>
      <c r="BOM10" s="96"/>
      <c r="BON10" s="96"/>
      <c r="BOO10" s="96"/>
      <c r="BOP10" s="96"/>
      <c r="BOQ10" s="96"/>
      <c r="BOR10" s="96"/>
      <c r="BOS10" s="96"/>
      <c r="BOT10" s="96"/>
      <c r="BOU10" s="96"/>
      <c r="BOV10" s="96"/>
      <c r="BOW10" s="96"/>
      <c r="BOX10" s="96"/>
      <c r="BOY10" s="96"/>
      <c r="BOZ10" s="96"/>
      <c r="BPA10" s="96"/>
      <c r="BPB10" s="96"/>
      <c r="BPC10" s="96"/>
      <c r="BPD10" s="96"/>
      <c r="BPE10" s="96"/>
      <c r="BPF10" s="96"/>
      <c r="BPG10" s="96"/>
      <c r="BPH10" s="96"/>
      <c r="BPI10" s="96"/>
      <c r="BPJ10" s="96"/>
      <c r="BPK10" s="96"/>
      <c r="BPL10" s="96"/>
      <c r="BPM10" s="96"/>
      <c r="BPN10" s="96"/>
      <c r="BPO10" s="96"/>
      <c r="BPP10" s="96"/>
      <c r="BPQ10" s="96"/>
      <c r="BPR10" s="96"/>
      <c r="BPS10" s="96"/>
      <c r="BPT10" s="96"/>
      <c r="BPU10" s="96"/>
      <c r="BPV10" s="96"/>
      <c r="BPW10" s="96"/>
      <c r="BPX10" s="96"/>
      <c r="BPY10" s="96"/>
      <c r="BPZ10" s="96"/>
      <c r="BQA10" s="96"/>
      <c r="BQB10" s="96"/>
      <c r="BQC10" s="96"/>
      <c r="BQD10" s="96"/>
      <c r="BQE10" s="96"/>
      <c r="BQF10" s="96"/>
      <c r="BQG10" s="96"/>
      <c r="BQH10" s="96"/>
      <c r="BQI10" s="96"/>
      <c r="BQJ10" s="96"/>
      <c r="BQK10" s="96"/>
      <c r="BQL10" s="96"/>
      <c r="BQM10" s="96"/>
      <c r="BQN10" s="96"/>
      <c r="BQO10" s="96"/>
      <c r="BQP10" s="96"/>
      <c r="BQQ10" s="96"/>
      <c r="BQR10" s="96"/>
      <c r="BQS10" s="96"/>
      <c r="BQT10" s="96"/>
      <c r="BQU10" s="96"/>
      <c r="BQV10" s="96"/>
      <c r="BQW10" s="96"/>
      <c r="BQX10" s="96"/>
      <c r="BQY10" s="96"/>
      <c r="BQZ10" s="96"/>
      <c r="BRA10" s="96"/>
      <c r="BRB10" s="96"/>
      <c r="BRC10" s="96"/>
      <c r="BRD10" s="96"/>
      <c r="BRE10" s="96"/>
      <c r="BRF10" s="96"/>
      <c r="BRG10" s="96"/>
      <c r="BRH10" s="96"/>
      <c r="BRI10" s="96"/>
      <c r="BRJ10" s="96"/>
      <c r="BRK10" s="96"/>
      <c r="BRL10" s="96"/>
      <c r="BRM10" s="96"/>
      <c r="BRN10" s="96"/>
      <c r="BRO10" s="96"/>
      <c r="BRP10" s="96"/>
      <c r="BRQ10" s="96"/>
      <c r="BRR10" s="96"/>
      <c r="BRS10" s="96"/>
      <c r="BRT10" s="96"/>
      <c r="BRU10" s="96"/>
      <c r="BRV10" s="96"/>
      <c r="BRW10" s="96"/>
      <c r="BRX10" s="96"/>
      <c r="BRY10" s="96"/>
      <c r="BRZ10" s="96"/>
      <c r="BSA10" s="96"/>
      <c r="BSB10" s="96"/>
      <c r="BSC10" s="96"/>
      <c r="BSD10" s="96"/>
      <c r="BSE10" s="96"/>
      <c r="BSF10" s="96"/>
      <c r="BSG10" s="96"/>
      <c r="BSH10" s="96"/>
      <c r="BSI10" s="96"/>
      <c r="BSJ10" s="96"/>
      <c r="BSK10" s="96"/>
      <c r="BSL10" s="96"/>
      <c r="BSM10" s="96"/>
      <c r="BSN10" s="96"/>
      <c r="BSO10" s="96"/>
      <c r="BSP10" s="96"/>
      <c r="BSQ10" s="96"/>
      <c r="BSR10" s="96"/>
      <c r="BSS10" s="96"/>
      <c r="BST10" s="96"/>
      <c r="BSU10" s="96"/>
      <c r="BSV10" s="96"/>
      <c r="BSW10" s="96"/>
      <c r="BSX10" s="96"/>
      <c r="BSY10" s="96"/>
      <c r="BSZ10" s="96"/>
      <c r="BTA10" s="96"/>
      <c r="BTB10" s="96"/>
      <c r="BTC10" s="96"/>
      <c r="BTD10" s="96"/>
      <c r="BTE10" s="96"/>
      <c r="BTF10" s="96"/>
      <c r="BTG10" s="96"/>
      <c r="BTH10" s="96"/>
      <c r="BTI10" s="96"/>
      <c r="BTJ10" s="96"/>
      <c r="BTK10" s="96"/>
      <c r="BTL10" s="96"/>
      <c r="BTM10" s="96"/>
      <c r="BTN10" s="96"/>
      <c r="BTO10" s="96"/>
      <c r="BTP10" s="96"/>
      <c r="BTQ10" s="96"/>
      <c r="BTR10" s="96"/>
      <c r="BTS10" s="96"/>
      <c r="BTT10" s="96"/>
      <c r="BTU10" s="96"/>
      <c r="BTV10" s="96"/>
      <c r="BTW10" s="96"/>
      <c r="BTX10" s="96"/>
      <c r="BTY10" s="96"/>
      <c r="BTZ10" s="96"/>
      <c r="BUA10" s="96"/>
      <c r="BUB10" s="96"/>
      <c r="BUC10" s="96"/>
      <c r="BUD10" s="96"/>
      <c r="BUE10" s="96"/>
      <c r="BUF10" s="96"/>
      <c r="BUG10" s="96"/>
      <c r="BUH10" s="96"/>
      <c r="BUI10" s="96"/>
      <c r="BUJ10" s="96"/>
      <c r="BUK10" s="96"/>
      <c r="BUL10" s="96"/>
      <c r="BUM10" s="96"/>
      <c r="BUN10" s="96"/>
      <c r="BUO10" s="96"/>
      <c r="BUP10" s="96"/>
      <c r="BUQ10" s="96"/>
      <c r="BUR10" s="96"/>
      <c r="BUS10" s="96"/>
      <c r="BUT10" s="96"/>
      <c r="BUU10" s="96"/>
      <c r="BUV10" s="96"/>
      <c r="BUW10" s="96"/>
      <c r="BUX10" s="96"/>
      <c r="BUY10" s="96"/>
      <c r="BUZ10" s="96"/>
      <c r="BVA10" s="96"/>
      <c r="BVB10" s="96"/>
      <c r="BVC10" s="96"/>
      <c r="BVD10" s="96"/>
      <c r="BVE10" s="96"/>
      <c r="BVF10" s="96"/>
      <c r="BVG10" s="96"/>
      <c r="BVH10" s="96"/>
      <c r="BVI10" s="96"/>
      <c r="BVJ10" s="96"/>
      <c r="BVK10" s="96"/>
      <c r="BVL10" s="96"/>
      <c r="BVM10" s="96"/>
      <c r="BVN10" s="96"/>
      <c r="BVO10" s="96"/>
      <c r="BVP10" s="96"/>
      <c r="BVQ10" s="96"/>
      <c r="BVR10" s="96"/>
      <c r="BVS10" s="96"/>
      <c r="BVT10" s="96"/>
      <c r="BVU10" s="96"/>
      <c r="BVV10" s="96"/>
      <c r="BVW10" s="96"/>
      <c r="BVX10" s="96"/>
      <c r="BVY10" s="96"/>
      <c r="BVZ10" s="96"/>
      <c r="BWA10" s="96"/>
      <c r="BWB10" s="96"/>
      <c r="BWC10" s="96"/>
      <c r="BWD10" s="96"/>
      <c r="BWE10" s="96"/>
      <c r="BWF10" s="96"/>
      <c r="BWG10" s="96"/>
      <c r="BWH10" s="96"/>
      <c r="BWI10" s="96"/>
      <c r="BWJ10" s="96"/>
      <c r="BWK10" s="96"/>
      <c r="BWL10" s="96"/>
      <c r="BWM10" s="96"/>
      <c r="BWN10" s="96"/>
      <c r="BWO10" s="96"/>
      <c r="BWP10" s="96"/>
      <c r="BWQ10" s="96"/>
      <c r="BWR10" s="96"/>
      <c r="BWS10" s="96"/>
      <c r="BWT10" s="96"/>
      <c r="BWU10" s="96"/>
      <c r="BWV10" s="96"/>
      <c r="BWW10" s="96"/>
      <c r="BWX10" s="96"/>
      <c r="BWY10" s="96"/>
      <c r="BWZ10" s="96"/>
      <c r="BXA10" s="96"/>
      <c r="BXB10" s="96"/>
      <c r="BXC10" s="96"/>
      <c r="BXD10" s="96"/>
      <c r="BXE10" s="96"/>
      <c r="BXF10" s="96"/>
      <c r="BXG10" s="96"/>
      <c r="BXH10" s="96"/>
      <c r="BXI10" s="96"/>
      <c r="BXJ10" s="96"/>
      <c r="BXK10" s="96"/>
      <c r="BXL10" s="96"/>
      <c r="BXM10" s="96"/>
      <c r="BXN10" s="96"/>
      <c r="BXO10" s="96"/>
      <c r="BXP10" s="96"/>
      <c r="BXQ10" s="96"/>
      <c r="BXR10" s="96"/>
      <c r="BXS10" s="96"/>
      <c r="BXT10" s="96"/>
      <c r="BXU10" s="96"/>
      <c r="BXV10" s="96"/>
      <c r="BXW10" s="96"/>
      <c r="BXX10" s="96"/>
      <c r="BXY10" s="96"/>
      <c r="BXZ10" s="96"/>
      <c r="BYA10" s="96"/>
      <c r="BYB10" s="96"/>
      <c r="BYC10" s="96"/>
      <c r="BYD10" s="96"/>
      <c r="BYE10" s="96"/>
      <c r="BYF10" s="96"/>
      <c r="BYG10" s="96"/>
      <c r="BYH10" s="96"/>
      <c r="BYI10" s="96"/>
      <c r="BYJ10" s="96"/>
      <c r="BYK10" s="96"/>
      <c r="BYL10" s="96"/>
      <c r="BYM10" s="96"/>
      <c r="BYN10" s="96"/>
      <c r="BYO10" s="96"/>
      <c r="BYP10" s="96"/>
      <c r="BYQ10" s="96"/>
      <c r="BYR10" s="96"/>
      <c r="BYS10" s="96"/>
      <c r="BYT10" s="96"/>
      <c r="BYU10" s="96"/>
      <c r="BYV10" s="96"/>
      <c r="BYW10" s="96"/>
      <c r="BYX10" s="96"/>
      <c r="BYY10" s="96"/>
      <c r="BYZ10" s="96"/>
      <c r="BZA10" s="96"/>
      <c r="BZB10" s="96"/>
      <c r="BZC10" s="96"/>
      <c r="BZD10" s="96"/>
      <c r="BZE10" s="96"/>
      <c r="BZF10" s="96"/>
      <c r="BZG10" s="96"/>
      <c r="BZH10" s="96"/>
      <c r="BZI10" s="96"/>
      <c r="BZJ10" s="96"/>
      <c r="BZK10" s="96"/>
      <c r="BZL10" s="96"/>
      <c r="BZM10" s="96"/>
      <c r="BZN10" s="96"/>
      <c r="BZO10" s="96"/>
      <c r="BZP10" s="96"/>
      <c r="BZQ10" s="96"/>
      <c r="BZR10" s="96"/>
      <c r="BZS10" s="96"/>
      <c r="BZT10" s="96"/>
      <c r="BZU10" s="96"/>
      <c r="BZV10" s="96"/>
      <c r="BZW10" s="96"/>
      <c r="BZX10" s="96"/>
      <c r="BZY10" s="96"/>
      <c r="BZZ10" s="96"/>
      <c r="CAA10" s="96"/>
      <c r="CAB10" s="96"/>
      <c r="CAC10" s="96"/>
      <c r="CAD10" s="96"/>
      <c r="CAE10" s="96"/>
      <c r="CAF10" s="96"/>
      <c r="CAG10" s="96"/>
      <c r="CAH10" s="96"/>
      <c r="CAI10" s="96"/>
      <c r="CAJ10" s="96"/>
      <c r="CAK10" s="96"/>
      <c r="CAL10" s="96"/>
      <c r="CAM10" s="96"/>
      <c r="CAN10" s="96"/>
      <c r="CAO10" s="96"/>
      <c r="CAP10" s="96"/>
      <c r="CAQ10" s="96"/>
      <c r="CAR10" s="96"/>
      <c r="CAS10" s="96"/>
      <c r="CAT10" s="96"/>
      <c r="CAU10" s="96"/>
      <c r="CAV10" s="96"/>
      <c r="CAW10" s="96"/>
      <c r="CAX10" s="96"/>
      <c r="CAY10" s="96"/>
      <c r="CAZ10" s="96"/>
      <c r="CBA10" s="96"/>
      <c r="CBB10" s="96"/>
      <c r="CBC10" s="96"/>
      <c r="CBD10" s="96"/>
      <c r="CBE10" s="96"/>
      <c r="CBF10" s="96"/>
      <c r="CBG10" s="96"/>
      <c r="CBH10" s="96"/>
      <c r="CBI10" s="96"/>
      <c r="CBJ10" s="96"/>
      <c r="CBK10" s="96"/>
      <c r="CBL10" s="96"/>
      <c r="CBM10" s="96"/>
      <c r="CBN10" s="96"/>
      <c r="CBO10" s="96"/>
      <c r="CBP10" s="96"/>
      <c r="CBQ10" s="96"/>
      <c r="CBR10" s="96"/>
      <c r="CBS10" s="96"/>
      <c r="CBT10" s="96"/>
      <c r="CBU10" s="96"/>
      <c r="CBV10" s="96"/>
      <c r="CBW10" s="96"/>
      <c r="CBX10" s="96"/>
      <c r="CBY10" s="96"/>
      <c r="CBZ10" s="96"/>
      <c r="CCA10" s="96"/>
      <c r="CCB10" s="96"/>
      <c r="CCC10" s="96"/>
      <c r="CCD10" s="96"/>
      <c r="CCE10" s="96"/>
      <c r="CCF10" s="96"/>
      <c r="CCG10" s="96"/>
      <c r="CCH10" s="96"/>
      <c r="CCI10" s="96"/>
      <c r="CCJ10" s="96"/>
      <c r="CCK10" s="96"/>
      <c r="CCL10" s="96"/>
      <c r="CCM10" s="96"/>
      <c r="CCN10" s="96"/>
      <c r="CCO10" s="96"/>
      <c r="CCP10" s="96"/>
      <c r="CCQ10" s="96"/>
      <c r="CCR10" s="96"/>
      <c r="CCS10" s="96"/>
      <c r="CCT10" s="96"/>
      <c r="CCU10" s="96"/>
      <c r="CCV10" s="96"/>
      <c r="CCW10" s="96"/>
      <c r="CCX10" s="96"/>
      <c r="CCY10" s="96"/>
      <c r="CCZ10" s="96"/>
      <c r="CDA10" s="96"/>
      <c r="CDB10" s="96"/>
      <c r="CDC10" s="96"/>
      <c r="CDD10" s="96"/>
      <c r="CDE10" s="96"/>
      <c r="CDF10" s="96"/>
      <c r="CDG10" s="96"/>
      <c r="CDH10" s="96"/>
      <c r="CDI10" s="96"/>
      <c r="CDJ10" s="96"/>
      <c r="CDK10" s="96"/>
      <c r="CDL10" s="96"/>
      <c r="CDM10" s="96"/>
      <c r="CDN10" s="96"/>
      <c r="CDO10" s="96"/>
      <c r="CDP10" s="96"/>
      <c r="CDQ10" s="96"/>
      <c r="CDR10" s="96"/>
      <c r="CDS10" s="96"/>
      <c r="CDT10" s="96"/>
      <c r="CDU10" s="96"/>
      <c r="CDV10" s="96"/>
      <c r="CDW10" s="96"/>
      <c r="CDX10" s="96"/>
      <c r="CDY10" s="96"/>
      <c r="CDZ10" s="96"/>
      <c r="CEA10" s="96"/>
      <c r="CEB10" s="96"/>
      <c r="CEC10" s="96"/>
      <c r="CED10" s="96"/>
      <c r="CEE10" s="96"/>
      <c r="CEF10" s="96"/>
      <c r="CEG10" s="96"/>
      <c r="CEH10" s="96"/>
      <c r="CEI10" s="96"/>
      <c r="CEJ10" s="96"/>
      <c r="CEK10" s="96"/>
      <c r="CEL10" s="96"/>
      <c r="CEM10" s="96"/>
      <c r="CEN10" s="96"/>
      <c r="CEO10" s="96"/>
      <c r="CEP10" s="96"/>
      <c r="CEQ10" s="96"/>
      <c r="CER10" s="96"/>
      <c r="CES10" s="96"/>
      <c r="CET10" s="96"/>
      <c r="CEU10" s="96"/>
      <c r="CEV10" s="96"/>
      <c r="CEW10" s="96"/>
      <c r="CEX10" s="96"/>
      <c r="CEY10" s="96"/>
      <c r="CEZ10" s="96"/>
      <c r="CFA10" s="96"/>
      <c r="CFB10" s="96"/>
      <c r="CFC10" s="96"/>
      <c r="CFD10" s="96"/>
      <c r="CFE10" s="96"/>
      <c r="CFF10" s="96"/>
      <c r="CFG10" s="96"/>
      <c r="CFH10" s="96"/>
      <c r="CFI10" s="96"/>
      <c r="CFJ10" s="96"/>
      <c r="CFK10" s="96"/>
      <c r="CFL10" s="96"/>
      <c r="CFM10" s="96"/>
      <c r="CFN10" s="96"/>
      <c r="CFO10" s="96"/>
      <c r="CFP10" s="96"/>
      <c r="CFQ10" s="96"/>
      <c r="CFR10" s="96"/>
      <c r="CFS10" s="96"/>
      <c r="CFT10" s="96"/>
      <c r="CFU10" s="96"/>
      <c r="CFV10" s="96"/>
      <c r="CFW10" s="96"/>
      <c r="CFX10" s="96"/>
      <c r="CFY10" s="96"/>
      <c r="CFZ10" s="96"/>
      <c r="CGA10" s="96"/>
      <c r="CGB10" s="96"/>
      <c r="CGC10" s="96"/>
      <c r="CGD10" s="96"/>
      <c r="CGE10" s="96"/>
      <c r="CGF10" s="96"/>
      <c r="CGG10" s="96"/>
      <c r="CGH10" s="96"/>
      <c r="CGI10" s="96"/>
      <c r="CGJ10" s="96"/>
      <c r="CGK10" s="96"/>
      <c r="CGL10" s="96"/>
      <c r="CGM10" s="96"/>
      <c r="CGN10" s="96"/>
      <c r="CGO10" s="96"/>
      <c r="CGP10" s="96"/>
      <c r="CGQ10" s="96"/>
      <c r="CGR10" s="96"/>
      <c r="CGS10" s="96"/>
      <c r="CGT10" s="96"/>
      <c r="CGU10" s="96"/>
      <c r="CGV10" s="96"/>
      <c r="CGW10" s="96"/>
      <c r="CGX10" s="96"/>
      <c r="CGY10" s="96"/>
      <c r="CGZ10" s="96"/>
      <c r="CHA10" s="96"/>
      <c r="CHB10" s="96"/>
      <c r="CHC10" s="96"/>
      <c r="CHD10" s="96"/>
      <c r="CHE10" s="96"/>
      <c r="CHF10" s="96"/>
      <c r="CHG10" s="96"/>
      <c r="CHH10" s="96"/>
      <c r="CHI10" s="96"/>
      <c r="CHJ10" s="96"/>
      <c r="CHK10" s="96"/>
      <c r="CHL10" s="96"/>
      <c r="CHM10" s="96"/>
      <c r="CHN10" s="96"/>
      <c r="CHO10" s="96"/>
      <c r="CHP10" s="96"/>
      <c r="CHQ10" s="96"/>
      <c r="CHR10" s="96"/>
      <c r="CHS10" s="96"/>
      <c r="CHT10" s="96"/>
      <c r="CHU10" s="96"/>
      <c r="CHV10" s="96"/>
      <c r="CHW10" s="96"/>
      <c r="CHX10" s="96"/>
      <c r="CHY10" s="96"/>
      <c r="CHZ10" s="96"/>
      <c r="CIA10" s="96"/>
      <c r="CIB10" s="96"/>
      <c r="CIC10" s="96"/>
      <c r="CID10" s="96"/>
      <c r="CIE10" s="96"/>
      <c r="CIF10" s="96"/>
      <c r="CIG10" s="96"/>
      <c r="CIH10" s="96"/>
      <c r="CII10" s="96"/>
      <c r="CIJ10" s="96"/>
      <c r="CIK10" s="96"/>
      <c r="CIL10" s="96"/>
      <c r="CIM10" s="96"/>
      <c r="CIN10" s="96"/>
      <c r="CIO10" s="96"/>
      <c r="CIP10" s="96"/>
      <c r="CIQ10" s="96"/>
      <c r="CIR10" s="96"/>
      <c r="CIS10" s="96"/>
      <c r="CIT10" s="96"/>
      <c r="CIU10" s="96"/>
      <c r="CIV10" s="96"/>
      <c r="CIW10" s="96"/>
      <c r="CIX10" s="96"/>
      <c r="CIY10" s="96"/>
      <c r="CIZ10" s="96"/>
      <c r="CJA10" s="96"/>
      <c r="CJB10" s="96"/>
      <c r="CJC10" s="96"/>
      <c r="CJD10" s="96"/>
      <c r="CJE10" s="96"/>
      <c r="CJF10" s="96"/>
      <c r="CJG10" s="96"/>
      <c r="CJH10" s="96"/>
      <c r="CJI10" s="96"/>
      <c r="CJJ10" s="96"/>
      <c r="CJK10" s="96"/>
      <c r="CJL10" s="96"/>
      <c r="CJM10" s="96"/>
      <c r="CJN10" s="96"/>
      <c r="CJO10" s="96"/>
      <c r="CJP10" s="96"/>
      <c r="CJQ10" s="96"/>
      <c r="CJR10" s="96"/>
      <c r="CJS10" s="96"/>
      <c r="CJT10" s="96"/>
      <c r="CJU10" s="96"/>
      <c r="CJV10" s="96"/>
      <c r="CJW10" s="96"/>
      <c r="CJX10" s="96"/>
      <c r="CJY10" s="96"/>
      <c r="CJZ10" s="96"/>
      <c r="CKA10" s="96"/>
      <c r="CKB10" s="96"/>
      <c r="CKC10" s="96"/>
      <c r="CKD10" s="96"/>
      <c r="CKE10" s="96"/>
      <c r="CKF10" s="96"/>
      <c r="CKG10" s="96"/>
      <c r="CKH10" s="96"/>
      <c r="CKI10" s="96"/>
      <c r="CKJ10" s="96"/>
      <c r="CKK10" s="96"/>
      <c r="CKL10" s="96"/>
      <c r="CKM10" s="96"/>
      <c r="CKN10" s="96"/>
      <c r="CKO10" s="96"/>
      <c r="CKP10" s="96"/>
      <c r="CKQ10" s="96"/>
      <c r="CKR10" s="96"/>
      <c r="CKS10" s="96"/>
      <c r="CKT10" s="96"/>
      <c r="CKU10" s="96"/>
      <c r="CKV10" s="96"/>
      <c r="CKW10" s="96"/>
      <c r="CKX10" s="96"/>
      <c r="CKY10" s="96"/>
      <c r="CKZ10" s="96"/>
      <c r="CLA10" s="96"/>
      <c r="CLB10" s="96"/>
      <c r="CLC10" s="96"/>
      <c r="CLD10" s="96"/>
      <c r="CLE10" s="96"/>
      <c r="CLF10" s="96"/>
      <c r="CLG10" s="96"/>
      <c r="CLH10" s="96"/>
      <c r="CLI10" s="96"/>
      <c r="CLJ10" s="96"/>
      <c r="CLK10" s="96"/>
      <c r="CLL10" s="96"/>
      <c r="CLM10" s="96"/>
      <c r="CLN10" s="96"/>
      <c r="CLO10" s="96"/>
      <c r="CLP10" s="96"/>
      <c r="CLQ10" s="96"/>
      <c r="CLR10" s="96"/>
      <c r="CLS10" s="96"/>
      <c r="CLT10" s="96"/>
      <c r="CLU10" s="96"/>
      <c r="CLV10" s="96"/>
      <c r="CLW10" s="96"/>
      <c r="CLX10" s="96"/>
      <c r="CLY10" s="96"/>
      <c r="CLZ10" s="96"/>
      <c r="CMA10" s="96"/>
      <c r="CMB10" s="96"/>
      <c r="CMC10" s="96"/>
      <c r="CMD10" s="96"/>
      <c r="CME10" s="96"/>
      <c r="CMF10" s="96"/>
      <c r="CMG10" s="96"/>
      <c r="CMH10" s="96"/>
      <c r="CMI10" s="96"/>
      <c r="CMJ10" s="96"/>
      <c r="CMK10" s="96"/>
      <c r="CML10" s="96"/>
      <c r="CMM10" s="96"/>
      <c r="CMN10" s="96"/>
      <c r="CMO10" s="96"/>
      <c r="CMP10" s="96"/>
      <c r="CMQ10" s="96"/>
      <c r="CMR10" s="96"/>
      <c r="CMS10" s="96"/>
      <c r="CMT10" s="96"/>
      <c r="CMU10" s="96"/>
      <c r="CMV10" s="96"/>
      <c r="CMW10" s="96"/>
      <c r="CMX10" s="96"/>
      <c r="CMY10" s="96"/>
      <c r="CMZ10" s="96"/>
      <c r="CNA10" s="96"/>
      <c r="CNB10" s="96"/>
      <c r="CNC10" s="96"/>
      <c r="CND10" s="96"/>
      <c r="CNE10" s="96"/>
      <c r="CNF10" s="96"/>
      <c r="CNG10" s="96"/>
      <c r="CNH10" s="96"/>
      <c r="CNI10" s="96"/>
      <c r="CNJ10" s="96"/>
      <c r="CNK10" s="96"/>
      <c r="CNL10" s="96"/>
      <c r="CNM10" s="96"/>
      <c r="CNN10" s="96"/>
      <c r="CNO10" s="96"/>
      <c r="CNP10" s="96"/>
      <c r="CNQ10" s="96"/>
      <c r="CNR10" s="96"/>
      <c r="CNS10" s="96"/>
      <c r="CNT10" s="96"/>
      <c r="CNU10" s="96"/>
      <c r="CNV10" s="96"/>
      <c r="CNW10" s="96"/>
      <c r="CNX10" s="96"/>
      <c r="CNY10" s="96"/>
      <c r="CNZ10" s="96"/>
      <c r="COA10" s="96"/>
      <c r="COB10" s="96"/>
      <c r="COC10" s="96"/>
      <c r="COD10" s="96"/>
      <c r="COE10" s="96"/>
      <c r="COF10" s="96"/>
      <c r="COG10" s="96"/>
      <c r="COH10" s="96"/>
      <c r="COI10" s="96"/>
      <c r="COJ10" s="96"/>
      <c r="COK10" s="96"/>
      <c r="COL10" s="96"/>
      <c r="COM10" s="96"/>
      <c r="CON10" s="96"/>
      <c r="COO10" s="96"/>
      <c r="COP10" s="96"/>
      <c r="COQ10" s="96"/>
      <c r="COR10" s="96"/>
      <c r="COS10" s="96"/>
      <c r="COT10" s="96"/>
      <c r="COU10" s="96"/>
      <c r="COV10" s="96"/>
      <c r="COW10" s="96"/>
      <c r="COX10" s="96"/>
      <c r="COY10" s="96"/>
      <c r="COZ10" s="96"/>
      <c r="CPA10" s="96"/>
      <c r="CPB10" s="96"/>
      <c r="CPC10" s="96"/>
      <c r="CPD10" s="96"/>
      <c r="CPE10" s="96"/>
      <c r="CPF10" s="96"/>
      <c r="CPG10" s="96"/>
      <c r="CPH10" s="96"/>
      <c r="CPI10" s="96"/>
      <c r="CPJ10" s="96"/>
      <c r="CPK10" s="96"/>
      <c r="CPL10" s="96"/>
      <c r="CPM10" s="96"/>
      <c r="CPN10" s="96"/>
      <c r="CPO10" s="96"/>
      <c r="CPP10" s="96"/>
      <c r="CPQ10" s="96"/>
      <c r="CPR10" s="96"/>
      <c r="CPS10" s="96"/>
      <c r="CPT10" s="96"/>
      <c r="CPU10" s="96"/>
      <c r="CPV10" s="96"/>
      <c r="CPW10" s="96"/>
      <c r="CPX10" s="96"/>
      <c r="CPY10" s="96"/>
      <c r="CPZ10" s="96"/>
      <c r="CQA10" s="96"/>
      <c r="CQB10" s="96"/>
      <c r="CQC10" s="96"/>
      <c r="CQD10" s="96"/>
      <c r="CQE10" s="96"/>
      <c r="CQF10" s="96"/>
      <c r="CQG10" s="96"/>
      <c r="CQH10" s="96"/>
      <c r="CQI10" s="96"/>
      <c r="CQJ10" s="96"/>
      <c r="CQK10" s="96"/>
      <c r="CQL10" s="96"/>
      <c r="CQM10" s="96"/>
      <c r="CQN10" s="96"/>
      <c r="CQO10" s="96"/>
      <c r="CQP10" s="96"/>
      <c r="CQQ10" s="96"/>
      <c r="CQR10" s="96"/>
      <c r="CQS10" s="96"/>
      <c r="CQT10" s="96"/>
      <c r="CQU10" s="96"/>
      <c r="CQV10" s="96"/>
      <c r="CQW10" s="96"/>
      <c r="CQX10" s="96"/>
      <c r="CQY10" s="96"/>
      <c r="CQZ10" s="96"/>
      <c r="CRA10" s="96"/>
      <c r="CRB10" s="96"/>
      <c r="CRC10" s="96"/>
      <c r="CRD10" s="96"/>
      <c r="CRE10" s="96"/>
      <c r="CRF10" s="96"/>
      <c r="CRG10" s="96"/>
      <c r="CRH10" s="96"/>
      <c r="CRI10" s="96"/>
      <c r="CRJ10" s="96"/>
      <c r="CRK10" s="96"/>
      <c r="CRL10" s="96"/>
      <c r="CRM10" s="96"/>
      <c r="CRN10" s="96"/>
      <c r="CRO10" s="96"/>
      <c r="CRP10" s="96"/>
      <c r="CRQ10" s="96"/>
      <c r="CRR10" s="96"/>
      <c r="CRS10" s="96"/>
      <c r="CRT10" s="96"/>
      <c r="CRU10" s="96"/>
      <c r="CRV10" s="96"/>
      <c r="CRW10" s="96"/>
      <c r="CRX10" s="96"/>
      <c r="CRY10" s="96"/>
      <c r="CRZ10" s="96"/>
      <c r="CSA10" s="96"/>
      <c r="CSB10" s="96"/>
      <c r="CSC10" s="96"/>
      <c r="CSD10" s="96"/>
      <c r="CSE10" s="96"/>
      <c r="CSF10" s="96"/>
      <c r="CSG10" s="96"/>
      <c r="CSH10" s="96"/>
      <c r="CSI10" s="96"/>
      <c r="CSJ10" s="96"/>
      <c r="CSK10" s="96"/>
      <c r="CSL10" s="96"/>
      <c r="CSM10" s="96"/>
      <c r="CSN10" s="96"/>
      <c r="CSO10" s="96"/>
      <c r="CSP10" s="96"/>
      <c r="CSQ10" s="96"/>
      <c r="CSR10" s="96"/>
      <c r="CSS10" s="96"/>
      <c r="CST10" s="96"/>
      <c r="CSU10" s="96"/>
      <c r="CSV10" s="96"/>
      <c r="CSW10" s="96"/>
      <c r="CSX10" s="96"/>
      <c r="CSY10" s="96"/>
      <c r="CSZ10" s="96"/>
      <c r="CTA10" s="96"/>
      <c r="CTB10" s="96"/>
      <c r="CTC10" s="96"/>
      <c r="CTD10" s="96"/>
      <c r="CTE10" s="96"/>
      <c r="CTF10" s="96"/>
      <c r="CTG10" s="96"/>
      <c r="CTH10" s="96"/>
      <c r="CTI10" s="96"/>
      <c r="CTJ10" s="96"/>
      <c r="CTK10" s="96"/>
      <c r="CTL10" s="96"/>
      <c r="CTM10" s="96"/>
      <c r="CTN10" s="96"/>
      <c r="CTO10" s="96"/>
      <c r="CTP10" s="96"/>
      <c r="CTQ10" s="96"/>
      <c r="CTR10" s="96"/>
      <c r="CTS10" s="96"/>
      <c r="CTT10" s="96"/>
      <c r="CTU10" s="96"/>
      <c r="CTV10" s="96"/>
      <c r="CTW10" s="96"/>
      <c r="CTX10" s="96"/>
      <c r="CTY10" s="96"/>
      <c r="CTZ10" s="96"/>
      <c r="CUA10" s="96"/>
      <c r="CUB10" s="96"/>
      <c r="CUC10" s="96"/>
      <c r="CUD10" s="96"/>
      <c r="CUE10" s="96"/>
      <c r="CUF10" s="96"/>
      <c r="CUG10" s="96"/>
      <c r="CUH10" s="96"/>
      <c r="CUI10" s="96"/>
      <c r="CUJ10" s="96"/>
      <c r="CUK10" s="96"/>
      <c r="CUL10" s="96"/>
      <c r="CUM10" s="96"/>
      <c r="CUN10" s="96"/>
      <c r="CUO10" s="96"/>
      <c r="CUP10" s="96"/>
      <c r="CUQ10" s="96"/>
      <c r="CUR10" s="96"/>
      <c r="CUS10" s="96"/>
      <c r="CUT10" s="96"/>
      <c r="CUU10" s="96"/>
      <c r="CUV10" s="96"/>
      <c r="CUW10" s="96"/>
      <c r="CUX10" s="96"/>
      <c r="CUY10" s="96"/>
      <c r="CUZ10" s="96"/>
      <c r="CVA10" s="96"/>
      <c r="CVB10" s="96"/>
      <c r="CVC10" s="96"/>
      <c r="CVD10" s="96"/>
      <c r="CVE10" s="96"/>
      <c r="CVF10" s="96"/>
      <c r="CVG10" s="96"/>
      <c r="CVH10" s="96"/>
      <c r="CVI10" s="96"/>
      <c r="CVJ10" s="96"/>
      <c r="CVK10" s="96"/>
      <c r="CVL10" s="96"/>
      <c r="CVM10" s="96"/>
      <c r="CVN10" s="96"/>
      <c r="CVO10" s="96"/>
      <c r="CVP10" s="96"/>
      <c r="CVQ10" s="96"/>
      <c r="CVR10" s="96"/>
      <c r="CVS10" s="96"/>
      <c r="CVT10" s="96"/>
      <c r="CVU10" s="96"/>
      <c r="CVV10" s="96"/>
      <c r="CVW10" s="96"/>
      <c r="CVX10" s="96"/>
      <c r="CVY10" s="96"/>
      <c r="CVZ10" s="96"/>
      <c r="CWA10" s="96"/>
      <c r="CWB10" s="96"/>
      <c r="CWC10" s="96"/>
      <c r="CWD10" s="96"/>
      <c r="CWE10" s="96"/>
      <c r="CWF10" s="96"/>
      <c r="CWG10" s="96"/>
      <c r="CWH10" s="96"/>
      <c r="CWI10" s="96"/>
      <c r="CWJ10" s="96"/>
      <c r="CWK10" s="96"/>
      <c r="CWL10" s="96"/>
      <c r="CWM10" s="96"/>
      <c r="CWN10" s="96"/>
      <c r="CWO10" s="96"/>
      <c r="CWP10" s="96"/>
      <c r="CWQ10" s="96"/>
      <c r="CWR10" s="96"/>
      <c r="CWS10" s="96"/>
      <c r="CWT10" s="96"/>
      <c r="CWU10" s="96"/>
      <c r="CWV10" s="96"/>
      <c r="CWW10" s="96"/>
      <c r="CWX10" s="96"/>
      <c r="CWY10" s="96"/>
      <c r="CWZ10" s="96"/>
      <c r="CXA10" s="96"/>
      <c r="CXB10" s="96"/>
      <c r="CXC10" s="96"/>
      <c r="CXD10" s="96"/>
      <c r="CXE10" s="96"/>
      <c r="CXF10" s="96"/>
      <c r="CXG10" s="96"/>
      <c r="CXH10" s="96"/>
      <c r="CXI10" s="96"/>
      <c r="CXJ10" s="96"/>
      <c r="CXK10" s="96"/>
      <c r="CXL10" s="96"/>
      <c r="CXM10" s="96"/>
      <c r="CXN10" s="96"/>
      <c r="CXO10" s="96"/>
      <c r="CXP10" s="96"/>
      <c r="CXQ10" s="96"/>
      <c r="CXR10" s="96"/>
      <c r="CXS10" s="96"/>
      <c r="CXT10" s="96"/>
      <c r="CXU10" s="96"/>
      <c r="CXV10" s="96"/>
      <c r="CXW10" s="96"/>
      <c r="CXX10" s="96"/>
      <c r="CXY10" s="96"/>
      <c r="CXZ10" s="96"/>
      <c r="CYA10" s="96"/>
      <c r="CYB10" s="96"/>
      <c r="CYC10" s="96"/>
      <c r="CYD10" s="96"/>
      <c r="CYE10" s="96"/>
      <c r="CYF10" s="96"/>
      <c r="CYG10" s="96"/>
      <c r="CYH10" s="96"/>
      <c r="CYI10" s="96"/>
      <c r="CYJ10" s="96"/>
      <c r="CYK10" s="96"/>
      <c r="CYL10" s="96"/>
      <c r="CYM10" s="96"/>
      <c r="CYN10" s="96"/>
      <c r="CYO10" s="96"/>
      <c r="CYP10" s="96"/>
      <c r="CYQ10" s="96"/>
      <c r="CYR10" s="96"/>
      <c r="CYS10" s="96"/>
      <c r="CYT10" s="96"/>
      <c r="CYU10" s="96"/>
      <c r="CYV10" s="96"/>
      <c r="CYW10" s="96"/>
      <c r="CYX10" s="96"/>
      <c r="CYY10" s="96"/>
      <c r="CYZ10" s="96"/>
      <c r="CZA10" s="96"/>
      <c r="CZB10" s="96"/>
      <c r="CZC10" s="96"/>
      <c r="CZD10" s="96"/>
      <c r="CZE10" s="96"/>
      <c r="CZF10" s="96"/>
      <c r="CZG10" s="96"/>
      <c r="CZH10" s="96"/>
      <c r="CZI10" s="96"/>
      <c r="CZJ10" s="96"/>
      <c r="CZK10" s="96"/>
      <c r="CZL10" s="96"/>
      <c r="CZM10" s="96"/>
      <c r="CZN10" s="96"/>
      <c r="CZO10" s="96"/>
      <c r="CZP10" s="96"/>
      <c r="CZQ10" s="96"/>
      <c r="CZR10" s="96"/>
      <c r="CZS10" s="96"/>
      <c r="CZT10" s="96"/>
      <c r="CZU10" s="96"/>
      <c r="CZV10" s="96"/>
      <c r="CZW10" s="96"/>
      <c r="CZX10" s="96"/>
      <c r="CZY10" s="96"/>
      <c r="CZZ10" s="96"/>
      <c r="DAA10" s="96"/>
      <c r="DAB10" s="96"/>
      <c r="DAC10" s="96"/>
      <c r="DAD10" s="96"/>
      <c r="DAE10" s="96"/>
      <c r="DAF10" s="96"/>
      <c r="DAG10" s="96"/>
      <c r="DAH10" s="96"/>
      <c r="DAI10" s="96"/>
      <c r="DAJ10" s="96"/>
      <c r="DAK10" s="96"/>
      <c r="DAL10" s="96"/>
      <c r="DAM10" s="96"/>
      <c r="DAN10" s="96"/>
      <c r="DAO10" s="96"/>
      <c r="DAP10" s="96"/>
      <c r="DAQ10" s="96"/>
      <c r="DAR10" s="96"/>
      <c r="DAS10" s="96"/>
      <c r="DAT10" s="96"/>
      <c r="DAU10" s="96"/>
      <c r="DAV10" s="96"/>
      <c r="DAW10" s="96"/>
      <c r="DAX10" s="96"/>
      <c r="DAY10" s="96"/>
      <c r="DAZ10" s="96"/>
      <c r="DBA10" s="96"/>
      <c r="DBB10" s="96"/>
      <c r="DBC10" s="96"/>
      <c r="DBD10" s="96"/>
      <c r="DBE10" s="96"/>
      <c r="DBF10" s="96"/>
      <c r="DBG10" s="96"/>
      <c r="DBH10" s="96"/>
      <c r="DBI10" s="96"/>
      <c r="DBJ10" s="96"/>
      <c r="DBK10" s="96"/>
      <c r="DBL10" s="96"/>
      <c r="DBM10" s="96"/>
      <c r="DBN10" s="96"/>
      <c r="DBO10" s="96"/>
      <c r="DBP10" s="96"/>
      <c r="DBQ10" s="96"/>
      <c r="DBR10" s="96"/>
      <c r="DBS10" s="96"/>
      <c r="DBT10" s="96"/>
      <c r="DBU10" s="96"/>
      <c r="DBV10" s="96"/>
      <c r="DBW10" s="96"/>
      <c r="DBX10" s="96"/>
      <c r="DBY10" s="96"/>
      <c r="DBZ10" s="96"/>
      <c r="DCA10" s="96"/>
      <c r="DCB10" s="96"/>
      <c r="DCC10" s="96"/>
      <c r="DCD10" s="96"/>
      <c r="DCE10" s="96"/>
      <c r="DCF10" s="96"/>
      <c r="DCG10" s="96"/>
      <c r="DCH10" s="96"/>
      <c r="DCI10" s="96"/>
      <c r="DCJ10" s="96"/>
      <c r="DCK10" s="96"/>
      <c r="DCL10" s="96"/>
      <c r="DCM10" s="96"/>
      <c r="DCN10" s="96"/>
      <c r="DCO10" s="96"/>
      <c r="DCP10" s="96"/>
      <c r="DCQ10" s="96"/>
      <c r="DCR10" s="96"/>
      <c r="DCS10" s="96"/>
      <c r="DCT10" s="96"/>
      <c r="DCU10" s="96"/>
      <c r="DCV10" s="96"/>
      <c r="DCW10" s="96"/>
      <c r="DCX10" s="96"/>
      <c r="DCY10" s="96"/>
      <c r="DCZ10" s="96"/>
      <c r="DDA10" s="96"/>
      <c r="DDB10" s="96"/>
      <c r="DDC10" s="96"/>
      <c r="DDD10" s="96"/>
      <c r="DDE10" s="96"/>
      <c r="DDF10" s="96"/>
      <c r="DDG10" s="96"/>
      <c r="DDH10" s="96"/>
      <c r="DDI10" s="96"/>
      <c r="DDJ10" s="96"/>
      <c r="DDK10" s="96"/>
      <c r="DDL10" s="96"/>
      <c r="DDM10" s="96"/>
      <c r="DDN10" s="96"/>
      <c r="DDO10" s="96"/>
      <c r="DDP10" s="96"/>
      <c r="DDQ10" s="96"/>
      <c r="DDR10" s="96"/>
      <c r="DDS10" s="96"/>
      <c r="DDT10" s="96"/>
      <c r="DDU10" s="96"/>
      <c r="DDV10" s="96"/>
      <c r="DDW10" s="96"/>
      <c r="DDX10" s="96"/>
      <c r="DDY10" s="96"/>
      <c r="DDZ10" s="96"/>
      <c r="DEA10" s="96"/>
      <c r="DEB10" s="96"/>
      <c r="DEC10" s="96"/>
      <c r="DED10" s="96"/>
      <c r="DEE10" s="96"/>
      <c r="DEF10" s="96"/>
      <c r="DEG10" s="96"/>
      <c r="DEH10" s="96"/>
      <c r="DEI10" s="96"/>
      <c r="DEJ10" s="96"/>
      <c r="DEK10" s="96"/>
      <c r="DEL10" s="96"/>
      <c r="DEM10" s="96"/>
      <c r="DEN10" s="96"/>
      <c r="DEO10" s="96"/>
      <c r="DEP10" s="96"/>
      <c r="DEQ10" s="96"/>
      <c r="DER10" s="96"/>
      <c r="DES10" s="96"/>
      <c r="DET10" s="96"/>
      <c r="DEU10" s="96"/>
      <c r="DEV10" s="96"/>
      <c r="DEW10" s="96"/>
      <c r="DEX10" s="96"/>
      <c r="DEY10" s="96"/>
      <c r="DEZ10" s="96"/>
      <c r="DFA10" s="96"/>
      <c r="DFB10" s="96"/>
      <c r="DFC10" s="96"/>
      <c r="DFD10" s="96"/>
      <c r="DFE10" s="96"/>
      <c r="DFF10" s="96"/>
      <c r="DFG10" s="96"/>
      <c r="DFH10" s="96"/>
      <c r="DFI10" s="96"/>
      <c r="DFJ10" s="96"/>
      <c r="DFK10" s="96"/>
      <c r="DFL10" s="96"/>
      <c r="DFM10" s="96"/>
      <c r="DFN10" s="96"/>
      <c r="DFO10" s="96"/>
      <c r="DFP10" s="96"/>
      <c r="DFQ10" s="96"/>
      <c r="DFR10" s="96"/>
      <c r="DFS10" s="96"/>
      <c r="DFT10" s="96"/>
      <c r="DFU10" s="96"/>
      <c r="DFV10" s="96"/>
      <c r="DFW10" s="96"/>
      <c r="DFX10" s="96"/>
      <c r="DFY10" s="96"/>
      <c r="DFZ10" s="96"/>
      <c r="DGA10" s="96"/>
      <c r="DGB10" s="96"/>
      <c r="DGC10" s="96"/>
      <c r="DGD10" s="96"/>
      <c r="DGE10" s="96"/>
      <c r="DGF10" s="96"/>
      <c r="DGG10" s="96"/>
      <c r="DGH10" s="96"/>
      <c r="DGI10" s="96"/>
      <c r="DGJ10" s="96"/>
      <c r="DGK10" s="96"/>
      <c r="DGL10" s="96"/>
      <c r="DGM10" s="96"/>
      <c r="DGN10" s="96"/>
      <c r="DGO10" s="96"/>
      <c r="DGP10" s="96"/>
      <c r="DGQ10" s="96"/>
      <c r="DGR10" s="96"/>
      <c r="DGS10" s="96"/>
      <c r="DGT10" s="96"/>
      <c r="DGU10" s="96"/>
      <c r="DGV10" s="96"/>
      <c r="DGW10" s="96"/>
      <c r="DGX10" s="96"/>
      <c r="DGY10" s="96"/>
      <c r="DGZ10" s="96"/>
      <c r="DHA10" s="96"/>
      <c r="DHB10" s="96"/>
      <c r="DHC10" s="96"/>
      <c r="DHD10" s="96"/>
      <c r="DHE10" s="96"/>
      <c r="DHF10" s="96"/>
      <c r="DHG10" s="96"/>
      <c r="DHH10" s="96"/>
      <c r="DHI10" s="96"/>
      <c r="DHJ10" s="96"/>
      <c r="DHK10" s="96"/>
      <c r="DHL10" s="96"/>
      <c r="DHM10" s="96"/>
      <c r="DHN10" s="96"/>
      <c r="DHO10" s="96"/>
      <c r="DHP10" s="96"/>
      <c r="DHQ10" s="96"/>
      <c r="DHR10" s="96"/>
      <c r="DHS10" s="96"/>
      <c r="DHT10" s="96"/>
      <c r="DHU10" s="96"/>
      <c r="DHV10" s="96"/>
      <c r="DHW10" s="96"/>
      <c r="DHX10" s="96"/>
      <c r="DHY10" s="96"/>
      <c r="DHZ10" s="96"/>
      <c r="DIA10" s="96"/>
      <c r="DIB10" s="96"/>
      <c r="DIC10" s="96"/>
      <c r="DID10" s="96"/>
      <c r="DIE10" s="96"/>
      <c r="DIF10" s="96"/>
      <c r="DIG10" s="96"/>
      <c r="DIH10" s="96"/>
      <c r="DII10" s="96"/>
      <c r="DIJ10" s="96"/>
      <c r="DIK10" s="96"/>
      <c r="DIL10" s="96"/>
      <c r="DIM10" s="96"/>
      <c r="DIN10" s="96"/>
      <c r="DIO10" s="96"/>
      <c r="DIP10" s="96"/>
      <c r="DIQ10" s="96"/>
      <c r="DIR10" s="96"/>
      <c r="DIS10" s="96"/>
      <c r="DIT10" s="96"/>
      <c r="DIU10" s="96"/>
      <c r="DIV10" s="96"/>
      <c r="DIW10" s="96"/>
      <c r="DIX10" s="96"/>
      <c r="DIY10" s="96"/>
      <c r="DIZ10" s="96"/>
      <c r="DJA10" s="96"/>
      <c r="DJB10" s="96"/>
      <c r="DJC10" s="96"/>
      <c r="DJD10" s="96"/>
      <c r="DJE10" s="96"/>
      <c r="DJF10" s="96"/>
      <c r="DJG10" s="96"/>
      <c r="DJH10" s="96"/>
      <c r="DJI10" s="96"/>
      <c r="DJJ10" s="96"/>
      <c r="DJK10" s="96"/>
      <c r="DJL10" s="96"/>
      <c r="DJM10" s="96"/>
      <c r="DJN10" s="96"/>
      <c r="DJO10" s="96"/>
      <c r="DJP10" s="96"/>
      <c r="DJQ10" s="96"/>
      <c r="DJR10" s="96"/>
      <c r="DJS10" s="96"/>
      <c r="DJT10" s="96"/>
      <c r="DJU10" s="96"/>
      <c r="DJV10" s="96"/>
      <c r="DJW10" s="96"/>
      <c r="DJX10" s="96"/>
      <c r="DJY10" s="96"/>
      <c r="DJZ10" s="96"/>
      <c r="DKA10" s="96"/>
      <c r="DKB10" s="96"/>
      <c r="DKC10" s="96"/>
      <c r="DKD10" s="96"/>
      <c r="DKE10" s="96"/>
      <c r="DKF10" s="96"/>
      <c r="DKG10" s="96"/>
      <c r="DKH10" s="96"/>
      <c r="DKI10" s="96"/>
      <c r="DKJ10" s="96"/>
      <c r="DKK10" s="96"/>
      <c r="DKL10" s="96"/>
      <c r="DKM10" s="96"/>
      <c r="DKN10" s="96"/>
      <c r="DKO10" s="96"/>
      <c r="DKP10" s="96"/>
      <c r="DKQ10" s="96"/>
      <c r="DKR10" s="96"/>
      <c r="DKS10" s="96"/>
      <c r="DKT10" s="96"/>
      <c r="DKU10" s="96"/>
      <c r="DKV10" s="96"/>
      <c r="DKW10" s="96"/>
      <c r="DKX10" s="96"/>
      <c r="DKY10" s="96"/>
      <c r="DKZ10" s="96"/>
      <c r="DLA10" s="96"/>
      <c r="DLB10" s="96"/>
      <c r="DLC10" s="96"/>
      <c r="DLD10" s="96"/>
      <c r="DLE10" s="96"/>
      <c r="DLF10" s="96"/>
      <c r="DLG10" s="96"/>
      <c r="DLH10" s="96"/>
      <c r="DLI10" s="96"/>
      <c r="DLJ10" s="96"/>
      <c r="DLK10" s="96"/>
      <c r="DLL10" s="96"/>
      <c r="DLM10" s="96"/>
      <c r="DLN10" s="96"/>
      <c r="DLO10" s="96"/>
      <c r="DLP10" s="96"/>
      <c r="DLQ10" s="96"/>
      <c r="DLR10" s="96"/>
      <c r="DLS10" s="96"/>
      <c r="DLT10" s="96"/>
      <c r="DLU10" s="96"/>
      <c r="DLV10" s="96"/>
      <c r="DLW10" s="96"/>
      <c r="DLX10" s="96"/>
      <c r="DLY10" s="96"/>
      <c r="DLZ10" s="96"/>
      <c r="DMA10" s="96"/>
      <c r="DMB10" s="96"/>
      <c r="DMC10" s="96"/>
      <c r="DMD10" s="96"/>
      <c r="DME10" s="96"/>
      <c r="DMF10" s="96"/>
      <c r="DMG10" s="96"/>
      <c r="DMH10" s="96"/>
      <c r="DMI10" s="96"/>
      <c r="DMJ10" s="96"/>
      <c r="DMK10" s="96"/>
      <c r="DML10" s="96"/>
      <c r="DMM10" s="96"/>
      <c r="DMN10" s="96"/>
      <c r="DMO10" s="96"/>
      <c r="DMP10" s="96"/>
      <c r="DMQ10" s="96"/>
      <c r="DMR10" s="96"/>
      <c r="DMS10" s="96"/>
      <c r="DMT10" s="96"/>
      <c r="DMU10" s="96"/>
      <c r="DMV10" s="96"/>
      <c r="DMW10" s="96"/>
      <c r="DMX10" s="96"/>
      <c r="DMY10" s="96"/>
      <c r="DMZ10" s="96"/>
      <c r="DNA10" s="96"/>
      <c r="DNB10" s="96"/>
      <c r="DNC10" s="96"/>
      <c r="DND10" s="96"/>
      <c r="DNE10" s="96"/>
      <c r="DNF10" s="96"/>
      <c r="DNG10" s="96"/>
      <c r="DNH10" s="96"/>
      <c r="DNI10" s="96"/>
      <c r="DNJ10" s="96"/>
      <c r="DNK10" s="96"/>
      <c r="DNL10" s="96"/>
      <c r="DNM10" s="96"/>
      <c r="DNN10" s="96"/>
      <c r="DNO10" s="96"/>
      <c r="DNP10" s="96"/>
      <c r="DNQ10" s="96"/>
      <c r="DNR10" s="96"/>
      <c r="DNS10" s="96"/>
      <c r="DNT10" s="96"/>
      <c r="DNU10" s="96"/>
      <c r="DNV10" s="96"/>
      <c r="DNW10" s="96"/>
      <c r="DNX10" s="96"/>
      <c r="DNY10" s="96"/>
      <c r="DNZ10" s="96"/>
      <c r="DOA10" s="96"/>
      <c r="DOB10" s="96"/>
      <c r="DOC10" s="96"/>
      <c r="DOD10" s="96"/>
      <c r="DOE10" s="96"/>
      <c r="DOF10" s="96"/>
      <c r="DOG10" s="96"/>
      <c r="DOH10" s="96"/>
      <c r="DOI10" s="96"/>
      <c r="DOJ10" s="96"/>
      <c r="DOK10" s="96"/>
      <c r="DOL10" s="96"/>
      <c r="DOM10" s="96"/>
      <c r="DON10" s="96"/>
      <c r="DOO10" s="96"/>
      <c r="DOP10" s="96"/>
      <c r="DOQ10" s="96"/>
      <c r="DOR10" s="96"/>
      <c r="DOS10" s="96"/>
      <c r="DOT10" s="96"/>
      <c r="DOU10" s="96"/>
      <c r="DOV10" s="96"/>
      <c r="DOW10" s="96"/>
      <c r="DOX10" s="96"/>
      <c r="DOY10" s="96"/>
      <c r="DOZ10" s="96"/>
      <c r="DPA10" s="96"/>
      <c r="DPB10" s="96"/>
      <c r="DPC10" s="96"/>
      <c r="DPD10" s="96"/>
      <c r="DPE10" s="96"/>
      <c r="DPF10" s="96"/>
      <c r="DPG10" s="96"/>
      <c r="DPH10" s="96"/>
      <c r="DPI10" s="96"/>
      <c r="DPJ10" s="96"/>
      <c r="DPK10" s="96"/>
      <c r="DPL10" s="96"/>
      <c r="DPM10" s="96"/>
      <c r="DPN10" s="96"/>
      <c r="DPO10" s="96"/>
      <c r="DPP10" s="96"/>
      <c r="DPQ10" s="96"/>
      <c r="DPR10" s="96"/>
      <c r="DPS10" s="96"/>
      <c r="DPT10" s="96"/>
      <c r="DPU10" s="96"/>
      <c r="DPV10" s="96"/>
      <c r="DPW10" s="96"/>
      <c r="DPX10" s="96"/>
      <c r="DPY10" s="96"/>
      <c r="DPZ10" s="96"/>
      <c r="DQA10" s="96"/>
      <c r="DQB10" s="96"/>
      <c r="DQC10" s="96"/>
      <c r="DQD10" s="96"/>
      <c r="DQE10" s="96"/>
      <c r="DQF10" s="96"/>
      <c r="DQG10" s="96"/>
      <c r="DQH10" s="96"/>
      <c r="DQI10" s="96"/>
      <c r="DQJ10" s="96"/>
      <c r="DQK10" s="96"/>
      <c r="DQL10" s="96"/>
      <c r="DQM10" s="96"/>
      <c r="DQN10" s="96"/>
      <c r="DQO10" s="96"/>
      <c r="DQP10" s="96"/>
      <c r="DQQ10" s="96"/>
      <c r="DQR10" s="96"/>
      <c r="DQS10" s="96"/>
      <c r="DQT10" s="96"/>
      <c r="DQU10" s="96"/>
      <c r="DQV10" s="96"/>
      <c r="DQW10" s="96"/>
      <c r="DQX10" s="96"/>
      <c r="DQY10" s="96"/>
      <c r="DQZ10" s="96"/>
      <c r="DRA10" s="96"/>
      <c r="DRB10" s="96"/>
      <c r="DRC10" s="96"/>
      <c r="DRD10" s="96"/>
      <c r="DRE10" s="96"/>
      <c r="DRF10" s="96"/>
      <c r="DRG10" s="96"/>
      <c r="DRH10" s="96"/>
      <c r="DRI10" s="96"/>
      <c r="DRJ10" s="96"/>
      <c r="DRK10" s="96"/>
      <c r="DRL10" s="96"/>
      <c r="DRM10" s="96"/>
      <c r="DRN10" s="96"/>
      <c r="DRO10" s="96"/>
      <c r="DRP10" s="96"/>
      <c r="DRQ10" s="96"/>
      <c r="DRR10" s="96"/>
      <c r="DRS10" s="96"/>
      <c r="DRT10" s="96"/>
      <c r="DRU10" s="96"/>
      <c r="DRV10" s="96"/>
      <c r="DRW10" s="96"/>
      <c r="DRX10" s="96"/>
      <c r="DRY10" s="96"/>
      <c r="DRZ10" s="96"/>
      <c r="DSA10" s="96"/>
      <c r="DSB10" s="96"/>
      <c r="DSC10" s="96"/>
      <c r="DSD10" s="96"/>
      <c r="DSE10" s="96"/>
      <c r="DSF10" s="96"/>
      <c r="DSG10" s="96"/>
      <c r="DSH10" s="96"/>
      <c r="DSI10" s="96"/>
      <c r="DSJ10" s="96"/>
      <c r="DSK10" s="96"/>
      <c r="DSL10" s="96"/>
      <c r="DSM10" s="96"/>
      <c r="DSN10" s="96"/>
      <c r="DSO10" s="96"/>
      <c r="DSP10" s="96"/>
      <c r="DSQ10" s="96"/>
      <c r="DSR10" s="96"/>
      <c r="DSS10" s="96"/>
      <c r="DST10" s="96"/>
      <c r="DSU10" s="96"/>
      <c r="DSV10" s="96"/>
      <c r="DSW10" s="96"/>
      <c r="DSX10" s="96"/>
      <c r="DSY10" s="96"/>
      <c r="DSZ10" s="96"/>
      <c r="DTA10" s="96"/>
      <c r="DTB10" s="96"/>
      <c r="DTC10" s="96"/>
      <c r="DTD10" s="96"/>
      <c r="DTE10" s="96"/>
      <c r="DTF10" s="96"/>
      <c r="DTG10" s="96"/>
      <c r="DTH10" s="96"/>
      <c r="DTI10" s="96"/>
      <c r="DTJ10" s="96"/>
      <c r="DTK10" s="96"/>
      <c r="DTL10" s="96"/>
      <c r="DTM10" s="96"/>
      <c r="DTN10" s="96"/>
      <c r="DTO10" s="96"/>
      <c r="DTP10" s="96"/>
      <c r="DTQ10" s="96"/>
      <c r="DTR10" s="96"/>
      <c r="DTS10" s="96"/>
      <c r="DTT10" s="96"/>
      <c r="DTU10" s="96"/>
      <c r="DTV10" s="96"/>
      <c r="DTW10" s="96"/>
      <c r="DTX10" s="96"/>
      <c r="DTY10" s="96"/>
      <c r="DTZ10" s="96"/>
      <c r="DUA10" s="96"/>
      <c r="DUB10" s="96"/>
      <c r="DUC10" s="96"/>
      <c r="DUD10" s="96"/>
      <c r="DUE10" s="96"/>
      <c r="DUF10" s="96"/>
      <c r="DUG10" s="96"/>
      <c r="DUH10" s="96"/>
      <c r="DUI10" s="96"/>
      <c r="DUJ10" s="96"/>
      <c r="DUK10" s="96"/>
      <c r="DUL10" s="96"/>
      <c r="DUM10" s="96"/>
      <c r="DUN10" s="96"/>
      <c r="DUO10" s="96"/>
      <c r="DUP10" s="96"/>
      <c r="DUQ10" s="96"/>
      <c r="DUR10" s="96"/>
      <c r="DUS10" s="96"/>
      <c r="DUT10" s="96"/>
      <c r="DUU10" s="96"/>
      <c r="DUV10" s="96"/>
      <c r="DUW10" s="96"/>
      <c r="DUX10" s="96"/>
      <c r="DUY10" s="96"/>
      <c r="DUZ10" s="96"/>
      <c r="DVA10" s="96"/>
      <c r="DVB10" s="96"/>
      <c r="DVC10" s="96"/>
      <c r="DVD10" s="96"/>
      <c r="DVE10" s="96"/>
      <c r="DVF10" s="96"/>
      <c r="DVG10" s="96"/>
      <c r="DVH10" s="96"/>
      <c r="DVI10" s="96"/>
      <c r="DVJ10" s="96"/>
      <c r="DVK10" s="96"/>
      <c r="DVL10" s="96"/>
      <c r="DVM10" s="96"/>
      <c r="DVN10" s="96"/>
      <c r="DVO10" s="96"/>
      <c r="DVP10" s="96"/>
      <c r="DVQ10" s="96"/>
      <c r="DVR10" s="96"/>
      <c r="DVS10" s="96"/>
      <c r="DVT10" s="96"/>
      <c r="DVU10" s="96"/>
      <c r="DVV10" s="96"/>
      <c r="DVW10" s="96"/>
      <c r="DVX10" s="96"/>
      <c r="DVY10" s="96"/>
      <c r="DVZ10" s="96"/>
      <c r="DWA10" s="96"/>
      <c r="DWB10" s="96"/>
      <c r="DWC10" s="96"/>
      <c r="DWD10" s="96"/>
      <c r="DWE10" s="96"/>
      <c r="DWF10" s="96"/>
      <c r="DWG10" s="96"/>
      <c r="DWH10" s="96"/>
      <c r="DWI10" s="96"/>
      <c r="DWJ10" s="96"/>
      <c r="DWK10" s="96"/>
      <c r="DWL10" s="96"/>
      <c r="DWM10" s="96"/>
      <c r="DWN10" s="96"/>
      <c r="DWO10" s="96"/>
      <c r="DWP10" s="96"/>
      <c r="DWQ10" s="96"/>
      <c r="DWR10" s="96"/>
      <c r="DWS10" s="96"/>
      <c r="DWT10" s="96"/>
      <c r="DWU10" s="96"/>
      <c r="DWV10" s="96"/>
      <c r="DWW10" s="96"/>
      <c r="DWX10" s="96"/>
      <c r="DWY10" s="96"/>
      <c r="DWZ10" s="96"/>
      <c r="DXA10" s="96"/>
      <c r="DXB10" s="96"/>
      <c r="DXC10" s="96"/>
      <c r="DXD10" s="96"/>
      <c r="DXE10" s="96"/>
      <c r="DXF10" s="96"/>
      <c r="DXG10" s="96"/>
      <c r="DXH10" s="96"/>
      <c r="DXI10" s="96"/>
      <c r="DXJ10" s="96"/>
      <c r="DXK10" s="96"/>
      <c r="DXL10" s="96"/>
      <c r="DXM10" s="96"/>
      <c r="DXN10" s="96"/>
      <c r="DXO10" s="96"/>
      <c r="DXP10" s="96"/>
      <c r="DXQ10" s="96"/>
      <c r="DXR10" s="96"/>
      <c r="DXS10" s="96"/>
      <c r="DXT10" s="96"/>
      <c r="DXU10" s="96"/>
      <c r="DXV10" s="96"/>
      <c r="DXW10" s="96"/>
      <c r="DXX10" s="96"/>
      <c r="DXY10" s="96"/>
      <c r="DXZ10" s="96"/>
      <c r="DYA10" s="96"/>
      <c r="DYB10" s="96"/>
      <c r="DYC10" s="96"/>
      <c r="DYD10" s="96"/>
      <c r="DYE10" s="96"/>
      <c r="DYF10" s="96"/>
      <c r="DYG10" s="96"/>
      <c r="DYH10" s="96"/>
      <c r="DYI10" s="96"/>
      <c r="DYJ10" s="96"/>
      <c r="DYK10" s="96"/>
      <c r="DYL10" s="96"/>
      <c r="DYM10" s="96"/>
      <c r="DYN10" s="96"/>
      <c r="DYO10" s="96"/>
      <c r="DYP10" s="96"/>
      <c r="DYQ10" s="96"/>
      <c r="DYR10" s="96"/>
      <c r="DYS10" s="96"/>
      <c r="DYT10" s="96"/>
      <c r="DYU10" s="96"/>
      <c r="DYV10" s="96"/>
      <c r="DYW10" s="96"/>
      <c r="DYX10" s="96"/>
      <c r="DYY10" s="96"/>
      <c r="DYZ10" s="96"/>
      <c r="DZA10" s="96"/>
      <c r="DZB10" s="96"/>
      <c r="DZC10" s="96"/>
      <c r="DZD10" s="96"/>
      <c r="DZE10" s="96"/>
      <c r="DZF10" s="96"/>
      <c r="DZG10" s="96"/>
      <c r="DZH10" s="96"/>
      <c r="DZI10" s="96"/>
      <c r="DZJ10" s="96"/>
      <c r="DZK10" s="96"/>
      <c r="DZL10" s="96"/>
      <c r="DZM10" s="96"/>
      <c r="DZN10" s="96"/>
      <c r="DZO10" s="96"/>
      <c r="DZP10" s="96"/>
      <c r="DZQ10" s="96"/>
      <c r="DZR10" s="96"/>
      <c r="DZS10" s="96"/>
      <c r="DZT10" s="96"/>
      <c r="DZU10" s="96"/>
      <c r="DZV10" s="96"/>
      <c r="DZW10" s="96"/>
      <c r="DZX10" s="96"/>
      <c r="DZY10" s="96"/>
      <c r="DZZ10" s="96"/>
      <c r="EAA10" s="96"/>
      <c r="EAB10" s="96"/>
      <c r="EAC10" s="96"/>
      <c r="EAD10" s="96"/>
      <c r="EAE10" s="96"/>
      <c r="EAF10" s="96"/>
      <c r="EAG10" s="96"/>
      <c r="EAH10" s="96"/>
      <c r="EAI10" s="96"/>
      <c r="EAJ10" s="96"/>
      <c r="EAK10" s="96"/>
      <c r="EAL10" s="96"/>
      <c r="EAM10" s="96"/>
      <c r="EAN10" s="96"/>
      <c r="EAO10" s="96"/>
      <c r="EAP10" s="96"/>
      <c r="EAQ10" s="96"/>
      <c r="EAR10" s="96"/>
      <c r="EAS10" s="96"/>
      <c r="EAT10" s="96"/>
      <c r="EAU10" s="96"/>
      <c r="EAV10" s="96"/>
      <c r="EAW10" s="96"/>
      <c r="EAX10" s="96"/>
      <c r="EAY10" s="96"/>
      <c r="EAZ10" s="96"/>
      <c r="EBA10" s="96"/>
      <c r="EBB10" s="96"/>
      <c r="EBC10" s="96"/>
      <c r="EBD10" s="96"/>
      <c r="EBE10" s="96"/>
      <c r="EBF10" s="96"/>
      <c r="EBG10" s="96"/>
      <c r="EBH10" s="96"/>
      <c r="EBI10" s="96"/>
      <c r="EBJ10" s="96"/>
      <c r="EBK10" s="96"/>
      <c r="EBL10" s="96"/>
      <c r="EBM10" s="96"/>
      <c r="EBN10" s="96"/>
      <c r="EBO10" s="96"/>
      <c r="EBP10" s="96"/>
      <c r="EBQ10" s="96"/>
      <c r="EBR10" s="96"/>
      <c r="EBS10" s="96"/>
      <c r="EBT10" s="96"/>
      <c r="EBU10" s="96"/>
      <c r="EBV10" s="96"/>
      <c r="EBW10" s="96"/>
      <c r="EBX10" s="96"/>
      <c r="EBY10" s="96"/>
      <c r="EBZ10" s="96"/>
      <c r="ECA10" s="96"/>
      <c r="ECB10" s="96"/>
      <c r="ECC10" s="96"/>
      <c r="ECD10" s="96"/>
      <c r="ECE10" s="96"/>
      <c r="ECF10" s="96"/>
      <c r="ECG10" s="96"/>
      <c r="ECH10" s="96"/>
      <c r="ECI10" s="96"/>
      <c r="ECJ10" s="96"/>
      <c r="ECK10" s="96"/>
      <c r="ECL10" s="96"/>
      <c r="ECM10" s="96"/>
      <c r="ECN10" s="96"/>
      <c r="ECO10" s="96"/>
      <c r="ECP10" s="96"/>
      <c r="ECQ10" s="96"/>
      <c r="ECR10" s="96"/>
      <c r="ECS10" s="96"/>
      <c r="ECT10" s="96"/>
      <c r="ECU10" s="96"/>
      <c r="ECV10" s="96"/>
      <c r="ECW10" s="96"/>
      <c r="ECX10" s="96"/>
      <c r="ECY10" s="96"/>
      <c r="ECZ10" s="96"/>
      <c r="EDA10" s="96"/>
      <c r="EDB10" s="96"/>
      <c r="EDC10" s="96"/>
      <c r="EDD10" s="96"/>
      <c r="EDE10" s="96"/>
      <c r="EDF10" s="96"/>
      <c r="EDG10" s="96"/>
      <c r="EDH10" s="96"/>
      <c r="EDI10" s="96"/>
      <c r="EDJ10" s="96"/>
      <c r="EDK10" s="96"/>
      <c r="EDL10" s="96"/>
      <c r="EDM10" s="96"/>
      <c r="EDN10" s="96"/>
      <c r="EDO10" s="96"/>
      <c r="EDP10" s="96"/>
      <c r="EDQ10" s="96"/>
      <c r="EDR10" s="96"/>
      <c r="EDS10" s="96"/>
      <c r="EDT10" s="96"/>
      <c r="EDU10" s="96"/>
      <c r="EDV10" s="96"/>
      <c r="EDW10" s="96"/>
      <c r="EDX10" s="96"/>
      <c r="EDY10" s="96"/>
      <c r="EDZ10" s="96"/>
      <c r="EEA10" s="96"/>
      <c r="EEB10" s="96"/>
      <c r="EEC10" s="96"/>
      <c r="EED10" s="96"/>
      <c r="EEE10" s="96"/>
      <c r="EEF10" s="96"/>
      <c r="EEG10" s="96"/>
      <c r="EEH10" s="96"/>
      <c r="EEI10" s="96"/>
      <c r="EEJ10" s="96"/>
      <c r="EEK10" s="96"/>
      <c r="EEL10" s="96"/>
      <c r="EEM10" s="96"/>
      <c r="EEN10" s="96"/>
      <c r="EEO10" s="96"/>
      <c r="EEP10" s="96"/>
      <c r="EEQ10" s="96"/>
      <c r="EER10" s="96"/>
      <c r="EES10" s="96"/>
      <c r="EET10" s="96"/>
      <c r="EEU10" s="96"/>
      <c r="EEV10" s="96"/>
      <c r="EEW10" s="96"/>
      <c r="EEX10" s="96"/>
      <c r="EEY10" s="96"/>
      <c r="EEZ10" s="96"/>
      <c r="EFA10" s="96"/>
      <c r="EFB10" s="96"/>
      <c r="EFC10" s="96"/>
      <c r="EFD10" s="96"/>
      <c r="EFE10" s="96"/>
      <c r="EFF10" s="96"/>
      <c r="EFG10" s="96"/>
      <c r="EFH10" s="96"/>
      <c r="EFI10" s="96"/>
      <c r="EFJ10" s="96"/>
      <c r="EFK10" s="96"/>
      <c r="EFL10" s="96"/>
      <c r="EFM10" s="96"/>
      <c r="EFN10" s="96"/>
      <c r="EFO10" s="96"/>
      <c r="EFP10" s="96"/>
      <c r="EFQ10" s="96"/>
      <c r="EFR10" s="96"/>
      <c r="EFS10" s="96"/>
      <c r="EFT10" s="96"/>
      <c r="EFU10" s="96"/>
      <c r="EFV10" s="96"/>
      <c r="EFW10" s="96"/>
      <c r="EFX10" s="96"/>
      <c r="EFY10" s="96"/>
      <c r="EFZ10" s="96"/>
      <c r="EGA10" s="96"/>
      <c r="EGB10" s="96"/>
      <c r="EGC10" s="96"/>
      <c r="EGD10" s="96"/>
      <c r="EGE10" s="96"/>
      <c r="EGF10" s="96"/>
      <c r="EGG10" s="96"/>
      <c r="EGH10" s="96"/>
      <c r="EGI10" s="96"/>
      <c r="EGJ10" s="96"/>
      <c r="EGK10" s="96"/>
      <c r="EGL10" s="96"/>
      <c r="EGM10" s="96"/>
      <c r="EGN10" s="96"/>
      <c r="EGO10" s="96"/>
      <c r="EGP10" s="96"/>
      <c r="EGQ10" s="96"/>
      <c r="EGR10" s="96"/>
      <c r="EGS10" s="96"/>
      <c r="EGT10" s="96"/>
      <c r="EGU10" s="96"/>
      <c r="EGV10" s="96"/>
      <c r="EGW10" s="96"/>
      <c r="EGX10" s="96"/>
      <c r="EGY10" s="96"/>
      <c r="EGZ10" s="96"/>
      <c r="EHA10" s="96"/>
      <c r="EHB10" s="96"/>
      <c r="EHC10" s="96"/>
      <c r="EHD10" s="96"/>
      <c r="EHE10" s="96"/>
      <c r="EHF10" s="96"/>
      <c r="EHG10" s="96"/>
      <c r="EHH10" s="96"/>
      <c r="EHI10" s="96"/>
      <c r="EHJ10" s="96"/>
      <c r="EHK10" s="96"/>
      <c r="EHL10" s="96"/>
      <c r="EHM10" s="96"/>
      <c r="EHN10" s="96"/>
      <c r="EHO10" s="96"/>
      <c r="EHP10" s="96"/>
      <c r="EHQ10" s="96"/>
      <c r="EHR10" s="96"/>
      <c r="EHS10" s="96"/>
      <c r="EHT10" s="96"/>
      <c r="EHU10" s="96"/>
      <c r="EHV10" s="96"/>
      <c r="EHW10" s="96"/>
      <c r="EHX10" s="96"/>
      <c r="EHY10" s="96"/>
      <c r="EHZ10" s="96"/>
      <c r="EIA10" s="96"/>
      <c r="EIB10" s="96"/>
      <c r="EIC10" s="96"/>
      <c r="EID10" s="96"/>
      <c r="EIE10" s="96"/>
      <c r="EIF10" s="96"/>
      <c r="EIG10" s="96"/>
      <c r="EIH10" s="96"/>
      <c r="EII10" s="96"/>
      <c r="EIJ10" s="96"/>
      <c r="EIK10" s="96"/>
      <c r="EIL10" s="96"/>
      <c r="EIM10" s="96"/>
      <c r="EIN10" s="96"/>
      <c r="EIO10" s="96"/>
      <c r="EIP10" s="96"/>
      <c r="EIQ10" s="96"/>
      <c r="EIR10" s="96"/>
      <c r="EIS10" s="96"/>
      <c r="EIT10" s="96"/>
      <c r="EIU10" s="96"/>
      <c r="EIV10" s="96"/>
      <c r="EIW10" s="96"/>
      <c r="EIX10" s="96"/>
      <c r="EIY10" s="96"/>
      <c r="EIZ10" s="96"/>
      <c r="EJA10" s="96"/>
      <c r="EJB10" s="96"/>
      <c r="EJC10" s="96"/>
      <c r="EJD10" s="96"/>
      <c r="EJE10" s="96"/>
      <c r="EJF10" s="96"/>
      <c r="EJG10" s="96"/>
      <c r="EJH10" s="96"/>
      <c r="EJI10" s="96"/>
      <c r="EJJ10" s="96"/>
      <c r="EJK10" s="96"/>
      <c r="EJL10" s="96"/>
      <c r="EJM10" s="96"/>
      <c r="EJN10" s="96"/>
      <c r="EJO10" s="96"/>
      <c r="EJP10" s="96"/>
      <c r="EJQ10" s="96"/>
      <c r="EJR10" s="96"/>
      <c r="EJS10" s="96"/>
      <c r="EJT10" s="96"/>
      <c r="EJU10" s="96"/>
      <c r="EJV10" s="96"/>
      <c r="EJW10" s="96"/>
      <c r="EJX10" s="96"/>
      <c r="EJY10" s="96"/>
      <c r="EJZ10" s="96"/>
      <c r="EKA10" s="96"/>
      <c r="EKB10" s="96"/>
      <c r="EKC10" s="96"/>
      <c r="EKD10" s="96"/>
      <c r="EKE10" s="96"/>
      <c r="EKF10" s="96"/>
      <c r="EKG10" s="96"/>
      <c r="EKH10" s="96"/>
      <c r="EKI10" s="96"/>
      <c r="EKJ10" s="96"/>
      <c r="EKK10" s="96"/>
      <c r="EKL10" s="96"/>
      <c r="EKM10" s="96"/>
      <c r="EKN10" s="96"/>
      <c r="EKO10" s="96"/>
      <c r="EKP10" s="96"/>
      <c r="EKQ10" s="96"/>
      <c r="EKR10" s="96"/>
      <c r="EKS10" s="96"/>
      <c r="EKT10" s="96"/>
      <c r="EKU10" s="96"/>
      <c r="EKV10" s="96"/>
      <c r="EKW10" s="96"/>
      <c r="EKX10" s="96"/>
      <c r="EKY10" s="96"/>
      <c r="EKZ10" s="96"/>
      <c r="ELA10" s="96"/>
      <c r="ELB10" s="96"/>
      <c r="ELC10" s="96"/>
      <c r="ELD10" s="96"/>
      <c r="ELE10" s="96"/>
      <c r="ELF10" s="96"/>
      <c r="ELG10" s="96"/>
      <c r="ELH10" s="96"/>
      <c r="ELI10" s="96"/>
      <c r="ELJ10" s="96"/>
      <c r="ELK10" s="96"/>
      <c r="ELL10" s="96"/>
      <c r="ELM10" s="96"/>
      <c r="ELN10" s="96"/>
      <c r="ELO10" s="96"/>
      <c r="ELP10" s="96"/>
      <c r="ELQ10" s="96"/>
      <c r="ELR10" s="96"/>
      <c r="ELS10" s="96"/>
      <c r="ELT10" s="96"/>
      <c r="ELU10" s="96"/>
      <c r="ELV10" s="96"/>
      <c r="ELW10" s="96"/>
      <c r="ELX10" s="96"/>
      <c r="ELY10" s="96"/>
      <c r="ELZ10" s="96"/>
      <c r="EMA10" s="96"/>
      <c r="EMB10" s="96"/>
      <c r="EMC10" s="96"/>
      <c r="EMD10" s="96"/>
      <c r="EME10" s="96"/>
      <c r="EMF10" s="96"/>
      <c r="EMG10" s="96"/>
      <c r="EMH10" s="96"/>
      <c r="EMI10" s="96"/>
      <c r="EMJ10" s="96"/>
      <c r="EMK10" s="96"/>
      <c r="EML10" s="96"/>
      <c r="EMM10" s="96"/>
      <c r="EMN10" s="96"/>
      <c r="EMO10" s="96"/>
      <c r="EMP10" s="96"/>
      <c r="EMQ10" s="96"/>
      <c r="EMR10" s="96"/>
      <c r="EMS10" s="96"/>
      <c r="EMT10" s="96"/>
      <c r="EMU10" s="96"/>
      <c r="EMV10" s="96"/>
      <c r="EMW10" s="96"/>
      <c r="EMX10" s="96"/>
      <c r="EMY10" s="96"/>
      <c r="EMZ10" s="96"/>
      <c r="ENA10" s="96"/>
      <c r="ENB10" s="96"/>
      <c r="ENC10" s="96"/>
      <c r="END10" s="96"/>
      <c r="ENE10" s="96"/>
      <c r="ENF10" s="96"/>
      <c r="ENG10" s="96"/>
      <c r="ENH10" s="96"/>
      <c r="ENI10" s="96"/>
      <c r="ENJ10" s="96"/>
      <c r="ENK10" s="96"/>
      <c r="ENL10" s="96"/>
      <c r="ENM10" s="96"/>
      <c r="ENN10" s="96"/>
      <c r="ENO10" s="96"/>
      <c r="ENP10" s="96"/>
      <c r="ENQ10" s="96"/>
      <c r="ENR10" s="96"/>
      <c r="ENS10" s="96"/>
      <c r="ENT10" s="96"/>
      <c r="ENU10" s="96"/>
      <c r="ENV10" s="96"/>
      <c r="ENW10" s="96"/>
      <c r="ENX10" s="96"/>
      <c r="ENY10" s="96"/>
      <c r="ENZ10" s="96"/>
      <c r="EOA10" s="96"/>
      <c r="EOB10" s="96"/>
      <c r="EOC10" s="96"/>
      <c r="EOD10" s="96"/>
      <c r="EOE10" s="96"/>
      <c r="EOF10" s="96"/>
      <c r="EOG10" s="96"/>
      <c r="EOH10" s="96"/>
      <c r="EOI10" s="96"/>
      <c r="EOJ10" s="96"/>
      <c r="EOK10" s="96"/>
      <c r="EOL10" s="96"/>
      <c r="EOM10" s="96"/>
      <c r="EON10" s="96"/>
      <c r="EOO10" s="96"/>
      <c r="EOP10" s="96"/>
      <c r="EOQ10" s="96"/>
      <c r="EOR10" s="96"/>
      <c r="EOS10" s="96"/>
      <c r="EOT10" s="96"/>
      <c r="EOU10" s="96"/>
      <c r="EOV10" s="96"/>
      <c r="EOW10" s="96"/>
      <c r="EOX10" s="96"/>
      <c r="EOY10" s="96"/>
      <c r="EOZ10" s="96"/>
      <c r="EPA10" s="96"/>
      <c r="EPB10" s="96"/>
      <c r="EPC10" s="96"/>
      <c r="EPD10" s="96"/>
      <c r="EPE10" s="96"/>
      <c r="EPF10" s="96"/>
      <c r="EPG10" s="96"/>
      <c r="EPH10" s="96"/>
      <c r="EPI10" s="96"/>
      <c r="EPJ10" s="96"/>
      <c r="EPK10" s="96"/>
      <c r="EPL10" s="96"/>
      <c r="EPM10" s="96"/>
      <c r="EPN10" s="96"/>
      <c r="EPO10" s="96"/>
      <c r="EPP10" s="96"/>
      <c r="EPQ10" s="96"/>
      <c r="EPR10" s="96"/>
      <c r="EPS10" s="96"/>
      <c r="EPT10" s="96"/>
      <c r="EPU10" s="96"/>
      <c r="EPV10" s="96"/>
      <c r="EPW10" s="96"/>
      <c r="EPX10" s="96"/>
      <c r="EPY10" s="96"/>
      <c r="EPZ10" s="96"/>
      <c r="EQA10" s="96"/>
      <c r="EQB10" s="96"/>
      <c r="EQC10" s="96"/>
      <c r="EQD10" s="96"/>
      <c r="EQE10" s="96"/>
      <c r="EQF10" s="96"/>
      <c r="EQG10" s="96"/>
      <c r="EQH10" s="96"/>
      <c r="EQI10" s="96"/>
      <c r="EQJ10" s="96"/>
      <c r="EQK10" s="96"/>
      <c r="EQL10" s="96"/>
      <c r="EQM10" s="96"/>
      <c r="EQN10" s="96"/>
      <c r="EQO10" s="96"/>
      <c r="EQP10" s="96"/>
      <c r="EQQ10" s="96"/>
      <c r="EQR10" s="96"/>
      <c r="EQS10" s="96"/>
      <c r="EQT10" s="96"/>
      <c r="EQU10" s="96"/>
      <c r="EQV10" s="96"/>
      <c r="EQW10" s="96"/>
      <c r="EQX10" s="96"/>
      <c r="EQY10" s="96"/>
      <c r="EQZ10" s="96"/>
      <c r="ERA10" s="96"/>
      <c r="ERB10" s="96"/>
      <c r="ERC10" s="96"/>
      <c r="ERD10" s="96"/>
      <c r="ERE10" s="96"/>
      <c r="ERF10" s="96"/>
      <c r="ERG10" s="96"/>
      <c r="ERH10" s="96"/>
      <c r="ERI10" s="96"/>
      <c r="ERJ10" s="96"/>
      <c r="ERK10" s="96"/>
      <c r="ERL10" s="96"/>
      <c r="ERM10" s="96"/>
      <c r="ERN10" s="96"/>
      <c r="ERO10" s="96"/>
      <c r="ERP10" s="96"/>
      <c r="ERQ10" s="96"/>
      <c r="ERR10" s="96"/>
      <c r="ERS10" s="96"/>
      <c r="ERT10" s="96"/>
      <c r="ERU10" s="96"/>
      <c r="ERV10" s="96"/>
      <c r="ERW10" s="96"/>
      <c r="ERX10" s="96"/>
      <c r="ERY10" s="96"/>
      <c r="ERZ10" s="96"/>
      <c r="ESA10" s="96"/>
      <c r="ESB10" s="96"/>
      <c r="ESC10" s="96"/>
      <c r="ESD10" s="96"/>
      <c r="ESE10" s="96"/>
      <c r="ESF10" s="96"/>
      <c r="ESG10" s="96"/>
      <c r="ESH10" s="96"/>
      <c r="ESI10" s="96"/>
      <c r="ESJ10" s="96"/>
      <c r="ESK10" s="96"/>
      <c r="ESL10" s="96"/>
      <c r="ESM10" s="96"/>
      <c r="ESN10" s="96"/>
      <c r="ESO10" s="96"/>
      <c r="ESP10" s="96"/>
      <c r="ESQ10" s="96"/>
      <c r="ESR10" s="96"/>
      <c r="ESS10" s="96"/>
      <c r="EST10" s="96"/>
      <c r="ESU10" s="96"/>
      <c r="ESV10" s="96"/>
      <c r="ESW10" s="96"/>
      <c r="ESX10" s="96"/>
      <c r="ESY10" s="96"/>
      <c r="ESZ10" s="96"/>
      <c r="ETA10" s="96"/>
      <c r="ETB10" s="96"/>
      <c r="ETC10" s="96"/>
      <c r="ETD10" s="96"/>
      <c r="ETE10" s="96"/>
      <c r="ETF10" s="96"/>
      <c r="ETG10" s="96"/>
      <c r="ETH10" s="96"/>
      <c r="ETI10" s="96"/>
      <c r="ETJ10" s="96"/>
      <c r="ETK10" s="96"/>
      <c r="ETL10" s="96"/>
      <c r="ETM10" s="96"/>
      <c r="ETN10" s="96"/>
      <c r="ETO10" s="96"/>
      <c r="ETP10" s="96"/>
      <c r="ETQ10" s="96"/>
      <c r="ETR10" s="96"/>
      <c r="ETS10" s="96"/>
      <c r="ETT10" s="96"/>
      <c r="ETU10" s="96"/>
      <c r="ETV10" s="96"/>
      <c r="ETW10" s="96"/>
      <c r="ETX10" s="96"/>
      <c r="ETY10" s="96"/>
      <c r="ETZ10" s="96"/>
      <c r="EUA10" s="96"/>
      <c r="EUB10" s="96"/>
      <c r="EUC10" s="96"/>
      <c r="EUD10" s="96"/>
      <c r="EUE10" s="96"/>
      <c r="EUF10" s="96"/>
      <c r="EUG10" s="96"/>
      <c r="EUH10" s="96"/>
      <c r="EUI10" s="96"/>
      <c r="EUJ10" s="96"/>
      <c r="EUK10" s="96"/>
      <c r="EUL10" s="96"/>
      <c r="EUM10" s="96"/>
      <c r="EUN10" s="96"/>
      <c r="EUO10" s="96"/>
      <c r="EUP10" s="96"/>
      <c r="EUQ10" s="96"/>
      <c r="EUR10" s="96"/>
      <c r="EUS10" s="96"/>
      <c r="EUT10" s="96"/>
      <c r="EUU10" s="96"/>
      <c r="EUV10" s="96"/>
      <c r="EUW10" s="96"/>
      <c r="EUX10" s="96"/>
      <c r="EUY10" s="96"/>
      <c r="EUZ10" s="96"/>
      <c r="EVA10" s="96"/>
      <c r="EVB10" s="96"/>
      <c r="EVC10" s="96"/>
      <c r="EVD10" s="96"/>
      <c r="EVE10" s="96"/>
      <c r="EVF10" s="96"/>
      <c r="EVG10" s="96"/>
      <c r="EVH10" s="96"/>
      <c r="EVI10" s="96"/>
      <c r="EVJ10" s="96"/>
      <c r="EVK10" s="96"/>
      <c r="EVL10" s="96"/>
      <c r="EVM10" s="96"/>
      <c r="EVN10" s="96"/>
      <c r="EVO10" s="96"/>
      <c r="EVP10" s="96"/>
      <c r="EVQ10" s="96"/>
      <c r="EVR10" s="96"/>
      <c r="EVS10" s="96"/>
      <c r="EVT10" s="96"/>
      <c r="EVU10" s="96"/>
      <c r="EVV10" s="96"/>
      <c r="EVW10" s="96"/>
      <c r="EVX10" s="96"/>
      <c r="EVY10" s="96"/>
      <c r="EVZ10" s="96"/>
      <c r="EWA10" s="96"/>
      <c r="EWB10" s="96"/>
      <c r="EWC10" s="96"/>
      <c r="EWD10" s="96"/>
      <c r="EWE10" s="96"/>
      <c r="EWF10" s="96"/>
      <c r="EWG10" s="96"/>
      <c r="EWH10" s="96"/>
      <c r="EWI10" s="96"/>
      <c r="EWJ10" s="96"/>
      <c r="EWK10" s="96"/>
      <c r="EWL10" s="96"/>
      <c r="EWM10" s="96"/>
      <c r="EWN10" s="96"/>
      <c r="EWO10" s="96"/>
      <c r="EWP10" s="96"/>
      <c r="EWQ10" s="96"/>
      <c r="EWR10" s="96"/>
      <c r="EWS10" s="96"/>
      <c r="EWT10" s="96"/>
      <c r="EWU10" s="96"/>
      <c r="EWV10" s="96"/>
      <c r="EWW10" s="96"/>
      <c r="EWX10" s="96"/>
      <c r="EWY10" s="96"/>
      <c r="EWZ10" s="96"/>
      <c r="EXA10" s="96"/>
      <c r="EXB10" s="96"/>
      <c r="EXC10" s="96"/>
      <c r="EXD10" s="96"/>
      <c r="EXE10" s="96"/>
      <c r="EXF10" s="96"/>
      <c r="EXG10" s="96"/>
      <c r="EXH10" s="96"/>
      <c r="EXI10" s="96"/>
      <c r="EXJ10" s="96"/>
      <c r="EXK10" s="96"/>
      <c r="EXL10" s="96"/>
      <c r="EXM10" s="96"/>
      <c r="EXN10" s="96"/>
      <c r="EXO10" s="96"/>
      <c r="EXP10" s="96"/>
      <c r="EXQ10" s="96"/>
      <c r="EXR10" s="96"/>
      <c r="EXS10" s="96"/>
      <c r="EXT10" s="96"/>
      <c r="EXU10" s="96"/>
      <c r="EXV10" s="96"/>
      <c r="EXW10" s="96"/>
      <c r="EXX10" s="96"/>
      <c r="EXY10" s="96"/>
      <c r="EXZ10" s="96"/>
      <c r="EYA10" s="96"/>
      <c r="EYB10" s="96"/>
      <c r="EYC10" s="96"/>
      <c r="EYD10" s="96"/>
      <c r="EYE10" s="96"/>
      <c r="EYF10" s="96"/>
      <c r="EYG10" s="96"/>
      <c r="EYH10" s="96"/>
      <c r="EYI10" s="96"/>
      <c r="EYJ10" s="96"/>
      <c r="EYK10" s="96"/>
      <c r="EYL10" s="96"/>
      <c r="EYM10" s="96"/>
      <c r="EYN10" s="96"/>
      <c r="EYO10" s="96"/>
      <c r="EYP10" s="96"/>
      <c r="EYQ10" s="96"/>
      <c r="EYR10" s="96"/>
      <c r="EYS10" s="96"/>
      <c r="EYT10" s="96"/>
      <c r="EYU10" s="96"/>
      <c r="EYV10" s="96"/>
      <c r="EYW10" s="96"/>
      <c r="EYX10" s="96"/>
      <c r="EYY10" s="96"/>
      <c r="EYZ10" s="96"/>
      <c r="EZA10" s="96"/>
      <c r="EZB10" s="96"/>
      <c r="EZC10" s="96"/>
      <c r="EZD10" s="96"/>
      <c r="EZE10" s="96"/>
      <c r="EZF10" s="96"/>
      <c r="EZG10" s="96"/>
      <c r="EZH10" s="96"/>
      <c r="EZI10" s="96"/>
      <c r="EZJ10" s="96"/>
      <c r="EZK10" s="96"/>
      <c r="EZL10" s="96"/>
      <c r="EZM10" s="96"/>
      <c r="EZN10" s="96"/>
      <c r="EZO10" s="96"/>
      <c r="EZP10" s="96"/>
      <c r="EZQ10" s="96"/>
      <c r="EZR10" s="96"/>
      <c r="EZS10" s="96"/>
      <c r="EZT10" s="96"/>
      <c r="EZU10" s="96"/>
      <c r="EZV10" s="96"/>
      <c r="EZW10" s="96"/>
      <c r="EZX10" s="96"/>
      <c r="EZY10" s="96"/>
      <c r="EZZ10" s="96"/>
      <c r="FAA10" s="96"/>
      <c r="FAB10" s="96"/>
      <c r="FAC10" s="96"/>
      <c r="FAD10" s="96"/>
      <c r="FAE10" s="96"/>
      <c r="FAF10" s="96"/>
      <c r="FAG10" s="96"/>
      <c r="FAH10" s="96"/>
      <c r="FAI10" s="96"/>
      <c r="FAJ10" s="96"/>
      <c r="FAK10" s="96"/>
      <c r="FAL10" s="96"/>
      <c r="FAM10" s="96"/>
      <c r="FAN10" s="96"/>
      <c r="FAO10" s="96"/>
      <c r="FAP10" s="96"/>
      <c r="FAQ10" s="96"/>
      <c r="FAR10" s="96"/>
      <c r="FAS10" s="96"/>
      <c r="FAT10" s="96"/>
      <c r="FAU10" s="96"/>
      <c r="FAV10" s="96"/>
      <c r="FAW10" s="96"/>
      <c r="FAX10" s="96"/>
      <c r="FAY10" s="96"/>
      <c r="FAZ10" s="96"/>
      <c r="FBA10" s="96"/>
      <c r="FBB10" s="96"/>
      <c r="FBC10" s="96"/>
      <c r="FBD10" s="96"/>
      <c r="FBE10" s="96"/>
      <c r="FBF10" s="96"/>
      <c r="FBG10" s="96"/>
      <c r="FBH10" s="96"/>
      <c r="FBI10" s="96"/>
      <c r="FBJ10" s="96"/>
      <c r="FBK10" s="96"/>
      <c r="FBL10" s="96"/>
      <c r="FBM10" s="96"/>
      <c r="FBN10" s="96"/>
      <c r="FBO10" s="96"/>
      <c r="FBP10" s="96"/>
      <c r="FBQ10" s="96"/>
      <c r="FBR10" s="96"/>
      <c r="FBS10" s="96"/>
      <c r="FBT10" s="96"/>
      <c r="FBU10" s="96"/>
      <c r="FBV10" s="96"/>
      <c r="FBW10" s="96"/>
      <c r="FBX10" s="96"/>
      <c r="FBY10" s="96"/>
      <c r="FBZ10" s="96"/>
      <c r="FCA10" s="96"/>
      <c r="FCB10" s="96"/>
      <c r="FCC10" s="96"/>
      <c r="FCD10" s="96"/>
      <c r="FCE10" s="96"/>
      <c r="FCF10" s="96"/>
      <c r="FCG10" s="96"/>
      <c r="FCH10" s="96"/>
      <c r="FCI10" s="96"/>
      <c r="FCJ10" s="96"/>
      <c r="FCK10" s="96"/>
      <c r="FCL10" s="96"/>
      <c r="FCM10" s="96"/>
      <c r="FCN10" s="96"/>
      <c r="FCO10" s="96"/>
      <c r="FCP10" s="96"/>
      <c r="FCQ10" s="96"/>
      <c r="FCR10" s="96"/>
      <c r="FCS10" s="96"/>
      <c r="FCT10" s="96"/>
      <c r="FCU10" s="96"/>
      <c r="FCV10" s="96"/>
      <c r="FCW10" s="96"/>
      <c r="FCX10" s="96"/>
      <c r="FCY10" s="96"/>
      <c r="FCZ10" s="96"/>
      <c r="FDA10" s="96"/>
      <c r="FDB10" s="96"/>
      <c r="FDC10" s="96"/>
      <c r="FDD10" s="96"/>
      <c r="FDE10" s="96"/>
      <c r="FDF10" s="96"/>
      <c r="FDG10" s="96"/>
      <c r="FDH10" s="96"/>
      <c r="FDI10" s="96"/>
      <c r="FDJ10" s="96"/>
      <c r="FDK10" s="96"/>
      <c r="FDL10" s="96"/>
      <c r="FDM10" s="96"/>
      <c r="FDN10" s="96"/>
      <c r="FDO10" s="96"/>
      <c r="FDP10" s="96"/>
      <c r="FDQ10" s="96"/>
      <c r="FDR10" s="96"/>
      <c r="FDS10" s="96"/>
      <c r="FDT10" s="96"/>
      <c r="FDU10" s="96"/>
      <c r="FDV10" s="96"/>
      <c r="FDW10" s="96"/>
      <c r="FDX10" s="96"/>
      <c r="FDY10" s="96"/>
      <c r="FDZ10" s="96"/>
      <c r="FEA10" s="96"/>
      <c r="FEB10" s="96"/>
      <c r="FEC10" s="96"/>
      <c r="FED10" s="96"/>
      <c r="FEE10" s="96"/>
      <c r="FEF10" s="96"/>
      <c r="FEG10" s="96"/>
      <c r="FEH10" s="96"/>
      <c r="FEI10" s="96"/>
      <c r="FEJ10" s="96"/>
      <c r="FEK10" s="96"/>
      <c r="FEL10" s="96"/>
      <c r="FEM10" s="96"/>
      <c r="FEN10" s="96"/>
      <c r="FEO10" s="96"/>
      <c r="FEP10" s="96"/>
      <c r="FEQ10" s="96"/>
      <c r="FER10" s="96"/>
      <c r="FES10" s="96"/>
      <c r="FET10" s="96"/>
      <c r="FEU10" s="96"/>
      <c r="FEV10" s="96"/>
      <c r="FEW10" s="96"/>
      <c r="FEX10" s="96"/>
      <c r="FEY10" s="96"/>
      <c r="FEZ10" s="96"/>
      <c r="FFA10" s="96"/>
      <c r="FFB10" s="96"/>
      <c r="FFC10" s="96"/>
      <c r="FFD10" s="96"/>
      <c r="FFE10" s="96"/>
      <c r="FFF10" s="96"/>
      <c r="FFG10" s="96"/>
      <c r="FFH10" s="96"/>
      <c r="FFI10" s="96"/>
      <c r="FFJ10" s="96"/>
      <c r="FFK10" s="96"/>
      <c r="FFL10" s="96"/>
      <c r="FFM10" s="96"/>
      <c r="FFN10" s="96"/>
      <c r="FFO10" s="96"/>
      <c r="FFP10" s="96"/>
      <c r="FFQ10" s="96"/>
      <c r="FFR10" s="96"/>
      <c r="FFS10" s="96"/>
      <c r="FFT10" s="96"/>
      <c r="FFU10" s="96"/>
      <c r="FFV10" s="96"/>
      <c r="FFW10" s="96"/>
      <c r="FFX10" s="96"/>
      <c r="FFY10" s="96"/>
      <c r="FFZ10" s="96"/>
      <c r="FGA10" s="96"/>
      <c r="FGB10" s="96"/>
      <c r="FGC10" s="96"/>
      <c r="FGD10" s="96"/>
      <c r="FGE10" s="96"/>
      <c r="FGF10" s="96"/>
      <c r="FGG10" s="96"/>
      <c r="FGH10" s="96"/>
      <c r="FGI10" s="96"/>
      <c r="FGJ10" s="96"/>
      <c r="FGK10" s="96"/>
      <c r="FGL10" s="96"/>
      <c r="FGM10" s="96"/>
      <c r="FGN10" s="96"/>
      <c r="FGO10" s="96"/>
      <c r="FGP10" s="96"/>
      <c r="FGQ10" s="96"/>
      <c r="FGR10" s="96"/>
      <c r="FGS10" s="96"/>
      <c r="FGT10" s="96"/>
      <c r="FGU10" s="96"/>
      <c r="FGV10" s="96"/>
      <c r="FGW10" s="96"/>
      <c r="FGX10" s="96"/>
      <c r="FGY10" s="96"/>
      <c r="FGZ10" s="96"/>
      <c r="FHA10" s="96"/>
      <c r="FHB10" s="96"/>
      <c r="FHC10" s="96"/>
      <c r="FHD10" s="96"/>
      <c r="FHE10" s="96"/>
      <c r="FHF10" s="96"/>
      <c r="FHG10" s="96"/>
      <c r="FHH10" s="96"/>
      <c r="FHI10" s="96"/>
      <c r="FHJ10" s="96"/>
      <c r="FHK10" s="96"/>
      <c r="FHL10" s="96"/>
      <c r="FHM10" s="96"/>
      <c r="FHN10" s="96"/>
      <c r="FHO10" s="96"/>
      <c r="FHP10" s="96"/>
      <c r="FHQ10" s="96"/>
      <c r="FHR10" s="96"/>
      <c r="FHS10" s="96"/>
      <c r="FHT10" s="96"/>
      <c r="FHU10" s="96"/>
      <c r="FHV10" s="96"/>
      <c r="FHW10" s="96"/>
      <c r="FHX10" s="96"/>
      <c r="FHY10" s="96"/>
      <c r="FHZ10" s="96"/>
      <c r="FIA10" s="96"/>
      <c r="FIB10" s="96"/>
      <c r="FIC10" s="96"/>
      <c r="FID10" s="96"/>
      <c r="FIE10" s="96"/>
      <c r="FIF10" s="96"/>
      <c r="FIG10" s="96"/>
      <c r="FIH10" s="96"/>
      <c r="FII10" s="96"/>
      <c r="FIJ10" s="96"/>
      <c r="FIK10" s="96"/>
      <c r="FIL10" s="96"/>
      <c r="FIM10" s="96"/>
      <c r="FIN10" s="96"/>
      <c r="FIO10" s="96"/>
      <c r="FIP10" s="96"/>
      <c r="FIQ10" s="96"/>
      <c r="FIR10" s="96"/>
      <c r="FIS10" s="96"/>
      <c r="FIT10" s="96"/>
      <c r="FIU10" s="96"/>
      <c r="FIV10" s="96"/>
      <c r="FIW10" s="96"/>
      <c r="FIX10" s="96"/>
      <c r="FIY10" s="96"/>
      <c r="FIZ10" s="96"/>
      <c r="FJA10" s="96"/>
      <c r="FJB10" s="96"/>
      <c r="FJC10" s="96"/>
      <c r="FJD10" s="96"/>
      <c r="FJE10" s="96"/>
      <c r="FJF10" s="96"/>
      <c r="FJG10" s="96"/>
      <c r="FJH10" s="96"/>
      <c r="FJI10" s="96"/>
      <c r="FJJ10" s="96"/>
      <c r="FJK10" s="96"/>
      <c r="FJL10" s="96"/>
      <c r="FJM10" s="96"/>
      <c r="FJN10" s="96"/>
      <c r="FJO10" s="96"/>
      <c r="FJP10" s="96"/>
      <c r="FJQ10" s="96"/>
      <c r="FJR10" s="96"/>
      <c r="FJS10" s="96"/>
      <c r="FJT10" s="96"/>
      <c r="FJU10" s="96"/>
      <c r="FJV10" s="96"/>
      <c r="FJW10" s="96"/>
      <c r="FJX10" s="96"/>
      <c r="FJY10" s="96"/>
      <c r="FJZ10" s="96"/>
      <c r="FKA10" s="96"/>
      <c r="FKB10" s="96"/>
      <c r="FKC10" s="96"/>
      <c r="FKD10" s="96"/>
      <c r="FKE10" s="96"/>
      <c r="FKF10" s="96"/>
      <c r="FKG10" s="96"/>
      <c r="FKH10" s="96"/>
      <c r="FKI10" s="96"/>
      <c r="FKJ10" s="96"/>
      <c r="FKK10" s="96"/>
      <c r="FKL10" s="96"/>
      <c r="FKM10" s="96"/>
      <c r="FKN10" s="96"/>
      <c r="FKO10" s="96"/>
      <c r="FKP10" s="96"/>
      <c r="FKQ10" s="96"/>
      <c r="FKR10" s="96"/>
      <c r="FKS10" s="96"/>
      <c r="FKT10" s="96"/>
      <c r="FKU10" s="96"/>
      <c r="FKV10" s="96"/>
      <c r="FKW10" s="96"/>
      <c r="FKX10" s="96"/>
      <c r="FKY10" s="96"/>
      <c r="FKZ10" s="96"/>
      <c r="FLA10" s="96"/>
      <c r="FLB10" s="96"/>
      <c r="FLC10" s="96"/>
      <c r="FLD10" s="96"/>
      <c r="FLE10" s="96"/>
      <c r="FLF10" s="96"/>
      <c r="FLG10" s="96"/>
      <c r="FLH10" s="96"/>
      <c r="FLI10" s="96"/>
      <c r="FLJ10" s="96"/>
      <c r="FLK10" s="96"/>
      <c r="FLL10" s="96"/>
      <c r="FLM10" s="96"/>
      <c r="FLN10" s="96"/>
      <c r="FLO10" s="96"/>
      <c r="FLP10" s="96"/>
      <c r="FLQ10" s="96"/>
      <c r="FLR10" s="96"/>
      <c r="FLS10" s="96"/>
      <c r="FLT10" s="96"/>
      <c r="FLU10" s="96"/>
      <c r="FLV10" s="96"/>
      <c r="FLW10" s="96"/>
      <c r="FLX10" s="96"/>
      <c r="FLY10" s="96"/>
      <c r="FLZ10" s="96"/>
      <c r="FMA10" s="96"/>
      <c r="FMB10" s="96"/>
      <c r="FMC10" s="96"/>
      <c r="FMD10" s="96"/>
      <c r="FME10" s="96"/>
      <c r="FMF10" s="96"/>
      <c r="FMG10" s="96"/>
      <c r="FMH10" s="96"/>
      <c r="FMI10" s="96"/>
      <c r="FMJ10" s="96"/>
      <c r="FMK10" s="96"/>
      <c r="FML10" s="96"/>
      <c r="FMM10" s="96"/>
      <c r="FMN10" s="96"/>
      <c r="FMO10" s="96"/>
      <c r="FMP10" s="96"/>
      <c r="FMQ10" s="96"/>
      <c r="FMR10" s="96"/>
      <c r="FMS10" s="96"/>
      <c r="FMT10" s="96"/>
      <c r="FMU10" s="96"/>
      <c r="FMV10" s="96"/>
      <c r="FMW10" s="96"/>
      <c r="FMX10" s="96"/>
      <c r="FMY10" s="96"/>
      <c r="FMZ10" s="96"/>
      <c r="FNA10" s="96"/>
      <c r="FNB10" s="96"/>
      <c r="FNC10" s="96"/>
      <c r="FND10" s="96"/>
      <c r="FNE10" s="96"/>
      <c r="FNF10" s="96"/>
      <c r="FNG10" s="96"/>
      <c r="FNH10" s="96"/>
      <c r="FNI10" s="96"/>
      <c r="FNJ10" s="96"/>
      <c r="FNK10" s="96"/>
      <c r="FNL10" s="96"/>
      <c r="FNM10" s="96"/>
      <c r="FNN10" s="96"/>
      <c r="FNO10" s="96"/>
      <c r="FNP10" s="96"/>
      <c r="FNQ10" s="96"/>
      <c r="FNR10" s="96"/>
      <c r="FNS10" s="96"/>
      <c r="FNT10" s="96"/>
      <c r="FNU10" s="96"/>
      <c r="FNV10" s="96"/>
      <c r="FNW10" s="96"/>
      <c r="FNX10" s="96"/>
      <c r="FNY10" s="96"/>
      <c r="FNZ10" s="96"/>
      <c r="FOA10" s="96"/>
      <c r="FOB10" s="96"/>
      <c r="FOC10" s="96"/>
      <c r="FOD10" s="96"/>
      <c r="FOE10" s="96"/>
      <c r="FOF10" s="96"/>
      <c r="FOG10" s="96"/>
      <c r="FOH10" s="96"/>
      <c r="FOI10" s="96"/>
      <c r="FOJ10" s="96"/>
      <c r="FOK10" s="96"/>
      <c r="FOL10" s="96"/>
      <c r="FOM10" s="96"/>
      <c r="FON10" s="96"/>
      <c r="FOO10" s="96"/>
      <c r="FOP10" s="96"/>
      <c r="FOQ10" s="96"/>
      <c r="FOR10" s="96"/>
      <c r="FOS10" s="96"/>
      <c r="FOT10" s="96"/>
      <c r="FOU10" s="96"/>
      <c r="FOV10" s="96"/>
      <c r="FOW10" s="96"/>
      <c r="FOX10" s="96"/>
      <c r="FOY10" s="96"/>
      <c r="FOZ10" s="96"/>
      <c r="FPA10" s="96"/>
      <c r="FPB10" s="96"/>
      <c r="FPC10" s="96"/>
      <c r="FPD10" s="96"/>
      <c r="FPE10" s="96"/>
      <c r="FPF10" s="96"/>
      <c r="FPG10" s="96"/>
      <c r="FPH10" s="96"/>
      <c r="FPI10" s="96"/>
      <c r="FPJ10" s="96"/>
      <c r="FPK10" s="96"/>
      <c r="FPL10" s="96"/>
      <c r="FPM10" s="96"/>
      <c r="FPN10" s="96"/>
      <c r="FPO10" s="96"/>
      <c r="FPP10" s="96"/>
      <c r="FPQ10" s="96"/>
      <c r="FPR10" s="96"/>
      <c r="FPS10" s="96"/>
      <c r="FPT10" s="96"/>
      <c r="FPU10" s="96"/>
      <c r="FPV10" s="96"/>
      <c r="FPW10" s="96"/>
      <c r="FPX10" s="96"/>
      <c r="FPY10" s="96"/>
      <c r="FPZ10" s="96"/>
      <c r="FQA10" s="96"/>
      <c r="FQB10" s="96"/>
      <c r="FQC10" s="96"/>
      <c r="FQD10" s="96"/>
      <c r="FQE10" s="96"/>
      <c r="FQF10" s="96"/>
      <c r="FQG10" s="96"/>
      <c r="FQH10" s="96"/>
      <c r="FQI10" s="96"/>
      <c r="FQJ10" s="96"/>
      <c r="FQK10" s="96"/>
      <c r="FQL10" s="96"/>
      <c r="FQM10" s="96"/>
      <c r="FQN10" s="96"/>
      <c r="FQO10" s="96"/>
      <c r="FQP10" s="96"/>
      <c r="FQQ10" s="96"/>
      <c r="FQR10" s="96"/>
      <c r="FQS10" s="96"/>
      <c r="FQT10" s="96"/>
      <c r="FQU10" s="96"/>
      <c r="FQV10" s="96"/>
      <c r="FQW10" s="96"/>
      <c r="FQX10" s="96"/>
      <c r="FQY10" s="96"/>
      <c r="FQZ10" s="96"/>
      <c r="FRA10" s="96"/>
      <c r="FRB10" s="96"/>
      <c r="FRC10" s="96"/>
      <c r="FRD10" s="96"/>
      <c r="FRE10" s="96"/>
      <c r="FRF10" s="96"/>
      <c r="FRG10" s="96"/>
      <c r="FRH10" s="96"/>
      <c r="FRI10" s="96"/>
      <c r="FRJ10" s="96"/>
      <c r="FRK10" s="96"/>
      <c r="FRL10" s="96"/>
      <c r="FRM10" s="96"/>
      <c r="FRN10" s="96"/>
      <c r="FRO10" s="96"/>
      <c r="FRP10" s="96"/>
      <c r="FRQ10" s="96"/>
      <c r="FRR10" s="96"/>
      <c r="FRS10" s="96"/>
      <c r="FRT10" s="96"/>
      <c r="FRU10" s="96"/>
      <c r="FRV10" s="96"/>
      <c r="FRW10" s="96"/>
      <c r="FRX10" s="96"/>
      <c r="FRY10" s="96"/>
      <c r="FRZ10" s="96"/>
      <c r="FSA10" s="96"/>
      <c r="FSB10" s="96"/>
      <c r="FSC10" s="96"/>
      <c r="FSD10" s="96"/>
      <c r="FSE10" s="96"/>
      <c r="FSF10" s="96"/>
      <c r="FSG10" s="96"/>
      <c r="FSH10" s="96"/>
      <c r="FSI10" s="96"/>
      <c r="FSJ10" s="96"/>
      <c r="FSK10" s="96"/>
      <c r="FSL10" s="96"/>
      <c r="FSM10" s="96"/>
      <c r="FSN10" s="96"/>
      <c r="FSO10" s="96"/>
      <c r="FSP10" s="96"/>
      <c r="FSQ10" s="96"/>
      <c r="FSR10" s="96"/>
      <c r="FSS10" s="96"/>
      <c r="FST10" s="96"/>
      <c r="FSU10" s="96"/>
      <c r="FSV10" s="96"/>
      <c r="FSW10" s="96"/>
      <c r="FSX10" s="96"/>
      <c r="FSY10" s="96"/>
      <c r="FSZ10" s="96"/>
      <c r="FTA10" s="96"/>
      <c r="FTB10" s="96"/>
      <c r="FTC10" s="96"/>
      <c r="FTD10" s="96"/>
      <c r="FTE10" s="96"/>
      <c r="FTF10" s="96"/>
      <c r="FTG10" s="96"/>
      <c r="FTH10" s="96"/>
      <c r="FTI10" s="96"/>
      <c r="FTJ10" s="96"/>
      <c r="FTK10" s="96"/>
      <c r="FTL10" s="96"/>
      <c r="FTM10" s="96"/>
      <c r="FTN10" s="96"/>
      <c r="FTO10" s="96"/>
      <c r="FTP10" s="96"/>
      <c r="FTQ10" s="96"/>
      <c r="FTR10" s="96"/>
      <c r="FTS10" s="96"/>
      <c r="FTT10" s="96"/>
      <c r="FTU10" s="96"/>
      <c r="FTV10" s="96"/>
      <c r="FTW10" s="96"/>
      <c r="FTX10" s="96"/>
      <c r="FTY10" s="96"/>
      <c r="FTZ10" s="96"/>
      <c r="FUA10" s="96"/>
      <c r="FUB10" s="96"/>
      <c r="FUC10" s="96"/>
      <c r="FUD10" s="96"/>
      <c r="FUE10" s="96"/>
      <c r="FUF10" s="96"/>
      <c r="FUG10" s="96"/>
      <c r="FUH10" s="96"/>
      <c r="FUI10" s="96"/>
      <c r="FUJ10" s="96"/>
      <c r="FUK10" s="96"/>
      <c r="FUL10" s="96"/>
      <c r="FUM10" s="96"/>
      <c r="FUN10" s="96"/>
      <c r="FUO10" s="96"/>
      <c r="FUP10" s="96"/>
      <c r="FUQ10" s="96"/>
      <c r="FUR10" s="96"/>
      <c r="FUS10" s="96"/>
      <c r="FUT10" s="96"/>
      <c r="FUU10" s="96"/>
      <c r="FUV10" s="96"/>
      <c r="FUW10" s="96"/>
      <c r="FUX10" s="96"/>
      <c r="FUY10" s="96"/>
      <c r="FUZ10" s="96"/>
      <c r="FVA10" s="96"/>
      <c r="FVB10" s="96"/>
      <c r="FVC10" s="96"/>
      <c r="FVD10" s="96"/>
      <c r="FVE10" s="96"/>
      <c r="FVF10" s="96"/>
      <c r="FVG10" s="96"/>
      <c r="FVH10" s="96"/>
      <c r="FVI10" s="96"/>
      <c r="FVJ10" s="96"/>
      <c r="FVK10" s="96"/>
      <c r="FVL10" s="96"/>
      <c r="FVM10" s="96"/>
      <c r="FVN10" s="96"/>
      <c r="FVO10" s="96"/>
      <c r="FVP10" s="96"/>
      <c r="FVQ10" s="96"/>
      <c r="FVR10" s="96"/>
      <c r="FVS10" s="96"/>
      <c r="FVT10" s="96"/>
      <c r="FVU10" s="96"/>
      <c r="FVV10" s="96"/>
      <c r="FVW10" s="96"/>
      <c r="FVX10" s="96"/>
      <c r="FVY10" s="96"/>
      <c r="FVZ10" s="96"/>
      <c r="FWA10" s="96"/>
      <c r="FWB10" s="96"/>
      <c r="FWC10" s="96"/>
      <c r="FWD10" s="96"/>
      <c r="FWE10" s="96"/>
      <c r="FWF10" s="96"/>
      <c r="FWG10" s="96"/>
      <c r="FWH10" s="96"/>
      <c r="FWI10" s="96"/>
      <c r="FWJ10" s="96"/>
      <c r="FWK10" s="96"/>
      <c r="FWL10" s="96"/>
      <c r="FWM10" s="96"/>
      <c r="FWN10" s="96"/>
      <c r="FWO10" s="96"/>
      <c r="FWP10" s="96"/>
      <c r="FWQ10" s="96"/>
      <c r="FWR10" s="96"/>
      <c r="FWS10" s="96"/>
      <c r="FWT10" s="96"/>
      <c r="FWU10" s="96"/>
      <c r="FWV10" s="96"/>
      <c r="FWW10" s="96"/>
      <c r="FWX10" s="96"/>
      <c r="FWY10" s="96"/>
      <c r="FWZ10" s="96"/>
      <c r="FXA10" s="96"/>
      <c r="FXB10" s="96"/>
      <c r="FXC10" s="96"/>
      <c r="FXD10" s="96"/>
      <c r="FXE10" s="96"/>
      <c r="FXF10" s="96"/>
      <c r="FXG10" s="96"/>
      <c r="FXH10" s="96"/>
      <c r="FXI10" s="96"/>
      <c r="FXJ10" s="96"/>
      <c r="FXK10" s="96"/>
      <c r="FXL10" s="96"/>
      <c r="FXM10" s="96"/>
      <c r="FXN10" s="96"/>
      <c r="FXO10" s="96"/>
      <c r="FXP10" s="96"/>
      <c r="FXQ10" s="96"/>
      <c r="FXR10" s="96"/>
      <c r="FXS10" s="96"/>
      <c r="FXT10" s="96"/>
      <c r="FXU10" s="96"/>
      <c r="FXV10" s="96"/>
      <c r="FXW10" s="96"/>
      <c r="FXX10" s="96"/>
      <c r="FXY10" s="96"/>
      <c r="FXZ10" s="96"/>
      <c r="FYA10" s="96"/>
      <c r="FYB10" s="96"/>
      <c r="FYC10" s="96"/>
      <c r="FYD10" s="96"/>
      <c r="FYE10" s="96"/>
      <c r="FYF10" s="96"/>
      <c r="FYG10" s="96"/>
      <c r="FYH10" s="96"/>
      <c r="FYI10" s="96"/>
      <c r="FYJ10" s="96"/>
      <c r="FYK10" s="96"/>
      <c r="FYL10" s="96"/>
      <c r="FYM10" s="96"/>
      <c r="FYN10" s="96"/>
      <c r="FYO10" s="96"/>
      <c r="FYP10" s="96"/>
      <c r="FYQ10" s="96"/>
      <c r="FYR10" s="96"/>
      <c r="FYS10" s="96"/>
      <c r="FYT10" s="96"/>
      <c r="FYU10" s="96"/>
      <c r="FYV10" s="96"/>
      <c r="FYW10" s="96"/>
      <c r="FYX10" s="96"/>
      <c r="FYY10" s="96"/>
      <c r="FYZ10" s="96"/>
      <c r="FZA10" s="96"/>
      <c r="FZB10" s="96"/>
      <c r="FZC10" s="96"/>
      <c r="FZD10" s="96"/>
      <c r="FZE10" s="96"/>
      <c r="FZF10" s="96"/>
      <c r="FZG10" s="96"/>
      <c r="FZH10" s="96"/>
      <c r="FZI10" s="96"/>
      <c r="FZJ10" s="96"/>
      <c r="FZK10" s="96"/>
      <c r="FZL10" s="96"/>
      <c r="FZM10" s="96"/>
      <c r="FZN10" s="96"/>
      <c r="FZO10" s="96"/>
      <c r="FZP10" s="96"/>
      <c r="FZQ10" s="96"/>
      <c r="FZR10" s="96"/>
      <c r="FZS10" s="96"/>
      <c r="FZT10" s="96"/>
      <c r="FZU10" s="96"/>
      <c r="FZV10" s="96"/>
      <c r="FZW10" s="96"/>
      <c r="FZX10" s="96"/>
      <c r="FZY10" s="96"/>
      <c r="FZZ10" s="96"/>
      <c r="GAA10" s="96"/>
      <c r="GAB10" s="96"/>
      <c r="GAC10" s="96"/>
      <c r="GAD10" s="96"/>
      <c r="GAE10" s="96"/>
      <c r="GAF10" s="96"/>
      <c r="GAG10" s="96"/>
      <c r="GAH10" s="96"/>
      <c r="GAI10" s="96"/>
      <c r="GAJ10" s="96"/>
      <c r="GAK10" s="96"/>
      <c r="GAL10" s="96"/>
      <c r="GAM10" s="96"/>
      <c r="GAN10" s="96"/>
      <c r="GAO10" s="96"/>
      <c r="GAP10" s="96"/>
      <c r="GAQ10" s="96"/>
      <c r="GAR10" s="96"/>
      <c r="GAS10" s="96"/>
      <c r="GAT10" s="96"/>
      <c r="GAU10" s="96"/>
      <c r="GAV10" s="96"/>
      <c r="GAW10" s="96"/>
      <c r="GAX10" s="96"/>
      <c r="GAY10" s="96"/>
      <c r="GAZ10" s="96"/>
      <c r="GBA10" s="96"/>
      <c r="GBB10" s="96"/>
      <c r="GBC10" s="96"/>
      <c r="GBD10" s="96"/>
      <c r="GBE10" s="96"/>
      <c r="GBF10" s="96"/>
      <c r="GBG10" s="96"/>
      <c r="GBH10" s="96"/>
      <c r="GBI10" s="96"/>
      <c r="GBJ10" s="96"/>
      <c r="GBK10" s="96"/>
      <c r="GBL10" s="96"/>
      <c r="GBM10" s="96"/>
      <c r="GBN10" s="96"/>
      <c r="GBO10" s="96"/>
      <c r="GBP10" s="96"/>
      <c r="GBQ10" s="96"/>
      <c r="GBR10" s="96"/>
      <c r="GBS10" s="96"/>
      <c r="GBT10" s="96"/>
      <c r="GBU10" s="96"/>
      <c r="GBV10" s="96"/>
      <c r="GBW10" s="96"/>
      <c r="GBX10" s="96"/>
      <c r="GBY10" s="96"/>
      <c r="GBZ10" s="96"/>
      <c r="GCA10" s="96"/>
      <c r="GCB10" s="96"/>
      <c r="GCC10" s="96"/>
      <c r="GCD10" s="96"/>
      <c r="GCE10" s="96"/>
      <c r="GCF10" s="96"/>
      <c r="GCG10" s="96"/>
      <c r="GCH10" s="96"/>
      <c r="GCI10" s="96"/>
      <c r="GCJ10" s="96"/>
      <c r="GCK10" s="96"/>
      <c r="GCL10" s="96"/>
      <c r="GCM10" s="96"/>
      <c r="GCN10" s="96"/>
      <c r="GCO10" s="96"/>
      <c r="GCP10" s="96"/>
      <c r="GCQ10" s="96"/>
      <c r="GCR10" s="96"/>
      <c r="GCS10" s="96"/>
      <c r="GCT10" s="96"/>
      <c r="GCU10" s="96"/>
      <c r="GCV10" s="96"/>
      <c r="GCW10" s="96"/>
      <c r="GCX10" s="96"/>
      <c r="GCY10" s="96"/>
      <c r="GCZ10" s="96"/>
      <c r="GDA10" s="96"/>
      <c r="GDB10" s="96"/>
      <c r="GDC10" s="96"/>
      <c r="GDD10" s="96"/>
      <c r="GDE10" s="96"/>
      <c r="GDF10" s="96"/>
      <c r="GDG10" s="96"/>
      <c r="GDH10" s="96"/>
      <c r="GDI10" s="96"/>
      <c r="GDJ10" s="96"/>
      <c r="GDK10" s="96"/>
      <c r="GDL10" s="96"/>
      <c r="GDM10" s="96"/>
      <c r="GDN10" s="96"/>
      <c r="GDO10" s="96"/>
      <c r="GDP10" s="96"/>
      <c r="GDQ10" s="96"/>
      <c r="GDR10" s="96"/>
      <c r="GDS10" s="96"/>
      <c r="GDT10" s="96"/>
      <c r="GDU10" s="96"/>
      <c r="GDV10" s="96"/>
      <c r="GDW10" s="96"/>
      <c r="GDX10" s="96"/>
      <c r="GDY10" s="96"/>
      <c r="GDZ10" s="96"/>
      <c r="GEA10" s="96"/>
      <c r="GEB10" s="96"/>
      <c r="GEC10" s="96"/>
      <c r="GED10" s="96"/>
      <c r="GEE10" s="96"/>
      <c r="GEF10" s="96"/>
      <c r="GEG10" s="96"/>
      <c r="GEH10" s="96"/>
      <c r="GEI10" s="96"/>
      <c r="GEJ10" s="96"/>
      <c r="GEK10" s="96"/>
      <c r="GEL10" s="96"/>
      <c r="GEM10" s="96"/>
      <c r="GEN10" s="96"/>
      <c r="GEO10" s="96"/>
      <c r="GEP10" s="96"/>
      <c r="GEQ10" s="96"/>
      <c r="GER10" s="96"/>
      <c r="GES10" s="96"/>
      <c r="GET10" s="96"/>
      <c r="GEU10" s="96"/>
      <c r="GEV10" s="96"/>
      <c r="GEW10" s="96"/>
      <c r="GEX10" s="96"/>
      <c r="GEY10" s="96"/>
      <c r="GEZ10" s="96"/>
      <c r="GFA10" s="96"/>
      <c r="GFB10" s="96"/>
      <c r="GFC10" s="96"/>
      <c r="GFD10" s="96"/>
      <c r="GFE10" s="96"/>
      <c r="GFF10" s="96"/>
      <c r="GFG10" s="96"/>
      <c r="GFH10" s="96"/>
      <c r="GFI10" s="96"/>
      <c r="GFJ10" s="96"/>
      <c r="GFK10" s="96"/>
      <c r="GFL10" s="96"/>
      <c r="GFM10" s="96"/>
      <c r="GFN10" s="96"/>
      <c r="GFO10" s="96"/>
      <c r="GFP10" s="96"/>
      <c r="GFQ10" s="96"/>
      <c r="GFR10" s="96"/>
      <c r="GFS10" s="96"/>
      <c r="GFT10" s="96"/>
      <c r="GFU10" s="96"/>
      <c r="GFV10" s="96"/>
      <c r="GFW10" s="96"/>
      <c r="GFX10" s="96"/>
      <c r="GFY10" s="96"/>
      <c r="GFZ10" s="96"/>
      <c r="GGA10" s="96"/>
      <c r="GGB10" s="96"/>
      <c r="GGC10" s="96"/>
      <c r="GGD10" s="96"/>
      <c r="GGE10" s="96"/>
      <c r="GGF10" s="96"/>
      <c r="GGG10" s="96"/>
      <c r="GGH10" s="96"/>
      <c r="GGI10" s="96"/>
      <c r="GGJ10" s="96"/>
      <c r="GGK10" s="96"/>
      <c r="GGL10" s="96"/>
      <c r="GGM10" s="96"/>
      <c r="GGN10" s="96"/>
      <c r="GGO10" s="96"/>
      <c r="GGP10" s="96"/>
      <c r="GGQ10" s="96"/>
      <c r="GGR10" s="96"/>
      <c r="GGS10" s="96"/>
      <c r="GGT10" s="96"/>
      <c r="GGU10" s="96"/>
      <c r="GGV10" s="96"/>
      <c r="GGW10" s="96"/>
      <c r="GGX10" s="96"/>
      <c r="GGY10" s="96"/>
      <c r="GGZ10" s="96"/>
      <c r="GHA10" s="96"/>
      <c r="GHB10" s="96"/>
      <c r="GHC10" s="96"/>
      <c r="GHD10" s="96"/>
      <c r="GHE10" s="96"/>
      <c r="GHF10" s="96"/>
      <c r="GHG10" s="96"/>
      <c r="GHH10" s="96"/>
      <c r="GHI10" s="96"/>
      <c r="GHJ10" s="96"/>
      <c r="GHK10" s="96"/>
      <c r="GHL10" s="96"/>
      <c r="GHM10" s="96"/>
      <c r="GHN10" s="96"/>
      <c r="GHO10" s="96"/>
      <c r="GHP10" s="96"/>
      <c r="GHQ10" s="96"/>
      <c r="GHR10" s="96"/>
      <c r="GHS10" s="96"/>
      <c r="GHT10" s="96"/>
      <c r="GHU10" s="96"/>
      <c r="GHV10" s="96"/>
      <c r="GHW10" s="96"/>
      <c r="GHX10" s="96"/>
      <c r="GHY10" s="96"/>
      <c r="GHZ10" s="96"/>
      <c r="GIA10" s="96"/>
      <c r="GIB10" s="96"/>
      <c r="GIC10" s="96"/>
      <c r="GID10" s="96"/>
      <c r="GIE10" s="96"/>
      <c r="GIF10" s="96"/>
      <c r="GIG10" s="96"/>
      <c r="GIH10" s="96"/>
      <c r="GII10" s="96"/>
      <c r="GIJ10" s="96"/>
      <c r="GIK10" s="96"/>
      <c r="GIL10" s="96"/>
      <c r="GIM10" s="96"/>
      <c r="GIN10" s="96"/>
      <c r="GIO10" s="96"/>
      <c r="GIP10" s="96"/>
      <c r="GIQ10" s="96"/>
      <c r="GIR10" s="96"/>
      <c r="GIS10" s="96"/>
      <c r="GIT10" s="96"/>
      <c r="GIU10" s="96"/>
      <c r="GIV10" s="96"/>
      <c r="GIW10" s="96"/>
      <c r="GIX10" s="96"/>
      <c r="GIY10" s="96"/>
      <c r="GIZ10" s="96"/>
      <c r="GJA10" s="96"/>
      <c r="GJB10" s="96"/>
      <c r="GJC10" s="96"/>
      <c r="GJD10" s="96"/>
      <c r="GJE10" s="96"/>
      <c r="GJF10" s="96"/>
      <c r="GJG10" s="96"/>
      <c r="GJH10" s="96"/>
      <c r="GJI10" s="96"/>
      <c r="GJJ10" s="96"/>
      <c r="GJK10" s="96"/>
      <c r="GJL10" s="96"/>
      <c r="GJM10" s="96"/>
      <c r="GJN10" s="96"/>
      <c r="GJO10" s="96"/>
      <c r="GJP10" s="96"/>
      <c r="GJQ10" s="96"/>
      <c r="GJR10" s="96"/>
      <c r="GJS10" s="96"/>
      <c r="GJT10" s="96"/>
      <c r="GJU10" s="96"/>
      <c r="GJV10" s="96"/>
      <c r="GJW10" s="96"/>
      <c r="GJX10" s="96"/>
      <c r="GJY10" s="96"/>
      <c r="GJZ10" s="96"/>
      <c r="GKA10" s="96"/>
      <c r="GKB10" s="96"/>
      <c r="GKC10" s="96"/>
      <c r="GKD10" s="96"/>
      <c r="GKE10" s="96"/>
      <c r="GKF10" s="96"/>
      <c r="GKG10" s="96"/>
      <c r="GKH10" s="96"/>
      <c r="GKI10" s="96"/>
      <c r="GKJ10" s="96"/>
      <c r="GKK10" s="96"/>
      <c r="GKL10" s="96"/>
      <c r="GKM10" s="96"/>
      <c r="GKN10" s="96"/>
      <c r="GKO10" s="96"/>
      <c r="GKP10" s="96"/>
      <c r="GKQ10" s="96"/>
      <c r="GKR10" s="96"/>
      <c r="GKS10" s="96"/>
      <c r="GKT10" s="96"/>
      <c r="GKU10" s="96"/>
      <c r="GKV10" s="96"/>
      <c r="GKW10" s="96"/>
      <c r="GKX10" s="96"/>
      <c r="GKY10" s="96"/>
      <c r="GKZ10" s="96"/>
      <c r="GLA10" s="96"/>
      <c r="GLB10" s="96"/>
      <c r="GLC10" s="96"/>
      <c r="GLD10" s="96"/>
      <c r="GLE10" s="96"/>
      <c r="GLF10" s="96"/>
      <c r="GLG10" s="96"/>
      <c r="GLH10" s="96"/>
      <c r="GLI10" s="96"/>
      <c r="GLJ10" s="96"/>
      <c r="GLK10" s="96"/>
      <c r="GLL10" s="96"/>
      <c r="GLM10" s="96"/>
      <c r="GLN10" s="96"/>
      <c r="GLO10" s="96"/>
      <c r="GLP10" s="96"/>
      <c r="GLQ10" s="96"/>
      <c r="GLR10" s="96"/>
      <c r="GLS10" s="96"/>
      <c r="GLT10" s="96"/>
      <c r="GLU10" s="96"/>
      <c r="GLV10" s="96"/>
      <c r="GLW10" s="96"/>
      <c r="GLX10" s="96"/>
      <c r="GLY10" s="96"/>
      <c r="GLZ10" s="96"/>
      <c r="GMA10" s="96"/>
      <c r="GMB10" s="96"/>
      <c r="GMC10" s="96"/>
      <c r="GMD10" s="96"/>
      <c r="GME10" s="96"/>
      <c r="GMF10" s="96"/>
      <c r="GMG10" s="96"/>
      <c r="GMH10" s="96"/>
      <c r="GMI10" s="96"/>
      <c r="GMJ10" s="96"/>
      <c r="GMK10" s="96"/>
      <c r="GML10" s="96"/>
      <c r="GMM10" s="96"/>
      <c r="GMN10" s="96"/>
      <c r="GMO10" s="96"/>
      <c r="GMP10" s="96"/>
      <c r="GMQ10" s="96"/>
      <c r="GMR10" s="96"/>
      <c r="GMS10" s="96"/>
      <c r="GMT10" s="96"/>
      <c r="GMU10" s="96"/>
      <c r="GMV10" s="96"/>
      <c r="GMW10" s="96"/>
      <c r="GMX10" s="96"/>
      <c r="GMY10" s="96"/>
      <c r="GMZ10" s="96"/>
      <c r="GNA10" s="96"/>
      <c r="GNB10" s="96"/>
      <c r="GNC10" s="96"/>
      <c r="GND10" s="96"/>
      <c r="GNE10" s="96"/>
      <c r="GNF10" s="96"/>
      <c r="GNG10" s="96"/>
      <c r="GNH10" s="96"/>
      <c r="GNI10" s="96"/>
      <c r="GNJ10" s="96"/>
      <c r="GNK10" s="96"/>
      <c r="GNL10" s="96"/>
      <c r="GNM10" s="96"/>
      <c r="GNN10" s="96"/>
      <c r="GNO10" s="96"/>
      <c r="GNP10" s="96"/>
      <c r="GNQ10" s="96"/>
      <c r="GNR10" s="96"/>
      <c r="GNS10" s="96"/>
      <c r="GNT10" s="96"/>
      <c r="GNU10" s="96"/>
      <c r="GNV10" s="96"/>
      <c r="GNW10" s="96"/>
      <c r="GNX10" s="96"/>
      <c r="GNY10" s="96"/>
      <c r="GNZ10" s="96"/>
      <c r="GOA10" s="96"/>
      <c r="GOB10" s="96"/>
      <c r="GOC10" s="96"/>
      <c r="GOD10" s="96"/>
      <c r="GOE10" s="96"/>
      <c r="GOF10" s="96"/>
      <c r="GOG10" s="96"/>
      <c r="GOH10" s="96"/>
      <c r="GOI10" s="96"/>
      <c r="GOJ10" s="96"/>
      <c r="GOK10" s="96"/>
      <c r="GOL10" s="96"/>
      <c r="GOM10" s="96"/>
      <c r="GON10" s="96"/>
      <c r="GOO10" s="96"/>
      <c r="GOP10" s="96"/>
      <c r="GOQ10" s="96"/>
      <c r="GOR10" s="96"/>
      <c r="GOS10" s="96"/>
      <c r="GOT10" s="96"/>
      <c r="GOU10" s="96"/>
      <c r="GOV10" s="96"/>
      <c r="GOW10" s="96"/>
      <c r="GOX10" s="96"/>
      <c r="GOY10" s="96"/>
      <c r="GOZ10" s="96"/>
      <c r="GPA10" s="96"/>
      <c r="GPB10" s="96"/>
      <c r="GPC10" s="96"/>
      <c r="GPD10" s="96"/>
      <c r="GPE10" s="96"/>
      <c r="GPF10" s="96"/>
      <c r="GPG10" s="96"/>
      <c r="GPH10" s="96"/>
      <c r="GPI10" s="96"/>
      <c r="GPJ10" s="96"/>
      <c r="GPK10" s="96"/>
      <c r="GPL10" s="96"/>
      <c r="GPM10" s="96"/>
      <c r="GPN10" s="96"/>
      <c r="GPO10" s="96"/>
      <c r="GPP10" s="96"/>
      <c r="GPQ10" s="96"/>
      <c r="GPR10" s="96"/>
      <c r="GPS10" s="96"/>
      <c r="GPT10" s="96"/>
      <c r="GPU10" s="96"/>
      <c r="GPV10" s="96"/>
      <c r="GPW10" s="96"/>
      <c r="GPX10" s="96"/>
      <c r="GPY10" s="96"/>
      <c r="GPZ10" s="96"/>
      <c r="GQA10" s="96"/>
      <c r="GQB10" s="96"/>
      <c r="GQC10" s="96"/>
      <c r="GQD10" s="96"/>
      <c r="GQE10" s="96"/>
      <c r="GQF10" s="96"/>
      <c r="GQG10" s="96"/>
      <c r="GQH10" s="96"/>
      <c r="GQI10" s="96"/>
      <c r="GQJ10" s="96"/>
      <c r="GQK10" s="96"/>
      <c r="GQL10" s="96"/>
      <c r="GQM10" s="96"/>
      <c r="GQN10" s="96"/>
      <c r="GQO10" s="96"/>
      <c r="GQP10" s="96"/>
      <c r="GQQ10" s="96"/>
      <c r="GQR10" s="96"/>
      <c r="GQS10" s="96"/>
      <c r="GQT10" s="96"/>
      <c r="GQU10" s="96"/>
      <c r="GQV10" s="96"/>
      <c r="GQW10" s="96"/>
      <c r="GQX10" s="96"/>
      <c r="GQY10" s="96"/>
      <c r="GQZ10" s="96"/>
      <c r="GRA10" s="96"/>
      <c r="GRB10" s="96"/>
      <c r="GRC10" s="96"/>
      <c r="GRD10" s="96"/>
      <c r="GRE10" s="96"/>
      <c r="GRF10" s="96"/>
      <c r="GRG10" s="96"/>
      <c r="GRH10" s="96"/>
      <c r="GRI10" s="96"/>
      <c r="GRJ10" s="96"/>
      <c r="GRK10" s="96"/>
      <c r="GRL10" s="96"/>
      <c r="GRM10" s="96"/>
      <c r="GRN10" s="96"/>
      <c r="GRO10" s="96"/>
      <c r="GRP10" s="96"/>
      <c r="GRQ10" s="96"/>
      <c r="GRR10" s="96"/>
      <c r="GRS10" s="96"/>
      <c r="GRT10" s="96"/>
      <c r="GRU10" s="96"/>
      <c r="GRV10" s="96"/>
      <c r="GRW10" s="96"/>
      <c r="GRX10" s="96"/>
      <c r="GRY10" s="96"/>
      <c r="GRZ10" s="96"/>
      <c r="GSA10" s="96"/>
      <c r="GSB10" s="96"/>
      <c r="GSC10" s="96"/>
      <c r="GSD10" s="96"/>
      <c r="GSE10" s="96"/>
      <c r="GSF10" s="96"/>
      <c r="GSG10" s="96"/>
      <c r="GSH10" s="96"/>
      <c r="GSI10" s="96"/>
      <c r="GSJ10" s="96"/>
      <c r="GSK10" s="96"/>
      <c r="GSL10" s="96"/>
      <c r="GSM10" s="96"/>
      <c r="GSN10" s="96"/>
      <c r="GSO10" s="96"/>
      <c r="GSP10" s="96"/>
      <c r="GSQ10" s="96"/>
      <c r="GSR10" s="96"/>
      <c r="GSS10" s="96"/>
      <c r="GST10" s="96"/>
      <c r="GSU10" s="96"/>
      <c r="GSV10" s="96"/>
      <c r="GSW10" s="96"/>
      <c r="GSX10" s="96"/>
      <c r="GSY10" s="96"/>
      <c r="GSZ10" s="96"/>
      <c r="GTA10" s="96"/>
      <c r="GTB10" s="96"/>
      <c r="GTC10" s="96"/>
      <c r="GTD10" s="96"/>
      <c r="GTE10" s="96"/>
      <c r="GTF10" s="96"/>
      <c r="GTG10" s="96"/>
      <c r="GTH10" s="96"/>
      <c r="GTI10" s="96"/>
      <c r="GTJ10" s="96"/>
      <c r="GTK10" s="96"/>
      <c r="GTL10" s="96"/>
      <c r="GTM10" s="96"/>
      <c r="GTN10" s="96"/>
      <c r="GTO10" s="96"/>
      <c r="GTP10" s="96"/>
      <c r="GTQ10" s="96"/>
      <c r="GTR10" s="96"/>
      <c r="GTS10" s="96"/>
      <c r="GTT10" s="96"/>
      <c r="GTU10" s="96"/>
      <c r="GTV10" s="96"/>
      <c r="GTW10" s="96"/>
      <c r="GTX10" s="96"/>
      <c r="GTY10" s="96"/>
      <c r="GTZ10" s="96"/>
      <c r="GUA10" s="96"/>
      <c r="GUB10" s="96"/>
      <c r="GUC10" s="96"/>
      <c r="GUD10" s="96"/>
      <c r="GUE10" s="96"/>
      <c r="GUF10" s="96"/>
      <c r="GUG10" s="96"/>
      <c r="GUH10" s="96"/>
      <c r="GUI10" s="96"/>
      <c r="GUJ10" s="96"/>
      <c r="GUK10" s="96"/>
      <c r="GUL10" s="96"/>
      <c r="GUM10" s="96"/>
      <c r="GUN10" s="96"/>
      <c r="GUO10" s="96"/>
      <c r="GUP10" s="96"/>
      <c r="GUQ10" s="96"/>
      <c r="GUR10" s="96"/>
      <c r="GUS10" s="96"/>
      <c r="GUT10" s="96"/>
      <c r="GUU10" s="96"/>
      <c r="GUV10" s="96"/>
      <c r="GUW10" s="96"/>
      <c r="GUX10" s="96"/>
      <c r="GUY10" s="96"/>
      <c r="GUZ10" s="96"/>
      <c r="GVA10" s="96"/>
      <c r="GVB10" s="96"/>
      <c r="GVC10" s="96"/>
      <c r="GVD10" s="96"/>
      <c r="GVE10" s="96"/>
      <c r="GVF10" s="96"/>
      <c r="GVG10" s="96"/>
      <c r="GVH10" s="96"/>
      <c r="GVI10" s="96"/>
      <c r="GVJ10" s="96"/>
      <c r="GVK10" s="96"/>
      <c r="GVL10" s="96"/>
      <c r="GVM10" s="96"/>
      <c r="GVN10" s="96"/>
      <c r="GVO10" s="96"/>
      <c r="GVP10" s="96"/>
      <c r="GVQ10" s="96"/>
      <c r="GVR10" s="96"/>
      <c r="GVS10" s="96"/>
      <c r="GVT10" s="96"/>
      <c r="GVU10" s="96"/>
      <c r="GVV10" s="96"/>
      <c r="GVW10" s="96"/>
      <c r="GVX10" s="96"/>
      <c r="GVY10" s="96"/>
      <c r="GVZ10" s="96"/>
      <c r="GWA10" s="96"/>
      <c r="GWB10" s="96"/>
      <c r="GWC10" s="96"/>
      <c r="GWD10" s="96"/>
      <c r="GWE10" s="96"/>
      <c r="GWF10" s="96"/>
      <c r="GWG10" s="96"/>
      <c r="GWH10" s="96"/>
      <c r="GWI10" s="96"/>
      <c r="GWJ10" s="96"/>
      <c r="GWK10" s="96"/>
      <c r="GWL10" s="96"/>
      <c r="GWM10" s="96"/>
      <c r="GWN10" s="96"/>
      <c r="GWO10" s="96"/>
      <c r="GWP10" s="96"/>
      <c r="GWQ10" s="96"/>
      <c r="GWR10" s="96"/>
      <c r="GWS10" s="96"/>
      <c r="GWT10" s="96"/>
      <c r="GWU10" s="96"/>
      <c r="GWV10" s="96"/>
      <c r="GWW10" s="96"/>
      <c r="GWX10" s="96"/>
      <c r="GWY10" s="96"/>
      <c r="GWZ10" s="96"/>
      <c r="GXA10" s="96"/>
      <c r="GXB10" s="96"/>
      <c r="GXC10" s="96"/>
      <c r="GXD10" s="96"/>
      <c r="GXE10" s="96"/>
      <c r="GXF10" s="96"/>
      <c r="GXG10" s="96"/>
      <c r="GXH10" s="96"/>
      <c r="GXI10" s="96"/>
      <c r="GXJ10" s="96"/>
      <c r="GXK10" s="96"/>
      <c r="GXL10" s="96"/>
      <c r="GXM10" s="96"/>
      <c r="GXN10" s="96"/>
      <c r="GXO10" s="96"/>
      <c r="GXP10" s="96"/>
      <c r="GXQ10" s="96"/>
      <c r="GXR10" s="96"/>
      <c r="GXS10" s="96"/>
      <c r="GXT10" s="96"/>
      <c r="GXU10" s="96"/>
      <c r="GXV10" s="96"/>
      <c r="GXW10" s="96"/>
      <c r="GXX10" s="96"/>
      <c r="GXY10" s="96"/>
      <c r="GXZ10" s="96"/>
      <c r="GYA10" s="96"/>
      <c r="GYB10" s="96"/>
      <c r="GYC10" s="96"/>
      <c r="GYD10" s="96"/>
      <c r="GYE10" s="96"/>
      <c r="GYF10" s="96"/>
      <c r="GYG10" s="96"/>
      <c r="GYH10" s="96"/>
      <c r="GYI10" s="96"/>
      <c r="GYJ10" s="96"/>
      <c r="GYK10" s="96"/>
      <c r="GYL10" s="96"/>
      <c r="GYM10" s="96"/>
      <c r="GYN10" s="96"/>
      <c r="GYO10" s="96"/>
      <c r="GYP10" s="96"/>
      <c r="GYQ10" s="96"/>
      <c r="GYR10" s="96"/>
      <c r="GYS10" s="96"/>
      <c r="GYT10" s="96"/>
      <c r="GYU10" s="96"/>
      <c r="GYV10" s="96"/>
      <c r="GYW10" s="96"/>
      <c r="GYX10" s="96"/>
      <c r="GYY10" s="96"/>
      <c r="GYZ10" s="96"/>
      <c r="GZA10" s="96"/>
      <c r="GZB10" s="96"/>
      <c r="GZC10" s="96"/>
      <c r="GZD10" s="96"/>
      <c r="GZE10" s="96"/>
      <c r="GZF10" s="96"/>
      <c r="GZG10" s="96"/>
      <c r="GZH10" s="96"/>
      <c r="GZI10" s="96"/>
      <c r="GZJ10" s="96"/>
      <c r="GZK10" s="96"/>
      <c r="GZL10" s="96"/>
      <c r="GZM10" s="96"/>
      <c r="GZN10" s="96"/>
      <c r="GZO10" s="96"/>
      <c r="GZP10" s="96"/>
      <c r="GZQ10" s="96"/>
      <c r="GZR10" s="96"/>
      <c r="GZS10" s="96"/>
      <c r="GZT10" s="96"/>
      <c r="GZU10" s="96"/>
      <c r="GZV10" s="96"/>
      <c r="GZW10" s="96"/>
      <c r="GZX10" s="96"/>
      <c r="GZY10" s="96"/>
      <c r="GZZ10" s="96"/>
      <c r="HAA10" s="96"/>
      <c r="HAB10" s="96"/>
      <c r="HAC10" s="96"/>
      <c r="HAD10" s="96"/>
      <c r="HAE10" s="96"/>
      <c r="HAF10" s="96"/>
      <c r="HAG10" s="96"/>
      <c r="HAH10" s="96"/>
      <c r="HAI10" s="96"/>
      <c r="HAJ10" s="96"/>
      <c r="HAK10" s="96"/>
      <c r="HAL10" s="96"/>
      <c r="HAM10" s="96"/>
      <c r="HAN10" s="96"/>
      <c r="HAO10" s="96"/>
      <c r="HAP10" s="96"/>
      <c r="HAQ10" s="96"/>
      <c r="HAR10" s="96"/>
      <c r="HAS10" s="96"/>
      <c r="HAT10" s="96"/>
      <c r="HAU10" s="96"/>
      <c r="HAV10" s="96"/>
      <c r="HAW10" s="96"/>
      <c r="HAX10" s="96"/>
      <c r="HAY10" s="96"/>
      <c r="HAZ10" s="96"/>
      <c r="HBA10" s="96"/>
      <c r="HBB10" s="96"/>
      <c r="HBC10" s="96"/>
      <c r="HBD10" s="96"/>
      <c r="HBE10" s="96"/>
      <c r="HBF10" s="96"/>
      <c r="HBG10" s="96"/>
      <c r="HBH10" s="96"/>
      <c r="HBI10" s="96"/>
      <c r="HBJ10" s="96"/>
      <c r="HBK10" s="96"/>
      <c r="HBL10" s="96"/>
      <c r="HBM10" s="96"/>
      <c r="HBN10" s="96"/>
      <c r="HBO10" s="96"/>
      <c r="HBP10" s="96"/>
      <c r="HBQ10" s="96"/>
      <c r="HBR10" s="96"/>
      <c r="HBS10" s="96"/>
      <c r="HBT10" s="96"/>
      <c r="HBU10" s="96"/>
      <c r="HBV10" s="96"/>
      <c r="HBW10" s="96"/>
      <c r="HBX10" s="96"/>
      <c r="HBY10" s="96"/>
      <c r="HBZ10" s="96"/>
      <c r="HCA10" s="96"/>
      <c r="HCB10" s="96"/>
      <c r="HCC10" s="96"/>
      <c r="HCD10" s="96"/>
      <c r="HCE10" s="96"/>
      <c r="HCF10" s="96"/>
      <c r="HCG10" s="96"/>
      <c r="HCH10" s="96"/>
      <c r="HCI10" s="96"/>
      <c r="HCJ10" s="96"/>
      <c r="HCK10" s="96"/>
      <c r="HCL10" s="96"/>
      <c r="HCM10" s="96"/>
      <c r="HCN10" s="96"/>
      <c r="HCO10" s="96"/>
      <c r="HCP10" s="96"/>
      <c r="HCQ10" s="96"/>
      <c r="HCR10" s="96"/>
      <c r="HCS10" s="96"/>
      <c r="HCT10" s="96"/>
      <c r="HCU10" s="96"/>
      <c r="HCV10" s="96"/>
      <c r="HCW10" s="96"/>
      <c r="HCX10" s="96"/>
      <c r="HCY10" s="96"/>
      <c r="HCZ10" s="96"/>
      <c r="HDA10" s="96"/>
      <c r="HDB10" s="96"/>
      <c r="HDC10" s="96"/>
      <c r="HDD10" s="96"/>
      <c r="HDE10" s="96"/>
      <c r="HDF10" s="96"/>
      <c r="HDG10" s="96"/>
      <c r="HDH10" s="96"/>
      <c r="HDI10" s="96"/>
      <c r="HDJ10" s="96"/>
      <c r="HDK10" s="96"/>
      <c r="HDL10" s="96"/>
      <c r="HDM10" s="96"/>
      <c r="HDN10" s="96"/>
      <c r="HDO10" s="96"/>
      <c r="HDP10" s="96"/>
      <c r="HDQ10" s="96"/>
      <c r="HDR10" s="96"/>
      <c r="HDS10" s="96"/>
      <c r="HDT10" s="96"/>
      <c r="HDU10" s="96"/>
      <c r="HDV10" s="96"/>
      <c r="HDW10" s="96"/>
      <c r="HDX10" s="96"/>
      <c r="HDY10" s="96"/>
      <c r="HDZ10" s="96"/>
      <c r="HEA10" s="96"/>
      <c r="HEB10" s="96"/>
      <c r="HEC10" s="96"/>
      <c r="HED10" s="96"/>
      <c r="HEE10" s="96"/>
      <c r="HEF10" s="96"/>
      <c r="HEG10" s="96"/>
      <c r="HEH10" s="96"/>
      <c r="HEI10" s="96"/>
      <c r="HEJ10" s="96"/>
      <c r="HEK10" s="96"/>
      <c r="HEL10" s="96"/>
      <c r="HEM10" s="96"/>
      <c r="HEN10" s="96"/>
      <c r="HEO10" s="96"/>
      <c r="HEP10" s="96"/>
      <c r="HEQ10" s="96"/>
      <c r="HER10" s="96"/>
      <c r="HES10" s="96"/>
      <c r="HET10" s="96"/>
      <c r="HEU10" s="96"/>
      <c r="HEV10" s="96"/>
      <c r="HEW10" s="96"/>
      <c r="HEX10" s="96"/>
      <c r="HEY10" s="96"/>
      <c r="HEZ10" s="96"/>
      <c r="HFA10" s="96"/>
      <c r="HFB10" s="96"/>
      <c r="HFC10" s="96"/>
      <c r="HFD10" s="96"/>
      <c r="HFE10" s="96"/>
      <c r="HFF10" s="96"/>
      <c r="HFG10" s="96"/>
      <c r="HFH10" s="96"/>
      <c r="HFI10" s="96"/>
      <c r="HFJ10" s="96"/>
      <c r="HFK10" s="96"/>
      <c r="HFL10" s="96"/>
      <c r="HFM10" s="96"/>
      <c r="HFN10" s="96"/>
      <c r="HFO10" s="96"/>
      <c r="HFP10" s="96"/>
      <c r="HFQ10" s="96"/>
      <c r="HFR10" s="96"/>
      <c r="HFS10" s="96"/>
      <c r="HFT10" s="96"/>
      <c r="HFU10" s="96"/>
      <c r="HFV10" s="96"/>
      <c r="HFW10" s="96"/>
      <c r="HFX10" s="96"/>
      <c r="HFY10" s="96"/>
      <c r="HFZ10" s="96"/>
      <c r="HGA10" s="96"/>
      <c r="HGB10" s="96"/>
      <c r="HGC10" s="96"/>
      <c r="HGD10" s="96"/>
      <c r="HGE10" s="96"/>
      <c r="HGF10" s="96"/>
      <c r="HGG10" s="96"/>
      <c r="HGH10" s="96"/>
      <c r="HGI10" s="96"/>
      <c r="HGJ10" s="96"/>
      <c r="HGK10" s="96"/>
      <c r="HGL10" s="96"/>
      <c r="HGM10" s="96"/>
      <c r="HGN10" s="96"/>
      <c r="HGO10" s="96"/>
      <c r="HGP10" s="96"/>
      <c r="HGQ10" s="96"/>
      <c r="HGR10" s="96"/>
      <c r="HGS10" s="96"/>
      <c r="HGT10" s="96"/>
      <c r="HGU10" s="96"/>
      <c r="HGV10" s="96"/>
      <c r="HGW10" s="96"/>
      <c r="HGX10" s="96"/>
      <c r="HGY10" s="96"/>
      <c r="HGZ10" s="96"/>
      <c r="HHA10" s="96"/>
      <c r="HHB10" s="96"/>
      <c r="HHC10" s="96"/>
      <c r="HHD10" s="96"/>
      <c r="HHE10" s="96"/>
      <c r="HHF10" s="96"/>
      <c r="HHG10" s="96"/>
      <c r="HHH10" s="96"/>
      <c r="HHI10" s="96"/>
      <c r="HHJ10" s="96"/>
      <c r="HHK10" s="96"/>
      <c r="HHL10" s="96"/>
      <c r="HHM10" s="96"/>
      <c r="HHN10" s="96"/>
      <c r="HHO10" s="96"/>
      <c r="HHP10" s="96"/>
      <c r="HHQ10" s="96"/>
      <c r="HHR10" s="96"/>
      <c r="HHS10" s="96"/>
      <c r="HHT10" s="96"/>
      <c r="HHU10" s="96"/>
      <c r="HHV10" s="96"/>
      <c r="HHW10" s="96"/>
      <c r="HHX10" s="96"/>
      <c r="HHY10" s="96"/>
      <c r="HHZ10" s="96"/>
      <c r="HIA10" s="96"/>
      <c r="HIB10" s="96"/>
      <c r="HIC10" s="96"/>
      <c r="HID10" s="96"/>
      <c r="HIE10" s="96"/>
      <c r="HIF10" s="96"/>
      <c r="HIG10" s="96"/>
      <c r="HIH10" s="96"/>
      <c r="HII10" s="96"/>
      <c r="HIJ10" s="96"/>
      <c r="HIK10" s="96"/>
      <c r="HIL10" s="96"/>
      <c r="HIM10" s="96"/>
      <c r="HIN10" s="96"/>
      <c r="HIO10" s="96"/>
      <c r="HIP10" s="96"/>
      <c r="HIQ10" s="96"/>
      <c r="HIR10" s="96"/>
      <c r="HIS10" s="96"/>
      <c r="HIT10" s="96"/>
      <c r="HIU10" s="96"/>
      <c r="HIV10" s="96"/>
      <c r="HIW10" s="96"/>
      <c r="HIX10" s="96"/>
      <c r="HIY10" s="96"/>
      <c r="HIZ10" s="96"/>
      <c r="HJA10" s="96"/>
      <c r="HJB10" s="96"/>
      <c r="HJC10" s="96"/>
      <c r="HJD10" s="96"/>
      <c r="HJE10" s="96"/>
      <c r="HJF10" s="96"/>
      <c r="HJG10" s="96"/>
      <c r="HJH10" s="96"/>
      <c r="HJI10" s="96"/>
      <c r="HJJ10" s="96"/>
      <c r="HJK10" s="96"/>
      <c r="HJL10" s="96"/>
      <c r="HJM10" s="96"/>
      <c r="HJN10" s="96"/>
      <c r="HJO10" s="96"/>
      <c r="HJP10" s="96"/>
      <c r="HJQ10" s="96"/>
      <c r="HJR10" s="96"/>
      <c r="HJS10" s="96"/>
      <c r="HJT10" s="96"/>
      <c r="HJU10" s="96"/>
      <c r="HJV10" s="96"/>
      <c r="HJW10" s="96"/>
      <c r="HJX10" s="96"/>
      <c r="HJY10" s="96"/>
      <c r="HJZ10" s="96"/>
      <c r="HKA10" s="96"/>
      <c r="HKB10" s="96"/>
      <c r="HKC10" s="96"/>
      <c r="HKD10" s="96"/>
      <c r="HKE10" s="96"/>
      <c r="HKF10" s="96"/>
      <c r="HKG10" s="96"/>
      <c r="HKH10" s="96"/>
      <c r="HKI10" s="96"/>
      <c r="HKJ10" s="96"/>
      <c r="HKK10" s="96"/>
      <c r="HKL10" s="96"/>
      <c r="HKM10" s="96"/>
      <c r="HKN10" s="96"/>
      <c r="HKO10" s="96"/>
      <c r="HKP10" s="96"/>
      <c r="HKQ10" s="96"/>
      <c r="HKR10" s="96"/>
      <c r="HKS10" s="96"/>
      <c r="HKT10" s="96"/>
      <c r="HKU10" s="96"/>
      <c r="HKV10" s="96"/>
      <c r="HKW10" s="96"/>
      <c r="HKX10" s="96"/>
      <c r="HKY10" s="96"/>
      <c r="HKZ10" s="96"/>
      <c r="HLA10" s="96"/>
      <c r="HLB10" s="96"/>
      <c r="HLC10" s="96"/>
      <c r="HLD10" s="96"/>
      <c r="HLE10" s="96"/>
      <c r="HLF10" s="96"/>
      <c r="HLG10" s="96"/>
      <c r="HLH10" s="96"/>
      <c r="HLI10" s="96"/>
      <c r="HLJ10" s="96"/>
      <c r="HLK10" s="96"/>
      <c r="HLL10" s="96"/>
      <c r="HLM10" s="96"/>
      <c r="HLN10" s="96"/>
      <c r="HLO10" s="96"/>
      <c r="HLP10" s="96"/>
      <c r="HLQ10" s="96"/>
      <c r="HLR10" s="96"/>
      <c r="HLS10" s="96"/>
      <c r="HLT10" s="96"/>
      <c r="HLU10" s="96"/>
      <c r="HLV10" s="96"/>
      <c r="HLW10" s="96"/>
      <c r="HLX10" s="96"/>
      <c r="HLY10" s="96"/>
      <c r="HLZ10" s="96"/>
      <c r="HMA10" s="96"/>
      <c r="HMB10" s="96"/>
      <c r="HMC10" s="96"/>
      <c r="HMD10" s="96"/>
      <c r="HME10" s="96"/>
      <c r="HMF10" s="96"/>
      <c r="HMG10" s="96"/>
      <c r="HMH10" s="96"/>
      <c r="HMI10" s="96"/>
      <c r="HMJ10" s="96"/>
      <c r="HMK10" s="96"/>
      <c r="HML10" s="96"/>
      <c r="HMM10" s="96"/>
      <c r="HMN10" s="96"/>
      <c r="HMO10" s="96"/>
      <c r="HMP10" s="96"/>
      <c r="HMQ10" s="96"/>
      <c r="HMR10" s="96"/>
      <c r="HMS10" s="96"/>
      <c r="HMT10" s="96"/>
      <c r="HMU10" s="96"/>
      <c r="HMV10" s="96"/>
      <c r="HMW10" s="96"/>
      <c r="HMX10" s="96"/>
      <c r="HMY10" s="96"/>
      <c r="HMZ10" s="96"/>
      <c r="HNA10" s="96"/>
      <c r="HNB10" s="96"/>
      <c r="HNC10" s="96"/>
      <c r="HND10" s="96"/>
      <c r="HNE10" s="96"/>
      <c r="HNF10" s="96"/>
      <c r="HNG10" s="96"/>
      <c r="HNH10" s="96"/>
      <c r="HNI10" s="96"/>
      <c r="HNJ10" s="96"/>
      <c r="HNK10" s="96"/>
      <c r="HNL10" s="96"/>
      <c r="HNM10" s="96"/>
      <c r="HNN10" s="96"/>
      <c r="HNO10" s="96"/>
      <c r="HNP10" s="96"/>
      <c r="HNQ10" s="96"/>
      <c r="HNR10" s="96"/>
      <c r="HNS10" s="96"/>
      <c r="HNT10" s="96"/>
      <c r="HNU10" s="96"/>
      <c r="HNV10" s="96"/>
      <c r="HNW10" s="96"/>
      <c r="HNX10" s="96"/>
      <c r="HNY10" s="96"/>
      <c r="HNZ10" s="96"/>
      <c r="HOA10" s="96"/>
      <c r="HOB10" s="96"/>
      <c r="HOC10" s="96"/>
      <c r="HOD10" s="96"/>
      <c r="HOE10" s="96"/>
      <c r="HOF10" s="96"/>
      <c r="HOG10" s="96"/>
      <c r="HOH10" s="96"/>
      <c r="HOI10" s="96"/>
      <c r="HOJ10" s="96"/>
      <c r="HOK10" s="96"/>
      <c r="HOL10" s="96"/>
      <c r="HOM10" s="96"/>
      <c r="HON10" s="96"/>
      <c r="HOO10" s="96"/>
      <c r="HOP10" s="96"/>
      <c r="HOQ10" s="96"/>
      <c r="HOR10" s="96"/>
      <c r="HOS10" s="96"/>
      <c r="HOT10" s="96"/>
      <c r="HOU10" s="96"/>
      <c r="HOV10" s="96"/>
      <c r="HOW10" s="96"/>
      <c r="HOX10" s="96"/>
      <c r="HOY10" s="96"/>
      <c r="HOZ10" s="96"/>
      <c r="HPA10" s="96"/>
      <c r="HPB10" s="96"/>
      <c r="HPC10" s="96"/>
      <c r="HPD10" s="96"/>
      <c r="HPE10" s="96"/>
      <c r="HPF10" s="96"/>
      <c r="HPG10" s="96"/>
      <c r="HPH10" s="96"/>
      <c r="HPI10" s="96"/>
      <c r="HPJ10" s="96"/>
      <c r="HPK10" s="96"/>
      <c r="HPL10" s="96"/>
      <c r="HPM10" s="96"/>
      <c r="HPN10" s="96"/>
      <c r="HPO10" s="96"/>
      <c r="HPP10" s="96"/>
      <c r="HPQ10" s="96"/>
      <c r="HPR10" s="96"/>
      <c r="HPS10" s="96"/>
      <c r="HPT10" s="96"/>
      <c r="HPU10" s="96"/>
      <c r="HPV10" s="96"/>
      <c r="HPW10" s="96"/>
      <c r="HPX10" s="96"/>
      <c r="HPY10" s="96"/>
      <c r="HPZ10" s="96"/>
      <c r="HQA10" s="96"/>
      <c r="HQB10" s="96"/>
      <c r="HQC10" s="96"/>
      <c r="HQD10" s="96"/>
      <c r="HQE10" s="96"/>
      <c r="HQF10" s="96"/>
      <c r="HQG10" s="96"/>
      <c r="HQH10" s="96"/>
      <c r="HQI10" s="96"/>
      <c r="HQJ10" s="96"/>
      <c r="HQK10" s="96"/>
      <c r="HQL10" s="96"/>
      <c r="HQM10" s="96"/>
      <c r="HQN10" s="96"/>
      <c r="HQO10" s="96"/>
      <c r="HQP10" s="96"/>
      <c r="HQQ10" s="96"/>
      <c r="HQR10" s="96"/>
      <c r="HQS10" s="96"/>
      <c r="HQT10" s="96"/>
      <c r="HQU10" s="96"/>
      <c r="HQV10" s="96"/>
      <c r="HQW10" s="96"/>
      <c r="HQX10" s="96"/>
      <c r="HQY10" s="96"/>
      <c r="HQZ10" s="96"/>
      <c r="HRA10" s="96"/>
      <c r="HRB10" s="96"/>
      <c r="HRC10" s="96"/>
      <c r="HRD10" s="96"/>
      <c r="HRE10" s="96"/>
      <c r="HRF10" s="96"/>
      <c r="HRG10" s="96"/>
      <c r="HRH10" s="96"/>
      <c r="HRI10" s="96"/>
      <c r="HRJ10" s="96"/>
      <c r="HRK10" s="96"/>
      <c r="HRL10" s="96"/>
      <c r="HRM10" s="96"/>
      <c r="HRN10" s="96"/>
      <c r="HRO10" s="96"/>
      <c r="HRP10" s="96"/>
      <c r="HRQ10" s="96"/>
      <c r="HRR10" s="96"/>
      <c r="HRS10" s="96"/>
      <c r="HRT10" s="96"/>
      <c r="HRU10" s="96"/>
      <c r="HRV10" s="96"/>
      <c r="HRW10" s="96"/>
      <c r="HRX10" s="96"/>
      <c r="HRY10" s="96"/>
      <c r="HRZ10" s="96"/>
      <c r="HSA10" s="96"/>
      <c r="HSB10" s="96"/>
      <c r="HSC10" s="96"/>
      <c r="HSD10" s="96"/>
      <c r="HSE10" s="96"/>
      <c r="HSF10" s="96"/>
      <c r="HSG10" s="96"/>
      <c r="HSH10" s="96"/>
      <c r="HSI10" s="96"/>
      <c r="HSJ10" s="96"/>
      <c r="HSK10" s="96"/>
      <c r="HSL10" s="96"/>
      <c r="HSM10" s="96"/>
      <c r="HSN10" s="96"/>
      <c r="HSO10" s="96"/>
      <c r="HSP10" s="96"/>
      <c r="HSQ10" s="96"/>
      <c r="HSR10" s="96"/>
      <c r="HSS10" s="96"/>
      <c r="HST10" s="96"/>
      <c r="HSU10" s="96"/>
      <c r="HSV10" s="96"/>
      <c r="HSW10" s="96"/>
      <c r="HSX10" s="96"/>
      <c r="HSY10" s="96"/>
      <c r="HSZ10" s="96"/>
      <c r="HTA10" s="96"/>
      <c r="HTB10" s="96"/>
      <c r="HTC10" s="96"/>
      <c r="HTD10" s="96"/>
      <c r="HTE10" s="96"/>
      <c r="HTF10" s="96"/>
      <c r="HTG10" s="96"/>
      <c r="HTH10" s="96"/>
      <c r="HTI10" s="96"/>
      <c r="HTJ10" s="96"/>
      <c r="HTK10" s="96"/>
      <c r="HTL10" s="96"/>
      <c r="HTM10" s="96"/>
      <c r="HTN10" s="96"/>
      <c r="HTO10" s="96"/>
      <c r="HTP10" s="96"/>
      <c r="HTQ10" s="96"/>
      <c r="HTR10" s="96"/>
      <c r="HTS10" s="96"/>
      <c r="HTT10" s="96"/>
      <c r="HTU10" s="96"/>
      <c r="HTV10" s="96"/>
      <c r="HTW10" s="96"/>
      <c r="HTX10" s="96"/>
      <c r="HTY10" s="96"/>
      <c r="HTZ10" s="96"/>
      <c r="HUA10" s="96"/>
      <c r="HUB10" s="96"/>
      <c r="HUC10" s="96"/>
      <c r="HUD10" s="96"/>
      <c r="HUE10" s="96"/>
      <c r="HUF10" s="96"/>
      <c r="HUG10" s="96"/>
      <c r="HUH10" s="96"/>
      <c r="HUI10" s="96"/>
      <c r="HUJ10" s="96"/>
      <c r="HUK10" s="96"/>
      <c r="HUL10" s="96"/>
      <c r="HUM10" s="96"/>
      <c r="HUN10" s="96"/>
      <c r="HUO10" s="96"/>
      <c r="HUP10" s="96"/>
      <c r="HUQ10" s="96"/>
      <c r="HUR10" s="96"/>
      <c r="HUS10" s="96"/>
      <c r="HUT10" s="96"/>
      <c r="HUU10" s="96"/>
      <c r="HUV10" s="96"/>
      <c r="HUW10" s="96"/>
      <c r="HUX10" s="96"/>
      <c r="HUY10" s="96"/>
      <c r="HUZ10" s="96"/>
      <c r="HVA10" s="96"/>
      <c r="HVB10" s="96"/>
      <c r="HVC10" s="96"/>
      <c r="HVD10" s="96"/>
      <c r="HVE10" s="96"/>
      <c r="HVF10" s="96"/>
      <c r="HVG10" s="96"/>
      <c r="HVH10" s="96"/>
      <c r="HVI10" s="96"/>
      <c r="HVJ10" s="96"/>
      <c r="HVK10" s="96"/>
      <c r="HVL10" s="96"/>
      <c r="HVM10" s="96"/>
      <c r="HVN10" s="96"/>
      <c r="HVO10" s="96"/>
      <c r="HVP10" s="96"/>
      <c r="HVQ10" s="96"/>
      <c r="HVR10" s="96"/>
      <c r="HVS10" s="96"/>
      <c r="HVT10" s="96"/>
      <c r="HVU10" s="96"/>
      <c r="HVV10" s="96"/>
      <c r="HVW10" s="96"/>
      <c r="HVX10" s="96"/>
      <c r="HVY10" s="96"/>
      <c r="HVZ10" s="96"/>
      <c r="HWA10" s="96"/>
      <c r="HWB10" s="96"/>
      <c r="HWC10" s="96"/>
      <c r="HWD10" s="96"/>
      <c r="HWE10" s="96"/>
      <c r="HWF10" s="96"/>
      <c r="HWG10" s="96"/>
      <c r="HWH10" s="96"/>
      <c r="HWI10" s="96"/>
      <c r="HWJ10" s="96"/>
      <c r="HWK10" s="96"/>
      <c r="HWL10" s="96"/>
      <c r="HWM10" s="96"/>
      <c r="HWN10" s="96"/>
      <c r="HWO10" s="96"/>
      <c r="HWP10" s="96"/>
      <c r="HWQ10" s="96"/>
      <c r="HWR10" s="96"/>
      <c r="HWS10" s="96"/>
      <c r="HWT10" s="96"/>
      <c r="HWU10" s="96"/>
      <c r="HWV10" s="96"/>
      <c r="HWW10" s="96"/>
      <c r="HWX10" s="96"/>
      <c r="HWY10" s="96"/>
      <c r="HWZ10" s="96"/>
      <c r="HXA10" s="96"/>
      <c r="HXB10" s="96"/>
      <c r="HXC10" s="96"/>
      <c r="HXD10" s="96"/>
      <c r="HXE10" s="96"/>
      <c r="HXF10" s="96"/>
      <c r="HXG10" s="96"/>
      <c r="HXH10" s="96"/>
      <c r="HXI10" s="96"/>
      <c r="HXJ10" s="96"/>
      <c r="HXK10" s="96"/>
      <c r="HXL10" s="96"/>
      <c r="HXM10" s="96"/>
      <c r="HXN10" s="96"/>
      <c r="HXO10" s="96"/>
      <c r="HXP10" s="96"/>
      <c r="HXQ10" s="96"/>
      <c r="HXR10" s="96"/>
      <c r="HXS10" s="96"/>
      <c r="HXT10" s="96"/>
      <c r="HXU10" s="96"/>
      <c r="HXV10" s="96"/>
      <c r="HXW10" s="96"/>
      <c r="HXX10" s="96"/>
      <c r="HXY10" s="96"/>
      <c r="HXZ10" s="96"/>
      <c r="HYA10" s="96"/>
      <c r="HYB10" s="96"/>
      <c r="HYC10" s="96"/>
      <c r="HYD10" s="96"/>
      <c r="HYE10" s="96"/>
      <c r="HYF10" s="96"/>
      <c r="HYG10" s="96"/>
      <c r="HYH10" s="96"/>
      <c r="HYI10" s="96"/>
      <c r="HYJ10" s="96"/>
      <c r="HYK10" s="96"/>
      <c r="HYL10" s="96"/>
      <c r="HYM10" s="96"/>
      <c r="HYN10" s="96"/>
      <c r="HYO10" s="96"/>
      <c r="HYP10" s="96"/>
      <c r="HYQ10" s="96"/>
      <c r="HYR10" s="96"/>
      <c r="HYS10" s="96"/>
      <c r="HYT10" s="96"/>
      <c r="HYU10" s="96"/>
      <c r="HYV10" s="96"/>
      <c r="HYW10" s="96"/>
      <c r="HYX10" s="96"/>
      <c r="HYY10" s="96"/>
      <c r="HYZ10" s="96"/>
      <c r="HZA10" s="96"/>
      <c r="HZB10" s="96"/>
      <c r="HZC10" s="96"/>
      <c r="HZD10" s="96"/>
      <c r="HZE10" s="96"/>
      <c r="HZF10" s="96"/>
      <c r="HZG10" s="96"/>
      <c r="HZH10" s="96"/>
      <c r="HZI10" s="96"/>
      <c r="HZJ10" s="96"/>
      <c r="HZK10" s="96"/>
      <c r="HZL10" s="96"/>
      <c r="HZM10" s="96"/>
      <c r="HZN10" s="96"/>
      <c r="HZO10" s="96"/>
      <c r="HZP10" s="96"/>
      <c r="HZQ10" s="96"/>
      <c r="HZR10" s="96"/>
      <c r="HZS10" s="96"/>
      <c r="HZT10" s="96"/>
      <c r="HZU10" s="96"/>
      <c r="HZV10" s="96"/>
      <c r="HZW10" s="96"/>
      <c r="HZX10" s="96"/>
      <c r="HZY10" s="96"/>
      <c r="HZZ10" s="96"/>
      <c r="IAA10" s="96"/>
      <c r="IAB10" s="96"/>
      <c r="IAC10" s="96"/>
      <c r="IAD10" s="96"/>
      <c r="IAE10" s="96"/>
      <c r="IAF10" s="96"/>
      <c r="IAG10" s="96"/>
      <c r="IAH10" s="96"/>
      <c r="IAI10" s="96"/>
      <c r="IAJ10" s="96"/>
      <c r="IAK10" s="96"/>
      <c r="IAL10" s="96"/>
      <c r="IAM10" s="96"/>
      <c r="IAN10" s="96"/>
      <c r="IAO10" s="96"/>
      <c r="IAP10" s="96"/>
      <c r="IAQ10" s="96"/>
      <c r="IAR10" s="96"/>
      <c r="IAS10" s="96"/>
      <c r="IAT10" s="96"/>
      <c r="IAU10" s="96"/>
      <c r="IAV10" s="96"/>
      <c r="IAW10" s="96"/>
      <c r="IAX10" s="96"/>
      <c r="IAY10" s="96"/>
      <c r="IAZ10" s="96"/>
      <c r="IBA10" s="96"/>
      <c r="IBB10" s="96"/>
      <c r="IBC10" s="96"/>
      <c r="IBD10" s="96"/>
      <c r="IBE10" s="96"/>
      <c r="IBF10" s="96"/>
      <c r="IBG10" s="96"/>
      <c r="IBH10" s="96"/>
      <c r="IBI10" s="96"/>
      <c r="IBJ10" s="96"/>
      <c r="IBK10" s="96"/>
      <c r="IBL10" s="96"/>
      <c r="IBM10" s="96"/>
      <c r="IBN10" s="96"/>
      <c r="IBO10" s="96"/>
      <c r="IBP10" s="96"/>
      <c r="IBQ10" s="96"/>
      <c r="IBR10" s="96"/>
      <c r="IBS10" s="96"/>
      <c r="IBT10" s="96"/>
      <c r="IBU10" s="96"/>
      <c r="IBV10" s="96"/>
      <c r="IBW10" s="96"/>
      <c r="IBX10" s="96"/>
      <c r="IBY10" s="96"/>
      <c r="IBZ10" s="96"/>
      <c r="ICA10" s="96"/>
      <c r="ICB10" s="96"/>
      <c r="ICC10" s="96"/>
      <c r="ICD10" s="96"/>
      <c r="ICE10" s="96"/>
      <c r="ICF10" s="96"/>
      <c r="ICG10" s="96"/>
      <c r="ICH10" s="96"/>
      <c r="ICI10" s="96"/>
      <c r="ICJ10" s="96"/>
      <c r="ICK10" s="96"/>
      <c r="ICL10" s="96"/>
      <c r="ICM10" s="96"/>
      <c r="ICN10" s="96"/>
      <c r="ICO10" s="96"/>
      <c r="ICP10" s="96"/>
      <c r="ICQ10" s="96"/>
      <c r="ICR10" s="96"/>
      <c r="ICS10" s="96"/>
      <c r="ICT10" s="96"/>
      <c r="ICU10" s="96"/>
      <c r="ICV10" s="96"/>
      <c r="ICW10" s="96"/>
      <c r="ICX10" s="96"/>
      <c r="ICY10" s="96"/>
      <c r="ICZ10" s="96"/>
      <c r="IDA10" s="96"/>
      <c r="IDB10" s="96"/>
      <c r="IDC10" s="96"/>
      <c r="IDD10" s="96"/>
      <c r="IDE10" s="96"/>
      <c r="IDF10" s="96"/>
      <c r="IDG10" s="96"/>
      <c r="IDH10" s="96"/>
      <c r="IDI10" s="96"/>
      <c r="IDJ10" s="96"/>
      <c r="IDK10" s="96"/>
      <c r="IDL10" s="96"/>
      <c r="IDM10" s="96"/>
      <c r="IDN10" s="96"/>
      <c r="IDO10" s="96"/>
      <c r="IDP10" s="96"/>
      <c r="IDQ10" s="96"/>
      <c r="IDR10" s="96"/>
      <c r="IDS10" s="96"/>
      <c r="IDT10" s="96"/>
      <c r="IDU10" s="96"/>
      <c r="IDV10" s="96"/>
      <c r="IDW10" s="96"/>
      <c r="IDX10" s="96"/>
      <c r="IDY10" s="96"/>
      <c r="IDZ10" s="96"/>
      <c r="IEA10" s="96"/>
      <c r="IEB10" s="96"/>
      <c r="IEC10" s="96"/>
      <c r="IED10" s="96"/>
      <c r="IEE10" s="96"/>
      <c r="IEF10" s="96"/>
      <c r="IEG10" s="96"/>
      <c r="IEH10" s="96"/>
      <c r="IEI10" s="96"/>
      <c r="IEJ10" s="96"/>
      <c r="IEK10" s="96"/>
      <c r="IEL10" s="96"/>
      <c r="IEM10" s="96"/>
      <c r="IEN10" s="96"/>
      <c r="IEO10" s="96"/>
      <c r="IEP10" s="96"/>
      <c r="IEQ10" s="96"/>
      <c r="IER10" s="96"/>
      <c r="IES10" s="96"/>
      <c r="IET10" s="96"/>
      <c r="IEU10" s="96"/>
      <c r="IEV10" s="96"/>
      <c r="IEW10" s="96"/>
      <c r="IEX10" s="96"/>
      <c r="IEY10" s="96"/>
      <c r="IEZ10" s="96"/>
      <c r="IFA10" s="96"/>
      <c r="IFB10" s="96"/>
      <c r="IFC10" s="96"/>
      <c r="IFD10" s="96"/>
      <c r="IFE10" s="96"/>
      <c r="IFF10" s="96"/>
      <c r="IFG10" s="96"/>
      <c r="IFH10" s="96"/>
      <c r="IFI10" s="96"/>
      <c r="IFJ10" s="96"/>
      <c r="IFK10" s="96"/>
      <c r="IFL10" s="96"/>
      <c r="IFM10" s="96"/>
      <c r="IFN10" s="96"/>
      <c r="IFO10" s="96"/>
      <c r="IFP10" s="96"/>
      <c r="IFQ10" s="96"/>
      <c r="IFR10" s="96"/>
      <c r="IFS10" s="96"/>
      <c r="IFT10" s="96"/>
      <c r="IFU10" s="96"/>
      <c r="IFV10" s="96"/>
      <c r="IFW10" s="96"/>
      <c r="IFX10" s="96"/>
      <c r="IFY10" s="96"/>
      <c r="IFZ10" s="96"/>
      <c r="IGA10" s="96"/>
      <c r="IGB10" s="96"/>
      <c r="IGC10" s="96"/>
      <c r="IGD10" s="96"/>
      <c r="IGE10" s="96"/>
      <c r="IGF10" s="96"/>
      <c r="IGG10" s="96"/>
      <c r="IGH10" s="96"/>
      <c r="IGI10" s="96"/>
      <c r="IGJ10" s="96"/>
      <c r="IGK10" s="96"/>
      <c r="IGL10" s="96"/>
      <c r="IGM10" s="96"/>
      <c r="IGN10" s="96"/>
      <c r="IGO10" s="96"/>
      <c r="IGP10" s="96"/>
      <c r="IGQ10" s="96"/>
      <c r="IGR10" s="96"/>
      <c r="IGS10" s="96"/>
      <c r="IGT10" s="96"/>
      <c r="IGU10" s="96"/>
      <c r="IGV10" s="96"/>
      <c r="IGW10" s="96"/>
      <c r="IGX10" s="96"/>
      <c r="IGY10" s="96"/>
      <c r="IGZ10" s="96"/>
      <c r="IHA10" s="96"/>
      <c r="IHB10" s="96"/>
      <c r="IHC10" s="96"/>
      <c r="IHD10" s="96"/>
      <c r="IHE10" s="96"/>
      <c r="IHF10" s="96"/>
      <c r="IHG10" s="96"/>
      <c r="IHH10" s="96"/>
      <c r="IHI10" s="96"/>
      <c r="IHJ10" s="96"/>
      <c r="IHK10" s="96"/>
      <c r="IHL10" s="96"/>
      <c r="IHM10" s="96"/>
      <c r="IHN10" s="96"/>
      <c r="IHO10" s="96"/>
      <c r="IHP10" s="96"/>
      <c r="IHQ10" s="96"/>
      <c r="IHR10" s="96"/>
      <c r="IHS10" s="96"/>
      <c r="IHT10" s="96"/>
      <c r="IHU10" s="96"/>
      <c r="IHV10" s="96"/>
      <c r="IHW10" s="96"/>
      <c r="IHX10" s="96"/>
      <c r="IHY10" s="96"/>
      <c r="IHZ10" s="96"/>
      <c r="IIA10" s="96"/>
      <c r="IIB10" s="96"/>
      <c r="IIC10" s="96"/>
      <c r="IID10" s="96"/>
      <c r="IIE10" s="96"/>
      <c r="IIF10" s="96"/>
      <c r="IIG10" s="96"/>
      <c r="IIH10" s="96"/>
      <c r="III10" s="96"/>
      <c r="IIJ10" s="96"/>
      <c r="IIK10" s="96"/>
      <c r="IIL10" s="96"/>
      <c r="IIM10" s="96"/>
      <c r="IIN10" s="96"/>
      <c r="IIO10" s="96"/>
      <c r="IIP10" s="96"/>
      <c r="IIQ10" s="96"/>
      <c r="IIR10" s="96"/>
      <c r="IIS10" s="96"/>
      <c r="IIT10" s="96"/>
      <c r="IIU10" s="96"/>
      <c r="IIV10" s="96"/>
      <c r="IIW10" s="96"/>
      <c r="IIX10" s="96"/>
      <c r="IIY10" s="96"/>
      <c r="IIZ10" s="96"/>
      <c r="IJA10" s="96"/>
      <c r="IJB10" s="96"/>
      <c r="IJC10" s="96"/>
      <c r="IJD10" s="96"/>
      <c r="IJE10" s="96"/>
      <c r="IJF10" s="96"/>
      <c r="IJG10" s="96"/>
      <c r="IJH10" s="96"/>
      <c r="IJI10" s="96"/>
      <c r="IJJ10" s="96"/>
      <c r="IJK10" s="96"/>
      <c r="IJL10" s="96"/>
      <c r="IJM10" s="96"/>
      <c r="IJN10" s="96"/>
      <c r="IJO10" s="96"/>
      <c r="IJP10" s="96"/>
      <c r="IJQ10" s="96"/>
      <c r="IJR10" s="96"/>
      <c r="IJS10" s="96"/>
      <c r="IJT10" s="96"/>
      <c r="IJU10" s="96"/>
      <c r="IJV10" s="96"/>
      <c r="IJW10" s="96"/>
      <c r="IJX10" s="96"/>
      <c r="IJY10" s="96"/>
      <c r="IJZ10" s="96"/>
      <c r="IKA10" s="96"/>
      <c r="IKB10" s="96"/>
      <c r="IKC10" s="96"/>
      <c r="IKD10" s="96"/>
      <c r="IKE10" s="96"/>
      <c r="IKF10" s="96"/>
      <c r="IKG10" s="96"/>
      <c r="IKH10" s="96"/>
      <c r="IKI10" s="96"/>
      <c r="IKJ10" s="96"/>
      <c r="IKK10" s="96"/>
      <c r="IKL10" s="96"/>
      <c r="IKM10" s="96"/>
      <c r="IKN10" s="96"/>
      <c r="IKO10" s="96"/>
      <c r="IKP10" s="96"/>
      <c r="IKQ10" s="96"/>
      <c r="IKR10" s="96"/>
      <c r="IKS10" s="96"/>
      <c r="IKT10" s="96"/>
      <c r="IKU10" s="96"/>
      <c r="IKV10" s="96"/>
      <c r="IKW10" s="96"/>
      <c r="IKX10" s="96"/>
      <c r="IKY10" s="96"/>
      <c r="IKZ10" s="96"/>
      <c r="ILA10" s="96"/>
      <c r="ILB10" s="96"/>
      <c r="ILC10" s="96"/>
      <c r="ILD10" s="96"/>
      <c r="ILE10" s="96"/>
      <c r="ILF10" s="96"/>
      <c r="ILG10" s="96"/>
      <c r="ILH10" s="96"/>
      <c r="ILI10" s="96"/>
      <c r="ILJ10" s="96"/>
      <c r="ILK10" s="96"/>
      <c r="ILL10" s="96"/>
      <c r="ILM10" s="96"/>
      <c r="ILN10" s="96"/>
      <c r="ILO10" s="96"/>
      <c r="ILP10" s="96"/>
      <c r="ILQ10" s="96"/>
      <c r="ILR10" s="96"/>
      <c r="ILS10" s="96"/>
      <c r="ILT10" s="96"/>
      <c r="ILU10" s="96"/>
      <c r="ILV10" s="96"/>
      <c r="ILW10" s="96"/>
      <c r="ILX10" s="96"/>
      <c r="ILY10" s="96"/>
      <c r="ILZ10" s="96"/>
      <c r="IMA10" s="96"/>
      <c r="IMB10" s="96"/>
      <c r="IMC10" s="96"/>
      <c r="IMD10" s="96"/>
      <c r="IME10" s="96"/>
      <c r="IMF10" s="96"/>
      <c r="IMG10" s="96"/>
      <c r="IMH10" s="96"/>
      <c r="IMI10" s="96"/>
      <c r="IMJ10" s="96"/>
      <c r="IMK10" s="96"/>
      <c r="IML10" s="96"/>
      <c r="IMM10" s="96"/>
      <c r="IMN10" s="96"/>
      <c r="IMO10" s="96"/>
      <c r="IMP10" s="96"/>
      <c r="IMQ10" s="96"/>
      <c r="IMR10" s="96"/>
      <c r="IMS10" s="96"/>
      <c r="IMT10" s="96"/>
      <c r="IMU10" s="96"/>
      <c r="IMV10" s="96"/>
      <c r="IMW10" s="96"/>
      <c r="IMX10" s="96"/>
      <c r="IMY10" s="96"/>
      <c r="IMZ10" s="96"/>
      <c r="INA10" s="96"/>
      <c r="INB10" s="96"/>
      <c r="INC10" s="96"/>
      <c r="IND10" s="96"/>
      <c r="INE10" s="96"/>
      <c r="INF10" s="96"/>
      <c r="ING10" s="96"/>
      <c r="INH10" s="96"/>
      <c r="INI10" s="96"/>
      <c r="INJ10" s="96"/>
      <c r="INK10" s="96"/>
      <c r="INL10" s="96"/>
      <c r="INM10" s="96"/>
      <c r="INN10" s="96"/>
      <c r="INO10" s="96"/>
      <c r="INP10" s="96"/>
      <c r="INQ10" s="96"/>
      <c r="INR10" s="96"/>
      <c r="INS10" s="96"/>
      <c r="INT10" s="96"/>
      <c r="INU10" s="96"/>
      <c r="INV10" s="96"/>
      <c r="INW10" s="96"/>
      <c r="INX10" s="96"/>
      <c r="INY10" s="96"/>
      <c r="INZ10" s="96"/>
      <c r="IOA10" s="96"/>
      <c r="IOB10" s="96"/>
      <c r="IOC10" s="96"/>
      <c r="IOD10" s="96"/>
      <c r="IOE10" s="96"/>
      <c r="IOF10" s="96"/>
      <c r="IOG10" s="96"/>
      <c r="IOH10" s="96"/>
      <c r="IOI10" s="96"/>
      <c r="IOJ10" s="96"/>
      <c r="IOK10" s="96"/>
      <c r="IOL10" s="96"/>
      <c r="IOM10" s="96"/>
      <c r="ION10" s="96"/>
      <c r="IOO10" s="96"/>
      <c r="IOP10" s="96"/>
      <c r="IOQ10" s="96"/>
      <c r="IOR10" s="96"/>
      <c r="IOS10" s="96"/>
      <c r="IOT10" s="96"/>
      <c r="IOU10" s="96"/>
      <c r="IOV10" s="96"/>
      <c r="IOW10" s="96"/>
      <c r="IOX10" s="96"/>
      <c r="IOY10" s="96"/>
      <c r="IOZ10" s="96"/>
      <c r="IPA10" s="96"/>
      <c r="IPB10" s="96"/>
      <c r="IPC10" s="96"/>
      <c r="IPD10" s="96"/>
      <c r="IPE10" s="96"/>
      <c r="IPF10" s="96"/>
      <c r="IPG10" s="96"/>
      <c r="IPH10" s="96"/>
      <c r="IPI10" s="96"/>
      <c r="IPJ10" s="96"/>
      <c r="IPK10" s="96"/>
      <c r="IPL10" s="96"/>
      <c r="IPM10" s="96"/>
      <c r="IPN10" s="96"/>
      <c r="IPO10" s="96"/>
      <c r="IPP10" s="96"/>
      <c r="IPQ10" s="96"/>
      <c r="IPR10" s="96"/>
      <c r="IPS10" s="96"/>
      <c r="IPT10" s="96"/>
      <c r="IPU10" s="96"/>
      <c r="IPV10" s="96"/>
      <c r="IPW10" s="96"/>
      <c r="IPX10" s="96"/>
      <c r="IPY10" s="96"/>
      <c r="IPZ10" s="96"/>
      <c r="IQA10" s="96"/>
      <c r="IQB10" s="96"/>
      <c r="IQC10" s="96"/>
      <c r="IQD10" s="96"/>
      <c r="IQE10" s="96"/>
      <c r="IQF10" s="96"/>
      <c r="IQG10" s="96"/>
      <c r="IQH10" s="96"/>
      <c r="IQI10" s="96"/>
      <c r="IQJ10" s="96"/>
      <c r="IQK10" s="96"/>
      <c r="IQL10" s="96"/>
      <c r="IQM10" s="96"/>
      <c r="IQN10" s="96"/>
      <c r="IQO10" s="96"/>
      <c r="IQP10" s="96"/>
      <c r="IQQ10" s="96"/>
      <c r="IQR10" s="96"/>
      <c r="IQS10" s="96"/>
      <c r="IQT10" s="96"/>
      <c r="IQU10" s="96"/>
      <c r="IQV10" s="96"/>
      <c r="IQW10" s="96"/>
      <c r="IQX10" s="96"/>
      <c r="IQY10" s="96"/>
      <c r="IQZ10" s="96"/>
      <c r="IRA10" s="96"/>
      <c r="IRB10" s="96"/>
      <c r="IRC10" s="96"/>
      <c r="IRD10" s="96"/>
      <c r="IRE10" s="96"/>
      <c r="IRF10" s="96"/>
      <c r="IRG10" s="96"/>
      <c r="IRH10" s="96"/>
      <c r="IRI10" s="96"/>
      <c r="IRJ10" s="96"/>
      <c r="IRK10" s="96"/>
      <c r="IRL10" s="96"/>
      <c r="IRM10" s="96"/>
      <c r="IRN10" s="96"/>
      <c r="IRO10" s="96"/>
      <c r="IRP10" s="96"/>
      <c r="IRQ10" s="96"/>
      <c r="IRR10" s="96"/>
      <c r="IRS10" s="96"/>
      <c r="IRT10" s="96"/>
      <c r="IRU10" s="96"/>
      <c r="IRV10" s="96"/>
      <c r="IRW10" s="96"/>
      <c r="IRX10" s="96"/>
      <c r="IRY10" s="96"/>
      <c r="IRZ10" s="96"/>
      <c r="ISA10" s="96"/>
      <c r="ISB10" s="96"/>
      <c r="ISC10" s="96"/>
      <c r="ISD10" s="96"/>
      <c r="ISE10" s="96"/>
      <c r="ISF10" s="96"/>
      <c r="ISG10" s="96"/>
      <c r="ISH10" s="96"/>
      <c r="ISI10" s="96"/>
      <c r="ISJ10" s="96"/>
      <c r="ISK10" s="96"/>
      <c r="ISL10" s="96"/>
      <c r="ISM10" s="96"/>
      <c r="ISN10" s="96"/>
      <c r="ISO10" s="96"/>
      <c r="ISP10" s="96"/>
      <c r="ISQ10" s="96"/>
      <c r="ISR10" s="96"/>
      <c r="ISS10" s="96"/>
      <c r="IST10" s="96"/>
      <c r="ISU10" s="96"/>
      <c r="ISV10" s="96"/>
      <c r="ISW10" s="96"/>
      <c r="ISX10" s="96"/>
      <c r="ISY10" s="96"/>
      <c r="ISZ10" s="96"/>
      <c r="ITA10" s="96"/>
      <c r="ITB10" s="96"/>
      <c r="ITC10" s="96"/>
      <c r="ITD10" s="96"/>
      <c r="ITE10" s="96"/>
      <c r="ITF10" s="96"/>
      <c r="ITG10" s="96"/>
      <c r="ITH10" s="96"/>
      <c r="ITI10" s="96"/>
      <c r="ITJ10" s="96"/>
      <c r="ITK10" s="96"/>
      <c r="ITL10" s="96"/>
      <c r="ITM10" s="96"/>
      <c r="ITN10" s="96"/>
      <c r="ITO10" s="96"/>
      <c r="ITP10" s="96"/>
      <c r="ITQ10" s="96"/>
      <c r="ITR10" s="96"/>
      <c r="ITS10" s="96"/>
      <c r="ITT10" s="96"/>
      <c r="ITU10" s="96"/>
      <c r="ITV10" s="96"/>
      <c r="ITW10" s="96"/>
      <c r="ITX10" s="96"/>
      <c r="ITY10" s="96"/>
      <c r="ITZ10" s="96"/>
      <c r="IUA10" s="96"/>
      <c r="IUB10" s="96"/>
      <c r="IUC10" s="96"/>
      <c r="IUD10" s="96"/>
      <c r="IUE10" s="96"/>
      <c r="IUF10" s="96"/>
      <c r="IUG10" s="96"/>
      <c r="IUH10" s="96"/>
      <c r="IUI10" s="96"/>
      <c r="IUJ10" s="96"/>
      <c r="IUK10" s="96"/>
      <c r="IUL10" s="96"/>
      <c r="IUM10" s="96"/>
      <c r="IUN10" s="96"/>
      <c r="IUO10" s="96"/>
      <c r="IUP10" s="96"/>
      <c r="IUQ10" s="96"/>
      <c r="IUR10" s="96"/>
      <c r="IUS10" s="96"/>
      <c r="IUT10" s="96"/>
      <c r="IUU10" s="96"/>
      <c r="IUV10" s="96"/>
      <c r="IUW10" s="96"/>
      <c r="IUX10" s="96"/>
      <c r="IUY10" s="96"/>
      <c r="IUZ10" s="96"/>
      <c r="IVA10" s="96"/>
      <c r="IVB10" s="96"/>
      <c r="IVC10" s="96"/>
      <c r="IVD10" s="96"/>
      <c r="IVE10" s="96"/>
      <c r="IVF10" s="96"/>
      <c r="IVG10" s="96"/>
      <c r="IVH10" s="96"/>
      <c r="IVI10" s="96"/>
      <c r="IVJ10" s="96"/>
      <c r="IVK10" s="96"/>
      <c r="IVL10" s="96"/>
      <c r="IVM10" s="96"/>
      <c r="IVN10" s="96"/>
      <c r="IVO10" s="96"/>
      <c r="IVP10" s="96"/>
      <c r="IVQ10" s="96"/>
      <c r="IVR10" s="96"/>
      <c r="IVS10" s="96"/>
      <c r="IVT10" s="96"/>
      <c r="IVU10" s="96"/>
      <c r="IVV10" s="96"/>
      <c r="IVW10" s="96"/>
      <c r="IVX10" s="96"/>
      <c r="IVY10" s="96"/>
      <c r="IVZ10" s="96"/>
      <c r="IWA10" s="96"/>
      <c r="IWB10" s="96"/>
      <c r="IWC10" s="96"/>
      <c r="IWD10" s="96"/>
      <c r="IWE10" s="96"/>
      <c r="IWF10" s="96"/>
      <c r="IWG10" s="96"/>
      <c r="IWH10" s="96"/>
      <c r="IWI10" s="96"/>
      <c r="IWJ10" s="96"/>
      <c r="IWK10" s="96"/>
      <c r="IWL10" s="96"/>
      <c r="IWM10" s="96"/>
      <c r="IWN10" s="96"/>
      <c r="IWO10" s="96"/>
      <c r="IWP10" s="96"/>
      <c r="IWQ10" s="96"/>
      <c r="IWR10" s="96"/>
      <c r="IWS10" s="96"/>
      <c r="IWT10" s="96"/>
      <c r="IWU10" s="96"/>
      <c r="IWV10" s="96"/>
      <c r="IWW10" s="96"/>
      <c r="IWX10" s="96"/>
      <c r="IWY10" s="96"/>
      <c r="IWZ10" s="96"/>
      <c r="IXA10" s="96"/>
      <c r="IXB10" s="96"/>
      <c r="IXC10" s="96"/>
      <c r="IXD10" s="96"/>
      <c r="IXE10" s="96"/>
      <c r="IXF10" s="96"/>
      <c r="IXG10" s="96"/>
      <c r="IXH10" s="96"/>
      <c r="IXI10" s="96"/>
      <c r="IXJ10" s="96"/>
      <c r="IXK10" s="96"/>
      <c r="IXL10" s="96"/>
      <c r="IXM10" s="96"/>
      <c r="IXN10" s="96"/>
      <c r="IXO10" s="96"/>
      <c r="IXP10" s="96"/>
      <c r="IXQ10" s="96"/>
      <c r="IXR10" s="96"/>
      <c r="IXS10" s="96"/>
      <c r="IXT10" s="96"/>
      <c r="IXU10" s="96"/>
      <c r="IXV10" s="96"/>
      <c r="IXW10" s="96"/>
      <c r="IXX10" s="96"/>
      <c r="IXY10" s="96"/>
      <c r="IXZ10" s="96"/>
      <c r="IYA10" s="96"/>
      <c r="IYB10" s="96"/>
      <c r="IYC10" s="96"/>
      <c r="IYD10" s="96"/>
      <c r="IYE10" s="96"/>
      <c r="IYF10" s="96"/>
      <c r="IYG10" s="96"/>
      <c r="IYH10" s="96"/>
      <c r="IYI10" s="96"/>
      <c r="IYJ10" s="96"/>
      <c r="IYK10" s="96"/>
      <c r="IYL10" s="96"/>
      <c r="IYM10" s="96"/>
      <c r="IYN10" s="96"/>
      <c r="IYO10" s="96"/>
      <c r="IYP10" s="96"/>
      <c r="IYQ10" s="96"/>
      <c r="IYR10" s="96"/>
      <c r="IYS10" s="96"/>
      <c r="IYT10" s="96"/>
      <c r="IYU10" s="96"/>
      <c r="IYV10" s="96"/>
      <c r="IYW10" s="96"/>
      <c r="IYX10" s="96"/>
      <c r="IYY10" s="96"/>
      <c r="IYZ10" s="96"/>
      <c r="IZA10" s="96"/>
      <c r="IZB10" s="96"/>
      <c r="IZC10" s="96"/>
      <c r="IZD10" s="96"/>
      <c r="IZE10" s="96"/>
      <c r="IZF10" s="96"/>
      <c r="IZG10" s="96"/>
      <c r="IZH10" s="96"/>
      <c r="IZI10" s="96"/>
      <c r="IZJ10" s="96"/>
      <c r="IZK10" s="96"/>
      <c r="IZL10" s="96"/>
      <c r="IZM10" s="96"/>
      <c r="IZN10" s="96"/>
      <c r="IZO10" s="96"/>
      <c r="IZP10" s="96"/>
      <c r="IZQ10" s="96"/>
      <c r="IZR10" s="96"/>
      <c r="IZS10" s="96"/>
      <c r="IZT10" s="96"/>
      <c r="IZU10" s="96"/>
      <c r="IZV10" s="96"/>
      <c r="IZW10" s="96"/>
      <c r="IZX10" s="96"/>
      <c r="IZY10" s="96"/>
      <c r="IZZ10" s="96"/>
      <c r="JAA10" s="96"/>
      <c r="JAB10" s="96"/>
      <c r="JAC10" s="96"/>
      <c r="JAD10" s="96"/>
      <c r="JAE10" s="96"/>
      <c r="JAF10" s="96"/>
      <c r="JAG10" s="96"/>
      <c r="JAH10" s="96"/>
      <c r="JAI10" s="96"/>
      <c r="JAJ10" s="96"/>
      <c r="JAK10" s="96"/>
      <c r="JAL10" s="96"/>
      <c r="JAM10" s="96"/>
      <c r="JAN10" s="96"/>
      <c r="JAO10" s="96"/>
      <c r="JAP10" s="96"/>
      <c r="JAQ10" s="96"/>
      <c r="JAR10" s="96"/>
      <c r="JAS10" s="96"/>
      <c r="JAT10" s="96"/>
      <c r="JAU10" s="96"/>
      <c r="JAV10" s="96"/>
      <c r="JAW10" s="96"/>
      <c r="JAX10" s="96"/>
      <c r="JAY10" s="96"/>
      <c r="JAZ10" s="96"/>
      <c r="JBA10" s="96"/>
      <c r="JBB10" s="96"/>
      <c r="JBC10" s="96"/>
      <c r="JBD10" s="96"/>
      <c r="JBE10" s="96"/>
      <c r="JBF10" s="96"/>
      <c r="JBG10" s="96"/>
      <c r="JBH10" s="96"/>
      <c r="JBI10" s="96"/>
      <c r="JBJ10" s="96"/>
      <c r="JBK10" s="96"/>
      <c r="JBL10" s="96"/>
      <c r="JBM10" s="96"/>
      <c r="JBN10" s="96"/>
      <c r="JBO10" s="96"/>
      <c r="JBP10" s="96"/>
      <c r="JBQ10" s="96"/>
      <c r="JBR10" s="96"/>
      <c r="JBS10" s="96"/>
      <c r="JBT10" s="96"/>
      <c r="JBU10" s="96"/>
      <c r="JBV10" s="96"/>
      <c r="JBW10" s="96"/>
      <c r="JBX10" s="96"/>
      <c r="JBY10" s="96"/>
      <c r="JBZ10" s="96"/>
      <c r="JCA10" s="96"/>
      <c r="JCB10" s="96"/>
      <c r="JCC10" s="96"/>
      <c r="JCD10" s="96"/>
      <c r="JCE10" s="96"/>
      <c r="JCF10" s="96"/>
      <c r="JCG10" s="96"/>
      <c r="JCH10" s="96"/>
      <c r="JCI10" s="96"/>
      <c r="JCJ10" s="96"/>
      <c r="JCK10" s="96"/>
      <c r="JCL10" s="96"/>
      <c r="JCM10" s="96"/>
      <c r="JCN10" s="96"/>
      <c r="JCO10" s="96"/>
      <c r="JCP10" s="96"/>
      <c r="JCQ10" s="96"/>
      <c r="JCR10" s="96"/>
      <c r="JCS10" s="96"/>
      <c r="JCT10" s="96"/>
      <c r="JCU10" s="96"/>
      <c r="JCV10" s="96"/>
      <c r="JCW10" s="96"/>
      <c r="JCX10" s="96"/>
      <c r="JCY10" s="96"/>
      <c r="JCZ10" s="96"/>
      <c r="JDA10" s="96"/>
      <c r="JDB10" s="96"/>
      <c r="JDC10" s="96"/>
      <c r="JDD10" s="96"/>
      <c r="JDE10" s="96"/>
      <c r="JDF10" s="96"/>
      <c r="JDG10" s="96"/>
      <c r="JDH10" s="96"/>
      <c r="JDI10" s="96"/>
      <c r="JDJ10" s="96"/>
      <c r="JDK10" s="96"/>
      <c r="JDL10" s="96"/>
      <c r="JDM10" s="96"/>
      <c r="JDN10" s="96"/>
      <c r="JDO10" s="96"/>
      <c r="JDP10" s="96"/>
      <c r="JDQ10" s="96"/>
      <c r="JDR10" s="96"/>
      <c r="JDS10" s="96"/>
      <c r="JDT10" s="96"/>
      <c r="JDU10" s="96"/>
      <c r="JDV10" s="96"/>
      <c r="JDW10" s="96"/>
      <c r="JDX10" s="96"/>
      <c r="JDY10" s="96"/>
      <c r="JDZ10" s="96"/>
      <c r="JEA10" s="96"/>
      <c r="JEB10" s="96"/>
      <c r="JEC10" s="96"/>
      <c r="JED10" s="96"/>
      <c r="JEE10" s="96"/>
      <c r="JEF10" s="96"/>
      <c r="JEG10" s="96"/>
      <c r="JEH10" s="96"/>
      <c r="JEI10" s="96"/>
      <c r="JEJ10" s="96"/>
      <c r="JEK10" s="96"/>
      <c r="JEL10" s="96"/>
      <c r="JEM10" s="96"/>
      <c r="JEN10" s="96"/>
      <c r="JEO10" s="96"/>
      <c r="JEP10" s="96"/>
      <c r="JEQ10" s="96"/>
      <c r="JER10" s="96"/>
      <c r="JES10" s="96"/>
      <c r="JET10" s="96"/>
      <c r="JEU10" s="96"/>
      <c r="JEV10" s="96"/>
      <c r="JEW10" s="96"/>
      <c r="JEX10" s="96"/>
      <c r="JEY10" s="96"/>
      <c r="JEZ10" s="96"/>
      <c r="JFA10" s="96"/>
      <c r="JFB10" s="96"/>
      <c r="JFC10" s="96"/>
      <c r="JFD10" s="96"/>
      <c r="JFE10" s="96"/>
      <c r="JFF10" s="96"/>
      <c r="JFG10" s="96"/>
      <c r="JFH10" s="96"/>
      <c r="JFI10" s="96"/>
      <c r="JFJ10" s="96"/>
      <c r="JFK10" s="96"/>
      <c r="JFL10" s="96"/>
      <c r="JFM10" s="96"/>
      <c r="JFN10" s="96"/>
      <c r="JFO10" s="96"/>
      <c r="JFP10" s="96"/>
      <c r="JFQ10" s="96"/>
      <c r="JFR10" s="96"/>
      <c r="JFS10" s="96"/>
      <c r="JFT10" s="96"/>
      <c r="JFU10" s="96"/>
      <c r="JFV10" s="96"/>
      <c r="JFW10" s="96"/>
      <c r="JFX10" s="96"/>
      <c r="JFY10" s="96"/>
      <c r="JFZ10" s="96"/>
      <c r="JGA10" s="96"/>
      <c r="JGB10" s="96"/>
      <c r="JGC10" s="96"/>
      <c r="JGD10" s="96"/>
      <c r="JGE10" s="96"/>
      <c r="JGF10" s="96"/>
      <c r="JGG10" s="96"/>
      <c r="JGH10" s="96"/>
      <c r="JGI10" s="96"/>
      <c r="JGJ10" s="96"/>
      <c r="JGK10" s="96"/>
      <c r="JGL10" s="96"/>
      <c r="JGM10" s="96"/>
      <c r="JGN10" s="96"/>
      <c r="JGO10" s="96"/>
      <c r="JGP10" s="96"/>
      <c r="JGQ10" s="96"/>
      <c r="JGR10" s="96"/>
      <c r="JGS10" s="96"/>
      <c r="JGT10" s="96"/>
      <c r="JGU10" s="96"/>
      <c r="JGV10" s="96"/>
      <c r="JGW10" s="96"/>
      <c r="JGX10" s="96"/>
      <c r="JGY10" s="96"/>
      <c r="JGZ10" s="96"/>
      <c r="JHA10" s="96"/>
      <c r="JHB10" s="96"/>
      <c r="JHC10" s="96"/>
      <c r="JHD10" s="96"/>
      <c r="JHE10" s="96"/>
      <c r="JHF10" s="96"/>
      <c r="JHG10" s="96"/>
      <c r="JHH10" s="96"/>
      <c r="JHI10" s="96"/>
      <c r="JHJ10" s="96"/>
      <c r="JHK10" s="96"/>
      <c r="JHL10" s="96"/>
      <c r="JHM10" s="96"/>
      <c r="JHN10" s="96"/>
      <c r="JHO10" s="96"/>
      <c r="JHP10" s="96"/>
      <c r="JHQ10" s="96"/>
      <c r="JHR10" s="96"/>
      <c r="JHS10" s="96"/>
      <c r="JHT10" s="96"/>
      <c r="JHU10" s="96"/>
      <c r="JHV10" s="96"/>
      <c r="JHW10" s="96"/>
      <c r="JHX10" s="96"/>
      <c r="JHY10" s="96"/>
      <c r="JHZ10" s="96"/>
      <c r="JIA10" s="96"/>
      <c r="JIB10" s="96"/>
      <c r="JIC10" s="96"/>
      <c r="JID10" s="96"/>
      <c r="JIE10" s="96"/>
      <c r="JIF10" s="96"/>
      <c r="JIG10" s="96"/>
      <c r="JIH10" s="96"/>
      <c r="JII10" s="96"/>
      <c r="JIJ10" s="96"/>
      <c r="JIK10" s="96"/>
      <c r="JIL10" s="96"/>
      <c r="JIM10" s="96"/>
      <c r="JIN10" s="96"/>
      <c r="JIO10" s="96"/>
      <c r="JIP10" s="96"/>
      <c r="JIQ10" s="96"/>
      <c r="JIR10" s="96"/>
      <c r="JIS10" s="96"/>
      <c r="JIT10" s="96"/>
      <c r="JIU10" s="96"/>
      <c r="JIV10" s="96"/>
      <c r="JIW10" s="96"/>
      <c r="JIX10" s="96"/>
      <c r="JIY10" s="96"/>
      <c r="JIZ10" s="96"/>
      <c r="JJA10" s="96"/>
      <c r="JJB10" s="96"/>
      <c r="JJC10" s="96"/>
      <c r="JJD10" s="96"/>
      <c r="JJE10" s="96"/>
      <c r="JJF10" s="96"/>
      <c r="JJG10" s="96"/>
      <c r="JJH10" s="96"/>
      <c r="JJI10" s="96"/>
      <c r="JJJ10" s="96"/>
      <c r="JJK10" s="96"/>
      <c r="JJL10" s="96"/>
      <c r="JJM10" s="96"/>
      <c r="JJN10" s="96"/>
      <c r="JJO10" s="96"/>
      <c r="JJP10" s="96"/>
      <c r="JJQ10" s="96"/>
      <c r="JJR10" s="96"/>
      <c r="JJS10" s="96"/>
      <c r="JJT10" s="96"/>
      <c r="JJU10" s="96"/>
      <c r="JJV10" s="96"/>
      <c r="JJW10" s="96"/>
      <c r="JJX10" s="96"/>
      <c r="JJY10" s="96"/>
      <c r="JJZ10" s="96"/>
      <c r="JKA10" s="96"/>
      <c r="JKB10" s="96"/>
      <c r="JKC10" s="96"/>
      <c r="JKD10" s="96"/>
      <c r="JKE10" s="96"/>
      <c r="JKF10" s="96"/>
      <c r="JKG10" s="96"/>
      <c r="JKH10" s="96"/>
      <c r="JKI10" s="96"/>
      <c r="JKJ10" s="96"/>
      <c r="JKK10" s="96"/>
      <c r="JKL10" s="96"/>
      <c r="JKM10" s="96"/>
      <c r="JKN10" s="96"/>
      <c r="JKO10" s="96"/>
      <c r="JKP10" s="96"/>
      <c r="JKQ10" s="96"/>
      <c r="JKR10" s="96"/>
      <c r="JKS10" s="96"/>
      <c r="JKT10" s="96"/>
      <c r="JKU10" s="96"/>
      <c r="JKV10" s="96"/>
      <c r="JKW10" s="96"/>
      <c r="JKX10" s="96"/>
      <c r="JKY10" s="96"/>
      <c r="JKZ10" s="96"/>
      <c r="JLA10" s="96"/>
      <c r="JLB10" s="96"/>
      <c r="JLC10" s="96"/>
      <c r="JLD10" s="96"/>
      <c r="JLE10" s="96"/>
      <c r="JLF10" s="96"/>
      <c r="JLG10" s="96"/>
      <c r="JLH10" s="96"/>
      <c r="JLI10" s="96"/>
      <c r="JLJ10" s="96"/>
      <c r="JLK10" s="96"/>
      <c r="JLL10" s="96"/>
      <c r="JLM10" s="96"/>
      <c r="JLN10" s="96"/>
      <c r="JLO10" s="96"/>
      <c r="JLP10" s="96"/>
      <c r="JLQ10" s="96"/>
      <c r="JLR10" s="96"/>
      <c r="JLS10" s="96"/>
      <c r="JLT10" s="96"/>
      <c r="JLU10" s="96"/>
      <c r="JLV10" s="96"/>
      <c r="JLW10" s="96"/>
      <c r="JLX10" s="96"/>
      <c r="JLY10" s="96"/>
      <c r="JLZ10" s="96"/>
      <c r="JMA10" s="96"/>
      <c r="JMB10" s="96"/>
      <c r="JMC10" s="96"/>
      <c r="JMD10" s="96"/>
      <c r="JME10" s="96"/>
      <c r="JMF10" s="96"/>
      <c r="JMG10" s="96"/>
      <c r="JMH10" s="96"/>
      <c r="JMI10" s="96"/>
      <c r="JMJ10" s="96"/>
      <c r="JMK10" s="96"/>
      <c r="JML10" s="96"/>
      <c r="JMM10" s="96"/>
      <c r="JMN10" s="96"/>
      <c r="JMO10" s="96"/>
      <c r="JMP10" s="96"/>
      <c r="JMQ10" s="96"/>
      <c r="JMR10" s="96"/>
      <c r="JMS10" s="96"/>
      <c r="JMT10" s="96"/>
      <c r="JMU10" s="96"/>
      <c r="JMV10" s="96"/>
      <c r="JMW10" s="96"/>
      <c r="JMX10" s="96"/>
      <c r="JMY10" s="96"/>
      <c r="JMZ10" s="96"/>
      <c r="JNA10" s="96"/>
      <c r="JNB10" s="96"/>
      <c r="JNC10" s="96"/>
      <c r="JND10" s="96"/>
      <c r="JNE10" s="96"/>
      <c r="JNF10" s="96"/>
      <c r="JNG10" s="96"/>
      <c r="JNH10" s="96"/>
      <c r="JNI10" s="96"/>
      <c r="JNJ10" s="96"/>
      <c r="JNK10" s="96"/>
      <c r="JNL10" s="96"/>
      <c r="JNM10" s="96"/>
      <c r="JNN10" s="96"/>
      <c r="JNO10" s="96"/>
      <c r="JNP10" s="96"/>
      <c r="JNQ10" s="96"/>
      <c r="JNR10" s="96"/>
      <c r="JNS10" s="96"/>
      <c r="JNT10" s="96"/>
      <c r="JNU10" s="96"/>
      <c r="JNV10" s="96"/>
      <c r="JNW10" s="96"/>
      <c r="JNX10" s="96"/>
      <c r="JNY10" s="96"/>
      <c r="JNZ10" s="96"/>
      <c r="JOA10" s="96"/>
      <c r="JOB10" s="96"/>
      <c r="JOC10" s="96"/>
      <c r="JOD10" s="96"/>
      <c r="JOE10" s="96"/>
      <c r="JOF10" s="96"/>
      <c r="JOG10" s="96"/>
      <c r="JOH10" s="96"/>
      <c r="JOI10" s="96"/>
      <c r="JOJ10" s="96"/>
      <c r="JOK10" s="96"/>
      <c r="JOL10" s="96"/>
      <c r="JOM10" s="96"/>
      <c r="JON10" s="96"/>
      <c r="JOO10" s="96"/>
      <c r="JOP10" s="96"/>
      <c r="JOQ10" s="96"/>
      <c r="JOR10" s="96"/>
      <c r="JOS10" s="96"/>
      <c r="JOT10" s="96"/>
      <c r="JOU10" s="96"/>
      <c r="JOV10" s="96"/>
      <c r="JOW10" s="96"/>
      <c r="JOX10" s="96"/>
      <c r="JOY10" s="96"/>
      <c r="JOZ10" s="96"/>
      <c r="JPA10" s="96"/>
      <c r="JPB10" s="96"/>
      <c r="JPC10" s="96"/>
      <c r="JPD10" s="96"/>
      <c r="JPE10" s="96"/>
      <c r="JPF10" s="96"/>
      <c r="JPG10" s="96"/>
      <c r="JPH10" s="96"/>
      <c r="JPI10" s="96"/>
      <c r="JPJ10" s="96"/>
      <c r="JPK10" s="96"/>
      <c r="JPL10" s="96"/>
      <c r="JPM10" s="96"/>
      <c r="JPN10" s="96"/>
      <c r="JPO10" s="96"/>
      <c r="JPP10" s="96"/>
      <c r="JPQ10" s="96"/>
      <c r="JPR10" s="96"/>
      <c r="JPS10" s="96"/>
      <c r="JPT10" s="96"/>
      <c r="JPU10" s="96"/>
      <c r="JPV10" s="96"/>
      <c r="JPW10" s="96"/>
      <c r="JPX10" s="96"/>
      <c r="JPY10" s="96"/>
      <c r="JPZ10" s="96"/>
      <c r="JQA10" s="96"/>
      <c r="JQB10" s="96"/>
      <c r="JQC10" s="96"/>
      <c r="JQD10" s="96"/>
      <c r="JQE10" s="96"/>
      <c r="JQF10" s="96"/>
      <c r="JQG10" s="96"/>
      <c r="JQH10" s="96"/>
      <c r="JQI10" s="96"/>
      <c r="JQJ10" s="96"/>
      <c r="JQK10" s="96"/>
      <c r="JQL10" s="96"/>
      <c r="JQM10" s="96"/>
      <c r="JQN10" s="96"/>
      <c r="JQO10" s="96"/>
      <c r="JQP10" s="96"/>
      <c r="JQQ10" s="96"/>
      <c r="JQR10" s="96"/>
      <c r="JQS10" s="96"/>
      <c r="JQT10" s="96"/>
      <c r="JQU10" s="96"/>
      <c r="JQV10" s="96"/>
      <c r="JQW10" s="96"/>
      <c r="JQX10" s="96"/>
      <c r="JQY10" s="96"/>
      <c r="JQZ10" s="96"/>
      <c r="JRA10" s="96"/>
      <c r="JRB10" s="96"/>
      <c r="JRC10" s="96"/>
      <c r="JRD10" s="96"/>
      <c r="JRE10" s="96"/>
      <c r="JRF10" s="96"/>
      <c r="JRG10" s="96"/>
      <c r="JRH10" s="96"/>
      <c r="JRI10" s="96"/>
      <c r="JRJ10" s="96"/>
      <c r="JRK10" s="96"/>
      <c r="JRL10" s="96"/>
      <c r="JRM10" s="96"/>
      <c r="JRN10" s="96"/>
      <c r="JRO10" s="96"/>
      <c r="JRP10" s="96"/>
      <c r="JRQ10" s="96"/>
      <c r="JRR10" s="96"/>
      <c r="JRS10" s="96"/>
      <c r="JRT10" s="96"/>
      <c r="JRU10" s="96"/>
      <c r="JRV10" s="96"/>
      <c r="JRW10" s="96"/>
      <c r="JRX10" s="96"/>
      <c r="JRY10" s="96"/>
      <c r="JRZ10" s="96"/>
      <c r="JSA10" s="96"/>
      <c r="JSB10" s="96"/>
      <c r="JSC10" s="96"/>
      <c r="JSD10" s="96"/>
      <c r="JSE10" s="96"/>
      <c r="JSF10" s="96"/>
      <c r="JSG10" s="96"/>
      <c r="JSH10" s="96"/>
      <c r="JSI10" s="96"/>
      <c r="JSJ10" s="96"/>
      <c r="JSK10" s="96"/>
      <c r="JSL10" s="96"/>
      <c r="JSM10" s="96"/>
      <c r="JSN10" s="96"/>
      <c r="JSO10" s="96"/>
      <c r="JSP10" s="96"/>
      <c r="JSQ10" s="96"/>
      <c r="JSR10" s="96"/>
      <c r="JSS10" s="96"/>
      <c r="JST10" s="96"/>
      <c r="JSU10" s="96"/>
      <c r="JSV10" s="96"/>
      <c r="JSW10" s="96"/>
      <c r="JSX10" s="96"/>
      <c r="JSY10" s="96"/>
      <c r="JSZ10" s="96"/>
      <c r="JTA10" s="96"/>
      <c r="JTB10" s="96"/>
      <c r="JTC10" s="96"/>
      <c r="JTD10" s="96"/>
      <c r="JTE10" s="96"/>
      <c r="JTF10" s="96"/>
      <c r="JTG10" s="96"/>
      <c r="JTH10" s="96"/>
      <c r="JTI10" s="96"/>
      <c r="JTJ10" s="96"/>
      <c r="JTK10" s="96"/>
      <c r="JTL10" s="96"/>
      <c r="JTM10" s="96"/>
      <c r="JTN10" s="96"/>
      <c r="JTO10" s="96"/>
      <c r="JTP10" s="96"/>
      <c r="JTQ10" s="96"/>
      <c r="JTR10" s="96"/>
      <c r="JTS10" s="96"/>
      <c r="JTT10" s="96"/>
      <c r="JTU10" s="96"/>
      <c r="JTV10" s="96"/>
      <c r="JTW10" s="96"/>
      <c r="JTX10" s="96"/>
      <c r="JTY10" s="96"/>
      <c r="JTZ10" s="96"/>
      <c r="JUA10" s="96"/>
      <c r="JUB10" s="96"/>
      <c r="JUC10" s="96"/>
      <c r="JUD10" s="96"/>
      <c r="JUE10" s="96"/>
      <c r="JUF10" s="96"/>
      <c r="JUG10" s="96"/>
      <c r="JUH10" s="96"/>
      <c r="JUI10" s="96"/>
      <c r="JUJ10" s="96"/>
      <c r="JUK10" s="96"/>
      <c r="JUL10" s="96"/>
      <c r="JUM10" s="96"/>
      <c r="JUN10" s="96"/>
      <c r="JUO10" s="96"/>
      <c r="JUP10" s="96"/>
      <c r="JUQ10" s="96"/>
      <c r="JUR10" s="96"/>
      <c r="JUS10" s="96"/>
      <c r="JUT10" s="96"/>
      <c r="JUU10" s="96"/>
      <c r="JUV10" s="96"/>
      <c r="JUW10" s="96"/>
      <c r="JUX10" s="96"/>
      <c r="JUY10" s="96"/>
      <c r="JUZ10" s="96"/>
      <c r="JVA10" s="96"/>
      <c r="JVB10" s="96"/>
      <c r="JVC10" s="96"/>
      <c r="JVD10" s="96"/>
      <c r="JVE10" s="96"/>
      <c r="JVF10" s="96"/>
      <c r="JVG10" s="96"/>
      <c r="JVH10" s="96"/>
      <c r="JVI10" s="96"/>
      <c r="JVJ10" s="96"/>
      <c r="JVK10" s="96"/>
      <c r="JVL10" s="96"/>
      <c r="JVM10" s="96"/>
      <c r="JVN10" s="96"/>
      <c r="JVO10" s="96"/>
      <c r="JVP10" s="96"/>
      <c r="JVQ10" s="96"/>
      <c r="JVR10" s="96"/>
      <c r="JVS10" s="96"/>
      <c r="JVT10" s="96"/>
      <c r="JVU10" s="96"/>
      <c r="JVV10" s="96"/>
      <c r="JVW10" s="96"/>
      <c r="JVX10" s="96"/>
      <c r="JVY10" s="96"/>
      <c r="JVZ10" s="96"/>
      <c r="JWA10" s="96"/>
      <c r="JWB10" s="96"/>
      <c r="JWC10" s="96"/>
      <c r="JWD10" s="96"/>
      <c r="JWE10" s="96"/>
      <c r="JWF10" s="96"/>
      <c r="JWG10" s="96"/>
      <c r="JWH10" s="96"/>
      <c r="JWI10" s="96"/>
      <c r="JWJ10" s="96"/>
      <c r="JWK10" s="96"/>
      <c r="JWL10" s="96"/>
      <c r="JWM10" s="96"/>
      <c r="JWN10" s="96"/>
      <c r="JWO10" s="96"/>
      <c r="JWP10" s="96"/>
      <c r="JWQ10" s="96"/>
      <c r="JWR10" s="96"/>
      <c r="JWS10" s="96"/>
      <c r="JWT10" s="96"/>
      <c r="JWU10" s="96"/>
      <c r="JWV10" s="96"/>
      <c r="JWW10" s="96"/>
      <c r="JWX10" s="96"/>
      <c r="JWY10" s="96"/>
      <c r="JWZ10" s="96"/>
      <c r="JXA10" s="96"/>
      <c r="JXB10" s="96"/>
      <c r="JXC10" s="96"/>
      <c r="JXD10" s="96"/>
      <c r="JXE10" s="96"/>
      <c r="JXF10" s="96"/>
      <c r="JXG10" s="96"/>
      <c r="JXH10" s="96"/>
      <c r="JXI10" s="96"/>
      <c r="JXJ10" s="96"/>
      <c r="JXK10" s="96"/>
      <c r="JXL10" s="96"/>
      <c r="JXM10" s="96"/>
      <c r="JXN10" s="96"/>
      <c r="JXO10" s="96"/>
      <c r="JXP10" s="96"/>
      <c r="JXQ10" s="96"/>
      <c r="JXR10" s="96"/>
      <c r="JXS10" s="96"/>
      <c r="JXT10" s="96"/>
      <c r="JXU10" s="96"/>
      <c r="JXV10" s="96"/>
      <c r="JXW10" s="96"/>
      <c r="JXX10" s="96"/>
      <c r="JXY10" s="96"/>
      <c r="JXZ10" s="96"/>
      <c r="JYA10" s="96"/>
      <c r="JYB10" s="96"/>
      <c r="JYC10" s="96"/>
      <c r="JYD10" s="96"/>
      <c r="JYE10" s="96"/>
      <c r="JYF10" s="96"/>
      <c r="JYG10" s="96"/>
      <c r="JYH10" s="96"/>
      <c r="JYI10" s="96"/>
      <c r="JYJ10" s="96"/>
      <c r="JYK10" s="96"/>
      <c r="JYL10" s="96"/>
      <c r="JYM10" s="96"/>
      <c r="JYN10" s="96"/>
      <c r="JYO10" s="96"/>
      <c r="JYP10" s="96"/>
      <c r="JYQ10" s="96"/>
      <c r="JYR10" s="96"/>
      <c r="JYS10" s="96"/>
      <c r="JYT10" s="96"/>
      <c r="JYU10" s="96"/>
      <c r="JYV10" s="96"/>
      <c r="JYW10" s="96"/>
      <c r="JYX10" s="96"/>
      <c r="JYY10" s="96"/>
      <c r="JYZ10" s="96"/>
      <c r="JZA10" s="96"/>
      <c r="JZB10" s="96"/>
      <c r="JZC10" s="96"/>
      <c r="JZD10" s="96"/>
      <c r="JZE10" s="96"/>
      <c r="JZF10" s="96"/>
      <c r="JZG10" s="96"/>
      <c r="JZH10" s="96"/>
      <c r="JZI10" s="96"/>
      <c r="JZJ10" s="96"/>
      <c r="JZK10" s="96"/>
      <c r="JZL10" s="96"/>
      <c r="JZM10" s="96"/>
      <c r="JZN10" s="96"/>
      <c r="JZO10" s="96"/>
      <c r="JZP10" s="96"/>
      <c r="JZQ10" s="96"/>
      <c r="JZR10" s="96"/>
      <c r="JZS10" s="96"/>
      <c r="JZT10" s="96"/>
      <c r="JZU10" s="96"/>
      <c r="JZV10" s="96"/>
      <c r="JZW10" s="96"/>
      <c r="JZX10" s="96"/>
      <c r="JZY10" s="96"/>
      <c r="JZZ10" s="96"/>
      <c r="KAA10" s="96"/>
      <c r="KAB10" s="96"/>
      <c r="KAC10" s="96"/>
      <c r="KAD10" s="96"/>
      <c r="KAE10" s="96"/>
      <c r="KAF10" s="96"/>
      <c r="KAG10" s="96"/>
      <c r="KAH10" s="96"/>
      <c r="KAI10" s="96"/>
      <c r="KAJ10" s="96"/>
      <c r="KAK10" s="96"/>
      <c r="KAL10" s="96"/>
      <c r="KAM10" s="96"/>
      <c r="KAN10" s="96"/>
      <c r="KAO10" s="96"/>
      <c r="KAP10" s="96"/>
      <c r="KAQ10" s="96"/>
      <c r="KAR10" s="96"/>
      <c r="KAS10" s="96"/>
      <c r="KAT10" s="96"/>
      <c r="KAU10" s="96"/>
      <c r="KAV10" s="96"/>
      <c r="KAW10" s="96"/>
      <c r="KAX10" s="96"/>
      <c r="KAY10" s="96"/>
      <c r="KAZ10" s="96"/>
      <c r="KBA10" s="96"/>
      <c r="KBB10" s="96"/>
      <c r="KBC10" s="96"/>
      <c r="KBD10" s="96"/>
      <c r="KBE10" s="96"/>
      <c r="KBF10" s="96"/>
      <c r="KBG10" s="96"/>
      <c r="KBH10" s="96"/>
      <c r="KBI10" s="96"/>
      <c r="KBJ10" s="96"/>
      <c r="KBK10" s="96"/>
      <c r="KBL10" s="96"/>
      <c r="KBM10" s="96"/>
      <c r="KBN10" s="96"/>
      <c r="KBO10" s="96"/>
      <c r="KBP10" s="96"/>
      <c r="KBQ10" s="96"/>
      <c r="KBR10" s="96"/>
      <c r="KBS10" s="96"/>
      <c r="KBT10" s="96"/>
      <c r="KBU10" s="96"/>
      <c r="KBV10" s="96"/>
      <c r="KBW10" s="96"/>
      <c r="KBX10" s="96"/>
      <c r="KBY10" s="96"/>
      <c r="KBZ10" s="96"/>
      <c r="KCA10" s="96"/>
      <c r="KCB10" s="96"/>
      <c r="KCC10" s="96"/>
      <c r="KCD10" s="96"/>
      <c r="KCE10" s="96"/>
      <c r="KCF10" s="96"/>
      <c r="KCG10" s="96"/>
      <c r="KCH10" s="96"/>
      <c r="KCI10" s="96"/>
      <c r="KCJ10" s="96"/>
      <c r="KCK10" s="96"/>
      <c r="KCL10" s="96"/>
      <c r="KCM10" s="96"/>
      <c r="KCN10" s="96"/>
      <c r="KCO10" s="96"/>
      <c r="KCP10" s="96"/>
      <c r="KCQ10" s="96"/>
      <c r="KCR10" s="96"/>
      <c r="KCS10" s="96"/>
      <c r="KCT10" s="96"/>
      <c r="KCU10" s="96"/>
      <c r="KCV10" s="96"/>
      <c r="KCW10" s="96"/>
      <c r="KCX10" s="96"/>
      <c r="KCY10" s="96"/>
      <c r="KCZ10" s="96"/>
      <c r="KDA10" s="96"/>
      <c r="KDB10" s="96"/>
      <c r="KDC10" s="96"/>
      <c r="KDD10" s="96"/>
      <c r="KDE10" s="96"/>
      <c r="KDF10" s="96"/>
      <c r="KDG10" s="96"/>
      <c r="KDH10" s="96"/>
      <c r="KDI10" s="96"/>
      <c r="KDJ10" s="96"/>
      <c r="KDK10" s="96"/>
      <c r="KDL10" s="96"/>
      <c r="KDM10" s="96"/>
      <c r="KDN10" s="96"/>
      <c r="KDO10" s="96"/>
      <c r="KDP10" s="96"/>
      <c r="KDQ10" s="96"/>
      <c r="KDR10" s="96"/>
      <c r="KDS10" s="96"/>
      <c r="KDT10" s="96"/>
      <c r="KDU10" s="96"/>
      <c r="KDV10" s="96"/>
      <c r="KDW10" s="96"/>
      <c r="KDX10" s="96"/>
      <c r="KDY10" s="96"/>
      <c r="KDZ10" s="96"/>
      <c r="KEA10" s="96"/>
      <c r="KEB10" s="96"/>
      <c r="KEC10" s="96"/>
      <c r="KED10" s="96"/>
      <c r="KEE10" s="96"/>
      <c r="KEF10" s="96"/>
      <c r="KEG10" s="96"/>
      <c r="KEH10" s="96"/>
      <c r="KEI10" s="96"/>
      <c r="KEJ10" s="96"/>
      <c r="KEK10" s="96"/>
      <c r="KEL10" s="96"/>
      <c r="KEM10" s="96"/>
      <c r="KEN10" s="96"/>
      <c r="KEO10" s="96"/>
      <c r="KEP10" s="96"/>
      <c r="KEQ10" s="96"/>
      <c r="KER10" s="96"/>
      <c r="KES10" s="96"/>
      <c r="KET10" s="96"/>
      <c r="KEU10" s="96"/>
      <c r="KEV10" s="96"/>
      <c r="KEW10" s="96"/>
      <c r="KEX10" s="96"/>
      <c r="KEY10" s="96"/>
      <c r="KEZ10" s="96"/>
      <c r="KFA10" s="96"/>
      <c r="KFB10" s="96"/>
      <c r="KFC10" s="96"/>
      <c r="KFD10" s="96"/>
      <c r="KFE10" s="96"/>
      <c r="KFF10" s="96"/>
      <c r="KFG10" s="96"/>
      <c r="KFH10" s="96"/>
      <c r="KFI10" s="96"/>
      <c r="KFJ10" s="96"/>
      <c r="KFK10" s="96"/>
      <c r="KFL10" s="96"/>
      <c r="KFM10" s="96"/>
      <c r="KFN10" s="96"/>
      <c r="KFO10" s="96"/>
      <c r="KFP10" s="96"/>
      <c r="KFQ10" s="96"/>
      <c r="KFR10" s="96"/>
      <c r="KFS10" s="96"/>
      <c r="KFT10" s="96"/>
      <c r="KFU10" s="96"/>
      <c r="KFV10" s="96"/>
      <c r="KFW10" s="96"/>
      <c r="KFX10" s="96"/>
      <c r="KFY10" s="96"/>
      <c r="KFZ10" s="96"/>
      <c r="KGA10" s="96"/>
      <c r="KGB10" s="96"/>
      <c r="KGC10" s="96"/>
      <c r="KGD10" s="96"/>
      <c r="KGE10" s="96"/>
      <c r="KGF10" s="96"/>
      <c r="KGG10" s="96"/>
      <c r="KGH10" s="96"/>
      <c r="KGI10" s="96"/>
      <c r="KGJ10" s="96"/>
      <c r="KGK10" s="96"/>
      <c r="KGL10" s="96"/>
      <c r="KGM10" s="96"/>
      <c r="KGN10" s="96"/>
      <c r="KGO10" s="96"/>
      <c r="KGP10" s="96"/>
      <c r="KGQ10" s="96"/>
      <c r="KGR10" s="96"/>
      <c r="KGS10" s="96"/>
      <c r="KGT10" s="96"/>
      <c r="KGU10" s="96"/>
      <c r="KGV10" s="96"/>
      <c r="KGW10" s="96"/>
      <c r="KGX10" s="96"/>
      <c r="KGY10" s="96"/>
      <c r="KGZ10" s="96"/>
      <c r="KHA10" s="96"/>
      <c r="KHB10" s="96"/>
      <c r="KHC10" s="96"/>
      <c r="KHD10" s="96"/>
      <c r="KHE10" s="96"/>
      <c r="KHF10" s="96"/>
      <c r="KHG10" s="96"/>
      <c r="KHH10" s="96"/>
      <c r="KHI10" s="96"/>
      <c r="KHJ10" s="96"/>
      <c r="KHK10" s="96"/>
      <c r="KHL10" s="96"/>
      <c r="KHM10" s="96"/>
      <c r="KHN10" s="96"/>
      <c r="KHO10" s="96"/>
      <c r="KHP10" s="96"/>
      <c r="KHQ10" s="96"/>
      <c r="KHR10" s="96"/>
      <c r="KHS10" s="96"/>
      <c r="KHT10" s="96"/>
      <c r="KHU10" s="96"/>
      <c r="KHV10" s="96"/>
      <c r="KHW10" s="96"/>
      <c r="KHX10" s="96"/>
      <c r="KHY10" s="96"/>
      <c r="KHZ10" s="96"/>
      <c r="KIA10" s="96"/>
      <c r="KIB10" s="96"/>
      <c r="KIC10" s="96"/>
      <c r="KID10" s="96"/>
      <c r="KIE10" s="96"/>
      <c r="KIF10" s="96"/>
      <c r="KIG10" s="96"/>
      <c r="KIH10" s="96"/>
      <c r="KII10" s="96"/>
      <c r="KIJ10" s="96"/>
      <c r="KIK10" s="96"/>
      <c r="KIL10" s="96"/>
      <c r="KIM10" s="96"/>
      <c r="KIN10" s="96"/>
      <c r="KIO10" s="96"/>
      <c r="KIP10" s="96"/>
      <c r="KIQ10" s="96"/>
      <c r="KIR10" s="96"/>
      <c r="KIS10" s="96"/>
      <c r="KIT10" s="96"/>
      <c r="KIU10" s="96"/>
      <c r="KIV10" s="96"/>
      <c r="KIW10" s="96"/>
      <c r="KIX10" s="96"/>
      <c r="KIY10" s="96"/>
      <c r="KIZ10" s="96"/>
      <c r="KJA10" s="96"/>
      <c r="KJB10" s="96"/>
      <c r="KJC10" s="96"/>
      <c r="KJD10" s="96"/>
      <c r="KJE10" s="96"/>
      <c r="KJF10" s="96"/>
      <c r="KJG10" s="96"/>
      <c r="KJH10" s="96"/>
      <c r="KJI10" s="96"/>
      <c r="KJJ10" s="96"/>
      <c r="KJK10" s="96"/>
      <c r="KJL10" s="96"/>
      <c r="KJM10" s="96"/>
      <c r="KJN10" s="96"/>
      <c r="KJO10" s="96"/>
      <c r="KJP10" s="96"/>
      <c r="KJQ10" s="96"/>
      <c r="KJR10" s="96"/>
      <c r="KJS10" s="96"/>
      <c r="KJT10" s="96"/>
      <c r="KJU10" s="96"/>
      <c r="KJV10" s="96"/>
      <c r="KJW10" s="96"/>
      <c r="KJX10" s="96"/>
      <c r="KJY10" s="96"/>
      <c r="KJZ10" s="96"/>
      <c r="KKA10" s="96"/>
      <c r="KKB10" s="96"/>
      <c r="KKC10" s="96"/>
      <c r="KKD10" s="96"/>
      <c r="KKE10" s="96"/>
      <c r="KKF10" s="96"/>
      <c r="KKG10" s="96"/>
      <c r="KKH10" s="96"/>
      <c r="KKI10" s="96"/>
      <c r="KKJ10" s="96"/>
      <c r="KKK10" s="96"/>
      <c r="KKL10" s="96"/>
      <c r="KKM10" s="96"/>
      <c r="KKN10" s="96"/>
      <c r="KKO10" s="96"/>
      <c r="KKP10" s="96"/>
      <c r="KKQ10" s="96"/>
      <c r="KKR10" s="96"/>
      <c r="KKS10" s="96"/>
      <c r="KKT10" s="96"/>
      <c r="KKU10" s="96"/>
      <c r="KKV10" s="96"/>
      <c r="KKW10" s="96"/>
      <c r="KKX10" s="96"/>
      <c r="KKY10" s="96"/>
      <c r="KKZ10" s="96"/>
      <c r="KLA10" s="96"/>
      <c r="KLB10" s="96"/>
      <c r="KLC10" s="96"/>
      <c r="KLD10" s="96"/>
      <c r="KLE10" s="96"/>
      <c r="KLF10" s="96"/>
      <c r="KLG10" s="96"/>
      <c r="KLH10" s="96"/>
      <c r="KLI10" s="96"/>
      <c r="KLJ10" s="96"/>
      <c r="KLK10" s="96"/>
      <c r="KLL10" s="96"/>
      <c r="KLM10" s="96"/>
      <c r="KLN10" s="96"/>
      <c r="KLO10" s="96"/>
      <c r="KLP10" s="96"/>
      <c r="KLQ10" s="96"/>
      <c r="KLR10" s="96"/>
      <c r="KLS10" s="96"/>
      <c r="KLT10" s="96"/>
      <c r="KLU10" s="96"/>
      <c r="KLV10" s="96"/>
      <c r="KLW10" s="96"/>
      <c r="KLX10" s="96"/>
      <c r="KLY10" s="96"/>
      <c r="KLZ10" s="96"/>
      <c r="KMA10" s="96"/>
      <c r="KMB10" s="96"/>
      <c r="KMC10" s="96"/>
      <c r="KMD10" s="96"/>
      <c r="KME10" s="96"/>
      <c r="KMF10" s="96"/>
      <c r="KMG10" s="96"/>
      <c r="KMH10" s="96"/>
      <c r="KMI10" s="96"/>
      <c r="KMJ10" s="96"/>
      <c r="KMK10" s="96"/>
      <c r="KML10" s="96"/>
      <c r="KMM10" s="96"/>
      <c r="KMN10" s="96"/>
      <c r="KMO10" s="96"/>
      <c r="KMP10" s="96"/>
      <c r="KMQ10" s="96"/>
      <c r="KMR10" s="96"/>
      <c r="KMS10" s="96"/>
      <c r="KMT10" s="96"/>
      <c r="KMU10" s="96"/>
      <c r="KMV10" s="96"/>
      <c r="KMW10" s="96"/>
      <c r="KMX10" s="96"/>
      <c r="KMY10" s="96"/>
      <c r="KMZ10" s="96"/>
      <c r="KNA10" s="96"/>
      <c r="KNB10" s="96"/>
      <c r="KNC10" s="96"/>
      <c r="KND10" s="96"/>
      <c r="KNE10" s="96"/>
      <c r="KNF10" s="96"/>
      <c r="KNG10" s="96"/>
      <c r="KNH10" s="96"/>
      <c r="KNI10" s="96"/>
      <c r="KNJ10" s="96"/>
      <c r="KNK10" s="96"/>
      <c r="KNL10" s="96"/>
      <c r="KNM10" s="96"/>
      <c r="KNN10" s="96"/>
      <c r="KNO10" s="96"/>
      <c r="KNP10" s="96"/>
      <c r="KNQ10" s="96"/>
      <c r="KNR10" s="96"/>
      <c r="KNS10" s="96"/>
      <c r="KNT10" s="96"/>
      <c r="KNU10" s="96"/>
      <c r="KNV10" s="96"/>
      <c r="KNW10" s="96"/>
      <c r="KNX10" s="96"/>
      <c r="KNY10" s="96"/>
      <c r="KNZ10" s="96"/>
      <c r="KOA10" s="96"/>
      <c r="KOB10" s="96"/>
      <c r="KOC10" s="96"/>
      <c r="KOD10" s="96"/>
      <c r="KOE10" s="96"/>
      <c r="KOF10" s="96"/>
      <c r="KOG10" s="96"/>
      <c r="KOH10" s="96"/>
      <c r="KOI10" s="96"/>
      <c r="KOJ10" s="96"/>
      <c r="KOK10" s="96"/>
      <c r="KOL10" s="96"/>
      <c r="KOM10" s="96"/>
      <c r="KON10" s="96"/>
      <c r="KOO10" s="96"/>
      <c r="KOP10" s="96"/>
      <c r="KOQ10" s="96"/>
      <c r="KOR10" s="96"/>
      <c r="KOS10" s="96"/>
      <c r="KOT10" s="96"/>
      <c r="KOU10" s="96"/>
      <c r="KOV10" s="96"/>
      <c r="KOW10" s="96"/>
      <c r="KOX10" s="96"/>
      <c r="KOY10" s="96"/>
      <c r="KOZ10" s="96"/>
      <c r="KPA10" s="96"/>
      <c r="KPB10" s="96"/>
      <c r="KPC10" s="96"/>
      <c r="KPD10" s="96"/>
      <c r="KPE10" s="96"/>
      <c r="KPF10" s="96"/>
      <c r="KPG10" s="96"/>
      <c r="KPH10" s="96"/>
      <c r="KPI10" s="96"/>
      <c r="KPJ10" s="96"/>
      <c r="KPK10" s="96"/>
      <c r="KPL10" s="96"/>
      <c r="KPM10" s="96"/>
      <c r="KPN10" s="96"/>
      <c r="KPO10" s="96"/>
      <c r="KPP10" s="96"/>
      <c r="KPQ10" s="96"/>
      <c r="KPR10" s="96"/>
      <c r="KPS10" s="96"/>
      <c r="KPT10" s="96"/>
      <c r="KPU10" s="96"/>
      <c r="KPV10" s="96"/>
      <c r="KPW10" s="96"/>
      <c r="KPX10" s="96"/>
      <c r="KPY10" s="96"/>
      <c r="KPZ10" s="96"/>
      <c r="KQA10" s="96"/>
      <c r="KQB10" s="96"/>
      <c r="KQC10" s="96"/>
      <c r="KQD10" s="96"/>
      <c r="KQE10" s="96"/>
      <c r="KQF10" s="96"/>
      <c r="KQG10" s="96"/>
      <c r="KQH10" s="96"/>
      <c r="KQI10" s="96"/>
      <c r="KQJ10" s="96"/>
      <c r="KQK10" s="96"/>
      <c r="KQL10" s="96"/>
      <c r="KQM10" s="96"/>
      <c r="KQN10" s="96"/>
      <c r="KQO10" s="96"/>
      <c r="KQP10" s="96"/>
      <c r="KQQ10" s="96"/>
      <c r="KQR10" s="96"/>
      <c r="KQS10" s="96"/>
      <c r="KQT10" s="96"/>
      <c r="KQU10" s="96"/>
      <c r="KQV10" s="96"/>
      <c r="KQW10" s="96"/>
      <c r="KQX10" s="96"/>
      <c r="KQY10" s="96"/>
      <c r="KQZ10" s="96"/>
      <c r="KRA10" s="96"/>
      <c r="KRB10" s="96"/>
      <c r="KRC10" s="96"/>
      <c r="KRD10" s="96"/>
      <c r="KRE10" s="96"/>
      <c r="KRF10" s="96"/>
      <c r="KRG10" s="96"/>
      <c r="KRH10" s="96"/>
      <c r="KRI10" s="96"/>
      <c r="KRJ10" s="96"/>
      <c r="KRK10" s="96"/>
      <c r="KRL10" s="96"/>
      <c r="KRM10" s="96"/>
      <c r="KRN10" s="96"/>
      <c r="KRO10" s="96"/>
      <c r="KRP10" s="96"/>
      <c r="KRQ10" s="96"/>
      <c r="KRR10" s="96"/>
      <c r="KRS10" s="96"/>
      <c r="KRT10" s="96"/>
      <c r="KRU10" s="96"/>
      <c r="KRV10" s="96"/>
      <c r="KRW10" s="96"/>
      <c r="KRX10" s="96"/>
      <c r="KRY10" s="96"/>
      <c r="KRZ10" s="96"/>
      <c r="KSA10" s="96"/>
      <c r="KSB10" s="96"/>
      <c r="KSC10" s="96"/>
      <c r="KSD10" s="96"/>
      <c r="KSE10" s="96"/>
      <c r="KSF10" s="96"/>
      <c r="KSG10" s="96"/>
      <c r="KSH10" s="96"/>
      <c r="KSI10" s="96"/>
      <c r="KSJ10" s="96"/>
      <c r="KSK10" s="96"/>
      <c r="KSL10" s="96"/>
      <c r="KSM10" s="96"/>
      <c r="KSN10" s="96"/>
      <c r="KSO10" s="96"/>
      <c r="KSP10" s="96"/>
      <c r="KSQ10" s="96"/>
      <c r="KSR10" s="96"/>
      <c r="KSS10" s="96"/>
      <c r="KST10" s="96"/>
      <c r="KSU10" s="96"/>
      <c r="KSV10" s="96"/>
      <c r="KSW10" s="96"/>
      <c r="KSX10" s="96"/>
      <c r="KSY10" s="96"/>
      <c r="KSZ10" s="96"/>
      <c r="KTA10" s="96"/>
      <c r="KTB10" s="96"/>
      <c r="KTC10" s="96"/>
      <c r="KTD10" s="96"/>
      <c r="KTE10" s="96"/>
      <c r="KTF10" s="96"/>
      <c r="KTG10" s="96"/>
      <c r="KTH10" s="96"/>
      <c r="KTI10" s="96"/>
      <c r="KTJ10" s="96"/>
      <c r="KTK10" s="96"/>
      <c r="KTL10" s="96"/>
      <c r="KTM10" s="96"/>
      <c r="KTN10" s="96"/>
      <c r="KTO10" s="96"/>
      <c r="KTP10" s="96"/>
      <c r="KTQ10" s="96"/>
      <c r="KTR10" s="96"/>
      <c r="KTS10" s="96"/>
      <c r="KTT10" s="96"/>
      <c r="KTU10" s="96"/>
      <c r="KTV10" s="96"/>
      <c r="KTW10" s="96"/>
      <c r="KTX10" s="96"/>
      <c r="KTY10" s="96"/>
      <c r="KTZ10" s="96"/>
      <c r="KUA10" s="96"/>
      <c r="KUB10" s="96"/>
      <c r="KUC10" s="96"/>
      <c r="KUD10" s="96"/>
      <c r="KUE10" s="96"/>
      <c r="KUF10" s="96"/>
      <c r="KUG10" s="96"/>
      <c r="KUH10" s="96"/>
      <c r="KUI10" s="96"/>
      <c r="KUJ10" s="96"/>
      <c r="KUK10" s="96"/>
      <c r="KUL10" s="96"/>
      <c r="KUM10" s="96"/>
      <c r="KUN10" s="96"/>
      <c r="KUO10" s="96"/>
      <c r="KUP10" s="96"/>
      <c r="KUQ10" s="96"/>
      <c r="KUR10" s="96"/>
      <c r="KUS10" s="96"/>
      <c r="KUT10" s="96"/>
      <c r="KUU10" s="96"/>
      <c r="KUV10" s="96"/>
      <c r="KUW10" s="96"/>
      <c r="KUX10" s="96"/>
      <c r="KUY10" s="96"/>
      <c r="KUZ10" s="96"/>
      <c r="KVA10" s="96"/>
      <c r="KVB10" s="96"/>
      <c r="KVC10" s="96"/>
      <c r="KVD10" s="96"/>
      <c r="KVE10" s="96"/>
      <c r="KVF10" s="96"/>
      <c r="KVG10" s="96"/>
      <c r="KVH10" s="96"/>
      <c r="KVI10" s="96"/>
      <c r="KVJ10" s="96"/>
      <c r="KVK10" s="96"/>
      <c r="KVL10" s="96"/>
      <c r="KVM10" s="96"/>
      <c r="KVN10" s="96"/>
      <c r="KVO10" s="96"/>
      <c r="KVP10" s="96"/>
      <c r="KVQ10" s="96"/>
      <c r="KVR10" s="96"/>
      <c r="KVS10" s="96"/>
      <c r="KVT10" s="96"/>
      <c r="KVU10" s="96"/>
      <c r="KVV10" s="96"/>
      <c r="KVW10" s="96"/>
      <c r="KVX10" s="96"/>
      <c r="KVY10" s="96"/>
      <c r="KVZ10" s="96"/>
      <c r="KWA10" s="96"/>
      <c r="KWB10" s="96"/>
      <c r="KWC10" s="96"/>
      <c r="KWD10" s="96"/>
      <c r="KWE10" s="96"/>
      <c r="KWF10" s="96"/>
      <c r="KWG10" s="96"/>
      <c r="KWH10" s="96"/>
      <c r="KWI10" s="96"/>
      <c r="KWJ10" s="96"/>
      <c r="KWK10" s="96"/>
      <c r="KWL10" s="96"/>
      <c r="KWM10" s="96"/>
      <c r="KWN10" s="96"/>
      <c r="KWO10" s="96"/>
      <c r="KWP10" s="96"/>
      <c r="KWQ10" s="96"/>
      <c r="KWR10" s="96"/>
      <c r="KWS10" s="96"/>
      <c r="KWT10" s="96"/>
      <c r="KWU10" s="96"/>
      <c r="KWV10" s="96"/>
      <c r="KWW10" s="96"/>
      <c r="KWX10" s="96"/>
      <c r="KWY10" s="96"/>
      <c r="KWZ10" s="96"/>
      <c r="KXA10" s="96"/>
      <c r="KXB10" s="96"/>
      <c r="KXC10" s="96"/>
      <c r="KXD10" s="96"/>
      <c r="KXE10" s="96"/>
      <c r="KXF10" s="96"/>
      <c r="KXG10" s="96"/>
      <c r="KXH10" s="96"/>
      <c r="KXI10" s="96"/>
      <c r="KXJ10" s="96"/>
      <c r="KXK10" s="96"/>
      <c r="KXL10" s="96"/>
      <c r="KXM10" s="96"/>
      <c r="KXN10" s="96"/>
      <c r="KXO10" s="96"/>
      <c r="KXP10" s="96"/>
      <c r="KXQ10" s="96"/>
      <c r="KXR10" s="96"/>
      <c r="KXS10" s="96"/>
      <c r="KXT10" s="96"/>
      <c r="KXU10" s="96"/>
      <c r="KXV10" s="96"/>
      <c r="KXW10" s="96"/>
      <c r="KXX10" s="96"/>
      <c r="KXY10" s="96"/>
      <c r="KXZ10" s="96"/>
      <c r="KYA10" s="96"/>
      <c r="KYB10" s="96"/>
      <c r="KYC10" s="96"/>
      <c r="KYD10" s="96"/>
      <c r="KYE10" s="96"/>
      <c r="KYF10" s="96"/>
      <c r="KYG10" s="96"/>
      <c r="KYH10" s="96"/>
      <c r="KYI10" s="96"/>
      <c r="KYJ10" s="96"/>
      <c r="KYK10" s="96"/>
      <c r="KYL10" s="96"/>
      <c r="KYM10" s="96"/>
      <c r="KYN10" s="96"/>
      <c r="KYO10" s="96"/>
      <c r="KYP10" s="96"/>
      <c r="KYQ10" s="96"/>
      <c r="KYR10" s="96"/>
      <c r="KYS10" s="96"/>
      <c r="KYT10" s="96"/>
      <c r="KYU10" s="96"/>
      <c r="KYV10" s="96"/>
      <c r="KYW10" s="96"/>
      <c r="KYX10" s="96"/>
      <c r="KYY10" s="96"/>
      <c r="KYZ10" s="96"/>
      <c r="KZA10" s="96"/>
      <c r="KZB10" s="96"/>
      <c r="KZC10" s="96"/>
      <c r="KZD10" s="96"/>
      <c r="KZE10" s="96"/>
      <c r="KZF10" s="96"/>
      <c r="KZG10" s="96"/>
      <c r="KZH10" s="96"/>
      <c r="KZI10" s="96"/>
      <c r="KZJ10" s="96"/>
      <c r="KZK10" s="96"/>
      <c r="KZL10" s="96"/>
      <c r="KZM10" s="96"/>
      <c r="KZN10" s="96"/>
      <c r="KZO10" s="96"/>
      <c r="KZP10" s="96"/>
      <c r="KZQ10" s="96"/>
      <c r="KZR10" s="96"/>
      <c r="KZS10" s="96"/>
      <c r="KZT10" s="96"/>
      <c r="KZU10" s="96"/>
      <c r="KZV10" s="96"/>
      <c r="KZW10" s="96"/>
      <c r="KZX10" s="96"/>
      <c r="KZY10" s="96"/>
      <c r="KZZ10" s="96"/>
      <c r="LAA10" s="96"/>
      <c r="LAB10" s="96"/>
      <c r="LAC10" s="96"/>
      <c r="LAD10" s="96"/>
      <c r="LAE10" s="96"/>
      <c r="LAF10" s="96"/>
      <c r="LAG10" s="96"/>
      <c r="LAH10" s="96"/>
      <c r="LAI10" s="96"/>
      <c r="LAJ10" s="96"/>
      <c r="LAK10" s="96"/>
      <c r="LAL10" s="96"/>
      <c r="LAM10" s="96"/>
      <c r="LAN10" s="96"/>
      <c r="LAO10" s="96"/>
      <c r="LAP10" s="96"/>
      <c r="LAQ10" s="96"/>
      <c r="LAR10" s="96"/>
      <c r="LAS10" s="96"/>
      <c r="LAT10" s="96"/>
      <c r="LAU10" s="96"/>
      <c r="LAV10" s="96"/>
      <c r="LAW10" s="96"/>
      <c r="LAX10" s="96"/>
      <c r="LAY10" s="96"/>
      <c r="LAZ10" s="96"/>
      <c r="LBA10" s="96"/>
      <c r="LBB10" s="96"/>
      <c r="LBC10" s="96"/>
      <c r="LBD10" s="96"/>
      <c r="LBE10" s="96"/>
      <c r="LBF10" s="96"/>
      <c r="LBG10" s="96"/>
      <c r="LBH10" s="96"/>
      <c r="LBI10" s="96"/>
      <c r="LBJ10" s="96"/>
      <c r="LBK10" s="96"/>
      <c r="LBL10" s="96"/>
      <c r="LBM10" s="96"/>
      <c r="LBN10" s="96"/>
      <c r="LBO10" s="96"/>
      <c r="LBP10" s="96"/>
      <c r="LBQ10" s="96"/>
      <c r="LBR10" s="96"/>
      <c r="LBS10" s="96"/>
      <c r="LBT10" s="96"/>
      <c r="LBU10" s="96"/>
      <c r="LBV10" s="96"/>
      <c r="LBW10" s="96"/>
      <c r="LBX10" s="96"/>
      <c r="LBY10" s="96"/>
      <c r="LBZ10" s="96"/>
      <c r="LCA10" s="96"/>
      <c r="LCB10" s="96"/>
      <c r="LCC10" s="96"/>
      <c r="LCD10" s="96"/>
      <c r="LCE10" s="96"/>
      <c r="LCF10" s="96"/>
      <c r="LCG10" s="96"/>
      <c r="LCH10" s="96"/>
      <c r="LCI10" s="96"/>
      <c r="LCJ10" s="96"/>
      <c r="LCK10" s="96"/>
      <c r="LCL10" s="96"/>
      <c r="LCM10" s="96"/>
      <c r="LCN10" s="96"/>
      <c r="LCO10" s="96"/>
      <c r="LCP10" s="96"/>
      <c r="LCQ10" s="96"/>
      <c r="LCR10" s="96"/>
      <c r="LCS10" s="96"/>
      <c r="LCT10" s="96"/>
      <c r="LCU10" s="96"/>
      <c r="LCV10" s="96"/>
      <c r="LCW10" s="96"/>
      <c r="LCX10" s="96"/>
      <c r="LCY10" s="96"/>
      <c r="LCZ10" s="96"/>
      <c r="LDA10" s="96"/>
      <c r="LDB10" s="96"/>
      <c r="LDC10" s="96"/>
      <c r="LDD10" s="96"/>
      <c r="LDE10" s="96"/>
      <c r="LDF10" s="96"/>
      <c r="LDG10" s="96"/>
      <c r="LDH10" s="96"/>
      <c r="LDI10" s="96"/>
      <c r="LDJ10" s="96"/>
      <c r="LDK10" s="96"/>
      <c r="LDL10" s="96"/>
      <c r="LDM10" s="96"/>
      <c r="LDN10" s="96"/>
      <c r="LDO10" s="96"/>
      <c r="LDP10" s="96"/>
      <c r="LDQ10" s="96"/>
      <c r="LDR10" s="96"/>
      <c r="LDS10" s="96"/>
      <c r="LDT10" s="96"/>
      <c r="LDU10" s="96"/>
      <c r="LDV10" s="96"/>
      <c r="LDW10" s="96"/>
      <c r="LDX10" s="96"/>
      <c r="LDY10" s="96"/>
      <c r="LDZ10" s="96"/>
      <c r="LEA10" s="96"/>
      <c r="LEB10" s="96"/>
      <c r="LEC10" s="96"/>
      <c r="LED10" s="96"/>
      <c r="LEE10" s="96"/>
      <c r="LEF10" s="96"/>
      <c r="LEG10" s="96"/>
      <c r="LEH10" s="96"/>
      <c r="LEI10" s="96"/>
      <c r="LEJ10" s="96"/>
      <c r="LEK10" s="96"/>
      <c r="LEL10" s="96"/>
      <c r="LEM10" s="96"/>
      <c r="LEN10" s="96"/>
      <c r="LEO10" s="96"/>
      <c r="LEP10" s="96"/>
      <c r="LEQ10" s="96"/>
      <c r="LER10" s="96"/>
      <c r="LES10" s="96"/>
      <c r="LET10" s="96"/>
      <c r="LEU10" s="96"/>
      <c r="LEV10" s="96"/>
      <c r="LEW10" s="96"/>
      <c r="LEX10" s="96"/>
      <c r="LEY10" s="96"/>
      <c r="LEZ10" s="96"/>
      <c r="LFA10" s="96"/>
      <c r="LFB10" s="96"/>
      <c r="LFC10" s="96"/>
      <c r="LFD10" s="96"/>
      <c r="LFE10" s="96"/>
      <c r="LFF10" s="96"/>
      <c r="LFG10" s="96"/>
      <c r="LFH10" s="96"/>
      <c r="LFI10" s="96"/>
      <c r="LFJ10" s="96"/>
      <c r="LFK10" s="96"/>
      <c r="LFL10" s="96"/>
      <c r="LFM10" s="96"/>
      <c r="LFN10" s="96"/>
      <c r="LFO10" s="96"/>
      <c r="LFP10" s="96"/>
      <c r="LFQ10" s="96"/>
      <c r="LFR10" s="96"/>
      <c r="LFS10" s="96"/>
      <c r="LFT10" s="96"/>
      <c r="LFU10" s="96"/>
      <c r="LFV10" s="96"/>
      <c r="LFW10" s="96"/>
      <c r="LFX10" s="96"/>
      <c r="LFY10" s="96"/>
      <c r="LFZ10" s="96"/>
      <c r="LGA10" s="96"/>
      <c r="LGB10" s="96"/>
      <c r="LGC10" s="96"/>
      <c r="LGD10" s="96"/>
      <c r="LGE10" s="96"/>
      <c r="LGF10" s="96"/>
      <c r="LGG10" s="96"/>
      <c r="LGH10" s="96"/>
      <c r="LGI10" s="96"/>
      <c r="LGJ10" s="96"/>
      <c r="LGK10" s="96"/>
      <c r="LGL10" s="96"/>
      <c r="LGM10" s="96"/>
      <c r="LGN10" s="96"/>
      <c r="LGO10" s="96"/>
      <c r="LGP10" s="96"/>
      <c r="LGQ10" s="96"/>
      <c r="LGR10" s="96"/>
      <c r="LGS10" s="96"/>
      <c r="LGT10" s="96"/>
      <c r="LGU10" s="96"/>
      <c r="LGV10" s="96"/>
      <c r="LGW10" s="96"/>
      <c r="LGX10" s="96"/>
      <c r="LGY10" s="96"/>
      <c r="LGZ10" s="96"/>
      <c r="LHA10" s="96"/>
      <c r="LHB10" s="96"/>
      <c r="LHC10" s="96"/>
      <c r="LHD10" s="96"/>
      <c r="LHE10" s="96"/>
      <c r="LHF10" s="96"/>
      <c r="LHG10" s="96"/>
      <c r="LHH10" s="96"/>
      <c r="LHI10" s="96"/>
      <c r="LHJ10" s="96"/>
      <c r="LHK10" s="96"/>
      <c r="LHL10" s="96"/>
      <c r="LHM10" s="96"/>
      <c r="LHN10" s="96"/>
      <c r="LHO10" s="96"/>
      <c r="LHP10" s="96"/>
      <c r="LHQ10" s="96"/>
      <c r="LHR10" s="96"/>
      <c r="LHS10" s="96"/>
      <c r="LHT10" s="96"/>
      <c r="LHU10" s="96"/>
      <c r="LHV10" s="96"/>
      <c r="LHW10" s="96"/>
      <c r="LHX10" s="96"/>
      <c r="LHY10" s="96"/>
      <c r="LHZ10" s="96"/>
      <c r="LIA10" s="96"/>
      <c r="LIB10" s="96"/>
      <c r="LIC10" s="96"/>
      <c r="LID10" s="96"/>
      <c r="LIE10" s="96"/>
      <c r="LIF10" s="96"/>
      <c r="LIG10" s="96"/>
      <c r="LIH10" s="96"/>
      <c r="LII10" s="96"/>
      <c r="LIJ10" s="96"/>
      <c r="LIK10" s="96"/>
      <c r="LIL10" s="96"/>
      <c r="LIM10" s="96"/>
      <c r="LIN10" s="96"/>
      <c r="LIO10" s="96"/>
      <c r="LIP10" s="96"/>
      <c r="LIQ10" s="96"/>
      <c r="LIR10" s="96"/>
      <c r="LIS10" s="96"/>
      <c r="LIT10" s="96"/>
      <c r="LIU10" s="96"/>
      <c r="LIV10" s="96"/>
      <c r="LIW10" s="96"/>
      <c r="LIX10" s="96"/>
      <c r="LIY10" s="96"/>
      <c r="LIZ10" s="96"/>
      <c r="LJA10" s="96"/>
      <c r="LJB10" s="96"/>
      <c r="LJC10" s="96"/>
      <c r="LJD10" s="96"/>
      <c r="LJE10" s="96"/>
      <c r="LJF10" s="96"/>
      <c r="LJG10" s="96"/>
      <c r="LJH10" s="96"/>
      <c r="LJI10" s="96"/>
      <c r="LJJ10" s="96"/>
      <c r="LJK10" s="96"/>
      <c r="LJL10" s="96"/>
      <c r="LJM10" s="96"/>
      <c r="LJN10" s="96"/>
      <c r="LJO10" s="96"/>
      <c r="LJP10" s="96"/>
      <c r="LJQ10" s="96"/>
      <c r="LJR10" s="96"/>
      <c r="LJS10" s="96"/>
      <c r="LJT10" s="96"/>
      <c r="LJU10" s="96"/>
      <c r="LJV10" s="96"/>
      <c r="LJW10" s="96"/>
      <c r="LJX10" s="96"/>
      <c r="LJY10" s="96"/>
      <c r="LJZ10" s="96"/>
      <c r="LKA10" s="96"/>
      <c r="LKB10" s="96"/>
      <c r="LKC10" s="96"/>
      <c r="LKD10" s="96"/>
      <c r="LKE10" s="96"/>
      <c r="LKF10" s="96"/>
      <c r="LKG10" s="96"/>
      <c r="LKH10" s="96"/>
      <c r="LKI10" s="96"/>
      <c r="LKJ10" s="96"/>
      <c r="LKK10" s="96"/>
      <c r="LKL10" s="96"/>
      <c r="LKM10" s="96"/>
      <c r="LKN10" s="96"/>
      <c r="LKO10" s="96"/>
      <c r="LKP10" s="96"/>
      <c r="LKQ10" s="96"/>
      <c r="LKR10" s="96"/>
      <c r="LKS10" s="96"/>
      <c r="LKT10" s="96"/>
      <c r="LKU10" s="96"/>
      <c r="LKV10" s="96"/>
      <c r="LKW10" s="96"/>
      <c r="LKX10" s="96"/>
      <c r="LKY10" s="96"/>
      <c r="LKZ10" s="96"/>
      <c r="LLA10" s="96"/>
      <c r="LLB10" s="96"/>
      <c r="LLC10" s="96"/>
      <c r="LLD10" s="96"/>
      <c r="LLE10" s="96"/>
      <c r="LLF10" s="96"/>
      <c r="LLG10" s="96"/>
      <c r="LLH10" s="96"/>
      <c r="LLI10" s="96"/>
      <c r="LLJ10" s="96"/>
      <c r="LLK10" s="96"/>
      <c r="LLL10" s="96"/>
      <c r="LLM10" s="96"/>
      <c r="LLN10" s="96"/>
      <c r="LLO10" s="96"/>
      <c r="LLP10" s="96"/>
      <c r="LLQ10" s="96"/>
      <c r="LLR10" s="96"/>
      <c r="LLS10" s="96"/>
      <c r="LLT10" s="96"/>
      <c r="LLU10" s="96"/>
      <c r="LLV10" s="96"/>
      <c r="LLW10" s="96"/>
      <c r="LLX10" s="96"/>
      <c r="LLY10" s="96"/>
      <c r="LLZ10" s="96"/>
      <c r="LMA10" s="96"/>
      <c r="LMB10" s="96"/>
      <c r="LMC10" s="96"/>
      <c r="LMD10" s="96"/>
      <c r="LME10" s="96"/>
      <c r="LMF10" s="96"/>
      <c r="LMG10" s="96"/>
      <c r="LMH10" s="96"/>
      <c r="LMI10" s="96"/>
      <c r="LMJ10" s="96"/>
      <c r="LMK10" s="96"/>
      <c r="LML10" s="96"/>
      <c r="LMM10" s="96"/>
      <c r="LMN10" s="96"/>
      <c r="LMO10" s="96"/>
      <c r="LMP10" s="96"/>
      <c r="LMQ10" s="96"/>
      <c r="LMR10" s="96"/>
      <c r="LMS10" s="96"/>
      <c r="LMT10" s="96"/>
      <c r="LMU10" s="96"/>
      <c r="LMV10" s="96"/>
      <c r="LMW10" s="96"/>
      <c r="LMX10" s="96"/>
      <c r="LMY10" s="96"/>
      <c r="LMZ10" s="96"/>
      <c r="LNA10" s="96"/>
      <c r="LNB10" s="96"/>
      <c r="LNC10" s="96"/>
      <c r="LND10" s="96"/>
      <c r="LNE10" s="96"/>
      <c r="LNF10" s="96"/>
      <c r="LNG10" s="96"/>
      <c r="LNH10" s="96"/>
      <c r="LNI10" s="96"/>
      <c r="LNJ10" s="96"/>
      <c r="LNK10" s="96"/>
      <c r="LNL10" s="96"/>
      <c r="LNM10" s="96"/>
      <c r="LNN10" s="96"/>
      <c r="LNO10" s="96"/>
      <c r="LNP10" s="96"/>
      <c r="LNQ10" s="96"/>
      <c r="LNR10" s="96"/>
      <c r="LNS10" s="96"/>
      <c r="LNT10" s="96"/>
      <c r="LNU10" s="96"/>
      <c r="LNV10" s="96"/>
      <c r="LNW10" s="96"/>
      <c r="LNX10" s="96"/>
      <c r="LNY10" s="96"/>
      <c r="LNZ10" s="96"/>
      <c r="LOA10" s="96"/>
      <c r="LOB10" s="96"/>
      <c r="LOC10" s="96"/>
      <c r="LOD10" s="96"/>
      <c r="LOE10" s="96"/>
      <c r="LOF10" s="96"/>
      <c r="LOG10" s="96"/>
      <c r="LOH10" s="96"/>
      <c r="LOI10" s="96"/>
      <c r="LOJ10" s="96"/>
      <c r="LOK10" s="96"/>
      <c r="LOL10" s="96"/>
      <c r="LOM10" s="96"/>
      <c r="LON10" s="96"/>
      <c r="LOO10" s="96"/>
      <c r="LOP10" s="96"/>
      <c r="LOQ10" s="96"/>
      <c r="LOR10" s="96"/>
      <c r="LOS10" s="96"/>
      <c r="LOT10" s="96"/>
      <c r="LOU10" s="96"/>
      <c r="LOV10" s="96"/>
      <c r="LOW10" s="96"/>
      <c r="LOX10" s="96"/>
      <c r="LOY10" s="96"/>
      <c r="LOZ10" s="96"/>
      <c r="LPA10" s="96"/>
      <c r="LPB10" s="96"/>
      <c r="LPC10" s="96"/>
      <c r="LPD10" s="96"/>
      <c r="LPE10" s="96"/>
      <c r="LPF10" s="96"/>
      <c r="LPG10" s="96"/>
      <c r="LPH10" s="96"/>
      <c r="LPI10" s="96"/>
      <c r="LPJ10" s="96"/>
      <c r="LPK10" s="96"/>
      <c r="LPL10" s="96"/>
      <c r="LPM10" s="96"/>
      <c r="LPN10" s="96"/>
      <c r="LPO10" s="96"/>
      <c r="LPP10" s="96"/>
      <c r="LPQ10" s="96"/>
      <c r="LPR10" s="96"/>
      <c r="LPS10" s="96"/>
      <c r="LPT10" s="96"/>
      <c r="LPU10" s="96"/>
      <c r="LPV10" s="96"/>
      <c r="LPW10" s="96"/>
      <c r="LPX10" s="96"/>
      <c r="LPY10" s="96"/>
      <c r="LPZ10" s="96"/>
      <c r="LQA10" s="96"/>
      <c r="LQB10" s="96"/>
      <c r="LQC10" s="96"/>
      <c r="LQD10" s="96"/>
      <c r="LQE10" s="96"/>
      <c r="LQF10" s="96"/>
      <c r="LQG10" s="96"/>
      <c r="LQH10" s="96"/>
      <c r="LQI10" s="96"/>
      <c r="LQJ10" s="96"/>
      <c r="LQK10" s="96"/>
      <c r="LQL10" s="96"/>
      <c r="LQM10" s="96"/>
      <c r="LQN10" s="96"/>
      <c r="LQO10" s="96"/>
      <c r="LQP10" s="96"/>
      <c r="LQQ10" s="96"/>
      <c r="LQR10" s="96"/>
      <c r="LQS10" s="96"/>
      <c r="LQT10" s="96"/>
      <c r="LQU10" s="96"/>
      <c r="LQV10" s="96"/>
      <c r="LQW10" s="96"/>
      <c r="LQX10" s="96"/>
      <c r="LQY10" s="96"/>
      <c r="LQZ10" s="96"/>
      <c r="LRA10" s="96"/>
      <c r="LRB10" s="96"/>
      <c r="LRC10" s="96"/>
      <c r="LRD10" s="96"/>
      <c r="LRE10" s="96"/>
      <c r="LRF10" s="96"/>
      <c r="LRG10" s="96"/>
      <c r="LRH10" s="96"/>
      <c r="LRI10" s="96"/>
      <c r="LRJ10" s="96"/>
      <c r="LRK10" s="96"/>
      <c r="LRL10" s="96"/>
      <c r="LRM10" s="96"/>
      <c r="LRN10" s="96"/>
      <c r="LRO10" s="96"/>
      <c r="LRP10" s="96"/>
      <c r="LRQ10" s="96"/>
      <c r="LRR10" s="96"/>
      <c r="LRS10" s="96"/>
      <c r="LRT10" s="96"/>
      <c r="LRU10" s="96"/>
      <c r="LRV10" s="96"/>
      <c r="LRW10" s="96"/>
      <c r="LRX10" s="96"/>
      <c r="LRY10" s="96"/>
      <c r="LRZ10" s="96"/>
      <c r="LSA10" s="96"/>
      <c r="LSB10" s="96"/>
      <c r="LSC10" s="96"/>
      <c r="LSD10" s="96"/>
      <c r="LSE10" s="96"/>
      <c r="LSF10" s="96"/>
      <c r="LSG10" s="96"/>
      <c r="LSH10" s="96"/>
      <c r="LSI10" s="96"/>
      <c r="LSJ10" s="96"/>
      <c r="LSK10" s="96"/>
      <c r="LSL10" s="96"/>
      <c r="LSM10" s="96"/>
      <c r="LSN10" s="96"/>
      <c r="LSO10" s="96"/>
      <c r="LSP10" s="96"/>
      <c r="LSQ10" s="96"/>
      <c r="LSR10" s="96"/>
      <c r="LSS10" s="96"/>
      <c r="LST10" s="96"/>
      <c r="LSU10" s="96"/>
      <c r="LSV10" s="96"/>
      <c r="LSW10" s="96"/>
      <c r="LSX10" s="96"/>
      <c r="LSY10" s="96"/>
      <c r="LSZ10" s="96"/>
      <c r="LTA10" s="96"/>
      <c r="LTB10" s="96"/>
      <c r="LTC10" s="96"/>
      <c r="LTD10" s="96"/>
      <c r="LTE10" s="96"/>
      <c r="LTF10" s="96"/>
      <c r="LTG10" s="96"/>
      <c r="LTH10" s="96"/>
      <c r="LTI10" s="96"/>
      <c r="LTJ10" s="96"/>
      <c r="LTK10" s="96"/>
      <c r="LTL10" s="96"/>
      <c r="LTM10" s="96"/>
      <c r="LTN10" s="96"/>
      <c r="LTO10" s="96"/>
      <c r="LTP10" s="96"/>
      <c r="LTQ10" s="96"/>
      <c r="LTR10" s="96"/>
      <c r="LTS10" s="96"/>
      <c r="LTT10" s="96"/>
      <c r="LTU10" s="96"/>
      <c r="LTV10" s="96"/>
      <c r="LTW10" s="96"/>
      <c r="LTX10" s="96"/>
      <c r="LTY10" s="96"/>
      <c r="LTZ10" s="96"/>
      <c r="LUA10" s="96"/>
      <c r="LUB10" s="96"/>
      <c r="LUC10" s="96"/>
      <c r="LUD10" s="96"/>
      <c r="LUE10" s="96"/>
      <c r="LUF10" s="96"/>
      <c r="LUG10" s="96"/>
      <c r="LUH10" s="96"/>
      <c r="LUI10" s="96"/>
      <c r="LUJ10" s="96"/>
      <c r="LUK10" s="96"/>
      <c r="LUL10" s="96"/>
      <c r="LUM10" s="96"/>
      <c r="LUN10" s="96"/>
      <c r="LUO10" s="96"/>
      <c r="LUP10" s="96"/>
      <c r="LUQ10" s="96"/>
      <c r="LUR10" s="96"/>
      <c r="LUS10" s="96"/>
      <c r="LUT10" s="96"/>
      <c r="LUU10" s="96"/>
      <c r="LUV10" s="96"/>
      <c r="LUW10" s="96"/>
      <c r="LUX10" s="96"/>
      <c r="LUY10" s="96"/>
      <c r="LUZ10" s="96"/>
      <c r="LVA10" s="96"/>
      <c r="LVB10" s="96"/>
      <c r="LVC10" s="96"/>
      <c r="LVD10" s="96"/>
      <c r="LVE10" s="96"/>
      <c r="LVF10" s="96"/>
      <c r="LVG10" s="96"/>
      <c r="LVH10" s="96"/>
      <c r="LVI10" s="96"/>
      <c r="LVJ10" s="96"/>
      <c r="LVK10" s="96"/>
      <c r="LVL10" s="96"/>
      <c r="LVM10" s="96"/>
      <c r="LVN10" s="96"/>
      <c r="LVO10" s="96"/>
      <c r="LVP10" s="96"/>
      <c r="LVQ10" s="96"/>
      <c r="LVR10" s="96"/>
      <c r="LVS10" s="96"/>
      <c r="LVT10" s="96"/>
      <c r="LVU10" s="96"/>
      <c r="LVV10" s="96"/>
      <c r="LVW10" s="96"/>
      <c r="LVX10" s="96"/>
      <c r="LVY10" s="96"/>
      <c r="LVZ10" s="96"/>
      <c r="LWA10" s="96"/>
      <c r="LWB10" s="96"/>
      <c r="LWC10" s="96"/>
      <c r="LWD10" s="96"/>
      <c r="LWE10" s="96"/>
      <c r="LWF10" s="96"/>
      <c r="LWG10" s="96"/>
      <c r="LWH10" s="96"/>
      <c r="LWI10" s="96"/>
      <c r="LWJ10" s="96"/>
      <c r="LWK10" s="96"/>
      <c r="LWL10" s="96"/>
      <c r="LWM10" s="96"/>
      <c r="LWN10" s="96"/>
      <c r="LWO10" s="96"/>
      <c r="LWP10" s="96"/>
      <c r="LWQ10" s="96"/>
      <c r="LWR10" s="96"/>
      <c r="LWS10" s="96"/>
      <c r="LWT10" s="96"/>
      <c r="LWU10" s="96"/>
      <c r="LWV10" s="96"/>
      <c r="LWW10" s="96"/>
      <c r="LWX10" s="96"/>
      <c r="LWY10" s="96"/>
      <c r="LWZ10" s="96"/>
      <c r="LXA10" s="96"/>
      <c r="LXB10" s="96"/>
      <c r="LXC10" s="96"/>
      <c r="LXD10" s="96"/>
      <c r="LXE10" s="96"/>
      <c r="LXF10" s="96"/>
      <c r="LXG10" s="96"/>
      <c r="LXH10" s="96"/>
      <c r="LXI10" s="96"/>
      <c r="LXJ10" s="96"/>
      <c r="LXK10" s="96"/>
      <c r="LXL10" s="96"/>
      <c r="LXM10" s="96"/>
      <c r="LXN10" s="96"/>
      <c r="LXO10" s="96"/>
      <c r="LXP10" s="96"/>
      <c r="LXQ10" s="96"/>
      <c r="LXR10" s="96"/>
      <c r="LXS10" s="96"/>
      <c r="LXT10" s="96"/>
      <c r="LXU10" s="96"/>
      <c r="LXV10" s="96"/>
      <c r="LXW10" s="96"/>
      <c r="LXX10" s="96"/>
      <c r="LXY10" s="96"/>
      <c r="LXZ10" s="96"/>
      <c r="LYA10" s="96"/>
      <c r="LYB10" s="96"/>
      <c r="LYC10" s="96"/>
      <c r="LYD10" s="96"/>
      <c r="LYE10" s="96"/>
      <c r="LYF10" s="96"/>
      <c r="LYG10" s="96"/>
      <c r="LYH10" s="96"/>
      <c r="LYI10" s="96"/>
      <c r="LYJ10" s="96"/>
      <c r="LYK10" s="96"/>
      <c r="LYL10" s="96"/>
      <c r="LYM10" s="96"/>
      <c r="LYN10" s="96"/>
      <c r="LYO10" s="96"/>
      <c r="LYP10" s="96"/>
      <c r="LYQ10" s="96"/>
      <c r="LYR10" s="96"/>
      <c r="LYS10" s="96"/>
      <c r="LYT10" s="96"/>
      <c r="LYU10" s="96"/>
      <c r="LYV10" s="96"/>
      <c r="LYW10" s="96"/>
      <c r="LYX10" s="96"/>
      <c r="LYY10" s="96"/>
      <c r="LYZ10" s="96"/>
      <c r="LZA10" s="96"/>
      <c r="LZB10" s="96"/>
      <c r="LZC10" s="96"/>
      <c r="LZD10" s="96"/>
      <c r="LZE10" s="96"/>
      <c r="LZF10" s="96"/>
      <c r="LZG10" s="96"/>
      <c r="LZH10" s="96"/>
      <c r="LZI10" s="96"/>
      <c r="LZJ10" s="96"/>
      <c r="LZK10" s="96"/>
      <c r="LZL10" s="96"/>
      <c r="LZM10" s="96"/>
      <c r="LZN10" s="96"/>
      <c r="LZO10" s="96"/>
      <c r="LZP10" s="96"/>
      <c r="LZQ10" s="96"/>
      <c r="LZR10" s="96"/>
      <c r="LZS10" s="96"/>
      <c r="LZT10" s="96"/>
      <c r="LZU10" s="96"/>
      <c r="LZV10" s="96"/>
      <c r="LZW10" s="96"/>
      <c r="LZX10" s="96"/>
      <c r="LZY10" s="96"/>
      <c r="LZZ10" s="96"/>
      <c r="MAA10" s="96"/>
      <c r="MAB10" s="96"/>
      <c r="MAC10" s="96"/>
      <c r="MAD10" s="96"/>
      <c r="MAE10" s="96"/>
      <c r="MAF10" s="96"/>
      <c r="MAG10" s="96"/>
      <c r="MAH10" s="96"/>
      <c r="MAI10" s="96"/>
      <c r="MAJ10" s="96"/>
      <c r="MAK10" s="96"/>
      <c r="MAL10" s="96"/>
      <c r="MAM10" s="96"/>
      <c r="MAN10" s="96"/>
      <c r="MAO10" s="96"/>
      <c r="MAP10" s="96"/>
      <c r="MAQ10" s="96"/>
      <c r="MAR10" s="96"/>
      <c r="MAS10" s="96"/>
      <c r="MAT10" s="96"/>
      <c r="MAU10" s="96"/>
      <c r="MAV10" s="96"/>
      <c r="MAW10" s="96"/>
      <c r="MAX10" s="96"/>
      <c r="MAY10" s="96"/>
      <c r="MAZ10" s="96"/>
      <c r="MBA10" s="96"/>
      <c r="MBB10" s="96"/>
      <c r="MBC10" s="96"/>
      <c r="MBD10" s="96"/>
      <c r="MBE10" s="96"/>
      <c r="MBF10" s="96"/>
      <c r="MBG10" s="96"/>
      <c r="MBH10" s="96"/>
      <c r="MBI10" s="96"/>
      <c r="MBJ10" s="96"/>
      <c r="MBK10" s="96"/>
      <c r="MBL10" s="96"/>
      <c r="MBM10" s="96"/>
      <c r="MBN10" s="96"/>
      <c r="MBO10" s="96"/>
      <c r="MBP10" s="96"/>
      <c r="MBQ10" s="96"/>
      <c r="MBR10" s="96"/>
      <c r="MBS10" s="96"/>
      <c r="MBT10" s="96"/>
      <c r="MBU10" s="96"/>
      <c r="MBV10" s="96"/>
      <c r="MBW10" s="96"/>
      <c r="MBX10" s="96"/>
      <c r="MBY10" s="96"/>
      <c r="MBZ10" s="96"/>
      <c r="MCA10" s="96"/>
      <c r="MCB10" s="96"/>
      <c r="MCC10" s="96"/>
      <c r="MCD10" s="96"/>
      <c r="MCE10" s="96"/>
      <c r="MCF10" s="96"/>
      <c r="MCG10" s="96"/>
      <c r="MCH10" s="96"/>
      <c r="MCI10" s="96"/>
      <c r="MCJ10" s="96"/>
      <c r="MCK10" s="96"/>
      <c r="MCL10" s="96"/>
      <c r="MCM10" s="96"/>
      <c r="MCN10" s="96"/>
      <c r="MCO10" s="96"/>
      <c r="MCP10" s="96"/>
      <c r="MCQ10" s="96"/>
      <c r="MCR10" s="96"/>
      <c r="MCS10" s="96"/>
      <c r="MCT10" s="96"/>
      <c r="MCU10" s="96"/>
      <c r="MCV10" s="96"/>
      <c r="MCW10" s="96"/>
      <c r="MCX10" s="96"/>
      <c r="MCY10" s="96"/>
      <c r="MCZ10" s="96"/>
      <c r="MDA10" s="96"/>
      <c r="MDB10" s="96"/>
      <c r="MDC10" s="96"/>
      <c r="MDD10" s="96"/>
      <c r="MDE10" s="96"/>
      <c r="MDF10" s="96"/>
      <c r="MDG10" s="96"/>
      <c r="MDH10" s="96"/>
      <c r="MDI10" s="96"/>
      <c r="MDJ10" s="96"/>
      <c r="MDK10" s="96"/>
      <c r="MDL10" s="96"/>
      <c r="MDM10" s="96"/>
      <c r="MDN10" s="96"/>
      <c r="MDO10" s="96"/>
      <c r="MDP10" s="96"/>
      <c r="MDQ10" s="96"/>
      <c r="MDR10" s="96"/>
      <c r="MDS10" s="96"/>
      <c r="MDT10" s="96"/>
      <c r="MDU10" s="96"/>
      <c r="MDV10" s="96"/>
      <c r="MDW10" s="96"/>
      <c r="MDX10" s="96"/>
      <c r="MDY10" s="96"/>
      <c r="MDZ10" s="96"/>
      <c r="MEA10" s="96"/>
      <c r="MEB10" s="96"/>
      <c r="MEC10" s="96"/>
      <c r="MED10" s="96"/>
      <c r="MEE10" s="96"/>
      <c r="MEF10" s="96"/>
      <c r="MEG10" s="96"/>
      <c r="MEH10" s="96"/>
      <c r="MEI10" s="96"/>
      <c r="MEJ10" s="96"/>
      <c r="MEK10" s="96"/>
      <c r="MEL10" s="96"/>
      <c r="MEM10" s="96"/>
      <c r="MEN10" s="96"/>
      <c r="MEO10" s="96"/>
      <c r="MEP10" s="96"/>
      <c r="MEQ10" s="96"/>
      <c r="MER10" s="96"/>
      <c r="MES10" s="96"/>
      <c r="MET10" s="96"/>
      <c r="MEU10" s="96"/>
      <c r="MEV10" s="96"/>
      <c r="MEW10" s="96"/>
      <c r="MEX10" s="96"/>
      <c r="MEY10" s="96"/>
      <c r="MEZ10" s="96"/>
      <c r="MFA10" s="96"/>
      <c r="MFB10" s="96"/>
      <c r="MFC10" s="96"/>
      <c r="MFD10" s="96"/>
      <c r="MFE10" s="96"/>
      <c r="MFF10" s="96"/>
      <c r="MFG10" s="96"/>
      <c r="MFH10" s="96"/>
      <c r="MFI10" s="96"/>
      <c r="MFJ10" s="96"/>
      <c r="MFK10" s="96"/>
      <c r="MFL10" s="96"/>
      <c r="MFM10" s="96"/>
      <c r="MFN10" s="96"/>
      <c r="MFO10" s="96"/>
      <c r="MFP10" s="96"/>
      <c r="MFQ10" s="96"/>
      <c r="MFR10" s="96"/>
      <c r="MFS10" s="96"/>
      <c r="MFT10" s="96"/>
      <c r="MFU10" s="96"/>
      <c r="MFV10" s="96"/>
      <c r="MFW10" s="96"/>
      <c r="MFX10" s="96"/>
      <c r="MFY10" s="96"/>
      <c r="MFZ10" s="96"/>
      <c r="MGA10" s="96"/>
      <c r="MGB10" s="96"/>
      <c r="MGC10" s="96"/>
      <c r="MGD10" s="96"/>
      <c r="MGE10" s="96"/>
      <c r="MGF10" s="96"/>
      <c r="MGG10" s="96"/>
      <c r="MGH10" s="96"/>
      <c r="MGI10" s="96"/>
      <c r="MGJ10" s="96"/>
      <c r="MGK10" s="96"/>
      <c r="MGL10" s="96"/>
      <c r="MGM10" s="96"/>
      <c r="MGN10" s="96"/>
      <c r="MGO10" s="96"/>
      <c r="MGP10" s="96"/>
      <c r="MGQ10" s="96"/>
      <c r="MGR10" s="96"/>
      <c r="MGS10" s="96"/>
      <c r="MGT10" s="96"/>
      <c r="MGU10" s="96"/>
      <c r="MGV10" s="96"/>
      <c r="MGW10" s="96"/>
      <c r="MGX10" s="96"/>
      <c r="MGY10" s="96"/>
      <c r="MGZ10" s="96"/>
      <c r="MHA10" s="96"/>
      <c r="MHB10" s="96"/>
      <c r="MHC10" s="96"/>
      <c r="MHD10" s="96"/>
      <c r="MHE10" s="96"/>
      <c r="MHF10" s="96"/>
      <c r="MHG10" s="96"/>
      <c r="MHH10" s="96"/>
      <c r="MHI10" s="96"/>
      <c r="MHJ10" s="96"/>
      <c r="MHK10" s="96"/>
      <c r="MHL10" s="96"/>
      <c r="MHM10" s="96"/>
      <c r="MHN10" s="96"/>
      <c r="MHO10" s="96"/>
      <c r="MHP10" s="96"/>
      <c r="MHQ10" s="96"/>
      <c r="MHR10" s="96"/>
      <c r="MHS10" s="96"/>
      <c r="MHT10" s="96"/>
      <c r="MHU10" s="96"/>
      <c r="MHV10" s="96"/>
      <c r="MHW10" s="96"/>
      <c r="MHX10" s="96"/>
      <c r="MHY10" s="96"/>
      <c r="MHZ10" s="96"/>
      <c r="MIA10" s="96"/>
      <c r="MIB10" s="96"/>
      <c r="MIC10" s="96"/>
      <c r="MID10" s="96"/>
      <c r="MIE10" s="96"/>
      <c r="MIF10" s="96"/>
      <c r="MIG10" s="96"/>
      <c r="MIH10" s="96"/>
      <c r="MII10" s="96"/>
      <c r="MIJ10" s="96"/>
      <c r="MIK10" s="96"/>
      <c r="MIL10" s="96"/>
      <c r="MIM10" s="96"/>
      <c r="MIN10" s="96"/>
      <c r="MIO10" s="96"/>
      <c r="MIP10" s="96"/>
      <c r="MIQ10" s="96"/>
      <c r="MIR10" s="96"/>
      <c r="MIS10" s="96"/>
      <c r="MIT10" s="96"/>
      <c r="MIU10" s="96"/>
      <c r="MIV10" s="96"/>
      <c r="MIW10" s="96"/>
      <c r="MIX10" s="96"/>
      <c r="MIY10" s="96"/>
      <c r="MIZ10" s="96"/>
      <c r="MJA10" s="96"/>
      <c r="MJB10" s="96"/>
      <c r="MJC10" s="96"/>
      <c r="MJD10" s="96"/>
      <c r="MJE10" s="96"/>
      <c r="MJF10" s="96"/>
      <c r="MJG10" s="96"/>
      <c r="MJH10" s="96"/>
      <c r="MJI10" s="96"/>
      <c r="MJJ10" s="96"/>
      <c r="MJK10" s="96"/>
      <c r="MJL10" s="96"/>
      <c r="MJM10" s="96"/>
      <c r="MJN10" s="96"/>
      <c r="MJO10" s="96"/>
      <c r="MJP10" s="96"/>
      <c r="MJQ10" s="96"/>
      <c r="MJR10" s="96"/>
      <c r="MJS10" s="96"/>
      <c r="MJT10" s="96"/>
      <c r="MJU10" s="96"/>
      <c r="MJV10" s="96"/>
      <c r="MJW10" s="96"/>
      <c r="MJX10" s="96"/>
      <c r="MJY10" s="96"/>
      <c r="MJZ10" s="96"/>
      <c r="MKA10" s="96"/>
      <c r="MKB10" s="96"/>
      <c r="MKC10" s="96"/>
      <c r="MKD10" s="96"/>
      <c r="MKE10" s="96"/>
      <c r="MKF10" s="96"/>
      <c r="MKG10" s="96"/>
      <c r="MKH10" s="96"/>
      <c r="MKI10" s="96"/>
      <c r="MKJ10" s="96"/>
      <c r="MKK10" s="96"/>
      <c r="MKL10" s="96"/>
      <c r="MKM10" s="96"/>
      <c r="MKN10" s="96"/>
      <c r="MKO10" s="96"/>
      <c r="MKP10" s="96"/>
      <c r="MKQ10" s="96"/>
      <c r="MKR10" s="96"/>
      <c r="MKS10" s="96"/>
      <c r="MKT10" s="96"/>
      <c r="MKU10" s="96"/>
      <c r="MKV10" s="96"/>
      <c r="MKW10" s="96"/>
      <c r="MKX10" s="96"/>
      <c r="MKY10" s="96"/>
      <c r="MKZ10" s="96"/>
      <c r="MLA10" s="96"/>
      <c r="MLB10" s="96"/>
      <c r="MLC10" s="96"/>
      <c r="MLD10" s="96"/>
      <c r="MLE10" s="96"/>
      <c r="MLF10" s="96"/>
      <c r="MLG10" s="96"/>
      <c r="MLH10" s="96"/>
      <c r="MLI10" s="96"/>
      <c r="MLJ10" s="96"/>
      <c r="MLK10" s="96"/>
      <c r="MLL10" s="96"/>
      <c r="MLM10" s="96"/>
      <c r="MLN10" s="96"/>
      <c r="MLO10" s="96"/>
      <c r="MLP10" s="96"/>
      <c r="MLQ10" s="96"/>
      <c r="MLR10" s="96"/>
      <c r="MLS10" s="96"/>
      <c r="MLT10" s="96"/>
      <c r="MLU10" s="96"/>
      <c r="MLV10" s="96"/>
      <c r="MLW10" s="96"/>
      <c r="MLX10" s="96"/>
      <c r="MLY10" s="96"/>
      <c r="MLZ10" s="96"/>
      <c r="MMA10" s="96"/>
      <c r="MMB10" s="96"/>
      <c r="MMC10" s="96"/>
      <c r="MMD10" s="96"/>
      <c r="MME10" s="96"/>
      <c r="MMF10" s="96"/>
      <c r="MMG10" s="96"/>
      <c r="MMH10" s="96"/>
      <c r="MMI10" s="96"/>
      <c r="MMJ10" s="96"/>
      <c r="MMK10" s="96"/>
      <c r="MML10" s="96"/>
      <c r="MMM10" s="96"/>
      <c r="MMN10" s="96"/>
      <c r="MMO10" s="96"/>
      <c r="MMP10" s="96"/>
      <c r="MMQ10" s="96"/>
      <c r="MMR10" s="96"/>
      <c r="MMS10" s="96"/>
      <c r="MMT10" s="96"/>
      <c r="MMU10" s="96"/>
      <c r="MMV10" s="96"/>
      <c r="MMW10" s="96"/>
      <c r="MMX10" s="96"/>
      <c r="MMY10" s="96"/>
      <c r="MMZ10" s="96"/>
      <c r="MNA10" s="96"/>
      <c r="MNB10" s="96"/>
      <c r="MNC10" s="96"/>
      <c r="MND10" s="96"/>
      <c r="MNE10" s="96"/>
      <c r="MNF10" s="96"/>
      <c r="MNG10" s="96"/>
      <c r="MNH10" s="96"/>
      <c r="MNI10" s="96"/>
      <c r="MNJ10" s="96"/>
      <c r="MNK10" s="96"/>
      <c r="MNL10" s="96"/>
      <c r="MNM10" s="96"/>
      <c r="MNN10" s="96"/>
      <c r="MNO10" s="96"/>
      <c r="MNP10" s="96"/>
      <c r="MNQ10" s="96"/>
      <c r="MNR10" s="96"/>
      <c r="MNS10" s="96"/>
      <c r="MNT10" s="96"/>
      <c r="MNU10" s="96"/>
      <c r="MNV10" s="96"/>
      <c r="MNW10" s="96"/>
      <c r="MNX10" s="96"/>
      <c r="MNY10" s="96"/>
      <c r="MNZ10" s="96"/>
      <c r="MOA10" s="96"/>
      <c r="MOB10" s="96"/>
      <c r="MOC10" s="96"/>
      <c r="MOD10" s="96"/>
      <c r="MOE10" s="96"/>
      <c r="MOF10" s="96"/>
      <c r="MOG10" s="96"/>
      <c r="MOH10" s="96"/>
      <c r="MOI10" s="96"/>
      <c r="MOJ10" s="96"/>
      <c r="MOK10" s="96"/>
      <c r="MOL10" s="96"/>
      <c r="MOM10" s="96"/>
      <c r="MON10" s="96"/>
      <c r="MOO10" s="96"/>
      <c r="MOP10" s="96"/>
      <c r="MOQ10" s="96"/>
      <c r="MOR10" s="96"/>
      <c r="MOS10" s="96"/>
      <c r="MOT10" s="96"/>
      <c r="MOU10" s="96"/>
      <c r="MOV10" s="96"/>
      <c r="MOW10" s="96"/>
      <c r="MOX10" s="96"/>
      <c r="MOY10" s="96"/>
      <c r="MOZ10" s="96"/>
      <c r="MPA10" s="96"/>
      <c r="MPB10" s="96"/>
      <c r="MPC10" s="96"/>
      <c r="MPD10" s="96"/>
      <c r="MPE10" s="96"/>
      <c r="MPF10" s="96"/>
      <c r="MPG10" s="96"/>
      <c r="MPH10" s="96"/>
      <c r="MPI10" s="96"/>
      <c r="MPJ10" s="96"/>
      <c r="MPK10" s="96"/>
      <c r="MPL10" s="96"/>
      <c r="MPM10" s="96"/>
      <c r="MPN10" s="96"/>
      <c r="MPO10" s="96"/>
      <c r="MPP10" s="96"/>
      <c r="MPQ10" s="96"/>
      <c r="MPR10" s="96"/>
      <c r="MPS10" s="96"/>
      <c r="MPT10" s="96"/>
      <c r="MPU10" s="96"/>
      <c r="MPV10" s="96"/>
      <c r="MPW10" s="96"/>
      <c r="MPX10" s="96"/>
      <c r="MPY10" s="96"/>
      <c r="MPZ10" s="96"/>
      <c r="MQA10" s="96"/>
      <c r="MQB10" s="96"/>
      <c r="MQC10" s="96"/>
      <c r="MQD10" s="96"/>
      <c r="MQE10" s="96"/>
      <c r="MQF10" s="96"/>
      <c r="MQG10" s="96"/>
      <c r="MQH10" s="96"/>
      <c r="MQI10" s="96"/>
      <c r="MQJ10" s="96"/>
      <c r="MQK10" s="96"/>
      <c r="MQL10" s="96"/>
      <c r="MQM10" s="96"/>
      <c r="MQN10" s="96"/>
      <c r="MQO10" s="96"/>
      <c r="MQP10" s="96"/>
      <c r="MQQ10" s="96"/>
      <c r="MQR10" s="96"/>
      <c r="MQS10" s="96"/>
      <c r="MQT10" s="96"/>
      <c r="MQU10" s="96"/>
      <c r="MQV10" s="96"/>
      <c r="MQW10" s="96"/>
      <c r="MQX10" s="96"/>
      <c r="MQY10" s="96"/>
      <c r="MQZ10" s="96"/>
      <c r="MRA10" s="96"/>
      <c r="MRB10" s="96"/>
      <c r="MRC10" s="96"/>
      <c r="MRD10" s="96"/>
      <c r="MRE10" s="96"/>
      <c r="MRF10" s="96"/>
      <c r="MRG10" s="96"/>
      <c r="MRH10" s="96"/>
      <c r="MRI10" s="96"/>
      <c r="MRJ10" s="96"/>
      <c r="MRK10" s="96"/>
      <c r="MRL10" s="96"/>
      <c r="MRM10" s="96"/>
      <c r="MRN10" s="96"/>
      <c r="MRO10" s="96"/>
      <c r="MRP10" s="96"/>
      <c r="MRQ10" s="96"/>
      <c r="MRR10" s="96"/>
      <c r="MRS10" s="96"/>
      <c r="MRT10" s="96"/>
      <c r="MRU10" s="96"/>
      <c r="MRV10" s="96"/>
      <c r="MRW10" s="96"/>
      <c r="MRX10" s="96"/>
      <c r="MRY10" s="96"/>
      <c r="MRZ10" s="96"/>
      <c r="MSA10" s="96"/>
      <c r="MSB10" s="96"/>
      <c r="MSC10" s="96"/>
      <c r="MSD10" s="96"/>
      <c r="MSE10" s="96"/>
      <c r="MSF10" s="96"/>
      <c r="MSG10" s="96"/>
      <c r="MSH10" s="96"/>
      <c r="MSI10" s="96"/>
      <c r="MSJ10" s="96"/>
      <c r="MSK10" s="96"/>
      <c r="MSL10" s="96"/>
      <c r="MSM10" s="96"/>
      <c r="MSN10" s="96"/>
      <c r="MSO10" s="96"/>
      <c r="MSP10" s="96"/>
      <c r="MSQ10" s="96"/>
      <c r="MSR10" s="96"/>
      <c r="MSS10" s="96"/>
      <c r="MST10" s="96"/>
      <c r="MSU10" s="96"/>
      <c r="MSV10" s="96"/>
      <c r="MSW10" s="96"/>
      <c r="MSX10" s="96"/>
      <c r="MSY10" s="96"/>
      <c r="MSZ10" s="96"/>
      <c r="MTA10" s="96"/>
      <c r="MTB10" s="96"/>
      <c r="MTC10" s="96"/>
      <c r="MTD10" s="96"/>
      <c r="MTE10" s="96"/>
      <c r="MTF10" s="96"/>
      <c r="MTG10" s="96"/>
      <c r="MTH10" s="96"/>
      <c r="MTI10" s="96"/>
      <c r="MTJ10" s="96"/>
      <c r="MTK10" s="96"/>
      <c r="MTL10" s="96"/>
      <c r="MTM10" s="96"/>
      <c r="MTN10" s="96"/>
      <c r="MTO10" s="96"/>
      <c r="MTP10" s="96"/>
      <c r="MTQ10" s="96"/>
      <c r="MTR10" s="96"/>
      <c r="MTS10" s="96"/>
      <c r="MTT10" s="96"/>
      <c r="MTU10" s="96"/>
      <c r="MTV10" s="96"/>
      <c r="MTW10" s="96"/>
      <c r="MTX10" s="96"/>
      <c r="MTY10" s="96"/>
      <c r="MTZ10" s="96"/>
      <c r="MUA10" s="96"/>
      <c r="MUB10" s="96"/>
      <c r="MUC10" s="96"/>
      <c r="MUD10" s="96"/>
      <c r="MUE10" s="96"/>
      <c r="MUF10" s="96"/>
      <c r="MUG10" s="96"/>
      <c r="MUH10" s="96"/>
      <c r="MUI10" s="96"/>
      <c r="MUJ10" s="96"/>
      <c r="MUK10" s="96"/>
      <c r="MUL10" s="96"/>
      <c r="MUM10" s="96"/>
      <c r="MUN10" s="96"/>
      <c r="MUO10" s="96"/>
      <c r="MUP10" s="96"/>
      <c r="MUQ10" s="96"/>
      <c r="MUR10" s="96"/>
      <c r="MUS10" s="96"/>
      <c r="MUT10" s="96"/>
      <c r="MUU10" s="96"/>
      <c r="MUV10" s="96"/>
      <c r="MUW10" s="96"/>
      <c r="MUX10" s="96"/>
      <c r="MUY10" s="96"/>
      <c r="MUZ10" s="96"/>
      <c r="MVA10" s="96"/>
      <c r="MVB10" s="96"/>
      <c r="MVC10" s="96"/>
      <c r="MVD10" s="96"/>
      <c r="MVE10" s="96"/>
      <c r="MVF10" s="96"/>
      <c r="MVG10" s="96"/>
      <c r="MVH10" s="96"/>
      <c r="MVI10" s="96"/>
      <c r="MVJ10" s="96"/>
      <c r="MVK10" s="96"/>
      <c r="MVL10" s="96"/>
      <c r="MVM10" s="96"/>
      <c r="MVN10" s="96"/>
      <c r="MVO10" s="96"/>
      <c r="MVP10" s="96"/>
      <c r="MVQ10" s="96"/>
      <c r="MVR10" s="96"/>
      <c r="MVS10" s="96"/>
      <c r="MVT10" s="96"/>
      <c r="MVU10" s="96"/>
      <c r="MVV10" s="96"/>
      <c r="MVW10" s="96"/>
      <c r="MVX10" s="96"/>
      <c r="MVY10" s="96"/>
      <c r="MVZ10" s="96"/>
      <c r="MWA10" s="96"/>
      <c r="MWB10" s="96"/>
      <c r="MWC10" s="96"/>
      <c r="MWD10" s="96"/>
      <c r="MWE10" s="96"/>
      <c r="MWF10" s="96"/>
      <c r="MWG10" s="96"/>
      <c r="MWH10" s="96"/>
      <c r="MWI10" s="96"/>
      <c r="MWJ10" s="96"/>
      <c r="MWK10" s="96"/>
      <c r="MWL10" s="96"/>
      <c r="MWM10" s="96"/>
      <c r="MWN10" s="96"/>
      <c r="MWO10" s="96"/>
      <c r="MWP10" s="96"/>
      <c r="MWQ10" s="96"/>
      <c r="MWR10" s="96"/>
      <c r="MWS10" s="96"/>
      <c r="MWT10" s="96"/>
      <c r="MWU10" s="96"/>
      <c r="MWV10" s="96"/>
      <c r="MWW10" s="96"/>
      <c r="MWX10" s="96"/>
      <c r="MWY10" s="96"/>
      <c r="MWZ10" s="96"/>
      <c r="MXA10" s="96"/>
      <c r="MXB10" s="96"/>
      <c r="MXC10" s="96"/>
      <c r="MXD10" s="96"/>
      <c r="MXE10" s="96"/>
      <c r="MXF10" s="96"/>
      <c r="MXG10" s="96"/>
      <c r="MXH10" s="96"/>
      <c r="MXI10" s="96"/>
      <c r="MXJ10" s="96"/>
      <c r="MXK10" s="96"/>
      <c r="MXL10" s="96"/>
      <c r="MXM10" s="96"/>
      <c r="MXN10" s="96"/>
      <c r="MXO10" s="96"/>
      <c r="MXP10" s="96"/>
      <c r="MXQ10" s="96"/>
      <c r="MXR10" s="96"/>
      <c r="MXS10" s="96"/>
      <c r="MXT10" s="96"/>
      <c r="MXU10" s="96"/>
      <c r="MXV10" s="96"/>
      <c r="MXW10" s="96"/>
      <c r="MXX10" s="96"/>
      <c r="MXY10" s="96"/>
      <c r="MXZ10" s="96"/>
      <c r="MYA10" s="96"/>
      <c r="MYB10" s="96"/>
      <c r="MYC10" s="96"/>
      <c r="MYD10" s="96"/>
      <c r="MYE10" s="96"/>
      <c r="MYF10" s="96"/>
      <c r="MYG10" s="96"/>
      <c r="MYH10" s="96"/>
      <c r="MYI10" s="96"/>
      <c r="MYJ10" s="96"/>
      <c r="MYK10" s="96"/>
      <c r="MYL10" s="96"/>
      <c r="MYM10" s="96"/>
      <c r="MYN10" s="96"/>
      <c r="MYO10" s="96"/>
      <c r="MYP10" s="96"/>
      <c r="MYQ10" s="96"/>
      <c r="MYR10" s="96"/>
      <c r="MYS10" s="96"/>
      <c r="MYT10" s="96"/>
      <c r="MYU10" s="96"/>
      <c r="MYV10" s="96"/>
      <c r="MYW10" s="96"/>
      <c r="MYX10" s="96"/>
      <c r="MYY10" s="96"/>
      <c r="MYZ10" s="96"/>
      <c r="MZA10" s="96"/>
      <c r="MZB10" s="96"/>
      <c r="MZC10" s="96"/>
      <c r="MZD10" s="96"/>
      <c r="MZE10" s="96"/>
      <c r="MZF10" s="96"/>
      <c r="MZG10" s="96"/>
      <c r="MZH10" s="96"/>
      <c r="MZI10" s="96"/>
      <c r="MZJ10" s="96"/>
      <c r="MZK10" s="96"/>
      <c r="MZL10" s="96"/>
      <c r="MZM10" s="96"/>
      <c r="MZN10" s="96"/>
      <c r="MZO10" s="96"/>
      <c r="MZP10" s="96"/>
      <c r="MZQ10" s="96"/>
      <c r="MZR10" s="96"/>
      <c r="MZS10" s="96"/>
      <c r="MZT10" s="96"/>
      <c r="MZU10" s="96"/>
      <c r="MZV10" s="96"/>
      <c r="MZW10" s="96"/>
      <c r="MZX10" s="96"/>
      <c r="MZY10" s="96"/>
      <c r="MZZ10" s="96"/>
      <c r="NAA10" s="96"/>
      <c r="NAB10" s="96"/>
      <c r="NAC10" s="96"/>
      <c r="NAD10" s="96"/>
      <c r="NAE10" s="96"/>
      <c r="NAF10" s="96"/>
      <c r="NAG10" s="96"/>
      <c r="NAH10" s="96"/>
      <c r="NAI10" s="96"/>
      <c r="NAJ10" s="96"/>
      <c r="NAK10" s="96"/>
      <c r="NAL10" s="96"/>
      <c r="NAM10" s="96"/>
      <c r="NAN10" s="96"/>
      <c r="NAO10" s="96"/>
      <c r="NAP10" s="96"/>
      <c r="NAQ10" s="96"/>
      <c r="NAR10" s="96"/>
      <c r="NAS10" s="96"/>
      <c r="NAT10" s="96"/>
      <c r="NAU10" s="96"/>
      <c r="NAV10" s="96"/>
      <c r="NAW10" s="96"/>
      <c r="NAX10" s="96"/>
      <c r="NAY10" s="96"/>
      <c r="NAZ10" s="96"/>
      <c r="NBA10" s="96"/>
      <c r="NBB10" s="96"/>
      <c r="NBC10" s="96"/>
      <c r="NBD10" s="96"/>
      <c r="NBE10" s="96"/>
      <c r="NBF10" s="96"/>
      <c r="NBG10" s="96"/>
      <c r="NBH10" s="96"/>
      <c r="NBI10" s="96"/>
      <c r="NBJ10" s="96"/>
      <c r="NBK10" s="96"/>
      <c r="NBL10" s="96"/>
      <c r="NBM10" s="96"/>
      <c r="NBN10" s="96"/>
      <c r="NBO10" s="96"/>
      <c r="NBP10" s="96"/>
      <c r="NBQ10" s="96"/>
      <c r="NBR10" s="96"/>
      <c r="NBS10" s="96"/>
      <c r="NBT10" s="96"/>
      <c r="NBU10" s="96"/>
      <c r="NBV10" s="96"/>
      <c r="NBW10" s="96"/>
      <c r="NBX10" s="96"/>
      <c r="NBY10" s="96"/>
      <c r="NBZ10" s="96"/>
      <c r="NCA10" s="96"/>
      <c r="NCB10" s="96"/>
      <c r="NCC10" s="96"/>
      <c r="NCD10" s="96"/>
      <c r="NCE10" s="96"/>
      <c r="NCF10" s="96"/>
      <c r="NCG10" s="96"/>
      <c r="NCH10" s="96"/>
      <c r="NCI10" s="96"/>
      <c r="NCJ10" s="96"/>
      <c r="NCK10" s="96"/>
      <c r="NCL10" s="96"/>
      <c r="NCM10" s="96"/>
      <c r="NCN10" s="96"/>
      <c r="NCO10" s="96"/>
      <c r="NCP10" s="96"/>
      <c r="NCQ10" s="96"/>
      <c r="NCR10" s="96"/>
      <c r="NCS10" s="96"/>
      <c r="NCT10" s="96"/>
      <c r="NCU10" s="96"/>
      <c r="NCV10" s="96"/>
      <c r="NCW10" s="96"/>
      <c r="NCX10" s="96"/>
      <c r="NCY10" s="96"/>
      <c r="NCZ10" s="96"/>
      <c r="NDA10" s="96"/>
      <c r="NDB10" s="96"/>
      <c r="NDC10" s="96"/>
      <c r="NDD10" s="96"/>
      <c r="NDE10" s="96"/>
      <c r="NDF10" s="96"/>
      <c r="NDG10" s="96"/>
      <c r="NDH10" s="96"/>
      <c r="NDI10" s="96"/>
      <c r="NDJ10" s="96"/>
      <c r="NDK10" s="96"/>
      <c r="NDL10" s="96"/>
      <c r="NDM10" s="96"/>
      <c r="NDN10" s="96"/>
      <c r="NDO10" s="96"/>
      <c r="NDP10" s="96"/>
      <c r="NDQ10" s="96"/>
      <c r="NDR10" s="96"/>
      <c r="NDS10" s="96"/>
      <c r="NDT10" s="96"/>
      <c r="NDU10" s="96"/>
      <c r="NDV10" s="96"/>
      <c r="NDW10" s="96"/>
      <c r="NDX10" s="96"/>
      <c r="NDY10" s="96"/>
      <c r="NDZ10" s="96"/>
      <c r="NEA10" s="96"/>
      <c r="NEB10" s="96"/>
      <c r="NEC10" s="96"/>
      <c r="NED10" s="96"/>
      <c r="NEE10" s="96"/>
      <c r="NEF10" s="96"/>
      <c r="NEG10" s="96"/>
      <c r="NEH10" s="96"/>
      <c r="NEI10" s="96"/>
      <c r="NEJ10" s="96"/>
      <c r="NEK10" s="96"/>
      <c r="NEL10" s="96"/>
      <c r="NEM10" s="96"/>
      <c r="NEN10" s="96"/>
      <c r="NEO10" s="96"/>
      <c r="NEP10" s="96"/>
      <c r="NEQ10" s="96"/>
      <c r="NER10" s="96"/>
      <c r="NES10" s="96"/>
      <c r="NET10" s="96"/>
      <c r="NEU10" s="96"/>
      <c r="NEV10" s="96"/>
      <c r="NEW10" s="96"/>
      <c r="NEX10" s="96"/>
      <c r="NEY10" s="96"/>
      <c r="NEZ10" s="96"/>
      <c r="NFA10" s="96"/>
      <c r="NFB10" s="96"/>
      <c r="NFC10" s="96"/>
      <c r="NFD10" s="96"/>
      <c r="NFE10" s="96"/>
      <c r="NFF10" s="96"/>
      <c r="NFG10" s="96"/>
      <c r="NFH10" s="96"/>
      <c r="NFI10" s="96"/>
      <c r="NFJ10" s="96"/>
      <c r="NFK10" s="96"/>
      <c r="NFL10" s="96"/>
      <c r="NFM10" s="96"/>
      <c r="NFN10" s="96"/>
      <c r="NFO10" s="96"/>
      <c r="NFP10" s="96"/>
      <c r="NFQ10" s="96"/>
      <c r="NFR10" s="96"/>
      <c r="NFS10" s="96"/>
      <c r="NFT10" s="96"/>
      <c r="NFU10" s="96"/>
      <c r="NFV10" s="96"/>
      <c r="NFW10" s="96"/>
      <c r="NFX10" s="96"/>
      <c r="NFY10" s="96"/>
      <c r="NFZ10" s="96"/>
      <c r="NGA10" s="96"/>
      <c r="NGB10" s="96"/>
      <c r="NGC10" s="96"/>
      <c r="NGD10" s="96"/>
      <c r="NGE10" s="96"/>
      <c r="NGF10" s="96"/>
      <c r="NGG10" s="96"/>
      <c r="NGH10" s="96"/>
      <c r="NGI10" s="96"/>
      <c r="NGJ10" s="96"/>
      <c r="NGK10" s="96"/>
      <c r="NGL10" s="96"/>
      <c r="NGM10" s="96"/>
      <c r="NGN10" s="96"/>
      <c r="NGO10" s="96"/>
      <c r="NGP10" s="96"/>
      <c r="NGQ10" s="96"/>
      <c r="NGR10" s="96"/>
      <c r="NGS10" s="96"/>
      <c r="NGT10" s="96"/>
      <c r="NGU10" s="96"/>
      <c r="NGV10" s="96"/>
      <c r="NGW10" s="96"/>
      <c r="NGX10" s="96"/>
      <c r="NGY10" s="96"/>
      <c r="NGZ10" s="96"/>
      <c r="NHA10" s="96"/>
      <c r="NHB10" s="96"/>
      <c r="NHC10" s="96"/>
      <c r="NHD10" s="96"/>
      <c r="NHE10" s="96"/>
      <c r="NHF10" s="96"/>
      <c r="NHG10" s="96"/>
      <c r="NHH10" s="96"/>
      <c r="NHI10" s="96"/>
      <c r="NHJ10" s="96"/>
      <c r="NHK10" s="96"/>
      <c r="NHL10" s="96"/>
      <c r="NHM10" s="96"/>
      <c r="NHN10" s="96"/>
      <c r="NHO10" s="96"/>
      <c r="NHP10" s="96"/>
      <c r="NHQ10" s="96"/>
      <c r="NHR10" s="96"/>
      <c r="NHS10" s="96"/>
      <c r="NHT10" s="96"/>
      <c r="NHU10" s="96"/>
      <c r="NHV10" s="96"/>
      <c r="NHW10" s="96"/>
      <c r="NHX10" s="96"/>
      <c r="NHY10" s="96"/>
      <c r="NHZ10" s="96"/>
      <c r="NIA10" s="96"/>
      <c r="NIB10" s="96"/>
      <c r="NIC10" s="96"/>
      <c r="NID10" s="96"/>
      <c r="NIE10" s="96"/>
      <c r="NIF10" s="96"/>
      <c r="NIG10" s="96"/>
      <c r="NIH10" s="96"/>
      <c r="NII10" s="96"/>
      <c r="NIJ10" s="96"/>
      <c r="NIK10" s="96"/>
      <c r="NIL10" s="96"/>
      <c r="NIM10" s="96"/>
      <c r="NIN10" s="96"/>
      <c r="NIO10" s="96"/>
      <c r="NIP10" s="96"/>
      <c r="NIQ10" s="96"/>
      <c r="NIR10" s="96"/>
      <c r="NIS10" s="96"/>
      <c r="NIT10" s="96"/>
      <c r="NIU10" s="96"/>
      <c r="NIV10" s="96"/>
      <c r="NIW10" s="96"/>
      <c r="NIX10" s="96"/>
      <c r="NIY10" s="96"/>
      <c r="NIZ10" s="96"/>
      <c r="NJA10" s="96"/>
      <c r="NJB10" s="96"/>
      <c r="NJC10" s="96"/>
      <c r="NJD10" s="96"/>
      <c r="NJE10" s="96"/>
      <c r="NJF10" s="96"/>
      <c r="NJG10" s="96"/>
      <c r="NJH10" s="96"/>
      <c r="NJI10" s="96"/>
      <c r="NJJ10" s="96"/>
      <c r="NJK10" s="96"/>
      <c r="NJL10" s="96"/>
      <c r="NJM10" s="96"/>
      <c r="NJN10" s="96"/>
      <c r="NJO10" s="96"/>
      <c r="NJP10" s="96"/>
      <c r="NJQ10" s="96"/>
      <c r="NJR10" s="96"/>
      <c r="NJS10" s="96"/>
      <c r="NJT10" s="96"/>
      <c r="NJU10" s="96"/>
      <c r="NJV10" s="96"/>
      <c r="NJW10" s="96"/>
      <c r="NJX10" s="96"/>
      <c r="NJY10" s="96"/>
      <c r="NJZ10" s="96"/>
      <c r="NKA10" s="96"/>
      <c r="NKB10" s="96"/>
      <c r="NKC10" s="96"/>
      <c r="NKD10" s="96"/>
      <c r="NKE10" s="96"/>
      <c r="NKF10" s="96"/>
      <c r="NKG10" s="96"/>
      <c r="NKH10" s="96"/>
      <c r="NKI10" s="96"/>
      <c r="NKJ10" s="96"/>
      <c r="NKK10" s="96"/>
      <c r="NKL10" s="96"/>
      <c r="NKM10" s="96"/>
      <c r="NKN10" s="96"/>
      <c r="NKO10" s="96"/>
      <c r="NKP10" s="96"/>
      <c r="NKQ10" s="96"/>
      <c r="NKR10" s="96"/>
      <c r="NKS10" s="96"/>
      <c r="NKT10" s="96"/>
      <c r="NKU10" s="96"/>
      <c r="NKV10" s="96"/>
      <c r="NKW10" s="96"/>
      <c r="NKX10" s="96"/>
      <c r="NKY10" s="96"/>
      <c r="NKZ10" s="96"/>
      <c r="NLA10" s="96"/>
      <c r="NLB10" s="96"/>
      <c r="NLC10" s="96"/>
      <c r="NLD10" s="96"/>
      <c r="NLE10" s="96"/>
      <c r="NLF10" s="96"/>
      <c r="NLG10" s="96"/>
      <c r="NLH10" s="96"/>
      <c r="NLI10" s="96"/>
      <c r="NLJ10" s="96"/>
      <c r="NLK10" s="96"/>
      <c r="NLL10" s="96"/>
      <c r="NLM10" s="96"/>
      <c r="NLN10" s="96"/>
      <c r="NLO10" s="96"/>
      <c r="NLP10" s="96"/>
      <c r="NLQ10" s="96"/>
      <c r="NLR10" s="96"/>
      <c r="NLS10" s="96"/>
      <c r="NLT10" s="96"/>
      <c r="NLU10" s="96"/>
      <c r="NLV10" s="96"/>
      <c r="NLW10" s="96"/>
      <c r="NLX10" s="96"/>
      <c r="NLY10" s="96"/>
      <c r="NLZ10" s="96"/>
      <c r="NMA10" s="96"/>
      <c r="NMB10" s="96"/>
      <c r="NMC10" s="96"/>
      <c r="NMD10" s="96"/>
      <c r="NME10" s="96"/>
      <c r="NMF10" s="96"/>
      <c r="NMG10" s="96"/>
      <c r="NMH10" s="96"/>
      <c r="NMI10" s="96"/>
      <c r="NMJ10" s="96"/>
      <c r="NMK10" s="96"/>
      <c r="NML10" s="96"/>
      <c r="NMM10" s="96"/>
      <c r="NMN10" s="96"/>
      <c r="NMO10" s="96"/>
      <c r="NMP10" s="96"/>
      <c r="NMQ10" s="96"/>
      <c r="NMR10" s="96"/>
      <c r="NMS10" s="96"/>
      <c r="NMT10" s="96"/>
      <c r="NMU10" s="96"/>
      <c r="NMV10" s="96"/>
      <c r="NMW10" s="96"/>
      <c r="NMX10" s="96"/>
      <c r="NMY10" s="96"/>
      <c r="NMZ10" s="96"/>
      <c r="NNA10" s="96"/>
      <c r="NNB10" s="96"/>
      <c r="NNC10" s="96"/>
      <c r="NND10" s="96"/>
      <c r="NNE10" s="96"/>
      <c r="NNF10" s="96"/>
      <c r="NNG10" s="96"/>
      <c r="NNH10" s="96"/>
      <c r="NNI10" s="96"/>
      <c r="NNJ10" s="96"/>
      <c r="NNK10" s="96"/>
      <c r="NNL10" s="96"/>
      <c r="NNM10" s="96"/>
      <c r="NNN10" s="96"/>
      <c r="NNO10" s="96"/>
      <c r="NNP10" s="96"/>
      <c r="NNQ10" s="96"/>
      <c r="NNR10" s="96"/>
      <c r="NNS10" s="96"/>
      <c r="NNT10" s="96"/>
      <c r="NNU10" s="96"/>
      <c r="NNV10" s="96"/>
      <c r="NNW10" s="96"/>
      <c r="NNX10" s="96"/>
      <c r="NNY10" s="96"/>
      <c r="NNZ10" s="96"/>
      <c r="NOA10" s="96"/>
      <c r="NOB10" s="96"/>
      <c r="NOC10" s="96"/>
      <c r="NOD10" s="96"/>
      <c r="NOE10" s="96"/>
      <c r="NOF10" s="96"/>
      <c r="NOG10" s="96"/>
      <c r="NOH10" s="96"/>
      <c r="NOI10" s="96"/>
      <c r="NOJ10" s="96"/>
      <c r="NOK10" s="96"/>
      <c r="NOL10" s="96"/>
      <c r="NOM10" s="96"/>
      <c r="NON10" s="96"/>
      <c r="NOO10" s="96"/>
      <c r="NOP10" s="96"/>
      <c r="NOQ10" s="96"/>
      <c r="NOR10" s="96"/>
      <c r="NOS10" s="96"/>
      <c r="NOT10" s="96"/>
      <c r="NOU10" s="96"/>
      <c r="NOV10" s="96"/>
      <c r="NOW10" s="96"/>
      <c r="NOX10" s="96"/>
      <c r="NOY10" s="96"/>
      <c r="NOZ10" s="96"/>
      <c r="NPA10" s="96"/>
      <c r="NPB10" s="96"/>
      <c r="NPC10" s="96"/>
      <c r="NPD10" s="96"/>
      <c r="NPE10" s="96"/>
      <c r="NPF10" s="96"/>
      <c r="NPG10" s="96"/>
      <c r="NPH10" s="96"/>
      <c r="NPI10" s="96"/>
      <c r="NPJ10" s="96"/>
      <c r="NPK10" s="96"/>
      <c r="NPL10" s="96"/>
      <c r="NPM10" s="96"/>
      <c r="NPN10" s="96"/>
      <c r="NPO10" s="96"/>
      <c r="NPP10" s="96"/>
      <c r="NPQ10" s="96"/>
      <c r="NPR10" s="96"/>
      <c r="NPS10" s="96"/>
      <c r="NPT10" s="96"/>
      <c r="NPU10" s="96"/>
      <c r="NPV10" s="96"/>
      <c r="NPW10" s="96"/>
      <c r="NPX10" s="96"/>
      <c r="NPY10" s="96"/>
      <c r="NPZ10" s="96"/>
      <c r="NQA10" s="96"/>
      <c r="NQB10" s="96"/>
      <c r="NQC10" s="96"/>
      <c r="NQD10" s="96"/>
      <c r="NQE10" s="96"/>
      <c r="NQF10" s="96"/>
      <c r="NQG10" s="96"/>
      <c r="NQH10" s="96"/>
      <c r="NQI10" s="96"/>
      <c r="NQJ10" s="96"/>
      <c r="NQK10" s="96"/>
      <c r="NQL10" s="96"/>
      <c r="NQM10" s="96"/>
      <c r="NQN10" s="96"/>
      <c r="NQO10" s="96"/>
      <c r="NQP10" s="96"/>
      <c r="NQQ10" s="96"/>
      <c r="NQR10" s="96"/>
      <c r="NQS10" s="96"/>
      <c r="NQT10" s="96"/>
      <c r="NQU10" s="96"/>
      <c r="NQV10" s="96"/>
      <c r="NQW10" s="96"/>
      <c r="NQX10" s="96"/>
      <c r="NQY10" s="96"/>
      <c r="NQZ10" s="96"/>
      <c r="NRA10" s="96"/>
      <c r="NRB10" s="96"/>
      <c r="NRC10" s="96"/>
      <c r="NRD10" s="96"/>
      <c r="NRE10" s="96"/>
      <c r="NRF10" s="96"/>
      <c r="NRG10" s="96"/>
      <c r="NRH10" s="96"/>
      <c r="NRI10" s="96"/>
      <c r="NRJ10" s="96"/>
      <c r="NRK10" s="96"/>
      <c r="NRL10" s="96"/>
      <c r="NRM10" s="96"/>
      <c r="NRN10" s="96"/>
      <c r="NRO10" s="96"/>
      <c r="NRP10" s="96"/>
      <c r="NRQ10" s="96"/>
      <c r="NRR10" s="96"/>
      <c r="NRS10" s="96"/>
      <c r="NRT10" s="96"/>
      <c r="NRU10" s="96"/>
      <c r="NRV10" s="96"/>
      <c r="NRW10" s="96"/>
      <c r="NRX10" s="96"/>
      <c r="NRY10" s="96"/>
      <c r="NRZ10" s="96"/>
      <c r="NSA10" s="96"/>
      <c r="NSB10" s="96"/>
      <c r="NSC10" s="96"/>
      <c r="NSD10" s="96"/>
      <c r="NSE10" s="96"/>
      <c r="NSF10" s="96"/>
      <c r="NSG10" s="96"/>
      <c r="NSH10" s="96"/>
      <c r="NSI10" s="96"/>
      <c r="NSJ10" s="96"/>
      <c r="NSK10" s="96"/>
      <c r="NSL10" s="96"/>
      <c r="NSM10" s="96"/>
      <c r="NSN10" s="96"/>
      <c r="NSO10" s="96"/>
      <c r="NSP10" s="96"/>
      <c r="NSQ10" s="96"/>
      <c r="NSR10" s="96"/>
      <c r="NSS10" s="96"/>
      <c r="NST10" s="96"/>
      <c r="NSU10" s="96"/>
      <c r="NSV10" s="96"/>
      <c r="NSW10" s="96"/>
      <c r="NSX10" s="96"/>
      <c r="NSY10" s="96"/>
      <c r="NSZ10" s="96"/>
      <c r="NTA10" s="96"/>
      <c r="NTB10" s="96"/>
      <c r="NTC10" s="96"/>
      <c r="NTD10" s="96"/>
      <c r="NTE10" s="96"/>
      <c r="NTF10" s="96"/>
      <c r="NTG10" s="96"/>
      <c r="NTH10" s="96"/>
      <c r="NTI10" s="96"/>
      <c r="NTJ10" s="96"/>
      <c r="NTK10" s="96"/>
      <c r="NTL10" s="96"/>
      <c r="NTM10" s="96"/>
      <c r="NTN10" s="96"/>
      <c r="NTO10" s="96"/>
      <c r="NTP10" s="96"/>
      <c r="NTQ10" s="96"/>
      <c r="NTR10" s="96"/>
      <c r="NTS10" s="96"/>
      <c r="NTT10" s="96"/>
      <c r="NTU10" s="96"/>
      <c r="NTV10" s="96"/>
      <c r="NTW10" s="96"/>
      <c r="NTX10" s="96"/>
      <c r="NTY10" s="96"/>
      <c r="NTZ10" s="96"/>
      <c r="NUA10" s="96"/>
      <c r="NUB10" s="96"/>
      <c r="NUC10" s="96"/>
      <c r="NUD10" s="96"/>
      <c r="NUE10" s="96"/>
      <c r="NUF10" s="96"/>
      <c r="NUG10" s="96"/>
      <c r="NUH10" s="96"/>
      <c r="NUI10" s="96"/>
      <c r="NUJ10" s="96"/>
      <c r="NUK10" s="96"/>
      <c r="NUL10" s="96"/>
      <c r="NUM10" s="96"/>
      <c r="NUN10" s="96"/>
      <c r="NUO10" s="96"/>
      <c r="NUP10" s="96"/>
      <c r="NUQ10" s="96"/>
      <c r="NUR10" s="96"/>
      <c r="NUS10" s="96"/>
      <c r="NUT10" s="96"/>
      <c r="NUU10" s="96"/>
      <c r="NUV10" s="96"/>
      <c r="NUW10" s="96"/>
      <c r="NUX10" s="96"/>
      <c r="NUY10" s="96"/>
      <c r="NUZ10" s="96"/>
      <c r="NVA10" s="96"/>
      <c r="NVB10" s="96"/>
      <c r="NVC10" s="96"/>
      <c r="NVD10" s="96"/>
      <c r="NVE10" s="96"/>
      <c r="NVF10" s="96"/>
      <c r="NVG10" s="96"/>
      <c r="NVH10" s="96"/>
      <c r="NVI10" s="96"/>
      <c r="NVJ10" s="96"/>
      <c r="NVK10" s="96"/>
      <c r="NVL10" s="96"/>
      <c r="NVM10" s="96"/>
      <c r="NVN10" s="96"/>
      <c r="NVO10" s="96"/>
      <c r="NVP10" s="96"/>
      <c r="NVQ10" s="96"/>
      <c r="NVR10" s="96"/>
      <c r="NVS10" s="96"/>
      <c r="NVT10" s="96"/>
      <c r="NVU10" s="96"/>
      <c r="NVV10" s="96"/>
      <c r="NVW10" s="96"/>
      <c r="NVX10" s="96"/>
      <c r="NVY10" s="96"/>
      <c r="NVZ10" s="96"/>
      <c r="NWA10" s="96"/>
      <c r="NWB10" s="96"/>
      <c r="NWC10" s="96"/>
      <c r="NWD10" s="96"/>
      <c r="NWE10" s="96"/>
      <c r="NWF10" s="96"/>
      <c r="NWG10" s="96"/>
      <c r="NWH10" s="96"/>
      <c r="NWI10" s="96"/>
      <c r="NWJ10" s="96"/>
      <c r="NWK10" s="96"/>
      <c r="NWL10" s="96"/>
      <c r="NWM10" s="96"/>
      <c r="NWN10" s="96"/>
      <c r="NWO10" s="96"/>
      <c r="NWP10" s="96"/>
      <c r="NWQ10" s="96"/>
      <c r="NWR10" s="96"/>
      <c r="NWS10" s="96"/>
      <c r="NWT10" s="96"/>
      <c r="NWU10" s="96"/>
      <c r="NWV10" s="96"/>
      <c r="NWW10" s="96"/>
      <c r="NWX10" s="96"/>
      <c r="NWY10" s="96"/>
      <c r="NWZ10" s="96"/>
      <c r="NXA10" s="96"/>
      <c r="NXB10" s="96"/>
      <c r="NXC10" s="96"/>
      <c r="NXD10" s="96"/>
      <c r="NXE10" s="96"/>
      <c r="NXF10" s="96"/>
      <c r="NXG10" s="96"/>
      <c r="NXH10" s="96"/>
      <c r="NXI10" s="96"/>
      <c r="NXJ10" s="96"/>
      <c r="NXK10" s="96"/>
      <c r="NXL10" s="96"/>
      <c r="NXM10" s="96"/>
      <c r="NXN10" s="96"/>
      <c r="NXO10" s="96"/>
      <c r="NXP10" s="96"/>
      <c r="NXQ10" s="96"/>
      <c r="NXR10" s="96"/>
      <c r="NXS10" s="96"/>
      <c r="NXT10" s="96"/>
      <c r="NXU10" s="96"/>
      <c r="NXV10" s="96"/>
      <c r="NXW10" s="96"/>
      <c r="NXX10" s="96"/>
      <c r="NXY10" s="96"/>
      <c r="NXZ10" s="96"/>
      <c r="NYA10" s="96"/>
      <c r="NYB10" s="96"/>
      <c r="NYC10" s="96"/>
      <c r="NYD10" s="96"/>
      <c r="NYE10" s="96"/>
      <c r="NYF10" s="96"/>
      <c r="NYG10" s="96"/>
      <c r="NYH10" s="96"/>
      <c r="NYI10" s="96"/>
      <c r="NYJ10" s="96"/>
      <c r="NYK10" s="96"/>
      <c r="NYL10" s="96"/>
      <c r="NYM10" s="96"/>
      <c r="NYN10" s="96"/>
      <c r="NYO10" s="96"/>
      <c r="NYP10" s="96"/>
      <c r="NYQ10" s="96"/>
      <c r="NYR10" s="96"/>
      <c r="NYS10" s="96"/>
      <c r="NYT10" s="96"/>
      <c r="NYU10" s="96"/>
      <c r="NYV10" s="96"/>
      <c r="NYW10" s="96"/>
      <c r="NYX10" s="96"/>
      <c r="NYY10" s="96"/>
      <c r="NYZ10" s="96"/>
      <c r="NZA10" s="96"/>
      <c r="NZB10" s="96"/>
      <c r="NZC10" s="96"/>
      <c r="NZD10" s="96"/>
      <c r="NZE10" s="96"/>
      <c r="NZF10" s="96"/>
      <c r="NZG10" s="96"/>
      <c r="NZH10" s="96"/>
      <c r="NZI10" s="96"/>
      <c r="NZJ10" s="96"/>
      <c r="NZK10" s="96"/>
      <c r="NZL10" s="96"/>
      <c r="NZM10" s="96"/>
      <c r="NZN10" s="96"/>
      <c r="NZO10" s="96"/>
      <c r="NZP10" s="96"/>
      <c r="NZQ10" s="96"/>
      <c r="NZR10" s="96"/>
      <c r="NZS10" s="96"/>
      <c r="NZT10" s="96"/>
      <c r="NZU10" s="96"/>
      <c r="NZV10" s="96"/>
      <c r="NZW10" s="96"/>
      <c r="NZX10" s="96"/>
      <c r="NZY10" s="96"/>
      <c r="NZZ10" s="96"/>
      <c r="OAA10" s="96"/>
      <c r="OAB10" s="96"/>
      <c r="OAC10" s="96"/>
      <c r="OAD10" s="96"/>
      <c r="OAE10" s="96"/>
      <c r="OAF10" s="96"/>
      <c r="OAG10" s="96"/>
      <c r="OAH10" s="96"/>
      <c r="OAI10" s="96"/>
      <c r="OAJ10" s="96"/>
      <c r="OAK10" s="96"/>
      <c r="OAL10" s="96"/>
      <c r="OAM10" s="96"/>
      <c r="OAN10" s="96"/>
      <c r="OAO10" s="96"/>
      <c r="OAP10" s="96"/>
      <c r="OAQ10" s="96"/>
      <c r="OAR10" s="96"/>
      <c r="OAS10" s="96"/>
      <c r="OAT10" s="96"/>
      <c r="OAU10" s="96"/>
      <c r="OAV10" s="96"/>
      <c r="OAW10" s="96"/>
      <c r="OAX10" s="96"/>
      <c r="OAY10" s="96"/>
      <c r="OAZ10" s="96"/>
      <c r="OBA10" s="96"/>
      <c r="OBB10" s="96"/>
      <c r="OBC10" s="96"/>
      <c r="OBD10" s="96"/>
      <c r="OBE10" s="96"/>
      <c r="OBF10" s="96"/>
      <c r="OBG10" s="96"/>
      <c r="OBH10" s="96"/>
      <c r="OBI10" s="96"/>
      <c r="OBJ10" s="96"/>
      <c r="OBK10" s="96"/>
      <c r="OBL10" s="96"/>
      <c r="OBM10" s="96"/>
      <c r="OBN10" s="96"/>
      <c r="OBO10" s="96"/>
      <c r="OBP10" s="96"/>
      <c r="OBQ10" s="96"/>
      <c r="OBR10" s="96"/>
      <c r="OBS10" s="96"/>
      <c r="OBT10" s="96"/>
      <c r="OBU10" s="96"/>
      <c r="OBV10" s="96"/>
      <c r="OBW10" s="96"/>
      <c r="OBX10" s="96"/>
      <c r="OBY10" s="96"/>
      <c r="OBZ10" s="96"/>
      <c r="OCA10" s="96"/>
      <c r="OCB10" s="96"/>
      <c r="OCC10" s="96"/>
      <c r="OCD10" s="96"/>
      <c r="OCE10" s="96"/>
      <c r="OCF10" s="96"/>
      <c r="OCG10" s="96"/>
      <c r="OCH10" s="96"/>
      <c r="OCI10" s="96"/>
      <c r="OCJ10" s="96"/>
      <c r="OCK10" s="96"/>
      <c r="OCL10" s="96"/>
      <c r="OCM10" s="96"/>
      <c r="OCN10" s="96"/>
      <c r="OCO10" s="96"/>
      <c r="OCP10" s="96"/>
      <c r="OCQ10" s="96"/>
      <c r="OCR10" s="96"/>
      <c r="OCS10" s="96"/>
      <c r="OCT10" s="96"/>
      <c r="OCU10" s="96"/>
      <c r="OCV10" s="96"/>
      <c r="OCW10" s="96"/>
      <c r="OCX10" s="96"/>
      <c r="OCY10" s="96"/>
      <c r="OCZ10" s="96"/>
      <c r="ODA10" s="96"/>
      <c r="ODB10" s="96"/>
      <c r="ODC10" s="96"/>
      <c r="ODD10" s="96"/>
      <c r="ODE10" s="96"/>
      <c r="ODF10" s="96"/>
      <c r="ODG10" s="96"/>
      <c r="ODH10" s="96"/>
      <c r="ODI10" s="96"/>
      <c r="ODJ10" s="96"/>
      <c r="ODK10" s="96"/>
      <c r="ODL10" s="96"/>
      <c r="ODM10" s="96"/>
      <c r="ODN10" s="96"/>
      <c r="ODO10" s="96"/>
      <c r="ODP10" s="96"/>
      <c r="ODQ10" s="96"/>
      <c r="ODR10" s="96"/>
      <c r="ODS10" s="96"/>
      <c r="ODT10" s="96"/>
      <c r="ODU10" s="96"/>
      <c r="ODV10" s="96"/>
      <c r="ODW10" s="96"/>
      <c r="ODX10" s="96"/>
      <c r="ODY10" s="96"/>
      <c r="ODZ10" s="96"/>
      <c r="OEA10" s="96"/>
      <c r="OEB10" s="96"/>
      <c r="OEC10" s="96"/>
      <c r="OED10" s="96"/>
      <c r="OEE10" s="96"/>
      <c r="OEF10" s="96"/>
      <c r="OEG10" s="96"/>
      <c r="OEH10" s="96"/>
      <c r="OEI10" s="96"/>
      <c r="OEJ10" s="96"/>
      <c r="OEK10" s="96"/>
      <c r="OEL10" s="96"/>
      <c r="OEM10" s="96"/>
      <c r="OEN10" s="96"/>
      <c r="OEO10" s="96"/>
      <c r="OEP10" s="96"/>
      <c r="OEQ10" s="96"/>
      <c r="OER10" s="96"/>
      <c r="OES10" s="96"/>
      <c r="OET10" s="96"/>
      <c r="OEU10" s="96"/>
      <c r="OEV10" s="96"/>
      <c r="OEW10" s="96"/>
      <c r="OEX10" s="96"/>
      <c r="OEY10" s="96"/>
      <c r="OEZ10" s="96"/>
      <c r="OFA10" s="96"/>
      <c r="OFB10" s="96"/>
      <c r="OFC10" s="96"/>
      <c r="OFD10" s="96"/>
      <c r="OFE10" s="96"/>
      <c r="OFF10" s="96"/>
      <c r="OFG10" s="96"/>
      <c r="OFH10" s="96"/>
      <c r="OFI10" s="96"/>
      <c r="OFJ10" s="96"/>
      <c r="OFK10" s="96"/>
      <c r="OFL10" s="96"/>
      <c r="OFM10" s="96"/>
      <c r="OFN10" s="96"/>
      <c r="OFO10" s="96"/>
      <c r="OFP10" s="96"/>
      <c r="OFQ10" s="96"/>
      <c r="OFR10" s="96"/>
      <c r="OFS10" s="96"/>
      <c r="OFT10" s="96"/>
      <c r="OFU10" s="96"/>
      <c r="OFV10" s="96"/>
      <c r="OFW10" s="96"/>
      <c r="OFX10" s="96"/>
      <c r="OFY10" s="96"/>
      <c r="OFZ10" s="96"/>
      <c r="OGA10" s="96"/>
      <c r="OGB10" s="96"/>
      <c r="OGC10" s="96"/>
      <c r="OGD10" s="96"/>
      <c r="OGE10" s="96"/>
      <c r="OGF10" s="96"/>
      <c r="OGG10" s="96"/>
      <c r="OGH10" s="96"/>
      <c r="OGI10" s="96"/>
      <c r="OGJ10" s="96"/>
      <c r="OGK10" s="96"/>
      <c r="OGL10" s="96"/>
      <c r="OGM10" s="96"/>
      <c r="OGN10" s="96"/>
      <c r="OGO10" s="96"/>
      <c r="OGP10" s="96"/>
      <c r="OGQ10" s="96"/>
      <c r="OGR10" s="96"/>
      <c r="OGS10" s="96"/>
      <c r="OGT10" s="96"/>
      <c r="OGU10" s="96"/>
      <c r="OGV10" s="96"/>
      <c r="OGW10" s="96"/>
      <c r="OGX10" s="96"/>
      <c r="OGY10" s="96"/>
      <c r="OGZ10" s="96"/>
      <c r="OHA10" s="96"/>
      <c r="OHB10" s="96"/>
      <c r="OHC10" s="96"/>
      <c r="OHD10" s="96"/>
      <c r="OHE10" s="96"/>
      <c r="OHF10" s="96"/>
      <c r="OHG10" s="96"/>
      <c r="OHH10" s="96"/>
      <c r="OHI10" s="96"/>
      <c r="OHJ10" s="96"/>
      <c r="OHK10" s="96"/>
      <c r="OHL10" s="96"/>
      <c r="OHM10" s="96"/>
      <c r="OHN10" s="96"/>
      <c r="OHO10" s="96"/>
      <c r="OHP10" s="96"/>
      <c r="OHQ10" s="96"/>
      <c r="OHR10" s="96"/>
      <c r="OHS10" s="96"/>
      <c r="OHT10" s="96"/>
      <c r="OHU10" s="96"/>
      <c r="OHV10" s="96"/>
      <c r="OHW10" s="96"/>
      <c r="OHX10" s="96"/>
      <c r="OHY10" s="96"/>
      <c r="OHZ10" s="96"/>
      <c r="OIA10" s="96"/>
      <c r="OIB10" s="96"/>
      <c r="OIC10" s="96"/>
      <c r="OID10" s="96"/>
      <c r="OIE10" s="96"/>
      <c r="OIF10" s="96"/>
      <c r="OIG10" s="96"/>
      <c r="OIH10" s="96"/>
      <c r="OII10" s="96"/>
      <c r="OIJ10" s="96"/>
      <c r="OIK10" s="96"/>
      <c r="OIL10" s="96"/>
      <c r="OIM10" s="96"/>
      <c r="OIN10" s="96"/>
      <c r="OIO10" s="96"/>
      <c r="OIP10" s="96"/>
      <c r="OIQ10" s="96"/>
      <c r="OIR10" s="96"/>
      <c r="OIS10" s="96"/>
      <c r="OIT10" s="96"/>
      <c r="OIU10" s="96"/>
      <c r="OIV10" s="96"/>
      <c r="OIW10" s="96"/>
      <c r="OIX10" s="96"/>
      <c r="OIY10" s="96"/>
      <c r="OIZ10" s="96"/>
      <c r="OJA10" s="96"/>
      <c r="OJB10" s="96"/>
      <c r="OJC10" s="96"/>
      <c r="OJD10" s="96"/>
      <c r="OJE10" s="96"/>
      <c r="OJF10" s="96"/>
      <c r="OJG10" s="96"/>
      <c r="OJH10" s="96"/>
      <c r="OJI10" s="96"/>
      <c r="OJJ10" s="96"/>
      <c r="OJK10" s="96"/>
      <c r="OJL10" s="96"/>
      <c r="OJM10" s="96"/>
      <c r="OJN10" s="96"/>
      <c r="OJO10" s="96"/>
      <c r="OJP10" s="96"/>
      <c r="OJQ10" s="96"/>
      <c r="OJR10" s="96"/>
      <c r="OJS10" s="96"/>
      <c r="OJT10" s="96"/>
      <c r="OJU10" s="96"/>
      <c r="OJV10" s="96"/>
      <c r="OJW10" s="96"/>
      <c r="OJX10" s="96"/>
      <c r="OJY10" s="96"/>
      <c r="OJZ10" s="96"/>
      <c r="OKA10" s="96"/>
      <c r="OKB10" s="96"/>
      <c r="OKC10" s="96"/>
      <c r="OKD10" s="96"/>
      <c r="OKE10" s="96"/>
      <c r="OKF10" s="96"/>
      <c r="OKG10" s="96"/>
      <c r="OKH10" s="96"/>
      <c r="OKI10" s="96"/>
      <c r="OKJ10" s="96"/>
      <c r="OKK10" s="96"/>
      <c r="OKL10" s="96"/>
      <c r="OKM10" s="96"/>
      <c r="OKN10" s="96"/>
      <c r="OKO10" s="96"/>
      <c r="OKP10" s="96"/>
      <c r="OKQ10" s="96"/>
      <c r="OKR10" s="96"/>
      <c r="OKS10" s="96"/>
      <c r="OKT10" s="96"/>
      <c r="OKU10" s="96"/>
      <c r="OKV10" s="96"/>
      <c r="OKW10" s="96"/>
      <c r="OKX10" s="96"/>
      <c r="OKY10" s="96"/>
      <c r="OKZ10" s="96"/>
      <c r="OLA10" s="96"/>
      <c r="OLB10" s="96"/>
      <c r="OLC10" s="96"/>
      <c r="OLD10" s="96"/>
      <c r="OLE10" s="96"/>
      <c r="OLF10" s="96"/>
      <c r="OLG10" s="96"/>
      <c r="OLH10" s="96"/>
      <c r="OLI10" s="96"/>
      <c r="OLJ10" s="96"/>
      <c r="OLK10" s="96"/>
      <c r="OLL10" s="96"/>
      <c r="OLM10" s="96"/>
      <c r="OLN10" s="96"/>
      <c r="OLO10" s="96"/>
      <c r="OLP10" s="96"/>
      <c r="OLQ10" s="96"/>
      <c r="OLR10" s="96"/>
      <c r="OLS10" s="96"/>
      <c r="OLT10" s="96"/>
      <c r="OLU10" s="96"/>
      <c r="OLV10" s="96"/>
      <c r="OLW10" s="96"/>
      <c r="OLX10" s="96"/>
      <c r="OLY10" s="96"/>
      <c r="OLZ10" s="96"/>
      <c r="OMA10" s="96"/>
      <c r="OMB10" s="96"/>
      <c r="OMC10" s="96"/>
      <c r="OMD10" s="96"/>
      <c r="OME10" s="96"/>
      <c r="OMF10" s="96"/>
      <c r="OMG10" s="96"/>
      <c r="OMH10" s="96"/>
      <c r="OMI10" s="96"/>
      <c r="OMJ10" s="96"/>
      <c r="OMK10" s="96"/>
      <c r="OML10" s="96"/>
      <c r="OMM10" s="96"/>
      <c r="OMN10" s="96"/>
      <c r="OMO10" s="96"/>
      <c r="OMP10" s="96"/>
      <c r="OMQ10" s="96"/>
      <c r="OMR10" s="96"/>
      <c r="OMS10" s="96"/>
      <c r="OMT10" s="96"/>
      <c r="OMU10" s="96"/>
      <c r="OMV10" s="96"/>
      <c r="OMW10" s="96"/>
      <c r="OMX10" s="96"/>
      <c r="OMY10" s="96"/>
      <c r="OMZ10" s="96"/>
      <c r="ONA10" s="96"/>
      <c r="ONB10" s="96"/>
      <c r="ONC10" s="96"/>
      <c r="OND10" s="96"/>
      <c r="ONE10" s="96"/>
      <c r="ONF10" s="96"/>
      <c r="ONG10" s="96"/>
      <c r="ONH10" s="96"/>
      <c r="ONI10" s="96"/>
      <c r="ONJ10" s="96"/>
      <c r="ONK10" s="96"/>
      <c r="ONL10" s="96"/>
      <c r="ONM10" s="96"/>
      <c r="ONN10" s="96"/>
      <c r="ONO10" s="96"/>
      <c r="ONP10" s="96"/>
      <c r="ONQ10" s="96"/>
      <c r="ONR10" s="96"/>
      <c r="ONS10" s="96"/>
      <c r="ONT10" s="96"/>
      <c r="ONU10" s="96"/>
      <c r="ONV10" s="96"/>
      <c r="ONW10" s="96"/>
      <c r="ONX10" s="96"/>
      <c r="ONY10" s="96"/>
      <c r="ONZ10" s="96"/>
      <c r="OOA10" s="96"/>
      <c r="OOB10" s="96"/>
      <c r="OOC10" s="96"/>
      <c r="OOD10" s="96"/>
      <c r="OOE10" s="96"/>
      <c r="OOF10" s="96"/>
      <c r="OOG10" s="96"/>
      <c r="OOH10" s="96"/>
      <c r="OOI10" s="96"/>
      <c r="OOJ10" s="96"/>
      <c r="OOK10" s="96"/>
      <c r="OOL10" s="96"/>
      <c r="OOM10" s="96"/>
      <c r="OON10" s="96"/>
      <c r="OOO10" s="96"/>
      <c r="OOP10" s="96"/>
      <c r="OOQ10" s="96"/>
      <c r="OOR10" s="96"/>
      <c r="OOS10" s="96"/>
      <c r="OOT10" s="96"/>
      <c r="OOU10" s="96"/>
      <c r="OOV10" s="96"/>
      <c r="OOW10" s="96"/>
      <c r="OOX10" s="96"/>
      <c r="OOY10" s="96"/>
      <c r="OOZ10" s="96"/>
      <c r="OPA10" s="96"/>
      <c r="OPB10" s="96"/>
      <c r="OPC10" s="96"/>
      <c r="OPD10" s="96"/>
      <c r="OPE10" s="96"/>
      <c r="OPF10" s="96"/>
      <c r="OPG10" s="96"/>
      <c r="OPH10" s="96"/>
      <c r="OPI10" s="96"/>
      <c r="OPJ10" s="96"/>
      <c r="OPK10" s="96"/>
      <c r="OPL10" s="96"/>
      <c r="OPM10" s="96"/>
      <c r="OPN10" s="96"/>
      <c r="OPO10" s="96"/>
      <c r="OPP10" s="96"/>
      <c r="OPQ10" s="96"/>
      <c r="OPR10" s="96"/>
      <c r="OPS10" s="96"/>
      <c r="OPT10" s="96"/>
      <c r="OPU10" s="96"/>
      <c r="OPV10" s="96"/>
      <c r="OPW10" s="96"/>
      <c r="OPX10" s="96"/>
      <c r="OPY10" s="96"/>
      <c r="OPZ10" s="96"/>
      <c r="OQA10" s="96"/>
      <c r="OQB10" s="96"/>
      <c r="OQC10" s="96"/>
      <c r="OQD10" s="96"/>
      <c r="OQE10" s="96"/>
      <c r="OQF10" s="96"/>
      <c r="OQG10" s="96"/>
      <c r="OQH10" s="96"/>
      <c r="OQI10" s="96"/>
      <c r="OQJ10" s="96"/>
      <c r="OQK10" s="96"/>
      <c r="OQL10" s="96"/>
      <c r="OQM10" s="96"/>
      <c r="OQN10" s="96"/>
      <c r="OQO10" s="96"/>
      <c r="OQP10" s="96"/>
      <c r="OQQ10" s="96"/>
      <c r="OQR10" s="96"/>
      <c r="OQS10" s="96"/>
      <c r="OQT10" s="96"/>
      <c r="OQU10" s="96"/>
      <c r="OQV10" s="96"/>
      <c r="OQW10" s="96"/>
      <c r="OQX10" s="96"/>
      <c r="OQY10" s="96"/>
      <c r="OQZ10" s="96"/>
      <c r="ORA10" s="96"/>
      <c r="ORB10" s="96"/>
      <c r="ORC10" s="96"/>
      <c r="ORD10" s="96"/>
      <c r="ORE10" s="96"/>
      <c r="ORF10" s="96"/>
      <c r="ORG10" s="96"/>
      <c r="ORH10" s="96"/>
      <c r="ORI10" s="96"/>
      <c r="ORJ10" s="96"/>
      <c r="ORK10" s="96"/>
      <c r="ORL10" s="96"/>
      <c r="ORM10" s="96"/>
      <c r="ORN10" s="96"/>
      <c r="ORO10" s="96"/>
      <c r="ORP10" s="96"/>
      <c r="ORQ10" s="96"/>
      <c r="ORR10" s="96"/>
      <c r="ORS10" s="96"/>
      <c r="ORT10" s="96"/>
      <c r="ORU10" s="96"/>
      <c r="ORV10" s="96"/>
      <c r="ORW10" s="96"/>
      <c r="ORX10" s="96"/>
      <c r="ORY10" s="96"/>
      <c r="ORZ10" s="96"/>
      <c r="OSA10" s="96"/>
      <c r="OSB10" s="96"/>
      <c r="OSC10" s="96"/>
      <c r="OSD10" s="96"/>
      <c r="OSE10" s="96"/>
      <c r="OSF10" s="96"/>
      <c r="OSG10" s="96"/>
      <c r="OSH10" s="96"/>
      <c r="OSI10" s="96"/>
      <c r="OSJ10" s="96"/>
      <c r="OSK10" s="96"/>
      <c r="OSL10" s="96"/>
      <c r="OSM10" s="96"/>
      <c r="OSN10" s="96"/>
      <c r="OSO10" s="96"/>
      <c r="OSP10" s="96"/>
      <c r="OSQ10" s="96"/>
      <c r="OSR10" s="96"/>
      <c r="OSS10" s="96"/>
      <c r="OST10" s="96"/>
      <c r="OSU10" s="96"/>
      <c r="OSV10" s="96"/>
      <c r="OSW10" s="96"/>
      <c r="OSX10" s="96"/>
      <c r="OSY10" s="96"/>
      <c r="OSZ10" s="96"/>
      <c r="OTA10" s="96"/>
      <c r="OTB10" s="96"/>
      <c r="OTC10" s="96"/>
      <c r="OTD10" s="96"/>
      <c r="OTE10" s="96"/>
      <c r="OTF10" s="96"/>
      <c r="OTG10" s="96"/>
      <c r="OTH10" s="96"/>
      <c r="OTI10" s="96"/>
      <c r="OTJ10" s="96"/>
      <c r="OTK10" s="96"/>
      <c r="OTL10" s="96"/>
      <c r="OTM10" s="96"/>
      <c r="OTN10" s="96"/>
      <c r="OTO10" s="96"/>
      <c r="OTP10" s="96"/>
      <c r="OTQ10" s="96"/>
      <c r="OTR10" s="96"/>
      <c r="OTS10" s="96"/>
      <c r="OTT10" s="96"/>
      <c r="OTU10" s="96"/>
      <c r="OTV10" s="96"/>
      <c r="OTW10" s="96"/>
      <c r="OTX10" s="96"/>
      <c r="OTY10" s="96"/>
      <c r="OTZ10" s="96"/>
      <c r="OUA10" s="96"/>
      <c r="OUB10" s="96"/>
      <c r="OUC10" s="96"/>
      <c r="OUD10" s="96"/>
      <c r="OUE10" s="96"/>
      <c r="OUF10" s="96"/>
      <c r="OUG10" s="96"/>
      <c r="OUH10" s="96"/>
      <c r="OUI10" s="96"/>
      <c r="OUJ10" s="96"/>
      <c r="OUK10" s="96"/>
      <c r="OUL10" s="96"/>
      <c r="OUM10" s="96"/>
      <c r="OUN10" s="96"/>
      <c r="OUO10" s="96"/>
      <c r="OUP10" s="96"/>
      <c r="OUQ10" s="96"/>
      <c r="OUR10" s="96"/>
      <c r="OUS10" s="96"/>
      <c r="OUT10" s="96"/>
      <c r="OUU10" s="96"/>
      <c r="OUV10" s="96"/>
      <c r="OUW10" s="96"/>
      <c r="OUX10" s="96"/>
      <c r="OUY10" s="96"/>
      <c r="OUZ10" s="96"/>
      <c r="OVA10" s="96"/>
      <c r="OVB10" s="96"/>
      <c r="OVC10" s="96"/>
      <c r="OVD10" s="96"/>
      <c r="OVE10" s="96"/>
      <c r="OVF10" s="96"/>
      <c r="OVG10" s="96"/>
      <c r="OVH10" s="96"/>
      <c r="OVI10" s="96"/>
      <c r="OVJ10" s="96"/>
      <c r="OVK10" s="96"/>
      <c r="OVL10" s="96"/>
      <c r="OVM10" s="96"/>
      <c r="OVN10" s="96"/>
      <c r="OVO10" s="96"/>
      <c r="OVP10" s="96"/>
      <c r="OVQ10" s="96"/>
      <c r="OVR10" s="96"/>
      <c r="OVS10" s="96"/>
      <c r="OVT10" s="96"/>
      <c r="OVU10" s="96"/>
      <c r="OVV10" s="96"/>
      <c r="OVW10" s="96"/>
      <c r="OVX10" s="96"/>
      <c r="OVY10" s="96"/>
      <c r="OVZ10" s="96"/>
      <c r="OWA10" s="96"/>
      <c r="OWB10" s="96"/>
      <c r="OWC10" s="96"/>
      <c r="OWD10" s="96"/>
      <c r="OWE10" s="96"/>
      <c r="OWF10" s="96"/>
      <c r="OWG10" s="96"/>
      <c r="OWH10" s="96"/>
      <c r="OWI10" s="96"/>
      <c r="OWJ10" s="96"/>
      <c r="OWK10" s="96"/>
      <c r="OWL10" s="96"/>
      <c r="OWM10" s="96"/>
      <c r="OWN10" s="96"/>
      <c r="OWO10" s="96"/>
      <c r="OWP10" s="96"/>
      <c r="OWQ10" s="96"/>
      <c r="OWR10" s="96"/>
      <c r="OWS10" s="96"/>
      <c r="OWT10" s="96"/>
      <c r="OWU10" s="96"/>
      <c r="OWV10" s="96"/>
      <c r="OWW10" s="96"/>
      <c r="OWX10" s="96"/>
      <c r="OWY10" s="96"/>
      <c r="OWZ10" s="96"/>
      <c r="OXA10" s="96"/>
      <c r="OXB10" s="96"/>
      <c r="OXC10" s="96"/>
      <c r="OXD10" s="96"/>
      <c r="OXE10" s="96"/>
      <c r="OXF10" s="96"/>
      <c r="OXG10" s="96"/>
      <c r="OXH10" s="96"/>
      <c r="OXI10" s="96"/>
      <c r="OXJ10" s="96"/>
      <c r="OXK10" s="96"/>
      <c r="OXL10" s="96"/>
      <c r="OXM10" s="96"/>
      <c r="OXN10" s="96"/>
      <c r="OXO10" s="96"/>
      <c r="OXP10" s="96"/>
      <c r="OXQ10" s="96"/>
      <c r="OXR10" s="96"/>
      <c r="OXS10" s="96"/>
      <c r="OXT10" s="96"/>
      <c r="OXU10" s="96"/>
      <c r="OXV10" s="96"/>
      <c r="OXW10" s="96"/>
      <c r="OXX10" s="96"/>
      <c r="OXY10" s="96"/>
      <c r="OXZ10" s="96"/>
      <c r="OYA10" s="96"/>
      <c r="OYB10" s="96"/>
      <c r="OYC10" s="96"/>
      <c r="OYD10" s="96"/>
      <c r="OYE10" s="96"/>
      <c r="OYF10" s="96"/>
      <c r="OYG10" s="96"/>
      <c r="OYH10" s="96"/>
      <c r="OYI10" s="96"/>
      <c r="OYJ10" s="96"/>
      <c r="OYK10" s="96"/>
      <c r="OYL10" s="96"/>
      <c r="OYM10" s="96"/>
      <c r="OYN10" s="96"/>
      <c r="OYO10" s="96"/>
      <c r="OYP10" s="96"/>
      <c r="OYQ10" s="96"/>
      <c r="OYR10" s="96"/>
      <c r="OYS10" s="96"/>
      <c r="OYT10" s="96"/>
      <c r="OYU10" s="96"/>
      <c r="OYV10" s="96"/>
      <c r="OYW10" s="96"/>
      <c r="OYX10" s="96"/>
      <c r="OYY10" s="96"/>
      <c r="OYZ10" s="96"/>
      <c r="OZA10" s="96"/>
      <c r="OZB10" s="96"/>
      <c r="OZC10" s="96"/>
      <c r="OZD10" s="96"/>
      <c r="OZE10" s="96"/>
      <c r="OZF10" s="96"/>
      <c r="OZG10" s="96"/>
      <c r="OZH10" s="96"/>
      <c r="OZI10" s="96"/>
      <c r="OZJ10" s="96"/>
      <c r="OZK10" s="96"/>
      <c r="OZL10" s="96"/>
      <c r="OZM10" s="96"/>
      <c r="OZN10" s="96"/>
      <c r="OZO10" s="96"/>
      <c r="OZP10" s="96"/>
      <c r="OZQ10" s="96"/>
      <c r="OZR10" s="96"/>
      <c r="OZS10" s="96"/>
      <c r="OZT10" s="96"/>
      <c r="OZU10" s="96"/>
      <c r="OZV10" s="96"/>
      <c r="OZW10" s="96"/>
      <c r="OZX10" s="96"/>
      <c r="OZY10" s="96"/>
      <c r="OZZ10" s="96"/>
      <c r="PAA10" s="96"/>
      <c r="PAB10" s="96"/>
      <c r="PAC10" s="96"/>
      <c r="PAD10" s="96"/>
      <c r="PAE10" s="96"/>
      <c r="PAF10" s="96"/>
      <c r="PAG10" s="96"/>
      <c r="PAH10" s="96"/>
      <c r="PAI10" s="96"/>
      <c r="PAJ10" s="96"/>
      <c r="PAK10" s="96"/>
      <c r="PAL10" s="96"/>
      <c r="PAM10" s="96"/>
      <c r="PAN10" s="96"/>
      <c r="PAO10" s="96"/>
      <c r="PAP10" s="96"/>
      <c r="PAQ10" s="96"/>
      <c r="PAR10" s="96"/>
      <c r="PAS10" s="96"/>
      <c r="PAT10" s="96"/>
      <c r="PAU10" s="96"/>
      <c r="PAV10" s="96"/>
      <c r="PAW10" s="96"/>
      <c r="PAX10" s="96"/>
      <c r="PAY10" s="96"/>
      <c r="PAZ10" s="96"/>
      <c r="PBA10" s="96"/>
      <c r="PBB10" s="96"/>
      <c r="PBC10" s="96"/>
      <c r="PBD10" s="96"/>
      <c r="PBE10" s="96"/>
      <c r="PBF10" s="96"/>
      <c r="PBG10" s="96"/>
      <c r="PBH10" s="96"/>
      <c r="PBI10" s="96"/>
      <c r="PBJ10" s="96"/>
      <c r="PBK10" s="96"/>
      <c r="PBL10" s="96"/>
      <c r="PBM10" s="96"/>
      <c r="PBN10" s="96"/>
      <c r="PBO10" s="96"/>
      <c r="PBP10" s="96"/>
      <c r="PBQ10" s="96"/>
      <c r="PBR10" s="96"/>
      <c r="PBS10" s="96"/>
      <c r="PBT10" s="96"/>
      <c r="PBU10" s="96"/>
      <c r="PBV10" s="96"/>
      <c r="PBW10" s="96"/>
      <c r="PBX10" s="96"/>
      <c r="PBY10" s="96"/>
      <c r="PBZ10" s="96"/>
      <c r="PCA10" s="96"/>
      <c r="PCB10" s="96"/>
      <c r="PCC10" s="96"/>
      <c r="PCD10" s="96"/>
      <c r="PCE10" s="96"/>
      <c r="PCF10" s="96"/>
      <c r="PCG10" s="96"/>
      <c r="PCH10" s="96"/>
      <c r="PCI10" s="96"/>
      <c r="PCJ10" s="96"/>
      <c r="PCK10" s="96"/>
      <c r="PCL10" s="96"/>
      <c r="PCM10" s="96"/>
      <c r="PCN10" s="96"/>
      <c r="PCO10" s="96"/>
      <c r="PCP10" s="96"/>
      <c r="PCQ10" s="96"/>
      <c r="PCR10" s="96"/>
      <c r="PCS10" s="96"/>
      <c r="PCT10" s="96"/>
      <c r="PCU10" s="96"/>
      <c r="PCV10" s="96"/>
      <c r="PCW10" s="96"/>
      <c r="PCX10" s="96"/>
      <c r="PCY10" s="96"/>
      <c r="PCZ10" s="96"/>
      <c r="PDA10" s="96"/>
      <c r="PDB10" s="96"/>
      <c r="PDC10" s="96"/>
      <c r="PDD10" s="96"/>
      <c r="PDE10" s="96"/>
      <c r="PDF10" s="96"/>
      <c r="PDG10" s="96"/>
      <c r="PDH10" s="96"/>
      <c r="PDI10" s="96"/>
      <c r="PDJ10" s="96"/>
      <c r="PDK10" s="96"/>
      <c r="PDL10" s="96"/>
      <c r="PDM10" s="96"/>
      <c r="PDN10" s="96"/>
      <c r="PDO10" s="96"/>
      <c r="PDP10" s="96"/>
      <c r="PDQ10" s="96"/>
      <c r="PDR10" s="96"/>
      <c r="PDS10" s="96"/>
      <c r="PDT10" s="96"/>
      <c r="PDU10" s="96"/>
      <c r="PDV10" s="96"/>
      <c r="PDW10" s="96"/>
      <c r="PDX10" s="96"/>
      <c r="PDY10" s="96"/>
      <c r="PDZ10" s="96"/>
      <c r="PEA10" s="96"/>
      <c r="PEB10" s="96"/>
      <c r="PEC10" s="96"/>
      <c r="PED10" s="96"/>
      <c r="PEE10" s="96"/>
      <c r="PEF10" s="96"/>
      <c r="PEG10" s="96"/>
      <c r="PEH10" s="96"/>
      <c r="PEI10" s="96"/>
      <c r="PEJ10" s="96"/>
      <c r="PEK10" s="96"/>
      <c r="PEL10" s="96"/>
      <c r="PEM10" s="96"/>
      <c r="PEN10" s="96"/>
      <c r="PEO10" s="96"/>
      <c r="PEP10" s="96"/>
      <c r="PEQ10" s="96"/>
      <c r="PER10" s="96"/>
      <c r="PES10" s="96"/>
      <c r="PET10" s="96"/>
      <c r="PEU10" s="96"/>
      <c r="PEV10" s="96"/>
      <c r="PEW10" s="96"/>
      <c r="PEX10" s="96"/>
      <c r="PEY10" s="96"/>
      <c r="PEZ10" s="96"/>
      <c r="PFA10" s="96"/>
      <c r="PFB10" s="96"/>
      <c r="PFC10" s="96"/>
      <c r="PFD10" s="96"/>
      <c r="PFE10" s="96"/>
      <c r="PFF10" s="96"/>
      <c r="PFG10" s="96"/>
      <c r="PFH10" s="96"/>
      <c r="PFI10" s="96"/>
      <c r="PFJ10" s="96"/>
      <c r="PFK10" s="96"/>
      <c r="PFL10" s="96"/>
      <c r="PFM10" s="96"/>
      <c r="PFN10" s="96"/>
      <c r="PFO10" s="96"/>
      <c r="PFP10" s="96"/>
      <c r="PFQ10" s="96"/>
      <c r="PFR10" s="96"/>
      <c r="PFS10" s="96"/>
      <c r="PFT10" s="96"/>
      <c r="PFU10" s="96"/>
      <c r="PFV10" s="96"/>
      <c r="PFW10" s="96"/>
      <c r="PFX10" s="96"/>
      <c r="PFY10" s="96"/>
      <c r="PFZ10" s="96"/>
      <c r="PGA10" s="96"/>
      <c r="PGB10" s="96"/>
      <c r="PGC10" s="96"/>
      <c r="PGD10" s="96"/>
      <c r="PGE10" s="96"/>
      <c r="PGF10" s="96"/>
      <c r="PGG10" s="96"/>
      <c r="PGH10" s="96"/>
      <c r="PGI10" s="96"/>
      <c r="PGJ10" s="96"/>
      <c r="PGK10" s="96"/>
      <c r="PGL10" s="96"/>
      <c r="PGM10" s="96"/>
      <c r="PGN10" s="96"/>
      <c r="PGO10" s="96"/>
      <c r="PGP10" s="96"/>
      <c r="PGQ10" s="96"/>
      <c r="PGR10" s="96"/>
      <c r="PGS10" s="96"/>
      <c r="PGT10" s="96"/>
      <c r="PGU10" s="96"/>
      <c r="PGV10" s="96"/>
      <c r="PGW10" s="96"/>
      <c r="PGX10" s="96"/>
      <c r="PGY10" s="96"/>
      <c r="PGZ10" s="96"/>
      <c r="PHA10" s="96"/>
      <c r="PHB10" s="96"/>
      <c r="PHC10" s="96"/>
      <c r="PHD10" s="96"/>
      <c r="PHE10" s="96"/>
      <c r="PHF10" s="96"/>
      <c r="PHG10" s="96"/>
      <c r="PHH10" s="96"/>
      <c r="PHI10" s="96"/>
      <c r="PHJ10" s="96"/>
      <c r="PHK10" s="96"/>
      <c r="PHL10" s="96"/>
      <c r="PHM10" s="96"/>
      <c r="PHN10" s="96"/>
      <c r="PHO10" s="96"/>
      <c r="PHP10" s="96"/>
      <c r="PHQ10" s="96"/>
      <c r="PHR10" s="96"/>
      <c r="PHS10" s="96"/>
      <c r="PHT10" s="96"/>
      <c r="PHU10" s="96"/>
      <c r="PHV10" s="96"/>
      <c r="PHW10" s="96"/>
      <c r="PHX10" s="96"/>
      <c r="PHY10" s="96"/>
      <c r="PHZ10" s="96"/>
      <c r="PIA10" s="96"/>
      <c r="PIB10" s="96"/>
      <c r="PIC10" s="96"/>
      <c r="PID10" s="96"/>
      <c r="PIE10" s="96"/>
      <c r="PIF10" s="96"/>
      <c r="PIG10" s="96"/>
      <c r="PIH10" s="96"/>
      <c r="PII10" s="96"/>
      <c r="PIJ10" s="96"/>
      <c r="PIK10" s="96"/>
      <c r="PIL10" s="96"/>
      <c r="PIM10" s="96"/>
      <c r="PIN10" s="96"/>
      <c r="PIO10" s="96"/>
      <c r="PIP10" s="96"/>
      <c r="PIQ10" s="96"/>
      <c r="PIR10" s="96"/>
      <c r="PIS10" s="96"/>
      <c r="PIT10" s="96"/>
      <c r="PIU10" s="96"/>
      <c r="PIV10" s="96"/>
      <c r="PIW10" s="96"/>
      <c r="PIX10" s="96"/>
      <c r="PIY10" s="96"/>
      <c r="PIZ10" s="96"/>
      <c r="PJA10" s="96"/>
      <c r="PJB10" s="96"/>
      <c r="PJC10" s="96"/>
      <c r="PJD10" s="96"/>
      <c r="PJE10" s="96"/>
      <c r="PJF10" s="96"/>
      <c r="PJG10" s="96"/>
      <c r="PJH10" s="96"/>
      <c r="PJI10" s="96"/>
      <c r="PJJ10" s="96"/>
      <c r="PJK10" s="96"/>
      <c r="PJL10" s="96"/>
      <c r="PJM10" s="96"/>
      <c r="PJN10" s="96"/>
      <c r="PJO10" s="96"/>
      <c r="PJP10" s="96"/>
      <c r="PJQ10" s="96"/>
      <c r="PJR10" s="96"/>
      <c r="PJS10" s="96"/>
      <c r="PJT10" s="96"/>
      <c r="PJU10" s="96"/>
      <c r="PJV10" s="96"/>
      <c r="PJW10" s="96"/>
      <c r="PJX10" s="96"/>
      <c r="PJY10" s="96"/>
      <c r="PJZ10" s="96"/>
      <c r="PKA10" s="96"/>
      <c r="PKB10" s="96"/>
      <c r="PKC10" s="96"/>
      <c r="PKD10" s="96"/>
      <c r="PKE10" s="96"/>
      <c r="PKF10" s="96"/>
      <c r="PKG10" s="96"/>
      <c r="PKH10" s="96"/>
      <c r="PKI10" s="96"/>
      <c r="PKJ10" s="96"/>
      <c r="PKK10" s="96"/>
      <c r="PKL10" s="96"/>
      <c r="PKM10" s="96"/>
      <c r="PKN10" s="96"/>
      <c r="PKO10" s="96"/>
      <c r="PKP10" s="96"/>
      <c r="PKQ10" s="96"/>
      <c r="PKR10" s="96"/>
      <c r="PKS10" s="96"/>
      <c r="PKT10" s="96"/>
      <c r="PKU10" s="96"/>
      <c r="PKV10" s="96"/>
      <c r="PKW10" s="96"/>
      <c r="PKX10" s="96"/>
      <c r="PKY10" s="96"/>
      <c r="PKZ10" s="96"/>
      <c r="PLA10" s="96"/>
      <c r="PLB10" s="96"/>
      <c r="PLC10" s="96"/>
      <c r="PLD10" s="96"/>
      <c r="PLE10" s="96"/>
      <c r="PLF10" s="96"/>
      <c r="PLG10" s="96"/>
      <c r="PLH10" s="96"/>
      <c r="PLI10" s="96"/>
      <c r="PLJ10" s="96"/>
      <c r="PLK10" s="96"/>
      <c r="PLL10" s="96"/>
      <c r="PLM10" s="96"/>
      <c r="PLN10" s="96"/>
      <c r="PLO10" s="96"/>
      <c r="PLP10" s="96"/>
      <c r="PLQ10" s="96"/>
      <c r="PLR10" s="96"/>
      <c r="PLS10" s="96"/>
      <c r="PLT10" s="96"/>
      <c r="PLU10" s="96"/>
      <c r="PLV10" s="96"/>
      <c r="PLW10" s="96"/>
      <c r="PLX10" s="96"/>
      <c r="PLY10" s="96"/>
      <c r="PLZ10" s="96"/>
      <c r="PMA10" s="96"/>
      <c r="PMB10" s="96"/>
      <c r="PMC10" s="96"/>
      <c r="PMD10" s="96"/>
      <c r="PME10" s="96"/>
      <c r="PMF10" s="96"/>
      <c r="PMG10" s="96"/>
      <c r="PMH10" s="96"/>
      <c r="PMI10" s="96"/>
      <c r="PMJ10" s="96"/>
      <c r="PMK10" s="96"/>
      <c r="PML10" s="96"/>
      <c r="PMM10" s="96"/>
      <c r="PMN10" s="96"/>
      <c r="PMO10" s="96"/>
      <c r="PMP10" s="96"/>
      <c r="PMQ10" s="96"/>
      <c r="PMR10" s="96"/>
      <c r="PMS10" s="96"/>
      <c r="PMT10" s="96"/>
      <c r="PMU10" s="96"/>
      <c r="PMV10" s="96"/>
      <c r="PMW10" s="96"/>
      <c r="PMX10" s="96"/>
      <c r="PMY10" s="96"/>
      <c r="PMZ10" s="96"/>
      <c r="PNA10" s="96"/>
      <c r="PNB10" s="96"/>
      <c r="PNC10" s="96"/>
      <c r="PND10" s="96"/>
      <c r="PNE10" s="96"/>
      <c r="PNF10" s="96"/>
      <c r="PNG10" s="96"/>
      <c r="PNH10" s="96"/>
      <c r="PNI10" s="96"/>
      <c r="PNJ10" s="96"/>
      <c r="PNK10" s="96"/>
      <c r="PNL10" s="96"/>
      <c r="PNM10" s="96"/>
      <c r="PNN10" s="96"/>
      <c r="PNO10" s="96"/>
      <c r="PNP10" s="96"/>
      <c r="PNQ10" s="96"/>
      <c r="PNR10" s="96"/>
      <c r="PNS10" s="96"/>
      <c r="PNT10" s="96"/>
      <c r="PNU10" s="96"/>
      <c r="PNV10" s="96"/>
      <c r="PNW10" s="96"/>
      <c r="PNX10" s="96"/>
      <c r="PNY10" s="96"/>
      <c r="PNZ10" s="96"/>
      <c r="POA10" s="96"/>
      <c r="POB10" s="96"/>
      <c r="POC10" s="96"/>
      <c r="POD10" s="96"/>
      <c r="POE10" s="96"/>
      <c r="POF10" s="96"/>
      <c r="POG10" s="96"/>
      <c r="POH10" s="96"/>
      <c r="POI10" s="96"/>
      <c r="POJ10" s="96"/>
      <c r="POK10" s="96"/>
      <c r="POL10" s="96"/>
      <c r="POM10" s="96"/>
      <c r="PON10" s="96"/>
      <c r="POO10" s="96"/>
      <c r="POP10" s="96"/>
      <c r="POQ10" s="96"/>
      <c r="POR10" s="96"/>
      <c r="POS10" s="96"/>
      <c r="POT10" s="96"/>
      <c r="POU10" s="96"/>
      <c r="POV10" s="96"/>
      <c r="POW10" s="96"/>
      <c r="POX10" s="96"/>
      <c r="POY10" s="96"/>
      <c r="POZ10" s="96"/>
      <c r="PPA10" s="96"/>
      <c r="PPB10" s="96"/>
      <c r="PPC10" s="96"/>
      <c r="PPD10" s="96"/>
      <c r="PPE10" s="96"/>
      <c r="PPF10" s="96"/>
      <c r="PPG10" s="96"/>
      <c r="PPH10" s="96"/>
      <c r="PPI10" s="96"/>
      <c r="PPJ10" s="96"/>
      <c r="PPK10" s="96"/>
      <c r="PPL10" s="96"/>
      <c r="PPM10" s="96"/>
      <c r="PPN10" s="96"/>
      <c r="PPO10" s="96"/>
      <c r="PPP10" s="96"/>
      <c r="PPQ10" s="96"/>
      <c r="PPR10" s="96"/>
      <c r="PPS10" s="96"/>
      <c r="PPT10" s="96"/>
      <c r="PPU10" s="96"/>
      <c r="PPV10" s="96"/>
      <c r="PPW10" s="96"/>
      <c r="PPX10" s="96"/>
      <c r="PPY10" s="96"/>
      <c r="PPZ10" s="96"/>
      <c r="PQA10" s="96"/>
      <c r="PQB10" s="96"/>
      <c r="PQC10" s="96"/>
      <c r="PQD10" s="96"/>
      <c r="PQE10" s="96"/>
      <c r="PQF10" s="96"/>
      <c r="PQG10" s="96"/>
      <c r="PQH10" s="96"/>
      <c r="PQI10" s="96"/>
      <c r="PQJ10" s="96"/>
      <c r="PQK10" s="96"/>
      <c r="PQL10" s="96"/>
      <c r="PQM10" s="96"/>
      <c r="PQN10" s="96"/>
      <c r="PQO10" s="96"/>
      <c r="PQP10" s="96"/>
      <c r="PQQ10" s="96"/>
      <c r="PQR10" s="96"/>
      <c r="PQS10" s="96"/>
      <c r="PQT10" s="96"/>
      <c r="PQU10" s="96"/>
      <c r="PQV10" s="96"/>
      <c r="PQW10" s="96"/>
      <c r="PQX10" s="96"/>
      <c r="PQY10" s="96"/>
      <c r="PQZ10" s="96"/>
      <c r="PRA10" s="96"/>
      <c r="PRB10" s="96"/>
      <c r="PRC10" s="96"/>
      <c r="PRD10" s="96"/>
      <c r="PRE10" s="96"/>
      <c r="PRF10" s="96"/>
      <c r="PRG10" s="96"/>
      <c r="PRH10" s="96"/>
      <c r="PRI10" s="96"/>
      <c r="PRJ10" s="96"/>
      <c r="PRK10" s="96"/>
      <c r="PRL10" s="96"/>
      <c r="PRM10" s="96"/>
      <c r="PRN10" s="96"/>
      <c r="PRO10" s="96"/>
      <c r="PRP10" s="96"/>
      <c r="PRQ10" s="96"/>
      <c r="PRR10" s="96"/>
      <c r="PRS10" s="96"/>
      <c r="PRT10" s="96"/>
      <c r="PRU10" s="96"/>
      <c r="PRV10" s="96"/>
      <c r="PRW10" s="96"/>
      <c r="PRX10" s="96"/>
      <c r="PRY10" s="96"/>
      <c r="PRZ10" s="96"/>
      <c r="PSA10" s="96"/>
      <c r="PSB10" s="96"/>
      <c r="PSC10" s="96"/>
      <c r="PSD10" s="96"/>
      <c r="PSE10" s="96"/>
      <c r="PSF10" s="96"/>
      <c r="PSG10" s="96"/>
      <c r="PSH10" s="96"/>
      <c r="PSI10" s="96"/>
      <c r="PSJ10" s="96"/>
      <c r="PSK10" s="96"/>
      <c r="PSL10" s="96"/>
      <c r="PSM10" s="96"/>
      <c r="PSN10" s="96"/>
      <c r="PSO10" s="96"/>
      <c r="PSP10" s="96"/>
      <c r="PSQ10" s="96"/>
      <c r="PSR10" s="96"/>
      <c r="PSS10" s="96"/>
      <c r="PST10" s="96"/>
      <c r="PSU10" s="96"/>
      <c r="PSV10" s="96"/>
      <c r="PSW10" s="96"/>
      <c r="PSX10" s="96"/>
      <c r="PSY10" s="96"/>
      <c r="PSZ10" s="96"/>
      <c r="PTA10" s="96"/>
      <c r="PTB10" s="96"/>
      <c r="PTC10" s="96"/>
      <c r="PTD10" s="96"/>
      <c r="PTE10" s="96"/>
      <c r="PTF10" s="96"/>
      <c r="PTG10" s="96"/>
      <c r="PTH10" s="96"/>
      <c r="PTI10" s="96"/>
      <c r="PTJ10" s="96"/>
      <c r="PTK10" s="96"/>
      <c r="PTL10" s="96"/>
      <c r="PTM10" s="96"/>
      <c r="PTN10" s="96"/>
      <c r="PTO10" s="96"/>
      <c r="PTP10" s="96"/>
      <c r="PTQ10" s="96"/>
      <c r="PTR10" s="96"/>
      <c r="PTS10" s="96"/>
      <c r="PTT10" s="96"/>
      <c r="PTU10" s="96"/>
      <c r="PTV10" s="96"/>
      <c r="PTW10" s="96"/>
      <c r="PTX10" s="96"/>
      <c r="PTY10" s="96"/>
      <c r="PTZ10" s="96"/>
      <c r="PUA10" s="96"/>
      <c r="PUB10" s="96"/>
      <c r="PUC10" s="96"/>
      <c r="PUD10" s="96"/>
      <c r="PUE10" s="96"/>
      <c r="PUF10" s="96"/>
      <c r="PUG10" s="96"/>
      <c r="PUH10" s="96"/>
      <c r="PUI10" s="96"/>
      <c r="PUJ10" s="96"/>
      <c r="PUK10" s="96"/>
      <c r="PUL10" s="96"/>
      <c r="PUM10" s="96"/>
      <c r="PUN10" s="96"/>
      <c r="PUO10" s="96"/>
      <c r="PUP10" s="96"/>
      <c r="PUQ10" s="96"/>
      <c r="PUR10" s="96"/>
      <c r="PUS10" s="96"/>
      <c r="PUT10" s="96"/>
      <c r="PUU10" s="96"/>
      <c r="PUV10" s="96"/>
      <c r="PUW10" s="96"/>
      <c r="PUX10" s="96"/>
      <c r="PUY10" s="96"/>
      <c r="PUZ10" s="96"/>
      <c r="PVA10" s="96"/>
      <c r="PVB10" s="96"/>
      <c r="PVC10" s="96"/>
      <c r="PVD10" s="96"/>
      <c r="PVE10" s="96"/>
      <c r="PVF10" s="96"/>
      <c r="PVG10" s="96"/>
      <c r="PVH10" s="96"/>
      <c r="PVI10" s="96"/>
      <c r="PVJ10" s="96"/>
      <c r="PVK10" s="96"/>
      <c r="PVL10" s="96"/>
      <c r="PVM10" s="96"/>
      <c r="PVN10" s="96"/>
      <c r="PVO10" s="96"/>
      <c r="PVP10" s="96"/>
      <c r="PVQ10" s="96"/>
      <c r="PVR10" s="96"/>
      <c r="PVS10" s="96"/>
      <c r="PVT10" s="96"/>
      <c r="PVU10" s="96"/>
      <c r="PVV10" s="96"/>
      <c r="PVW10" s="96"/>
      <c r="PVX10" s="96"/>
      <c r="PVY10" s="96"/>
      <c r="PVZ10" s="96"/>
      <c r="PWA10" s="96"/>
      <c r="PWB10" s="96"/>
      <c r="PWC10" s="96"/>
      <c r="PWD10" s="96"/>
      <c r="PWE10" s="96"/>
      <c r="PWF10" s="96"/>
      <c r="PWG10" s="96"/>
      <c r="PWH10" s="96"/>
      <c r="PWI10" s="96"/>
      <c r="PWJ10" s="96"/>
      <c r="PWK10" s="96"/>
      <c r="PWL10" s="96"/>
      <c r="PWM10" s="96"/>
      <c r="PWN10" s="96"/>
      <c r="PWO10" s="96"/>
      <c r="PWP10" s="96"/>
      <c r="PWQ10" s="96"/>
      <c r="PWR10" s="96"/>
      <c r="PWS10" s="96"/>
      <c r="PWT10" s="96"/>
      <c r="PWU10" s="96"/>
      <c r="PWV10" s="96"/>
      <c r="PWW10" s="96"/>
      <c r="PWX10" s="96"/>
      <c r="PWY10" s="96"/>
      <c r="PWZ10" s="96"/>
      <c r="PXA10" s="96"/>
      <c r="PXB10" s="96"/>
      <c r="PXC10" s="96"/>
      <c r="PXD10" s="96"/>
      <c r="PXE10" s="96"/>
      <c r="PXF10" s="96"/>
      <c r="PXG10" s="96"/>
      <c r="PXH10" s="96"/>
      <c r="PXI10" s="96"/>
      <c r="PXJ10" s="96"/>
      <c r="PXK10" s="96"/>
      <c r="PXL10" s="96"/>
      <c r="PXM10" s="96"/>
      <c r="PXN10" s="96"/>
      <c r="PXO10" s="96"/>
      <c r="PXP10" s="96"/>
      <c r="PXQ10" s="96"/>
      <c r="PXR10" s="96"/>
      <c r="PXS10" s="96"/>
      <c r="PXT10" s="96"/>
      <c r="PXU10" s="96"/>
      <c r="PXV10" s="96"/>
      <c r="PXW10" s="96"/>
      <c r="PXX10" s="96"/>
      <c r="PXY10" s="96"/>
      <c r="PXZ10" s="96"/>
      <c r="PYA10" s="96"/>
      <c r="PYB10" s="96"/>
      <c r="PYC10" s="96"/>
      <c r="PYD10" s="96"/>
      <c r="PYE10" s="96"/>
      <c r="PYF10" s="96"/>
      <c r="PYG10" s="96"/>
      <c r="PYH10" s="96"/>
      <c r="PYI10" s="96"/>
      <c r="PYJ10" s="96"/>
      <c r="PYK10" s="96"/>
      <c r="PYL10" s="96"/>
      <c r="PYM10" s="96"/>
      <c r="PYN10" s="96"/>
      <c r="PYO10" s="96"/>
      <c r="PYP10" s="96"/>
      <c r="PYQ10" s="96"/>
      <c r="PYR10" s="96"/>
      <c r="PYS10" s="96"/>
      <c r="PYT10" s="96"/>
      <c r="PYU10" s="96"/>
      <c r="PYV10" s="96"/>
      <c r="PYW10" s="96"/>
      <c r="PYX10" s="96"/>
      <c r="PYY10" s="96"/>
      <c r="PYZ10" s="96"/>
      <c r="PZA10" s="96"/>
      <c r="PZB10" s="96"/>
      <c r="PZC10" s="96"/>
      <c r="PZD10" s="96"/>
      <c r="PZE10" s="96"/>
      <c r="PZF10" s="96"/>
      <c r="PZG10" s="96"/>
      <c r="PZH10" s="96"/>
      <c r="PZI10" s="96"/>
      <c r="PZJ10" s="96"/>
      <c r="PZK10" s="96"/>
      <c r="PZL10" s="96"/>
      <c r="PZM10" s="96"/>
      <c r="PZN10" s="96"/>
      <c r="PZO10" s="96"/>
      <c r="PZP10" s="96"/>
      <c r="PZQ10" s="96"/>
      <c r="PZR10" s="96"/>
      <c r="PZS10" s="96"/>
      <c r="PZT10" s="96"/>
      <c r="PZU10" s="96"/>
      <c r="PZV10" s="96"/>
      <c r="PZW10" s="96"/>
      <c r="PZX10" s="96"/>
      <c r="PZY10" s="96"/>
      <c r="PZZ10" s="96"/>
      <c r="QAA10" s="96"/>
      <c r="QAB10" s="96"/>
      <c r="QAC10" s="96"/>
      <c r="QAD10" s="96"/>
      <c r="QAE10" s="96"/>
      <c r="QAF10" s="96"/>
      <c r="QAG10" s="96"/>
      <c r="QAH10" s="96"/>
      <c r="QAI10" s="96"/>
      <c r="QAJ10" s="96"/>
      <c r="QAK10" s="96"/>
      <c r="QAL10" s="96"/>
      <c r="QAM10" s="96"/>
      <c r="QAN10" s="96"/>
      <c r="QAO10" s="96"/>
      <c r="QAP10" s="96"/>
      <c r="QAQ10" s="96"/>
      <c r="QAR10" s="96"/>
      <c r="QAS10" s="96"/>
      <c r="QAT10" s="96"/>
      <c r="QAU10" s="96"/>
      <c r="QAV10" s="96"/>
      <c r="QAW10" s="96"/>
      <c r="QAX10" s="96"/>
      <c r="QAY10" s="96"/>
      <c r="QAZ10" s="96"/>
      <c r="QBA10" s="96"/>
      <c r="QBB10" s="96"/>
      <c r="QBC10" s="96"/>
      <c r="QBD10" s="96"/>
      <c r="QBE10" s="96"/>
      <c r="QBF10" s="96"/>
      <c r="QBG10" s="96"/>
      <c r="QBH10" s="96"/>
      <c r="QBI10" s="96"/>
      <c r="QBJ10" s="96"/>
      <c r="QBK10" s="96"/>
      <c r="QBL10" s="96"/>
      <c r="QBM10" s="96"/>
      <c r="QBN10" s="96"/>
      <c r="QBO10" s="96"/>
      <c r="QBP10" s="96"/>
      <c r="QBQ10" s="96"/>
      <c r="QBR10" s="96"/>
      <c r="QBS10" s="96"/>
      <c r="QBT10" s="96"/>
      <c r="QBU10" s="96"/>
      <c r="QBV10" s="96"/>
      <c r="QBW10" s="96"/>
      <c r="QBX10" s="96"/>
      <c r="QBY10" s="96"/>
      <c r="QBZ10" s="96"/>
      <c r="QCA10" s="96"/>
      <c r="QCB10" s="96"/>
      <c r="QCC10" s="96"/>
      <c r="QCD10" s="96"/>
      <c r="QCE10" s="96"/>
      <c r="QCF10" s="96"/>
      <c r="QCG10" s="96"/>
      <c r="QCH10" s="96"/>
      <c r="QCI10" s="96"/>
      <c r="QCJ10" s="96"/>
      <c r="QCK10" s="96"/>
      <c r="QCL10" s="96"/>
      <c r="QCM10" s="96"/>
      <c r="QCN10" s="96"/>
      <c r="QCO10" s="96"/>
      <c r="QCP10" s="96"/>
      <c r="QCQ10" s="96"/>
      <c r="QCR10" s="96"/>
      <c r="QCS10" s="96"/>
      <c r="QCT10" s="96"/>
      <c r="QCU10" s="96"/>
      <c r="QCV10" s="96"/>
      <c r="QCW10" s="96"/>
      <c r="QCX10" s="96"/>
      <c r="QCY10" s="96"/>
      <c r="QCZ10" s="96"/>
      <c r="QDA10" s="96"/>
      <c r="QDB10" s="96"/>
      <c r="QDC10" s="96"/>
      <c r="QDD10" s="96"/>
      <c r="QDE10" s="96"/>
      <c r="QDF10" s="96"/>
      <c r="QDG10" s="96"/>
      <c r="QDH10" s="96"/>
      <c r="QDI10" s="96"/>
      <c r="QDJ10" s="96"/>
      <c r="QDK10" s="96"/>
      <c r="QDL10" s="96"/>
      <c r="QDM10" s="96"/>
      <c r="QDN10" s="96"/>
      <c r="QDO10" s="96"/>
      <c r="QDP10" s="96"/>
      <c r="QDQ10" s="96"/>
      <c r="QDR10" s="96"/>
      <c r="QDS10" s="96"/>
      <c r="QDT10" s="96"/>
      <c r="QDU10" s="96"/>
      <c r="QDV10" s="96"/>
      <c r="QDW10" s="96"/>
      <c r="QDX10" s="96"/>
      <c r="QDY10" s="96"/>
      <c r="QDZ10" s="96"/>
      <c r="QEA10" s="96"/>
      <c r="QEB10" s="96"/>
      <c r="QEC10" s="96"/>
      <c r="QED10" s="96"/>
      <c r="QEE10" s="96"/>
      <c r="QEF10" s="96"/>
      <c r="QEG10" s="96"/>
      <c r="QEH10" s="96"/>
      <c r="QEI10" s="96"/>
      <c r="QEJ10" s="96"/>
      <c r="QEK10" s="96"/>
      <c r="QEL10" s="96"/>
      <c r="QEM10" s="96"/>
      <c r="QEN10" s="96"/>
      <c r="QEO10" s="96"/>
      <c r="QEP10" s="96"/>
      <c r="QEQ10" s="96"/>
      <c r="QER10" s="96"/>
      <c r="QES10" s="96"/>
      <c r="QET10" s="96"/>
      <c r="QEU10" s="96"/>
      <c r="QEV10" s="96"/>
      <c r="QEW10" s="96"/>
      <c r="QEX10" s="96"/>
      <c r="QEY10" s="96"/>
      <c r="QEZ10" s="96"/>
      <c r="QFA10" s="96"/>
      <c r="QFB10" s="96"/>
      <c r="QFC10" s="96"/>
      <c r="QFD10" s="96"/>
      <c r="QFE10" s="96"/>
      <c r="QFF10" s="96"/>
      <c r="QFG10" s="96"/>
      <c r="QFH10" s="96"/>
      <c r="QFI10" s="96"/>
      <c r="QFJ10" s="96"/>
      <c r="QFK10" s="96"/>
      <c r="QFL10" s="96"/>
      <c r="QFM10" s="96"/>
      <c r="QFN10" s="96"/>
      <c r="QFO10" s="96"/>
      <c r="QFP10" s="96"/>
      <c r="QFQ10" s="96"/>
      <c r="QFR10" s="96"/>
      <c r="QFS10" s="96"/>
      <c r="QFT10" s="96"/>
      <c r="QFU10" s="96"/>
      <c r="QFV10" s="96"/>
      <c r="QFW10" s="96"/>
      <c r="QFX10" s="96"/>
      <c r="QFY10" s="96"/>
      <c r="QFZ10" s="96"/>
      <c r="QGA10" s="96"/>
      <c r="QGB10" s="96"/>
      <c r="QGC10" s="96"/>
      <c r="QGD10" s="96"/>
      <c r="QGE10" s="96"/>
      <c r="QGF10" s="96"/>
      <c r="QGG10" s="96"/>
      <c r="QGH10" s="96"/>
      <c r="QGI10" s="96"/>
      <c r="QGJ10" s="96"/>
      <c r="QGK10" s="96"/>
      <c r="QGL10" s="96"/>
      <c r="QGM10" s="96"/>
      <c r="QGN10" s="96"/>
      <c r="QGO10" s="96"/>
      <c r="QGP10" s="96"/>
      <c r="QGQ10" s="96"/>
      <c r="QGR10" s="96"/>
      <c r="QGS10" s="96"/>
      <c r="QGT10" s="96"/>
      <c r="QGU10" s="96"/>
      <c r="QGV10" s="96"/>
      <c r="QGW10" s="96"/>
      <c r="QGX10" s="96"/>
      <c r="QGY10" s="96"/>
      <c r="QGZ10" s="96"/>
      <c r="QHA10" s="96"/>
      <c r="QHB10" s="96"/>
      <c r="QHC10" s="96"/>
      <c r="QHD10" s="96"/>
      <c r="QHE10" s="96"/>
      <c r="QHF10" s="96"/>
      <c r="QHG10" s="96"/>
      <c r="QHH10" s="96"/>
      <c r="QHI10" s="96"/>
      <c r="QHJ10" s="96"/>
      <c r="QHK10" s="96"/>
      <c r="QHL10" s="96"/>
      <c r="QHM10" s="96"/>
      <c r="QHN10" s="96"/>
      <c r="QHO10" s="96"/>
      <c r="QHP10" s="96"/>
      <c r="QHQ10" s="96"/>
      <c r="QHR10" s="96"/>
      <c r="QHS10" s="96"/>
      <c r="QHT10" s="96"/>
      <c r="QHU10" s="96"/>
      <c r="QHV10" s="96"/>
      <c r="QHW10" s="96"/>
      <c r="QHX10" s="96"/>
      <c r="QHY10" s="96"/>
      <c r="QHZ10" s="96"/>
      <c r="QIA10" s="96"/>
      <c r="QIB10" s="96"/>
      <c r="QIC10" s="96"/>
      <c r="QID10" s="96"/>
      <c r="QIE10" s="96"/>
      <c r="QIF10" s="96"/>
      <c r="QIG10" s="96"/>
      <c r="QIH10" s="96"/>
      <c r="QII10" s="96"/>
      <c r="QIJ10" s="96"/>
      <c r="QIK10" s="96"/>
      <c r="QIL10" s="96"/>
      <c r="QIM10" s="96"/>
      <c r="QIN10" s="96"/>
      <c r="QIO10" s="96"/>
      <c r="QIP10" s="96"/>
      <c r="QIQ10" s="96"/>
      <c r="QIR10" s="96"/>
      <c r="QIS10" s="96"/>
      <c r="QIT10" s="96"/>
      <c r="QIU10" s="96"/>
      <c r="QIV10" s="96"/>
      <c r="QIW10" s="96"/>
      <c r="QIX10" s="96"/>
      <c r="QIY10" s="96"/>
      <c r="QIZ10" s="96"/>
      <c r="QJA10" s="96"/>
      <c r="QJB10" s="96"/>
      <c r="QJC10" s="96"/>
      <c r="QJD10" s="96"/>
      <c r="QJE10" s="96"/>
      <c r="QJF10" s="96"/>
      <c r="QJG10" s="96"/>
      <c r="QJH10" s="96"/>
      <c r="QJI10" s="96"/>
      <c r="QJJ10" s="96"/>
      <c r="QJK10" s="96"/>
      <c r="QJL10" s="96"/>
      <c r="QJM10" s="96"/>
      <c r="QJN10" s="96"/>
      <c r="QJO10" s="96"/>
      <c r="QJP10" s="96"/>
      <c r="QJQ10" s="96"/>
      <c r="QJR10" s="96"/>
      <c r="QJS10" s="96"/>
      <c r="QJT10" s="96"/>
      <c r="QJU10" s="96"/>
      <c r="QJV10" s="96"/>
      <c r="QJW10" s="96"/>
      <c r="QJX10" s="96"/>
      <c r="QJY10" s="96"/>
      <c r="QJZ10" s="96"/>
      <c r="QKA10" s="96"/>
      <c r="QKB10" s="96"/>
      <c r="QKC10" s="96"/>
      <c r="QKD10" s="96"/>
      <c r="QKE10" s="96"/>
      <c r="QKF10" s="96"/>
      <c r="QKG10" s="96"/>
      <c r="QKH10" s="96"/>
      <c r="QKI10" s="96"/>
      <c r="QKJ10" s="96"/>
      <c r="QKK10" s="96"/>
      <c r="QKL10" s="96"/>
      <c r="QKM10" s="96"/>
      <c r="QKN10" s="96"/>
      <c r="QKO10" s="96"/>
      <c r="QKP10" s="96"/>
      <c r="QKQ10" s="96"/>
      <c r="QKR10" s="96"/>
      <c r="QKS10" s="96"/>
      <c r="QKT10" s="96"/>
      <c r="QKU10" s="96"/>
      <c r="QKV10" s="96"/>
      <c r="QKW10" s="96"/>
      <c r="QKX10" s="96"/>
      <c r="QKY10" s="96"/>
      <c r="QKZ10" s="96"/>
      <c r="QLA10" s="96"/>
      <c r="QLB10" s="96"/>
      <c r="QLC10" s="96"/>
      <c r="QLD10" s="96"/>
      <c r="QLE10" s="96"/>
      <c r="QLF10" s="96"/>
      <c r="QLG10" s="96"/>
      <c r="QLH10" s="96"/>
      <c r="QLI10" s="96"/>
      <c r="QLJ10" s="96"/>
      <c r="QLK10" s="96"/>
      <c r="QLL10" s="96"/>
      <c r="QLM10" s="96"/>
      <c r="QLN10" s="96"/>
      <c r="QLO10" s="96"/>
      <c r="QLP10" s="96"/>
      <c r="QLQ10" s="96"/>
      <c r="QLR10" s="96"/>
      <c r="QLS10" s="96"/>
      <c r="QLT10" s="96"/>
      <c r="QLU10" s="96"/>
      <c r="QLV10" s="96"/>
      <c r="QLW10" s="96"/>
      <c r="QLX10" s="96"/>
      <c r="QLY10" s="96"/>
      <c r="QLZ10" s="96"/>
      <c r="QMA10" s="96"/>
      <c r="QMB10" s="96"/>
      <c r="QMC10" s="96"/>
      <c r="QMD10" s="96"/>
      <c r="QME10" s="96"/>
      <c r="QMF10" s="96"/>
      <c r="QMG10" s="96"/>
      <c r="QMH10" s="96"/>
      <c r="QMI10" s="96"/>
      <c r="QMJ10" s="96"/>
      <c r="QMK10" s="96"/>
      <c r="QML10" s="96"/>
      <c r="QMM10" s="96"/>
      <c r="QMN10" s="96"/>
      <c r="QMO10" s="96"/>
      <c r="QMP10" s="96"/>
      <c r="QMQ10" s="96"/>
      <c r="QMR10" s="96"/>
      <c r="QMS10" s="96"/>
      <c r="QMT10" s="96"/>
      <c r="QMU10" s="96"/>
      <c r="QMV10" s="96"/>
      <c r="QMW10" s="96"/>
      <c r="QMX10" s="96"/>
      <c r="QMY10" s="96"/>
      <c r="QMZ10" s="96"/>
      <c r="QNA10" s="96"/>
      <c r="QNB10" s="96"/>
      <c r="QNC10" s="96"/>
      <c r="QND10" s="96"/>
      <c r="QNE10" s="96"/>
      <c r="QNF10" s="96"/>
      <c r="QNG10" s="96"/>
      <c r="QNH10" s="96"/>
      <c r="QNI10" s="96"/>
      <c r="QNJ10" s="96"/>
      <c r="QNK10" s="96"/>
      <c r="QNL10" s="96"/>
      <c r="QNM10" s="96"/>
      <c r="QNN10" s="96"/>
      <c r="QNO10" s="96"/>
      <c r="QNP10" s="96"/>
      <c r="QNQ10" s="96"/>
      <c r="QNR10" s="96"/>
      <c r="QNS10" s="96"/>
      <c r="QNT10" s="96"/>
      <c r="QNU10" s="96"/>
      <c r="QNV10" s="96"/>
      <c r="QNW10" s="96"/>
      <c r="QNX10" s="96"/>
      <c r="QNY10" s="96"/>
      <c r="QNZ10" s="96"/>
      <c r="QOA10" s="96"/>
      <c r="QOB10" s="96"/>
      <c r="QOC10" s="96"/>
      <c r="QOD10" s="96"/>
      <c r="QOE10" s="96"/>
      <c r="QOF10" s="96"/>
      <c r="QOG10" s="96"/>
      <c r="QOH10" s="96"/>
      <c r="QOI10" s="96"/>
      <c r="QOJ10" s="96"/>
      <c r="QOK10" s="96"/>
      <c r="QOL10" s="96"/>
      <c r="QOM10" s="96"/>
      <c r="QON10" s="96"/>
      <c r="QOO10" s="96"/>
      <c r="QOP10" s="96"/>
      <c r="QOQ10" s="96"/>
      <c r="QOR10" s="96"/>
      <c r="QOS10" s="96"/>
      <c r="QOT10" s="96"/>
      <c r="QOU10" s="96"/>
      <c r="QOV10" s="96"/>
      <c r="QOW10" s="96"/>
      <c r="QOX10" s="96"/>
      <c r="QOY10" s="96"/>
      <c r="QOZ10" s="96"/>
      <c r="QPA10" s="96"/>
      <c r="QPB10" s="96"/>
      <c r="QPC10" s="96"/>
      <c r="QPD10" s="96"/>
      <c r="QPE10" s="96"/>
      <c r="QPF10" s="96"/>
      <c r="QPG10" s="96"/>
      <c r="QPH10" s="96"/>
      <c r="QPI10" s="96"/>
      <c r="QPJ10" s="96"/>
      <c r="QPK10" s="96"/>
      <c r="QPL10" s="96"/>
      <c r="QPM10" s="96"/>
      <c r="QPN10" s="96"/>
      <c r="QPO10" s="96"/>
      <c r="QPP10" s="96"/>
      <c r="QPQ10" s="96"/>
      <c r="QPR10" s="96"/>
      <c r="QPS10" s="96"/>
      <c r="QPT10" s="96"/>
      <c r="QPU10" s="96"/>
      <c r="QPV10" s="96"/>
      <c r="QPW10" s="96"/>
      <c r="QPX10" s="96"/>
      <c r="QPY10" s="96"/>
      <c r="QPZ10" s="96"/>
      <c r="QQA10" s="96"/>
      <c r="QQB10" s="96"/>
      <c r="QQC10" s="96"/>
      <c r="QQD10" s="96"/>
      <c r="QQE10" s="96"/>
      <c r="QQF10" s="96"/>
      <c r="QQG10" s="96"/>
      <c r="QQH10" s="96"/>
      <c r="QQI10" s="96"/>
      <c r="QQJ10" s="96"/>
      <c r="QQK10" s="96"/>
      <c r="QQL10" s="96"/>
      <c r="QQM10" s="96"/>
      <c r="QQN10" s="96"/>
      <c r="QQO10" s="96"/>
      <c r="QQP10" s="96"/>
      <c r="QQQ10" s="96"/>
      <c r="QQR10" s="96"/>
      <c r="QQS10" s="96"/>
      <c r="QQT10" s="96"/>
      <c r="QQU10" s="96"/>
      <c r="QQV10" s="96"/>
      <c r="QQW10" s="96"/>
      <c r="QQX10" s="96"/>
      <c r="QQY10" s="96"/>
      <c r="QQZ10" s="96"/>
      <c r="QRA10" s="96"/>
      <c r="QRB10" s="96"/>
      <c r="QRC10" s="96"/>
      <c r="QRD10" s="96"/>
      <c r="QRE10" s="96"/>
      <c r="QRF10" s="96"/>
      <c r="QRG10" s="96"/>
      <c r="QRH10" s="96"/>
      <c r="QRI10" s="96"/>
      <c r="QRJ10" s="96"/>
      <c r="QRK10" s="96"/>
      <c r="QRL10" s="96"/>
      <c r="QRM10" s="96"/>
      <c r="QRN10" s="96"/>
      <c r="QRO10" s="96"/>
      <c r="QRP10" s="96"/>
      <c r="QRQ10" s="96"/>
      <c r="QRR10" s="96"/>
      <c r="QRS10" s="96"/>
      <c r="QRT10" s="96"/>
      <c r="QRU10" s="96"/>
      <c r="QRV10" s="96"/>
      <c r="QRW10" s="96"/>
      <c r="QRX10" s="96"/>
      <c r="QRY10" s="96"/>
      <c r="QRZ10" s="96"/>
      <c r="QSA10" s="96"/>
      <c r="QSB10" s="96"/>
      <c r="QSC10" s="96"/>
      <c r="QSD10" s="96"/>
      <c r="QSE10" s="96"/>
      <c r="QSF10" s="96"/>
      <c r="QSG10" s="96"/>
      <c r="QSH10" s="96"/>
      <c r="QSI10" s="96"/>
      <c r="QSJ10" s="96"/>
      <c r="QSK10" s="96"/>
      <c r="QSL10" s="96"/>
      <c r="QSM10" s="96"/>
      <c r="QSN10" s="96"/>
      <c r="QSO10" s="96"/>
      <c r="QSP10" s="96"/>
      <c r="QSQ10" s="96"/>
      <c r="QSR10" s="96"/>
      <c r="QSS10" s="96"/>
      <c r="QST10" s="96"/>
      <c r="QSU10" s="96"/>
      <c r="QSV10" s="96"/>
      <c r="QSW10" s="96"/>
      <c r="QSX10" s="96"/>
      <c r="QSY10" s="96"/>
      <c r="QSZ10" s="96"/>
      <c r="QTA10" s="96"/>
      <c r="QTB10" s="96"/>
      <c r="QTC10" s="96"/>
      <c r="QTD10" s="96"/>
      <c r="QTE10" s="96"/>
      <c r="QTF10" s="96"/>
      <c r="QTG10" s="96"/>
      <c r="QTH10" s="96"/>
      <c r="QTI10" s="96"/>
      <c r="QTJ10" s="96"/>
      <c r="QTK10" s="96"/>
      <c r="QTL10" s="96"/>
      <c r="QTM10" s="96"/>
      <c r="QTN10" s="96"/>
      <c r="QTO10" s="96"/>
      <c r="QTP10" s="96"/>
      <c r="QTQ10" s="96"/>
      <c r="QTR10" s="96"/>
      <c r="QTS10" s="96"/>
      <c r="QTT10" s="96"/>
      <c r="QTU10" s="96"/>
      <c r="QTV10" s="96"/>
      <c r="QTW10" s="96"/>
      <c r="QTX10" s="96"/>
      <c r="QTY10" s="96"/>
      <c r="QTZ10" s="96"/>
      <c r="QUA10" s="96"/>
      <c r="QUB10" s="96"/>
      <c r="QUC10" s="96"/>
      <c r="QUD10" s="96"/>
      <c r="QUE10" s="96"/>
      <c r="QUF10" s="96"/>
      <c r="QUG10" s="96"/>
      <c r="QUH10" s="96"/>
      <c r="QUI10" s="96"/>
      <c r="QUJ10" s="96"/>
      <c r="QUK10" s="96"/>
      <c r="QUL10" s="96"/>
      <c r="QUM10" s="96"/>
      <c r="QUN10" s="96"/>
      <c r="QUO10" s="96"/>
      <c r="QUP10" s="96"/>
      <c r="QUQ10" s="96"/>
      <c r="QUR10" s="96"/>
      <c r="QUS10" s="96"/>
      <c r="QUT10" s="96"/>
      <c r="QUU10" s="96"/>
      <c r="QUV10" s="96"/>
      <c r="QUW10" s="96"/>
      <c r="QUX10" s="96"/>
      <c r="QUY10" s="96"/>
      <c r="QUZ10" s="96"/>
      <c r="QVA10" s="96"/>
      <c r="QVB10" s="96"/>
      <c r="QVC10" s="96"/>
      <c r="QVD10" s="96"/>
      <c r="QVE10" s="96"/>
      <c r="QVF10" s="96"/>
      <c r="QVG10" s="96"/>
      <c r="QVH10" s="96"/>
      <c r="QVI10" s="96"/>
      <c r="QVJ10" s="96"/>
      <c r="QVK10" s="96"/>
      <c r="QVL10" s="96"/>
      <c r="QVM10" s="96"/>
      <c r="QVN10" s="96"/>
      <c r="QVO10" s="96"/>
      <c r="QVP10" s="96"/>
      <c r="QVQ10" s="96"/>
      <c r="QVR10" s="96"/>
      <c r="QVS10" s="96"/>
      <c r="QVT10" s="96"/>
      <c r="QVU10" s="96"/>
      <c r="QVV10" s="96"/>
      <c r="QVW10" s="96"/>
      <c r="QVX10" s="96"/>
      <c r="QVY10" s="96"/>
      <c r="QVZ10" s="96"/>
      <c r="QWA10" s="96"/>
      <c r="QWB10" s="96"/>
      <c r="QWC10" s="96"/>
      <c r="QWD10" s="96"/>
      <c r="QWE10" s="96"/>
      <c r="QWF10" s="96"/>
      <c r="QWG10" s="96"/>
      <c r="QWH10" s="96"/>
      <c r="QWI10" s="96"/>
      <c r="QWJ10" s="96"/>
      <c r="QWK10" s="96"/>
      <c r="QWL10" s="96"/>
      <c r="QWM10" s="96"/>
      <c r="QWN10" s="96"/>
      <c r="QWO10" s="96"/>
      <c r="QWP10" s="96"/>
      <c r="QWQ10" s="96"/>
      <c r="QWR10" s="96"/>
      <c r="QWS10" s="96"/>
      <c r="QWT10" s="96"/>
      <c r="QWU10" s="96"/>
      <c r="QWV10" s="96"/>
      <c r="QWW10" s="96"/>
      <c r="QWX10" s="96"/>
      <c r="QWY10" s="96"/>
      <c r="QWZ10" s="96"/>
      <c r="QXA10" s="96"/>
      <c r="QXB10" s="96"/>
      <c r="QXC10" s="96"/>
      <c r="QXD10" s="96"/>
      <c r="QXE10" s="96"/>
      <c r="QXF10" s="96"/>
      <c r="QXG10" s="96"/>
      <c r="QXH10" s="96"/>
      <c r="QXI10" s="96"/>
      <c r="QXJ10" s="96"/>
      <c r="QXK10" s="96"/>
      <c r="QXL10" s="96"/>
      <c r="QXM10" s="96"/>
      <c r="QXN10" s="96"/>
      <c r="QXO10" s="96"/>
      <c r="QXP10" s="96"/>
      <c r="QXQ10" s="96"/>
      <c r="QXR10" s="96"/>
      <c r="QXS10" s="96"/>
      <c r="QXT10" s="96"/>
      <c r="QXU10" s="96"/>
      <c r="QXV10" s="96"/>
      <c r="QXW10" s="96"/>
      <c r="QXX10" s="96"/>
      <c r="QXY10" s="96"/>
      <c r="QXZ10" s="96"/>
      <c r="QYA10" s="96"/>
      <c r="QYB10" s="96"/>
      <c r="QYC10" s="96"/>
      <c r="QYD10" s="96"/>
      <c r="QYE10" s="96"/>
      <c r="QYF10" s="96"/>
      <c r="QYG10" s="96"/>
      <c r="QYH10" s="96"/>
      <c r="QYI10" s="96"/>
      <c r="QYJ10" s="96"/>
      <c r="QYK10" s="96"/>
      <c r="QYL10" s="96"/>
      <c r="QYM10" s="96"/>
      <c r="QYN10" s="96"/>
      <c r="QYO10" s="96"/>
      <c r="QYP10" s="96"/>
      <c r="QYQ10" s="96"/>
      <c r="QYR10" s="96"/>
      <c r="QYS10" s="96"/>
      <c r="QYT10" s="96"/>
      <c r="QYU10" s="96"/>
      <c r="QYV10" s="96"/>
      <c r="QYW10" s="96"/>
      <c r="QYX10" s="96"/>
      <c r="QYY10" s="96"/>
      <c r="QYZ10" s="96"/>
      <c r="QZA10" s="96"/>
      <c r="QZB10" s="96"/>
      <c r="QZC10" s="96"/>
      <c r="QZD10" s="96"/>
      <c r="QZE10" s="96"/>
      <c r="QZF10" s="96"/>
      <c r="QZG10" s="96"/>
      <c r="QZH10" s="96"/>
      <c r="QZI10" s="96"/>
      <c r="QZJ10" s="96"/>
      <c r="QZK10" s="96"/>
      <c r="QZL10" s="96"/>
      <c r="QZM10" s="96"/>
      <c r="QZN10" s="96"/>
      <c r="QZO10" s="96"/>
      <c r="QZP10" s="96"/>
      <c r="QZQ10" s="96"/>
      <c r="QZR10" s="96"/>
      <c r="QZS10" s="96"/>
      <c r="QZT10" s="96"/>
      <c r="QZU10" s="96"/>
      <c r="QZV10" s="96"/>
      <c r="QZW10" s="96"/>
      <c r="QZX10" s="96"/>
      <c r="QZY10" s="96"/>
      <c r="QZZ10" s="96"/>
      <c r="RAA10" s="96"/>
      <c r="RAB10" s="96"/>
      <c r="RAC10" s="96"/>
      <c r="RAD10" s="96"/>
      <c r="RAE10" s="96"/>
      <c r="RAF10" s="96"/>
      <c r="RAG10" s="96"/>
      <c r="RAH10" s="96"/>
      <c r="RAI10" s="96"/>
      <c r="RAJ10" s="96"/>
      <c r="RAK10" s="96"/>
      <c r="RAL10" s="96"/>
      <c r="RAM10" s="96"/>
      <c r="RAN10" s="96"/>
      <c r="RAO10" s="96"/>
      <c r="RAP10" s="96"/>
      <c r="RAQ10" s="96"/>
      <c r="RAR10" s="96"/>
      <c r="RAS10" s="96"/>
      <c r="RAT10" s="96"/>
      <c r="RAU10" s="96"/>
      <c r="RAV10" s="96"/>
      <c r="RAW10" s="96"/>
      <c r="RAX10" s="96"/>
      <c r="RAY10" s="96"/>
      <c r="RAZ10" s="96"/>
      <c r="RBA10" s="96"/>
      <c r="RBB10" s="96"/>
      <c r="RBC10" s="96"/>
      <c r="RBD10" s="96"/>
      <c r="RBE10" s="96"/>
      <c r="RBF10" s="96"/>
      <c r="RBG10" s="96"/>
      <c r="RBH10" s="96"/>
      <c r="RBI10" s="96"/>
      <c r="RBJ10" s="96"/>
      <c r="RBK10" s="96"/>
      <c r="RBL10" s="96"/>
      <c r="RBM10" s="96"/>
      <c r="RBN10" s="96"/>
      <c r="RBO10" s="96"/>
      <c r="RBP10" s="96"/>
      <c r="RBQ10" s="96"/>
      <c r="RBR10" s="96"/>
      <c r="RBS10" s="96"/>
      <c r="RBT10" s="96"/>
      <c r="RBU10" s="96"/>
      <c r="RBV10" s="96"/>
      <c r="RBW10" s="96"/>
      <c r="RBX10" s="96"/>
      <c r="RBY10" s="96"/>
      <c r="RBZ10" s="96"/>
      <c r="RCA10" s="96"/>
      <c r="RCB10" s="96"/>
      <c r="RCC10" s="96"/>
      <c r="RCD10" s="96"/>
      <c r="RCE10" s="96"/>
      <c r="RCF10" s="96"/>
      <c r="RCG10" s="96"/>
      <c r="RCH10" s="96"/>
      <c r="RCI10" s="96"/>
      <c r="RCJ10" s="96"/>
      <c r="RCK10" s="96"/>
      <c r="RCL10" s="96"/>
      <c r="RCM10" s="96"/>
      <c r="RCN10" s="96"/>
      <c r="RCO10" s="96"/>
      <c r="RCP10" s="96"/>
      <c r="RCQ10" s="96"/>
      <c r="RCR10" s="96"/>
      <c r="RCS10" s="96"/>
      <c r="RCT10" s="96"/>
      <c r="RCU10" s="96"/>
      <c r="RCV10" s="96"/>
      <c r="RCW10" s="96"/>
      <c r="RCX10" s="96"/>
      <c r="RCY10" s="96"/>
      <c r="RCZ10" s="96"/>
      <c r="RDA10" s="96"/>
      <c r="RDB10" s="96"/>
      <c r="RDC10" s="96"/>
      <c r="RDD10" s="96"/>
      <c r="RDE10" s="96"/>
      <c r="RDF10" s="96"/>
      <c r="RDG10" s="96"/>
      <c r="RDH10" s="96"/>
      <c r="RDI10" s="96"/>
      <c r="RDJ10" s="96"/>
      <c r="RDK10" s="96"/>
      <c r="RDL10" s="96"/>
      <c r="RDM10" s="96"/>
      <c r="RDN10" s="96"/>
      <c r="RDO10" s="96"/>
      <c r="RDP10" s="96"/>
      <c r="RDQ10" s="96"/>
      <c r="RDR10" s="96"/>
      <c r="RDS10" s="96"/>
      <c r="RDT10" s="96"/>
      <c r="RDU10" s="96"/>
      <c r="RDV10" s="96"/>
      <c r="RDW10" s="96"/>
      <c r="RDX10" s="96"/>
      <c r="RDY10" s="96"/>
      <c r="RDZ10" s="96"/>
      <c r="REA10" s="96"/>
      <c r="REB10" s="96"/>
      <c r="REC10" s="96"/>
      <c r="RED10" s="96"/>
      <c r="REE10" s="96"/>
      <c r="REF10" s="96"/>
      <c r="REG10" s="96"/>
      <c r="REH10" s="96"/>
      <c r="REI10" s="96"/>
      <c r="REJ10" s="96"/>
      <c r="REK10" s="96"/>
      <c r="REL10" s="96"/>
      <c r="REM10" s="96"/>
      <c r="REN10" s="96"/>
      <c r="REO10" s="96"/>
      <c r="REP10" s="96"/>
      <c r="REQ10" s="96"/>
      <c r="RER10" s="96"/>
      <c r="RES10" s="96"/>
      <c r="RET10" s="96"/>
      <c r="REU10" s="96"/>
      <c r="REV10" s="96"/>
      <c r="REW10" s="96"/>
      <c r="REX10" s="96"/>
      <c r="REY10" s="96"/>
      <c r="REZ10" s="96"/>
      <c r="RFA10" s="96"/>
      <c r="RFB10" s="96"/>
      <c r="RFC10" s="96"/>
      <c r="RFD10" s="96"/>
      <c r="RFE10" s="96"/>
      <c r="RFF10" s="96"/>
      <c r="RFG10" s="96"/>
      <c r="RFH10" s="96"/>
      <c r="RFI10" s="96"/>
      <c r="RFJ10" s="96"/>
      <c r="RFK10" s="96"/>
      <c r="RFL10" s="96"/>
      <c r="RFM10" s="96"/>
      <c r="RFN10" s="96"/>
      <c r="RFO10" s="96"/>
      <c r="RFP10" s="96"/>
      <c r="RFQ10" s="96"/>
      <c r="RFR10" s="96"/>
      <c r="RFS10" s="96"/>
      <c r="RFT10" s="96"/>
      <c r="RFU10" s="96"/>
      <c r="RFV10" s="96"/>
      <c r="RFW10" s="96"/>
      <c r="RFX10" s="96"/>
      <c r="RFY10" s="96"/>
      <c r="RFZ10" s="96"/>
      <c r="RGA10" s="96"/>
      <c r="RGB10" s="96"/>
      <c r="RGC10" s="96"/>
      <c r="RGD10" s="96"/>
      <c r="RGE10" s="96"/>
      <c r="RGF10" s="96"/>
      <c r="RGG10" s="96"/>
      <c r="RGH10" s="96"/>
      <c r="RGI10" s="96"/>
      <c r="RGJ10" s="96"/>
      <c r="RGK10" s="96"/>
      <c r="RGL10" s="96"/>
      <c r="RGM10" s="96"/>
      <c r="RGN10" s="96"/>
      <c r="RGO10" s="96"/>
      <c r="RGP10" s="96"/>
      <c r="RGQ10" s="96"/>
      <c r="RGR10" s="96"/>
      <c r="RGS10" s="96"/>
      <c r="RGT10" s="96"/>
      <c r="RGU10" s="96"/>
      <c r="RGV10" s="96"/>
      <c r="RGW10" s="96"/>
      <c r="RGX10" s="96"/>
      <c r="RGY10" s="96"/>
      <c r="RGZ10" s="96"/>
      <c r="RHA10" s="96"/>
      <c r="RHB10" s="96"/>
      <c r="RHC10" s="96"/>
      <c r="RHD10" s="96"/>
      <c r="RHE10" s="96"/>
      <c r="RHF10" s="96"/>
      <c r="RHG10" s="96"/>
      <c r="RHH10" s="96"/>
      <c r="RHI10" s="96"/>
      <c r="RHJ10" s="96"/>
      <c r="RHK10" s="96"/>
      <c r="RHL10" s="96"/>
      <c r="RHM10" s="96"/>
      <c r="RHN10" s="96"/>
      <c r="RHO10" s="96"/>
      <c r="RHP10" s="96"/>
      <c r="RHQ10" s="96"/>
      <c r="RHR10" s="96"/>
      <c r="RHS10" s="96"/>
      <c r="RHT10" s="96"/>
      <c r="RHU10" s="96"/>
      <c r="RHV10" s="96"/>
      <c r="RHW10" s="96"/>
      <c r="RHX10" s="96"/>
      <c r="RHY10" s="96"/>
      <c r="RHZ10" s="96"/>
      <c r="RIA10" s="96"/>
      <c r="RIB10" s="96"/>
      <c r="RIC10" s="96"/>
      <c r="RID10" s="96"/>
      <c r="RIE10" s="96"/>
      <c r="RIF10" s="96"/>
      <c r="RIG10" s="96"/>
      <c r="RIH10" s="96"/>
      <c r="RII10" s="96"/>
      <c r="RIJ10" s="96"/>
      <c r="RIK10" s="96"/>
      <c r="RIL10" s="96"/>
      <c r="RIM10" s="96"/>
      <c r="RIN10" s="96"/>
      <c r="RIO10" s="96"/>
      <c r="RIP10" s="96"/>
      <c r="RIQ10" s="96"/>
      <c r="RIR10" s="96"/>
      <c r="RIS10" s="96"/>
      <c r="RIT10" s="96"/>
      <c r="RIU10" s="96"/>
      <c r="RIV10" s="96"/>
      <c r="RIW10" s="96"/>
      <c r="RIX10" s="96"/>
      <c r="RIY10" s="96"/>
      <c r="RIZ10" s="96"/>
      <c r="RJA10" s="96"/>
      <c r="RJB10" s="96"/>
      <c r="RJC10" s="96"/>
      <c r="RJD10" s="96"/>
      <c r="RJE10" s="96"/>
      <c r="RJF10" s="96"/>
      <c r="RJG10" s="96"/>
      <c r="RJH10" s="96"/>
      <c r="RJI10" s="96"/>
      <c r="RJJ10" s="96"/>
      <c r="RJK10" s="96"/>
      <c r="RJL10" s="96"/>
      <c r="RJM10" s="96"/>
      <c r="RJN10" s="96"/>
      <c r="RJO10" s="96"/>
      <c r="RJP10" s="96"/>
      <c r="RJQ10" s="96"/>
      <c r="RJR10" s="96"/>
      <c r="RJS10" s="96"/>
      <c r="RJT10" s="96"/>
      <c r="RJU10" s="96"/>
      <c r="RJV10" s="96"/>
      <c r="RJW10" s="96"/>
      <c r="RJX10" s="96"/>
      <c r="RJY10" s="96"/>
      <c r="RJZ10" s="96"/>
      <c r="RKA10" s="96"/>
      <c r="RKB10" s="96"/>
      <c r="RKC10" s="96"/>
      <c r="RKD10" s="96"/>
      <c r="RKE10" s="96"/>
      <c r="RKF10" s="96"/>
      <c r="RKG10" s="96"/>
      <c r="RKH10" s="96"/>
      <c r="RKI10" s="96"/>
      <c r="RKJ10" s="96"/>
      <c r="RKK10" s="96"/>
      <c r="RKL10" s="96"/>
      <c r="RKM10" s="96"/>
      <c r="RKN10" s="96"/>
      <c r="RKO10" s="96"/>
      <c r="RKP10" s="96"/>
      <c r="RKQ10" s="96"/>
      <c r="RKR10" s="96"/>
      <c r="RKS10" s="96"/>
      <c r="RKT10" s="96"/>
      <c r="RKU10" s="96"/>
      <c r="RKV10" s="96"/>
      <c r="RKW10" s="96"/>
      <c r="RKX10" s="96"/>
      <c r="RKY10" s="96"/>
      <c r="RKZ10" s="96"/>
      <c r="RLA10" s="96"/>
      <c r="RLB10" s="96"/>
      <c r="RLC10" s="96"/>
      <c r="RLD10" s="96"/>
      <c r="RLE10" s="96"/>
      <c r="RLF10" s="96"/>
      <c r="RLG10" s="96"/>
      <c r="RLH10" s="96"/>
      <c r="RLI10" s="96"/>
      <c r="RLJ10" s="96"/>
      <c r="RLK10" s="96"/>
      <c r="RLL10" s="96"/>
      <c r="RLM10" s="96"/>
      <c r="RLN10" s="96"/>
      <c r="RLO10" s="96"/>
      <c r="RLP10" s="96"/>
      <c r="RLQ10" s="96"/>
      <c r="RLR10" s="96"/>
      <c r="RLS10" s="96"/>
      <c r="RLT10" s="96"/>
      <c r="RLU10" s="96"/>
      <c r="RLV10" s="96"/>
      <c r="RLW10" s="96"/>
      <c r="RLX10" s="96"/>
      <c r="RLY10" s="96"/>
      <c r="RLZ10" s="96"/>
      <c r="RMA10" s="96"/>
      <c r="RMB10" s="96"/>
      <c r="RMC10" s="96"/>
      <c r="RMD10" s="96"/>
      <c r="RME10" s="96"/>
      <c r="RMF10" s="96"/>
      <c r="RMG10" s="96"/>
      <c r="RMH10" s="96"/>
      <c r="RMI10" s="96"/>
      <c r="RMJ10" s="96"/>
      <c r="RMK10" s="96"/>
      <c r="RML10" s="96"/>
      <c r="RMM10" s="96"/>
      <c r="RMN10" s="96"/>
      <c r="RMO10" s="96"/>
      <c r="RMP10" s="96"/>
      <c r="RMQ10" s="96"/>
      <c r="RMR10" s="96"/>
      <c r="RMS10" s="96"/>
      <c r="RMT10" s="96"/>
      <c r="RMU10" s="96"/>
      <c r="RMV10" s="96"/>
      <c r="RMW10" s="96"/>
      <c r="RMX10" s="96"/>
      <c r="RMY10" s="96"/>
      <c r="RMZ10" s="96"/>
      <c r="RNA10" s="96"/>
      <c r="RNB10" s="96"/>
      <c r="RNC10" s="96"/>
      <c r="RND10" s="96"/>
      <c r="RNE10" s="96"/>
      <c r="RNF10" s="96"/>
      <c r="RNG10" s="96"/>
      <c r="RNH10" s="96"/>
      <c r="RNI10" s="96"/>
      <c r="RNJ10" s="96"/>
      <c r="RNK10" s="96"/>
      <c r="RNL10" s="96"/>
      <c r="RNM10" s="96"/>
      <c r="RNN10" s="96"/>
      <c r="RNO10" s="96"/>
      <c r="RNP10" s="96"/>
      <c r="RNQ10" s="96"/>
      <c r="RNR10" s="96"/>
      <c r="RNS10" s="96"/>
      <c r="RNT10" s="96"/>
      <c r="RNU10" s="96"/>
      <c r="RNV10" s="96"/>
      <c r="RNW10" s="96"/>
      <c r="RNX10" s="96"/>
      <c r="RNY10" s="96"/>
      <c r="RNZ10" s="96"/>
      <c r="ROA10" s="96"/>
      <c r="ROB10" s="96"/>
      <c r="ROC10" s="96"/>
      <c r="ROD10" s="96"/>
      <c r="ROE10" s="96"/>
      <c r="ROF10" s="96"/>
      <c r="ROG10" s="96"/>
      <c r="ROH10" s="96"/>
      <c r="ROI10" s="96"/>
      <c r="ROJ10" s="96"/>
      <c r="ROK10" s="96"/>
      <c r="ROL10" s="96"/>
      <c r="ROM10" s="96"/>
      <c r="RON10" s="96"/>
      <c r="ROO10" s="96"/>
      <c r="ROP10" s="96"/>
      <c r="ROQ10" s="96"/>
      <c r="ROR10" s="96"/>
      <c r="ROS10" s="96"/>
      <c r="ROT10" s="96"/>
      <c r="ROU10" s="96"/>
      <c r="ROV10" s="96"/>
      <c r="ROW10" s="96"/>
      <c r="ROX10" s="96"/>
      <c r="ROY10" s="96"/>
      <c r="ROZ10" s="96"/>
      <c r="RPA10" s="96"/>
      <c r="RPB10" s="96"/>
      <c r="RPC10" s="96"/>
      <c r="RPD10" s="96"/>
      <c r="RPE10" s="96"/>
      <c r="RPF10" s="96"/>
      <c r="RPG10" s="96"/>
      <c r="RPH10" s="96"/>
      <c r="RPI10" s="96"/>
      <c r="RPJ10" s="96"/>
      <c r="RPK10" s="96"/>
      <c r="RPL10" s="96"/>
      <c r="RPM10" s="96"/>
      <c r="RPN10" s="96"/>
      <c r="RPO10" s="96"/>
      <c r="RPP10" s="96"/>
      <c r="RPQ10" s="96"/>
      <c r="RPR10" s="96"/>
      <c r="RPS10" s="96"/>
      <c r="RPT10" s="96"/>
      <c r="RPU10" s="96"/>
      <c r="RPV10" s="96"/>
      <c r="RPW10" s="96"/>
      <c r="RPX10" s="96"/>
      <c r="RPY10" s="96"/>
      <c r="RPZ10" s="96"/>
      <c r="RQA10" s="96"/>
      <c r="RQB10" s="96"/>
      <c r="RQC10" s="96"/>
      <c r="RQD10" s="96"/>
      <c r="RQE10" s="96"/>
      <c r="RQF10" s="96"/>
      <c r="RQG10" s="96"/>
      <c r="RQH10" s="96"/>
      <c r="RQI10" s="96"/>
      <c r="RQJ10" s="96"/>
      <c r="RQK10" s="96"/>
      <c r="RQL10" s="96"/>
      <c r="RQM10" s="96"/>
      <c r="RQN10" s="96"/>
      <c r="RQO10" s="96"/>
      <c r="RQP10" s="96"/>
      <c r="RQQ10" s="96"/>
      <c r="RQR10" s="96"/>
      <c r="RQS10" s="96"/>
      <c r="RQT10" s="96"/>
      <c r="RQU10" s="96"/>
      <c r="RQV10" s="96"/>
      <c r="RQW10" s="96"/>
      <c r="RQX10" s="96"/>
      <c r="RQY10" s="96"/>
      <c r="RQZ10" s="96"/>
      <c r="RRA10" s="96"/>
      <c r="RRB10" s="96"/>
      <c r="RRC10" s="96"/>
      <c r="RRD10" s="96"/>
      <c r="RRE10" s="96"/>
      <c r="RRF10" s="96"/>
      <c r="RRG10" s="96"/>
      <c r="RRH10" s="96"/>
      <c r="RRI10" s="96"/>
      <c r="RRJ10" s="96"/>
      <c r="RRK10" s="96"/>
      <c r="RRL10" s="96"/>
      <c r="RRM10" s="96"/>
      <c r="RRN10" s="96"/>
      <c r="RRO10" s="96"/>
      <c r="RRP10" s="96"/>
      <c r="RRQ10" s="96"/>
      <c r="RRR10" s="96"/>
      <c r="RRS10" s="96"/>
      <c r="RRT10" s="96"/>
      <c r="RRU10" s="96"/>
      <c r="RRV10" s="96"/>
      <c r="RRW10" s="96"/>
      <c r="RRX10" s="96"/>
      <c r="RRY10" s="96"/>
      <c r="RRZ10" s="96"/>
      <c r="RSA10" s="96"/>
      <c r="RSB10" s="96"/>
      <c r="RSC10" s="96"/>
      <c r="RSD10" s="96"/>
      <c r="RSE10" s="96"/>
      <c r="RSF10" s="96"/>
      <c r="RSG10" s="96"/>
      <c r="RSH10" s="96"/>
      <c r="RSI10" s="96"/>
      <c r="RSJ10" s="96"/>
      <c r="RSK10" s="96"/>
      <c r="RSL10" s="96"/>
      <c r="RSM10" s="96"/>
      <c r="RSN10" s="96"/>
      <c r="RSO10" s="96"/>
      <c r="RSP10" s="96"/>
      <c r="RSQ10" s="96"/>
      <c r="RSR10" s="96"/>
      <c r="RSS10" s="96"/>
      <c r="RST10" s="96"/>
      <c r="RSU10" s="96"/>
      <c r="RSV10" s="96"/>
      <c r="RSW10" s="96"/>
      <c r="RSX10" s="96"/>
      <c r="RSY10" s="96"/>
      <c r="RSZ10" s="96"/>
      <c r="RTA10" s="96"/>
      <c r="RTB10" s="96"/>
      <c r="RTC10" s="96"/>
      <c r="RTD10" s="96"/>
      <c r="RTE10" s="96"/>
      <c r="RTF10" s="96"/>
      <c r="RTG10" s="96"/>
      <c r="RTH10" s="96"/>
      <c r="RTI10" s="96"/>
      <c r="RTJ10" s="96"/>
      <c r="RTK10" s="96"/>
      <c r="RTL10" s="96"/>
      <c r="RTM10" s="96"/>
      <c r="RTN10" s="96"/>
      <c r="RTO10" s="96"/>
      <c r="RTP10" s="96"/>
      <c r="RTQ10" s="96"/>
      <c r="RTR10" s="96"/>
      <c r="RTS10" s="96"/>
      <c r="RTT10" s="96"/>
      <c r="RTU10" s="96"/>
      <c r="RTV10" s="96"/>
      <c r="RTW10" s="96"/>
      <c r="RTX10" s="96"/>
      <c r="RTY10" s="96"/>
      <c r="RTZ10" s="96"/>
      <c r="RUA10" s="96"/>
      <c r="RUB10" s="96"/>
      <c r="RUC10" s="96"/>
      <c r="RUD10" s="96"/>
      <c r="RUE10" s="96"/>
      <c r="RUF10" s="96"/>
      <c r="RUG10" s="96"/>
      <c r="RUH10" s="96"/>
      <c r="RUI10" s="96"/>
      <c r="RUJ10" s="96"/>
      <c r="RUK10" s="96"/>
      <c r="RUL10" s="96"/>
      <c r="RUM10" s="96"/>
      <c r="RUN10" s="96"/>
      <c r="RUO10" s="96"/>
      <c r="RUP10" s="96"/>
      <c r="RUQ10" s="96"/>
      <c r="RUR10" s="96"/>
      <c r="RUS10" s="96"/>
      <c r="RUT10" s="96"/>
      <c r="RUU10" s="96"/>
      <c r="RUV10" s="96"/>
      <c r="RUW10" s="96"/>
      <c r="RUX10" s="96"/>
      <c r="RUY10" s="96"/>
      <c r="RUZ10" s="96"/>
      <c r="RVA10" s="96"/>
      <c r="RVB10" s="96"/>
      <c r="RVC10" s="96"/>
      <c r="RVD10" s="96"/>
      <c r="RVE10" s="96"/>
      <c r="RVF10" s="96"/>
      <c r="RVG10" s="96"/>
      <c r="RVH10" s="96"/>
      <c r="RVI10" s="96"/>
      <c r="RVJ10" s="96"/>
      <c r="RVK10" s="96"/>
      <c r="RVL10" s="96"/>
      <c r="RVM10" s="96"/>
      <c r="RVN10" s="96"/>
      <c r="RVO10" s="96"/>
      <c r="RVP10" s="96"/>
      <c r="RVQ10" s="96"/>
      <c r="RVR10" s="96"/>
      <c r="RVS10" s="96"/>
      <c r="RVT10" s="96"/>
      <c r="RVU10" s="96"/>
      <c r="RVV10" s="96"/>
      <c r="RVW10" s="96"/>
      <c r="RVX10" s="96"/>
      <c r="RVY10" s="96"/>
      <c r="RVZ10" s="96"/>
      <c r="RWA10" s="96"/>
      <c r="RWB10" s="96"/>
      <c r="RWC10" s="96"/>
      <c r="RWD10" s="96"/>
      <c r="RWE10" s="96"/>
      <c r="RWF10" s="96"/>
      <c r="RWG10" s="96"/>
      <c r="RWH10" s="96"/>
      <c r="RWI10" s="96"/>
      <c r="RWJ10" s="96"/>
      <c r="RWK10" s="96"/>
      <c r="RWL10" s="96"/>
      <c r="RWM10" s="96"/>
      <c r="RWN10" s="96"/>
      <c r="RWO10" s="96"/>
      <c r="RWP10" s="96"/>
      <c r="RWQ10" s="96"/>
      <c r="RWR10" s="96"/>
      <c r="RWS10" s="96"/>
      <c r="RWT10" s="96"/>
      <c r="RWU10" s="96"/>
      <c r="RWV10" s="96"/>
      <c r="RWW10" s="96"/>
      <c r="RWX10" s="96"/>
      <c r="RWY10" s="96"/>
      <c r="RWZ10" s="96"/>
      <c r="RXA10" s="96"/>
      <c r="RXB10" s="96"/>
      <c r="RXC10" s="96"/>
      <c r="RXD10" s="96"/>
      <c r="RXE10" s="96"/>
      <c r="RXF10" s="96"/>
      <c r="RXG10" s="96"/>
      <c r="RXH10" s="96"/>
      <c r="RXI10" s="96"/>
      <c r="RXJ10" s="96"/>
      <c r="RXK10" s="96"/>
      <c r="RXL10" s="96"/>
      <c r="RXM10" s="96"/>
      <c r="RXN10" s="96"/>
      <c r="RXO10" s="96"/>
      <c r="RXP10" s="96"/>
      <c r="RXQ10" s="96"/>
      <c r="RXR10" s="96"/>
      <c r="RXS10" s="96"/>
      <c r="RXT10" s="96"/>
      <c r="RXU10" s="96"/>
      <c r="RXV10" s="96"/>
      <c r="RXW10" s="96"/>
      <c r="RXX10" s="96"/>
      <c r="RXY10" s="96"/>
      <c r="RXZ10" s="96"/>
      <c r="RYA10" s="96"/>
      <c r="RYB10" s="96"/>
      <c r="RYC10" s="96"/>
      <c r="RYD10" s="96"/>
      <c r="RYE10" s="96"/>
      <c r="RYF10" s="96"/>
      <c r="RYG10" s="96"/>
      <c r="RYH10" s="96"/>
      <c r="RYI10" s="96"/>
      <c r="RYJ10" s="96"/>
      <c r="RYK10" s="96"/>
      <c r="RYL10" s="96"/>
      <c r="RYM10" s="96"/>
      <c r="RYN10" s="96"/>
      <c r="RYO10" s="96"/>
      <c r="RYP10" s="96"/>
      <c r="RYQ10" s="96"/>
      <c r="RYR10" s="96"/>
      <c r="RYS10" s="96"/>
      <c r="RYT10" s="96"/>
      <c r="RYU10" s="96"/>
      <c r="RYV10" s="96"/>
      <c r="RYW10" s="96"/>
      <c r="RYX10" s="96"/>
      <c r="RYY10" s="96"/>
      <c r="RYZ10" s="96"/>
      <c r="RZA10" s="96"/>
      <c r="RZB10" s="96"/>
      <c r="RZC10" s="96"/>
      <c r="RZD10" s="96"/>
      <c r="RZE10" s="96"/>
      <c r="RZF10" s="96"/>
      <c r="RZG10" s="96"/>
      <c r="RZH10" s="96"/>
      <c r="RZI10" s="96"/>
      <c r="RZJ10" s="96"/>
      <c r="RZK10" s="96"/>
      <c r="RZL10" s="96"/>
      <c r="RZM10" s="96"/>
      <c r="RZN10" s="96"/>
      <c r="RZO10" s="96"/>
      <c r="RZP10" s="96"/>
      <c r="RZQ10" s="96"/>
      <c r="RZR10" s="96"/>
      <c r="RZS10" s="96"/>
      <c r="RZT10" s="96"/>
      <c r="RZU10" s="96"/>
      <c r="RZV10" s="96"/>
      <c r="RZW10" s="96"/>
      <c r="RZX10" s="96"/>
      <c r="RZY10" s="96"/>
      <c r="RZZ10" s="96"/>
      <c r="SAA10" s="96"/>
      <c r="SAB10" s="96"/>
      <c r="SAC10" s="96"/>
      <c r="SAD10" s="96"/>
      <c r="SAE10" s="96"/>
      <c r="SAF10" s="96"/>
      <c r="SAG10" s="96"/>
      <c r="SAH10" s="96"/>
      <c r="SAI10" s="96"/>
      <c r="SAJ10" s="96"/>
      <c r="SAK10" s="96"/>
      <c r="SAL10" s="96"/>
      <c r="SAM10" s="96"/>
      <c r="SAN10" s="96"/>
      <c r="SAO10" s="96"/>
      <c r="SAP10" s="96"/>
      <c r="SAQ10" s="96"/>
      <c r="SAR10" s="96"/>
      <c r="SAS10" s="96"/>
      <c r="SAT10" s="96"/>
      <c r="SAU10" s="96"/>
      <c r="SAV10" s="96"/>
      <c r="SAW10" s="96"/>
      <c r="SAX10" s="96"/>
      <c r="SAY10" s="96"/>
      <c r="SAZ10" s="96"/>
      <c r="SBA10" s="96"/>
      <c r="SBB10" s="96"/>
      <c r="SBC10" s="96"/>
      <c r="SBD10" s="96"/>
      <c r="SBE10" s="96"/>
      <c r="SBF10" s="96"/>
      <c r="SBG10" s="96"/>
      <c r="SBH10" s="96"/>
      <c r="SBI10" s="96"/>
      <c r="SBJ10" s="96"/>
      <c r="SBK10" s="96"/>
      <c r="SBL10" s="96"/>
      <c r="SBM10" s="96"/>
      <c r="SBN10" s="96"/>
      <c r="SBO10" s="96"/>
      <c r="SBP10" s="96"/>
      <c r="SBQ10" s="96"/>
      <c r="SBR10" s="96"/>
      <c r="SBS10" s="96"/>
      <c r="SBT10" s="96"/>
      <c r="SBU10" s="96"/>
      <c r="SBV10" s="96"/>
      <c r="SBW10" s="96"/>
      <c r="SBX10" s="96"/>
      <c r="SBY10" s="96"/>
      <c r="SBZ10" s="96"/>
      <c r="SCA10" s="96"/>
      <c r="SCB10" s="96"/>
      <c r="SCC10" s="96"/>
      <c r="SCD10" s="96"/>
      <c r="SCE10" s="96"/>
      <c r="SCF10" s="96"/>
      <c r="SCG10" s="96"/>
      <c r="SCH10" s="96"/>
      <c r="SCI10" s="96"/>
      <c r="SCJ10" s="96"/>
      <c r="SCK10" s="96"/>
      <c r="SCL10" s="96"/>
      <c r="SCM10" s="96"/>
      <c r="SCN10" s="96"/>
      <c r="SCO10" s="96"/>
      <c r="SCP10" s="96"/>
      <c r="SCQ10" s="96"/>
      <c r="SCR10" s="96"/>
      <c r="SCS10" s="96"/>
      <c r="SCT10" s="96"/>
      <c r="SCU10" s="96"/>
      <c r="SCV10" s="96"/>
      <c r="SCW10" s="96"/>
      <c r="SCX10" s="96"/>
      <c r="SCY10" s="96"/>
      <c r="SCZ10" s="96"/>
      <c r="SDA10" s="96"/>
      <c r="SDB10" s="96"/>
      <c r="SDC10" s="96"/>
      <c r="SDD10" s="96"/>
      <c r="SDE10" s="96"/>
      <c r="SDF10" s="96"/>
      <c r="SDG10" s="96"/>
      <c r="SDH10" s="96"/>
      <c r="SDI10" s="96"/>
      <c r="SDJ10" s="96"/>
      <c r="SDK10" s="96"/>
      <c r="SDL10" s="96"/>
      <c r="SDM10" s="96"/>
      <c r="SDN10" s="96"/>
      <c r="SDO10" s="96"/>
      <c r="SDP10" s="96"/>
      <c r="SDQ10" s="96"/>
      <c r="SDR10" s="96"/>
      <c r="SDS10" s="96"/>
      <c r="SDT10" s="96"/>
      <c r="SDU10" s="96"/>
      <c r="SDV10" s="96"/>
      <c r="SDW10" s="96"/>
      <c r="SDX10" s="96"/>
      <c r="SDY10" s="96"/>
      <c r="SDZ10" s="96"/>
      <c r="SEA10" s="96"/>
      <c r="SEB10" s="96"/>
      <c r="SEC10" s="96"/>
      <c r="SED10" s="96"/>
      <c r="SEE10" s="96"/>
      <c r="SEF10" s="96"/>
      <c r="SEG10" s="96"/>
      <c r="SEH10" s="96"/>
      <c r="SEI10" s="96"/>
      <c r="SEJ10" s="96"/>
      <c r="SEK10" s="96"/>
      <c r="SEL10" s="96"/>
      <c r="SEM10" s="96"/>
      <c r="SEN10" s="96"/>
      <c r="SEO10" s="96"/>
      <c r="SEP10" s="96"/>
      <c r="SEQ10" s="96"/>
      <c r="SER10" s="96"/>
      <c r="SES10" s="96"/>
      <c r="SET10" s="96"/>
      <c r="SEU10" s="96"/>
      <c r="SEV10" s="96"/>
      <c r="SEW10" s="96"/>
      <c r="SEX10" s="96"/>
      <c r="SEY10" s="96"/>
      <c r="SEZ10" s="96"/>
      <c r="SFA10" s="96"/>
      <c r="SFB10" s="96"/>
      <c r="SFC10" s="96"/>
      <c r="SFD10" s="96"/>
      <c r="SFE10" s="96"/>
      <c r="SFF10" s="96"/>
      <c r="SFG10" s="96"/>
      <c r="SFH10" s="96"/>
      <c r="SFI10" s="96"/>
      <c r="SFJ10" s="96"/>
      <c r="SFK10" s="96"/>
      <c r="SFL10" s="96"/>
      <c r="SFM10" s="96"/>
      <c r="SFN10" s="96"/>
      <c r="SFO10" s="96"/>
      <c r="SFP10" s="96"/>
      <c r="SFQ10" s="96"/>
      <c r="SFR10" s="96"/>
      <c r="SFS10" s="96"/>
      <c r="SFT10" s="96"/>
      <c r="SFU10" s="96"/>
      <c r="SFV10" s="96"/>
      <c r="SFW10" s="96"/>
      <c r="SFX10" s="96"/>
      <c r="SFY10" s="96"/>
      <c r="SFZ10" s="96"/>
      <c r="SGA10" s="96"/>
      <c r="SGB10" s="96"/>
      <c r="SGC10" s="96"/>
      <c r="SGD10" s="96"/>
      <c r="SGE10" s="96"/>
      <c r="SGF10" s="96"/>
      <c r="SGG10" s="96"/>
      <c r="SGH10" s="96"/>
      <c r="SGI10" s="96"/>
      <c r="SGJ10" s="96"/>
      <c r="SGK10" s="96"/>
      <c r="SGL10" s="96"/>
      <c r="SGM10" s="96"/>
      <c r="SGN10" s="96"/>
      <c r="SGO10" s="96"/>
      <c r="SGP10" s="96"/>
      <c r="SGQ10" s="96"/>
      <c r="SGR10" s="96"/>
      <c r="SGS10" s="96"/>
      <c r="SGT10" s="96"/>
      <c r="SGU10" s="96"/>
      <c r="SGV10" s="96"/>
      <c r="SGW10" s="96"/>
      <c r="SGX10" s="96"/>
      <c r="SGY10" s="96"/>
      <c r="SGZ10" s="96"/>
      <c r="SHA10" s="96"/>
      <c r="SHB10" s="96"/>
      <c r="SHC10" s="96"/>
      <c r="SHD10" s="96"/>
      <c r="SHE10" s="96"/>
      <c r="SHF10" s="96"/>
      <c r="SHG10" s="96"/>
      <c r="SHH10" s="96"/>
      <c r="SHI10" s="96"/>
      <c r="SHJ10" s="96"/>
      <c r="SHK10" s="96"/>
      <c r="SHL10" s="96"/>
      <c r="SHM10" s="96"/>
      <c r="SHN10" s="96"/>
      <c r="SHO10" s="96"/>
      <c r="SHP10" s="96"/>
      <c r="SHQ10" s="96"/>
      <c r="SHR10" s="96"/>
      <c r="SHS10" s="96"/>
      <c r="SHT10" s="96"/>
      <c r="SHU10" s="96"/>
      <c r="SHV10" s="96"/>
      <c r="SHW10" s="96"/>
      <c r="SHX10" s="96"/>
      <c r="SHY10" s="96"/>
      <c r="SHZ10" s="96"/>
      <c r="SIA10" s="96"/>
      <c r="SIB10" s="96"/>
      <c r="SIC10" s="96"/>
      <c r="SID10" s="96"/>
      <c r="SIE10" s="96"/>
      <c r="SIF10" s="96"/>
      <c r="SIG10" s="96"/>
      <c r="SIH10" s="96"/>
      <c r="SII10" s="96"/>
      <c r="SIJ10" s="96"/>
      <c r="SIK10" s="96"/>
      <c r="SIL10" s="96"/>
      <c r="SIM10" s="96"/>
      <c r="SIN10" s="96"/>
      <c r="SIO10" s="96"/>
      <c r="SIP10" s="96"/>
      <c r="SIQ10" s="96"/>
      <c r="SIR10" s="96"/>
      <c r="SIS10" s="96"/>
      <c r="SIT10" s="96"/>
      <c r="SIU10" s="96"/>
      <c r="SIV10" s="96"/>
      <c r="SIW10" s="96"/>
      <c r="SIX10" s="96"/>
      <c r="SIY10" s="96"/>
      <c r="SIZ10" s="96"/>
      <c r="SJA10" s="96"/>
      <c r="SJB10" s="96"/>
      <c r="SJC10" s="96"/>
      <c r="SJD10" s="96"/>
      <c r="SJE10" s="96"/>
      <c r="SJF10" s="96"/>
      <c r="SJG10" s="96"/>
      <c r="SJH10" s="96"/>
      <c r="SJI10" s="96"/>
      <c r="SJJ10" s="96"/>
      <c r="SJK10" s="96"/>
      <c r="SJL10" s="96"/>
      <c r="SJM10" s="96"/>
      <c r="SJN10" s="96"/>
      <c r="SJO10" s="96"/>
      <c r="SJP10" s="96"/>
      <c r="SJQ10" s="96"/>
      <c r="SJR10" s="96"/>
      <c r="SJS10" s="96"/>
      <c r="SJT10" s="96"/>
      <c r="SJU10" s="96"/>
      <c r="SJV10" s="96"/>
      <c r="SJW10" s="96"/>
      <c r="SJX10" s="96"/>
      <c r="SJY10" s="96"/>
      <c r="SJZ10" s="96"/>
      <c r="SKA10" s="96"/>
      <c r="SKB10" s="96"/>
      <c r="SKC10" s="96"/>
      <c r="SKD10" s="96"/>
      <c r="SKE10" s="96"/>
      <c r="SKF10" s="96"/>
      <c r="SKG10" s="96"/>
      <c r="SKH10" s="96"/>
      <c r="SKI10" s="96"/>
      <c r="SKJ10" s="96"/>
      <c r="SKK10" s="96"/>
      <c r="SKL10" s="96"/>
      <c r="SKM10" s="96"/>
      <c r="SKN10" s="96"/>
      <c r="SKO10" s="96"/>
      <c r="SKP10" s="96"/>
      <c r="SKQ10" s="96"/>
      <c r="SKR10" s="96"/>
      <c r="SKS10" s="96"/>
      <c r="SKT10" s="96"/>
      <c r="SKU10" s="96"/>
      <c r="SKV10" s="96"/>
      <c r="SKW10" s="96"/>
      <c r="SKX10" s="96"/>
      <c r="SKY10" s="96"/>
      <c r="SKZ10" s="96"/>
      <c r="SLA10" s="96"/>
      <c r="SLB10" s="96"/>
      <c r="SLC10" s="96"/>
      <c r="SLD10" s="96"/>
      <c r="SLE10" s="96"/>
      <c r="SLF10" s="96"/>
      <c r="SLG10" s="96"/>
      <c r="SLH10" s="96"/>
      <c r="SLI10" s="96"/>
      <c r="SLJ10" s="96"/>
      <c r="SLK10" s="96"/>
      <c r="SLL10" s="96"/>
      <c r="SLM10" s="96"/>
      <c r="SLN10" s="96"/>
      <c r="SLO10" s="96"/>
      <c r="SLP10" s="96"/>
      <c r="SLQ10" s="96"/>
      <c r="SLR10" s="96"/>
      <c r="SLS10" s="96"/>
      <c r="SLT10" s="96"/>
      <c r="SLU10" s="96"/>
      <c r="SLV10" s="96"/>
      <c r="SLW10" s="96"/>
      <c r="SLX10" s="96"/>
      <c r="SLY10" s="96"/>
      <c r="SLZ10" s="96"/>
      <c r="SMA10" s="96"/>
      <c r="SMB10" s="96"/>
      <c r="SMC10" s="96"/>
      <c r="SMD10" s="96"/>
      <c r="SME10" s="96"/>
      <c r="SMF10" s="96"/>
      <c r="SMG10" s="96"/>
      <c r="SMH10" s="96"/>
      <c r="SMI10" s="96"/>
      <c r="SMJ10" s="96"/>
      <c r="SMK10" s="96"/>
      <c r="SML10" s="96"/>
      <c r="SMM10" s="96"/>
      <c r="SMN10" s="96"/>
      <c r="SMO10" s="96"/>
      <c r="SMP10" s="96"/>
      <c r="SMQ10" s="96"/>
      <c r="SMR10" s="96"/>
      <c r="SMS10" s="96"/>
      <c r="SMT10" s="96"/>
      <c r="SMU10" s="96"/>
      <c r="SMV10" s="96"/>
      <c r="SMW10" s="96"/>
      <c r="SMX10" s="96"/>
      <c r="SMY10" s="96"/>
      <c r="SMZ10" s="96"/>
      <c r="SNA10" s="96"/>
      <c r="SNB10" s="96"/>
      <c r="SNC10" s="96"/>
      <c r="SND10" s="96"/>
      <c r="SNE10" s="96"/>
      <c r="SNF10" s="96"/>
      <c r="SNG10" s="96"/>
      <c r="SNH10" s="96"/>
      <c r="SNI10" s="96"/>
      <c r="SNJ10" s="96"/>
      <c r="SNK10" s="96"/>
      <c r="SNL10" s="96"/>
      <c r="SNM10" s="96"/>
      <c r="SNN10" s="96"/>
      <c r="SNO10" s="96"/>
      <c r="SNP10" s="96"/>
      <c r="SNQ10" s="96"/>
      <c r="SNR10" s="96"/>
      <c r="SNS10" s="96"/>
      <c r="SNT10" s="96"/>
      <c r="SNU10" s="96"/>
      <c r="SNV10" s="96"/>
      <c r="SNW10" s="96"/>
      <c r="SNX10" s="96"/>
      <c r="SNY10" s="96"/>
      <c r="SNZ10" s="96"/>
      <c r="SOA10" s="96"/>
      <c r="SOB10" s="96"/>
      <c r="SOC10" s="96"/>
      <c r="SOD10" s="96"/>
      <c r="SOE10" s="96"/>
      <c r="SOF10" s="96"/>
      <c r="SOG10" s="96"/>
      <c r="SOH10" s="96"/>
      <c r="SOI10" s="96"/>
      <c r="SOJ10" s="96"/>
      <c r="SOK10" s="96"/>
      <c r="SOL10" s="96"/>
      <c r="SOM10" s="96"/>
      <c r="SON10" s="96"/>
      <c r="SOO10" s="96"/>
      <c r="SOP10" s="96"/>
      <c r="SOQ10" s="96"/>
      <c r="SOR10" s="96"/>
      <c r="SOS10" s="96"/>
      <c r="SOT10" s="96"/>
      <c r="SOU10" s="96"/>
      <c r="SOV10" s="96"/>
      <c r="SOW10" s="96"/>
      <c r="SOX10" s="96"/>
      <c r="SOY10" s="96"/>
      <c r="SOZ10" s="96"/>
      <c r="SPA10" s="96"/>
      <c r="SPB10" s="96"/>
      <c r="SPC10" s="96"/>
      <c r="SPD10" s="96"/>
      <c r="SPE10" s="96"/>
      <c r="SPF10" s="96"/>
      <c r="SPG10" s="96"/>
      <c r="SPH10" s="96"/>
      <c r="SPI10" s="96"/>
      <c r="SPJ10" s="96"/>
      <c r="SPK10" s="96"/>
      <c r="SPL10" s="96"/>
      <c r="SPM10" s="96"/>
      <c r="SPN10" s="96"/>
      <c r="SPO10" s="96"/>
      <c r="SPP10" s="96"/>
      <c r="SPQ10" s="96"/>
      <c r="SPR10" s="96"/>
      <c r="SPS10" s="96"/>
      <c r="SPT10" s="96"/>
      <c r="SPU10" s="96"/>
      <c r="SPV10" s="96"/>
      <c r="SPW10" s="96"/>
      <c r="SPX10" s="96"/>
      <c r="SPY10" s="96"/>
      <c r="SPZ10" s="96"/>
      <c r="SQA10" s="96"/>
      <c r="SQB10" s="96"/>
      <c r="SQC10" s="96"/>
      <c r="SQD10" s="96"/>
      <c r="SQE10" s="96"/>
      <c r="SQF10" s="96"/>
      <c r="SQG10" s="96"/>
      <c r="SQH10" s="96"/>
      <c r="SQI10" s="96"/>
      <c r="SQJ10" s="96"/>
      <c r="SQK10" s="96"/>
      <c r="SQL10" s="96"/>
      <c r="SQM10" s="96"/>
      <c r="SQN10" s="96"/>
      <c r="SQO10" s="96"/>
      <c r="SQP10" s="96"/>
      <c r="SQQ10" s="96"/>
      <c r="SQR10" s="96"/>
      <c r="SQS10" s="96"/>
      <c r="SQT10" s="96"/>
      <c r="SQU10" s="96"/>
      <c r="SQV10" s="96"/>
      <c r="SQW10" s="96"/>
      <c r="SQX10" s="96"/>
      <c r="SQY10" s="96"/>
      <c r="SQZ10" s="96"/>
      <c r="SRA10" s="96"/>
      <c r="SRB10" s="96"/>
      <c r="SRC10" s="96"/>
      <c r="SRD10" s="96"/>
      <c r="SRE10" s="96"/>
      <c r="SRF10" s="96"/>
      <c r="SRG10" s="96"/>
      <c r="SRH10" s="96"/>
      <c r="SRI10" s="96"/>
      <c r="SRJ10" s="96"/>
      <c r="SRK10" s="96"/>
      <c r="SRL10" s="96"/>
      <c r="SRM10" s="96"/>
      <c r="SRN10" s="96"/>
      <c r="SRO10" s="96"/>
      <c r="SRP10" s="96"/>
      <c r="SRQ10" s="96"/>
      <c r="SRR10" s="96"/>
      <c r="SRS10" s="96"/>
      <c r="SRT10" s="96"/>
      <c r="SRU10" s="96"/>
      <c r="SRV10" s="96"/>
      <c r="SRW10" s="96"/>
      <c r="SRX10" s="96"/>
      <c r="SRY10" s="96"/>
      <c r="SRZ10" s="96"/>
      <c r="SSA10" s="96"/>
      <c r="SSB10" s="96"/>
      <c r="SSC10" s="96"/>
      <c r="SSD10" s="96"/>
      <c r="SSE10" s="96"/>
      <c r="SSF10" s="96"/>
      <c r="SSG10" s="96"/>
      <c r="SSH10" s="96"/>
      <c r="SSI10" s="96"/>
      <c r="SSJ10" s="96"/>
      <c r="SSK10" s="96"/>
      <c r="SSL10" s="96"/>
      <c r="SSM10" s="96"/>
      <c r="SSN10" s="96"/>
      <c r="SSO10" s="96"/>
      <c r="SSP10" s="96"/>
      <c r="SSQ10" s="96"/>
      <c r="SSR10" s="96"/>
      <c r="SSS10" s="96"/>
      <c r="SST10" s="96"/>
      <c r="SSU10" s="96"/>
      <c r="SSV10" s="96"/>
      <c r="SSW10" s="96"/>
      <c r="SSX10" s="96"/>
      <c r="SSY10" s="96"/>
      <c r="SSZ10" s="96"/>
      <c r="STA10" s="96"/>
      <c r="STB10" s="96"/>
      <c r="STC10" s="96"/>
      <c r="STD10" s="96"/>
      <c r="STE10" s="96"/>
      <c r="STF10" s="96"/>
      <c r="STG10" s="96"/>
      <c r="STH10" s="96"/>
      <c r="STI10" s="96"/>
      <c r="STJ10" s="96"/>
      <c r="STK10" s="96"/>
      <c r="STL10" s="96"/>
      <c r="STM10" s="96"/>
      <c r="STN10" s="96"/>
      <c r="STO10" s="96"/>
      <c r="STP10" s="96"/>
      <c r="STQ10" s="96"/>
      <c r="STR10" s="96"/>
      <c r="STS10" s="96"/>
      <c r="STT10" s="96"/>
      <c r="STU10" s="96"/>
      <c r="STV10" s="96"/>
      <c r="STW10" s="96"/>
      <c r="STX10" s="96"/>
      <c r="STY10" s="96"/>
      <c r="STZ10" s="96"/>
      <c r="SUA10" s="96"/>
      <c r="SUB10" s="96"/>
      <c r="SUC10" s="96"/>
      <c r="SUD10" s="96"/>
      <c r="SUE10" s="96"/>
      <c r="SUF10" s="96"/>
      <c r="SUG10" s="96"/>
      <c r="SUH10" s="96"/>
      <c r="SUI10" s="96"/>
      <c r="SUJ10" s="96"/>
      <c r="SUK10" s="96"/>
      <c r="SUL10" s="96"/>
      <c r="SUM10" s="96"/>
      <c r="SUN10" s="96"/>
      <c r="SUO10" s="96"/>
      <c r="SUP10" s="96"/>
      <c r="SUQ10" s="96"/>
      <c r="SUR10" s="96"/>
      <c r="SUS10" s="96"/>
      <c r="SUT10" s="96"/>
      <c r="SUU10" s="96"/>
      <c r="SUV10" s="96"/>
      <c r="SUW10" s="96"/>
      <c r="SUX10" s="96"/>
      <c r="SUY10" s="96"/>
      <c r="SUZ10" s="96"/>
      <c r="SVA10" s="96"/>
      <c r="SVB10" s="96"/>
      <c r="SVC10" s="96"/>
      <c r="SVD10" s="96"/>
      <c r="SVE10" s="96"/>
      <c r="SVF10" s="96"/>
      <c r="SVG10" s="96"/>
      <c r="SVH10" s="96"/>
      <c r="SVI10" s="96"/>
      <c r="SVJ10" s="96"/>
      <c r="SVK10" s="96"/>
      <c r="SVL10" s="96"/>
      <c r="SVM10" s="96"/>
      <c r="SVN10" s="96"/>
      <c r="SVO10" s="96"/>
      <c r="SVP10" s="96"/>
      <c r="SVQ10" s="96"/>
      <c r="SVR10" s="96"/>
      <c r="SVS10" s="96"/>
      <c r="SVT10" s="96"/>
      <c r="SVU10" s="96"/>
      <c r="SVV10" s="96"/>
      <c r="SVW10" s="96"/>
      <c r="SVX10" s="96"/>
      <c r="SVY10" s="96"/>
      <c r="SVZ10" s="96"/>
      <c r="SWA10" s="96"/>
      <c r="SWB10" s="96"/>
      <c r="SWC10" s="96"/>
      <c r="SWD10" s="96"/>
      <c r="SWE10" s="96"/>
      <c r="SWF10" s="96"/>
      <c r="SWG10" s="96"/>
      <c r="SWH10" s="96"/>
      <c r="SWI10" s="96"/>
      <c r="SWJ10" s="96"/>
      <c r="SWK10" s="96"/>
      <c r="SWL10" s="96"/>
      <c r="SWM10" s="96"/>
      <c r="SWN10" s="96"/>
      <c r="SWO10" s="96"/>
      <c r="SWP10" s="96"/>
      <c r="SWQ10" s="96"/>
      <c r="SWR10" s="96"/>
      <c r="SWS10" s="96"/>
      <c r="SWT10" s="96"/>
      <c r="SWU10" s="96"/>
      <c r="SWV10" s="96"/>
      <c r="SWW10" s="96"/>
      <c r="SWX10" s="96"/>
      <c r="SWY10" s="96"/>
      <c r="SWZ10" s="96"/>
      <c r="SXA10" s="96"/>
      <c r="SXB10" s="96"/>
      <c r="SXC10" s="96"/>
      <c r="SXD10" s="96"/>
      <c r="SXE10" s="96"/>
      <c r="SXF10" s="96"/>
      <c r="SXG10" s="96"/>
      <c r="SXH10" s="96"/>
      <c r="SXI10" s="96"/>
      <c r="SXJ10" s="96"/>
      <c r="SXK10" s="96"/>
      <c r="SXL10" s="96"/>
      <c r="SXM10" s="96"/>
      <c r="SXN10" s="96"/>
      <c r="SXO10" s="96"/>
      <c r="SXP10" s="96"/>
      <c r="SXQ10" s="96"/>
      <c r="SXR10" s="96"/>
      <c r="SXS10" s="96"/>
      <c r="SXT10" s="96"/>
      <c r="SXU10" s="96"/>
      <c r="SXV10" s="96"/>
      <c r="SXW10" s="96"/>
      <c r="SXX10" s="96"/>
      <c r="SXY10" s="96"/>
      <c r="SXZ10" s="96"/>
      <c r="SYA10" s="96"/>
      <c r="SYB10" s="96"/>
      <c r="SYC10" s="96"/>
      <c r="SYD10" s="96"/>
      <c r="SYE10" s="96"/>
      <c r="SYF10" s="96"/>
      <c r="SYG10" s="96"/>
      <c r="SYH10" s="96"/>
      <c r="SYI10" s="96"/>
      <c r="SYJ10" s="96"/>
      <c r="SYK10" s="96"/>
      <c r="SYL10" s="96"/>
      <c r="SYM10" s="96"/>
      <c r="SYN10" s="96"/>
      <c r="SYO10" s="96"/>
      <c r="SYP10" s="96"/>
      <c r="SYQ10" s="96"/>
      <c r="SYR10" s="96"/>
      <c r="SYS10" s="96"/>
      <c r="SYT10" s="96"/>
      <c r="SYU10" s="96"/>
      <c r="SYV10" s="96"/>
      <c r="SYW10" s="96"/>
      <c r="SYX10" s="96"/>
      <c r="SYY10" s="96"/>
      <c r="SYZ10" s="96"/>
      <c r="SZA10" s="96"/>
      <c r="SZB10" s="96"/>
      <c r="SZC10" s="96"/>
      <c r="SZD10" s="96"/>
      <c r="SZE10" s="96"/>
      <c r="SZF10" s="96"/>
      <c r="SZG10" s="96"/>
      <c r="SZH10" s="96"/>
      <c r="SZI10" s="96"/>
      <c r="SZJ10" s="96"/>
      <c r="SZK10" s="96"/>
      <c r="SZL10" s="96"/>
      <c r="SZM10" s="96"/>
      <c r="SZN10" s="96"/>
      <c r="SZO10" s="96"/>
      <c r="SZP10" s="96"/>
      <c r="SZQ10" s="96"/>
      <c r="SZR10" s="96"/>
      <c r="SZS10" s="96"/>
      <c r="SZT10" s="96"/>
      <c r="SZU10" s="96"/>
      <c r="SZV10" s="96"/>
      <c r="SZW10" s="96"/>
      <c r="SZX10" s="96"/>
      <c r="SZY10" s="96"/>
      <c r="SZZ10" s="96"/>
      <c r="TAA10" s="96"/>
      <c r="TAB10" s="96"/>
      <c r="TAC10" s="96"/>
      <c r="TAD10" s="96"/>
      <c r="TAE10" s="96"/>
      <c r="TAF10" s="96"/>
      <c r="TAG10" s="96"/>
      <c r="TAH10" s="96"/>
      <c r="TAI10" s="96"/>
      <c r="TAJ10" s="96"/>
      <c r="TAK10" s="96"/>
      <c r="TAL10" s="96"/>
      <c r="TAM10" s="96"/>
      <c r="TAN10" s="96"/>
      <c r="TAO10" s="96"/>
      <c r="TAP10" s="96"/>
      <c r="TAQ10" s="96"/>
      <c r="TAR10" s="96"/>
      <c r="TAS10" s="96"/>
      <c r="TAT10" s="96"/>
      <c r="TAU10" s="96"/>
      <c r="TAV10" s="96"/>
      <c r="TAW10" s="96"/>
      <c r="TAX10" s="96"/>
      <c r="TAY10" s="96"/>
      <c r="TAZ10" s="96"/>
      <c r="TBA10" s="96"/>
      <c r="TBB10" s="96"/>
      <c r="TBC10" s="96"/>
      <c r="TBD10" s="96"/>
      <c r="TBE10" s="96"/>
      <c r="TBF10" s="96"/>
      <c r="TBG10" s="96"/>
      <c r="TBH10" s="96"/>
      <c r="TBI10" s="96"/>
      <c r="TBJ10" s="96"/>
      <c r="TBK10" s="96"/>
      <c r="TBL10" s="96"/>
      <c r="TBM10" s="96"/>
      <c r="TBN10" s="96"/>
      <c r="TBO10" s="96"/>
      <c r="TBP10" s="96"/>
      <c r="TBQ10" s="96"/>
      <c r="TBR10" s="96"/>
      <c r="TBS10" s="96"/>
      <c r="TBT10" s="96"/>
      <c r="TBU10" s="96"/>
      <c r="TBV10" s="96"/>
      <c r="TBW10" s="96"/>
      <c r="TBX10" s="96"/>
      <c r="TBY10" s="96"/>
      <c r="TBZ10" s="96"/>
      <c r="TCA10" s="96"/>
      <c r="TCB10" s="96"/>
      <c r="TCC10" s="96"/>
      <c r="TCD10" s="96"/>
      <c r="TCE10" s="96"/>
      <c r="TCF10" s="96"/>
      <c r="TCG10" s="96"/>
      <c r="TCH10" s="96"/>
      <c r="TCI10" s="96"/>
      <c r="TCJ10" s="96"/>
      <c r="TCK10" s="96"/>
      <c r="TCL10" s="96"/>
      <c r="TCM10" s="96"/>
      <c r="TCN10" s="96"/>
      <c r="TCO10" s="96"/>
      <c r="TCP10" s="96"/>
      <c r="TCQ10" s="96"/>
      <c r="TCR10" s="96"/>
      <c r="TCS10" s="96"/>
      <c r="TCT10" s="96"/>
      <c r="TCU10" s="96"/>
      <c r="TCV10" s="96"/>
      <c r="TCW10" s="96"/>
      <c r="TCX10" s="96"/>
      <c r="TCY10" s="96"/>
      <c r="TCZ10" s="96"/>
      <c r="TDA10" s="96"/>
      <c r="TDB10" s="96"/>
      <c r="TDC10" s="96"/>
      <c r="TDD10" s="96"/>
      <c r="TDE10" s="96"/>
      <c r="TDF10" s="96"/>
      <c r="TDG10" s="96"/>
      <c r="TDH10" s="96"/>
      <c r="TDI10" s="96"/>
      <c r="TDJ10" s="96"/>
      <c r="TDK10" s="96"/>
      <c r="TDL10" s="96"/>
      <c r="TDM10" s="96"/>
      <c r="TDN10" s="96"/>
      <c r="TDO10" s="96"/>
      <c r="TDP10" s="96"/>
      <c r="TDQ10" s="96"/>
      <c r="TDR10" s="96"/>
      <c r="TDS10" s="96"/>
      <c r="TDT10" s="96"/>
      <c r="TDU10" s="96"/>
      <c r="TDV10" s="96"/>
      <c r="TDW10" s="96"/>
      <c r="TDX10" s="96"/>
      <c r="TDY10" s="96"/>
      <c r="TDZ10" s="96"/>
      <c r="TEA10" s="96"/>
      <c r="TEB10" s="96"/>
      <c r="TEC10" s="96"/>
      <c r="TED10" s="96"/>
      <c r="TEE10" s="96"/>
      <c r="TEF10" s="96"/>
      <c r="TEG10" s="96"/>
      <c r="TEH10" s="96"/>
      <c r="TEI10" s="96"/>
      <c r="TEJ10" s="96"/>
      <c r="TEK10" s="96"/>
      <c r="TEL10" s="96"/>
      <c r="TEM10" s="96"/>
      <c r="TEN10" s="96"/>
      <c r="TEO10" s="96"/>
      <c r="TEP10" s="96"/>
      <c r="TEQ10" s="96"/>
      <c r="TER10" s="96"/>
      <c r="TES10" s="96"/>
      <c r="TET10" s="96"/>
      <c r="TEU10" s="96"/>
      <c r="TEV10" s="96"/>
      <c r="TEW10" s="96"/>
      <c r="TEX10" s="96"/>
      <c r="TEY10" s="96"/>
      <c r="TEZ10" s="96"/>
      <c r="TFA10" s="96"/>
      <c r="TFB10" s="96"/>
      <c r="TFC10" s="96"/>
      <c r="TFD10" s="96"/>
      <c r="TFE10" s="96"/>
      <c r="TFF10" s="96"/>
      <c r="TFG10" s="96"/>
      <c r="TFH10" s="96"/>
      <c r="TFI10" s="96"/>
      <c r="TFJ10" s="96"/>
      <c r="TFK10" s="96"/>
      <c r="TFL10" s="96"/>
      <c r="TFM10" s="96"/>
      <c r="TFN10" s="96"/>
      <c r="TFO10" s="96"/>
      <c r="TFP10" s="96"/>
      <c r="TFQ10" s="96"/>
      <c r="TFR10" s="96"/>
      <c r="TFS10" s="96"/>
      <c r="TFT10" s="96"/>
      <c r="TFU10" s="96"/>
      <c r="TFV10" s="96"/>
      <c r="TFW10" s="96"/>
      <c r="TFX10" s="96"/>
      <c r="TFY10" s="96"/>
      <c r="TFZ10" s="96"/>
      <c r="TGA10" s="96"/>
      <c r="TGB10" s="96"/>
      <c r="TGC10" s="96"/>
      <c r="TGD10" s="96"/>
      <c r="TGE10" s="96"/>
      <c r="TGF10" s="96"/>
      <c r="TGG10" s="96"/>
      <c r="TGH10" s="96"/>
      <c r="TGI10" s="96"/>
      <c r="TGJ10" s="96"/>
      <c r="TGK10" s="96"/>
      <c r="TGL10" s="96"/>
      <c r="TGM10" s="96"/>
      <c r="TGN10" s="96"/>
      <c r="TGO10" s="96"/>
      <c r="TGP10" s="96"/>
      <c r="TGQ10" s="96"/>
      <c r="TGR10" s="96"/>
      <c r="TGS10" s="96"/>
      <c r="TGT10" s="96"/>
      <c r="TGU10" s="96"/>
      <c r="TGV10" s="96"/>
      <c r="TGW10" s="96"/>
      <c r="TGX10" s="96"/>
      <c r="TGY10" s="96"/>
      <c r="TGZ10" s="96"/>
      <c r="THA10" s="96"/>
      <c r="THB10" s="96"/>
      <c r="THC10" s="96"/>
      <c r="THD10" s="96"/>
      <c r="THE10" s="96"/>
      <c r="THF10" s="96"/>
      <c r="THG10" s="96"/>
      <c r="THH10" s="96"/>
      <c r="THI10" s="96"/>
      <c r="THJ10" s="96"/>
      <c r="THK10" s="96"/>
      <c r="THL10" s="96"/>
      <c r="THM10" s="96"/>
      <c r="THN10" s="96"/>
      <c r="THO10" s="96"/>
      <c r="THP10" s="96"/>
      <c r="THQ10" s="96"/>
      <c r="THR10" s="96"/>
      <c r="THS10" s="96"/>
      <c r="THT10" s="96"/>
      <c r="THU10" s="96"/>
      <c r="THV10" s="96"/>
      <c r="THW10" s="96"/>
      <c r="THX10" s="96"/>
      <c r="THY10" s="96"/>
      <c r="THZ10" s="96"/>
      <c r="TIA10" s="96"/>
      <c r="TIB10" s="96"/>
      <c r="TIC10" s="96"/>
      <c r="TID10" s="96"/>
      <c r="TIE10" s="96"/>
      <c r="TIF10" s="96"/>
      <c r="TIG10" s="96"/>
      <c r="TIH10" s="96"/>
      <c r="TII10" s="96"/>
      <c r="TIJ10" s="96"/>
      <c r="TIK10" s="96"/>
      <c r="TIL10" s="96"/>
      <c r="TIM10" s="96"/>
      <c r="TIN10" s="96"/>
      <c r="TIO10" s="96"/>
      <c r="TIP10" s="96"/>
      <c r="TIQ10" s="96"/>
      <c r="TIR10" s="96"/>
      <c r="TIS10" s="96"/>
      <c r="TIT10" s="96"/>
      <c r="TIU10" s="96"/>
      <c r="TIV10" s="96"/>
      <c r="TIW10" s="96"/>
      <c r="TIX10" s="96"/>
      <c r="TIY10" s="96"/>
      <c r="TIZ10" s="96"/>
      <c r="TJA10" s="96"/>
      <c r="TJB10" s="96"/>
      <c r="TJC10" s="96"/>
      <c r="TJD10" s="96"/>
      <c r="TJE10" s="96"/>
      <c r="TJF10" s="96"/>
      <c r="TJG10" s="96"/>
      <c r="TJH10" s="96"/>
      <c r="TJI10" s="96"/>
      <c r="TJJ10" s="96"/>
      <c r="TJK10" s="96"/>
      <c r="TJL10" s="96"/>
      <c r="TJM10" s="96"/>
      <c r="TJN10" s="96"/>
      <c r="TJO10" s="96"/>
      <c r="TJP10" s="96"/>
      <c r="TJQ10" s="96"/>
      <c r="TJR10" s="96"/>
      <c r="TJS10" s="96"/>
      <c r="TJT10" s="96"/>
      <c r="TJU10" s="96"/>
      <c r="TJV10" s="96"/>
      <c r="TJW10" s="96"/>
      <c r="TJX10" s="96"/>
      <c r="TJY10" s="96"/>
      <c r="TJZ10" s="96"/>
      <c r="TKA10" s="96"/>
      <c r="TKB10" s="96"/>
      <c r="TKC10" s="96"/>
      <c r="TKD10" s="96"/>
      <c r="TKE10" s="96"/>
      <c r="TKF10" s="96"/>
      <c r="TKG10" s="96"/>
      <c r="TKH10" s="96"/>
      <c r="TKI10" s="96"/>
      <c r="TKJ10" s="96"/>
      <c r="TKK10" s="96"/>
      <c r="TKL10" s="96"/>
      <c r="TKM10" s="96"/>
      <c r="TKN10" s="96"/>
      <c r="TKO10" s="96"/>
      <c r="TKP10" s="96"/>
      <c r="TKQ10" s="96"/>
      <c r="TKR10" s="96"/>
      <c r="TKS10" s="96"/>
      <c r="TKT10" s="96"/>
      <c r="TKU10" s="96"/>
      <c r="TKV10" s="96"/>
      <c r="TKW10" s="96"/>
      <c r="TKX10" s="96"/>
      <c r="TKY10" s="96"/>
      <c r="TKZ10" s="96"/>
      <c r="TLA10" s="96"/>
      <c r="TLB10" s="96"/>
      <c r="TLC10" s="96"/>
      <c r="TLD10" s="96"/>
      <c r="TLE10" s="96"/>
      <c r="TLF10" s="96"/>
      <c r="TLG10" s="96"/>
      <c r="TLH10" s="96"/>
      <c r="TLI10" s="96"/>
      <c r="TLJ10" s="96"/>
      <c r="TLK10" s="96"/>
      <c r="TLL10" s="96"/>
      <c r="TLM10" s="96"/>
      <c r="TLN10" s="96"/>
      <c r="TLO10" s="96"/>
      <c r="TLP10" s="96"/>
      <c r="TLQ10" s="96"/>
      <c r="TLR10" s="96"/>
      <c r="TLS10" s="96"/>
      <c r="TLT10" s="96"/>
      <c r="TLU10" s="96"/>
      <c r="TLV10" s="96"/>
      <c r="TLW10" s="96"/>
      <c r="TLX10" s="96"/>
      <c r="TLY10" s="96"/>
      <c r="TLZ10" s="96"/>
      <c r="TMA10" s="96"/>
      <c r="TMB10" s="96"/>
      <c r="TMC10" s="96"/>
      <c r="TMD10" s="96"/>
      <c r="TME10" s="96"/>
      <c r="TMF10" s="96"/>
      <c r="TMG10" s="96"/>
      <c r="TMH10" s="96"/>
      <c r="TMI10" s="96"/>
      <c r="TMJ10" s="96"/>
      <c r="TMK10" s="96"/>
      <c r="TML10" s="96"/>
      <c r="TMM10" s="96"/>
      <c r="TMN10" s="96"/>
      <c r="TMO10" s="96"/>
      <c r="TMP10" s="96"/>
      <c r="TMQ10" s="96"/>
      <c r="TMR10" s="96"/>
      <c r="TMS10" s="96"/>
      <c r="TMT10" s="96"/>
      <c r="TMU10" s="96"/>
      <c r="TMV10" s="96"/>
      <c r="TMW10" s="96"/>
      <c r="TMX10" s="96"/>
      <c r="TMY10" s="96"/>
      <c r="TMZ10" s="96"/>
      <c r="TNA10" s="96"/>
      <c r="TNB10" s="96"/>
      <c r="TNC10" s="96"/>
      <c r="TND10" s="96"/>
      <c r="TNE10" s="96"/>
      <c r="TNF10" s="96"/>
      <c r="TNG10" s="96"/>
      <c r="TNH10" s="96"/>
      <c r="TNI10" s="96"/>
      <c r="TNJ10" s="96"/>
      <c r="TNK10" s="96"/>
      <c r="TNL10" s="96"/>
      <c r="TNM10" s="96"/>
      <c r="TNN10" s="96"/>
      <c r="TNO10" s="96"/>
      <c r="TNP10" s="96"/>
      <c r="TNQ10" s="96"/>
      <c r="TNR10" s="96"/>
      <c r="TNS10" s="96"/>
      <c r="TNT10" s="96"/>
      <c r="TNU10" s="96"/>
      <c r="TNV10" s="96"/>
      <c r="TNW10" s="96"/>
      <c r="TNX10" s="96"/>
      <c r="TNY10" s="96"/>
      <c r="TNZ10" s="96"/>
      <c r="TOA10" s="96"/>
      <c r="TOB10" s="96"/>
      <c r="TOC10" s="96"/>
      <c r="TOD10" s="96"/>
      <c r="TOE10" s="96"/>
      <c r="TOF10" s="96"/>
      <c r="TOG10" s="96"/>
      <c r="TOH10" s="96"/>
      <c r="TOI10" s="96"/>
      <c r="TOJ10" s="96"/>
      <c r="TOK10" s="96"/>
      <c r="TOL10" s="96"/>
      <c r="TOM10" s="96"/>
      <c r="TON10" s="96"/>
      <c r="TOO10" s="96"/>
      <c r="TOP10" s="96"/>
      <c r="TOQ10" s="96"/>
      <c r="TOR10" s="96"/>
      <c r="TOS10" s="96"/>
      <c r="TOT10" s="96"/>
      <c r="TOU10" s="96"/>
      <c r="TOV10" s="96"/>
      <c r="TOW10" s="96"/>
      <c r="TOX10" s="96"/>
      <c r="TOY10" s="96"/>
      <c r="TOZ10" s="96"/>
      <c r="TPA10" s="96"/>
      <c r="TPB10" s="96"/>
      <c r="TPC10" s="96"/>
      <c r="TPD10" s="96"/>
      <c r="TPE10" s="96"/>
      <c r="TPF10" s="96"/>
      <c r="TPG10" s="96"/>
      <c r="TPH10" s="96"/>
      <c r="TPI10" s="96"/>
      <c r="TPJ10" s="96"/>
      <c r="TPK10" s="96"/>
      <c r="TPL10" s="96"/>
      <c r="TPM10" s="96"/>
      <c r="TPN10" s="96"/>
      <c r="TPO10" s="96"/>
      <c r="TPP10" s="96"/>
      <c r="TPQ10" s="96"/>
      <c r="TPR10" s="96"/>
      <c r="TPS10" s="96"/>
      <c r="TPT10" s="96"/>
      <c r="TPU10" s="96"/>
      <c r="TPV10" s="96"/>
      <c r="TPW10" s="96"/>
      <c r="TPX10" s="96"/>
      <c r="TPY10" s="96"/>
      <c r="TPZ10" s="96"/>
      <c r="TQA10" s="96"/>
      <c r="TQB10" s="96"/>
      <c r="TQC10" s="96"/>
      <c r="TQD10" s="96"/>
      <c r="TQE10" s="96"/>
      <c r="TQF10" s="96"/>
      <c r="TQG10" s="96"/>
      <c r="TQH10" s="96"/>
      <c r="TQI10" s="96"/>
      <c r="TQJ10" s="96"/>
      <c r="TQK10" s="96"/>
      <c r="TQL10" s="96"/>
      <c r="TQM10" s="96"/>
      <c r="TQN10" s="96"/>
      <c r="TQO10" s="96"/>
      <c r="TQP10" s="96"/>
      <c r="TQQ10" s="96"/>
      <c r="TQR10" s="96"/>
      <c r="TQS10" s="96"/>
      <c r="TQT10" s="96"/>
      <c r="TQU10" s="96"/>
      <c r="TQV10" s="96"/>
      <c r="TQW10" s="96"/>
      <c r="TQX10" s="96"/>
      <c r="TQY10" s="96"/>
      <c r="TQZ10" s="96"/>
      <c r="TRA10" s="96"/>
      <c r="TRB10" s="96"/>
      <c r="TRC10" s="96"/>
      <c r="TRD10" s="96"/>
      <c r="TRE10" s="96"/>
      <c r="TRF10" s="96"/>
      <c r="TRG10" s="96"/>
      <c r="TRH10" s="96"/>
      <c r="TRI10" s="96"/>
      <c r="TRJ10" s="96"/>
      <c r="TRK10" s="96"/>
      <c r="TRL10" s="96"/>
      <c r="TRM10" s="96"/>
      <c r="TRN10" s="96"/>
      <c r="TRO10" s="96"/>
      <c r="TRP10" s="96"/>
      <c r="TRQ10" s="96"/>
      <c r="TRR10" s="96"/>
      <c r="TRS10" s="96"/>
      <c r="TRT10" s="96"/>
      <c r="TRU10" s="96"/>
      <c r="TRV10" s="96"/>
      <c r="TRW10" s="96"/>
      <c r="TRX10" s="96"/>
      <c r="TRY10" s="96"/>
      <c r="TRZ10" s="96"/>
      <c r="TSA10" s="96"/>
      <c r="TSB10" s="96"/>
      <c r="TSC10" s="96"/>
      <c r="TSD10" s="96"/>
      <c r="TSE10" s="96"/>
      <c r="TSF10" s="96"/>
      <c r="TSG10" s="96"/>
      <c r="TSH10" s="96"/>
      <c r="TSI10" s="96"/>
      <c r="TSJ10" s="96"/>
      <c r="TSK10" s="96"/>
      <c r="TSL10" s="96"/>
      <c r="TSM10" s="96"/>
      <c r="TSN10" s="96"/>
      <c r="TSO10" s="96"/>
      <c r="TSP10" s="96"/>
      <c r="TSQ10" s="96"/>
      <c r="TSR10" s="96"/>
      <c r="TSS10" s="96"/>
      <c r="TST10" s="96"/>
      <c r="TSU10" s="96"/>
      <c r="TSV10" s="96"/>
      <c r="TSW10" s="96"/>
      <c r="TSX10" s="96"/>
      <c r="TSY10" s="96"/>
      <c r="TSZ10" s="96"/>
      <c r="TTA10" s="96"/>
      <c r="TTB10" s="96"/>
      <c r="TTC10" s="96"/>
      <c r="TTD10" s="96"/>
      <c r="TTE10" s="96"/>
      <c r="TTF10" s="96"/>
      <c r="TTG10" s="96"/>
      <c r="TTH10" s="96"/>
      <c r="TTI10" s="96"/>
      <c r="TTJ10" s="96"/>
      <c r="TTK10" s="96"/>
      <c r="TTL10" s="96"/>
      <c r="TTM10" s="96"/>
      <c r="TTN10" s="96"/>
      <c r="TTO10" s="96"/>
      <c r="TTP10" s="96"/>
      <c r="TTQ10" s="96"/>
      <c r="TTR10" s="96"/>
      <c r="TTS10" s="96"/>
      <c r="TTT10" s="96"/>
      <c r="TTU10" s="96"/>
      <c r="TTV10" s="96"/>
      <c r="TTW10" s="96"/>
      <c r="TTX10" s="96"/>
      <c r="TTY10" s="96"/>
      <c r="TTZ10" s="96"/>
      <c r="TUA10" s="96"/>
      <c r="TUB10" s="96"/>
      <c r="TUC10" s="96"/>
      <c r="TUD10" s="96"/>
      <c r="TUE10" s="96"/>
      <c r="TUF10" s="96"/>
      <c r="TUG10" s="96"/>
      <c r="TUH10" s="96"/>
      <c r="TUI10" s="96"/>
      <c r="TUJ10" s="96"/>
      <c r="TUK10" s="96"/>
      <c r="TUL10" s="96"/>
      <c r="TUM10" s="96"/>
      <c r="TUN10" s="96"/>
      <c r="TUO10" s="96"/>
      <c r="TUP10" s="96"/>
      <c r="TUQ10" s="96"/>
      <c r="TUR10" s="96"/>
      <c r="TUS10" s="96"/>
      <c r="TUT10" s="96"/>
      <c r="TUU10" s="96"/>
      <c r="TUV10" s="96"/>
      <c r="TUW10" s="96"/>
      <c r="TUX10" s="96"/>
      <c r="TUY10" s="96"/>
      <c r="TUZ10" s="96"/>
      <c r="TVA10" s="96"/>
      <c r="TVB10" s="96"/>
      <c r="TVC10" s="96"/>
      <c r="TVD10" s="96"/>
      <c r="TVE10" s="96"/>
      <c r="TVF10" s="96"/>
      <c r="TVG10" s="96"/>
      <c r="TVH10" s="96"/>
      <c r="TVI10" s="96"/>
      <c r="TVJ10" s="96"/>
      <c r="TVK10" s="96"/>
      <c r="TVL10" s="96"/>
      <c r="TVM10" s="96"/>
      <c r="TVN10" s="96"/>
      <c r="TVO10" s="96"/>
      <c r="TVP10" s="96"/>
      <c r="TVQ10" s="96"/>
      <c r="TVR10" s="96"/>
      <c r="TVS10" s="96"/>
      <c r="TVT10" s="96"/>
      <c r="TVU10" s="96"/>
      <c r="TVV10" s="96"/>
      <c r="TVW10" s="96"/>
      <c r="TVX10" s="96"/>
      <c r="TVY10" s="96"/>
      <c r="TVZ10" s="96"/>
      <c r="TWA10" s="96"/>
      <c r="TWB10" s="96"/>
      <c r="TWC10" s="96"/>
      <c r="TWD10" s="96"/>
      <c r="TWE10" s="96"/>
      <c r="TWF10" s="96"/>
      <c r="TWG10" s="96"/>
      <c r="TWH10" s="96"/>
      <c r="TWI10" s="96"/>
      <c r="TWJ10" s="96"/>
      <c r="TWK10" s="96"/>
      <c r="TWL10" s="96"/>
      <c r="TWM10" s="96"/>
      <c r="TWN10" s="96"/>
      <c r="TWO10" s="96"/>
      <c r="TWP10" s="96"/>
      <c r="TWQ10" s="96"/>
      <c r="TWR10" s="96"/>
      <c r="TWS10" s="96"/>
      <c r="TWT10" s="96"/>
      <c r="TWU10" s="96"/>
      <c r="TWV10" s="96"/>
      <c r="TWW10" s="96"/>
      <c r="TWX10" s="96"/>
      <c r="TWY10" s="96"/>
      <c r="TWZ10" s="96"/>
      <c r="TXA10" s="96"/>
      <c r="TXB10" s="96"/>
      <c r="TXC10" s="96"/>
      <c r="TXD10" s="96"/>
      <c r="TXE10" s="96"/>
      <c r="TXF10" s="96"/>
      <c r="TXG10" s="96"/>
      <c r="TXH10" s="96"/>
      <c r="TXI10" s="96"/>
      <c r="TXJ10" s="96"/>
      <c r="TXK10" s="96"/>
      <c r="TXL10" s="96"/>
      <c r="TXM10" s="96"/>
      <c r="TXN10" s="96"/>
      <c r="TXO10" s="96"/>
      <c r="TXP10" s="96"/>
      <c r="TXQ10" s="96"/>
      <c r="TXR10" s="96"/>
      <c r="TXS10" s="96"/>
      <c r="TXT10" s="96"/>
      <c r="TXU10" s="96"/>
      <c r="TXV10" s="96"/>
      <c r="TXW10" s="96"/>
      <c r="TXX10" s="96"/>
      <c r="TXY10" s="96"/>
      <c r="TXZ10" s="96"/>
      <c r="TYA10" s="96"/>
      <c r="TYB10" s="96"/>
      <c r="TYC10" s="96"/>
      <c r="TYD10" s="96"/>
      <c r="TYE10" s="96"/>
      <c r="TYF10" s="96"/>
      <c r="TYG10" s="96"/>
      <c r="TYH10" s="96"/>
      <c r="TYI10" s="96"/>
      <c r="TYJ10" s="96"/>
      <c r="TYK10" s="96"/>
      <c r="TYL10" s="96"/>
      <c r="TYM10" s="96"/>
      <c r="TYN10" s="96"/>
      <c r="TYO10" s="96"/>
      <c r="TYP10" s="96"/>
      <c r="TYQ10" s="96"/>
      <c r="TYR10" s="96"/>
      <c r="TYS10" s="96"/>
      <c r="TYT10" s="96"/>
      <c r="TYU10" s="96"/>
      <c r="TYV10" s="96"/>
      <c r="TYW10" s="96"/>
      <c r="TYX10" s="96"/>
      <c r="TYY10" s="96"/>
      <c r="TYZ10" s="96"/>
      <c r="TZA10" s="96"/>
      <c r="TZB10" s="96"/>
      <c r="TZC10" s="96"/>
      <c r="TZD10" s="96"/>
      <c r="TZE10" s="96"/>
      <c r="TZF10" s="96"/>
      <c r="TZG10" s="96"/>
      <c r="TZH10" s="96"/>
      <c r="TZI10" s="96"/>
      <c r="TZJ10" s="96"/>
      <c r="TZK10" s="96"/>
      <c r="TZL10" s="96"/>
      <c r="TZM10" s="96"/>
      <c r="TZN10" s="96"/>
      <c r="TZO10" s="96"/>
      <c r="TZP10" s="96"/>
      <c r="TZQ10" s="96"/>
      <c r="TZR10" s="96"/>
      <c r="TZS10" s="96"/>
      <c r="TZT10" s="96"/>
      <c r="TZU10" s="96"/>
      <c r="TZV10" s="96"/>
      <c r="TZW10" s="96"/>
      <c r="TZX10" s="96"/>
      <c r="TZY10" s="96"/>
      <c r="TZZ10" s="96"/>
      <c r="UAA10" s="96"/>
      <c r="UAB10" s="96"/>
      <c r="UAC10" s="96"/>
      <c r="UAD10" s="96"/>
      <c r="UAE10" s="96"/>
      <c r="UAF10" s="96"/>
      <c r="UAG10" s="96"/>
      <c r="UAH10" s="96"/>
      <c r="UAI10" s="96"/>
      <c r="UAJ10" s="96"/>
      <c r="UAK10" s="96"/>
      <c r="UAL10" s="96"/>
      <c r="UAM10" s="96"/>
      <c r="UAN10" s="96"/>
      <c r="UAO10" s="96"/>
      <c r="UAP10" s="96"/>
      <c r="UAQ10" s="96"/>
      <c r="UAR10" s="96"/>
      <c r="UAS10" s="96"/>
      <c r="UAT10" s="96"/>
      <c r="UAU10" s="96"/>
      <c r="UAV10" s="96"/>
      <c r="UAW10" s="96"/>
      <c r="UAX10" s="96"/>
      <c r="UAY10" s="96"/>
      <c r="UAZ10" s="96"/>
      <c r="UBA10" s="96"/>
      <c r="UBB10" s="96"/>
      <c r="UBC10" s="96"/>
      <c r="UBD10" s="96"/>
      <c r="UBE10" s="96"/>
      <c r="UBF10" s="96"/>
      <c r="UBG10" s="96"/>
      <c r="UBH10" s="96"/>
      <c r="UBI10" s="96"/>
      <c r="UBJ10" s="96"/>
      <c r="UBK10" s="96"/>
      <c r="UBL10" s="96"/>
      <c r="UBM10" s="96"/>
      <c r="UBN10" s="96"/>
      <c r="UBO10" s="96"/>
      <c r="UBP10" s="96"/>
      <c r="UBQ10" s="96"/>
      <c r="UBR10" s="96"/>
      <c r="UBS10" s="96"/>
      <c r="UBT10" s="96"/>
      <c r="UBU10" s="96"/>
      <c r="UBV10" s="96"/>
      <c r="UBW10" s="96"/>
      <c r="UBX10" s="96"/>
      <c r="UBY10" s="96"/>
      <c r="UBZ10" s="96"/>
      <c r="UCA10" s="96"/>
      <c r="UCB10" s="96"/>
      <c r="UCC10" s="96"/>
      <c r="UCD10" s="96"/>
      <c r="UCE10" s="96"/>
      <c r="UCF10" s="96"/>
      <c r="UCG10" s="96"/>
      <c r="UCH10" s="96"/>
      <c r="UCI10" s="96"/>
      <c r="UCJ10" s="96"/>
      <c r="UCK10" s="96"/>
      <c r="UCL10" s="96"/>
      <c r="UCM10" s="96"/>
      <c r="UCN10" s="96"/>
      <c r="UCO10" s="96"/>
      <c r="UCP10" s="96"/>
      <c r="UCQ10" s="96"/>
      <c r="UCR10" s="96"/>
      <c r="UCS10" s="96"/>
      <c r="UCT10" s="96"/>
      <c r="UCU10" s="96"/>
      <c r="UCV10" s="96"/>
      <c r="UCW10" s="96"/>
      <c r="UCX10" s="96"/>
      <c r="UCY10" s="96"/>
      <c r="UCZ10" s="96"/>
      <c r="UDA10" s="96"/>
      <c r="UDB10" s="96"/>
      <c r="UDC10" s="96"/>
      <c r="UDD10" s="96"/>
      <c r="UDE10" s="96"/>
      <c r="UDF10" s="96"/>
      <c r="UDG10" s="96"/>
      <c r="UDH10" s="96"/>
      <c r="UDI10" s="96"/>
      <c r="UDJ10" s="96"/>
      <c r="UDK10" s="96"/>
      <c r="UDL10" s="96"/>
      <c r="UDM10" s="96"/>
      <c r="UDN10" s="96"/>
      <c r="UDO10" s="96"/>
      <c r="UDP10" s="96"/>
      <c r="UDQ10" s="96"/>
      <c r="UDR10" s="96"/>
      <c r="UDS10" s="96"/>
      <c r="UDT10" s="96"/>
      <c r="UDU10" s="96"/>
      <c r="UDV10" s="96"/>
      <c r="UDW10" s="96"/>
      <c r="UDX10" s="96"/>
      <c r="UDY10" s="96"/>
      <c r="UDZ10" s="96"/>
      <c r="UEA10" s="96"/>
      <c r="UEB10" s="96"/>
      <c r="UEC10" s="96"/>
      <c r="UED10" s="96"/>
      <c r="UEE10" s="96"/>
      <c r="UEF10" s="96"/>
      <c r="UEG10" s="96"/>
      <c r="UEH10" s="96"/>
      <c r="UEI10" s="96"/>
      <c r="UEJ10" s="96"/>
      <c r="UEK10" s="96"/>
      <c r="UEL10" s="96"/>
      <c r="UEM10" s="96"/>
      <c r="UEN10" s="96"/>
      <c r="UEO10" s="96"/>
      <c r="UEP10" s="96"/>
      <c r="UEQ10" s="96"/>
      <c r="UER10" s="96"/>
      <c r="UES10" s="96"/>
      <c r="UET10" s="96"/>
      <c r="UEU10" s="96"/>
      <c r="UEV10" s="96"/>
      <c r="UEW10" s="96"/>
      <c r="UEX10" s="96"/>
      <c r="UEY10" s="96"/>
      <c r="UEZ10" s="96"/>
      <c r="UFA10" s="96"/>
      <c r="UFB10" s="96"/>
      <c r="UFC10" s="96"/>
      <c r="UFD10" s="96"/>
      <c r="UFE10" s="96"/>
      <c r="UFF10" s="96"/>
      <c r="UFG10" s="96"/>
      <c r="UFH10" s="96"/>
      <c r="UFI10" s="96"/>
      <c r="UFJ10" s="96"/>
      <c r="UFK10" s="96"/>
      <c r="UFL10" s="96"/>
      <c r="UFM10" s="96"/>
      <c r="UFN10" s="96"/>
      <c r="UFO10" s="96"/>
      <c r="UFP10" s="96"/>
      <c r="UFQ10" s="96"/>
      <c r="UFR10" s="96"/>
      <c r="UFS10" s="96"/>
      <c r="UFT10" s="96"/>
      <c r="UFU10" s="96"/>
      <c r="UFV10" s="96"/>
      <c r="UFW10" s="96"/>
      <c r="UFX10" s="96"/>
      <c r="UFY10" s="96"/>
      <c r="UFZ10" s="96"/>
      <c r="UGA10" s="96"/>
      <c r="UGB10" s="96"/>
      <c r="UGC10" s="96"/>
      <c r="UGD10" s="96"/>
      <c r="UGE10" s="96"/>
      <c r="UGF10" s="96"/>
      <c r="UGG10" s="96"/>
      <c r="UGH10" s="96"/>
      <c r="UGI10" s="96"/>
      <c r="UGJ10" s="96"/>
      <c r="UGK10" s="96"/>
      <c r="UGL10" s="96"/>
      <c r="UGM10" s="96"/>
      <c r="UGN10" s="96"/>
      <c r="UGO10" s="96"/>
      <c r="UGP10" s="96"/>
      <c r="UGQ10" s="96"/>
      <c r="UGR10" s="96"/>
      <c r="UGS10" s="96"/>
      <c r="UGT10" s="96"/>
      <c r="UGU10" s="96"/>
      <c r="UGV10" s="96"/>
      <c r="UGW10" s="96"/>
      <c r="UGX10" s="96"/>
      <c r="UGY10" s="96"/>
      <c r="UGZ10" s="96"/>
      <c r="UHA10" s="96"/>
      <c r="UHB10" s="96"/>
      <c r="UHC10" s="96"/>
      <c r="UHD10" s="96"/>
      <c r="UHE10" s="96"/>
      <c r="UHF10" s="96"/>
      <c r="UHG10" s="96"/>
      <c r="UHH10" s="96"/>
      <c r="UHI10" s="96"/>
      <c r="UHJ10" s="96"/>
      <c r="UHK10" s="96"/>
      <c r="UHL10" s="96"/>
      <c r="UHM10" s="96"/>
      <c r="UHN10" s="96"/>
      <c r="UHO10" s="96"/>
      <c r="UHP10" s="96"/>
      <c r="UHQ10" s="96"/>
      <c r="UHR10" s="96"/>
      <c r="UHS10" s="96"/>
      <c r="UHT10" s="96"/>
      <c r="UHU10" s="96"/>
      <c r="UHV10" s="96"/>
      <c r="UHW10" s="96"/>
      <c r="UHX10" s="96"/>
      <c r="UHY10" s="96"/>
      <c r="UHZ10" s="96"/>
      <c r="UIA10" s="96"/>
      <c r="UIB10" s="96"/>
      <c r="UIC10" s="96"/>
      <c r="UID10" s="96"/>
      <c r="UIE10" s="96"/>
      <c r="UIF10" s="96"/>
      <c r="UIG10" s="96"/>
      <c r="UIH10" s="96"/>
      <c r="UII10" s="96"/>
      <c r="UIJ10" s="96"/>
      <c r="UIK10" s="96"/>
      <c r="UIL10" s="96"/>
      <c r="UIM10" s="96"/>
      <c r="UIN10" s="96"/>
      <c r="UIO10" s="96"/>
      <c r="UIP10" s="96"/>
      <c r="UIQ10" s="96"/>
      <c r="UIR10" s="96"/>
      <c r="UIS10" s="96"/>
      <c r="UIT10" s="96"/>
      <c r="UIU10" s="96"/>
      <c r="UIV10" s="96"/>
      <c r="UIW10" s="96"/>
      <c r="UIX10" s="96"/>
      <c r="UIY10" s="96"/>
      <c r="UIZ10" s="96"/>
      <c r="UJA10" s="96"/>
      <c r="UJB10" s="96"/>
      <c r="UJC10" s="96"/>
      <c r="UJD10" s="96"/>
      <c r="UJE10" s="96"/>
      <c r="UJF10" s="96"/>
      <c r="UJG10" s="96"/>
      <c r="UJH10" s="96"/>
      <c r="UJI10" s="96"/>
      <c r="UJJ10" s="96"/>
      <c r="UJK10" s="96"/>
      <c r="UJL10" s="96"/>
      <c r="UJM10" s="96"/>
      <c r="UJN10" s="96"/>
      <c r="UJO10" s="96"/>
      <c r="UJP10" s="96"/>
      <c r="UJQ10" s="96"/>
      <c r="UJR10" s="96"/>
      <c r="UJS10" s="96"/>
      <c r="UJT10" s="96"/>
      <c r="UJU10" s="96"/>
      <c r="UJV10" s="96"/>
      <c r="UJW10" s="96"/>
      <c r="UJX10" s="96"/>
      <c r="UJY10" s="96"/>
      <c r="UJZ10" s="96"/>
      <c r="UKA10" s="96"/>
      <c r="UKB10" s="96"/>
      <c r="UKC10" s="96"/>
      <c r="UKD10" s="96"/>
      <c r="UKE10" s="96"/>
      <c r="UKF10" s="96"/>
      <c r="UKG10" s="96"/>
      <c r="UKH10" s="96"/>
      <c r="UKI10" s="96"/>
      <c r="UKJ10" s="96"/>
      <c r="UKK10" s="96"/>
      <c r="UKL10" s="96"/>
      <c r="UKM10" s="96"/>
      <c r="UKN10" s="96"/>
      <c r="UKO10" s="96"/>
      <c r="UKP10" s="96"/>
      <c r="UKQ10" s="96"/>
      <c r="UKR10" s="96"/>
      <c r="UKS10" s="96"/>
      <c r="UKT10" s="96"/>
      <c r="UKU10" s="96"/>
      <c r="UKV10" s="96"/>
      <c r="UKW10" s="96"/>
      <c r="UKX10" s="96"/>
      <c r="UKY10" s="96"/>
      <c r="UKZ10" s="96"/>
      <c r="ULA10" s="96"/>
      <c r="ULB10" s="96"/>
      <c r="ULC10" s="96"/>
      <c r="ULD10" s="96"/>
      <c r="ULE10" s="96"/>
      <c r="ULF10" s="96"/>
      <c r="ULG10" s="96"/>
      <c r="ULH10" s="96"/>
      <c r="ULI10" s="96"/>
      <c r="ULJ10" s="96"/>
      <c r="ULK10" s="96"/>
      <c r="ULL10" s="96"/>
      <c r="ULM10" s="96"/>
      <c r="ULN10" s="96"/>
      <c r="ULO10" s="96"/>
      <c r="ULP10" s="96"/>
      <c r="ULQ10" s="96"/>
      <c r="ULR10" s="96"/>
      <c r="ULS10" s="96"/>
      <c r="ULT10" s="96"/>
      <c r="ULU10" s="96"/>
      <c r="ULV10" s="96"/>
      <c r="ULW10" s="96"/>
      <c r="ULX10" s="96"/>
      <c r="ULY10" s="96"/>
      <c r="ULZ10" s="96"/>
      <c r="UMA10" s="96"/>
      <c r="UMB10" s="96"/>
      <c r="UMC10" s="96"/>
      <c r="UMD10" s="96"/>
      <c r="UME10" s="96"/>
      <c r="UMF10" s="96"/>
      <c r="UMG10" s="96"/>
      <c r="UMH10" s="96"/>
      <c r="UMI10" s="96"/>
      <c r="UMJ10" s="96"/>
      <c r="UMK10" s="96"/>
      <c r="UML10" s="96"/>
      <c r="UMM10" s="96"/>
      <c r="UMN10" s="96"/>
      <c r="UMO10" s="96"/>
      <c r="UMP10" s="96"/>
      <c r="UMQ10" s="96"/>
      <c r="UMR10" s="96"/>
      <c r="UMS10" s="96"/>
      <c r="UMT10" s="96"/>
      <c r="UMU10" s="96"/>
      <c r="UMV10" s="96"/>
      <c r="UMW10" s="96"/>
      <c r="UMX10" s="96"/>
      <c r="UMY10" s="96"/>
      <c r="UMZ10" s="96"/>
      <c r="UNA10" s="96"/>
      <c r="UNB10" s="96"/>
      <c r="UNC10" s="96"/>
      <c r="UND10" s="96"/>
      <c r="UNE10" s="96"/>
      <c r="UNF10" s="96"/>
      <c r="UNG10" s="96"/>
      <c r="UNH10" s="96"/>
      <c r="UNI10" s="96"/>
      <c r="UNJ10" s="96"/>
      <c r="UNK10" s="96"/>
      <c r="UNL10" s="96"/>
      <c r="UNM10" s="96"/>
      <c r="UNN10" s="96"/>
      <c r="UNO10" s="96"/>
      <c r="UNP10" s="96"/>
      <c r="UNQ10" s="96"/>
      <c r="UNR10" s="96"/>
      <c r="UNS10" s="96"/>
      <c r="UNT10" s="96"/>
      <c r="UNU10" s="96"/>
      <c r="UNV10" s="96"/>
      <c r="UNW10" s="96"/>
      <c r="UNX10" s="96"/>
      <c r="UNY10" s="96"/>
      <c r="UNZ10" s="96"/>
      <c r="UOA10" s="96"/>
      <c r="UOB10" s="96"/>
      <c r="UOC10" s="96"/>
      <c r="UOD10" s="96"/>
      <c r="UOE10" s="96"/>
      <c r="UOF10" s="96"/>
      <c r="UOG10" s="96"/>
      <c r="UOH10" s="96"/>
      <c r="UOI10" s="96"/>
      <c r="UOJ10" s="96"/>
      <c r="UOK10" s="96"/>
      <c r="UOL10" s="96"/>
      <c r="UOM10" s="96"/>
      <c r="UON10" s="96"/>
      <c r="UOO10" s="96"/>
      <c r="UOP10" s="96"/>
      <c r="UOQ10" s="96"/>
      <c r="UOR10" s="96"/>
      <c r="UOS10" s="96"/>
      <c r="UOT10" s="96"/>
      <c r="UOU10" s="96"/>
      <c r="UOV10" s="96"/>
      <c r="UOW10" s="96"/>
      <c r="UOX10" s="96"/>
      <c r="UOY10" s="96"/>
      <c r="UOZ10" s="96"/>
      <c r="UPA10" s="96"/>
      <c r="UPB10" s="96"/>
      <c r="UPC10" s="96"/>
      <c r="UPD10" s="96"/>
      <c r="UPE10" s="96"/>
      <c r="UPF10" s="96"/>
      <c r="UPG10" s="96"/>
      <c r="UPH10" s="96"/>
      <c r="UPI10" s="96"/>
      <c r="UPJ10" s="96"/>
      <c r="UPK10" s="96"/>
      <c r="UPL10" s="96"/>
      <c r="UPM10" s="96"/>
      <c r="UPN10" s="96"/>
      <c r="UPO10" s="96"/>
      <c r="UPP10" s="96"/>
      <c r="UPQ10" s="96"/>
      <c r="UPR10" s="96"/>
      <c r="UPS10" s="96"/>
      <c r="UPT10" s="96"/>
      <c r="UPU10" s="96"/>
      <c r="UPV10" s="96"/>
      <c r="UPW10" s="96"/>
      <c r="UPX10" s="96"/>
      <c r="UPY10" s="96"/>
      <c r="UPZ10" s="96"/>
      <c r="UQA10" s="96"/>
      <c r="UQB10" s="96"/>
      <c r="UQC10" s="96"/>
      <c r="UQD10" s="96"/>
      <c r="UQE10" s="96"/>
      <c r="UQF10" s="96"/>
      <c r="UQG10" s="96"/>
      <c r="UQH10" s="96"/>
      <c r="UQI10" s="96"/>
      <c r="UQJ10" s="96"/>
      <c r="UQK10" s="96"/>
      <c r="UQL10" s="96"/>
      <c r="UQM10" s="96"/>
      <c r="UQN10" s="96"/>
      <c r="UQO10" s="96"/>
      <c r="UQP10" s="96"/>
      <c r="UQQ10" s="96"/>
      <c r="UQR10" s="96"/>
      <c r="UQS10" s="96"/>
      <c r="UQT10" s="96"/>
      <c r="UQU10" s="96"/>
      <c r="UQV10" s="96"/>
      <c r="UQW10" s="96"/>
      <c r="UQX10" s="96"/>
      <c r="UQY10" s="96"/>
      <c r="UQZ10" s="96"/>
      <c r="URA10" s="96"/>
      <c r="URB10" s="96"/>
      <c r="URC10" s="96"/>
      <c r="URD10" s="96"/>
      <c r="URE10" s="96"/>
      <c r="URF10" s="96"/>
      <c r="URG10" s="96"/>
      <c r="URH10" s="96"/>
      <c r="URI10" s="96"/>
      <c r="URJ10" s="96"/>
      <c r="URK10" s="96"/>
      <c r="URL10" s="96"/>
      <c r="URM10" s="96"/>
      <c r="URN10" s="96"/>
      <c r="URO10" s="96"/>
      <c r="URP10" s="96"/>
      <c r="URQ10" s="96"/>
      <c r="URR10" s="96"/>
      <c r="URS10" s="96"/>
      <c r="URT10" s="96"/>
      <c r="URU10" s="96"/>
      <c r="URV10" s="96"/>
      <c r="URW10" s="96"/>
      <c r="URX10" s="96"/>
      <c r="URY10" s="96"/>
      <c r="URZ10" s="96"/>
      <c r="USA10" s="96"/>
      <c r="USB10" s="96"/>
      <c r="USC10" s="96"/>
      <c r="USD10" s="96"/>
      <c r="USE10" s="96"/>
      <c r="USF10" s="96"/>
      <c r="USG10" s="96"/>
      <c r="USH10" s="96"/>
      <c r="USI10" s="96"/>
      <c r="USJ10" s="96"/>
      <c r="USK10" s="96"/>
      <c r="USL10" s="96"/>
      <c r="USM10" s="96"/>
      <c r="USN10" s="96"/>
      <c r="USO10" s="96"/>
      <c r="USP10" s="96"/>
      <c r="USQ10" s="96"/>
      <c r="USR10" s="96"/>
      <c r="USS10" s="96"/>
      <c r="UST10" s="96"/>
      <c r="USU10" s="96"/>
      <c r="USV10" s="96"/>
      <c r="USW10" s="96"/>
      <c r="USX10" s="96"/>
      <c r="USY10" s="96"/>
      <c r="USZ10" s="96"/>
      <c r="UTA10" s="96"/>
      <c r="UTB10" s="96"/>
      <c r="UTC10" s="96"/>
      <c r="UTD10" s="96"/>
      <c r="UTE10" s="96"/>
      <c r="UTF10" s="96"/>
      <c r="UTG10" s="96"/>
      <c r="UTH10" s="96"/>
      <c r="UTI10" s="96"/>
      <c r="UTJ10" s="96"/>
      <c r="UTK10" s="96"/>
      <c r="UTL10" s="96"/>
      <c r="UTM10" s="96"/>
      <c r="UTN10" s="96"/>
      <c r="UTO10" s="96"/>
      <c r="UTP10" s="96"/>
      <c r="UTQ10" s="96"/>
      <c r="UTR10" s="96"/>
      <c r="UTS10" s="96"/>
      <c r="UTT10" s="96"/>
      <c r="UTU10" s="96"/>
      <c r="UTV10" s="96"/>
      <c r="UTW10" s="96"/>
      <c r="UTX10" s="96"/>
      <c r="UTY10" s="96"/>
      <c r="UTZ10" s="96"/>
      <c r="UUA10" s="96"/>
      <c r="UUB10" s="96"/>
      <c r="UUC10" s="96"/>
      <c r="UUD10" s="96"/>
      <c r="UUE10" s="96"/>
      <c r="UUF10" s="96"/>
      <c r="UUG10" s="96"/>
      <c r="UUH10" s="96"/>
      <c r="UUI10" s="96"/>
      <c r="UUJ10" s="96"/>
      <c r="UUK10" s="96"/>
      <c r="UUL10" s="96"/>
      <c r="UUM10" s="96"/>
      <c r="UUN10" s="96"/>
      <c r="UUO10" s="96"/>
      <c r="UUP10" s="96"/>
      <c r="UUQ10" s="96"/>
      <c r="UUR10" s="96"/>
      <c r="UUS10" s="96"/>
      <c r="UUT10" s="96"/>
      <c r="UUU10" s="96"/>
      <c r="UUV10" s="96"/>
      <c r="UUW10" s="96"/>
      <c r="UUX10" s="96"/>
      <c r="UUY10" s="96"/>
      <c r="UUZ10" s="96"/>
      <c r="UVA10" s="96"/>
      <c r="UVB10" s="96"/>
      <c r="UVC10" s="96"/>
      <c r="UVD10" s="96"/>
      <c r="UVE10" s="96"/>
      <c r="UVF10" s="96"/>
      <c r="UVG10" s="96"/>
      <c r="UVH10" s="96"/>
      <c r="UVI10" s="96"/>
      <c r="UVJ10" s="96"/>
      <c r="UVK10" s="96"/>
      <c r="UVL10" s="96"/>
      <c r="UVM10" s="96"/>
      <c r="UVN10" s="96"/>
      <c r="UVO10" s="96"/>
      <c r="UVP10" s="96"/>
      <c r="UVQ10" s="96"/>
      <c r="UVR10" s="96"/>
      <c r="UVS10" s="96"/>
      <c r="UVT10" s="96"/>
      <c r="UVU10" s="96"/>
      <c r="UVV10" s="96"/>
      <c r="UVW10" s="96"/>
      <c r="UVX10" s="96"/>
      <c r="UVY10" s="96"/>
      <c r="UVZ10" s="96"/>
      <c r="UWA10" s="96"/>
      <c r="UWB10" s="96"/>
      <c r="UWC10" s="96"/>
      <c r="UWD10" s="96"/>
      <c r="UWE10" s="96"/>
      <c r="UWF10" s="96"/>
      <c r="UWG10" s="96"/>
      <c r="UWH10" s="96"/>
      <c r="UWI10" s="96"/>
      <c r="UWJ10" s="96"/>
      <c r="UWK10" s="96"/>
      <c r="UWL10" s="96"/>
      <c r="UWM10" s="96"/>
      <c r="UWN10" s="96"/>
      <c r="UWO10" s="96"/>
      <c r="UWP10" s="96"/>
      <c r="UWQ10" s="96"/>
      <c r="UWR10" s="96"/>
      <c r="UWS10" s="96"/>
      <c r="UWT10" s="96"/>
      <c r="UWU10" s="96"/>
      <c r="UWV10" s="96"/>
      <c r="UWW10" s="96"/>
      <c r="UWX10" s="96"/>
      <c r="UWY10" s="96"/>
      <c r="UWZ10" s="96"/>
      <c r="UXA10" s="96"/>
      <c r="UXB10" s="96"/>
      <c r="UXC10" s="96"/>
      <c r="UXD10" s="96"/>
      <c r="UXE10" s="96"/>
      <c r="UXF10" s="96"/>
      <c r="UXG10" s="96"/>
      <c r="UXH10" s="96"/>
      <c r="UXI10" s="96"/>
      <c r="UXJ10" s="96"/>
      <c r="UXK10" s="96"/>
      <c r="UXL10" s="96"/>
      <c r="UXM10" s="96"/>
      <c r="UXN10" s="96"/>
      <c r="UXO10" s="96"/>
      <c r="UXP10" s="96"/>
      <c r="UXQ10" s="96"/>
      <c r="UXR10" s="96"/>
      <c r="UXS10" s="96"/>
      <c r="UXT10" s="96"/>
      <c r="UXU10" s="96"/>
      <c r="UXV10" s="96"/>
      <c r="UXW10" s="96"/>
      <c r="UXX10" s="96"/>
      <c r="UXY10" s="96"/>
      <c r="UXZ10" s="96"/>
      <c r="UYA10" s="96"/>
      <c r="UYB10" s="96"/>
      <c r="UYC10" s="96"/>
      <c r="UYD10" s="96"/>
      <c r="UYE10" s="96"/>
      <c r="UYF10" s="96"/>
      <c r="UYG10" s="96"/>
      <c r="UYH10" s="96"/>
      <c r="UYI10" s="96"/>
      <c r="UYJ10" s="96"/>
      <c r="UYK10" s="96"/>
      <c r="UYL10" s="96"/>
      <c r="UYM10" s="96"/>
      <c r="UYN10" s="96"/>
      <c r="UYO10" s="96"/>
      <c r="UYP10" s="96"/>
      <c r="UYQ10" s="96"/>
      <c r="UYR10" s="96"/>
      <c r="UYS10" s="96"/>
      <c r="UYT10" s="96"/>
      <c r="UYU10" s="96"/>
      <c r="UYV10" s="96"/>
      <c r="UYW10" s="96"/>
      <c r="UYX10" s="96"/>
      <c r="UYY10" s="96"/>
      <c r="UYZ10" s="96"/>
      <c r="UZA10" s="96"/>
      <c r="UZB10" s="96"/>
      <c r="UZC10" s="96"/>
      <c r="UZD10" s="96"/>
      <c r="UZE10" s="96"/>
      <c r="UZF10" s="96"/>
      <c r="UZG10" s="96"/>
      <c r="UZH10" s="96"/>
      <c r="UZI10" s="96"/>
      <c r="UZJ10" s="96"/>
      <c r="UZK10" s="96"/>
      <c r="UZL10" s="96"/>
      <c r="UZM10" s="96"/>
      <c r="UZN10" s="96"/>
      <c r="UZO10" s="96"/>
      <c r="UZP10" s="96"/>
      <c r="UZQ10" s="96"/>
      <c r="UZR10" s="96"/>
      <c r="UZS10" s="96"/>
      <c r="UZT10" s="96"/>
      <c r="UZU10" s="96"/>
      <c r="UZV10" s="96"/>
      <c r="UZW10" s="96"/>
      <c r="UZX10" s="96"/>
      <c r="UZY10" s="96"/>
      <c r="UZZ10" s="96"/>
      <c r="VAA10" s="96"/>
      <c r="VAB10" s="96"/>
      <c r="VAC10" s="96"/>
      <c r="VAD10" s="96"/>
      <c r="VAE10" s="96"/>
      <c r="VAF10" s="96"/>
      <c r="VAG10" s="96"/>
      <c r="VAH10" s="96"/>
      <c r="VAI10" s="96"/>
      <c r="VAJ10" s="96"/>
      <c r="VAK10" s="96"/>
      <c r="VAL10" s="96"/>
      <c r="VAM10" s="96"/>
      <c r="VAN10" s="96"/>
      <c r="VAO10" s="96"/>
      <c r="VAP10" s="96"/>
      <c r="VAQ10" s="96"/>
      <c r="VAR10" s="96"/>
      <c r="VAS10" s="96"/>
      <c r="VAT10" s="96"/>
      <c r="VAU10" s="96"/>
      <c r="VAV10" s="96"/>
      <c r="VAW10" s="96"/>
      <c r="VAX10" s="96"/>
      <c r="VAY10" s="96"/>
      <c r="VAZ10" s="96"/>
      <c r="VBA10" s="96"/>
      <c r="VBB10" s="96"/>
      <c r="VBC10" s="96"/>
      <c r="VBD10" s="96"/>
      <c r="VBE10" s="96"/>
      <c r="VBF10" s="96"/>
      <c r="VBG10" s="96"/>
      <c r="VBH10" s="96"/>
      <c r="VBI10" s="96"/>
      <c r="VBJ10" s="96"/>
      <c r="VBK10" s="96"/>
      <c r="VBL10" s="96"/>
      <c r="VBM10" s="96"/>
      <c r="VBN10" s="96"/>
      <c r="VBO10" s="96"/>
      <c r="VBP10" s="96"/>
      <c r="VBQ10" s="96"/>
      <c r="VBR10" s="96"/>
      <c r="VBS10" s="96"/>
      <c r="VBT10" s="96"/>
      <c r="VBU10" s="96"/>
      <c r="VBV10" s="96"/>
      <c r="VBW10" s="96"/>
      <c r="VBX10" s="96"/>
      <c r="VBY10" s="96"/>
      <c r="VBZ10" s="96"/>
      <c r="VCA10" s="96"/>
      <c r="VCB10" s="96"/>
      <c r="VCC10" s="96"/>
      <c r="VCD10" s="96"/>
      <c r="VCE10" s="96"/>
      <c r="VCF10" s="96"/>
      <c r="VCG10" s="96"/>
      <c r="VCH10" s="96"/>
      <c r="VCI10" s="96"/>
      <c r="VCJ10" s="96"/>
      <c r="VCK10" s="96"/>
      <c r="VCL10" s="96"/>
      <c r="VCM10" s="96"/>
      <c r="VCN10" s="96"/>
      <c r="VCO10" s="96"/>
      <c r="VCP10" s="96"/>
      <c r="VCQ10" s="96"/>
      <c r="VCR10" s="96"/>
      <c r="VCS10" s="96"/>
      <c r="VCT10" s="96"/>
      <c r="VCU10" s="96"/>
      <c r="VCV10" s="96"/>
      <c r="VCW10" s="96"/>
      <c r="VCX10" s="96"/>
      <c r="VCY10" s="96"/>
      <c r="VCZ10" s="96"/>
      <c r="VDA10" s="96"/>
      <c r="VDB10" s="96"/>
      <c r="VDC10" s="96"/>
      <c r="VDD10" s="96"/>
      <c r="VDE10" s="96"/>
      <c r="VDF10" s="96"/>
      <c r="VDG10" s="96"/>
      <c r="VDH10" s="96"/>
      <c r="VDI10" s="96"/>
      <c r="VDJ10" s="96"/>
      <c r="VDK10" s="96"/>
      <c r="VDL10" s="96"/>
      <c r="VDM10" s="96"/>
      <c r="VDN10" s="96"/>
      <c r="VDO10" s="96"/>
      <c r="VDP10" s="96"/>
      <c r="VDQ10" s="96"/>
      <c r="VDR10" s="96"/>
      <c r="VDS10" s="96"/>
      <c r="VDT10" s="96"/>
      <c r="VDU10" s="96"/>
      <c r="VDV10" s="96"/>
      <c r="VDW10" s="96"/>
      <c r="VDX10" s="96"/>
      <c r="VDY10" s="96"/>
      <c r="VDZ10" s="96"/>
      <c r="VEA10" s="96"/>
      <c r="VEB10" s="96"/>
      <c r="VEC10" s="96"/>
      <c r="VED10" s="96"/>
      <c r="VEE10" s="96"/>
      <c r="VEF10" s="96"/>
      <c r="VEG10" s="96"/>
      <c r="VEH10" s="96"/>
      <c r="VEI10" s="96"/>
      <c r="VEJ10" s="96"/>
      <c r="VEK10" s="96"/>
      <c r="VEL10" s="96"/>
      <c r="VEM10" s="96"/>
      <c r="VEN10" s="96"/>
      <c r="VEO10" s="96"/>
      <c r="VEP10" s="96"/>
      <c r="VEQ10" s="96"/>
      <c r="VER10" s="96"/>
      <c r="VES10" s="96"/>
      <c r="VET10" s="96"/>
      <c r="VEU10" s="96"/>
      <c r="VEV10" s="96"/>
      <c r="VEW10" s="96"/>
      <c r="VEX10" s="96"/>
      <c r="VEY10" s="96"/>
      <c r="VEZ10" s="96"/>
      <c r="VFA10" s="96"/>
      <c r="VFB10" s="96"/>
      <c r="VFC10" s="96"/>
      <c r="VFD10" s="96"/>
      <c r="VFE10" s="96"/>
      <c r="VFF10" s="96"/>
      <c r="VFG10" s="96"/>
      <c r="VFH10" s="96"/>
      <c r="VFI10" s="96"/>
      <c r="VFJ10" s="96"/>
      <c r="VFK10" s="96"/>
      <c r="VFL10" s="96"/>
      <c r="VFM10" s="96"/>
      <c r="VFN10" s="96"/>
      <c r="VFO10" s="96"/>
      <c r="VFP10" s="96"/>
      <c r="VFQ10" s="96"/>
      <c r="VFR10" s="96"/>
      <c r="VFS10" s="96"/>
      <c r="VFT10" s="96"/>
      <c r="VFU10" s="96"/>
      <c r="VFV10" s="96"/>
      <c r="VFW10" s="96"/>
      <c r="VFX10" s="96"/>
      <c r="VFY10" s="96"/>
      <c r="VFZ10" s="96"/>
      <c r="VGA10" s="96"/>
      <c r="VGB10" s="96"/>
      <c r="VGC10" s="96"/>
      <c r="VGD10" s="96"/>
      <c r="VGE10" s="96"/>
      <c r="VGF10" s="96"/>
      <c r="VGG10" s="96"/>
      <c r="VGH10" s="96"/>
      <c r="VGI10" s="96"/>
      <c r="VGJ10" s="96"/>
      <c r="VGK10" s="96"/>
      <c r="VGL10" s="96"/>
      <c r="VGM10" s="96"/>
      <c r="VGN10" s="96"/>
      <c r="VGO10" s="96"/>
      <c r="VGP10" s="96"/>
      <c r="VGQ10" s="96"/>
      <c r="VGR10" s="96"/>
      <c r="VGS10" s="96"/>
      <c r="VGT10" s="96"/>
      <c r="VGU10" s="96"/>
      <c r="VGV10" s="96"/>
      <c r="VGW10" s="96"/>
      <c r="VGX10" s="96"/>
      <c r="VGY10" s="96"/>
      <c r="VGZ10" s="96"/>
      <c r="VHA10" s="96"/>
      <c r="VHB10" s="96"/>
      <c r="VHC10" s="96"/>
      <c r="VHD10" s="96"/>
      <c r="VHE10" s="96"/>
      <c r="VHF10" s="96"/>
      <c r="VHG10" s="96"/>
      <c r="VHH10" s="96"/>
      <c r="VHI10" s="96"/>
      <c r="VHJ10" s="96"/>
      <c r="VHK10" s="96"/>
      <c r="VHL10" s="96"/>
      <c r="VHM10" s="96"/>
      <c r="VHN10" s="96"/>
      <c r="VHO10" s="96"/>
      <c r="VHP10" s="96"/>
      <c r="VHQ10" s="96"/>
      <c r="VHR10" s="96"/>
      <c r="VHS10" s="96"/>
      <c r="VHT10" s="96"/>
      <c r="VHU10" s="96"/>
      <c r="VHV10" s="96"/>
      <c r="VHW10" s="96"/>
      <c r="VHX10" s="96"/>
      <c r="VHY10" s="96"/>
      <c r="VHZ10" s="96"/>
      <c r="VIA10" s="96"/>
      <c r="VIB10" s="96"/>
      <c r="VIC10" s="96"/>
      <c r="VID10" s="96"/>
      <c r="VIE10" s="96"/>
      <c r="VIF10" s="96"/>
      <c r="VIG10" s="96"/>
      <c r="VIH10" s="96"/>
      <c r="VII10" s="96"/>
      <c r="VIJ10" s="96"/>
      <c r="VIK10" s="96"/>
      <c r="VIL10" s="96"/>
      <c r="VIM10" s="96"/>
      <c r="VIN10" s="96"/>
      <c r="VIO10" s="96"/>
      <c r="VIP10" s="96"/>
      <c r="VIQ10" s="96"/>
      <c r="VIR10" s="96"/>
      <c r="VIS10" s="96"/>
      <c r="VIT10" s="96"/>
      <c r="VIU10" s="96"/>
      <c r="VIV10" s="96"/>
      <c r="VIW10" s="96"/>
      <c r="VIX10" s="96"/>
      <c r="VIY10" s="96"/>
      <c r="VIZ10" s="96"/>
      <c r="VJA10" s="96"/>
      <c r="VJB10" s="96"/>
      <c r="VJC10" s="96"/>
      <c r="VJD10" s="96"/>
      <c r="VJE10" s="96"/>
      <c r="VJF10" s="96"/>
      <c r="VJG10" s="96"/>
      <c r="VJH10" s="96"/>
      <c r="VJI10" s="96"/>
      <c r="VJJ10" s="96"/>
      <c r="VJK10" s="96"/>
      <c r="VJL10" s="96"/>
      <c r="VJM10" s="96"/>
      <c r="VJN10" s="96"/>
      <c r="VJO10" s="96"/>
      <c r="VJP10" s="96"/>
      <c r="VJQ10" s="96"/>
      <c r="VJR10" s="96"/>
      <c r="VJS10" s="96"/>
      <c r="VJT10" s="96"/>
      <c r="VJU10" s="96"/>
      <c r="VJV10" s="96"/>
      <c r="VJW10" s="96"/>
      <c r="VJX10" s="96"/>
      <c r="VJY10" s="96"/>
      <c r="VJZ10" s="96"/>
      <c r="VKA10" s="96"/>
      <c r="VKB10" s="96"/>
      <c r="VKC10" s="96"/>
      <c r="VKD10" s="96"/>
      <c r="VKE10" s="96"/>
      <c r="VKF10" s="96"/>
      <c r="VKG10" s="96"/>
      <c r="VKH10" s="96"/>
      <c r="VKI10" s="96"/>
      <c r="VKJ10" s="96"/>
      <c r="VKK10" s="96"/>
      <c r="VKL10" s="96"/>
      <c r="VKM10" s="96"/>
      <c r="VKN10" s="96"/>
      <c r="VKO10" s="96"/>
      <c r="VKP10" s="96"/>
      <c r="VKQ10" s="96"/>
      <c r="VKR10" s="96"/>
      <c r="VKS10" s="96"/>
      <c r="VKT10" s="96"/>
      <c r="VKU10" s="96"/>
      <c r="VKV10" s="96"/>
      <c r="VKW10" s="96"/>
      <c r="VKX10" s="96"/>
      <c r="VKY10" s="96"/>
      <c r="VKZ10" s="96"/>
      <c r="VLA10" s="96"/>
      <c r="VLB10" s="96"/>
      <c r="VLC10" s="96"/>
      <c r="VLD10" s="96"/>
      <c r="VLE10" s="96"/>
      <c r="VLF10" s="96"/>
      <c r="VLG10" s="96"/>
      <c r="VLH10" s="96"/>
      <c r="VLI10" s="96"/>
      <c r="VLJ10" s="96"/>
      <c r="VLK10" s="96"/>
      <c r="VLL10" s="96"/>
      <c r="VLM10" s="96"/>
      <c r="VLN10" s="96"/>
      <c r="VLO10" s="96"/>
      <c r="VLP10" s="96"/>
      <c r="VLQ10" s="96"/>
      <c r="VLR10" s="96"/>
      <c r="VLS10" s="96"/>
      <c r="VLT10" s="96"/>
      <c r="VLU10" s="96"/>
      <c r="VLV10" s="96"/>
      <c r="VLW10" s="96"/>
      <c r="VLX10" s="96"/>
      <c r="VLY10" s="96"/>
      <c r="VLZ10" s="96"/>
      <c r="VMA10" s="96"/>
      <c r="VMB10" s="96"/>
      <c r="VMC10" s="96"/>
      <c r="VMD10" s="96"/>
      <c r="VME10" s="96"/>
      <c r="VMF10" s="96"/>
      <c r="VMG10" s="96"/>
      <c r="VMH10" s="96"/>
      <c r="VMI10" s="96"/>
      <c r="VMJ10" s="96"/>
      <c r="VMK10" s="96"/>
      <c r="VML10" s="96"/>
      <c r="VMM10" s="96"/>
      <c r="VMN10" s="96"/>
      <c r="VMO10" s="96"/>
      <c r="VMP10" s="96"/>
      <c r="VMQ10" s="96"/>
      <c r="VMR10" s="96"/>
      <c r="VMS10" s="96"/>
      <c r="VMT10" s="96"/>
      <c r="VMU10" s="96"/>
      <c r="VMV10" s="96"/>
      <c r="VMW10" s="96"/>
      <c r="VMX10" s="96"/>
      <c r="VMY10" s="96"/>
      <c r="VMZ10" s="96"/>
      <c r="VNA10" s="96"/>
      <c r="VNB10" s="96"/>
      <c r="VNC10" s="96"/>
      <c r="VND10" s="96"/>
      <c r="VNE10" s="96"/>
      <c r="VNF10" s="96"/>
      <c r="VNG10" s="96"/>
      <c r="VNH10" s="96"/>
      <c r="VNI10" s="96"/>
      <c r="VNJ10" s="96"/>
      <c r="VNK10" s="96"/>
      <c r="VNL10" s="96"/>
      <c r="VNM10" s="96"/>
      <c r="VNN10" s="96"/>
      <c r="VNO10" s="96"/>
      <c r="VNP10" s="96"/>
      <c r="VNQ10" s="96"/>
      <c r="VNR10" s="96"/>
      <c r="VNS10" s="96"/>
      <c r="VNT10" s="96"/>
      <c r="VNU10" s="96"/>
      <c r="VNV10" s="96"/>
      <c r="VNW10" s="96"/>
      <c r="VNX10" s="96"/>
      <c r="VNY10" s="96"/>
      <c r="VNZ10" s="96"/>
      <c r="VOA10" s="96"/>
      <c r="VOB10" s="96"/>
      <c r="VOC10" s="96"/>
      <c r="VOD10" s="96"/>
      <c r="VOE10" s="96"/>
      <c r="VOF10" s="96"/>
      <c r="VOG10" s="96"/>
      <c r="VOH10" s="96"/>
      <c r="VOI10" s="96"/>
      <c r="VOJ10" s="96"/>
      <c r="VOK10" s="96"/>
      <c r="VOL10" s="96"/>
      <c r="VOM10" s="96"/>
      <c r="VON10" s="96"/>
      <c r="VOO10" s="96"/>
      <c r="VOP10" s="96"/>
      <c r="VOQ10" s="96"/>
      <c r="VOR10" s="96"/>
      <c r="VOS10" s="96"/>
      <c r="VOT10" s="96"/>
      <c r="VOU10" s="96"/>
      <c r="VOV10" s="96"/>
      <c r="VOW10" s="96"/>
      <c r="VOX10" s="96"/>
      <c r="VOY10" s="96"/>
      <c r="VOZ10" s="96"/>
      <c r="VPA10" s="96"/>
      <c r="VPB10" s="96"/>
      <c r="VPC10" s="96"/>
      <c r="VPD10" s="96"/>
      <c r="VPE10" s="96"/>
      <c r="VPF10" s="96"/>
      <c r="VPG10" s="96"/>
      <c r="VPH10" s="96"/>
      <c r="VPI10" s="96"/>
      <c r="VPJ10" s="96"/>
      <c r="VPK10" s="96"/>
      <c r="VPL10" s="96"/>
      <c r="VPM10" s="96"/>
      <c r="VPN10" s="96"/>
      <c r="VPO10" s="96"/>
      <c r="VPP10" s="96"/>
      <c r="VPQ10" s="96"/>
      <c r="VPR10" s="96"/>
      <c r="VPS10" s="96"/>
      <c r="VPT10" s="96"/>
      <c r="VPU10" s="96"/>
      <c r="VPV10" s="96"/>
      <c r="VPW10" s="96"/>
      <c r="VPX10" s="96"/>
      <c r="VPY10" s="96"/>
      <c r="VPZ10" s="96"/>
      <c r="VQA10" s="96"/>
      <c r="VQB10" s="96"/>
      <c r="VQC10" s="96"/>
      <c r="VQD10" s="96"/>
      <c r="VQE10" s="96"/>
      <c r="VQF10" s="96"/>
      <c r="VQG10" s="96"/>
      <c r="VQH10" s="96"/>
      <c r="VQI10" s="96"/>
      <c r="VQJ10" s="96"/>
      <c r="VQK10" s="96"/>
      <c r="VQL10" s="96"/>
      <c r="VQM10" s="96"/>
      <c r="VQN10" s="96"/>
      <c r="VQO10" s="96"/>
      <c r="VQP10" s="96"/>
      <c r="VQQ10" s="96"/>
      <c r="VQR10" s="96"/>
      <c r="VQS10" s="96"/>
      <c r="VQT10" s="96"/>
      <c r="VQU10" s="96"/>
      <c r="VQV10" s="96"/>
      <c r="VQW10" s="96"/>
      <c r="VQX10" s="96"/>
      <c r="VQY10" s="96"/>
      <c r="VQZ10" s="96"/>
      <c r="VRA10" s="96"/>
      <c r="VRB10" s="96"/>
      <c r="VRC10" s="96"/>
      <c r="VRD10" s="96"/>
      <c r="VRE10" s="96"/>
      <c r="VRF10" s="96"/>
      <c r="VRG10" s="96"/>
      <c r="VRH10" s="96"/>
      <c r="VRI10" s="96"/>
      <c r="VRJ10" s="96"/>
      <c r="VRK10" s="96"/>
      <c r="VRL10" s="96"/>
      <c r="VRM10" s="96"/>
      <c r="VRN10" s="96"/>
      <c r="VRO10" s="96"/>
      <c r="VRP10" s="96"/>
      <c r="VRQ10" s="96"/>
      <c r="VRR10" s="96"/>
      <c r="VRS10" s="96"/>
      <c r="VRT10" s="96"/>
      <c r="VRU10" s="96"/>
      <c r="VRV10" s="96"/>
      <c r="VRW10" s="96"/>
      <c r="VRX10" s="96"/>
      <c r="VRY10" s="96"/>
      <c r="VRZ10" s="96"/>
      <c r="VSA10" s="96"/>
      <c r="VSB10" s="96"/>
      <c r="VSC10" s="96"/>
      <c r="VSD10" s="96"/>
      <c r="VSE10" s="96"/>
      <c r="VSF10" s="96"/>
      <c r="VSG10" s="96"/>
      <c r="VSH10" s="96"/>
      <c r="VSI10" s="96"/>
      <c r="VSJ10" s="96"/>
      <c r="VSK10" s="96"/>
      <c r="VSL10" s="96"/>
      <c r="VSM10" s="96"/>
      <c r="VSN10" s="96"/>
      <c r="VSO10" s="96"/>
      <c r="VSP10" s="96"/>
      <c r="VSQ10" s="96"/>
      <c r="VSR10" s="96"/>
      <c r="VSS10" s="96"/>
      <c r="VST10" s="96"/>
      <c r="VSU10" s="96"/>
      <c r="VSV10" s="96"/>
      <c r="VSW10" s="96"/>
      <c r="VSX10" s="96"/>
      <c r="VSY10" s="96"/>
      <c r="VSZ10" s="96"/>
      <c r="VTA10" s="96"/>
      <c r="VTB10" s="96"/>
      <c r="VTC10" s="96"/>
      <c r="VTD10" s="96"/>
      <c r="VTE10" s="96"/>
      <c r="VTF10" s="96"/>
      <c r="VTG10" s="96"/>
      <c r="VTH10" s="96"/>
      <c r="VTI10" s="96"/>
      <c r="VTJ10" s="96"/>
      <c r="VTK10" s="96"/>
      <c r="VTL10" s="96"/>
      <c r="VTM10" s="96"/>
      <c r="VTN10" s="96"/>
      <c r="VTO10" s="96"/>
      <c r="VTP10" s="96"/>
      <c r="VTQ10" s="96"/>
      <c r="VTR10" s="96"/>
      <c r="VTS10" s="96"/>
      <c r="VTT10" s="96"/>
      <c r="VTU10" s="96"/>
      <c r="VTV10" s="96"/>
      <c r="VTW10" s="96"/>
      <c r="VTX10" s="96"/>
      <c r="VTY10" s="96"/>
      <c r="VTZ10" s="96"/>
      <c r="VUA10" s="96"/>
      <c r="VUB10" s="96"/>
      <c r="VUC10" s="96"/>
      <c r="VUD10" s="96"/>
      <c r="VUE10" s="96"/>
      <c r="VUF10" s="96"/>
      <c r="VUG10" s="96"/>
      <c r="VUH10" s="96"/>
      <c r="VUI10" s="96"/>
      <c r="VUJ10" s="96"/>
      <c r="VUK10" s="96"/>
      <c r="VUL10" s="96"/>
      <c r="VUM10" s="96"/>
      <c r="VUN10" s="96"/>
      <c r="VUO10" s="96"/>
      <c r="VUP10" s="96"/>
      <c r="VUQ10" s="96"/>
      <c r="VUR10" s="96"/>
      <c r="VUS10" s="96"/>
      <c r="VUT10" s="96"/>
      <c r="VUU10" s="96"/>
      <c r="VUV10" s="96"/>
      <c r="VUW10" s="96"/>
      <c r="VUX10" s="96"/>
      <c r="VUY10" s="96"/>
      <c r="VUZ10" s="96"/>
      <c r="VVA10" s="96"/>
      <c r="VVB10" s="96"/>
      <c r="VVC10" s="96"/>
      <c r="VVD10" s="96"/>
      <c r="VVE10" s="96"/>
      <c r="VVF10" s="96"/>
      <c r="VVG10" s="96"/>
      <c r="VVH10" s="96"/>
      <c r="VVI10" s="96"/>
      <c r="VVJ10" s="96"/>
      <c r="VVK10" s="96"/>
      <c r="VVL10" s="96"/>
      <c r="VVM10" s="96"/>
      <c r="VVN10" s="96"/>
      <c r="VVO10" s="96"/>
      <c r="VVP10" s="96"/>
      <c r="VVQ10" s="96"/>
      <c r="VVR10" s="96"/>
      <c r="VVS10" s="96"/>
      <c r="VVT10" s="96"/>
      <c r="VVU10" s="96"/>
      <c r="VVV10" s="96"/>
      <c r="VVW10" s="96"/>
      <c r="VVX10" s="96"/>
      <c r="VVY10" s="96"/>
      <c r="VVZ10" s="96"/>
      <c r="VWA10" s="96"/>
      <c r="VWB10" s="96"/>
      <c r="VWC10" s="96"/>
      <c r="VWD10" s="96"/>
      <c r="VWE10" s="96"/>
      <c r="VWF10" s="96"/>
      <c r="VWG10" s="96"/>
      <c r="VWH10" s="96"/>
      <c r="VWI10" s="96"/>
      <c r="VWJ10" s="96"/>
      <c r="VWK10" s="96"/>
      <c r="VWL10" s="96"/>
      <c r="VWM10" s="96"/>
      <c r="VWN10" s="96"/>
      <c r="VWO10" s="96"/>
      <c r="VWP10" s="96"/>
      <c r="VWQ10" s="96"/>
      <c r="VWR10" s="96"/>
      <c r="VWS10" s="96"/>
      <c r="VWT10" s="96"/>
      <c r="VWU10" s="96"/>
      <c r="VWV10" s="96"/>
      <c r="VWW10" s="96"/>
      <c r="VWX10" s="96"/>
      <c r="VWY10" s="96"/>
      <c r="VWZ10" s="96"/>
      <c r="VXA10" s="96"/>
      <c r="VXB10" s="96"/>
      <c r="VXC10" s="96"/>
      <c r="VXD10" s="96"/>
      <c r="VXE10" s="96"/>
      <c r="VXF10" s="96"/>
      <c r="VXG10" s="96"/>
      <c r="VXH10" s="96"/>
      <c r="VXI10" s="96"/>
      <c r="VXJ10" s="96"/>
      <c r="VXK10" s="96"/>
      <c r="VXL10" s="96"/>
      <c r="VXM10" s="96"/>
      <c r="VXN10" s="96"/>
      <c r="VXO10" s="96"/>
      <c r="VXP10" s="96"/>
      <c r="VXQ10" s="96"/>
      <c r="VXR10" s="96"/>
      <c r="VXS10" s="96"/>
      <c r="VXT10" s="96"/>
      <c r="VXU10" s="96"/>
      <c r="VXV10" s="96"/>
      <c r="VXW10" s="96"/>
      <c r="VXX10" s="96"/>
      <c r="VXY10" s="96"/>
      <c r="VXZ10" s="96"/>
      <c r="VYA10" s="96"/>
      <c r="VYB10" s="96"/>
      <c r="VYC10" s="96"/>
      <c r="VYD10" s="96"/>
      <c r="VYE10" s="96"/>
      <c r="VYF10" s="96"/>
      <c r="VYG10" s="96"/>
      <c r="VYH10" s="96"/>
      <c r="VYI10" s="96"/>
      <c r="VYJ10" s="96"/>
      <c r="VYK10" s="96"/>
      <c r="VYL10" s="96"/>
      <c r="VYM10" s="96"/>
      <c r="VYN10" s="96"/>
      <c r="VYO10" s="96"/>
      <c r="VYP10" s="96"/>
      <c r="VYQ10" s="96"/>
      <c r="VYR10" s="96"/>
      <c r="VYS10" s="96"/>
      <c r="VYT10" s="96"/>
      <c r="VYU10" s="96"/>
      <c r="VYV10" s="96"/>
      <c r="VYW10" s="96"/>
      <c r="VYX10" s="96"/>
      <c r="VYY10" s="96"/>
      <c r="VYZ10" s="96"/>
      <c r="VZA10" s="96"/>
      <c r="VZB10" s="96"/>
      <c r="VZC10" s="96"/>
      <c r="VZD10" s="96"/>
      <c r="VZE10" s="96"/>
      <c r="VZF10" s="96"/>
      <c r="VZG10" s="96"/>
      <c r="VZH10" s="96"/>
      <c r="VZI10" s="96"/>
      <c r="VZJ10" s="96"/>
      <c r="VZK10" s="96"/>
      <c r="VZL10" s="96"/>
      <c r="VZM10" s="96"/>
      <c r="VZN10" s="96"/>
      <c r="VZO10" s="96"/>
      <c r="VZP10" s="96"/>
      <c r="VZQ10" s="96"/>
      <c r="VZR10" s="96"/>
      <c r="VZS10" s="96"/>
      <c r="VZT10" s="96"/>
      <c r="VZU10" s="96"/>
      <c r="VZV10" s="96"/>
      <c r="VZW10" s="96"/>
      <c r="VZX10" s="96"/>
      <c r="VZY10" s="96"/>
      <c r="VZZ10" s="96"/>
      <c r="WAA10" s="96"/>
      <c r="WAB10" s="96"/>
      <c r="WAC10" s="96"/>
      <c r="WAD10" s="96"/>
      <c r="WAE10" s="96"/>
      <c r="WAF10" s="96"/>
      <c r="WAG10" s="96"/>
      <c r="WAH10" s="96"/>
      <c r="WAI10" s="96"/>
      <c r="WAJ10" s="96"/>
      <c r="WAK10" s="96"/>
      <c r="WAL10" s="96"/>
      <c r="WAM10" s="96"/>
      <c r="WAN10" s="96"/>
      <c r="WAO10" s="96"/>
      <c r="WAP10" s="96"/>
      <c r="WAQ10" s="96"/>
      <c r="WAR10" s="96"/>
      <c r="WAS10" s="96"/>
      <c r="WAT10" s="96"/>
      <c r="WAU10" s="96"/>
      <c r="WAV10" s="96"/>
      <c r="WAW10" s="96"/>
      <c r="WAX10" s="96"/>
      <c r="WAY10" s="96"/>
      <c r="WAZ10" s="96"/>
      <c r="WBA10" s="96"/>
      <c r="WBB10" s="96"/>
      <c r="WBC10" s="96"/>
      <c r="WBD10" s="96"/>
      <c r="WBE10" s="96"/>
      <c r="WBF10" s="96"/>
      <c r="WBG10" s="96"/>
      <c r="WBH10" s="96"/>
      <c r="WBI10" s="96"/>
      <c r="WBJ10" s="96"/>
      <c r="WBK10" s="96"/>
      <c r="WBL10" s="96"/>
      <c r="WBM10" s="96"/>
      <c r="WBN10" s="96"/>
      <c r="WBO10" s="96"/>
      <c r="WBP10" s="96"/>
      <c r="WBQ10" s="96"/>
      <c r="WBR10" s="96"/>
      <c r="WBS10" s="96"/>
      <c r="WBT10" s="96"/>
      <c r="WBU10" s="96"/>
      <c r="WBV10" s="96"/>
      <c r="WBW10" s="96"/>
      <c r="WBX10" s="96"/>
      <c r="WBY10" s="96"/>
      <c r="WBZ10" s="96"/>
      <c r="WCA10" s="96"/>
      <c r="WCB10" s="96"/>
      <c r="WCC10" s="96"/>
      <c r="WCD10" s="96"/>
      <c r="WCE10" s="96"/>
      <c r="WCF10" s="96"/>
      <c r="WCG10" s="96"/>
      <c r="WCH10" s="96"/>
      <c r="WCI10" s="96"/>
      <c r="WCJ10" s="96"/>
      <c r="WCK10" s="96"/>
      <c r="WCL10" s="96"/>
      <c r="WCM10" s="96"/>
      <c r="WCN10" s="96"/>
      <c r="WCO10" s="96"/>
      <c r="WCP10" s="96"/>
      <c r="WCQ10" s="96"/>
      <c r="WCR10" s="96"/>
      <c r="WCS10" s="96"/>
      <c r="WCT10" s="96"/>
      <c r="WCU10" s="96"/>
      <c r="WCV10" s="96"/>
      <c r="WCW10" s="96"/>
      <c r="WCX10" s="96"/>
      <c r="WCY10" s="96"/>
      <c r="WCZ10" s="96"/>
      <c r="WDA10" s="96"/>
      <c r="WDB10" s="96"/>
      <c r="WDC10" s="96"/>
      <c r="WDD10" s="96"/>
      <c r="WDE10" s="96"/>
      <c r="WDF10" s="96"/>
      <c r="WDG10" s="96"/>
      <c r="WDH10" s="96"/>
      <c r="WDI10" s="96"/>
      <c r="WDJ10" s="96"/>
      <c r="WDK10" s="96"/>
      <c r="WDL10" s="96"/>
      <c r="WDM10" s="96"/>
      <c r="WDN10" s="96"/>
      <c r="WDO10" s="96"/>
      <c r="WDP10" s="96"/>
      <c r="WDQ10" s="96"/>
      <c r="WDR10" s="96"/>
      <c r="WDS10" s="96"/>
      <c r="WDT10" s="96"/>
      <c r="WDU10" s="96"/>
      <c r="WDV10" s="96"/>
      <c r="WDW10" s="96"/>
      <c r="WDX10" s="96"/>
      <c r="WDY10" s="96"/>
      <c r="WDZ10" s="96"/>
      <c r="WEA10" s="96"/>
      <c r="WEB10" s="96"/>
      <c r="WEC10" s="96"/>
      <c r="WED10" s="96"/>
      <c r="WEE10" s="96"/>
      <c r="WEF10" s="96"/>
      <c r="WEG10" s="96"/>
      <c r="WEH10" s="96"/>
      <c r="WEI10" s="96"/>
      <c r="WEJ10" s="96"/>
      <c r="WEK10" s="96"/>
      <c r="WEL10" s="96"/>
      <c r="WEM10" s="96"/>
      <c r="WEN10" s="96"/>
      <c r="WEO10" s="96"/>
      <c r="WEP10" s="96"/>
      <c r="WEQ10" s="96"/>
      <c r="WER10" s="96"/>
      <c r="WES10" s="96"/>
      <c r="WET10" s="96"/>
      <c r="WEU10" s="96"/>
      <c r="WEV10" s="96"/>
      <c r="WEW10" s="96"/>
      <c r="WEX10" s="96"/>
      <c r="WEY10" s="96"/>
      <c r="WEZ10" s="96"/>
      <c r="WFA10" s="96"/>
      <c r="WFB10" s="96"/>
      <c r="WFC10" s="96"/>
      <c r="WFD10" s="96"/>
      <c r="WFE10" s="96"/>
      <c r="WFF10" s="96"/>
      <c r="WFG10" s="96"/>
      <c r="WFH10" s="96"/>
      <c r="WFI10" s="96"/>
      <c r="WFJ10" s="96"/>
      <c r="WFK10" s="96"/>
      <c r="WFL10" s="96"/>
      <c r="WFM10" s="96"/>
      <c r="WFN10" s="96"/>
      <c r="WFO10" s="96"/>
      <c r="WFP10" s="96"/>
      <c r="WFQ10" s="96"/>
      <c r="WFR10" s="96"/>
      <c r="WFS10" s="96"/>
      <c r="WFT10" s="96"/>
      <c r="WFU10" s="96"/>
      <c r="WFV10" s="96"/>
      <c r="WFW10" s="96"/>
      <c r="WFX10" s="96"/>
      <c r="WFY10" s="96"/>
      <c r="WFZ10" s="96"/>
      <c r="WGA10" s="96"/>
      <c r="WGB10" s="96"/>
      <c r="WGC10" s="96"/>
      <c r="WGD10" s="96"/>
      <c r="WGE10" s="96"/>
      <c r="WGF10" s="96"/>
      <c r="WGG10" s="96"/>
      <c r="WGH10" s="96"/>
      <c r="WGI10" s="96"/>
      <c r="WGJ10" s="96"/>
      <c r="WGK10" s="96"/>
      <c r="WGL10" s="96"/>
      <c r="WGM10" s="96"/>
      <c r="WGN10" s="96"/>
      <c r="WGO10" s="96"/>
      <c r="WGP10" s="96"/>
      <c r="WGQ10" s="96"/>
      <c r="WGR10" s="96"/>
      <c r="WGS10" s="96"/>
      <c r="WGT10" s="96"/>
      <c r="WGU10" s="96"/>
      <c r="WGV10" s="96"/>
      <c r="WGW10" s="96"/>
      <c r="WGX10" s="96"/>
      <c r="WGY10" s="96"/>
      <c r="WGZ10" s="96"/>
      <c r="WHA10" s="96"/>
      <c r="WHB10" s="96"/>
      <c r="WHC10" s="96"/>
      <c r="WHD10" s="96"/>
      <c r="WHE10" s="96"/>
      <c r="WHF10" s="96"/>
      <c r="WHG10" s="96"/>
      <c r="WHH10" s="96"/>
      <c r="WHI10" s="96"/>
      <c r="WHJ10" s="96"/>
      <c r="WHK10" s="96"/>
      <c r="WHL10" s="96"/>
      <c r="WHM10" s="96"/>
      <c r="WHN10" s="96"/>
      <c r="WHO10" s="96"/>
      <c r="WHP10" s="96"/>
      <c r="WHQ10" s="96"/>
      <c r="WHR10" s="96"/>
      <c r="WHS10" s="96"/>
      <c r="WHT10" s="96"/>
      <c r="WHU10" s="96"/>
      <c r="WHV10" s="96"/>
      <c r="WHW10" s="96"/>
      <c r="WHX10" s="96"/>
      <c r="WHY10" s="96"/>
      <c r="WHZ10" s="96"/>
      <c r="WIA10" s="96"/>
      <c r="WIB10" s="96"/>
      <c r="WIC10" s="96"/>
      <c r="WID10" s="96"/>
      <c r="WIE10" s="96"/>
      <c r="WIF10" s="96"/>
      <c r="WIG10" s="96"/>
      <c r="WIH10" s="96"/>
      <c r="WII10" s="96"/>
      <c r="WIJ10" s="96"/>
      <c r="WIK10" s="96"/>
      <c r="WIL10" s="96"/>
      <c r="WIM10" s="96"/>
      <c r="WIN10" s="96"/>
      <c r="WIO10" s="96"/>
      <c r="WIP10" s="96"/>
      <c r="WIQ10" s="96"/>
      <c r="WIR10" s="96"/>
      <c r="WIS10" s="96"/>
      <c r="WIT10" s="96"/>
      <c r="WIU10" s="96"/>
      <c r="WIV10" s="96"/>
      <c r="WIW10" s="96"/>
      <c r="WIX10" s="96"/>
      <c r="WIY10" s="96"/>
      <c r="WIZ10" s="96"/>
      <c r="WJA10" s="96"/>
      <c r="WJB10" s="96"/>
      <c r="WJC10" s="96"/>
      <c r="WJD10" s="96"/>
      <c r="WJE10" s="96"/>
      <c r="WJF10" s="96"/>
      <c r="WJG10" s="96"/>
      <c r="WJH10" s="96"/>
      <c r="WJI10" s="96"/>
      <c r="WJJ10" s="96"/>
      <c r="WJK10" s="96"/>
      <c r="WJL10" s="96"/>
      <c r="WJM10" s="96"/>
      <c r="WJN10" s="96"/>
      <c r="WJO10" s="96"/>
      <c r="WJP10" s="96"/>
      <c r="WJQ10" s="96"/>
      <c r="WJR10" s="96"/>
      <c r="WJS10" s="96"/>
      <c r="WJT10" s="96"/>
      <c r="WJU10" s="96"/>
      <c r="WJV10" s="96"/>
      <c r="WJW10" s="96"/>
      <c r="WJX10" s="96"/>
      <c r="WJY10" s="96"/>
      <c r="WJZ10" s="96"/>
      <c r="WKA10" s="96"/>
      <c r="WKB10" s="96"/>
      <c r="WKC10" s="96"/>
      <c r="WKD10" s="96"/>
      <c r="WKE10" s="96"/>
      <c r="WKF10" s="96"/>
      <c r="WKG10" s="96"/>
      <c r="WKH10" s="96"/>
      <c r="WKI10" s="96"/>
      <c r="WKJ10" s="96"/>
      <c r="WKK10" s="96"/>
      <c r="WKL10" s="96"/>
      <c r="WKM10" s="96"/>
      <c r="WKN10" s="96"/>
      <c r="WKO10" s="96"/>
      <c r="WKP10" s="96"/>
      <c r="WKQ10" s="96"/>
      <c r="WKR10" s="96"/>
      <c r="WKS10" s="96"/>
      <c r="WKT10" s="96"/>
      <c r="WKU10" s="96"/>
      <c r="WKV10" s="96"/>
      <c r="WKW10" s="96"/>
      <c r="WKX10" s="96"/>
      <c r="WKY10" s="96"/>
      <c r="WKZ10" s="96"/>
      <c r="WLA10" s="96"/>
      <c r="WLB10" s="96"/>
      <c r="WLC10" s="96"/>
      <c r="WLD10" s="96"/>
      <c r="WLE10" s="96"/>
      <c r="WLF10" s="96"/>
      <c r="WLG10" s="96"/>
      <c r="WLH10" s="96"/>
      <c r="WLI10" s="96"/>
      <c r="WLJ10" s="96"/>
      <c r="WLK10" s="96"/>
      <c r="WLL10" s="96"/>
      <c r="WLM10" s="96"/>
      <c r="WLN10" s="96"/>
      <c r="WLO10" s="96"/>
      <c r="WLP10" s="96"/>
      <c r="WLQ10" s="96"/>
      <c r="WLR10" s="96"/>
      <c r="WLS10" s="96"/>
      <c r="WLT10" s="96"/>
      <c r="WLU10" s="96"/>
      <c r="WLV10" s="96"/>
      <c r="WLW10" s="96"/>
      <c r="WLX10" s="96"/>
      <c r="WLY10" s="96"/>
      <c r="WLZ10" s="96"/>
      <c r="WMA10" s="96"/>
      <c r="WMB10" s="96"/>
      <c r="WMC10" s="96"/>
      <c r="WMD10" s="96"/>
      <c r="WME10" s="96"/>
      <c r="WMF10" s="96"/>
      <c r="WMG10" s="96"/>
      <c r="WMH10" s="96"/>
      <c r="WMI10" s="96"/>
      <c r="WMJ10" s="96"/>
      <c r="WMK10" s="96"/>
      <c r="WML10" s="96"/>
      <c r="WMM10" s="96"/>
      <c r="WMN10" s="96"/>
      <c r="WMO10" s="96"/>
      <c r="WMP10" s="96"/>
      <c r="WMQ10" s="96"/>
      <c r="WMR10" s="96"/>
      <c r="WMS10" s="96"/>
      <c r="WMT10" s="96"/>
      <c r="WMU10" s="96"/>
      <c r="WMV10" s="96"/>
      <c r="WMW10" s="96"/>
      <c r="WMX10" s="96"/>
      <c r="WMY10" s="96"/>
      <c r="WMZ10" s="96"/>
      <c r="WNA10" s="96"/>
      <c r="WNB10" s="96"/>
      <c r="WNC10" s="96"/>
      <c r="WND10" s="96"/>
      <c r="WNE10" s="96"/>
      <c r="WNF10" s="96"/>
      <c r="WNG10" s="96"/>
      <c r="WNH10" s="96"/>
      <c r="WNI10" s="96"/>
      <c r="WNJ10" s="96"/>
      <c r="WNK10" s="96"/>
      <c r="WNL10" s="96"/>
      <c r="WNM10" s="96"/>
      <c r="WNN10" s="96"/>
      <c r="WNO10" s="96"/>
      <c r="WNP10" s="96"/>
      <c r="WNQ10" s="96"/>
      <c r="WNR10" s="96"/>
      <c r="WNS10" s="96"/>
      <c r="WNT10" s="96"/>
      <c r="WNU10" s="96"/>
      <c r="WNV10" s="96"/>
      <c r="WNW10" s="96"/>
      <c r="WNX10" s="96"/>
      <c r="WNY10" s="96"/>
      <c r="WNZ10" s="96"/>
      <c r="WOA10" s="96"/>
      <c r="WOB10" s="96"/>
      <c r="WOC10" s="96"/>
      <c r="WOD10" s="96"/>
      <c r="WOE10" s="96"/>
      <c r="WOF10" s="96"/>
      <c r="WOG10" s="96"/>
      <c r="WOH10" s="96"/>
      <c r="WOI10" s="96"/>
      <c r="WOJ10" s="96"/>
      <c r="WOK10" s="96"/>
      <c r="WOL10" s="96"/>
      <c r="WOM10" s="96"/>
      <c r="WON10" s="96"/>
      <c r="WOO10" s="96"/>
      <c r="WOP10" s="96"/>
      <c r="WOQ10" s="96"/>
      <c r="WOR10" s="96"/>
      <c r="WOS10" s="96"/>
      <c r="WOT10" s="96"/>
      <c r="WOU10" s="96"/>
      <c r="WOV10" s="96"/>
      <c r="WOW10" s="96"/>
      <c r="WOX10" s="96"/>
      <c r="WOY10" s="96"/>
      <c r="WOZ10" s="96"/>
      <c r="WPA10" s="96"/>
      <c r="WPB10" s="96"/>
      <c r="WPC10" s="96"/>
      <c r="WPD10" s="96"/>
      <c r="WPE10" s="96"/>
      <c r="WPF10" s="96"/>
      <c r="WPG10" s="96"/>
      <c r="WPH10" s="96"/>
      <c r="WPI10" s="96"/>
      <c r="WPJ10" s="96"/>
      <c r="WPK10" s="96"/>
      <c r="WPL10" s="96"/>
      <c r="WPM10" s="96"/>
      <c r="WPN10" s="96"/>
      <c r="WPO10" s="96"/>
      <c r="WPP10" s="96"/>
      <c r="WPQ10" s="96"/>
      <c r="WPR10" s="96"/>
      <c r="WPS10" s="96"/>
      <c r="WPT10" s="96"/>
      <c r="WPU10" s="96"/>
      <c r="WPV10" s="96"/>
      <c r="WPW10" s="96"/>
      <c r="WPX10" s="96"/>
      <c r="WPY10" s="96"/>
      <c r="WPZ10" s="96"/>
      <c r="WQA10" s="96"/>
      <c r="WQB10" s="96"/>
      <c r="WQC10" s="96"/>
      <c r="WQD10" s="96"/>
      <c r="WQE10" s="96"/>
      <c r="WQF10" s="96"/>
      <c r="WQG10" s="96"/>
      <c r="WQH10" s="96"/>
      <c r="WQI10" s="96"/>
      <c r="WQJ10" s="96"/>
      <c r="WQK10" s="96"/>
      <c r="WQL10" s="96"/>
      <c r="WQM10" s="96"/>
      <c r="WQN10" s="96"/>
      <c r="WQO10" s="96"/>
      <c r="WQP10" s="96"/>
      <c r="WQQ10" s="96"/>
      <c r="WQR10" s="96"/>
      <c r="WQS10" s="96"/>
      <c r="WQT10" s="96"/>
      <c r="WQU10" s="96"/>
      <c r="WQV10" s="96"/>
      <c r="WQW10" s="96"/>
      <c r="WQX10" s="96"/>
      <c r="WQY10" s="96"/>
      <c r="WQZ10" s="96"/>
      <c r="WRA10" s="96"/>
      <c r="WRB10" s="96"/>
      <c r="WRC10" s="96"/>
      <c r="WRD10" s="96"/>
      <c r="WRE10" s="96"/>
      <c r="WRF10" s="96"/>
      <c r="WRG10" s="96"/>
      <c r="WRH10" s="96"/>
      <c r="WRI10" s="96"/>
      <c r="WRJ10" s="96"/>
      <c r="WRK10" s="96"/>
      <c r="WRL10" s="96"/>
      <c r="WRM10" s="96"/>
      <c r="WRN10" s="96"/>
      <c r="WRO10" s="96"/>
      <c r="WRP10" s="96"/>
      <c r="WRQ10" s="96"/>
      <c r="WRR10" s="96"/>
      <c r="WRS10" s="96"/>
      <c r="WRT10" s="96"/>
      <c r="WRU10" s="96"/>
      <c r="WRV10" s="96"/>
      <c r="WRW10" s="96"/>
      <c r="WRX10" s="96"/>
      <c r="WRY10" s="96"/>
      <c r="WRZ10" s="96"/>
      <c r="WSA10" s="96"/>
      <c r="WSB10" s="96"/>
      <c r="WSC10" s="96"/>
      <c r="WSD10" s="96"/>
      <c r="WSE10" s="96"/>
      <c r="WSF10" s="96"/>
      <c r="WSG10" s="96"/>
      <c r="WSH10" s="96"/>
      <c r="WSI10" s="96"/>
      <c r="WSJ10" s="96"/>
      <c r="WSK10" s="96"/>
      <c r="WSL10" s="96"/>
      <c r="WSM10" s="96"/>
      <c r="WSN10" s="96"/>
      <c r="WSO10" s="96"/>
      <c r="WSP10" s="96"/>
      <c r="WSQ10" s="96"/>
      <c r="WSR10" s="96"/>
      <c r="WSS10" s="96"/>
      <c r="WST10" s="96"/>
      <c r="WSU10" s="96"/>
      <c r="WSV10" s="96"/>
      <c r="WSW10" s="96"/>
      <c r="WSX10" s="96"/>
      <c r="WSY10" s="96"/>
      <c r="WSZ10" s="96"/>
      <c r="WTA10" s="96"/>
      <c r="WTB10" s="96"/>
      <c r="WTC10" s="96"/>
      <c r="WTD10" s="96"/>
      <c r="WTE10" s="96"/>
      <c r="WTF10" s="96"/>
      <c r="WTG10" s="96"/>
      <c r="WTH10" s="96"/>
      <c r="WTI10" s="96"/>
      <c r="WTJ10" s="96"/>
      <c r="WTK10" s="96"/>
      <c r="WTL10" s="96"/>
      <c r="WTM10" s="96"/>
      <c r="WTN10" s="96"/>
      <c r="WTO10" s="96"/>
      <c r="WTP10" s="96"/>
      <c r="WTQ10" s="96"/>
      <c r="WTR10" s="96"/>
      <c r="WTS10" s="96"/>
      <c r="WTT10" s="96"/>
      <c r="WTU10" s="96"/>
      <c r="WTV10" s="96"/>
      <c r="WTW10" s="96"/>
      <c r="WTX10" s="96"/>
      <c r="WTY10" s="96"/>
      <c r="WTZ10" s="96"/>
      <c r="WUA10" s="96"/>
      <c r="WUB10" s="96"/>
      <c r="WUC10" s="96"/>
      <c r="WUD10" s="96"/>
      <c r="WUE10" s="96"/>
      <c r="WUF10" s="96"/>
      <c r="WUG10" s="96"/>
      <c r="WUH10" s="96"/>
      <c r="WUI10" s="96"/>
      <c r="WUJ10" s="96"/>
      <c r="WUK10" s="96"/>
      <c r="WUL10" s="96"/>
      <c r="WUM10" s="96"/>
      <c r="WUN10" s="96"/>
      <c r="WUO10" s="96"/>
      <c r="WUP10" s="96"/>
      <c r="WUQ10" s="96"/>
      <c r="WUR10" s="96"/>
      <c r="WUS10" s="96"/>
      <c r="WUT10" s="96"/>
      <c r="WUU10" s="96"/>
      <c r="WUV10" s="96"/>
      <c r="WUW10" s="96"/>
      <c r="WUX10" s="96"/>
      <c r="WUY10" s="96"/>
      <c r="WUZ10" s="96"/>
      <c r="WVA10" s="96"/>
      <c r="WVB10" s="96"/>
      <c r="WVC10" s="96"/>
      <c r="WVD10" s="96"/>
      <c r="WVE10" s="96"/>
      <c r="WVF10" s="96"/>
      <c r="WVG10" s="96"/>
      <c r="WVH10" s="96"/>
      <c r="WVI10" s="96"/>
      <c r="WVJ10" s="96"/>
      <c r="WVK10" s="96"/>
      <c r="WVL10" s="96"/>
      <c r="WVM10" s="96"/>
      <c r="WVN10" s="96"/>
      <c r="WVO10" s="96"/>
      <c r="WVP10" s="96"/>
      <c r="WVQ10" s="96"/>
      <c r="WVR10" s="96"/>
      <c r="WVS10" s="96"/>
      <c r="WVT10" s="96"/>
      <c r="WVU10" s="96"/>
      <c r="WVV10" s="96"/>
      <c r="WVW10" s="96"/>
      <c r="WVX10" s="96"/>
      <c r="WVY10" s="96"/>
      <c r="WVZ10" s="96"/>
      <c r="WWA10" s="96"/>
      <c r="WWB10" s="96"/>
      <c r="WWC10" s="96"/>
      <c r="WWD10" s="96"/>
      <c r="WWE10" s="96"/>
      <c r="WWF10" s="96"/>
      <c r="WWG10" s="96"/>
      <c r="WWH10" s="96"/>
      <c r="WWI10" s="96"/>
      <c r="WWJ10" s="96"/>
      <c r="WWK10" s="96"/>
      <c r="WWL10" s="96"/>
      <c r="WWM10" s="96"/>
      <c r="WWN10" s="96"/>
      <c r="WWO10" s="96"/>
      <c r="WWP10" s="96"/>
      <c r="WWQ10" s="96"/>
      <c r="WWR10" s="96"/>
      <c r="WWS10" s="96"/>
      <c r="WWT10" s="96"/>
      <c r="WWU10" s="96"/>
      <c r="WWV10" s="96"/>
      <c r="WWW10" s="96"/>
      <c r="WWX10" s="96"/>
      <c r="WWY10" s="96"/>
      <c r="WWZ10" s="96"/>
      <c r="WXA10" s="96"/>
      <c r="WXB10" s="96"/>
      <c r="WXC10" s="96"/>
      <c r="WXD10" s="96"/>
      <c r="WXE10" s="96"/>
      <c r="WXF10" s="96"/>
      <c r="WXG10" s="96"/>
      <c r="WXH10" s="96"/>
      <c r="WXI10" s="96"/>
      <c r="WXJ10" s="96"/>
      <c r="WXK10" s="96"/>
      <c r="WXL10" s="96"/>
      <c r="WXM10" s="96"/>
      <c r="WXN10" s="96"/>
      <c r="WXO10" s="96"/>
      <c r="WXP10" s="96"/>
      <c r="WXQ10" s="96"/>
      <c r="WXR10" s="96"/>
      <c r="WXS10" s="96"/>
      <c r="WXT10" s="96"/>
      <c r="WXU10" s="96"/>
      <c r="WXV10" s="96"/>
      <c r="WXW10" s="96"/>
      <c r="WXX10" s="96"/>
      <c r="WXY10" s="96"/>
      <c r="WXZ10" s="96"/>
      <c r="WYA10" s="96"/>
      <c r="WYB10" s="96"/>
      <c r="WYC10" s="96"/>
      <c r="WYD10" s="96"/>
      <c r="WYE10" s="96"/>
      <c r="WYF10" s="96"/>
      <c r="WYG10" s="96"/>
      <c r="WYH10" s="96"/>
      <c r="WYI10" s="96"/>
      <c r="WYJ10" s="96"/>
      <c r="WYK10" s="96"/>
      <c r="WYL10" s="96"/>
      <c r="WYM10" s="96"/>
      <c r="WYN10" s="96"/>
      <c r="WYO10" s="96"/>
      <c r="WYP10" s="96"/>
      <c r="WYQ10" s="96"/>
      <c r="WYR10" s="96"/>
      <c r="WYS10" s="96"/>
      <c r="WYT10" s="96"/>
      <c r="WYU10" s="96"/>
      <c r="WYV10" s="96"/>
      <c r="WYW10" s="96"/>
      <c r="WYX10" s="96"/>
      <c r="WYY10" s="96"/>
      <c r="WYZ10" s="96"/>
      <c r="WZA10" s="96"/>
      <c r="WZB10" s="96"/>
      <c r="WZC10" s="96"/>
      <c r="WZD10" s="96"/>
      <c r="WZE10" s="96"/>
      <c r="WZF10" s="96"/>
      <c r="WZG10" s="96"/>
      <c r="WZH10" s="96"/>
      <c r="WZI10" s="96"/>
      <c r="WZJ10" s="96"/>
      <c r="WZK10" s="96"/>
      <c r="WZL10" s="96"/>
      <c r="WZM10" s="96"/>
      <c r="WZN10" s="96"/>
      <c r="WZO10" s="96"/>
      <c r="WZP10" s="96"/>
      <c r="WZQ10" s="96"/>
      <c r="WZR10" s="96"/>
      <c r="WZS10" s="96"/>
      <c r="WZT10" s="96"/>
      <c r="WZU10" s="96"/>
      <c r="WZV10" s="96"/>
      <c r="WZW10" s="96"/>
      <c r="WZX10" s="96"/>
      <c r="WZY10" s="96"/>
      <c r="WZZ10" s="96"/>
      <c r="XAA10" s="96"/>
      <c r="XAB10" s="96"/>
      <c r="XAC10" s="96"/>
      <c r="XAD10" s="96"/>
      <c r="XAE10" s="96"/>
      <c r="XAF10" s="96"/>
      <c r="XAG10" s="96"/>
      <c r="XAH10" s="96"/>
      <c r="XAI10" s="96"/>
      <c r="XAJ10" s="96"/>
      <c r="XAK10" s="96"/>
      <c r="XAL10" s="96"/>
      <c r="XAM10" s="96"/>
      <c r="XAN10" s="96"/>
      <c r="XAO10" s="96"/>
      <c r="XAP10" s="96"/>
      <c r="XAQ10" s="96"/>
      <c r="XAR10" s="96"/>
      <c r="XAS10" s="96"/>
      <c r="XAT10" s="96"/>
      <c r="XAU10" s="96"/>
      <c r="XAV10" s="96"/>
      <c r="XAW10" s="96"/>
      <c r="XAX10" s="96"/>
      <c r="XAY10" s="96"/>
      <c r="XAZ10" s="96"/>
      <c r="XBA10" s="96"/>
      <c r="XBB10" s="96"/>
      <c r="XBC10" s="96"/>
      <c r="XBD10" s="96"/>
      <c r="XBE10" s="96"/>
      <c r="XBF10" s="96"/>
      <c r="XBG10" s="96"/>
      <c r="XBH10" s="96"/>
      <c r="XBI10" s="96"/>
      <c r="XBJ10" s="96"/>
      <c r="XBK10" s="96"/>
      <c r="XBL10" s="96"/>
      <c r="XBM10" s="96"/>
      <c r="XBN10" s="96"/>
      <c r="XBO10" s="96"/>
      <c r="XBP10" s="96"/>
      <c r="XBQ10" s="96"/>
      <c r="XBR10" s="96"/>
      <c r="XBS10" s="96"/>
      <c r="XBT10" s="96"/>
      <c r="XBU10" s="96"/>
      <c r="XBV10" s="96"/>
      <c r="XBW10" s="96"/>
      <c r="XBX10" s="96"/>
      <c r="XBY10" s="96"/>
      <c r="XBZ10" s="96"/>
      <c r="XCA10" s="96"/>
      <c r="XCB10" s="96"/>
      <c r="XCC10" s="96"/>
      <c r="XCD10" s="96"/>
      <c r="XCE10" s="96"/>
      <c r="XCF10" s="96"/>
      <c r="XCG10" s="96"/>
      <c r="XCH10" s="96"/>
      <c r="XCI10" s="96"/>
      <c r="XCJ10" s="96"/>
      <c r="XCK10" s="96"/>
      <c r="XCL10" s="96"/>
      <c r="XCM10" s="96"/>
      <c r="XCN10" s="96"/>
      <c r="XCO10" s="96"/>
      <c r="XCP10" s="96"/>
      <c r="XCQ10" s="96"/>
      <c r="XCR10" s="96"/>
      <c r="XCS10" s="96"/>
      <c r="XCT10" s="96"/>
      <c r="XCU10" s="96"/>
      <c r="XCV10" s="96"/>
      <c r="XCW10" s="96"/>
      <c r="XCX10" s="96"/>
      <c r="XCY10" s="96"/>
      <c r="XCZ10" s="96"/>
      <c r="XDA10" s="96"/>
      <c r="XDB10" s="96"/>
      <c r="XDC10" s="96"/>
      <c r="XDD10" s="96"/>
      <c r="XDE10" s="96"/>
      <c r="XDF10" s="96"/>
      <c r="XDG10" s="96"/>
      <c r="XDH10" s="96"/>
      <c r="XDI10" s="96"/>
      <c r="XDJ10" s="96"/>
      <c r="XDK10" s="96"/>
      <c r="XDL10" s="96"/>
      <c r="XDM10" s="96"/>
      <c r="XDN10" s="96"/>
      <c r="XDO10" s="96"/>
      <c r="XDP10" s="96"/>
      <c r="XDQ10" s="96"/>
      <c r="XDR10" s="96"/>
      <c r="XDS10" s="96"/>
      <c r="XDT10" s="96"/>
      <c r="XDU10" s="96"/>
      <c r="XDV10" s="96"/>
      <c r="XDW10" s="96"/>
      <c r="XDX10" s="96"/>
      <c r="XDY10" s="96"/>
      <c r="XDZ10" s="96"/>
      <c r="XEA10" s="96"/>
      <c r="XEB10" s="96"/>
      <c r="XEC10" s="96"/>
      <c r="XED10" s="96"/>
      <c r="XEE10" s="96"/>
      <c r="XEF10" s="96"/>
      <c r="XEG10" s="96"/>
      <c r="XEH10" s="96"/>
      <c r="XEI10" s="96"/>
      <c r="XEJ10" s="96"/>
      <c r="XEK10" s="96"/>
      <c r="XEL10" s="96"/>
      <c r="XEM10" s="96"/>
      <c r="XEN10" s="96"/>
      <c r="XEO10" s="96"/>
      <c r="XEP10" s="96"/>
      <c r="XEQ10" s="96"/>
      <c r="XER10" s="96"/>
      <c r="XES10" s="96"/>
      <c r="XET10" s="96"/>
      <c r="XEU10" s="96"/>
      <c r="XEV10" s="96"/>
      <c r="XEW10" s="96"/>
      <c r="XEX10" s="96"/>
      <c r="XEY10" s="96"/>
      <c r="XEZ10" s="96"/>
      <c r="XFA10" s="96"/>
      <c r="XFB10" s="96"/>
      <c r="XFC10" s="96"/>
      <c r="XFD10" s="96"/>
    </row>
    <row r="11" spans="1:16384" s="96" customFormat="1"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row>
    <row r="12" spans="1:16384" s="96" customFormat="1" x14ac:dyDescent="0.3">
      <c r="A12"/>
      <c r="B12" s="34" t="s">
        <v>27</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row>
    <row r="13" spans="1:16384" s="96" customForma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row>
    <row r="14" spans="1:16384" s="96" customFormat="1" outlineLevel="1" x14ac:dyDescent="0.3">
      <c r="A14"/>
      <c r="B14" t="s">
        <v>19</v>
      </c>
      <c r="C14"/>
      <c r="D14"/>
      <c r="E14"/>
      <c r="F14" s="32" t="s">
        <v>25</v>
      </c>
      <c r="G14" s="477" t="str">
        <f>+IFERROR(G15+G16+G17+G18,"--")</f>
        <v>--</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row>
    <row r="15" spans="1:16384" s="96" customFormat="1" outlineLevel="1" x14ac:dyDescent="0.3">
      <c r="A15"/>
      <c r="B15" s="31" t="s">
        <v>2</v>
      </c>
      <c r="C15"/>
      <c r="D15"/>
      <c r="E15"/>
      <c r="F15" s="32" t="s">
        <v>25</v>
      </c>
      <c r="G15" s="477" t="str">
        <f>+G46</f>
        <v>--</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row>
    <row r="16" spans="1:16384" s="96" customFormat="1" outlineLevel="1" x14ac:dyDescent="0.3">
      <c r="A16"/>
      <c r="B16" s="31" t="s">
        <v>22</v>
      </c>
      <c r="C16"/>
      <c r="D16"/>
      <c r="E16"/>
      <c r="F16" s="32" t="s">
        <v>25</v>
      </c>
      <c r="G16" s="477" t="str">
        <f>+G74</f>
        <v>--</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row>
    <row r="17" spans="1:66" s="96" customFormat="1" outlineLevel="1" x14ac:dyDescent="0.3">
      <c r="A17"/>
      <c r="B17" s="31" t="s">
        <v>23</v>
      </c>
      <c r="C17"/>
      <c r="D17"/>
      <c r="E17"/>
      <c r="F17" s="32" t="s">
        <v>25</v>
      </c>
      <c r="G17" s="477" t="str">
        <f>+G92</f>
        <v>--</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row>
    <row r="18" spans="1:66" s="96" customFormat="1" outlineLevel="1" x14ac:dyDescent="0.3">
      <c r="A18"/>
      <c r="B18" s="31" t="s">
        <v>24</v>
      </c>
      <c r="C18"/>
      <c r="D18"/>
      <c r="E18"/>
      <c r="F18" s="32" t="s">
        <v>25</v>
      </c>
      <c r="G18" s="477" t="str">
        <f>+G111</f>
        <v>--</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row>
    <row r="19" spans="1:66" s="96" customFormat="1" outlineLevel="1"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row>
    <row r="20" spans="1:66" s="96" customFormat="1" outlineLevel="1" x14ac:dyDescent="0.3">
      <c r="A20"/>
      <c r="B20" t="s">
        <v>21</v>
      </c>
      <c r="C20"/>
      <c r="D20"/>
      <c r="E20"/>
      <c r="F20" s="32" t="s">
        <v>26</v>
      </c>
      <c r="G20" s="479" t="str">
        <f>+G45</f>
        <v>--</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row>
    <row r="21" spans="1:66" s="96" customFormat="1" outlineLevel="1"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row>
    <row r="22" spans="1:66" s="96" customFormat="1" outlineLevel="1"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row>
    <row r="23" spans="1:66" s="96" customFormat="1" x14ac:dyDescent="0.3">
      <c r="A23"/>
      <c r="B23" s="34" t="s">
        <v>20</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row>
    <row r="24" spans="1:66" s="96" customFormat="1"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row>
    <row r="25" spans="1:66" s="96" customFormat="1" x14ac:dyDescent="0.3">
      <c r="A25"/>
      <c r="B25" s="37" t="s">
        <v>28</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row>
    <row r="26" spans="1:66" s="96" customFormat="1"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row>
    <row r="27" spans="1:66" s="96" customFormat="1" outlineLevel="1" x14ac:dyDescent="0.3">
      <c r="A27"/>
      <c r="B27" s="3" t="s">
        <v>30</v>
      </c>
      <c r="C27" s="5"/>
      <c r="D27" s="5"/>
      <c r="E27" s="5"/>
      <c r="F27" s="5"/>
      <c r="G27" s="5"/>
      <c r="H27"/>
      <c r="I27"/>
      <c r="J27" s="3" t="s">
        <v>41</v>
      </c>
      <c r="K27" s="3"/>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row>
    <row r="28" spans="1:66" s="96" customFormat="1" outlineLevel="1"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row>
    <row r="29" spans="1:66" s="96" customFormat="1" outlineLevel="1" x14ac:dyDescent="0.3">
      <c r="A29"/>
      <c r="B29" t="s">
        <v>57</v>
      </c>
      <c r="C29"/>
      <c r="D29"/>
      <c r="E29"/>
      <c r="F29" s="32" t="s">
        <v>0</v>
      </c>
      <c r="G29" s="405"/>
      <c r="H29"/>
      <c r="I29"/>
      <c r="J29" s="2"/>
      <c r="K29" s="1" t="s">
        <v>49</v>
      </c>
      <c r="L29" s="45">
        <f>+G37</f>
        <v>2023</v>
      </c>
      <c r="M29" s="46">
        <f t="shared" ref="M29:AR29" si="0">+IF(L29="","",IF(L29+1-$G$37&gt;$G$31,"",L29+1))</f>
        <v>2024</v>
      </c>
      <c r="N29" s="46">
        <f t="shared" si="0"/>
        <v>2025</v>
      </c>
      <c r="O29" s="46">
        <f t="shared" si="0"/>
        <v>2026</v>
      </c>
      <c r="P29" s="46">
        <f t="shared" si="0"/>
        <v>2027</v>
      </c>
      <c r="Q29" s="46">
        <f t="shared" si="0"/>
        <v>2028</v>
      </c>
      <c r="R29" s="46">
        <f t="shared" si="0"/>
        <v>2029</v>
      </c>
      <c r="S29" s="46">
        <f t="shared" si="0"/>
        <v>2030</v>
      </c>
      <c r="T29" s="46">
        <f t="shared" si="0"/>
        <v>2031</v>
      </c>
      <c r="U29" s="46">
        <f t="shared" si="0"/>
        <v>2032</v>
      </c>
      <c r="V29" s="46">
        <f t="shared" si="0"/>
        <v>2033</v>
      </c>
      <c r="W29" s="46">
        <f t="shared" si="0"/>
        <v>2034</v>
      </c>
      <c r="X29" s="46">
        <f t="shared" si="0"/>
        <v>2035</v>
      </c>
      <c r="Y29" s="46">
        <f t="shared" si="0"/>
        <v>2036</v>
      </c>
      <c r="Z29" s="46">
        <f t="shared" si="0"/>
        <v>2037</v>
      </c>
      <c r="AA29" s="46">
        <f t="shared" si="0"/>
        <v>2038</v>
      </c>
      <c r="AB29" s="46">
        <f t="shared" si="0"/>
        <v>2039</v>
      </c>
      <c r="AC29" s="46">
        <f t="shared" si="0"/>
        <v>2040</v>
      </c>
      <c r="AD29" s="46">
        <f t="shared" si="0"/>
        <v>2041</v>
      </c>
      <c r="AE29" s="46">
        <f t="shared" si="0"/>
        <v>2042</v>
      </c>
      <c r="AF29" s="46">
        <f t="shared" si="0"/>
        <v>2043</v>
      </c>
      <c r="AG29" s="46" t="str">
        <f t="shared" si="0"/>
        <v/>
      </c>
      <c r="AH29" s="46" t="str">
        <f t="shared" si="0"/>
        <v/>
      </c>
      <c r="AI29" s="46" t="str">
        <f t="shared" si="0"/>
        <v/>
      </c>
      <c r="AJ29" s="46" t="str">
        <f t="shared" si="0"/>
        <v/>
      </c>
      <c r="AK29" s="46" t="str">
        <f t="shared" si="0"/>
        <v/>
      </c>
      <c r="AL29" s="46" t="str">
        <f t="shared" si="0"/>
        <v/>
      </c>
      <c r="AM29" s="46" t="str">
        <f t="shared" si="0"/>
        <v/>
      </c>
      <c r="AN29" s="46" t="str">
        <f t="shared" si="0"/>
        <v/>
      </c>
      <c r="AO29" s="46" t="str">
        <f t="shared" si="0"/>
        <v/>
      </c>
      <c r="AP29" s="46" t="str">
        <f t="shared" si="0"/>
        <v/>
      </c>
      <c r="AQ29" s="46" t="str">
        <f t="shared" si="0"/>
        <v/>
      </c>
      <c r="AR29" s="46" t="str">
        <f t="shared" si="0"/>
        <v/>
      </c>
      <c r="AS29" s="46" t="str">
        <f t="shared" ref="AS29:BN29" si="1">+IF(AR29="","",IF(AR29+1-$G$37&gt;$G$31,"",AR29+1))</f>
        <v/>
      </c>
      <c r="AT29" s="46" t="str">
        <f t="shared" si="1"/>
        <v/>
      </c>
      <c r="AU29" s="46" t="str">
        <f t="shared" si="1"/>
        <v/>
      </c>
      <c r="AV29" s="46" t="str">
        <f t="shared" si="1"/>
        <v/>
      </c>
      <c r="AW29" s="46" t="str">
        <f t="shared" si="1"/>
        <v/>
      </c>
      <c r="AX29" s="46" t="str">
        <f t="shared" si="1"/>
        <v/>
      </c>
      <c r="AY29" s="46" t="str">
        <f t="shared" si="1"/>
        <v/>
      </c>
      <c r="AZ29" s="46" t="str">
        <f t="shared" si="1"/>
        <v/>
      </c>
      <c r="BA29" s="46" t="str">
        <f t="shared" si="1"/>
        <v/>
      </c>
      <c r="BB29" s="46" t="str">
        <f t="shared" si="1"/>
        <v/>
      </c>
      <c r="BC29" s="46" t="str">
        <f t="shared" si="1"/>
        <v/>
      </c>
      <c r="BD29" s="46" t="str">
        <f t="shared" si="1"/>
        <v/>
      </c>
      <c r="BE29" s="46" t="str">
        <f t="shared" si="1"/>
        <v/>
      </c>
      <c r="BF29" s="46" t="str">
        <f t="shared" si="1"/>
        <v/>
      </c>
      <c r="BG29" s="46" t="str">
        <f t="shared" si="1"/>
        <v/>
      </c>
      <c r="BH29" s="46" t="str">
        <f t="shared" si="1"/>
        <v/>
      </c>
      <c r="BI29" s="46" t="str">
        <f t="shared" si="1"/>
        <v/>
      </c>
      <c r="BJ29" s="46" t="str">
        <f t="shared" si="1"/>
        <v/>
      </c>
      <c r="BK29" s="46" t="str">
        <f t="shared" si="1"/>
        <v/>
      </c>
      <c r="BL29" s="46" t="str">
        <f t="shared" si="1"/>
        <v/>
      </c>
      <c r="BM29" s="46" t="str">
        <f t="shared" si="1"/>
        <v/>
      </c>
      <c r="BN29" s="46" t="str">
        <f t="shared" si="1"/>
        <v/>
      </c>
    </row>
    <row r="30" spans="1:66" s="96" customFormat="1" outlineLevel="1" x14ac:dyDescent="0.3">
      <c r="A30"/>
      <c r="B30" t="s">
        <v>31</v>
      </c>
      <c r="C30"/>
      <c r="D30"/>
      <c r="E30"/>
      <c r="F30" s="32" t="s">
        <v>39</v>
      </c>
      <c r="G30" s="406"/>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row>
    <row r="31" spans="1:66" s="96" customFormat="1" outlineLevel="1" x14ac:dyDescent="0.3">
      <c r="A31"/>
      <c r="B31" t="s">
        <v>61</v>
      </c>
      <c r="C31"/>
      <c r="D31"/>
      <c r="E31"/>
      <c r="F31" s="32" t="s">
        <v>40</v>
      </c>
      <c r="G31" s="406">
        <v>20</v>
      </c>
      <c r="H31"/>
      <c r="I31"/>
      <c r="J31" s="3" t="s">
        <v>43</v>
      </c>
      <c r="K31" s="41" t="s">
        <v>0</v>
      </c>
      <c r="L31" s="480">
        <f>+IF(L29&lt;&gt;"",L32+L33+L34,"")</f>
        <v>0</v>
      </c>
      <c r="M31" s="480">
        <f t="shared" ref="M31:AG31" si="2">+IF(M29&lt;&gt;"",M32+M33+M34,"")</f>
        <v>0</v>
      </c>
      <c r="N31" s="480">
        <f t="shared" si="2"/>
        <v>0</v>
      </c>
      <c r="O31" s="480">
        <f t="shared" si="2"/>
        <v>0</v>
      </c>
      <c r="P31" s="480">
        <f t="shared" si="2"/>
        <v>0</v>
      </c>
      <c r="Q31" s="480">
        <f t="shared" si="2"/>
        <v>0</v>
      </c>
      <c r="R31" s="480">
        <f t="shared" si="2"/>
        <v>0</v>
      </c>
      <c r="S31" s="480">
        <f t="shared" si="2"/>
        <v>0</v>
      </c>
      <c r="T31" s="480">
        <f t="shared" si="2"/>
        <v>0</v>
      </c>
      <c r="U31" s="480">
        <f t="shared" si="2"/>
        <v>0</v>
      </c>
      <c r="V31" s="480">
        <f t="shared" si="2"/>
        <v>0</v>
      </c>
      <c r="W31" s="480">
        <f t="shared" si="2"/>
        <v>0</v>
      </c>
      <c r="X31" s="480">
        <f t="shared" si="2"/>
        <v>0</v>
      </c>
      <c r="Y31" s="480">
        <f t="shared" si="2"/>
        <v>0</v>
      </c>
      <c r="Z31" s="480">
        <f t="shared" si="2"/>
        <v>0</v>
      </c>
      <c r="AA31" s="480">
        <f t="shared" si="2"/>
        <v>0</v>
      </c>
      <c r="AB31" s="480">
        <f t="shared" si="2"/>
        <v>0</v>
      </c>
      <c r="AC31" s="480">
        <f t="shared" si="2"/>
        <v>0</v>
      </c>
      <c r="AD31" s="480">
        <f t="shared" si="2"/>
        <v>0</v>
      </c>
      <c r="AE31" s="480">
        <f t="shared" si="2"/>
        <v>0</v>
      </c>
      <c r="AF31" s="480">
        <f t="shared" si="2"/>
        <v>0</v>
      </c>
      <c r="AG31" s="42" t="str">
        <f t="shared" si="2"/>
        <v/>
      </c>
      <c r="AH31" s="42" t="str">
        <f t="shared" ref="AH31:BN31" si="3">+IF(AH29&lt;&gt;"",AH32+AH33+AH34,"")</f>
        <v/>
      </c>
      <c r="AI31" s="42" t="str">
        <f t="shared" si="3"/>
        <v/>
      </c>
      <c r="AJ31" s="42" t="str">
        <f t="shared" si="3"/>
        <v/>
      </c>
      <c r="AK31" s="42" t="str">
        <f t="shared" si="3"/>
        <v/>
      </c>
      <c r="AL31" s="42" t="str">
        <f t="shared" si="3"/>
        <v/>
      </c>
      <c r="AM31" s="42" t="str">
        <f t="shared" si="3"/>
        <v/>
      </c>
      <c r="AN31" s="43" t="str">
        <f t="shared" si="3"/>
        <v/>
      </c>
      <c r="AO31" s="43" t="str">
        <f t="shared" si="3"/>
        <v/>
      </c>
      <c r="AP31" s="43" t="str">
        <f t="shared" si="3"/>
        <v/>
      </c>
      <c r="AQ31" s="43" t="str">
        <f t="shared" si="3"/>
        <v/>
      </c>
      <c r="AR31" s="43" t="str">
        <f t="shared" si="3"/>
        <v/>
      </c>
      <c r="AS31" s="43" t="str">
        <f t="shared" si="3"/>
        <v/>
      </c>
      <c r="AT31" s="43" t="str">
        <f t="shared" si="3"/>
        <v/>
      </c>
      <c r="AU31" s="43" t="str">
        <f t="shared" si="3"/>
        <v/>
      </c>
      <c r="AV31" s="43" t="str">
        <f t="shared" si="3"/>
        <v/>
      </c>
      <c r="AW31" s="43" t="str">
        <f t="shared" si="3"/>
        <v/>
      </c>
      <c r="AX31" s="43" t="str">
        <f t="shared" si="3"/>
        <v/>
      </c>
      <c r="AY31" s="43" t="str">
        <f t="shared" si="3"/>
        <v/>
      </c>
      <c r="AZ31" s="43" t="str">
        <f t="shared" si="3"/>
        <v/>
      </c>
      <c r="BA31" s="43" t="str">
        <f t="shared" si="3"/>
        <v/>
      </c>
      <c r="BB31" s="43" t="str">
        <f t="shared" si="3"/>
        <v/>
      </c>
      <c r="BC31" s="43" t="str">
        <f t="shared" si="3"/>
        <v/>
      </c>
      <c r="BD31" s="43" t="str">
        <f t="shared" si="3"/>
        <v/>
      </c>
      <c r="BE31" s="43" t="str">
        <f t="shared" si="3"/>
        <v/>
      </c>
      <c r="BF31" s="43" t="str">
        <f t="shared" si="3"/>
        <v/>
      </c>
      <c r="BG31" s="43" t="str">
        <f t="shared" si="3"/>
        <v/>
      </c>
      <c r="BH31" s="43" t="str">
        <f t="shared" si="3"/>
        <v/>
      </c>
      <c r="BI31" s="43" t="str">
        <f t="shared" si="3"/>
        <v/>
      </c>
      <c r="BJ31" s="43" t="str">
        <f t="shared" si="3"/>
        <v/>
      </c>
      <c r="BK31" s="43" t="str">
        <f t="shared" si="3"/>
        <v/>
      </c>
      <c r="BL31" s="43" t="str">
        <f t="shared" si="3"/>
        <v/>
      </c>
      <c r="BM31" s="43" t="str">
        <f t="shared" si="3"/>
        <v/>
      </c>
      <c r="BN31" s="43" t="str">
        <f t="shared" si="3"/>
        <v/>
      </c>
    </row>
    <row r="32" spans="1:66" s="96" customFormat="1" outlineLevel="1" x14ac:dyDescent="0.3">
      <c r="A32"/>
      <c r="B32" t="s">
        <v>32</v>
      </c>
      <c r="C32"/>
      <c r="D32"/>
      <c r="E32"/>
      <c r="F32" s="32" t="s">
        <v>26</v>
      </c>
      <c r="G32" s="407"/>
      <c r="H32"/>
      <c r="I32"/>
      <c r="J32" s="51" t="s">
        <v>3</v>
      </c>
      <c r="K32" s="32" t="s">
        <v>0</v>
      </c>
      <c r="L32" s="481">
        <f>+IF(L29&lt;&gt;"",$G$29,"")</f>
        <v>0</v>
      </c>
      <c r="M32" s="482"/>
      <c r="N32" s="482"/>
      <c r="O32" s="482"/>
      <c r="P32" s="482"/>
      <c r="Q32" s="482"/>
      <c r="R32" s="482"/>
      <c r="S32" s="482"/>
      <c r="T32" s="482"/>
      <c r="U32" s="482"/>
      <c r="V32" s="482"/>
      <c r="W32" s="482"/>
      <c r="X32" s="482"/>
      <c r="Y32" s="482"/>
      <c r="Z32" s="482"/>
      <c r="AA32" s="482"/>
      <c r="AB32" s="482"/>
      <c r="AC32" s="482"/>
      <c r="AD32" s="482"/>
      <c r="AE32" s="482"/>
      <c r="AF32" s="482"/>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row>
    <row r="33" spans="1:16384" s="96" customFormat="1" outlineLevel="1" x14ac:dyDescent="0.3">
      <c r="A33"/>
      <c r="B33" t="s">
        <v>37</v>
      </c>
      <c r="C33"/>
      <c r="D33"/>
      <c r="E33"/>
      <c r="F33" s="32" t="s">
        <v>55</v>
      </c>
      <c r="G33" s="405"/>
      <c r="H33"/>
      <c r="I33"/>
      <c r="J33" s="51" t="s">
        <v>47</v>
      </c>
      <c r="K33" s="32" t="s">
        <v>0</v>
      </c>
      <c r="L33" s="482"/>
      <c r="M33" s="481">
        <f>+IF(M29&lt;&gt;"",$G$32*$L$32,"")</f>
        <v>0</v>
      </c>
      <c r="N33" s="481">
        <f t="shared" ref="N33:BN33" si="4">+IF(N29&lt;&gt;"",$G$32*$L$32,"")</f>
        <v>0</v>
      </c>
      <c r="O33" s="481">
        <f t="shared" si="4"/>
        <v>0</v>
      </c>
      <c r="P33" s="481">
        <f t="shared" si="4"/>
        <v>0</v>
      </c>
      <c r="Q33" s="481">
        <f t="shared" si="4"/>
        <v>0</v>
      </c>
      <c r="R33" s="481">
        <f t="shared" si="4"/>
        <v>0</v>
      </c>
      <c r="S33" s="481">
        <f t="shared" si="4"/>
        <v>0</v>
      </c>
      <c r="T33" s="481">
        <f t="shared" si="4"/>
        <v>0</v>
      </c>
      <c r="U33" s="481">
        <f t="shared" si="4"/>
        <v>0</v>
      </c>
      <c r="V33" s="481">
        <f t="shared" si="4"/>
        <v>0</v>
      </c>
      <c r="W33" s="481">
        <f t="shared" si="4"/>
        <v>0</v>
      </c>
      <c r="X33" s="481">
        <f t="shared" si="4"/>
        <v>0</v>
      </c>
      <c r="Y33" s="481">
        <f t="shared" si="4"/>
        <v>0</v>
      </c>
      <c r="Z33" s="481">
        <f t="shared" si="4"/>
        <v>0</v>
      </c>
      <c r="AA33" s="481">
        <f t="shared" si="4"/>
        <v>0</v>
      </c>
      <c r="AB33" s="481">
        <f t="shared" si="4"/>
        <v>0</v>
      </c>
      <c r="AC33" s="481">
        <f t="shared" si="4"/>
        <v>0</v>
      </c>
      <c r="AD33" s="481">
        <f t="shared" si="4"/>
        <v>0</v>
      </c>
      <c r="AE33" s="481">
        <f t="shared" si="4"/>
        <v>0</v>
      </c>
      <c r="AF33" s="481">
        <f t="shared" si="4"/>
        <v>0</v>
      </c>
      <c r="AG33" s="103" t="str">
        <f t="shared" si="4"/>
        <v/>
      </c>
      <c r="AH33" s="103" t="str">
        <f t="shared" si="4"/>
        <v/>
      </c>
      <c r="AI33" s="103" t="str">
        <f t="shared" si="4"/>
        <v/>
      </c>
      <c r="AJ33" s="103" t="str">
        <f t="shared" si="4"/>
        <v/>
      </c>
      <c r="AK33" s="103" t="str">
        <f t="shared" si="4"/>
        <v/>
      </c>
      <c r="AL33" s="103" t="str">
        <f t="shared" si="4"/>
        <v/>
      </c>
      <c r="AM33" s="103" t="str">
        <f t="shared" si="4"/>
        <v/>
      </c>
      <c r="AN33" s="103" t="str">
        <f t="shared" si="4"/>
        <v/>
      </c>
      <c r="AO33" s="103" t="str">
        <f t="shared" si="4"/>
        <v/>
      </c>
      <c r="AP33" s="103" t="str">
        <f t="shared" si="4"/>
        <v/>
      </c>
      <c r="AQ33" s="103" t="str">
        <f t="shared" si="4"/>
        <v/>
      </c>
      <c r="AR33" s="103" t="str">
        <f t="shared" si="4"/>
        <v/>
      </c>
      <c r="AS33" s="103" t="str">
        <f t="shared" si="4"/>
        <v/>
      </c>
      <c r="AT33" s="103" t="str">
        <f t="shared" si="4"/>
        <v/>
      </c>
      <c r="AU33" s="103" t="str">
        <f t="shared" si="4"/>
        <v/>
      </c>
      <c r="AV33" s="103" t="str">
        <f t="shared" si="4"/>
        <v/>
      </c>
      <c r="AW33" s="103" t="str">
        <f t="shared" si="4"/>
        <v/>
      </c>
      <c r="AX33" s="103" t="str">
        <f t="shared" si="4"/>
        <v/>
      </c>
      <c r="AY33" s="103" t="str">
        <f t="shared" si="4"/>
        <v/>
      </c>
      <c r="AZ33" s="103" t="str">
        <f t="shared" si="4"/>
        <v/>
      </c>
      <c r="BA33" s="103" t="str">
        <f t="shared" si="4"/>
        <v/>
      </c>
      <c r="BB33" s="103" t="str">
        <f t="shared" si="4"/>
        <v/>
      </c>
      <c r="BC33" s="103" t="str">
        <f t="shared" si="4"/>
        <v/>
      </c>
      <c r="BD33" s="103" t="str">
        <f t="shared" si="4"/>
        <v/>
      </c>
      <c r="BE33" s="103" t="str">
        <f t="shared" si="4"/>
        <v/>
      </c>
      <c r="BF33" s="103" t="str">
        <f t="shared" si="4"/>
        <v/>
      </c>
      <c r="BG33" s="103" t="str">
        <f t="shared" si="4"/>
        <v/>
      </c>
      <c r="BH33" s="103" t="str">
        <f t="shared" si="4"/>
        <v/>
      </c>
      <c r="BI33" s="103" t="str">
        <f t="shared" si="4"/>
        <v/>
      </c>
      <c r="BJ33" s="103" t="str">
        <f t="shared" si="4"/>
        <v/>
      </c>
      <c r="BK33" s="103" t="str">
        <f t="shared" si="4"/>
        <v/>
      </c>
      <c r="BL33" s="103" t="str">
        <f t="shared" si="4"/>
        <v/>
      </c>
      <c r="BM33" s="103" t="str">
        <f t="shared" si="4"/>
        <v/>
      </c>
      <c r="BN33" s="103" t="str">
        <f t="shared" si="4"/>
        <v/>
      </c>
    </row>
    <row r="34" spans="1:16384" s="96" customFormat="1" outlineLevel="1" x14ac:dyDescent="0.3">
      <c r="A34"/>
      <c r="B34" t="s">
        <v>33</v>
      </c>
      <c r="C34"/>
      <c r="D34"/>
      <c r="E34"/>
      <c r="F34" s="49" t="s">
        <v>461</v>
      </c>
      <c r="G34" s="405">
        <v>50</v>
      </c>
      <c r="H34"/>
      <c r="I34"/>
      <c r="J34" s="51" t="s">
        <v>48</v>
      </c>
      <c r="K34" s="32" t="s">
        <v>0</v>
      </c>
      <c r="L34" s="482"/>
      <c r="M34" s="481">
        <f>+IF(M29&lt;&gt;"",$G$30*$G$35*$G$33/1000000,"")</f>
        <v>0</v>
      </c>
      <c r="N34" s="481">
        <f t="shared" ref="N34:BN34" si="5">+IF(N29&lt;&gt;"",$G$30*$G$35*$G$33/1000000,"")</f>
        <v>0</v>
      </c>
      <c r="O34" s="481">
        <f t="shared" si="5"/>
        <v>0</v>
      </c>
      <c r="P34" s="481">
        <f t="shared" si="5"/>
        <v>0</v>
      </c>
      <c r="Q34" s="481">
        <f t="shared" si="5"/>
        <v>0</v>
      </c>
      <c r="R34" s="481">
        <f t="shared" si="5"/>
        <v>0</v>
      </c>
      <c r="S34" s="481">
        <f t="shared" si="5"/>
        <v>0</v>
      </c>
      <c r="T34" s="481">
        <f t="shared" si="5"/>
        <v>0</v>
      </c>
      <c r="U34" s="481">
        <f t="shared" si="5"/>
        <v>0</v>
      </c>
      <c r="V34" s="481">
        <f t="shared" si="5"/>
        <v>0</v>
      </c>
      <c r="W34" s="481">
        <f t="shared" si="5"/>
        <v>0</v>
      </c>
      <c r="X34" s="481">
        <f t="shared" si="5"/>
        <v>0</v>
      </c>
      <c r="Y34" s="481">
        <f t="shared" si="5"/>
        <v>0</v>
      </c>
      <c r="Z34" s="481">
        <f t="shared" si="5"/>
        <v>0</v>
      </c>
      <c r="AA34" s="481">
        <f t="shared" si="5"/>
        <v>0</v>
      </c>
      <c r="AB34" s="481">
        <f t="shared" si="5"/>
        <v>0</v>
      </c>
      <c r="AC34" s="481">
        <f t="shared" si="5"/>
        <v>0</v>
      </c>
      <c r="AD34" s="481">
        <f t="shared" si="5"/>
        <v>0</v>
      </c>
      <c r="AE34" s="481">
        <f t="shared" si="5"/>
        <v>0</v>
      </c>
      <c r="AF34" s="481">
        <f t="shared" si="5"/>
        <v>0</v>
      </c>
      <c r="AG34" s="103" t="str">
        <f t="shared" si="5"/>
        <v/>
      </c>
      <c r="AH34" s="103" t="str">
        <f t="shared" si="5"/>
        <v/>
      </c>
      <c r="AI34" s="103" t="str">
        <f t="shared" si="5"/>
        <v/>
      </c>
      <c r="AJ34" s="103" t="str">
        <f t="shared" si="5"/>
        <v/>
      </c>
      <c r="AK34" s="103" t="str">
        <f t="shared" si="5"/>
        <v/>
      </c>
      <c r="AL34" s="103" t="str">
        <f t="shared" si="5"/>
        <v/>
      </c>
      <c r="AM34" s="103" t="str">
        <f t="shared" si="5"/>
        <v/>
      </c>
      <c r="AN34" s="103" t="str">
        <f t="shared" si="5"/>
        <v/>
      </c>
      <c r="AO34" s="103" t="str">
        <f t="shared" si="5"/>
        <v/>
      </c>
      <c r="AP34" s="103" t="str">
        <f t="shared" si="5"/>
        <v/>
      </c>
      <c r="AQ34" s="103" t="str">
        <f t="shared" si="5"/>
        <v/>
      </c>
      <c r="AR34" s="103" t="str">
        <f t="shared" si="5"/>
        <v/>
      </c>
      <c r="AS34" s="103" t="str">
        <f t="shared" si="5"/>
        <v/>
      </c>
      <c r="AT34" s="103" t="str">
        <f t="shared" si="5"/>
        <v/>
      </c>
      <c r="AU34" s="103" t="str">
        <f t="shared" si="5"/>
        <v/>
      </c>
      <c r="AV34" s="103" t="str">
        <f t="shared" si="5"/>
        <v/>
      </c>
      <c r="AW34" s="103" t="str">
        <f t="shared" si="5"/>
        <v/>
      </c>
      <c r="AX34" s="103" t="str">
        <f t="shared" si="5"/>
        <v/>
      </c>
      <c r="AY34" s="103" t="str">
        <f t="shared" si="5"/>
        <v/>
      </c>
      <c r="AZ34" s="103" t="str">
        <f t="shared" si="5"/>
        <v/>
      </c>
      <c r="BA34" s="103" t="str">
        <f t="shared" si="5"/>
        <v/>
      </c>
      <c r="BB34" s="103" t="str">
        <f t="shared" si="5"/>
        <v/>
      </c>
      <c r="BC34" s="103" t="str">
        <f t="shared" si="5"/>
        <v/>
      </c>
      <c r="BD34" s="103" t="str">
        <f t="shared" si="5"/>
        <v/>
      </c>
      <c r="BE34" s="103" t="str">
        <f t="shared" si="5"/>
        <v/>
      </c>
      <c r="BF34" s="103" t="str">
        <f t="shared" si="5"/>
        <v/>
      </c>
      <c r="BG34" s="103" t="str">
        <f t="shared" si="5"/>
        <v/>
      </c>
      <c r="BH34" s="103" t="str">
        <f t="shared" si="5"/>
        <v/>
      </c>
      <c r="BI34" s="103" t="str">
        <f t="shared" si="5"/>
        <v/>
      </c>
      <c r="BJ34" s="103" t="str">
        <f t="shared" si="5"/>
        <v/>
      </c>
      <c r="BK34" s="103" t="str">
        <f t="shared" si="5"/>
        <v/>
      </c>
      <c r="BL34" s="103" t="str">
        <f t="shared" si="5"/>
        <v/>
      </c>
      <c r="BM34" s="103" t="str">
        <f t="shared" si="5"/>
        <v/>
      </c>
      <c r="BN34" s="103" t="str">
        <f t="shared" si="5"/>
        <v/>
      </c>
    </row>
    <row r="35" spans="1:16384" s="96" customFormat="1" outlineLevel="1" x14ac:dyDescent="0.3">
      <c r="A35"/>
      <c r="B35" t="s">
        <v>34</v>
      </c>
      <c r="C35"/>
      <c r="D35"/>
      <c r="E35"/>
      <c r="F35" s="32" t="s">
        <v>140</v>
      </c>
      <c r="G35" s="408"/>
      <c r="H35"/>
      <c r="I35"/>
      <c r="J35" s="39"/>
      <c r="K35"/>
      <c r="L35" s="482"/>
      <c r="M35" s="483"/>
      <c r="N35" s="483"/>
      <c r="O35" s="483"/>
      <c r="P35" s="483"/>
      <c r="Q35" s="483"/>
      <c r="R35" s="483"/>
      <c r="S35" s="483"/>
      <c r="T35" s="483"/>
      <c r="U35" s="483"/>
      <c r="V35" s="483"/>
      <c r="W35" s="483"/>
      <c r="X35" s="483"/>
      <c r="Y35" s="483"/>
      <c r="Z35" s="483"/>
      <c r="AA35" s="483"/>
      <c r="AB35" s="483"/>
      <c r="AC35" s="483"/>
      <c r="AD35" s="483"/>
      <c r="AE35" s="483"/>
      <c r="AF35" s="48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row>
    <row r="36" spans="1:16384" s="302" customFormat="1" outlineLevel="1" x14ac:dyDescent="0.3">
      <c r="A36"/>
      <c r="B36" t="s">
        <v>36</v>
      </c>
      <c r="C36"/>
      <c r="D36"/>
      <c r="E36"/>
      <c r="F36" s="32" t="s">
        <v>25</v>
      </c>
      <c r="G36" s="408"/>
      <c r="H36"/>
      <c r="I36"/>
      <c r="J36" s="48" t="s">
        <v>457</v>
      </c>
      <c r="K36" s="32" t="s">
        <v>141</v>
      </c>
      <c r="L36" s="484"/>
      <c r="M36" s="485">
        <f>+IF(M29&lt;&gt;"",$G$35*(1/$G$34)*$G$30,"")</f>
        <v>0</v>
      </c>
      <c r="N36" s="485">
        <f t="shared" ref="N36:BN36" si="6">+IF(N29&lt;&gt;"",$G$35*(1/$G$34)*$G$30,"")</f>
        <v>0</v>
      </c>
      <c r="O36" s="485">
        <f t="shared" si="6"/>
        <v>0</v>
      </c>
      <c r="P36" s="485">
        <f t="shared" si="6"/>
        <v>0</v>
      </c>
      <c r="Q36" s="485">
        <f t="shared" si="6"/>
        <v>0</v>
      </c>
      <c r="R36" s="485">
        <f t="shared" si="6"/>
        <v>0</v>
      </c>
      <c r="S36" s="485">
        <f t="shared" si="6"/>
        <v>0</v>
      </c>
      <c r="T36" s="485">
        <f t="shared" si="6"/>
        <v>0</v>
      </c>
      <c r="U36" s="485">
        <f t="shared" si="6"/>
        <v>0</v>
      </c>
      <c r="V36" s="485">
        <f t="shared" si="6"/>
        <v>0</v>
      </c>
      <c r="W36" s="485">
        <f t="shared" si="6"/>
        <v>0</v>
      </c>
      <c r="X36" s="485">
        <f t="shared" si="6"/>
        <v>0</v>
      </c>
      <c r="Y36" s="485">
        <f t="shared" si="6"/>
        <v>0</v>
      </c>
      <c r="Z36" s="485">
        <f t="shared" si="6"/>
        <v>0</v>
      </c>
      <c r="AA36" s="485">
        <f t="shared" si="6"/>
        <v>0</v>
      </c>
      <c r="AB36" s="485">
        <f t="shared" si="6"/>
        <v>0</v>
      </c>
      <c r="AC36" s="485">
        <f t="shared" si="6"/>
        <v>0</v>
      </c>
      <c r="AD36" s="485">
        <f t="shared" si="6"/>
        <v>0</v>
      </c>
      <c r="AE36" s="485">
        <f t="shared" si="6"/>
        <v>0</v>
      </c>
      <c r="AF36" s="485">
        <f t="shared" si="6"/>
        <v>0</v>
      </c>
      <c r="AG36" s="485" t="str">
        <f t="shared" si="6"/>
        <v/>
      </c>
      <c r="AH36" s="485" t="str">
        <f t="shared" si="6"/>
        <v/>
      </c>
      <c r="AI36" s="485" t="str">
        <f t="shared" si="6"/>
        <v/>
      </c>
      <c r="AJ36" s="485" t="str">
        <f t="shared" si="6"/>
        <v/>
      </c>
      <c r="AK36" s="485" t="str">
        <f t="shared" si="6"/>
        <v/>
      </c>
      <c r="AL36" s="485" t="str">
        <f t="shared" si="6"/>
        <v/>
      </c>
      <c r="AM36" s="485" t="str">
        <f t="shared" si="6"/>
        <v/>
      </c>
      <c r="AN36" s="485" t="str">
        <f t="shared" si="6"/>
        <v/>
      </c>
      <c r="AO36" s="485" t="str">
        <f t="shared" si="6"/>
        <v/>
      </c>
      <c r="AP36" s="485" t="str">
        <f t="shared" si="6"/>
        <v/>
      </c>
      <c r="AQ36" s="485" t="str">
        <f t="shared" si="6"/>
        <v/>
      </c>
      <c r="AR36" s="485" t="str">
        <f t="shared" si="6"/>
        <v/>
      </c>
      <c r="AS36" s="485" t="str">
        <f t="shared" si="6"/>
        <v/>
      </c>
      <c r="AT36" s="485" t="str">
        <f t="shared" si="6"/>
        <v/>
      </c>
      <c r="AU36" s="485" t="str">
        <f t="shared" si="6"/>
        <v/>
      </c>
      <c r="AV36" s="485" t="str">
        <f t="shared" si="6"/>
        <v/>
      </c>
      <c r="AW36" s="485" t="str">
        <f t="shared" si="6"/>
        <v/>
      </c>
      <c r="AX36" s="485" t="str">
        <f t="shared" si="6"/>
        <v/>
      </c>
      <c r="AY36" s="485" t="str">
        <f t="shared" si="6"/>
        <v/>
      </c>
      <c r="AZ36" s="485" t="str">
        <f t="shared" si="6"/>
        <v/>
      </c>
      <c r="BA36" s="485" t="str">
        <f t="shared" si="6"/>
        <v/>
      </c>
      <c r="BB36" s="485" t="str">
        <f t="shared" si="6"/>
        <v/>
      </c>
      <c r="BC36" s="485" t="str">
        <f t="shared" si="6"/>
        <v/>
      </c>
      <c r="BD36" s="485" t="str">
        <f t="shared" si="6"/>
        <v/>
      </c>
      <c r="BE36" s="485" t="str">
        <f t="shared" si="6"/>
        <v/>
      </c>
      <c r="BF36" s="485" t="str">
        <f t="shared" si="6"/>
        <v/>
      </c>
      <c r="BG36" s="485" t="str">
        <f t="shared" si="6"/>
        <v/>
      </c>
      <c r="BH36" s="485" t="str">
        <f t="shared" si="6"/>
        <v/>
      </c>
      <c r="BI36" s="485" t="str">
        <f t="shared" si="6"/>
        <v/>
      </c>
      <c r="BJ36" s="485" t="str">
        <f t="shared" si="6"/>
        <v/>
      </c>
      <c r="BK36" s="485" t="str">
        <f t="shared" si="6"/>
        <v/>
      </c>
      <c r="BL36" s="485" t="str">
        <f t="shared" si="6"/>
        <v/>
      </c>
      <c r="BM36" s="485" t="str">
        <f t="shared" si="6"/>
        <v/>
      </c>
      <c r="BN36" s="485" t="str">
        <f t="shared" si="6"/>
        <v/>
      </c>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c r="AKZ36" s="96"/>
      <c r="ALA36" s="96"/>
      <c r="ALB36" s="96"/>
      <c r="ALC36" s="96"/>
      <c r="ALD36" s="96"/>
      <c r="ALE36" s="96"/>
      <c r="ALF36" s="96"/>
      <c r="ALG36" s="96"/>
      <c r="ALH36" s="96"/>
      <c r="ALI36" s="96"/>
      <c r="ALJ36" s="96"/>
      <c r="ALK36" s="96"/>
      <c r="ALL36" s="96"/>
      <c r="ALM36" s="96"/>
      <c r="ALN36" s="96"/>
      <c r="ALO36" s="96"/>
      <c r="ALP36" s="96"/>
      <c r="ALQ36" s="96"/>
      <c r="ALR36" s="96"/>
      <c r="ALS36" s="96"/>
      <c r="ALT36" s="96"/>
      <c r="ALU36" s="96"/>
      <c r="ALV36" s="96"/>
      <c r="ALW36" s="96"/>
      <c r="ALX36" s="96"/>
      <c r="ALY36" s="96"/>
      <c r="ALZ36" s="96"/>
      <c r="AMA36" s="96"/>
      <c r="AMB36" s="96"/>
      <c r="AMC36" s="96"/>
      <c r="AMD36" s="96"/>
      <c r="AME36" s="96"/>
      <c r="AMF36" s="96"/>
      <c r="AMG36" s="96"/>
      <c r="AMH36" s="96"/>
      <c r="AMI36" s="96"/>
      <c r="AMJ36" s="96"/>
      <c r="AMK36" s="96"/>
      <c r="AML36" s="96"/>
      <c r="AMM36" s="96"/>
      <c r="AMN36" s="96"/>
      <c r="AMO36" s="96"/>
      <c r="AMP36" s="96"/>
      <c r="AMQ36" s="96"/>
      <c r="AMR36" s="96"/>
      <c r="AMS36" s="96"/>
      <c r="AMT36" s="96"/>
      <c r="AMU36" s="96"/>
      <c r="AMV36" s="96"/>
      <c r="AMW36" s="96"/>
      <c r="AMX36" s="96"/>
      <c r="AMY36" s="96"/>
      <c r="AMZ36" s="96"/>
      <c r="ANA36" s="96"/>
      <c r="ANB36" s="96"/>
      <c r="ANC36" s="96"/>
      <c r="AND36" s="96"/>
      <c r="ANE36" s="96"/>
      <c r="ANF36" s="96"/>
      <c r="ANG36" s="96"/>
      <c r="ANH36" s="96"/>
      <c r="ANI36" s="96"/>
      <c r="ANJ36" s="96"/>
      <c r="ANK36" s="96"/>
      <c r="ANL36" s="96"/>
      <c r="ANM36" s="96"/>
      <c r="ANN36" s="96"/>
      <c r="ANO36" s="96"/>
      <c r="ANP36" s="96"/>
      <c r="ANQ36" s="96"/>
      <c r="ANR36" s="96"/>
      <c r="ANS36" s="96"/>
      <c r="ANT36" s="96"/>
      <c r="ANU36" s="96"/>
      <c r="ANV36" s="96"/>
      <c r="ANW36" s="96"/>
      <c r="ANX36" s="96"/>
      <c r="ANY36" s="96"/>
      <c r="ANZ36" s="96"/>
      <c r="AOA36" s="96"/>
      <c r="AOB36" s="96"/>
      <c r="AOC36" s="96"/>
      <c r="AOD36" s="96"/>
      <c r="AOE36" s="96"/>
      <c r="AOF36" s="96"/>
      <c r="AOG36" s="96"/>
      <c r="AOH36" s="96"/>
      <c r="AOI36" s="96"/>
      <c r="AOJ36" s="96"/>
      <c r="AOK36" s="96"/>
      <c r="AOL36" s="96"/>
      <c r="AOM36" s="96"/>
      <c r="AON36" s="96"/>
      <c r="AOO36" s="96"/>
      <c r="AOP36" s="96"/>
      <c r="AOQ36" s="96"/>
      <c r="AOR36" s="96"/>
      <c r="AOS36" s="96"/>
      <c r="AOT36" s="96"/>
      <c r="AOU36" s="96"/>
      <c r="AOV36" s="96"/>
      <c r="AOW36" s="96"/>
      <c r="AOX36" s="96"/>
      <c r="AOY36" s="96"/>
      <c r="AOZ36" s="96"/>
      <c r="APA36" s="96"/>
      <c r="APB36" s="96"/>
      <c r="APC36" s="96"/>
      <c r="APD36" s="96"/>
      <c r="APE36" s="96"/>
      <c r="APF36" s="96"/>
      <c r="APG36" s="96"/>
      <c r="APH36" s="96"/>
      <c r="API36" s="96"/>
      <c r="APJ36" s="96"/>
      <c r="APK36" s="96"/>
      <c r="APL36" s="96"/>
      <c r="APM36" s="96"/>
      <c r="APN36" s="96"/>
      <c r="APO36" s="96"/>
      <c r="APP36" s="96"/>
      <c r="APQ36" s="96"/>
      <c r="APR36" s="96"/>
      <c r="APS36" s="96"/>
      <c r="APT36" s="96"/>
      <c r="APU36" s="96"/>
      <c r="APV36" s="96"/>
      <c r="APW36" s="96"/>
      <c r="APX36" s="96"/>
      <c r="APY36" s="96"/>
      <c r="APZ36" s="96"/>
      <c r="AQA36" s="96"/>
      <c r="AQB36" s="96"/>
      <c r="AQC36" s="96"/>
      <c r="AQD36" s="96"/>
      <c r="AQE36" s="96"/>
      <c r="AQF36" s="96"/>
      <c r="AQG36" s="96"/>
      <c r="AQH36" s="96"/>
      <c r="AQI36" s="96"/>
      <c r="AQJ36" s="96"/>
      <c r="AQK36" s="96"/>
      <c r="AQL36" s="96"/>
      <c r="AQM36" s="96"/>
      <c r="AQN36" s="96"/>
      <c r="AQO36" s="96"/>
      <c r="AQP36" s="96"/>
      <c r="AQQ36" s="96"/>
      <c r="AQR36" s="96"/>
      <c r="AQS36" s="96"/>
      <c r="AQT36" s="96"/>
      <c r="AQU36" s="96"/>
      <c r="AQV36" s="96"/>
      <c r="AQW36" s="96"/>
      <c r="AQX36" s="96"/>
      <c r="AQY36" s="96"/>
      <c r="AQZ36" s="96"/>
      <c r="ARA36" s="96"/>
      <c r="ARB36" s="96"/>
      <c r="ARC36" s="96"/>
      <c r="ARD36" s="96"/>
      <c r="ARE36" s="96"/>
      <c r="ARF36" s="96"/>
      <c r="ARG36" s="96"/>
      <c r="ARH36" s="96"/>
      <c r="ARI36" s="96"/>
      <c r="ARJ36" s="96"/>
      <c r="ARK36" s="96"/>
      <c r="ARL36" s="96"/>
      <c r="ARM36" s="96"/>
      <c r="ARN36" s="96"/>
      <c r="ARO36" s="96"/>
      <c r="ARP36" s="96"/>
      <c r="ARQ36" s="96"/>
      <c r="ARR36" s="96"/>
      <c r="ARS36" s="96"/>
      <c r="ART36" s="96"/>
      <c r="ARU36" s="96"/>
      <c r="ARV36" s="96"/>
      <c r="ARW36" s="96"/>
      <c r="ARX36" s="96"/>
      <c r="ARY36" s="96"/>
      <c r="ARZ36" s="96"/>
      <c r="ASA36" s="96"/>
      <c r="ASB36" s="96"/>
      <c r="ASC36" s="96"/>
      <c r="ASD36" s="96"/>
      <c r="ASE36" s="96"/>
      <c r="ASF36" s="96"/>
      <c r="ASG36" s="96"/>
      <c r="ASH36" s="96"/>
      <c r="ASI36" s="96"/>
      <c r="ASJ36" s="96"/>
      <c r="ASK36" s="96"/>
      <c r="ASL36" s="96"/>
      <c r="ASM36" s="96"/>
      <c r="ASN36" s="96"/>
      <c r="ASO36" s="96"/>
      <c r="ASP36" s="96"/>
      <c r="ASQ36" s="96"/>
      <c r="ASR36" s="96"/>
      <c r="ASS36" s="96"/>
      <c r="AST36" s="96"/>
      <c r="ASU36" s="96"/>
      <c r="ASV36" s="96"/>
      <c r="ASW36" s="96"/>
      <c r="ASX36" s="96"/>
      <c r="ASY36" s="96"/>
      <c r="ASZ36" s="96"/>
      <c r="ATA36" s="96"/>
      <c r="ATB36" s="96"/>
      <c r="ATC36" s="96"/>
      <c r="ATD36" s="96"/>
      <c r="ATE36" s="96"/>
      <c r="ATF36" s="96"/>
      <c r="ATG36" s="96"/>
      <c r="ATH36" s="96"/>
      <c r="ATI36" s="96"/>
      <c r="ATJ36" s="96"/>
      <c r="ATK36" s="96"/>
      <c r="ATL36" s="96"/>
      <c r="ATM36" s="96"/>
      <c r="ATN36" s="96"/>
      <c r="ATO36" s="96"/>
      <c r="ATP36" s="96"/>
      <c r="ATQ36" s="96"/>
      <c r="ATR36" s="96"/>
      <c r="ATS36" s="96"/>
      <c r="ATT36" s="96"/>
      <c r="ATU36" s="96"/>
      <c r="ATV36" s="96"/>
      <c r="ATW36" s="96"/>
      <c r="ATX36" s="96"/>
      <c r="ATY36" s="96"/>
      <c r="ATZ36" s="96"/>
      <c r="AUA36" s="96"/>
      <c r="AUB36" s="96"/>
      <c r="AUC36" s="96"/>
      <c r="AUD36" s="96"/>
      <c r="AUE36" s="96"/>
      <c r="AUF36" s="96"/>
      <c r="AUG36" s="96"/>
      <c r="AUH36" s="96"/>
      <c r="AUI36" s="96"/>
      <c r="AUJ36" s="96"/>
      <c r="AUK36" s="96"/>
      <c r="AUL36" s="96"/>
      <c r="AUM36" s="96"/>
      <c r="AUN36" s="96"/>
      <c r="AUO36" s="96"/>
      <c r="AUP36" s="96"/>
      <c r="AUQ36" s="96"/>
      <c r="AUR36" s="96"/>
      <c r="AUS36" s="96"/>
      <c r="AUT36" s="96"/>
      <c r="AUU36" s="96"/>
      <c r="AUV36" s="96"/>
      <c r="AUW36" s="96"/>
      <c r="AUX36" s="96"/>
      <c r="AUY36" s="96"/>
      <c r="AUZ36" s="96"/>
      <c r="AVA36" s="96"/>
      <c r="AVB36" s="96"/>
      <c r="AVC36" s="96"/>
      <c r="AVD36" s="96"/>
      <c r="AVE36" s="96"/>
      <c r="AVF36" s="96"/>
      <c r="AVG36" s="96"/>
      <c r="AVH36" s="96"/>
      <c r="AVI36" s="96"/>
      <c r="AVJ36" s="96"/>
      <c r="AVK36" s="96"/>
      <c r="AVL36" s="96"/>
      <c r="AVM36" s="96"/>
      <c r="AVN36" s="96"/>
      <c r="AVO36" s="96"/>
      <c r="AVP36" s="96"/>
      <c r="AVQ36" s="96"/>
      <c r="AVR36" s="96"/>
      <c r="AVS36" s="96"/>
      <c r="AVT36" s="96"/>
      <c r="AVU36" s="96"/>
      <c r="AVV36" s="96"/>
      <c r="AVW36" s="96"/>
      <c r="AVX36" s="96"/>
      <c r="AVY36" s="96"/>
      <c r="AVZ36" s="96"/>
      <c r="AWA36" s="96"/>
      <c r="AWB36" s="96"/>
      <c r="AWC36" s="96"/>
      <c r="AWD36" s="96"/>
      <c r="AWE36" s="96"/>
      <c r="AWF36" s="96"/>
      <c r="AWG36" s="96"/>
      <c r="AWH36" s="96"/>
      <c r="AWI36" s="96"/>
      <c r="AWJ36" s="96"/>
      <c r="AWK36" s="96"/>
      <c r="AWL36" s="96"/>
      <c r="AWM36" s="96"/>
      <c r="AWN36" s="96"/>
      <c r="AWO36" s="96"/>
      <c r="AWP36" s="96"/>
      <c r="AWQ36" s="96"/>
      <c r="AWR36" s="96"/>
      <c r="AWS36" s="96"/>
      <c r="AWT36" s="96"/>
      <c r="AWU36" s="96"/>
      <c r="AWV36" s="96"/>
      <c r="AWW36" s="96"/>
      <c r="AWX36" s="96"/>
      <c r="AWY36" s="96"/>
      <c r="AWZ36" s="96"/>
      <c r="AXA36" s="96"/>
      <c r="AXB36" s="96"/>
      <c r="AXC36" s="96"/>
      <c r="AXD36" s="96"/>
      <c r="AXE36" s="96"/>
      <c r="AXF36" s="96"/>
      <c r="AXG36" s="96"/>
      <c r="AXH36" s="96"/>
      <c r="AXI36" s="96"/>
      <c r="AXJ36" s="96"/>
      <c r="AXK36" s="96"/>
      <c r="AXL36" s="96"/>
      <c r="AXM36" s="96"/>
      <c r="AXN36" s="96"/>
      <c r="AXO36" s="96"/>
      <c r="AXP36" s="96"/>
      <c r="AXQ36" s="96"/>
      <c r="AXR36" s="96"/>
      <c r="AXS36" s="96"/>
      <c r="AXT36" s="96"/>
      <c r="AXU36" s="96"/>
      <c r="AXV36" s="96"/>
      <c r="AXW36" s="96"/>
      <c r="AXX36" s="96"/>
      <c r="AXY36" s="96"/>
      <c r="AXZ36" s="96"/>
      <c r="AYA36" s="96"/>
      <c r="AYB36" s="96"/>
      <c r="AYC36" s="96"/>
      <c r="AYD36" s="96"/>
      <c r="AYE36" s="96"/>
      <c r="AYF36" s="96"/>
      <c r="AYG36" s="96"/>
      <c r="AYH36" s="96"/>
      <c r="AYI36" s="96"/>
      <c r="AYJ36" s="96"/>
      <c r="AYK36" s="96"/>
      <c r="AYL36" s="96"/>
      <c r="AYM36" s="96"/>
      <c r="AYN36" s="96"/>
      <c r="AYO36" s="96"/>
      <c r="AYP36" s="96"/>
      <c r="AYQ36" s="96"/>
      <c r="AYR36" s="96"/>
      <c r="AYS36" s="96"/>
      <c r="AYT36" s="96"/>
      <c r="AYU36" s="96"/>
      <c r="AYV36" s="96"/>
      <c r="AYW36" s="96"/>
      <c r="AYX36" s="96"/>
      <c r="AYY36" s="96"/>
      <c r="AYZ36" s="96"/>
      <c r="AZA36" s="96"/>
      <c r="AZB36" s="96"/>
      <c r="AZC36" s="96"/>
      <c r="AZD36" s="96"/>
      <c r="AZE36" s="96"/>
      <c r="AZF36" s="96"/>
      <c r="AZG36" s="96"/>
      <c r="AZH36" s="96"/>
      <c r="AZI36" s="96"/>
      <c r="AZJ36" s="96"/>
      <c r="AZK36" s="96"/>
      <c r="AZL36" s="96"/>
      <c r="AZM36" s="96"/>
      <c r="AZN36" s="96"/>
      <c r="AZO36" s="96"/>
      <c r="AZP36" s="96"/>
      <c r="AZQ36" s="96"/>
      <c r="AZR36" s="96"/>
      <c r="AZS36" s="96"/>
      <c r="AZT36" s="96"/>
      <c r="AZU36" s="96"/>
      <c r="AZV36" s="96"/>
      <c r="AZW36" s="96"/>
      <c r="AZX36" s="96"/>
      <c r="AZY36" s="96"/>
      <c r="AZZ36" s="96"/>
      <c r="BAA36" s="96"/>
      <c r="BAB36" s="96"/>
      <c r="BAC36" s="96"/>
      <c r="BAD36" s="96"/>
      <c r="BAE36" s="96"/>
      <c r="BAF36" s="96"/>
      <c r="BAG36" s="96"/>
      <c r="BAH36" s="96"/>
      <c r="BAI36" s="96"/>
      <c r="BAJ36" s="96"/>
      <c r="BAK36" s="96"/>
      <c r="BAL36" s="96"/>
      <c r="BAM36" s="96"/>
      <c r="BAN36" s="96"/>
      <c r="BAO36" s="96"/>
      <c r="BAP36" s="96"/>
      <c r="BAQ36" s="96"/>
      <c r="BAR36" s="96"/>
      <c r="BAS36" s="96"/>
      <c r="BAT36" s="96"/>
      <c r="BAU36" s="96"/>
      <c r="BAV36" s="96"/>
      <c r="BAW36" s="96"/>
      <c r="BAX36" s="96"/>
      <c r="BAY36" s="96"/>
      <c r="BAZ36" s="96"/>
      <c r="BBA36" s="96"/>
      <c r="BBB36" s="96"/>
      <c r="BBC36" s="96"/>
      <c r="BBD36" s="96"/>
      <c r="BBE36" s="96"/>
      <c r="BBF36" s="96"/>
      <c r="BBG36" s="96"/>
      <c r="BBH36" s="96"/>
      <c r="BBI36" s="96"/>
      <c r="BBJ36" s="96"/>
      <c r="BBK36" s="96"/>
      <c r="BBL36" s="96"/>
      <c r="BBM36" s="96"/>
      <c r="BBN36" s="96"/>
      <c r="BBO36" s="96"/>
      <c r="BBP36" s="96"/>
      <c r="BBQ36" s="96"/>
      <c r="BBR36" s="96"/>
      <c r="BBS36" s="96"/>
      <c r="BBT36" s="96"/>
      <c r="BBU36" s="96"/>
      <c r="BBV36" s="96"/>
      <c r="BBW36" s="96"/>
      <c r="BBX36" s="96"/>
      <c r="BBY36" s="96"/>
      <c r="BBZ36" s="96"/>
      <c r="BCA36" s="96"/>
      <c r="BCB36" s="96"/>
      <c r="BCC36" s="96"/>
      <c r="BCD36" s="96"/>
      <c r="BCE36" s="96"/>
      <c r="BCF36" s="96"/>
      <c r="BCG36" s="96"/>
      <c r="BCH36" s="96"/>
      <c r="BCI36" s="96"/>
      <c r="BCJ36" s="96"/>
      <c r="BCK36" s="96"/>
      <c r="BCL36" s="96"/>
      <c r="BCM36" s="96"/>
      <c r="BCN36" s="96"/>
      <c r="BCO36" s="96"/>
      <c r="BCP36" s="96"/>
      <c r="BCQ36" s="96"/>
      <c r="BCR36" s="96"/>
      <c r="BCS36" s="96"/>
      <c r="BCT36" s="96"/>
      <c r="BCU36" s="96"/>
      <c r="BCV36" s="96"/>
      <c r="BCW36" s="96"/>
      <c r="BCX36" s="96"/>
      <c r="BCY36" s="96"/>
      <c r="BCZ36" s="96"/>
      <c r="BDA36" s="96"/>
      <c r="BDB36" s="96"/>
      <c r="BDC36" s="96"/>
      <c r="BDD36" s="96"/>
      <c r="BDE36" s="96"/>
      <c r="BDF36" s="96"/>
      <c r="BDG36" s="96"/>
      <c r="BDH36" s="96"/>
      <c r="BDI36" s="96"/>
      <c r="BDJ36" s="96"/>
      <c r="BDK36" s="96"/>
      <c r="BDL36" s="96"/>
      <c r="BDM36" s="96"/>
      <c r="BDN36" s="96"/>
      <c r="BDO36" s="96"/>
      <c r="BDP36" s="96"/>
      <c r="BDQ36" s="96"/>
      <c r="BDR36" s="96"/>
      <c r="BDS36" s="96"/>
      <c r="BDT36" s="96"/>
      <c r="BDU36" s="96"/>
      <c r="BDV36" s="96"/>
      <c r="BDW36" s="96"/>
      <c r="BDX36" s="96"/>
      <c r="BDY36" s="96"/>
      <c r="BDZ36" s="96"/>
      <c r="BEA36" s="96"/>
      <c r="BEB36" s="96"/>
      <c r="BEC36" s="96"/>
      <c r="BED36" s="96"/>
      <c r="BEE36" s="96"/>
      <c r="BEF36" s="96"/>
      <c r="BEG36" s="96"/>
      <c r="BEH36" s="96"/>
      <c r="BEI36" s="96"/>
      <c r="BEJ36" s="96"/>
      <c r="BEK36" s="96"/>
      <c r="BEL36" s="96"/>
      <c r="BEM36" s="96"/>
      <c r="BEN36" s="96"/>
      <c r="BEO36" s="96"/>
      <c r="BEP36" s="96"/>
      <c r="BEQ36" s="96"/>
      <c r="BER36" s="96"/>
      <c r="BES36" s="96"/>
      <c r="BET36" s="96"/>
      <c r="BEU36" s="96"/>
      <c r="BEV36" s="96"/>
      <c r="BEW36" s="96"/>
      <c r="BEX36" s="96"/>
      <c r="BEY36" s="96"/>
      <c r="BEZ36" s="96"/>
      <c r="BFA36" s="96"/>
      <c r="BFB36" s="96"/>
      <c r="BFC36" s="96"/>
      <c r="BFD36" s="96"/>
      <c r="BFE36" s="96"/>
      <c r="BFF36" s="96"/>
      <c r="BFG36" s="96"/>
      <c r="BFH36" s="96"/>
      <c r="BFI36" s="96"/>
      <c r="BFJ36" s="96"/>
      <c r="BFK36" s="96"/>
      <c r="BFL36" s="96"/>
      <c r="BFM36" s="96"/>
      <c r="BFN36" s="96"/>
      <c r="BFO36" s="96"/>
      <c r="BFP36" s="96"/>
      <c r="BFQ36" s="96"/>
      <c r="BFR36" s="96"/>
      <c r="BFS36" s="96"/>
      <c r="BFT36" s="96"/>
      <c r="BFU36" s="96"/>
      <c r="BFV36" s="96"/>
      <c r="BFW36" s="96"/>
      <c r="BFX36" s="96"/>
      <c r="BFY36" s="96"/>
      <c r="BFZ36" s="96"/>
      <c r="BGA36" s="96"/>
      <c r="BGB36" s="96"/>
      <c r="BGC36" s="96"/>
      <c r="BGD36" s="96"/>
      <c r="BGE36" s="96"/>
      <c r="BGF36" s="96"/>
      <c r="BGG36" s="96"/>
      <c r="BGH36" s="96"/>
      <c r="BGI36" s="96"/>
      <c r="BGJ36" s="96"/>
      <c r="BGK36" s="96"/>
      <c r="BGL36" s="96"/>
      <c r="BGM36" s="96"/>
      <c r="BGN36" s="96"/>
      <c r="BGO36" s="96"/>
      <c r="BGP36" s="96"/>
      <c r="BGQ36" s="96"/>
      <c r="BGR36" s="96"/>
      <c r="BGS36" s="96"/>
      <c r="BGT36" s="96"/>
      <c r="BGU36" s="96"/>
      <c r="BGV36" s="96"/>
      <c r="BGW36" s="96"/>
      <c r="BGX36" s="96"/>
      <c r="BGY36" s="96"/>
      <c r="BGZ36" s="96"/>
      <c r="BHA36" s="96"/>
      <c r="BHB36" s="96"/>
      <c r="BHC36" s="96"/>
      <c r="BHD36" s="96"/>
      <c r="BHE36" s="96"/>
      <c r="BHF36" s="96"/>
      <c r="BHG36" s="96"/>
      <c r="BHH36" s="96"/>
      <c r="BHI36" s="96"/>
      <c r="BHJ36" s="96"/>
      <c r="BHK36" s="96"/>
      <c r="BHL36" s="96"/>
      <c r="BHM36" s="96"/>
      <c r="BHN36" s="96"/>
      <c r="BHO36" s="96"/>
      <c r="BHP36" s="96"/>
      <c r="BHQ36" s="96"/>
      <c r="BHR36" s="96"/>
      <c r="BHS36" s="96"/>
      <c r="BHT36" s="96"/>
      <c r="BHU36" s="96"/>
      <c r="BHV36" s="96"/>
      <c r="BHW36" s="96"/>
      <c r="BHX36" s="96"/>
      <c r="BHY36" s="96"/>
      <c r="BHZ36" s="96"/>
      <c r="BIA36" s="96"/>
      <c r="BIB36" s="96"/>
      <c r="BIC36" s="96"/>
      <c r="BID36" s="96"/>
      <c r="BIE36" s="96"/>
      <c r="BIF36" s="96"/>
      <c r="BIG36" s="96"/>
      <c r="BIH36" s="96"/>
      <c r="BII36" s="96"/>
      <c r="BIJ36" s="96"/>
      <c r="BIK36" s="96"/>
      <c r="BIL36" s="96"/>
      <c r="BIM36" s="96"/>
      <c r="BIN36" s="96"/>
      <c r="BIO36" s="96"/>
      <c r="BIP36" s="96"/>
      <c r="BIQ36" s="96"/>
      <c r="BIR36" s="96"/>
      <c r="BIS36" s="96"/>
      <c r="BIT36" s="96"/>
      <c r="BIU36" s="96"/>
      <c r="BIV36" s="96"/>
      <c r="BIW36" s="96"/>
      <c r="BIX36" s="96"/>
      <c r="BIY36" s="96"/>
      <c r="BIZ36" s="96"/>
      <c r="BJA36" s="96"/>
      <c r="BJB36" s="96"/>
      <c r="BJC36" s="96"/>
      <c r="BJD36" s="96"/>
      <c r="BJE36" s="96"/>
      <c r="BJF36" s="96"/>
      <c r="BJG36" s="96"/>
      <c r="BJH36" s="96"/>
      <c r="BJI36" s="96"/>
      <c r="BJJ36" s="96"/>
      <c r="BJK36" s="96"/>
      <c r="BJL36" s="96"/>
      <c r="BJM36" s="96"/>
      <c r="BJN36" s="96"/>
      <c r="BJO36" s="96"/>
      <c r="BJP36" s="96"/>
      <c r="BJQ36" s="96"/>
      <c r="BJR36" s="96"/>
      <c r="BJS36" s="96"/>
      <c r="BJT36" s="96"/>
      <c r="BJU36" s="96"/>
      <c r="BJV36" s="96"/>
      <c r="BJW36" s="96"/>
      <c r="BJX36" s="96"/>
      <c r="BJY36" s="96"/>
      <c r="BJZ36" s="96"/>
      <c r="BKA36" s="96"/>
      <c r="BKB36" s="96"/>
      <c r="BKC36" s="96"/>
      <c r="BKD36" s="96"/>
      <c r="BKE36" s="96"/>
      <c r="BKF36" s="96"/>
      <c r="BKG36" s="96"/>
      <c r="BKH36" s="96"/>
      <c r="BKI36" s="96"/>
      <c r="BKJ36" s="96"/>
      <c r="BKK36" s="96"/>
      <c r="BKL36" s="96"/>
      <c r="BKM36" s="96"/>
      <c r="BKN36" s="96"/>
      <c r="BKO36" s="96"/>
      <c r="BKP36" s="96"/>
      <c r="BKQ36" s="96"/>
      <c r="BKR36" s="96"/>
      <c r="BKS36" s="96"/>
      <c r="BKT36" s="96"/>
      <c r="BKU36" s="96"/>
      <c r="BKV36" s="96"/>
      <c r="BKW36" s="96"/>
      <c r="BKX36" s="96"/>
      <c r="BKY36" s="96"/>
      <c r="BKZ36" s="96"/>
      <c r="BLA36" s="96"/>
      <c r="BLB36" s="96"/>
      <c r="BLC36" s="96"/>
      <c r="BLD36" s="96"/>
      <c r="BLE36" s="96"/>
      <c r="BLF36" s="96"/>
      <c r="BLG36" s="96"/>
      <c r="BLH36" s="96"/>
      <c r="BLI36" s="96"/>
      <c r="BLJ36" s="96"/>
      <c r="BLK36" s="96"/>
      <c r="BLL36" s="96"/>
      <c r="BLM36" s="96"/>
      <c r="BLN36" s="96"/>
      <c r="BLO36" s="96"/>
      <c r="BLP36" s="96"/>
      <c r="BLQ36" s="96"/>
      <c r="BLR36" s="96"/>
      <c r="BLS36" s="96"/>
      <c r="BLT36" s="96"/>
      <c r="BLU36" s="96"/>
      <c r="BLV36" s="96"/>
      <c r="BLW36" s="96"/>
      <c r="BLX36" s="96"/>
      <c r="BLY36" s="96"/>
      <c r="BLZ36" s="96"/>
      <c r="BMA36" s="96"/>
      <c r="BMB36" s="96"/>
      <c r="BMC36" s="96"/>
      <c r="BMD36" s="96"/>
      <c r="BME36" s="96"/>
      <c r="BMF36" s="96"/>
      <c r="BMG36" s="96"/>
      <c r="BMH36" s="96"/>
      <c r="BMI36" s="96"/>
      <c r="BMJ36" s="96"/>
      <c r="BMK36" s="96"/>
      <c r="BML36" s="96"/>
      <c r="BMM36" s="96"/>
      <c r="BMN36" s="96"/>
      <c r="BMO36" s="96"/>
      <c r="BMP36" s="96"/>
      <c r="BMQ36" s="96"/>
      <c r="BMR36" s="96"/>
      <c r="BMS36" s="96"/>
      <c r="BMT36" s="96"/>
      <c r="BMU36" s="96"/>
      <c r="BMV36" s="96"/>
      <c r="BMW36" s="96"/>
      <c r="BMX36" s="96"/>
      <c r="BMY36" s="96"/>
      <c r="BMZ36" s="96"/>
      <c r="BNA36" s="96"/>
      <c r="BNB36" s="96"/>
      <c r="BNC36" s="96"/>
      <c r="BND36" s="96"/>
      <c r="BNE36" s="96"/>
      <c r="BNF36" s="96"/>
      <c r="BNG36" s="96"/>
      <c r="BNH36" s="96"/>
      <c r="BNI36" s="96"/>
      <c r="BNJ36" s="96"/>
      <c r="BNK36" s="96"/>
      <c r="BNL36" s="96"/>
      <c r="BNM36" s="96"/>
      <c r="BNN36" s="96"/>
      <c r="BNO36" s="96"/>
      <c r="BNP36" s="96"/>
      <c r="BNQ36" s="96"/>
      <c r="BNR36" s="96"/>
      <c r="BNS36" s="96"/>
      <c r="BNT36" s="96"/>
      <c r="BNU36" s="96"/>
      <c r="BNV36" s="96"/>
      <c r="BNW36" s="96"/>
      <c r="BNX36" s="96"/>
      <c r="BNY36" s="96"/>
      <c r="BNZ36" s="96"/>
      <c r="BOA36" s="96"/>
      <c r="BOB36" s="96"/>
      <c r="BOC36" s="96"/>
      <c r="BOD36" s="96"/>
      <c r="BOE36" s="96"/>
      <c r="BOF36" s="96"/>
      <c r="BOG36" s="96"/>
      <c r="BOH36" s="96"/>
      <c r="BOI36" s="96"/>
      <c r="BOJ36" s="96"/>
      <c r="BOK36" s="96"/>
      <c r="BOL36" s="96"/>
      <c r="BOM36" s="96"/>
      <c r="BON36" s="96"/>
      <c r="BOO36" s="96"/>
      <c r="BOP36" s="96"/>
      <c r="BOQ36" s="96"/>
      <c r="BOR36" s="96"/>
      <c r="BOS36" s="96"/>
      <c r="BOT36" s="96"/>
      <c r="BOU36" s="96"/>
      <c r="BOV36" s="96"/>
      <c r="BOW36" s="96"/>
      <c r="BOX36" s="96"/>
      <c r="BOY36" s="96"/>
      <c r="BOZ36" s="96"/>
      <c r="BPA36" s="96"/>
      <c r="BPB36" s="96"/>
      <c r="BPC36" s="96"/>
      <c r="BPD36" s="96"/>
      <c r="BPE36" s="96"/>
      <c r="BPF36" s="96"/>
      <c r="BPG36" s="96"/>
      <c r="BPH36" s="96"/>
      <c r="BPI36" s="96"/>
      <c r="BPJ36" s="96"/>
      <c r="BPK36" s="96"/>
      <c r="BPL36" s="96"/>
      <c r="BPM36" s="96"/>
      <c r="BPN36" s="96"/>
      <c r="BPO36" s="96"/>
      <c r="BPP36" s="96"/>
      <c r="BPQ36" s="96"/>
      <c r="BPR36" s="96"/>
      <c r="BPS36" s="96"/>
      <c r="BPT36" s="96"/>
      <c r="BPU36" s="96"/>
      <c r="BPV36" s="96"/>
      <c r="BPW36" s="96"/>
      <c r="BPX36" s="96"/>
      <c r="BPY36" s="96"/>
      <c r="BPZ36" s="96"/>
      <c r="BQA36" s="96"/>
      <c r="BQB36" s="96"/>
      <c r="BQC36" s="96"/>
      <c r="BQD36" s="96"/>
      <c r="BQE36" s="96"/>
      <c r="BQF36" s="96"/>
      <c r="BQG36" s="96"/>
      <c r="BQH36" s="96"/>
      <c r="BQI36" s="96"/>
      <c r="BQJ36" s="96"/>
      <c r="BQK36" s="96"/>
      <c r="BQL36" s="96"/>
      <c r="BQM36" s="96"/>
      <c r="BQN36" s="96"/>
      <c r="BQO36" s="96"/>
      <c r="BQP36" s="96"/>
      <c r="BQQ36" s="96"/>
      <c r="BQR36" s="96"/>
      <c r="BQS36" s="96"/>
      <c r="BQT36" s="96"/>
      <c r="BQU36" s="96"/>
      <c r="BQV36" s="96"/>
      <c r="BQW36" s="96"/>
      <c r="BQX36" s="96"/>
      <c r="BQY36" s="96"/>
      <c r="BQZ36" s="96"/>
      <c r="BRA36" s="96"/>
      <c r="BRB36" s="96"/>
      <c r="BRC36" s="96"/>
      <c r="BRD36" s="96"/>
      <c r="BRE36" s="96"/>
      <c r="BRF36" s="96"/>
      <c r="BRG36" s="96"/>
      <c r="BRH36" s="96"/>
      <c r="BRI36" s="96"/>
      <c r="BRJ36" s="96"/>
      <c r="BRK36" s="96"/>
      <c r="BRL36" s="96"/>
      <c r="BRM36" s="96"/>
      <c r="BRN36" s="96"/>
      <c r="BRO36" s="96"/>
      <c r="BRP36" s="96"/>
      <c r="BRQ36" s="96"/>
      <c r="BRR36" s="96"/>
      <c r="BRS36" s="96"/>
      <c r="BRT36" s="96"/>
      <c r="BRU36" s="96"/>
      <c r="BRV36" s="96"/>
      <c r="BRW36" s="96"/>
      <c r="BRX36" s="96"/>
      <c r="BRY36" s="96"/>
      <c r="BRZ36" s="96"/>
      <c r="BSA36" s="96"/>
      <c r="BSB36" s="96"/>
      <c r="BSC36" s="96"/>
      <c r="BSD36" s="96"/>
      <c r="BSE36" s="96"/>
      <c r="BSF36" s="96"/>
      <c r="BSG36" s="96"/>
      <c r="BSH36" s="96"/>
      <c r="BSI36" s="96"/>
      <c r="BSJ36" s="96"/>
      <c r="BSK36" s="96"/>
      <c r="BSL36" s="96"/>
      <c r="BSM36" s="96"/>
      <c r="BSN36" s="96"/>
      <c r="BSO36" s="96"/>
      <c r="BSP36" s="96"/>
      <c r="BSQ36" s="96"/>
      <c r="BSR36" s="96"/>
      <c r="BSS36" s="96"/>
      <c r="BST36" s="96"/>
      <c r="BSU36" s="96"/>
      <c r="BSV36" s="96"/>
      <c r="BSW36" s="96"/>
      <c r="BSX36" s="96"/>
      <c r="BSY36" s="96"/>
      <c r="BSZ36" s="96"/>
      <c r="BTA36" s="96"/>
      <c r="BTB36" s="96"/>
      <c r="BTC36" s="96"/>
      <c r="BTD36" s="96"/>
      <c r="BTE36" s="96"/>
      <c r="BTF36" s="96"/>
      <c r="BTG36" s="96"/>
      <c r="BTH36" s="96"/>
      <c r="BTI36" s="96"/>
      <c r="BTJ36" s="96"/>
      <c r="BTK36" s="96"/>
      <c r="BTL36" s="96"/>
      <c r="BTM36" s="96"/>
      <c r="BTN36" s="96"/>
      <c r="BTO36" s="96"/>
      <c r="BTP36" s="96"/>
      <c r="BTQ36" s="96"/>
      <c r="BTR36" s="96"/>
      <c r="BTS36" s="96"/>
      <c r="BTT36" s="96"/>
      <c r="BTU36" s="96"/>
      <c r="BTV36" s="96"/>
      <c r="BTW36" s="96"/>
      <c r="BTX36" s="96"/>
      <c r="BTY36" s="96"/>
      <c r="BTZ36" s="96"/>
      <c r="BUA36" s="96"/>
      <c r="BUB36" s="96"/>
      <c r="BUC36" s="96"/>
      <c r="BUD36" s="96"/>
      <c r="BUE36" s="96"/>
      <c r="BUF36" s="96"/>
      <c r="BUG36" s="96"/>
      <c r="BUH36" s="96"/>
      <c r="BUI36" s="96"/>
      <c r="BUJ36" s="96"/>
      <c r="BUK36" s="96"/>
      <c r="BUL36" s="96"/>
      <c r="BUM36" s="96"/>
      <c r="BUN36" s="96"/>
      <c r="BUO36" s="96"/>
      <c r="BUP36" s="96"/>
      <c r="BUQ36" s="96"/>
      <c r="BUR36" s="96"/>
      <c r="BUS36" s="96"/>
      <c r="BUT36" s="96"/>
      <c r="BUU36" s="96"/>
      <c r="BUV36" s="96"/>
      <c r="BUW36" s="96"/>
      <c r="BUX36" s="96"/>
      <c r="BUY36" s="96"/>
      <c r="BUZ36" s="96"/>
      <c r="BVA36" s="96"/>
      <c r="BVB36" s="96"/>
      <c r="BVC36" s="96"/>
      <c r="BVD36" s="96"/>
      <c r="BVE36" s="96"/>
      <c r="BVF36" s="96"/>
      <c r="BVG36" s="96"/>
      <c r="BVH36" s="96"/>
      <c r="BVI36" s="96"/>
      <c r="BVJ36" s="96"/>
      <c r="BVK36" s="96"/>
      <c r="BVL36" s="96"/>
      <c r="BVM36" s="96"/>
      <c r="BVN36" s="96"/>
      <c r="BVO36" s="96"/>
      <c r="BVP36" s="96"/>
      <c r="BVQ36" s="96"/>
      <c r="BVR36" s="96"/>
      <c r="BVS36" s="96"/>
      <c r="BVT36" s="96"/>
      <c r="BVU36" s="96"/>
      <c r="BVV36" s="96"/>
      <c r="BVW36" s="96"/>
      <c r="BVX36" s="96"/>
      <c r="BVY36" s="96"/>
      <c r="BVZ36" s="96"/>
      <c r="BWA36" s="96"/>
      <c r="BWB36" s="96"/>
      <c r="BWC36" s="96"/>
      <c r="BWD36" s="96"/>
      <c r="BWE36" s="96"/>
      <c r="BWF36" s="96"/>
      <c r="BWG36" s="96"/>
      <c r="BWH36" s="96"/>
      <c r="BWI36" s="96"/>
      <c r="BWJ36" s="96"/>
      <c r="BWK36" s="96"/>
      <c r="BWL36" s="96"/>
      <c r="BWM36" s="96"/>
      <c r="BWN36" s="96"/>
      <c r="BWO36" s="96"/>
      <c r="BWP36" s="96"/>
      <c r="BWQ36" s="96"/>
      <c r="BWR36" s="96"/>
      <c r="BWS36" s="96"/>
      <c r="BWT36" s="96"/>
      <c r="BWU36" s="96"/>
      <c r="BWV36" s="96"/>
      <c r="BWW36" s="96"/>
      <c r="BWX36" s="96"/>
      <c r="BWY36" s="96"/>
      <c r="BWZ36" s="96"/>
      <c r="BXA36" s="96"/>
      <c r="BXB36" s="96"/>
      <c r="BXC36" s="96"/>
      <c r="BXD36" s="96"/>
      <c r="BXE36" s="96"/>
      <c r="BXF36" s="96"/>
      <c r="BXG36" s="96"/>
      <c r="BXH36" s="96"/>
      <c r="BXI36" s="96"/>
      <c r="BXJ36" s="96"/>
      <c r="BXK36" s="96"/>
      <c r="BXL36" s="96"/>
      <c r="BXM36" s="96"/>
      <c r="BXN36" s="96"/>
      <c r="BXO36" s="96"/>
      <c r="BXP36" s="96"/>
      <c r="BXQ36" s="96"/>
      <c r="BXR36" s="96"/>
      <c r="BXS36" s="96"/>
      <c r="BXT36" s="96"/>
      <c r="BXU36" s="96"/>
      <c r="BXV36" s="96"/>
      <c r="BXW36" s="96"/>
      <c r="BXX36" s="96"/>
      <c r="BXY36" s="96"/>
      <c r="BXZ36" s="96"/>
      <c r="BYA36" s="96"/>
      <c r="BYB36" s="96"/>
      <c r="BYC36" s="96"/>
      <c r="BYD36" s="96"/>
      <c r="BYE36" s="96"/>
      <c r="BYF36" s="96"/>
      <c r="BYG36" s="96"/>
      <c r="BYH36" s="96"/>
      <c r="BYI36" s="96"/>
      <c r="BYJ36" s="96"/>
      <c r="BYK36" s="96"/>
      <c r="BYL36" s="96"/>
      <c r="BYM36" s="96"/>
      <c r="BYN36" s="96"/>
      <c r="BYO36" s="96"/>
      <c r="BYP36" s="96"/>
      <c r="BYQ36" s="96"/>
      <c r="BYR36" s="96"/>
      <c r="BYS36" s="96"/>
      <c r="BYT36" s="96"/>
      <c r="BYU36" s="96"/>
      <c r="BYV36" s="96"/>
      <c r="BYW36" s="96"/>
      <c r="BYX36" s="96"/>
      <c r="BYY36" s="96"/>
      <c r="BYZ36" s="96"/>
      <c r="BZA36" s="96"/>
      <c r="BZB36" s="96"/>
      <c r="BZC36" s="96"/>
      <c r="BZD36" s="96"/>
      <c r="BZE36" s="96"/>
      <c r="BZF36" s="96"/>
      <c r="BZG36" s="96"/>
      <c r="BZH36" s="96"/>
      <c r="BZI36" s="96"/>
      <c r="BZJ36" s="96"/>
      <c r="BZK36" s="96"/>
      <c r="BZL36" s="96"/>
      <c r="BZM36" s="96"/>
      <c r="BZN36" s="96"/>
      <c r="BZO36" s="96"/>
      <c r="BZP36" s="96"/>
      <c r="BZQ36" s="96"/>
      <c r="BZR36" s="96"/>
      <c r="BZS36" s="96"/>
      <c r="BZT36" s="96"/>
      <c r="BZU36" s="96"/>
      <c r="BZV36" s="96"/>
      <c r="BZW36" s="96"/>
      <c r="BZX36" s="96"/>
      <c r="BZY36" s="96"/>
      <c r="BZZ36" s="96"/>
      <c r="CAA36" s="96"/>
      <c r="CAB36" s="96"/>
      <c r="CAC36" s="96"/>
      <c r="CAD36" s="96"/>
      <c r="CAE36" s="96"/>
      <c r="CAF36" s="96"/>
      <c r="CAG36" s="96"/>
      <c r="CAH36" s="96"/>
      <c r="CAI36" s="96"/>
      <c r="CAJ36" s="96"/>
      <c r="CAK36" s="96"/>
      <c r="CAL36" s="96"/>
      <c r="CAM36" s="96"/>
      <c r="CAN36" s="96"/>
      <c r="CAO36" s="96"/>
      <c r="CAP36" s="96"/>
      <c r="CAQ36" s="96"/>
      <c r="CAR36" s="96"/>
      <c r="CAS36" s="96"/>
      <c r="CAT36" s="96"/>
      <c r="CAU36" s="96"/>
      <c r="CAV36" s="96"/>
      <c r="CAW36" s="96"/>
      <c r="CAX36" s="96"/>
      <c r="CAY36" s="96"/>
      <c r="CAZ36" s="96"/>
      <c r="CBA36" s="96"/>
      <c r="CBB36" s="96"/>
      <c r="CBC36" s="96"/>
      <c r="CBD36" s="96"/>
      <c r="CBE36" s="96"/>
      <c r="CBF36" s="96"/>
      <c r="CBG36" s="96"/>
      <c r="CBH36" s="96"/>
      <c r="CBI36" s="96"/>
      <c r="CBJ36" s="96"/>
      <c r="CBK36" s="96"/>
      <c r="CBL36" s="96"/>
      <c r="CBM36" s="96"/>
      <c r="CBN36" s="96"/>
      <c r="CBO36" s="96"/>
      <c r="CBP36" s="96"/>
      <c r="CBQ36" s="96"/>
      <c r="CBR36" s="96"/>
      <c r="CBS36" s="96"/>
      <c r="CBT36" s="96"/>
      <c r="CBU36" s="96"/>
      <c r="CBV36" s="96"/>
      <c r="CBW36" s="96"/>
      <c r="CBX36" s="96"/>
      <c r="CBY36" s="96"/>
      <c r="CBZ36" s="96"/>
      <c r="CCA36" s="96"/>
      <c r="CCB36" s="96"/>
      <c r="CCC36" s="96"/>
      <c r="CCD36" s="96"/>
      <c r="CCE36" s="96"/>
      <c r="CCF36" s="96"/>
      <c r="CCG36" s="96"/>
      <c r="CCH36" s="96"/>
      <c r="CCI36" s="96"/>
      <c r="CCJ36" s="96"/>
      <c r="CCK36" s="96"/>
      <c r="CCL36" s="96"/>
      <c r="CCM36" s="96"/>
      <c r="CCN36" s="96"/>
      <c r="CCO36" s="96"/>
      <c r="CCP36" s="96"/>
      <c r="CCQ36" s="96"/>
      <c r="CCR36" s="96"/>
      <c r="CCS36" s="96"/>
      <c r="CCT36" s="96"/>
      <c r="CCU36" s="96"/>
      <c r="CCV36" s="96"/>
      <c r="CCW36" s="96"/>
      <c r="CCX36" s="96"/>
      <c r="CCY36" s="96"/>
      <c r="CCZ36" s="96"/>
      <c r="CDA36" s="96"/>
      <c r="CDB36" s="96"/>
      <c r="CDC36" s="96"/>
      <c r="CDD36" s="96"/>
      <c r="CDE36" s="96"/>
      <c r="CDF36" s="96"/>
      <c r="CDG36" s="96"/>
      <c r="CDH36" s="96"/>
      <c r="CDI36" s="96"/>
      <c r="CDJ36" s="96"/>
      <c r="CDK36" s="96"/>
      <c r="CDL36" s="96"/>
      <c r="CDM36" s="96"/>
      <c r="CDN36" s="96"/>
      <c r="CDO36" s="96"/>
      <c r="CDP36" s="96"/>
      <c r="CDQ36" s="96"/>
      <c r="CDR36" s="96"/>
      <c r="CDS36" s="96"/>
      <c r="CDT36" s="96"/>
      <c r="CDU36" s="96"/>
      <c r="CDV36" s="96"/>
      <c r="CDW36" s="96"/>
      <c r="CDX36" s="96"/>
      <c r="CDY36" s="96"/>
      <c r="CDZ36" s="96"/>
      <c r="CEA36" s="96"/>
      <c r="CEB36" s="96"/>
      <c r="CEC36" s="96"/>
      <c r="CED36" s="96"/>
      <c r="CEE36" s="96"/>
      <c r="CEF36" s="96"/>
      <c r="CEG36" s="96"/>
      <c r="CEH36" s="96"/>
      <c r="CEI36" s="96"/>
      <c r="CEJ36" s="96"/>
      <c r="CEK36" s="96"/>
      <c r="CEL36" s="96"/>
      <c r="CEM36" s="96"/>
      <c r="CEN36" s="96"/>
      <c r="CEO36" s="96"/>
      <c r="CEP36" s="96"/>
      <c r="CEQ36" s="96"/>
      <c r="CER36" s="96"/>
      <c r="CES36" s="96"/>
      <c r="CET36" s="96"/>
      <c r="CEU36" s="96"/>
      <c r="CEV36" s="96"/>
      <c r="CEW36" s="96"/>
      <c r="CEX36" s="96"/>
      <c r="CEY36" s="96"/>
      <c r="CEZ36" s="96"/>
      <c r="CFA36" s="96"/>
      <c r="CFB36" s="96"/>
      <c r="CFC36" s="96"/>
      <c r="CFD36" s="96"/>
      <c r="CFE36" s="96"/>
      <c r="CFF36" s="96"/>
      <c r="CFG36" s="96"/>
      <c r="CFH36" s="96"/>
      <c r="CFI36" s="96"/>
      <c r="CFJ36" s="96"/>
      <c r="CFK36" s="96"/>
      <c r="CFL36" s="96"/>
      <c r="CFM36" s="96"/>
      <c r="CFN36" s="96"/>
      <c r="CFO36" s="96"/>
      <c r="CFP36" s="96"/>
      <c r="CFQ36" s="96"/>
      <c r="CFR36" s="96"/>
      <c r="CFS36" s="96"/>
      <c r="CFT36" s="96"/>
      <c r="CFU36" s="96"/>
      <c r="CFV36" s="96"/>
      <c r="CFW36" s="96"/>
      <c r="CFX36" s="96"/>
      <c r="CFY36" s="96"/>
      <c r="CFZ36" s="96"/>
      <c r="CGA36" s="96"/>
      <c r="CGB36" s="96"/>
      <c r="CGC36" s="96"/>
      <c r="CGD36" s="96"/>
      <c r="CGE36" s="96"/>
      <c r="CGF36" s="96"/>
      <c r="CGG36" s="96"/>
      <c r="CGH36" s="96"/>
      <c r="CGI36" s="96"/>
      <c r="CGJ36" s="96"/>
      <c r="CGK36" s="96"/>
      <c r="CGL36" s="96"/>
      <c r="CGM36" s="96"/>
      <c r="CGN36" s="96"/>
      <c r="CGO36" s="96"/>
      <c r="CGP36" s="96"/>
      <c r="CGQ36" s="96"/>
      <c r="CGR36" s="96"/>
      <c r="CGS36" s="96"/>
      <c r="CGT36" s="96"/>
      <c r="CGU36" s="96"/>
      <c r="CGV36" s="96"/>
      <c r="CGW36" s="96"/>
      <c r="CGX36" s="96"/>
      <c r="CGY36" s="96"/>
      <c r="CGZ36" s="96"/>
      <c r="CHA36" s="96"/>
      <c r="CHB36" s="96"/>
      <c r="CHC36" s="96"/>
      <c r="CHD36" s="96"/>
      <c r="CHE36" s="96"/>
      <c r="CHF36" s="96"/>
      <c r="CHG36" s="96"/>
      <c r="CHH36" s="96"/>
      <c r="CHI36" s="96"/>
      <c r="CHJ36" s="96"/>
      <c r="CHK36" s="96"/>
      <c r="CHL36" s="96"/>
      <c r="CHM36" s="96"/>
      <c r="CHN36" s="96"/>
      <c r="CHO36" s="96"/>
      <c r="CHP36" s="96"/>
      <c r="CHQ36" s="96"/>
      <c r="CHR36" s="96"/>
      <c r="CHS36" s="96"/>
      <c r="CHT36" s="96"/>
      <c r="CHU36" s="96"/>
      <c r="CHV36" s="96"/>
      <c r="CHW36" s="96"/>
      <c r="CHX36" s="96"/>
      <c r="CHY36" s="96"/>
      <c r="CHZ36" s="96"/>
      <c r="CIA36" s="96"/>
      <c r="CIB36" s="96"/>
      <c r="CIC36" s="96"/>
      <c r="CID36" s="96"/>
      <c r="CIE36" s="96"/>
      <c r="CIF36" s="96"/>
      <c r="CIG36" s="96"/>
      <c r="CIH36" s="96"/>
      <c r="CII36" s="96"/>
      <c r="CIJ36" s="96"/>
      <c r="CIK36" s="96"/>
      <c r="CIL36" s="96"/>
      <c r="CIM36" s="96"/>
      <c r="CIN36" s="96"/>
      <c r="CIO36" s="96"/>
      <c r="CIP36" s="96"/>
      <c r="CIQ36" s="96"/>
      <c r="CIR36" s="96"/>
      <c r="CIS36" s="96"/>
      <c r="CIT36" s="96"/>
      <c r="CIU36" s="96"/>
      <c r="CIV36" s="96"/>
      <c r="CIW36" s="96"/>
      <c r="CIX36" s="96"/>
      <c r="CIY36" s="96"/>
      <c r="CIZ36" s="96"/>
      <c r="CJA36" s="96"/>
      <c r="CJB36" s="96"/>
      <c r="CJC36" s="96"/>
      <c r="CJD36" s="96"/>
      <c r="CJE36" s="96"/>
      <c r="CJF36" s="96"/>
      <c r="CJG36" s="96"/>
      <c r="CJH36" s="96"/>
      <c r="CJI36" s="96"/>
      <c r="CJJ36" s="96"/>
      <c r="CJK36" s="96"/>
      <c r="CJL36" s="96"/>
      <c r="CJM36" s="96"/>
      <c r="CJN36" s="96"/>
      <c r="CJO36" s="96"/>
      <c r="CJP36" s="96"/>
      <c r="CJQ36" s="96"/>
      <c r="CJR36" s="96"/>
      <c r="CJS36" s="96"/>
      <c r="CJT36" s="96"/>
      <c r="CJU36" s="96"/>
      <c r="CJV36" s="96"/>
      <c r="CJW36" s="96"/>
      <c r="CJX36" s="96"/>
      <c r="CJY36" s="96"/>
      <c r="CJZ36" s="96"/>
      <c r="CKA36" s="96"/>
      <c r="CKB36" s="96"/>
      <c r="CKC36" s="96"/>
      <c r="CKD36" s="96"/>
      <c r="CKE36" s="96"/>
      <c r="CKF36" s="96"/>
      <c r="CKG36" s="96"/>
      <c r="CKH36" s="96"/>
      <c r="CKI36" s="96"/>
      <c r="CKJ36" s="96"/>
      <c r="CKK36" s="96"/>
      <c r="CKL36" s="96"/>
      <c r="CKM36" s="96"/>
      <c r="CKN36" s="96"/>
      <c r="CKO36" s="96"/>
      <c r="CKP36" s="96"/>
      <c r="CKQ36" s="96"/>
      <c r="CKR36" s="96"/>
      <c r="CKS36" s="96"/>
      <c r="CKT36" s="96"/>
      <c r="CKU36" s="96"/>
      <c r="CKV36" s="96"/>
      <c r="CKW36" s="96"/>
      <c r="CKX36" s="96"/>
      <c r="CKY36" s="96"/>
      <c r="CKZ36" s="96"/>
      <c r="CLA36" s="96"/>
      <c r="CLB36" s="96"/>
      <c r="CLC36" s="96"/>
      <c r="CLD36" s="96"/>
      <c r="CLE36" s="96"/>
      <c r="CLF36" s="96"/>
      <c r="CLG36" s="96"/>
      <c r="CLH36" s="96"/>
      <c r="CLI36" s="96"/>
      <c r="CLJ36" s="96"/>
      <c r="CLK36" s="96"/>
      <c r="CLL36" s="96"/>
      <c r="CLM36" s="96"/>
      <c r="CLN36" s="96"/>
      <c r="CLO36" s="96"/>
      <c r="CLP36" s="96"/>
      <c r="CLQ36" s="96"/>
      <c r="CLR36" s="96"/>
      <c r="CLS36" s="96"/>
      <c r="CLT36" s="96"/>
      <c r="CLU36" s="96"/>
      <c r="CLV36" s="96"/>
      <c r="CLW36" s="96"/>
      <c r="CLX36" s="96"/>
      <c r="CLY36" s="96"/>
      <c r="CLZ36" s="96"/>
      <c r="CMA36" s="96"/>
      <c r="CMB36" s="96"/>
      <c r="CMC36" s="96"/>
      <c r="CMD36" s="96"/>
      <c r="CME36" s="96"/>
      <c r="CMF36" s="96"/>
      <c r="CMG36" s="96"/>
      <c r="CMH36" s="96"/>
      <c r="CMI36" s="96"/>
      <c r="CMJ36" s="96"/>
      <c r="CMK36" s="96"/>
      <c r="CML36" s="96"/>
      <c r="CMM36" s="96"/>
      <c r="CMN36" s="96"/>
      <c r="CMO36" s="96"/>
      <c r="CMP36" s="96"/>
      <c r="CMQ36" s="96"/>
      <c r="CMR36" s="96"/>
      <c r="CMS36" s="96"/>
      <c r="CMT36" s="96"/>
      <c r="CMU36" s="96"/>
      <c r="CMV36" s="96"/>
      <c r="CMW36" s="96"/>
      <c r="CMX36" s="96"/>
      <c r="CMY36" s="96"/>
      <c r="CMZ36" s="96"/>
      <c r="CNA36" s="96"/>
      <c r="CNB36" s="96"/>
      <c r="CNC36" s="96"/>
      <c r="CND36" s="96"/>
      <c r="CNE36" s="96"/>
      <c r="CNF36" s="96"/>
      <c r="CNG36" s="96"/>
      <c r="CNH36" s="96"/>
      <c r="CNI36" s="96"/>
      <c r="CNJ36" s="96"/>
      <c r="CNK36" s="96"/>
      <c r="CNL36" s="96"/>
      <c r="CNM36" s="96"/>
      <c r="CNN36" s="96"/>
      <c r="CNO36" s="96"/>
      <c r="CNP36" s="96"/>
      <c r="CNQ36" s="96"/>
      <c r="CNR36" s="96"/>
      <c r="CNS36" s="96"/>
      <c r="CNT36" s="96"/>
      <c r="CNU36" s="96"/>
      <c r="CNV36" s="96"/>
      <c r="CNW36" s="96"/>
      <c r="CNX36" s="96"/>
      <c r="CNY36" s="96"/>
      <c r="CNZ36" s="96"/>
      <c r="COA36" s="96"/>
      <c r="COB36" s="96"/>
      <c r="COC36" s="96"/>
      <c r="COD36" s="96"/>
      <c r="COE36" s="96"/>
      <c r="COF36" s="96"/>
      <c r="COG36" s="96"/>
      <c r="COH36" s="96"/>
      <c r="COI36" s="96"/>
      <c r="COJ36" s="96"/>
      <c r="COK36" s="96"/>
      <c r="COL36" s="96"/>
      <c r="COM36" s="96"/>
      <c r="CON36" s="96"/>
      <c r="COO36" s="96"/>
      <c r="COP36" s="96"/>
      <c r="COQ36" s="96"/>
      <c r="COR36" s="96"/>
      <c r="COS36" s="96"/>
      <c r="COT36" s="96"/>
      <c r="COU36" s="96"/>
      <c r="COV36" s="96"/>
      <c r="COW36" s="96"/>
      <c r="COX36" s="96"/>
      <c r="COY36" s="96"/>
      <c r="COZ36" s="96"/>
      <c r="CPA36" s="96"/>
      <c r="CPB36" s="96"/>
      <c r="CPC36" s="96"/>
      <c r="CPD36" s="96"/>
      <c r="CPE36" s="96"/>
      <c r="CPF36" s="96"/>
      <c r="CPG36" s="96"/>
      <c r="CPH36" s="96"/>
      <c r="CPI36" s="96"/>
      <c r="CPJ36" s="96"/>
      <c r="CPK36" s="96"/>
      <c r="CPL36" s="96"/>
      <c r="CPM36" s="96"/>
      <c r="CPN36" s="96"/>
      <c r="CPO36" s="96"/>
      <c r="CPP36" s="96"/>
      <c r="CPQ36" s="96"/>
      <c r="CPR36" s="96"/>
      <c r="CPS36" s="96"/>
      <c r="CPT36" s="96"/>
      <c r="CPU36" s="96"/>
      <c r="CPV36" s="96"/>
      <c r="CPW36" s="96"/>
      <c r="CPX36" s="96"/>
      <c r="CPY36" s="96"/>
      <c r="CPZ36" s="96"/>
      <c r="CQA36" s="96"/>
      <c r="CQB36" s="96"/>
      <c r="CQC36" s="96"/>
      <c r="CQD36" s="96"/>
      <c r="CQE36" s="96"/>
      <c r="CQF36" s="96"/>
      <c r="CQG36" s="96"/>
      <c r="CQH36" s="96"/>
      <c r="CQI36" s="96"/>
      <c r="CQJ36" s="96"/>
      <c r="CQK36" s="96"/>
      <c r="CQL36" s="96"/>
      <c r="CQM36" s="96"/>
      <c r="CQN36" s="96"/>
      <c r="CQO36" s="96"/>
      <c r="CQP36" s="96"/>
      <c r="CQQ36" s="96"/>
      <c r="CQR36" s="96"/>
      <c r="CQS36" s="96"/>
      <c r="CQT36" s="96"/>
      <c r="CQU36" s="96"/>
      <c r="CQV36" s="96"/>
      <c r="CQW36" s="96"/>
      <c r="CQX36" s="96"/>
      <c r="CQY36" s="96"/>
      <c r="CQZ36" s="96"/>
      <c r="CRA36" s="96"/>
      <c r="CRB36" s="96"/>
      <c r="CRC36" s="96"/>
      <c r="CRD36" s="96"/>
      <c r="CRE36" s="96"/>
      <c r="CRF36" s="96"/>
      <c r="CRG36" s="96"/>
      <c r="CRH36" s="96"/>
      <c r="CRI36" s="96"/>
      <c r="CRJ36" s="96"/>
      <c r="CRK36" s="96"/>
      <c r="CRL36" s="96"/>
      <c r="CRM36" s="96"/>
      <c r="CRN36" s="96"/>
      <c r="CRO36" s="96"/>
      <c r="CRP36" s="96"/>
      <c r="CRQ36" s="96"/>
      <c r="CRR36" s="96"/>
      <c r="CRS36" s="96"/>
      <c r="CRT36" s="96"/>
      <c r="CRU36" s="96"/>
      <c r="CRV36" s="96"/>
      <c r="CRW36" s="96"/>
      <c r="CRX36" s="96"/>
      <c r="CRY36" s="96"/>
      <c r="CRZ36" s="96"/>
      <c r="CSA36" s="96"/>
      <c r="CSB36" s="96"/>
      <c r="CSC36" s="96"/>
      <c r="CSD36" s="96"/>
      <c r="CSE36" s="96"/>
      <c r="CSF36" s="96"/>
      <c r="CSG36" s="96"/>
      <c r="CSH36" s="96"/>
      <c r="CSI36" s="96"/>
      <c r="CSJ36" s="96"/>
      <c r="CSK36" s="96"/>
      <c r="CSL36" s="96"/>
      <c r="CSM36" s="96"/>
      <c r="CSN36" s="96"/>
      <c r="CSO36" s="96"/>
      <c r="CSP36" s="96"/>
      <c r="CSQ36" s="96"/>
      <c r="CSR36" s="96"/>
      <c r="CSS36" s="96"/>
      <c r="CST36" s="96"/>
      <c r="CSU36" s="96"/>
      <c r="CSV36" s="96"/>
      <c r="CSW36" s="96"/>
      <c r="CSX36" s="96"/>
      <c r="CSY36" s="96"/>
      <c r="CSZ36" s="96"/>
      <c r="CTA36" s="96"/>
      <c r="CTB36" s="96"/>
      <c r="CTC36" s="96"/>
      <c r="CTD36" s="96"/>
      <c r="CTE36" s="96"/>
      <c r="CTF36" s="96"/>
      <c r="CTG36" s="96"/>
      <c r="CTH36" s="96"/>
      <c r="CTI36" s="96"/>
      <c r="CTJ36" s="96"/>
      <c r="CTK36" s="96"/>
      <c r="CTL36" s="96"/>
      <c r="CTM36" s="96"/>
      <c r="CTN36" s="96"/>
      <c r="CTO36" s="96"/>
      <c r="CTP36" s="96"/>
      <c r="CTQ36" s="96"/>
      <c r="CTR36" s="96"/>
      <c r="CTS36" s="96"/>
      <c r="CTT36" s="96"/>
      <c r="CTU36" s="96"/>
      <c r="CTV36" s="96"/>
      <c r="CTW36" s="96"/>
      <c r="CTX36" s="96"/>
      <c r="CTY36" s="96"/>
      <c r="CTZ36" s="96"/>
      <c r="CUA36" s="96"/>
      <c r="CUB36" s="96"/>
      <c r="CUC36" s="96"/>
      <c r="CUD36" s="96"/>
      <c r="CUE36" s="96"/>
      <c r="CUF36" s="96"/>
      <c r="CUG36" s="96"/>
      <c r="CUH36" s="96"/>
      <c r="CUI36" s="96"/>
      <c r="CUJ36" s="96"/>
      <c r="CUK36" s="96"/>
      <c r="CUL36" s="96"/>
      <c r="CUM36" s="96"/>
      <c r="CUN36" s="96"/>
      <c r="CUO36" s="96"/>
      <c r="CUP36" s="96"/>
      <c r="CUQ36" s="96"/>
      <c r="CUR36" s="96"/>
      <c r="CUS36" s="96"/>
      <c r="CUT36" s="96"/>
      <c r="CUU36" s="96"/>
      <c r="CUV36" s="96"/>
      <c r="CUW36" s="96"/>
      <c r="CUX36" s="96"/>
      <c r="CUY36" s="96"/>
      <c r="CUZ36" s="96"/>
      <c r="CVA36" s="96"/>
      <c r="CVB36" s="96"/>
      <c r="CVC36" s="96"/>
      <c r="CVD36" s="96"/>
      <c r="CVE36" s="96"/>
      <c r="CVF36" s="96"/>
      <c r="CVG36" s="96"/>
      <c r="CVH36" s="96"/>
      <c r="CVI36" s="96"/>
      <c r="CVJ36" s="96"/>
      <c r="CVK36" s="96"/>
      <c r="CVL36" s="96"/>
      <c r="CVM36" s="96"/>
      <c r="CVN36" s="96"/>
      <c r="CVO36" s="96"/>
      <c r="CVP36" s="96"/>
      <c r="CVQ36" s="96"/>
      <c r="CVR36" s="96"/>
      <c r="CVS36" s="96"/>
      <c r="CVT36" s="96"/>
      <c r="CVU36" s="96"/>
      <c r="CVV36" s="96"/>
      <c r="CVW36" s="96"/>
      <c r="CVX36" s="96"/>
      <c r="CVY36" s="96"/>
      <c r="CVZ36" s="96"/>
      <c r="CWA36" s="96"/>
      <c r="CWB36" s="96"/>
      <c r="CWC36" s="96"/>
      <c r="CWD36" s="96"/>
      <c r="CWE36" s="96"/>
      <c r="CWF36" s="96"/>
      <c r="CWG36" s="96"/>
      <c r="CWH36" s="96"/>
      <c r="CWI36" s="96"/>
      <c r="CWJ36" s="96"/>
      <c r="CWK36" s="96"/>
      <c r="CWL36" s="96"/>
      <c r="CWM36" s="96"/>
      <c r="CWN36" s="96"/>
      <c r="CWO36" s="96"/>
      <c r="CWP36" s="96"/>
      <c r="CWQ36" s="96"/>
      <c r="CWR36" s="96"/>
      <c r="CWS36" s="96"/>
      <c r="CWT36" s="96"/>
      <c r="CWU36" s="96"/>
      <c r="CWV36" s="96"/>
      <c r="CWW36" s="96"/>
      <c r="CWX36" s="96"/>
      <c r="CWY36" s="96"/>
      <c r="CWZ36" s="96"/>
      <c r="CXA36" s="96"/>
      <c r="CXB36" s="96"/>
      <c r="CXC36" s="96"/>
      <c r="CXD36" s="96"/>
      <c r="CXE36" s="96"/>
      <c r="CXF36" s="96"/>
      <c r="CXG36" s="96"/>
      <c r="CXH36" s="96"/>
      <c r="CXI36" s="96"/>
      <c r="CXJ36" s="96"/>
      <c r="CXK36" s="96"/>
      <c r="CXL36" s="96"/>
      <c r="CXM36" s="96"/>
      <c r="CXN36" s="96"/>
      <c r="CXO36" s="96"/>
      <c r="CXP36" s="96"/>
      <c r="CXQ36" s="96"/>
      <c r="CXR36" s="96"/>
      <c r="CXS36" s="96"/>
      <c r="CXT36" s="96"/>
      <c r="CXU36" s="96"/>
      <c r="CXV36" s="96"/>
      <c r="CXW36" s="96"/>
      <c r="CXX36" s="96"/>
      <c r="CXY36" s="96"/>
      <c r="CXZ36" s="96"/>
      <c r="CYA36" s="96"/>
      <c r="CYB36" s="96"/>
      <c r="CYC36" s="96"/>
      <c r="CYD36" s="96"/>
      <c r="CYE36" s="96"/>
      <c r="CYF36" s="96"/>
      <c r="CYG36" s="96"/>
      <c r="CYH36" s="96"/>
      <c r="CYI36" s="96"/>
      <c r="CYJ36" s="96"/>
      <c r="CYK36" s="96"/>
      <c r="CYL36" s="96"/>
      <c r="CYM36" s="96"/>
      <c r="CYN36" s="96"/>
      <c r="CYO36" s="96"/>
      <c r="CYP36" s="96"/>
      <c r="CYQ36" s="96"/>
      <c r="CYR36" s="96"/>
      <c r="CYS36" s="96"/>
      <c r="CYT36" s="96"/>
      <c r="CYU36" s="96"/>
      <c r="CYV36" s="96"/>
      <c r="CYW36" s="96"/>
      <c r="CYX36" s="96"/>
      <c r="CYY36" s="96"/>
      <c r="CYZ36" s="96"/>
      <c r="CZA36" s="96"/>
      <c r="CZB36" s="96"/>
      <c r="CZC36" s="96"/>
      <c r="CZD36" s="96"/>
      <c r="CZE36" s="96"/>
      <c r="CZF36" s="96"/>
      <c r="CZG36" s="96"/>
      <c r="CZH36" s="96"/>
      <c r="CZI36" s="96"/>
      <c r="CZJ36" s="96"/>
      <c r="CZK36" s="96"/>
      <c r="CZL36" s="96"/>
      <c r="CZM36" s="96"/>
      <c r="CZN36" s="96"/>
      <c r="CZO36" s="96"/>
      <c r="CZP36" s="96"/>
      <c r="CZQ36" s="96"/>
      <c r="CZR36" s="96"/>
      <c r="CZS36" s="96"/>
      <c r="CZT36" s="96"/>
      <c r="CZU36" s="96"/>
      <c r="CZV36" s="96"/>
      <c r="CZW36" s="96"/>
      <c r="CZX36" s="96"/>
      <c r="CZY36" s="96"/>
      <c r="CZZ36" s="96"/>
      <c r="DAA36" s="96"/>
      <c r="DAB36" s="96"/>
      <c r="DAC36" s="96"/>
      <c r="DAD36" s="96"/>
      <c r="DAE36" s="96"/>
      <c r="DAF36" s="96"/>
      <c r="DAG36" s="96"/>
      <c r="DAH36" s="96"/>
      <c r="DAI36" s="96"/>
      <c r="DAJ36" s="96"/>
      <c r="DAK36" s="96"/>
      <c r="DAL36" s="96"/>
      <c r="DAM36" s="96"/>
      <c r="DAN36" s="96"/>
      <c r="DAO36" s="96"/>
      <c r="DAP36" s="96"/>
      <c r="DAQ36" s="96"/>
      <c r="DAR36" s="96"/>
      <c r="DAS36" s="96"/>
      <c r="DAT36" s="96"/>
      <c r="DAU36" s="96"/>
      <c r="DAV36" s="96"/>
      <c r="DAW36" s="96"/>
      <c r="DAX36" s="96"/>
      <c r="DAY36" s="96"/>
      <c r="DAZ36" s="96"/>
      <c r="DBA36" s="96"/>
      <c r="DBB36" s="96"/>
      <c r="DBC36" s="96"/>
      <c r="DBD36" s="96"/>
      <c r="DBE36" s="96"/>
      <c r="DBF36" s="96"/>
      <c r="DBG36" s="96"/>
      <c r="DBH36" s="96"/>
      <c r="DBI36" s="96"/>
      <c r="DBJ36" s="96"/>
      <c r="DBK36" s="96"/>
      <c r="DBL36" s="96"/>
      <c r="DBM36" s="96"/>
      <c r="DBN36" s="96"/>
      <c r="DBO36" s="96"/>
      <c r="DBP36" s="96"/>
      <c r="DBQ36" s="96"/>
      <c r="DBR36" s="96"/>
      <c r="DBS36" s="96"/>
      <c r="DBT36" s="96"/>
      <c r="DBU36" s="96"/>
      <c r="DBV36" s="96"/>
      <c r="DBW36" s="96"/>
      <c r="DBX36" s="96"/>
      <c r="DBY36" s="96"/>
      <c r="DBZ36" s="96"/>
      <c r="DCA36" s="96"/>
      <c r="DCB36" s="96"/>
      <c r="DCC36" s="96"/>
      <c r="DCD36" s="96"/>
      <c r="DCE36" s="96"/>
      <c r="DCF36" s="96"/>
      <c r="DCG36" s="96"/>
      <c r="DCH36" s="96"/>
      <c r="DCI36" s="96"/>
      <c r="DCJ36" s="96"/>
      <c r="DCK36" s="96"/>
      <c r="DCL36" s="96"/>
      <c r="DCM36" s="96"/>
      <c r="DCN36" s="96"/>
      <c r="DCO36" s="96"/>
      <c r="DCP36" s="96"/>
      <c r="DCQ36" s="96"/>
      <c r="DCR36" s="96"/>
      <c r="DCS36" s="96"/>
      <c r="DCT36" s="96"/>
      <c r="DCU36" s="96"/>
      <c r="DCV36" s="96"/>
      <c r="DCW36" s="96"/>
      <c r="DCX36" s="96"/>
      <c r="DCY36" s="96"/>
      <c r="DCZ36" s="96"/>
      <c r="DDA36" s="96"/>
      <c r="DDB36" s="96"/>
      <c r="DDC36" s="96"/>
      <c r="DDD36" s="96"/>
      <c r="DDE36" s="96"/>
      <c r="DDF36" s="96"/>
      <c r="DDG36" s="96"/>
      <c r="DDH36" s="96"/>
      <c r="DDI36" s="96"/>
      <c r="DDJ36" s="96"/>
      <c r="DDK36" s="96"/>
      <c r="DDL36" s="96"/>
      <c r="DDM36" s="96"/>
      <c r="DDN36" s="96"/>
      <c r="DDO36" s="96"/>
      <c r="DDP36" s="96"/>
      <c r="DDQ36" s="96"/>
      <c r="DDR36" s="96"/>
      <c r="DDS36" s="96"/>
      <c r="DDT36" s="96"/>
      <c r="DDU36" s="96"/>
      <c r="DDV36" s="96"/>
      <c r="DDW36" s="96"/>
      <c r="DDX36" s="96"/>
      <c r="DDY36" s="96"/>
      <c r="DDZ36" s="96"/>
      <c r="DEA36" s="96"/>
      <c r="DEB36" s="96"/>
      <c r="DEC36" s="96"/>
      <c r="DED36" s="96"/>
      <c r="DEE36" s="96"/>
      <c r="DEF36" s="96"/>
      <c r="DEG36" s="96"/>
      <c r="DEH36" s="96"/>
      <c r="DEI36" s="96"/>
      <c r="DEJ36" s="96"/>
      <c r="DEK36" s="96"/>
      <c r="DEL36" s="96"/>
      <c r="DEM36" s="96"/>
      <c r="DEN36" s="96"/>
      <c r="DEO36" s="96"/>
      <c r="DEP36" s="96"/>
      <c r="DEQ36" s="96"/>
      <c r="DER36" s="96"/>
      <c r="DES36" s="96"/>
      <c r="DET36" s="96"/>
      <c r="DEU36" s="96"/>
      <c r="DEV36" s="96"/>
      <c r="DEW36" s="96"/>
      <c r="DEX36" s="96"/>
      <c r="DEY36" s="96"/>
      <c r="DEZ36" s="96"/>
      <c r="DFA36" s="96"/>
      <c r="DFB36" s="96"/>
      <c r="DFC36" s="96"/>
      <c r="DFD36" s="96"/>
      <c r="DFE36" s="96"/>
      <c r="DFF36" s="96"/>
      <c r="DFG36" s="96"/>
      <c r="DFH36" s="96"/>
      <c r="DFI36" s="96"/>
      <c r="DFJ36" s="96"/>
      <c r="DFK36" s="96"/>
      <c r="DFL36" s="96"/>
      <c r="DFM36" s="96"/>
      <c r="DFN36" s="96"/>
      <c r="DFO36" s="96"/>
      <c r="DFP36" s="96"/>
      <c r="DFQ36" s="96"/>
      <c r="DFR36" s="96"/>
      <c r="DFS36" s="96"/>
      <c r="DFT36" s="96"/>
      <c r="DFU36" s="96"/>
      <c r="DFV36" s="96"/>
      <c r="DFW36" s="96"/>
      <c r="DFX36" s="96"/>
      <c r="DFY36" s="96"/>
      <c r="DFZ36" s="96"/>
      <c r="DGA36" s="96"/>
      <c r="DGB36" s="96"/>
      <c r="DGC36" s="96"/>
      <c r="DGD36" s="96"/>
      <c r="DGE36" s="96"/>
      <c r="DGF36" s="96"/>
      <c r="DGG36" s="96"/>
      <c r="DGH36" s="96"/>
      <c r="DGI36" s="96"/>
      <c r="DGJ36" s="96"/>
      <c r="DGK36" s="96"/>
      <c r="DGL36" s="96"/>
      <c r="DGM36" s="96"/>
      <c r="DGN36" s="96"/>
      <c r="DGO36" s="96"/>
      <c r="DGP36" s="96"/>
      <c r="DGQ36" s="96"/>
      <c r="DGR36" s="96"/>
      <c r="DGS36" s="96"/>
      <c r="DGT36" s="96"/>
      <c r="DGU36" s="96"/>
      <c r="DGV36" s="96"/>
      <c r="DGW36" s="96"/>
      <c r="DGX36" s="96"/>
      <c r="DGY36" s="96"/>
      <c r="DGZ36" s="96"/>
      <c r="DHA36" s="96"/>
      <c r="DHB36" s="96"/>
      <c r="DHC36" s="96"/>
      <c r="DHD36" s="96"/>
      <c r="DHE36" s="96"/>
      <c r="DHF36" s="96"/>
      <c r="DHG36" s="96"/>
      <c r="DHH36" s="96"/>
      <c r="DHI36" s="96"/>
      <c r="DHJ36" s="96"/>
      <c r="DHK36" s="96"/>
      <c r="DHL36" s="96"/>
      <c r="DHM36" s="96"/>
      <c r="DHN36" s="96"/>
      <c r="DHO36" s="96"/>
      <c r="DHP36" s="96"/>
      <c r="DHQ36" s="96"/>
      <c r="DHR36" s="96"/>
      <c r="DHS36" s="96"/>
      <c r="DHT36" s="96"/>
      <c r="DHU36" s="96"/>
      <c r="DHV36" s="96"/>
      <c r="DHW36" s="96"/>
      <c r="DHX36" s="96"/>
      <c r="DHY36" s="96"/>
      <c r="DHZ36" s="96"/>
      <c r="DIA36" s="96"/>
      <c r="DIB36" s="96"/>
      <c r="DIC36" s="96"/>
      <c r="DID36" s="96"/>
      <c r="DIE36" s="96"/>
      <c r="DIF36" s="96"/>
      <c r="DIG36" s="96"/>
      <c r="DIH36" s="96"/>
      <c r="DII36" s="96"/>
      <c r="DIJ36" s="96"/>
      <c r="DIK36" s="96"/>
      <c r="DIL36" s="96"/>
      <c r="DIM36" s="96"/>
      <c r="DIN36" s="96"/>
      <c r="DIO36" s="96"/>
      <c r="DIP36" s="96"/>
      <c r="DIQ36" s="96"/>
      <c r="DIR36" s="96"/>
      <c r="DIS36" s="96"/>
      <c r="DIT36" s="96"/>
      <c r="DIU36" s="96"/>
      <c r="DIV36" s="96"/>
      <c r="DIW36" s="96"/>
      <c r="DIX36" s="96"/>
      <c r="DIY36" s="96"/>
      <c r="DIZ36" s="96"/>
      <c r="DJA36" s="96"/>
      <c r="DJB36" s="96"/>
      <c r="DJC36" s="96"/>
      <c r="DJD36" s="96"/>
      <c r="DJE36" s="96"/>
      <c r="DJF36" s="96"/>
      <c r="DJG36" s="96"/>
      <c r="DJH36" s="96"/>
      <c r="DJI36" s="96"/>
      <c r="DJJ36" s="96"/>
      <c r="DJK36" s="96"/>
      <c r="DJL36" s="96"/>
      <c r="DJM36" s="96"/>
      <c r="DJN36" s="96"/>
      <c r="DJO36" s="96"/>
      <c r="DJP36" s="96"/>
      <c r="DJQ36" s="96"/>
      <c r="DJR36" s="96"/>
      <c r="DJS36" s="96"/>
      <c r="DJT36" s="96"/>
      <c r="DJU36" s="96"/>
      <c r="DJV36" s="96"/>
      <c r="DJW36" s="96"/>
      <c r="DJX36" s="96"/>
      <c r="DJY36" s="96"/>
      <c r="DJZ36" s="96"/>
      <c r="DKA36" s="96"/>
      <c r="DKB36" s="96"/>
      <c r="DKC36" s="96"/>
      <c r="DKD36" s="96"/>
      <c r="DKE36" s="96"/>
      <c r="DKF36" s="96"/>
      <c r="DKG36" s="96"/>
      <c r="DKH36" s="96"/>
      <c r="DKI36" s="96"/>
      <c r="DKJ36" s="96"/>
      <c r="DKK36" s="96"/>
      <c r="DKL36" s="96"/>
      <c r="DKM36" s="96"/>
      <c r="DKN36" s="96"/>
      <c r="DKO36" s="96"/>
      <c r="DKP36" s="96"/>
      <c r="DKQ36" s="96"/>
      <c r="DKR36" s="96"/>
      <c r="DKS36" s="96"/>
      <c r="DKT36" s="96"/>
      <c r="DKU36" s="96"/>
      <c r="DKV36" s="96"/>
      <c r="DKW36" s="96"/>
      <c r="DKX36" s="96"/>
      <c r="DKY36" s="96"/>
      <c r="DKZ36" s="96"/>
      <c r="DLA36" s="96"/>
      <c r="DLB36" s="96"/>
      <c r="DLC36" s="96"/>
      <c r="DLD36" s="96"/>
      <c r="DLE36" s="96"/>
      <c r="DLF36" s="96"/>
      <c r="DLG36" s="96"/>
      <c r="DLH36" s="96"/>
      <c r="DLI36" s="96"/>
      <c r="DLJ36" s="96"/>
      <c r="DLK36" s="96"/>
      <c r="DLL36" s="96"/>
      <c r="DLM36" s="96"/>
      <c r="DLN36" s="96"/>
      <c r="DLO36" s="96"/>
      <c r="DLP36" s="96"/>
      <c r="DLQ36" s="96"/>
      <c r="DLR36" s="96"/>
      <c r="DLS36" s="96"/>
      <c r="DLT36" s="96"/>
      <c r="DLU36" s="96"/>
      <c r="DLV36" s="96"/>
      <c r="DLW36" s="96"/>
      <c r="DLX36" s="96"/>
      <c r="DLY36" s="96"/>
      <c r="DLZ36" s="96"/>
      <c r="DMA36" s="96"/>
      <c r="DMB36" s="96"/>
      <c r="DMC36" s="96"/>
      <c r="DMD36" s="96"/>
      <c r="DME36" s="96"/>
      <c r="DMF36" s="96"/>
      <c r="DMG36" s="96"/>
      <c r="DMH36" s="96"/>
      <c r="DMI36" s="96"/>
      <c r="DMJ36" s="96"/>
      <c r="DMK36" s="96"/>
      <c r="DML36" s="96"/>
      <c r="DMM36" s="96"/>
      <c r="DMN36" s="96"/>
      <c r="DMO36" s="96"/>
      <c r="DMP36" s="96"/>
      <c r="DMQ36" s="96"/>
      <c r="DMR36" s="96"/>
      <c r="DMS36" s="96"/>
      <c r="DMT36" s="96"/>
      <c r="DMU36" s="96"/>
      <c r="DMV36" s="96"/>
      <c r="DMW36" s="96"/>
      <c r="DMX36" s="96"/>
      <c r="DMY36" s="96"/>
      <c r="DMZ36" s="96"/>
      <c r="DNA36" s="96"/>
      <c r="DNB36" s="96"/>
      <c r="DNC36" s="96"/>
      <c r="DND36" s="96"/>
      <c r="DNE36" s="96"/>
      <c r="DNF36" s="96"/>
      <c r="DNG36" s="96"/>
      <c r="DNH36" s="96"/>
      <c r="DNI36" s="96"/>
      <c r="DNJ36" s="96"/>
      <c r="DNK36" s="96"/>
      <c r="DNL36" s="96"/>
      <c r="DNM36" s="96"/>
      <c r="DNN36" s="96"/>
      <c r="DNO36" s="96"/>
      <c r="DNP36" s="96"/>
      <c r="DNQ36" s="96"/>
      <c r="DNR36" s="96"/>
      <c r="DNS36" s="96"/>
      <c r="DNT36" s="96"/>
      <c r="DNU36" s="96"/>
      <c r="DNV36" s="96"/>
      <c r="DNW36" s="96"/>
      <c r="DNX36" s="96"/>
      <c r="DNY36" s="96"/>
      <c r="DNZ36" s="96"/>
      <c r="DOA36" s="96"/>
      <c r="DOB36" s="96"/>
      <c r="DOC36" s="96"/>
      <c r="DOD36" s="96"/>
      <c r="DOE36" s="96"/>
      <c r="DOF36" s="96"/>
      <c r="DOG36" s="96"/>
      <c r="DOH36" s="96"/>
      <c r="DOI36" s="96"/>
      <c r="DOJ36" s="96"/>
      <c r="DOK36" s="96"/>
      <c r="DOL36" s="96"/>
      <c r="DOM36" s="96"/>
      <c r="DON36" s="96"/>
      <c r="DOO36" s="96"/>
      <c r="DOP36" s="96"/>
      <c r="DOQ36" s="96"/>
      <c r="DOR36" s="96"/>
      <c r="DOS36" s="96"/>
      <c r="DOT36" s="96"/>
      <c r="DOU36" s="96"/>
      <c r="DOV36" s="96"/>
      <c r="DOW36" s="96"/>
      <c r="DOX36" s="96"/>
      <c r="DOY36" s="96"/>
      <c r="DOZ36" s="96"/>
      <c r="DPA36" s="96"/>
      <c r="DPB36" s="96"/>
      <c r="DPC36" s="96"/>
      <c r="DPD36" s="96"/>
      <c r="DPE36" s="96"/>
      <c r="DPF36" s="96"/>
      <c r="DPG36" s="96"/>
      <c r="DPH36" s="96"/>
      <c r="DPI36" s="96"/>
      <c r="DPJ36" s="96"/>
      <c r="DPK36" s="96"/>
      <c r="DPL36" s="96"/>
      <c r="DPM36" s="96"/>
      <c r="DPN36" s="96"/>
      <c r="DPO36" s="96"/>
      <c r="DPP36" s="96"/>
      <c r="DPQ36" s="96"/>
      <c r="DPR36" s="96"/>
      <c r="DPS36" s="96"/>
      <c r="DPT36" s="96"/>
      <c r="DPU36" s="96"/>
      <c r="DPV36" s="96"/>
      <c r="DPW36" s="96"/>
      <c r="DPX36" s="96"/>
      <c r="DPY36" s="96"/>
      <c r="DPZ36" s="96"/>
      <c r="DQA36" s="96"/>
      <c r="DQB36" s="96"/>
      <c r="DQC36" s="96"/>
      <c r="DQD36" s="96"/>
      <c r="DQE36" s="96"/>
      <c r="DQF36" s="96"/>
      <c r="DQG36" s="96"/>
      <c r="DQH36" s="96"/>
      <c r="DQI36" s="96"/>
      <c r="DQJ36" s="96"/>
      <c r="DQK36" s="96"/>
      <c r="DQL36" s="96"/>
      <c r="DQM36" s="96"/>
      <c r="DQN36" s="96"/>
      <c r="DQO36" s="96"/>
      <c r="DQP36" s="96"/>
      <c r="DQQ36" s="96"/>
      <c r="DQR36" s="96"/>
      <c r="DQS36" s="96"/>
      <c r="DQT36" s="96"/>
      <c r="DQU36" s="96"/>
      <c r="DQV36" s="96"/>
      <c r="DQW36" s="96"/>
      <c r="DQX36" s="96"/>
      <c r="DQY36" s="96"/>
      <c r="DQZ36" s="96"/>
      <c r="DRA36" s="96"/>
      <c r="DRB36" s="96"/>
      <c r="DRC36" s="96"/>
      <c r="DRD36" s="96"/>
      <c r="DRE36" s="96"/>
      <c r="DRF36" s="96"/>
      <c r="DRG36" s="96"/>
      <c r="DRH36" s="96"/>
      <c r="DRI36" s="96"/>
      <c r="DRJ36" s="96"/>
      <c r="DRK36" s="96"/>
      <c r="DRL36" s="96"/>
      <c r="DRM36" s="96"/>
      <c r="DRN36" s="96"/>
      <c r="DRO36" s="96"/>
      <c r="DRP36" s="96"/>
      <c r="DRQ36" s="96"/>
      <c r="DRR36" s="96"/>
      <c r="DRS36" s="96"/>
      <c r="DRT36" s="96"/>
      <c r="DRU36" s="96"/>
      <c r="DRV36" s="96"/>
      <c r="DRW36" s="96"/>
      <c r="DRX36" s="96"/>
      <c r="DRY36" s="96"/>
      <c r="DRZ36" s="96"/>
      <c r="DSA36" s="96"/>
      <c r="DSB36" s="96"/>
      <c r="DSC36" s="96"/>
      <c r="DSD36" s="96"/>
      <c r="DSE36" s="96"/>
      <c r="DSF36" s="96"/>
      <c r="DSG36" s="96"/>
      <c r="DSH36" s="96"/>
      <c r="DSI36" s="96"/>
      <c r="DSJ36" s="96"/>
      <c r="DSK36" s="96"/>
      <c r="DSL36" s="96"/>
      <c r="DSM36" s="96"/>
      <c r="DSN36" s="96"/>
      <c r="DSO36" s="96"/>
      <c r="DSP36" s="96"/>
      <c r="DSQ36" s="96"/>
      <c r="DSR36" s="96"/>
      <c r="DSS36" s="96"/>
      <c r="DST36" s="96"/>
      <c r="DSU36" s="96"/>
      <c r="DSV36" s="96"/>
      <c r="DSW36" s="96"/>
      <c r="DSX36" s="96"/>
      <c r="DSY36" s="96"/>
      <c r="DSZ36" s="96"/>
      <c r="DTA36" s="96"/>
      <c r="DTB36" s="96"/>
      <c r="DTC36" s="96"/>
      <c r="DTD36" s="96"/>
      <c r="DTE36" s="96"/>
      <c r="DTF36" s="96"/>
      <c r="DTG36" s="96"/>
      <c r="DTH36" s="96"/>
      <c r="DTI36" s="96"/>
      <c r="DTJ36" s="96"/>
      <c r="DTK36" s="96"/>
      <c r="DTL36" s="96"/>
      <c r="DTM36" s="96"/>
      <c r="DTN36" s="96"/>
      <c r="DTO36" s="96"/>
      <c r="DTP36" s="96"/>
      <c r="DTQ36" s="96"/>
      <c r="DTR36" s="96"/>
      <c r="DTS36" s="96"/>
      <c r="DTT36" s="96"/>
      <c r="DTU36" s="96"/>
      <c r="DTV36" s="96"/>
      <c r="DTW36" s="96"/>
      <c r="DTX36" s="96"/>
      <c r="DTY36" s="96"/>
      <c r="DTZ36" s="96"/>
      <c r="DUA36" s="96"/>
      <c r="DUB36" s="96"/>
      <c r="DUC36" s="96"/>
      <c r="DUD36" s="96"/>
      <c r="DUE36" s="96"/>
      <c r="DUF36" s="96"/>
      <c r="DUG36" s="96"/>
      <c r="DUH36" s="96"/>
      <c r="DUI36" s="96"/>
      <c r="DUJ36" s="96"/>
      <c r="DUK36" s="96"/>
      <c r="DUL36" s="96"/>
      <c r="DUM36" s="96"/>
      <c r="DUN36" s="96"/>
      <c r="DUO36" s="96"/>
      <c r="DUP36" s="96"/>
      <c r="DUQ36" s="96"/>
      <c r="DUR36" s="96"/>
      <c r="DUS36" s="96"/>
      <c r="DUT36" s="96"/>
      <c r="DUU36" s="96"/>
      <c r="DUV36" s="96"/>
      <c r="DUW36" s="96"/>
      <c r="DUX36" s="96"/>
      <c r="DUY36" s="96"/>
      <c r="DUZ36" s="96"/>
      <c r="DVA36" s="96"/>
      <c r="DVB36" s="96"/>
      <c r="DVC36" s="96"/>
      <c r="DVD36" s="96"/>
      <c r="DVE36" s="96"/>
      <c r="DVF36" s="96"/>
      <c r="DVG36" s="96"/>
      <c r="DVH36" s="96"/>
      <c r="DVI36" s="96"/>
      <c r="DVJ36" s="96"/>
      <c r="DVK36" s="96"/>
      <c r="DVL36" s="96"/>
      <c r="DVM36" s="96"/>
      <c r="DVN36" s="96"/>
      <c r="DVO36" s="96"/>
      <c r="DVP36" s="96"/>
      <c r="DVQ36" s="96"/>
      <c r="DVR36" s="96"/>
      <c r="DVS36" s="96"/>
      <c r="DVT36" s="96"/>
      <c r="DVU36" s="96"/>
      <c r="DVV36" s="96"/>
      <c r="DVW36" s="96"/>
      <c r="DVX36" s="96"/>
      <c r="DVY36" s="96"/>
      <c r="DVZ36" s="96"/>
      <c r="DWA36" s="96"/>
      <c r="DWB36" s="96"/>
      <c r="DWC36" s="96"/>
      <c r="DWD36" s="96"/>
      <c r="DWE36" s="96"/>
      <c r="DWF36" s="96"/>
      <c r="DWG36" s="96"/>
      <c r="DWH36" s="96"/>
      <c r="DWI36" s="96"/>
      <c r="DWJ36" s="96"/>
      <c r="DWK36" s="96"/>
      <c r="DWL36" s="96"/>
      <c r="DWM36" s="96"/>
      <c r="DWN36" s="96"/>
      <c r="DWO36" s="96"/>
      <c r="DWP36" s="96"/>
      <c r="DWQ36" s="96"/>
      <c r="DWR36" s="96"/>
      <c r="DWS36" s="96"/>
      <c r="DWT36" s="96"/>
      <c r="DWU36" s="96"/>
      <c r="DWV36" s="96"/>
      <c r="DWW36" s="96"/>
      <c r="DWX36" s="96"/>
      <c r="DWY36" s="96"/>
      <c r="DWZ36" s="96"/>
      <c r="DXA36" s="96"/>
      <c r="DXB36" s="96"/>
      <c r="DXC36" s="96"/>
      <c r="DXD36" s="96"/>
      <c r="DXE36" s="96"/>
      <c r="DXF36" s="96"/>
      <c r="DXG36" s="96"/>
      <c r="DXH36" s="96"/>
      <c r="DXI36" s="96"/>
      <c r="DXJ36" s="96"/>
      <c r="DXK36" s="96"/>
      <c r="DXL36" s="96"/>
      <c r="DXM36" s="96"/>
      <c r="DXN36" s="96"/>
      <c r="DXO36" s="96"/>
      <c r="DXP36" s="96"/>
      <c r="DXQ36" s="96"/>
      <c r="DXR36" s="96"/>
      <c r="DXS36" s="96"/>
      <c r="DXT36" s="96"/>
      <c r="DXU36" s="96"/>
      <c r="DXV36" s="96"/>
      <c r="DXW36" s="96"/>
      <c r="DXX36" s="96"/>
      <c r="DXY36" s="96"/>
      <c r="DXZ36" s="96"/>
      <c r="DYA36" s="96"/>
      <c r="DYB36" s="96"/>
      <c r="DYC36" s="96"/>
      <c r="DYD36" s="96"/>
      <c r="DYE36" s="96"/>
      <c r="DYF36" s="96"/>
      <c r="DYG36" s="96"/>
      <c r="DYH36" s="96"/>
      <c r="DYI36" s="96"/>
      <c r="DYJ36" s="96"/>
      <c r="DYK36" s="96"/>
      <c r="DYL36" s="96"/>
      <c r="DYM36" s="96"/>
      <c r="DYN36" s="96"/>
      <c r="DYO36" s="96"/>
      <c r="DYP36" s="96"/>
      <c r="DYQ36" s="96"/>
      <c r="DYR36" s="96"/>
      <c r="DYS36" s="96"/>
      <c r="DYT36" s="96"/>
      <c r="DYU36" s="96"/>
      <c r="DYV36" s="96"/>
      <c r="DYW36" s="96"/>
      <c r="DYX36" s="96"/>
      <c r="DYY36" s="96"/>
      <c r="DYZ36" s="96"/>
      <c r="DZA36" s="96"/>
      <c r="DZB36" s="96"/>
      <c r="DZC36" s="96"/>
      <c r="DZD36" s="96"/>
      <c r="DZE36" s="96"/>
      <c r="DZF36" s="96"/>
      <c r="DZG36" s="96"/>
      <c r="DZH36" s="96"/>
      <c r="DZI36" s="96"/>
      <c r="DZJ36" s="96"/>
      <c r="DZK36" s="96"/>
      <c r="DZL36" s="96"/>
      <c r="DZM36" s="96"/>
      <c r="DZN36" s="96"/>
      <c r="DZO36" s="96"/>
      <c r="DZP36" s="96"/>
      <c r="DZQ36" s="96"/>
      <c r="DZR36" s="96"/>
      <c r="DZS36" s="96"/>
      <c r="DZT36" s="96"/>
      <c r="DZU36" s="96"/>
      <c r="DZV36" s="96"/>
      <c r="DZW36" s="96"/>
      <c r="DZX36" s="96"/>
      <c r="DZY36" s="96"/>
      <c r="DZZ36" s="96"/>
      <c r="EAA36" s="96"/>
      <c r="EAB36" s="96"/>
      <c r="EAC36" s="96"/>
      <c r="EAD36" s="96"/>
      <c r="EAE36" s="96"/>
      <c r="EAF36" s="96"/>
      <c r="EAG36" s="96"/>
      <c r="EAH36" s="96"/>
      <c r="EAI36" s="96"/>
      <c r="EAJ36" s="96"/>
      <c r="EAK36" s="96"/>
      <c r="EAL36" s="96"/>
      <c r="EAM36" s="96"/>
      <c r="EAN36" s="96"/>
      <c r="EAO36" s="96"/>
      <c r="EAP36" s="96"/>
      <c r="EAQ36" s="96"/>
      <c r="EAR36" s="96"/>
      <c r="EAS36" s="96"/>
      <c r="EAT36" s="96"/>
      <c r="EAU36" s="96"/>
      <c r="EAV36" s="96"/>
      <c r="EAW36" s="96"/>
      <c r="EAX36" s="96"/>
      <c r="EAY36" s="96"/>
      <c r="EAZ36" s="96"/>
      <c r="EBA36" s="96"/>
      <c r="EBB36" s="96"/>
      <c r="EBC36" s="96"/>
      <c r="EBD36" s="96"/>
      <c r="EBE36" s="96"/>
      <c r="EBF36" s="96"/>
      <c r="EBG36" s="96"/>
      <c r="EBH36" s="96"/>
      <c r="EBI36" s="96"/>
      <c r="EBJ36" s="96"/>
      <c r="EBK36" s="96"/>
      <c r="EBL36" s="96"/>
      <c r="EBM36" s="96"/>
      <c r="EBN36" s="96"/>
      <c r="EBO36" s="96"/>
      <c r="EBP36" s="96"/>
      <c r="EBQ36" s="96"/>
      <c r="EBR36" s="96"/>
      <c r="EBS36" s="96"/>
      <c r="EBT36" s="96"/>
      <c r="EBU36" s="96"/>
      <c r="EBV36" s="96"/>
      <c r="EBW36" s="96"/>
      <c r="EBX36" s="96"/>
      <c r="EBY36" s="96"/>
      <c r="EBZ36" s="96"/>
      <c r="ECA36" s="96"/>
      <c r="ECB36" s="96"/>
      <c r="ECC36" s="96"/>
      <c r="ECD36" s="96"/>
      <c r="ECE36" s="96"/>
      <c r="ECF36" s="96"/>
      <c r="ECG36" s="96"/>
      <c r="ECH36" s="96"/>
      <c r="ECI36" s="96"/>
      <c r="ECJ36" s="96"/>
      <c r="ECK36" s="96"/>
      <c r="ECL36" s="96"/>
      <c r="ECM36" s="96"/>
      <c r="ECN36" s="96"/>
      <c r="ECO36" s="96"/>
      <c r="ECP36" s="96"/>
      <c r="ECQ36" s="96"/>
      <c r="ECR36" s="96"/>
      <c r="ECS36" s="96"/>
      <c r="ECT36" s="96"/>
      <c r="ECU36" s="96"/>
      <c r="ECV36" s="96"/>
      <c r="ECW36" s="96"/>
      <c r="ECX36" s="96"/>
      <c r="ECY36" s="96"/>
      <c r="ECZ36" s="96"/>
      <c r="EDA36" s="96"/>
      <c r="EDB36" s="96"/>
      <c r="EDC36" s="96"/>
      <c r="EDD36" s="96"/>
      <c r="EDE36" s="96"/>
      <c r="EDF36" s="96"/>
      <c r="EDG36" s="96"/>
      <c r="EDH36" s="96"/>
      <c r="EDI36" s="96"/>
      <c r="EDJ36" s="96"/>
      <c r="EDK36" s="96"/>
      <c r="EDL36" s="96"/>
      <c r="EDM36" s="96"/>
      <c r="EDN36" s="96"/>
      <c r="EDO36" s="96"/>
      <c r="EDP36" s="96"/>
      <c r="EDQ36" s="96"/>
      <c r="EDR36" s="96"/>
      <c r="EDS36" s="96"/>
      <c r="EDT36" s="96"/>
      <c r="EDU36" s="96"/>
      <c r="EDV36" s="96"/>
      <c r="EDW36" s="96"/>
      <c r="EDX36" s="96"/>
      <c r="EDY36" s="96"/>
      <c r="EDZ36" s="96"/>
      <c r="EEA36" s="96"/>
      <c r="EEB36" s="96"/>
      <c r="EEC36" s="96"/>
      <c r="EED36" s="96"/>
      <c r="EEE36" s="96"/>
      <c r="EEF36" s="96"/>
      <c r="EEG36" s="96"/>
      <c r="EEH36" s="96"/>
      <c r="EEI36" s="96"/>
      <c r="EEJ36" s="96"/>
      <c r="EEK36" s="96"/>
      <c r="EEL36" s="96"/>
      <c r="EEM36" s="96"/>
      <c r="EEN36" s="96"/>
      <c r="EEO36" s="96"/>
      <c r="EEP36" s="96"/>
      <c r="EEQ36" s="96"/>
      <c r="EER36" s="96"/>
      <c r="EES36" s="96"/>
      <c r="EET36" s="96"/>
      <c r="EEU36" s="96"/>
      <c r="EEV36" s="96"/>
      <c r="EEW36" s="96"/>
      <c r="EEX36" s="96"/>
      <c r="EEY36" s="96"/>
      <c r="EEZ36" s="96"/>
      <c r="EFA36" s="96"/>
      <c r="EFB36" s="96"/>
      <c r="EFC36" s="96"/>
      <c r="EFD36" s="96"/>
      <c r="EFE36" s="96"/>
      <c r="EFF36" s="96"/>
      <c r="EFG36" s="96"/>
      <c r="EFH36" s="96"/>
      <c r="EFI36" s="96"/>
      <c r="EFJ36" s="96"/>
      <c r="EFK36" s="96"/>
      <c r="EFL36" s="96"/>
      <c r="EFM36" s="96"/>
      <c r="EFN36" s="96"/>
      <c r="EFO36" s="96"/>
      <c r="EFP36" s="96"/>
      <c r="EFQ36" s="96"/>
      <c r="EFR36" s="96"/>
      <c r="EFS36" s="96"/>
      <c r="EFT36" s="96"/>
      <c r="EFU36" s="96"/>
      <c r="EFV36" s="96"/>
      <c r="EFW36" s="96"/>
      <c r="EFX36" s="96"/>
      <c r="EFY36" s="96"/>
      <c r="EFZ36" s="96"/>
      <c r="EGA36" s="96"/>
      <c r="EGB36" s="96"/>
      <c r="EGC36" s="96"/>
      <c r="EGD36" s="96"/>
      <c r="EGE36" s="96"/>
      <c r="EGF36" s="96"/>
      <c r="EGG36" s="96"/>
      <c r="EGH36" s="96"/>
      <c r="EGI36" s="96"/>
      <c r="EGJ36" s="96"/>
      <c r="EGK36" s="96"/>
      <c r="EGL36" s="96"/>
      <c r="EGM36" s="96"/>
      <c r="EGN36" s="96"/>
      <c r="EGO36" s="96"/>
      <c r="EGP36" s="96"/>
      <c r="EGQ36" s="96"/>
      <c r="EGR36" s="96"/>
      <c r="EGS36" s="96"/>
      <c r="EGT36" s="96"/>
      <c r="EGU36" s="96"/>
      <c r="EGV36" s="96"/>
      <c r="EGW36" s="96"/>
      <c r="EGX36" s="96"/>
      <c r="EGY36" s="96"/>
      <c r="EGZ36" s="96"/>
      <c r="EHA36" s="96"/>
      <c r="EHB36" s="96"/>
      <c r="EHC36" s="96"/>
      <c r="EHD36" s="96"/>
      <c r="EHE36" s="96"/>
      <c r="EHF36" s="96"/>
      <c r="EHG36" s="96"/>
      <c r="EHH36" s="96"/>
      <c r="EHI36" s="96"/>
      <c r="EHJ36" s="96"/>
      <c r="EHK36" s="96"/>
      <c r="EHL36" s="96"/>
      <c r="EHM36" s="96"/>
      <c r="EHN36" s="96"/>
      <c r="EHO36" s="96"/>
      <c r="EHP36" s="96"/>
      <c r="EHQ36" s="96"/>
      <c r="EHR36" s="96"/>
      <c r="EHS36" s="96"/>
      <c r="EHT36" s="96"/>
      <c r="EHU36" s="96"/>
      <c r="EHV36" s="96"/>
      <c r="EHW36" s="96"/>
      <c r="EHX36" s="96"/>
      <c r="EHY36" s="96"/>
      <c r="EHZ36" s="96"/>
      <c r="EIA36" s="96"/>
      <c r="EIB36" s="96"/>
      <c r="EIC36" s="96"/>
      <c r="EID36" s="96"/>
      <c r="EIE36" s="96"/>
      <c r="EIF36" s="96"/>
      <c r="EIG36" s="96"/>
      <c r="EIH36" s="96"/>
      <c r="EII36" s="96"/>
      <c r="EIJ36" s="96"/>
      <c r="EIK36" s="96"/>
      <c r="EIL36" s="96"/>
      <c r="EIM36" s="96"/>
      <c r="EIN36" s="96"/>
      <c r="EIO36" s="96"/>
      <c r="EIP36" s="96"/>
      <c r="EIQ36" s="96"/>
      <c r="EIR36" s="96"/>
      <c r="EIS36" s="96"/>
      <c r="EIT36" s="96"/>
      <c r="EIU36" s="96"/>
      <c r="EIV36" s="96"/>
      <c r="EIW36" s="96"/>
      <c r="EIX36" s="96"/>
      <c r="EIY36" s="96"/>
      <c r="EIZ36" s="96"/>
      <c r="EJA36" s="96"/>
      <c r="EJB36" s="96"/>
      <c r="EJC36" s="96"/>
      <c r="EJD36" s="96"/>
      <c r="EJE36" s="96"/>
      <c r="EJF36" s="96"/>
      <c r="EJG36" s="96"/>
      <c r="EJH36" s="96"/>
      <c r="EJI36" s="96"/>
      <c r="EJJ36" s="96"/>
      <c r="EJK36" s="96"/>
      <c r="EJL36" s="96"/>
      <c r="EJM36" s="96"/>
      <c r="EJN36" s="96"/>
      <c r="EJO36" s="96"/>
      <c r="EJP36" s="96"/>
      <c r="EJQ36" s="96"/>
      <c r="EJR36" s="96"/>
      <c r="EJS36" s="96"/>
      <c r="EJT36" s="96"/>
      <c r="EJU36" s="96"/>
      <c r="EJV36" s="96"/>
      <c r="EJW36" s="96"/>
      <c r="EJX36" s="96"/>
      <c r="EJY36" s="96"/>
      <c r="EJZ36" s="96"/>
      <c r="EKA36" s="96"/>
      <c r="EKB36" s="96"/>
      <c r="EKC36" s="96"/>
      <c r="EKD36" s="96"/>
      <c r="EKE36" s="96"/>
      <c r="EKF36" s="96"/>
      <c r="EKG36" s="96"/>
      <c r="EKH36" s="96"/>
      <c r="EKI36" s="96"/>
      <c r="EKJ36" s="96"/>
      <c r="EKK36" s="96"/>
      <c r="EKL36" s="96"/>
      <c r="EKM36" s="96"/>
      <c r="EKN36" s="96"/>
      <c r="EKO36" s="96"/>
      <c r="EKP36" s="96"/>
      <c r="EKQ36" s="96"/>
      <c r="EKR36" s="96"/>
      <c r="EKS36" s="96"/>
      <c r="EKT36" s="96"/>
      <c r="EKU36" s="96"/>
      <c r="EKV36" s="96"/>
      <c r="EKW36" s="96"/>
      <c r="EKX36" s="96"/>
      <c r="EKY36" s="96"/>
      <c r="EKZ36" s="96"/>
      <c r="ELA36" s="96"/>
      <c r="ELB36" s="96"/>
      <c r="ELC36" s="96"/>
      <c r="ELD36" s="96"/>
      <c r="ELE36" s="96"/>
      <c r="ELF36" s="96"/>
      <c r="ELG36" s="96"/>
      <c r="ELH36" s="96"/>
      <c r="ELI36" s="96"/>
      <c r="ELJ36" s="96"/>
      <c r="ELK36" s="96"/>
      <c r="ELL36" s="96"/>
      <c r="ELM36" s="96"/>
      <c r="ELN36" s="96"/>
      <c r="ELO36" s="96"/>
      <c r="ELP36" s="96"/>
      <c r="ELQ36" s="96"/>
      <c r="ELR36" s="96"/>
      <c r="ELS36" s="96"/>
      <c r="ELT36" s="96"/>
      <c r="ELU36" s="96"/>
      <c r="ELV36" s="96"/>
      <c r="ELW36" s="96"/>
      <c r="ELX36" s="96"/>
      <c r="ELY36" s="96"/>
      <c r="ELZ36" s="96"/>
      <c r="EMA36" s="96"/>
      <c r="EMB36" s="96"/>
      <c r="EMC36" s="96"/>
      <c r="EMD36" s="96"/>
      <c r="EME36" s="96"/>
      <c r="EMF36" s="96"/>
      <c r="EMG36" s="96"/>
      <c r="EMH36" s="96"/>
      <c r="EMI36" s="96"/>
      <c r="EMJ36" s="96"/>
      <c r="EMK36" s="96"/>
      <c r="EML36" s="96"/>
      <c r="EMM36" s="96"/>
      <c r="EMN36" s="96"/>
      <c r="EMO36" s="96"/>
      <c r="EMP36" s="96"/>
      <c r="EMQ36" s="96"/>
      <c r="EMR36" s="96"/>
      <c r="EMS36" s="96"/>
      <c r="EMT36" s="96"/>
      <c r="EMU36" s="96"/>
      <c r="EMV36" s="96"/>
      <c r="EMW36" s="96"/>
      <c r="EMX36" s="96"/>
      <c r="EMY36" s="96"/>
      <c r="EMZ36" s="96"/>
      <c r="ENA36" s="96"/>
      <c r="ENB36" s="96"/>
      <c r="ENC36" s="96"/>
      <c r="END36" s="96"/>
      <c r="ENE36" s="96"/>
      <c r="ENF36" s="96"/>
      <c r="ENG36" s="96"/>
      <c r="ENH36" s="96"/>
      <c r="ENI36" s="96"/>
      <c r="ENJ36" s="96"/>
      <c r="ENK36" s="96"/>
      <c r="ENL36" s="96"/>
      <c r="ENM36" s="96"/>
      <c r="ENN36" s="96"/>
      <c r="ENO36" s="96"/>
      <c r="ENP36" s="96"/>
      <c r="ENQ36" s="96"/>
      <c r="ENR36" s="96"/>
      <c r="ENS36" s="96"/>
      <c r="ENT36" s="96"/>
      <c r="ENU36" s="96"/>
      <c r="ENV36" s="96"/>
      <c r="ENW36" s="96"/>
      <c r="ENX36" s="96"/>
      <c r="ENY36" s="96"/>
      <c r="ENZ36" s="96"/>
      <c r="EOA36" s="96"/>
      <c r="EOB36" s="96"/>
      <c r="EOC36" s="96"/>
      <c r="EOD36" s="96"/>
      <c r="EOE36" s="96"/>
      <c r="EOF36" s="96"/>
      <c r="EOG36" s="96"/>
      <c r="EOH36" s="96"/>
      <c r="EOI36" s="96"/>
      <c r="EOJ36" s="96"/>
      <c r="EOK36" s="96"/>
      <c r="EOL36" s="96"/>
      <c r="EOM36" s="96"/>
      <c r="EON36" s="96"/>
      <c r="EOO36" s="96"/>
      <c r="EOP36" s="96"/>
      <c r="EOQ36" s="96"/>
      <c r="EOR36" s="96"/>
      <c r="EOS36" s="96"/>
      <c r="EOT36" s="96"/>
      <c r="EOU36" s="96"/>
      <c r="EOV36" s="96"/>
      <c r="EOW36" s="96"/>
      <c r="EOX36" s="96"/>
      <c r="EOY36" s="96"/>
      <c r="EOZ36" s="96"/>
      <c r="EPA36" s="96"/>
      <c r="EPB36" s="96"/>
      <c r="EPC36" s="96"/>
      <c r="EPD36" s="96"/>
      <c r="EPE36" s="96"/>
      <c r="EPF36" s="96"/>
      <c r="EPG36" s="96"/>
      <c r="EPH36" s="96"/>
      <c r="EPI36" s="96"/>
      <c r="EPJ36" s="96"/>
      <c r="EPK36" s="96"/>
      <c r="EPL36" s="96"/>
      <c r="EPM36" s="96"/>
      <c r="EPN36" s="96"/>
      <c r="EPO36" s="96"/>
      <c r="EPP36" s="96"/>
      <c r="EPQ36" s="96"/>
      <c r="EPR36" s="96"/>
      <c r="EPS36" s="96"/>
      <c r="EPT36" s="96"/>
      <c r="EPU36" s="96"/>
      <c r="EPV36" s="96"/>
      <c r="EPW36" s="96"/>
      <c r="EPX36" s="96"/>
      <c r="EPY36" s="96"/>
      <c r="EPZ36" s="96"/>
      <c r="EQA36" s="96"/>
      <c r="EQB36" s="96"/>
      <c r="EQC36" s="96"/>
      <c r="EQD36" s="96"/>
      <c r="EQE36" s="96"/>
      <c r="EQF36" s="96"/>
      <c r="EQG36" s="96"/>
      <c r="EQH36" s="96"/>
      <c r="EQI36" s="96"/>
      <c r="EQJ36" s="96"/>
      <c r="EQK36" s="96"/>
      <c r="EQL36" s="96"/>
      <c r="EQM36" s="96"/>
      <c r="EQN36" s="96"/>
      <c r="EQO36" s="96"/>
      <c r="EQP36" s="96"/>
      <c r="EQQ36" s="96"/>
      <c r="EQR36" s="96"/>
      <c r="EQS36" s="96"/>
      <c r="EQT36" s="96"/>
      <c r="EQU36" s="96"/>
      <c r="EQV36" s="96"/>
      <c r="EQW36" s="96"/>
      <c r="EQX36" s="96"/>
      <c r="EQY36" s="96"/>
      <c r="EQZ36" s="96"/>
      <c r="ERA36" s="96"/>
      <c r="ERB36" s="96"/>
      <c r="ERC36" s="96"/>
      <c r="ERD36" s="96"/>
      <c r="ERE36" s="96"/>
      <c r="ERF36" s="96"/>
      <c r="ERG36" s="96"/>
      <c r="ERH36" s="96"/>
      <c r="ERI36" s="96"/>
      <c r="ERJ36" s="96"/>
      <c r="ERK36" s="96"/>
      <c r="ERL36" s="96"/>
      <c r="ERM36" s="96"/>
      <c r="ERN36" s="96"/>
      <c r="ERO36" s="96"/>
      <c r="ERP36" s="96"/>
      <c r="ERQ36" s="96"/>
      <c r="ERR36" s="96"/>
      <c r="ERS36" s="96"/>
      <c r="ERT36" s="96"/>
      <c r="ERU36" s="96"/>
      <c r="ERV36" s="96"/>
      <c r="ERW36" s="96"/>
      <c r="ERX36" s="96"/>
      <c r="ERY36" s="96"/>
      <c r="ERZ36" s="96"/>
      <c r="ESA36" s="96"/>
      <c r="ESB36" s="96"/>
      <c r="ESC36" s="96"/>
      <c r="ESD36" s="96"/>
      <c r="ESE36" s="96"/>
      <c r="ESF36" s="96"/>
      <c r="ESG36" s="96"/>
      <c r="ESH36" s="96"/>
      <c r="ESI36" s="96"/>
      <c r="ESJ36" s="96"/>
      <c r="ESK36" s="96"/>
      <c r="ESL36" s="96"/>
      <c r="ESM36" s="96"/>
      <c r="ESN36" s="96"/>
      <c r="ESO36" s="96"/>
      <c r="ESP36" s="96"/>
      <c r="ESQ36" s="96"/>
      <c r="ESR36" s="96"/>
      <c r="ESS36" s="96"/>
      <c r="EST36" s="96"/>
      <c r="ESU36" s="96"/>
      <c r="ESV36" s="96"/>
      <c r="ESW36" s="96"/>
      <c r="ESX36" s="96"/>
      <c r="ESY36" s="96"/>
      <c r="ESZ36" s="96"/>
      <c r="ETA36" s="96"/>
      <c r="ETB36" s="96"/>
      <c r="ETC36" s="96"/>
      <c r="ETD36" s="96"/>
      <c r="ETE36" s="96"/>
      <c r="ETF36" s="96"/>
      <c r="ETG36" s="96"/>
      <c r="ETH36" s="96"/>
      <c r="ETI36" s="96"/>
      <c r="ETJ36" s="96"/>
      <c r="ETK36" s="96"/>
      <c r="ETL36" s="96"/>
      <c r="ETM36" s="96"/>
      <c r="ETN36" s="96"/>
      <c r="ETO36" s="96"/>
      <c r="ETP36" s="96"/>
      <c r="ETQ36" s="96"/>
      <c r="ETR36" s="96"/>
      <c r="ETS36" s="96"/>
      <c r="ETT36" s="96"/>
      <c r="ETU36" s="96"/>
      <c r="ETV36" s="96"/>
      <c r="ETW36" s="96"/>
      <c r="ETX36" s="96"/>
      <c r="ETY36" s="96"/>
      <c r="ETZ36" s="96"/>
      <c r="EUA36" s="96"/>
      <c r="EUB36" s="96"/>
      <c r="EUC36" s="96"/>
      <c r="EUD36" s="96"/>
      <c r="EUE36" s="96"/>
      <c r="EUF36" s="96"/>
      <c r="EUG36" s="96"/>
      <c r="EUH36" s="96"/>
      <c r="EUI36" s="96"/>
      <c r="EUJ36" s="96"/>
      <c r="EUK36" s="96"/>
      <c r="EUL36" s="96"/>
      <c r="EUM36" s="96"/>
      <c r="EUN36" s="96"/>
      <c r="EUO36" s="96"/>
      <c r="EUP36" s="96"/>
      <c r="EUQ36" s="96"/>
      <c r="EUR36" s="96"/>
      <c r="EUS36" s="96"/>
      <c r="EUT36" s="96"/>
      <c r="EUU36" s="96"/>
      <c r="EUV36" s="96"/>
      <c r="EUW36" s="96"/>
      <c r="EUX36" s="96"/>
      <c r="EUY36" s="96"/>
      <c r="EUZ36" s="96"/>
      <c r="EVA36" s="96"/>
      <c r="EVB36" s="96"/>
      <c r="EVC36" s="96"/>
      <c r="EVD36" s="96"/>
      <c r="EVE36" s="96"/>
      <c r="EVF36" s="96"/>
      <c r="EVG36" s="96"/>
      <c r="EVH36" s="96"/>
      <c r="EVI36" s="96"/>
      <c r="EVJ36" s="96"/>
      <c r="EVK36" s="96"/>
      <c r="EVL36" s="96"/>
      <c r="EVM36" s="96"/>
      <c r="EVN36" s="96"/>
      <c r="EVO36" s="96"/>
      <c r="EVP36" s="96"/>
      <c r="EVQ36" s="96"/>
      <c r="EVR36" s="96"/>
      <c r="EVS36" s="96"/>
      <c r="EVT36" s="96"/>
      <c r="EVU36" s="96"/>
      <c r="EVV36" s="96"/>
      <c r="EVW36" s="96"/>
      <c r="EVX36" s="96"/>
      <c r="EVY36" s="96"/>
      <c r="EVZ36" s="96"/>
      <c r="EWA36" s="96"/>
      <c r="EWB36" s="96"/>
      <c r="EWC36" s="96"/>
      <c r="EWD36" s="96"/>
      <c r="EWE36" s="96"/>
      <c r="EWF36" s="96"/>
      <c r="EWG36" s="96"/>
      <c r="EWH36" s="96"/>
      <c r="EWI36" s="96"/>
      <c r="EWJ36" s="96"/>
      <c r="EWK36" s="96"/>
      <c r="EWL36" s="96"/>
      <c r="EWM36" s="96"/>
      <c r="EWN36" s="96"/>
      <c r="EWO36" s="96"/>
      <c r="EWP36" s="96"/>
      <c r="EWQ36" s="96"/>
      <c r="EWR36" s="96"/>
      <c r="EWS36" s="96"/>
      <c r="EWT36" s="96"/>
      <c r="EWU36" s="96"/>
      <c r="EWV36" s="96"/>
      <c r="EWW36" s="96"/>
      <c r="EWX36" s="96"/>
      <c r="EWY36" s="96"/>
      <c r="EWZ36" s="96"/>
      <c r="EXA36" s="96"/>
      <c r="EXB36" s="96"/>
      <c r="EXC36" s="96"/>
      <c r="EXD36" s="96"/>
      <c r="EXE36" s="96"/>
      <c r="EXF36" s="96"/>
      <c r="EXG36" s="96"/>
      <c r="EXH36" s="96"/>
      <c r="EXI36" s="96"/>
      <c r="EXJ36" s="96"/>
      <c r="EXK36" s="96"/>
      <c r="EXL36" s="96"/>
      <c r="EXM36" s="96"/>
      <c r="EXN36" s="96"/>
      <c r="EXO36" s="96"/>
      <c r="EXP36" s="96"/>
      <c r="EXQ36" s="96"/>
      <c r="EXR36" s="96"/>
      <c r="EXS36" s="96"/>
      <c r="EXT36" s="96"/>
      <c r="EXU36" s="96"/>
      <c r="EXV36" s="96"/>
      <c r="EXW36" s="96"/>
      <c r="EXX36" s="96"/>
      <c r="EXY36" s="96"/>
      <c r="EXZ36" s="96"/>
      <c r="EYA36" s="96"/>
      <c r="EYB36" s="96"/>
      <c r="EYC36" s="96"/>
      <c r="EYD36" s="96"/>
      <c r="EYE36" s="96"/>
      <c r="EYF36" s="96"/>
      <c r="EYG36" s="96"/>
      <c r="EYH36" s="96"/>
      <c r="EYI36" s="96"/>
      <c r="EYJ36" s="96"/>
      <c r="EYK36" s="96"/>
      <c r="EYL36" s="96"/>
      <c r="EYM36" s="96"/>
      <c r="EYN36" s="96"/>
      <c r="EYO36" s="96"/>
      <c r="EYP36" s="96"/>
      <c r="EYQ36" s="96"/>
      <c r="EYR36" s="96"/>
      <c r="EYS36" s="96"/>
      <c r="EYT36" s="96"/>
      <c r="EYU36" s="96"/>
      <c r="EYV36" s="96"/>
      <c r="EYW36" s="96"/>
      <c r="EYX36" s="96"/>
      <c r="EYY36" s="96"/>
      <c r="EYZ36" s="96"/>
      <c r="EZA36" s="96"/>
      <c r="EZB36" s="96"/>
      <c r="EZC36" s="96"/>
      <c r="EZD36" s="96"/>
      <c r="EZE36" s="96"/>
      <c r="EZF36" s="96"/>
      <c r="EZG36" s="96"/>
      <c r="EZH36" s="96"/>
      <c r="EZI36" s="96"/>
      <c r="EZJ36" s="96"/>
      <c r="EZK36" s="96"/>
      <c r="EZL36" s="96"/>
      <c r="EZM36" s="96"/>
      <c r="EZN36" s="96"/>
      <c r="EZO36" s="96"/>
      <c r="EZP36" s="96"/>
      <c r="EZQ36" s="96"/>
      <c r="EZR36" s="96"/>
      <c r="EZS36" s="96"/>
      <c r="EZT36" s="96"/>
      <c r="EZU36" s="96"/>
      <c r="EZV36" s="96"/>
      <c r="EZW36" s="96"/>
      <c r="EZX36" s="96"/>
      <c r="EZY36" s="96"/>
      <c r="EZZ36" s="96"/>
      <c r="FAA36" s="96"/>
      <c r="FAB36" s="96"/>
      <c r="FAC36" s="96"/>
      <c r="FAD36" s="96"/>
      <c r="FAE36" s="96"/>
      <c r="FAF36" s="96"/>
      <c r="FAG36" s="96"/>
      <c r="FAH36" s="96"/>
      <c r="FAI36" s="96"/>
      <c r="FAJ36" s="96"/>
      <c r="FAK36" s="96"/>
      <c r="FAL36" s="96"/>
      <c r="FAM36" s="96"/>
      <c r="FAN36" s="96"/>
      <c r="FAO36" s="96"/>
      <c r="FAP36" s="96"/>
      <c r="FAQ36" s="96"/>
      <c r="FAR36" s="96"/>
      <c r="FAS36" s="96"/>
      <c r="FAT36" s="96"/>
      <c r="FAU36" s="96"/>
      <c r="FAV36" s="96"/>
      <c r="FAW36" s="96"/>
      <c r="FAX36" s="96"/>
      <c r="FAY36" s="96"/>
      <c r="FAZ36" s="96"/>
      <c r="FBA36" s="96"/>
      <c r="FBB36" s="96"/>
      <c r="FBC36" s="96"/>
      <c r="FBD36" s="96"/>
      <c r="FBE36" s="96"/>
      <c r="FBF36" s="96"/>
      <c r="FBG36" s="96"/>
      <c r="FBH36" s="96"/>
      <c r="FBI36" s="96"/>
      <c r="FBJ36" s="96"/>
      <c r="FBK36" s="96"/>
      <c r="FBL36" s="96"/>
      <c r="FBM36" s="96"/>
      <c r="FBN36" s="96"/>
      <c r="FBO36" s="96"/>
      <c r="FBP36" s="96"/>
      <c r="FBQ36" s="96"/>
      <c r="FBR36" s="96"/>
      <c r="FBS36" s="96"/>
      <c r="FBT36" s="96"/>
      <c r="FBU36" s="96"/>
      <c r="FBV36" s="96"/>
      <c r="FBW36" s="96"/>
      <c r="FBX36" s="96"/>
      <c r="FBY36" s="96"/>
      <c r="FBZ36" s="96"/>
      <c r="FCA36" s="96"/>
      <c r="FCB36" s="96"/>
      <c r="FCC36" s="96"/>
      <c r="FCD36" s="96"/>
      <c r="FCE36" s="96"/>
      <c r="FCF36" s="96"/>
      <c r="FCG36" s="96"/>
      <c r="FCH36" s="96"/>
      <c r="FCI36" s="96"/>
      <c r="FCJ36" s="96"/>
      <c r="FCK36" s="96"/>
      <c r="FCL36" s="96"/>
      <c r="FCM36" s="96"/>
      <c r="FCN36" s="96"/>
      <c r="FCO36" s="96"/>
      <c r="FCP36" s="96"/>
      <c r="FCQ36" s="96"/>
      <c r="FCR36" s="96"/>
      <c r="FCS36" s="96"/>
      <c r="FCT36" s="96"/>
      <c r="FCU36" s="96"/>
      <c r="FCV36" s="96"/>
      <c r="FCW36" s="96"/>
      <c r="FCX36" s="96"/>
      <c r="FCY36" s="96"/>
      <c r="FCZ36" s="96"/>
      <c r="FDA36" s="96"/>
      <c r="FDB36" s="96"/>
      <c r="FDC36" s="96"/>
      <c r="FDD36" s="96"/>
      <c r="FDE36" s="96"/>
      <c r="FDF36" s="96"/>
      <c r="FDG36" s="96"/>
      <c r="FDH36" s="96"/>
      <c r="FDI36" s="96"/>
      <c r="FDJ36" s="96"/>
      <c r="FDK36" s="96"/>
      <c r="FDL36" s="96"/>
      <c r="FDM36" s="96"/>
      <c r="FDN36" s="96"/>
      <c r="FDO36" s="96"/>
      <c r="FDP36" s="96"/>
      <c r="FDQ36" s="96"/>
      <c r="FDR36" s="96"/>
      <c r="FDS36" s="96"/>
      <c r="FDT36" s="96"/>
      <c r="FDU36" s="96"/>
      <c r="FDV36" s="96"/>
      <c r="FDW36" s="96"/>
      <c r="FDX36" s="96"/>
      <c r="FDY36" s="96"/>
      <c r="FDZ36" s="96"/>
      <c r="FEA36" s="96"/>
      <c r="FEB36" s="96"/>
      <c r="FEC36" s="96"/>
      <c r="FED36" s="96"/>
      <c r="FEE36" s="96"/>
      <c r="FEF36" s="96"/>
      <c r="FEG36" s="96"/>
      <c r="FEH36" s="96"/>
      <c r="FEI36" s="96"/>
      <c r="FEJ36" s="96"/>
      <c r="FEK36" s="96"/>
      <c r="FEL36" s="96"/>
      <c r="FEM36" s="96"/>
      <c r="FEN36" s="96"/>
      <c r="FEO36" s="96"/>
      <c r="FEP36" s="96"/>
      <c r="FEQ36" s="96"/>
      <c r="FER36" s="96"/>
      <c r="FES36" s="96"/>
      <c r="FET36" s="96"/>
      <c r="FEU36" s="96"/>
      <c r="FEV36" s="96"/>
      <c r="FEW36" s="96"/>
      <c r="FEX36" s="96"/>
      <c r="FEY36" s="96"/>
      <c r="FEZ36" s="96"/>
      <c r="FFA36" s="96"/>
      <c r="FFB36" s="96"/>
      <c r="FFC36" s="96"/>
      <c r="FFD36" s="96"/>
      <c r="FFE36" s="96"/>
      <c r="FFF36" s="96"/>
      <c r="FFG36" s="96"/>
      <c r="FFH36" s="96"/>
      <c r="FFI36" s="96"/>
      <c r="FFJ36" s="96"/>
      <c r="FFK36" s="96"/>
      <c r="FFL36" s="96"/>
      <c r="FFM36" s="96"/>
      <c r="FFN36" s="96"/>
      <c r="FFO36" s="96"/>
      <c r="FFP36" s="96"/>
      <c r="FFQ36" s="96"/>
      <c r="FFR36" s="96"/>
      <c r="FFS36" s="96"/>
      <c r="FFT36" s="96"/>
      <c r="FFU36" s="96"/>
      <c r="FFV36" s="96"/>
      <c r="FFW36" s="96"/>
      <c r="FFX36" s="96"/>
      <c r="FFY36" s="96"/>
      <c r="FFZ36" s="96"/>
      <c r="FGA36" s="96"/>
      <c r="FGB36" s="96"/>
      <c r="FGC36" s="96"/>
      <c r="FGD36" s="96"/>
      <c r="FGE36" s="96"/>
      <c r="FGF36" s="96"/>
      <c r="FGG36" s="96"/>
      <c r="FGH36" s="96"/>
      <c r="FGI36" s="96"/>
      <c r="FGJ36" s="96"/>
      <c r="FGK36" s="96"/>
      <c r="FGL36" s="96"/>
      <c r="FGM36" s="96"/>
      <c r="FGN36" s="96"/>
      <c r="FGO36" s="96"/>
      <c r="FGP36" s="96"/>
      <c r="FGQ36" s="96"/>
      <c r="FGR36" s="96"/>
      <c r="FGS36" s="96"/>
      <c r="FGT36" s="96"/>
      <c r="FGU36" s="96"/>
      <c r="FGV36" s="96"/>
      <c r="FGW36" s="96"/>
      <c r="FGX36" s="96"/>
      <c r="FGY36" s="96"/>
      <c r="FGZ36" s="96"/>
      <c r="FHA36" s="96"/>
      <c r="FHB36" s="96"/>
      <c r="FHC36" s="96"/>
      <c r="FHD36" s="96"/>
      <c r="FHE36" s="96"/>
      <c r="FHF36" s="96"/>
      <c r="FHG36" s="96"/>
      <c r="FHH36" s="96"/>
      <c r="FHI36" s="96"/>
      <c r="FHJ36" s="96"/>
      <c r="FHK36" s="96"/>
      <c r="FHL36" s="96"/>
      <c r="FHM36" s="96"/>
      <c r="FHN36" s="96"/>
      <c r="FHO36" s="96"/>
      <c r="FHP36" s="96"/>
      <c r="FHQ36" s="96"/>
      <c r="FHR36" s="96"/>
      <c r="FHS36" s="96"/>
      <c r="FHT36" s="96"/>
      <c r="FHU36" s="96"/>
      <c r="FHV36" s="96"/>
      <c r="FHW36" s="96"/>
      <c r="FHX36" s="96"/>
      <c r="FHY36" s="96"/>
      <c r="FHZ36" s="96"/>
      <c r="FIA36" s="96"/>
      <c r="FIB36" s="96"/>
      <c r="FIC36" s="96"/>
      <c r="FID36" s="96"/>
      <c r="FIE36" s="96"/>
      <c r="FIF36" s="96"/>
      <c r="FIG36" s="96"/>
      <c r="FIH36" s="96"/>
      <c r="FII36" s="96"/>
      <c r="FIJ36" s="96"/>
      <c r="FIK36" s="96"/>
      <c r="FIL36" s="96"/>
      <c r="FIM36" s="96"/>
      <c r="FIN36" s="96"/>
      <c r="FIO36" s="96"/>
      <c r="FIP36" s="96"/>
      <c r="FIQ36" s="96"/>
      <c r="FIR36" s="96"/>
      <c r="FIS36" s="96"/>
      <c r="FIT36" s="96"/>
      <c r="FIU36" s="96"/>
      <c r="FIV36" s="96"/>
      <c r="FIW36" s="96"/>
      <c r="FIX36" s="96"/>
      <c r="FIY36" s="96"/>
      <c r="FIZ36" s="96"/>
      <c r="FJA36" s="96"/>
      <c r="FJB36" s="96"/>
      <c r="FJC36" s="96"/>
      <c r="FJD36" s="96"/>
      <c r="FJE36" s="96"/>
      <c r="FJF36" s="96"/>
      <c r="FJG36" s="96"/>
      <c r="FJH36" s="96"/>
      <c r="FJI36" s="96"/>
      <c r="FJJ36" s="96"/>
      <c r="FJK36" s="96"/>
      <c r="FJL36" s="96"/>
      <c r="FJM36" s="96"/>
      <c r="FJN36" s="96"/>
      <c r="FJO36" s="96"/>
      <c r="FJP36" s="96"/>
      <c r="FJQ36" s="96"/>
      <c r="FJR36" s="96"/>
      <c r="FJS36" s="96"/>
      <c r="FJT36" s="96"/>
      <c r="FJU36" s="96"/>
      <c r="FJV36" s="96"/>
      <c r="FJW36" s="96"/>
      <c r="FJX36" s="96"/>
      <c r="FJY36" s="96"/>
      <c r="FJZ36" s="96"/>
      <c r="FKA36" s="96"/>
      <c r="FKB36" s="96"/>
      <c r="FKC36" s="96"/>
      <c r="FKD36" s="96"/>
      <c r="FKE36" s="96"/>
      <c r="FKF36" s="96"/>
      <c r="FKG36" s="96"/>
      <c r="FKH36" s="96"/>
      <c r="FKI36" s="96"/>
      <c r="FKJ36" s="96"/>
      <c r="FKK36" s="96"/>
      <c r="FKL36" s="96"/>
      <c r="FKM36" s="96"/>
      <c r="FKN36" s="96"/>
      <c r="FKO36" s="96"/>
      <c r="FKP36" s="96"/>
      <c r="FKQ36" s="96"/>
      <c r="FKR36" s="96"/>
      <c r="FKS36" s="96"/>
      <c r="FKT36" s="96"/>
      <c r="FKU36" s="96"/>
      <c r="FKV36" s="96"/>
      <c r="FKW36" s="96"/>
      <c r="FKX36" s="96"/>
      <c r="FKY36" s="96"/>
      <c r="FKZ36" s="96"/>
      <c r="FLA36" s="96"/>
      <c r="FLB36" s="96"/>
      <c r="FLC36" s="96"/>
      <c r="FLD36" s="96"/>
      <c r="FLE36" s="96"/>
      <c r="FLF36" s="96"/>
      <c r="FLG36" s="96"/>
      <c r="FLH36" s="96"/>
      <c r="FLI36" s="96"/>
      <c r="FLJ36" s="96"/>
      <c r="FLK36" s="96"/>
      <c r="FLL36" s="96"/>
      <c r="FLM36" s="96"/>
      <c r="FLN36" s="96"/>
      <c r="FLO36" s="96"/>
      <c r="FLP36" s="96"/>
      <c r="FLQ36" s="96"/>
      <c r="FLR36" s="96"/>
      <c r="FLS36" s="96"/>
      <c r="FLT36" s="96"/>
      <c r="FLU36" s="96"/>
      <c r="FLV36" s="96"/>
      <c r="FLW36" s="96"/>
      <c r="FLX36" s="96"/>
      <c r="FLY36" s="96"/>
      <c r="FLZ36" s="96"/>
      <c r="FMA36" s="96"/>
      <c r="FMB36" s="96"/>
      <c r="FMC36" s="96"/>
      <c r="FMD36" s="96"/>
      <c r="FME36" s="96"/>
      <c r="FMF36" s="96"/>
      <c r="FMG36" s="96"/>
      <c r="FMH36" s="96"/>
      <c r="FMI36" s="96"/>
      <c r="FMJ36" s="96"/>
      <c r="FMK36" s="96"/>
      <c r="FML36" s="96"/>
      <c r="FMM36" s="96"/>
      <c r="FMN36" s="96"/>
      <c r="FMO36" s="96"/>
      <c r="FMP36" s="96"/>
      <c r="FMQ36" s="96"/>
      <c r="FMR36" s="96"/>
      <c r="FMS36" s="96"/>
      <c r="FMT36" s="96"/>
      <c r="FMU36" s="96"/>
      <c r="FMV36" s="96"/>
      <c r="FMW36" s="96"/>
      <c r="FMX36" s="96"/>
      <c r="FMY36" s="96"/>
      <c r="FMZ36" s="96"/>
      <c r="FNA36" s="96"/>
      <c r="FNB36" s="96"/>
      <c r="FNC36" s="96"/>
      <c r="FND36" s="96"/>
      <c r="FNE36" s="96"/>
      <c r="FNF36" s="96"/>
      <c r="FNG36" s="96"/>
      <c r="FNH36" s="96"/>
      <c r="FNI36" s="96"/>
      <c r="FNJ36" s="96"/>
      <c r="FNK36" s="96"/>
      <c r="FNL36" s="96"/>
      <c r="FNM36" s="96"/>
      <c r="FNN36" s="96"/>
      <c r="FNO36" s="96"/>
      <c r="FNP36" s="96"/>
      <c r="FNQ36" s="96"/>
      <c r="FNR36" s="96"/>
      <c r="FNS36" s="96"/>
      <c r="FNT36" s="96"/>
      <c r="FNU36" s="96"/>
      <c r="FNV36" s="96"/>
      <c r="FNW36" s="96"/>
      <c r="FNX36" s="96"/>
      <c r="FNY36" s="96"/>
      <c r="FNZ36" s="96"/>
      <c r="FOA36" s="96"/>
      <c r="FOB36" s="96"/>
      <c r="FOC36" s="96"/>
      <c r="FOD36" s="96"/>
      <c r="FOE36" s="96"/>
      <c r="FOF36" s="96"/>
      <c r="FOG36" s="96"/>
      <c r="FOH36" s="96"/>
      <c r="FOI36" s="96"/>
      <c r="FOJ36" s="96"/>
      <c r="FOK36" s="96"/>
      <c r="FOL36" s="96"/>
      <c r="FOM36" s="96"/>
      <c r="FON36" s="96"/>
      <c r="FOO36" s="96"/>
      <c r="FOP36" s="96"/>
      <c r="FOQ36" s="96"/>
      <c r="FOR36" s="96"/>
      <c r="FOS36" s="96"/>
      <c r="FOT36" s="96"/>
      <c r="FOU36" s="96"/>
      <c r="FOV36" s="96"/>
      <c r="FOW36" s="96"/>
      <c r="FOX36" s="96"/>
      <c r="FOY36" s="96"/>
      <c r="FOZ36" s="96"/>
      <c r="FPA36" s="96"/>
      <c r="FPB36" s="96"/>
      <c r="FPC36" s="96"/>
      <c r="FPD36" s="96"/>
      <c r="FPE36" s="96"/>
      <c r="FPF36" s="96"/>
      <c r="FPG36" s="96"/>
      <c r="FPH36" s="96"/>
      <c r="FPI36" s="96"/>
      <c r="FPJ36" s="96"/>
      <c r="FPK36" s="96"/>
      <c r="FPL36" s="96"/>
      <c r="FPM36" s="96"/>
      <c r="FPN36" s="96"/>
      <c r="FPO36" s="96"/>
      <c r="FPP36" s="96"/>
      <c r="FPQ36" s="96"/>
      <c r="FPR36" s="96"/>
      <c r="FPS36" s="96"/>
      <c r="FPT36" s="96"/>
      <c r="FPU36" s="96"/>
      <c r="FPV36" s="96"/>
      <c r="FPW36" s="96"/>
      <c r="FPX36" s="96"/>
      <c r="FPY36" s="96"/>
      <c r="FPZ36" s="96"/>
      <c r="FQA36" s="96"/>
      <c r="FQB36" s="96"/>
      <c r="FQC36" s="96"/>
      <c r="FQD36" s="96"/>
      <c r="FQE36" s="96"/>
      <c r="FQF36" s="96"/>
      <c r="FQG36" s="96"/>
      <c r="FQH36" s="96"/>
      <c r="FQI36" s="96"/>
      <c r="FQJ36" s="96"/>
      <c r="FQK36" s="96"/>
      <c r="FQL36" s="96"/>
      <c r="FQM36" s="96"/>
      <c r="FQN36" s="96"/>
      <c r="FQO36" s="96"/>
      <c r="FQP36" s="96"/>
      <c r="FQQ36" s="96"/>
      <c r="FQR36" s="96"/>
      <c r="FQS36" s="96"/>
      <c r="FQT36" s="96"/>
      <c r="FQU36" s="96"/>
      <c r="FQV36" s="96"/>
      <c r="FQW36" s="96"/>
      <c r="FQX36" s="96"/>
      <c r="FQY36" s="96"/>
      <c r="FQZ36" s="96"/>
      <c r="FRA36" s="96"/>
      <c r="FRB36" s="96"/>
      <c r="FRC36" s="96"/>
      <c r="FRD36" s="96"/>
      <c r="FRE36" s="96"/>
      <c r="FRF36" s="96"/>
      <c r="FRG36" s="96"/>
      <c r="FRH36" s="96"/>
      <c r="FRI36" s="96"/>
      <c r="FRJ36" s="96"/>
      <c r="FRK36" s="96"/>
      <c r="FRL36" s="96"/>
      <c r="FRM36" s="96"/>
      <c r="FRN36" s="96"/>
      <c r="FRO36" s="96"/>
      <c r="FRP36" s="96"/>
      <c r="FRQ36" s="96"/>
      <c r="FRR36" s="96"/>
      <c r="FRS36" s="96"/>
      <c r="FRT36" s="96"/>
      <c r="FRU36" s="96"/>
      <c r="FRV36" s="96"/>
      <c r="FRW36" s="96"/>
      <c r="FRX36" s="96"/>
      <c r="FRY36" s="96"/>
      <c r="FRZ36" s="96"/>
      <c r="FSA36" s="96"/>
      <c r="FSB36" s="96"/>
      <c r="FSC36" s="96"/>
      <c r="FSD36" s="96"/>
      <c r="FSE36" s="96"/>
      <c r="FSF36" s="96"/>
      <c r="FSG36" s="96"/>
      <c r="FSH36" s="96"/>
      <c r="FSI36" s="96"/>
      <c r="FSJ36" s="96"/>
      <c r="FSK36" s="96"/>
      <c r="FSL36" s="96"/>
      <c r="FSM36" s="96"/>
      <c r="FSN36" s="96"/>
      <c r="FSO36" s="96"/>
      <c r="FSP36" s="96"/>
      <c r="FSQ36" s="96"/>
      <c r="FSR36" s="96"/>
      <c r="FSS36" s="96"/>
      <c r="FST36" s="96"/>
      <c r="FSU36" s="96"/>
      <c r="FSV36" s="96"/>
      <c r="FSW36" s="96"/>
      <c r="FSX36" s="96"/>
      <c r="FSY36" s="96"/>
      <c r="FSZ36" s="96"/>
      <c r="FTA36" s="96"/>
      <c r="FTB36" s="96"/>
      <c r="FTC36" s="96"/>
      <c r="FTD36" s="96"/>
      <c r="FTE36" s="96"/>
      <c r="FTF36" s="96"/>
      <c r="FTG36" s="96"/>
      <c r="FTH36" s="96"/>
      <c r="FTI36" s="96"/>
      <c r="FTJ36" s="96"/>
      <c r="FTK36" s="96"/>
      <c r="FTL36" s="96"/>
      <c r="FTM36" s="96"/>
      <c r="FTN36" s="96"/>
      <c r="FTO36" s="96"/>
      <c r="FTP36" s="96"/>
      <c r="FTQ36" s="96"/>
      <c r="FTR36" s="96"/>
      <c r="FTS36" s="96"/>
      <c r="FTT36" s="96"/>
      <c r="FTU36" s="96"/>
      <c r="FTV36" s="96"/>
      <c r="FTW36" s="96"/>
      <c r="FTX36" s="96"/>
      <c r="FTY36" s="96"/>
      <c r="FTZ36" s="96"/>
      <c r="FUA36" s="96"/>
      <c r="FUB36" s="96"/>
      <c r="FUC36" s="96"/>
      <c r="FUD36" s="96"/>
      <c r="FUE36" s="96"/>
      <c r="FUF36" s="96"/>
      <c r="FUG36" s="96"/>
      <c r="FUH36" s="96"/>
      <c r="FUI36" s="96"/>
      <c r="FUJ36" s="96"/>
      <c r="FUK36" s="96"/>
      <c r="FUL36" s="96"/>
      <c r="FUM36" s="96"/>
      <c r="FUN36" s="96"/>
      <c r="FUO36" s="96"/>
      <c r="FUP36" s="96"/>
      <c r="FUQ36" s="96"/>
      <c r="FUR36" s="96"/>
      <c r="FUS36" s="96"/>
      <c r="FUT36" s="96"/>
      <c r="FUU36" s="96"/>
      <c r="FUV36" s="96"/>
      <c r="FUW36" s="96"/>
      <c r="FUX36" s="96"/>
      <c r="FUY36" s="96"/>
      <c r="FUZ36" s="96"/>
      <c r="FVA36" s="96"/>
      <c r="FVB36" s="96"/>
      <c r="FVC36" s="96"/>
      <c r="FVD36" s="96"/>
      <c r="FVE36" s="96"/>
      <c r="FVF36" s="96"/>
      <c r="FVG36" s="96"/>
      <c r="FVH36" s="96"/>
      <c r="FVI36" s="96"/>
      <c r="FVJ36" s="96"/>
      <c r="FVK36" s="96"/>
      <c r="FVL36" s="96"/>
      <c r="FVM36" s="96"/>
      <c r="FVN36" s="96"/>
      <c r="FVO36" s="96"/>
      <c r="FVP36" s="96"/>
      <c r="FVQ36" s="96"/>
      <c r="FVR36" s="96"/>
      <c r="FVS36" s="96"/>
      <c r="FVT36" s="96"/>
      <c r="FVU36" s="96"/>
      <c r="FVV36" s="96"/>
      <c r="FVW36" s="96"/>
      <c r="FVX36" s="96"/>
      <c r="FVY36" s="96"/>
      <c r="FVZ36" s="96"/>
      <c r="FWA36" s="96"/>
      <c r="FWB36" s="96"/>
      <c r="FWC36" s="96"/>
      <c r="FWD36" s="96"/>
      <c r="FWE36" s="96"/>
      <c r="FWF36" s="96"/>
      <c r="FWG36" s="96"/>
      <c r="FWH36" s="96"/>
      <c r="FWI36" s="96"/>
      <c r="FWJ36" s="96"/>
      <c r="FWK36" s="96"/>
      <c r="FWL36" s="96"/>
      <c r="FWM36" s="96"/>
      <c r="FWN36" s="96"/>
      <c r="FWO36" s="96"/>
      <c r="FWP36" s="96"/>
      <c r="FWQ36" s="96"/>
      <c r="FWR36" s="96"/>
      <c r="FWS36" s="96"/>
      <c r="FWT36" s="96"/>
      <c r="FWU36" s="96"/>
      <c r="FWV36" s="96"/>
      <c r="FWW36" s="96"/>
      <c r="FWX36" s="96"/>
      <c r="FWY36" s="96"/>
      <c r="FWZ36" s="96"/>
      <c r="FXA36" s="96"/>
      <c r="FXB36" s="96"/>
      <c r="FXC36" s="96"/>
      <c r="FXD36" s="96"/>
      <c r="FXE36" s="96"/>
      <c r="FXF36" s="96"/>
      <c r="FXG36" s="96"/>
      <c r="FXH36" s="96"/>
      <c r="FXI36" s="96"/>
      <c r="FXJ36" s="96"/>
      <c r="FXK36" s="96"/>
      <c r="FXL36" s="96"/>
      <c r="FXM36" s="96"/>
      <c r="FXN36" s="96"/>
      <c r="FXO36" s="96"/>
      <c r="FXP36" s="96"/>
      <c r="FXQ36" s="96"/>
      <c r="FXR36" s="96"/>
      <c r="FXS36" s="96"/>
      <c r="FXT36" s="96"/>
      <c r="FXU36" s="96"/>
      <c r="FXV36" s="96"/>
      <c r="FXW36" s="96"/>
      <c r="FXX36" s="96"/>
      <c r="FXY36" s="96"/>
      <c r="FXZ36" s="96"/>
      <c r="FYA36" s="96"/>
      <c r="FYB36" s="96"/>
      <c r="FYC36" s="96"/>
      <c r="FYD36" s="96"/>
      <c r="FYE36" s="96"/>
      <c r="FYF36" s="96"/>
      <c r="FYG36" s="96"/>
      <c r="FYH36" s="96"/>
      <c r="FYI36" s="96"/>
      <c r="FYJ36" s="96"/>
      <c r="FYK36" s="96"/>
      <c r="FYL36" s="96"/>
      <c r="FYM36" s="96"/>
      <c r="FYN36" s="96"/>
      <c r="FYO36" s="96"/>
      <c r="FYP36" s="96"/>
      <c r="FYQ36" s="96"/>
      <c r="FYR36" s="96"/>
      <c r="FYS36" s="96"/>
      <c r="FYT36" s="96"/>
      <c r="FYU36" s="96"/>
      <c r="FYV36" s="96"/>
      <c r="FYW36" s="96"/>
      <c r="FYX36" s="96"/>
      <c r="FYY36" s="96"/>
      <c r="FYZ36" s="96"/>
      <c r="FZA36" s="96"/>
      <c r="FZB36" s="96"/>
      <c r="FZC36" s="96"/>
      <c r="FZD36" s="96"/>
      <c r="FZE36" s="96"/>
      <c r="FZF36" s="96"/>
      <c r="FZG36" s="96"/>
      <c r="FZH36" s="96"/>
      <c r="FZI36" s="96"/>
      <c r="FZJ36" s="96"/>
      <c r="FZK36" s="96"/>
      <c r="FZL36" s="96"/>
      <c r="FZM36" s="96"/>
      <c r="FZN36" s="96"/>
      <c r="FZO36" s="96"/>
      <c r="FZP36" s="96"/>
      <c r="FZQ36" s="96"/>
      <c r="FZR36" s="96"/>
      <c r="FZS36" s="96"/>
      <c r="FZT36" s="96"/>
      <c r="FZU36" s="96"/>
      <c r="FZV36" s="96"/>
      <c r="FZW36" s="96"/>
      <c r="FZX36" s="96"/>
      <c r="FZY36" s="96"/>
      <c r="FZZ36" s="96"/>
      <c r="GAA36" s="96"/>
      <c r="GAB36" s="96"/>
      <c r="GAC36" s="96"/>
      <c r="GAD36" s="96"/>
      <c r="GAE36" s="96"/>
      <c r="GAF36" s="96"/>
      <c r="GAG36" s="96"/>
      <c r="GAH36" s="96"/>
      <c r="GAI36" s="96"/>
      <c r="GAJ36" s="96"/>
      <c r="GAK36" s="96"/>
      <c r="GAL36" s="96"/>
      <c r="GAM36" s="96"/>
      <c r="GAN36" s="96"/>
      <c r="GAO36" s="96"/>
      <c r="GAP36" s="96"/>
      <c r="GAQ36" s="96"/>
      <c r="GAR36" s="96"/>
      <c r="GAS36" s="96"/>
      <c r="GAT36" s="96"/>
      <c r="GAU36" s="96"/>
      <c r="GAV36" s="96"/>
      <c r="GAW36" s="96"/>
      <c r="GAX36" s="96"/>
      <c r="GAY36" s="96"/>
      <c r="GAZ36" s="96"/>
      <c r="GBA36" s="96"/>
      <c r="GBB36" s="96"/>
      <c r="GBC36" s="96"/>
      <c r="GBD36" s="96"/>
      <c r="GBE36" s="96"/>
      <c r="GBF36" s="96"/>
      <c r="GBG36" s="96"/>
      <c r="GBH36" s="96"/>
      <c r="GBI36" s="96"/>
      <c r="GBJ36" s="96"/>
      <c r="GBK36" s="96"/>
      <c r="GBL36" s="96"/>
      <c r="GBM36" s="96"/>
      <c r="GBN36" s="96"/>
      <c r="GBO36" s="96"/>
      <c r="GBP36" s="96"/>
      <c r="GBQ36" s="96"/>
      <c r="GBR36" s="96"/>
      <c r="GBS36" s="96"/>
      <c r="GBT36" s="96"/>
      <c r="GBU36" s="96"/>
      <c r="GBV36" s="96"/>
      <c r="GBW36" s="96"/>
      <c r="GBX36" s="96"/>
      <c r="GBY36" s="96"/>
      <c r="GBZ36" s="96"/>
      <c r="GCA36" s="96"/>
      <c r="GCB36" s="96"/>
      <c r="GCC36" s="96"/>
      <c r="GCD36" s="96"/>
      <c r="GCE36" s="96"/>
      <c r="GCF36" s="96"/>
      <c r="GCG36" s="96"/>
      <c r="GCH36" s="96"/>
      <c r="GCI36" s="96"/>
      <c r="GCJ36" s="96"/>
      <c r="GCK36" s="96"/>
      <c r="GCL36" s="96"/>
      <c r="GCM36" s="96"/>
      <c r="GCN36" s="96"/>
      <c r="GCO36" s="96"/>
      <c r="GCP36" s="96"/>
      <c r="GCQ36" s="96"/>
      <c r="GCR36" s="96"/>
      <c r="GCS36" s="96"/>
      <c r="GCT36" s="96"/>
      <c r="GCU36" s="96"/>
      <c r="GCV36" s="96"/>
      <c r="GCW36" s="96"/>
      <c r="GCX36" s="96"/>
      <c r="GCY36" s="96"/>
      <c r="GCZ36" s="96"/>
      <c r="GDA36" s="96"/>
      <c r="GDB36" s="96"/>
      <c r="GDC36" s="96"/>
      <c r="GDD36" s="96"/>
      <c r="GDE36" s="96"/>
      <c r="GDF36" s="96"/>
      <c r="GDG36" s="96"/>
      <c r="GDH36" s="96"/>
      <c r="GDI36" s="96"/>
      <c r="GDJ36" s="96"/>
      <c r="GDK36" s="96"/>
      <c r="GDL36" s="96"/>
      <c r="GDM36" s="96"/>
      <c r="GDN36" s="96"/>
      <c r="GDO36" s="96"/>
      <c r="GDP36" s="96"/>
      <c r="GDQ36" s="96"/>
      <c r="GDR36" s="96"/>
      <c r="GDS36" s="96"/>
      <c r="GDT36" s="96"/>
      <c r="GDU36" s="96"/>
      <c r="GDV36" s="96"/>
      <c r="GDW36" s="96"/>
      <c r="GDX36" s="96"/>
      <c r="GDY36" s="96"/>
      <c r="GDZ36" s="96"/>
      <c r="GEA36" s="96"/>
      <c r="GEB36" s="96"/>
      <c r="GEC36" s="96"/>
      <c r="GED36" s="96"/>
      <c r="GEE36" s="96"/>
      <c r="GEF36" s="96"/>
      <c r="GEG36" s="96"/>
      <c r="GEH36" s="96"/>
      <c r="GEI36" s="96"/>
      <c r="GEJ36" s="96"/>
      <c r="GEK36" s="96"/>
      <c r="GEL36" s="96"/>
      <c r="GEM36" s="96"/>
      <c r="GEN36" s="96"/>
      <c r="GEO36" s="96"/>
      <c r="GEP36" s="96"/>
      <c r="GEQ36" s="96"/>
      <c r="GER36" s="96"/>
      <c r="GES36" s="96"/>
      <c r="GET36" s="96"/>
      <c r="GEU36" s="96"/>
      <c r="GEV36" s="96"/>
      <c r="GEW36" s="96"/>
      <c r="GEX36" s="96"/>
      <c r="GEY36" s="96"/>
      <c r="GEZ36" s="96"/>
      <c r="GFA36" s="96"/>
      <c r="GFB36" s="96"/>
      <c r="GFC36" s="96"/>
      <c r="GFD36" s="96"/>
      <c r="GFE36" s="96"/>
      <c r="GFF36" s="96"/>
      <c r="GFG36" s="96"/>
      <c r="GFH36" s="96"/>
      <c r="GFI36" s="96"/>
      <c r="GFJ36" s="96"/>
      <c r="GFK36" s="96"/>
      <c r="GFL36" s="96"/>
      <c r="GFM36" s="96"/>
      <c r="GFN36" s="96"/>
      <c r="GFO36" s="96"/>
      <c r="GFP36" s="96"/>
      <c r="GFQ36" s="96"/>
      <c r="GFR36" s="96"/>
      <c r="GFS36" s="96"/>
      <c r="GFT36" s="96"/>
      <c r="GFU36" s="96"/>
      <c r="GFV36" s="96"/>
      <c r="GFW36" s="96"/>
      <c r="GFX36" s="96"/>
      <c r="GFY36" s="96"/>
      <c r="GFZ36" s="96"/>
      <c r="GGA36" s="96"/>
      <c r="GGB36" s="96"/>
      <c r="GGC36" s="96"/>
      <c r="GGD36" s="96"/>
      <c r="GGE36" s="96"/>
      <c r="GGF36" s="96"/>
      <c r="GGG36" s="96"/>
      <c r="GGH36" s="96"/>
      <c r="GGI36" s="96"/>
      <c r="GGJ36" s="96"/>
      <c r="GGK36" s="96"/>
      <c r="GGL36" s="96"/>
      <c r="GGM36" s="96"/>
      <c r="GGN36" s="96"/>
      <c r="GGO36" s="96"/>
      <c r="GGP36" s="96"/>
      <c r="GGQ36" s="96"/>
      <c r="GGR36" s="96"/>
      <c r="GGS36" s="96"/>
      <c r="GGT36" s="96"/>
      <c r="GGU36" s="96"/>
      <c r="GGV36" s="96"/>
      <c r="GGW36" s="96"/>
      <c r="GGX36" s="96"/>
      <c r="GGY36" s="96"/>
      <c r="GGZ36" s="96"/>
      <c r="GHA36" s="96"/>
      <c r="GHB36" s="96"/>
      <c r="GHC36" s="96"/>
      <c r="GHD36" s="96"/>
      <c r="GHE36" s="96"/>
      <c r="GHF36" s="96"/>
      <c r="GHG36" s="96"/>
      <c r="GHH36" s="96"/>
      <c r="GHI36" s="96"/>
      <c r="GHJ36" s="96"/>
      <c r="GHK36" s="96"/>
      <c r="GHL36" s="96"/>
      <c r="GHM36" s="96"/>
      <c r="GHN36" s="96"/>
      <c r="GHO36" s="96"/>
      <c r="GHP36" s="96"/>
      <c r="GHQ36" s="96"/>
      <c r="GHR36" s="96"/>
      <c r="GHS36" s="96"/>
      <c r="GHT36" s="96"/>
      <c r="GHU36" s="96"/>
      <c r="GHV36" s="96"/>
      <c r="GHW36" s="96"/>
      <c r="GHX36" s="96"/>
      <c r="GHY36" s="96"/>
      <c r="GHZ36" s="96"/>
      <c r="GIA36" s="96"/>
      <c r="GIB36" s="96"/>
      <c r="GIC36" s="96"/>
      <c r="GID36" s="96"/>
      <c r="GIE36" s="96"/>
      <c r="GIF36" s="96"/>
      <c r="GIG36" s="96"/>
      <c r="GIH36" s="96"/>
      <c r="GII36" s="96"/>
      <c r="GIJ36" s="96"/>
      <c r="GIK36" s="96"/>
      <c r="GIL36" s="96"/>
      <c r="GIM36" s="96"/>
      <c r="GIN36" s="96"/>
      <c r="GIO36" s="96"/>
      <c r="GIP36" s="96"/>
      <c r="GIQ36" s="96"/>
      <c r="GIR36" s="96"/>
      <c r="GIS36" s="96"/>
      <c r="GIT36" s="96"/>
      <c r="GIU36" s="96"/>
      <c r="GIV36" s="96"/>
      <c r="GIW36" s="96"/>
      <c r="GIX36" s="96"/>
      <c r="GIY36" s="96"/>
      <c r="GIZ36" s="96"/>
      <c r="GJA36" s="96"/>
      <c r="GJB36" s="96"/>
      <c r="GJC36" s="96"/>
      <c r="GJD36" s="96"/>
      <c r="GJE36" s="96"/>
      <c r="GJF36" s="96"/>
      <c r="GJG36" s="96"/>
      <c r="GJH36" s="96"/>
      <c r="GJI36" s="96"/>
      <c r="GJJ36" s="96"/>
      <c r="GJK36" s="96"/>
      <c r="GJL36" s="96"/>
      <c r="GJM36" s="96"/>
      <c r="GJN36" s="96"/>
      <c r="GJO36" s="96"/>
      <c r="GJP36" s="96"/>
      <c r="GJQ36" s="96"/>
      <c r="GJR36" s="96"/>
      <c r="GJS36" s="96"/>
      <c r="GJT36" s="96"/>
      <c r="GJU36" s="96"/>
      <c r="GJV36" s="96"/>
      <c r="GJW36" s="96"/>
      <c r="GJX36" s="96"/>
      <c r="GJY36" s="96"/>
      <c r="GJZ36" s="96"/>
      <c r="GKA36" s="96"/>
      <c r="GKB36" s="96"/>
      <c r="GKC36" s="96"/>
      <c r="GKD36" s="96"/>
      <c r="GKE36" s="96"/>
      <c r="GKF36" s="96"/>
      <c r="GKG36" s="96"/>
      <c r="GKH36" s="96"/>
      <c r="GKI36" s="96"/>
      <c r="GKJ36" s="96"/>
      <c r="GKK36" s="96"/>
      <c r="GKL36" s="96"/>
      <c r="GKM36" s="96"/>
      <c r="GKN36" s="96"/>
      <c r="GKO36" s="96"/>
      <c r="GKP36" s="96"/>
      <c r="GKQ36" s="96"/>
      <c r="GKR36" s="96"/>
      <c r="GKS36" s="96"/>
      <c r="GKT36" s="96"/>
      <c r="GKU36" s="96"/>
      <c r="GKV36" s="96"/>
      <c r="GKW36" s="96"/>
      <c r="GKX36" s="96"/>
      <c r="GKY36" s="96"/>
      <c r="GKZ36" s="96"/>
      <c r="GLA36" s="96"/>
      <c r="GLB36" s="96"/>
      <c r="GLC36" s="96"/>
      <c r="GLD36" s="96"/>
      <c r="GLE36" s="96"/>
      <c r="GLF36" s="96"/>
      <c r="GLG36" s="96"/>
      <c r="GLH36" s="96"/>
      <c r="GLI36" s="96"/>
      <c r="GLJ36" s="96"/>
      <c r="GLK36" s="96"/>
      <c r="GLL36" s="96"/>
      <c r="GLM36" s="96"/>
      <c r="GLN36" s="96"/>
      <c r="GLO36" s="96"/>
      <c r="GLP36" s="96"/>
      <c r="GLQ36" s="96"/>
      <c r="GLR36" s="96"/>
      <c r="GLS36" s="96"/>
      <c r="GLT36" s="96"/>
      <c r="GLU36" s="96"/>
      <c r="GLV36" s="96"/>
      <c r="GLW36" s="96"/>
      <c r="GLX36" s="96"/>
      <c r="GLY36" s="96"/>
      <c r="GLZ36" s="96"/>
      <c r="GMA36" s="96"/>
      <c r="GMB36" s="96"/>
      <c r="GMC36" s="96"/>
      <c r="GMD36" s="96"/>
      <c r="GME36" s="96"/>
      <c r="GMF36" s="96"/>
      <c r="GMG36" s="96"/>
      <c r="GMH36" s="96"/>
      <c r="GMI36" s="96"/>
      <c r="GMJ36" s="96"/>
      <c r="GMK36" s="96"/>
      <c r="GML36" s="96"/>
      <c r="GMM36" s="96"/>
      <c r="GMN36" s="96"/>
      <c r="GMO36" s="96"/>
      <c r="GMP36" s="96"/>
      <c r="GMQ36" s="96"/>
      <c r="GMR36" s="96"/>
      <c r="GMS36" s="96"/>
      <c r="GMT36" s="96"/>
      <c r="GMU36" s="96"/>
      <c r="GMV36" s="96"/>
      <c r="GMW36" s="96"/>
      <c r="GMX36" s="96"/>
      <c r="GMY36" s="96"/>
      <c r="GMZ36" s="96"/>
      <c r="GNA36" s="96"/>
      <c r="GNB36" s="96"/>
      <c r="GNC36" s="96"/>
      <c r="GND36" s="96"/>
      <c r="GNE36" s="96"/>
      <c r="GNF36" s="96"/>
      <c r="GNG36" s="96"/>
      <c r="GNH36" s="96"/>
      <c r="GNI36" s="96"/>
      <c r="GNJ36" s="96"/>
      <c r="GNK36" s="96"/>
      <c r="GNL36" s="96"/>
      <c r="GNM36" s="96"/>
      <c r="GNN36" s="96"/>
      <c r="GNO36" s="96"/>
      <c r="GNP36" s="96"/>
      <c r="GNQ36" s="96"/>
      <c r="GNR36" s="96"/>
      <c r="GNS36" s="96"/>
      <c r="GNT36" s="96"/>
      <c r="GNU36" s="96"/>
      <c r="GNV36" s="96"/>
      <c r="GNW36" s="96"/>
      <c r="GNX36" s="96"/>
      <c r="GNY36" s="96"/>
      <c r="GNZ36" s="96"/>
      <c r="GOA36" s="96"/>
      <c r="GOB36" s="96"/>
      <c r="GOC36" s="96"/>
      <c r="GOD36" s="96"/>
      <c r="GOE36" s="96"/>
      <c r="GOF36" s="96"/>
      <c r="GOG36" s="96"/>
      <c r="GOH36" s="96"/>
      <c r="GOI36" s="96"/>
      <c r="GOJ36" s="96"/>
      <c r="GOK36" s="96"/>
      <c r="GOL36" s="96"/>
      <c r="GOM36" s="96"/>
      <c r="GON36" s="96"/>
      <c r="GOO36" s="96"/>
      <c r="GOP36" s="96"/>
      <c r="GOQ36" s="96"/>
      <c r="GOR36" s="96"/>
      <c r="GOS36" s="96"/>
      <c r="GOT36" s="96"/>
      <c r="GOU36" s="96"/>
      <c r="GOV36" s="96"/>
      <c r="GOW36" s="96"/>
      <c r="GOX36" s="96"/>
      <c r="GOY36" s="96"/>
      <c r="GOZ36" s="96"/>
      <c r="GPA36" s="96"/>
      <c r="GPB36" s="96"/>
      <c r="GPC36" s="96"/>
      <c r="GPD36" s="96"/>
      <c r="GPE36" s="96"/>
      <c r="GPF36" s="96"/>
      <c r="GPG36" s="96"/>
      <c r="GPH36" s="96"/>
      <c r="GPI36" s="96"/>
      <c r="GPJ36" s="96"/>
      <c r="GPK36" s="96"/>
      <c r="GPL36" s="96"/>
      <c r="GPM36" s="96"/>
      <c r="GPN36" s="96"/>
      <c r="GPO36" s="96"/>
      <c r="GPP36" s="96"/>
      <c r="GPQ36" s="96"/>
      <c r="GPR36" s="96"/>
      <c r="GPS36" s="96"/>
      <c r="GPT36" s="96"/>
      <c r="GPU36" s="96"/>
      <c r="GPV36" s="96"/>
      <c r="GPW36" s="96"/>
      <c r="GPX36" s="96"/>
      <c r="GPY36" s="96"/>
      <c r="GPZ36" s="96"/>
      <c r="GQA36" s="96"/>
      <c r="GQB36" s="96"/>
      <c r="GQC36" s="96"/>
      <c r="GQD36" s="96"/>
      <c r="GQE36" s="96"/>
      <c r="GQF36" s="96"/>
      <c r="GQG36" s="96"/>
      <c r="GQH36" s="96"/>
      <c r="GQI36" s="96"/>
      <c r="GQJ36" s="96"/>
      <c r="GQK36" s="96"/>
      <c r="GQL36" s="96"/>
      <c r="GQM36" s="96"/>
      <c r="GQN36" s="96"/>
      <c r="GQO36" s="96"/>
      <c r="GQP36" s="96"/>
      <c r="GQQ36" s="96"/>
      <c r="GQR36" s="96"/>
      <c r="GQS36" s="96"/>
      <c r="GQT36" s="96"/>
      <c r="GQU36" s="96"/>
      <c r="GQV36" s="96"/>
      <c r="GQW36" s="96"/>
      <c r="GQX36" s="96"/>
      <c r="GQY36" s="96"/>
      <c r="GQZ36" s="96"/>
      <c r="GRA36" s="96"/>
      <c r="GRB36" s="96"/>
      <c r="GRC36" s="96"/>
      <c r="GRD36" s="96"/>
      <c r="GRE36" s="96"/>
      <c r="GRF36" s="96"/>
      <c r="GRG36" s="96"/>
      <c r="GRH36" s="96"/>
      <c r="GRI36" s="96"/>
      <c r="GRJ36" s="96"/>
      <c r="GRK36" s="96"/>
      <c r="GRL36" s="96"/>
      <c r="GRM36" s="96"/>
      <c r="GRN36" s="96"/>
      <c r="GRO36" s="96"/>
      <c r="GRP36" s="96"/>
      <c r="GRQ36" s="96"/>
      <c r="GRR36" s="96"/>
      <c r="GRS36" s="96"/>
      <c r="GRT36" s="96"/>
      <c r="GRU36" s="96"/>
      <c r="GRV36" s="96"/>
      <c r="GRW36" s="96"/>
      <c r="GRX36" s="96"/>
      <c r="GRY36" s="96"/>
      <c r="GRZ36" s="96"/>
      <c r="GSA36" s="96"/>
      <c r="GSB36" s="96"/>
      <c r="GSC36" s="96"/>
      <c r="GSD36" s="96"/>
      <c r="GSE36" s="96"/>
      <c r="GSF36" s="96"/>
      <c r="GSG36" s="96"/>
      <c r="GSH36" s="96"/>
      <c r="GSI36" s="96"/>
      <c r="GSJ36" s="96"/>
      <c r="GSK36" s="96"/>
      <c r="GSL36" s="96"/>
      <c r="GSM36" s="96"/>
      <c r="GSN36" s="96"/>
      <c r="GSO36" s="96"/>
      <c r="GSP36" s="96"/>
      <c r="GSQ36" s="96"/>
      <c r="GSR36" s="96"/>
      <c r="GSS36" s="96"/>
      <c r="GST36" s="96"/>
      <c r="GSU36" s="96"/>
      <c r="GSV36" s="96"/>
      <c r="GSW36" s="96"/>
      <c r="GSX36" s="96"/>
      <c r="GSY36" s="96"/>
      <c r="GSZ36" s="96"/>
      <c r="GTA36" s="96"/>
      <c r="GTB36" s="96"/>
      <c r="GTC36" s="96"/>
      <c r="GTD36" s="96"/>
      <c r="GTE36" s="96"/>
      <c r="GTF36" s="96"/>
      <c r="GTG36" s="96"/>
      <c r="GTH36" s="96"/>
      <c r="GTI36" s="96"/>
      <c r="GTJ36" s="96"/>
      <c r="GTK36" s="96"/>
      <c r="GTL36" s="96"/>
      <c r="GTM36" s="96"/>
      <c r="GTN36" s="96"/>
      <c r="GTO36" s="96"/>
      <c r="GTP36" s="96"/>
      <c r="GTQ36" s="96"/>
      <c r="GTR36" s="96"/>
      <c r="GTS36" s="96"/>
      <c r="GTT36" s="96"/>
      <c r="GTU36" s="96"/>
      <c r="GTV36" s="96"/>
      <c r="GTW36" s="96"/>
      <c r="GTX36" s="96"/>
      <c r="GTY36" s="96"/>
      <c r="GTZ36" s="96"/>
      <c r="GUA36" s="96"/>
      <c r="GUB36" s="96"/>
      <c r="GUC36" s="96"/>
      <c r="GUD36" s="96"/>
      <c r="GUE36" s="96"/>
      <c r="GUF36" s="96"/>
      <c r="GUG36" s="96"/>
      <c r="GUH36" s="96"/>
      <c r="GUI36" s="96"/>
      <c r="GUJ36" s="96"/>
      <c r="GUK36" s="96"/>
      <c r="GUL36" s="96"/>
      <c r="GUM36" s="96"/>
      <c r="GUN36" s="96"/>
      <c r="GUO36" s="96"/>
      <c r="GUP36" s="96"/>
      <c r="GUQ36" s="96"/>
      <c r="GUR36" s="96"/>
      <c r="GUS36" s="96"/>
      <c r="GUT36" s="96"/>
      <c r="GUU36" s="96"/>
      <c r="GUV36" s="96"/>
      <c r="GUW36" s="96"/>
      <c r="GUX36" s="96"/>
      <c r="GUY36" s="96"/>
      <c r="GUZ36" s="96"/>
      <c r="GVA36" s="96"/>
      <c r="GVB36" s="96"/>
      <c r="GVC36" s="96"/>
      <c r="GVD36" s="96"/>
      <c r="GVE36" s="96"/>
      <c r="GVF36" s="96"/>
      <c r="GVG36" s="96"/>
      <c r="GVH36" s="96"/>
      <c r="GVI36" s="96"/>
      <c r="GVJ36" s="96"/>
      <c r="GVK36" s="96"/>
      <c r="GVL36" s="96"/>
      <c r="GVM36" s="96"/>
      <c r="GVN36" s="96"/>
      <c r="GVO36" s="96"/>
      <c r="GVP36" s="96"/>
      <c r="GVQ36" s="96"/>
      <c r="GVR36" s="96"/>
      <c r="GVS36" s="96"/>
      <c r="GVT36" s="96"/>
      <c r="GVU36" s="96"/>
      <c r="GVV36" s="96"/>
      <c r="GVW36" s="96"/>
      <c r="GVX36" s="96"/>
      <c r="GVY36" s="96"/>
      <c r="GVZ36" s="96"/>
      <c r="GWA36" s="96"/>
      <c r="GWB36" s="96"/>
      <c r="GWC36" s="96"/>
      <c r="GWD36" s="96"/>
      <c r="GWE36" s="96"/>
      <c r="GWF36" s="96"/>
      <c r="GWG36" s="96"/>
      <c r="GWH36" s="96"/>
      <c r="GWI36" s="96"/>
      <c r="GWJ36" s="96"/>
      <c r="GWK36" s="96"/>
      <c r="GWL36" s="96"/>
      <c r="GWM36" s="96"/>
      <c r="GWN36" s="96"/>
      <c r="GWO36" s="96"/>
      <c r="GWP36" s="96"/>
      <c r="GWQ36" s="96"/>
      <c r="GWR36" s="96"/>
      <c r="GWS36" s="96"/>
      <c r="GWT36" s="96"/>
      <c r="GWU36" s="96"/>
      <c r="GWV36" s="96"/>
      <c r="GWW36" s="96"/>
      <c r="GWX36" s="96"/>
      <c r="GWY36" s="96"/>
      <c r="GWZ36" s="96"/>
      <c r="GXA36" s="96"/>
      <c r="GXB36" s="96"/>
      <c r="GXC36" s="96"/>
      <c r="GXD36" s="96"/>
      <c r="GXE36" s="96"/>
      <c r="GXF36" s="96"/>
      <c r="GXG36" s="96"/>
      <c r="GXH36" s="96"/>
      <c r="GXI36" s="96"/>
      <c r="GXJ36" s="96"/>
      <c r="GXK36" s="96"/>
      <c r="GXL36" s="96"/>
      <c r="GXM36" s="96"/>
      <c r="GXN36" s="96"/>
      <c r="GXO36" s="96"/>
      <c r="GXP36" s="96"/>
      <c r="GXQ36" s="96"/>
      <c r="GXR36" s="96"/>
      <c r="GXS36" s="96"/>
      <c r="GXT36" s="96"/>
      <c r="GXU36" s="96"/>
      <c r="GXV36" s="96"/>
      <c r="GXW36" s="96"/>
      <c r="GXX36" s="96"/>
      <c r="GXY36" s="96"/>
      <c r="GXZ36" s="96"/>
      <c r="GYA36" s="96"/>
      <c r="GYB36" s="96"/>
      <c r="GYC36" s="96"/>
      <c r="GYD36" s="96"/>
      <c r="GYE36" s="96"/>
      <c r="GYF36" s="96"/>
      <c r="GYG36" s="96"/>
      <c r="GYH36" s="96"/>
      <c r="GYI36" s="96"/>
      <c r="GYJ36" s="96"/>
      <c r="GYK36" s="96"/>
      <c r="GYL36" s="96"/>
      <c r="GYM36" s="96"/>
      <c r="GYN36" s="96"/>
      <c r="GYO36" s="96"/>
      <c r="GYP36" s="96"/>
      <c r="GYQ36" s="96"/>
      <c r="GYR36" s="96"/>
      <c r="GYS36" s="96"/>
      <c r="GYT36" s="96"/>
      <c r="GYU36" s="96"/>
      <c r="GYV36" s="96"/>
      <c r="GYW36" s="96"/>
      <c r="GYX36" s="96"/>
      <c r="GYY36" s="96"/>
      <c r="GYZ36" s="96"/>
      <c r="GZA36" s="96"/>
      <c r="GZB36" s="96"/>
      <c r="GZC36" s="96"/>
      <c r="GZD36" s="96"/>
      <c r="GZE36" s="96"/>
      <c r="GZF36" s="96"/>
      <c r="GZG36" s="96"/>
      <c r="GZH36" s="96"/>
      <c r="GZI36" s="96"/>
      <c r="GZJ36" s="96"/>
      <c r="GZK36" s="96"/>
      <c r="GZL36" s="96"/>
      <c r="GZM36" s="96"/>
      <c r="GZN36" s="96"/>
      <c r="GZO36" s="96"/>
      <c r="GZP36" s="96"/>
      <c r="GZQ36" s="96"/>
      <c r="GZR36" s="96"/>
      <c r="GZS36" s="96"/>
      <c r="GZT36" s="96"/>
      <c r="GZU36" s="96"/>
      <c r="GZV36" s="96"/>
      <c r="GZW36" s="96"/>
      <c r="GZX36" s="96"/>
      <c r="GZY36" s="96"/>
      <c r="GZZ36" s="96"/>
      <c r="HAA36" s="96"/>
      <c r="HAB36" s="96"/>
      <c r="HAC36" s="96"/>
      <c r="HAD36" s="96"/>
      <c r="HAE36" s="96"/>
      <c r="HAF36" s="96"/>
      <c r="HAG36" s="96"/>
      <c r="HAH36" s="96"/>
      <c r="HAI36" s="96"/>
      <c r="HAJ36" s="96"/>
      <c r="HAK36" s="96"/>
      <c r="HAL36" s="96"/>
      <c r="HAM36" s="96"/>
      <c r="HAN36" s="96"/>
      <c r="HAO36" s="96"/>
      <c r="HAP36" s="96"/>
      <c r="HAQ36" s="96"/>
      <c r="HAR36" s="96"/>
      <c r="HAS36" s="96"/>
      <c r="HAT36" s="96"/>
      <c r="HAU36" s="96"/>
      <c r="HAV36" s="96"/>
      <c r="HAW36" s="96"/>
      <c r="HAX36" s="96"/>
      <c r="HAY36" s="96"/>
      <c r="HAZ36" s="96"/>
      <c r="HBA36" s="96"/>
      <c r="HBB36" s="96"/>
      <c r="HBC36" s="96"/>
      <c r="HBD36" s="96"/>
      <c r="HBE36" s="96"/>
      <c r="HBF36" s="96"/>
      <c r="HBG36" s="96"/>
      <c r="HBH36" s="96"/>
      <c r="HBI36" s="96"/>
      <c r="HBJ36" s="96"/>
      <c r="HBK36" s="96"/>
      <c r="HBL36" s="96"/>
      <c r="HBM36" s="96"/>
      <c r="HBN36" s="96"/>
      <c r="HBO36" s="96"/>
      <c r="HBP36" s="96"/>
      <c r="HBQ36" s="96"/>
      <c r="HBR36" s="96"/>
      <c r="HBS36" s="96"/>
      <c r="HBT36" s="96"/>
      <c r="HBU36" s="96"/>
      <c r="HBV36" s="96"/>
      <c r="HBW36" s="96"/>
      <c r="HBX36" s="96"/>
      <c r="HBY36" s="96"/>
      <c r="HBZ36" s="96"/>
      <c r="HCA36" s="96"/>
      <c r="HCB36" s="96"/>
      <c r="HCC36" s="96"/>
      <c r="HCD36" s="96"/>
      <c r="HCE36" s="96"/>
      <c r="HCF36" s="96"/>
      <c r="HCG36" s="96"/>
      <c r="HCH36" s="96"/>
      <c r="HCI36" s="96"/>
      <c r="HCJ36" s="96"/>
      <c r="HCK36" s="96"/>
      <c r="HCL36" s="96"/>
      <c r="HCM36" s="96"/>
      <c r="HCN36" s="96"/>
      <c r="HCO36" s="96"/>
      <c r="HCP36" s="96"/>
      <c r="HCQ36" s="96"/>
      <c r="HCR36" s="96"/>
      <c r="HCS36" s="96"/>
      <c r="HCT36" s="96"/>
      <c r="HCU36" s="96"/>
      <c r="HCV36" s="96"/>
      <c r="HCW36" s="96"/>
      <c r="HCX36" s="96"/>
      <c r="HCY36" s="96"/>
      <c r="HCZ36" s="96"/>
      <c r="HDA36" s="96"/>
      <c r="HDB36" s="96"/>
      <c r="HDC36" s="96"/>
      <c r="HDD36" s="96"/>
      <c r="HDE36" s="96"/>
      <c r="HDF36" s="96"/>
      <c r="HDG36" s="96"/>
      <c r="HDH36" s="96"/>
      <c r="HDI36" s="96"/>
      <c r="HDJ36" s="96"/>
      <c r="HDK36" s="96"/>
      <c r="HDL36" s="96"/>
      <c r="HDM36" s="96"/>
      <c r="HDN36" s="96"/>
      <c r="HDO36" s="96"/>
      <c r="HDP36" s="96"/>
      <c r="HDQ36" s="96"/>
      <c r="HDR36" s="96"/>
      <c r="HDS36" s="96"/>
      <c r="HDT36" s="96"/>
      <c r="HDU36" s="96"/>
      <c r="HDV36" s="96"/>
      <c r="HDW36" s="96"/>
      <c r="HDX36" s="96"/>
      <c r="HDY36" s="96"/>
      <c r="HDZ36" s="96"/>
      <c r="HEA36" s="96"/>
      <c r="HEB36" s="96"/>
      <c r="HEC36" s="96"/>
      <c r="HED36" s="96"/>
      <c r="HEE36" s="96"/>
      <c r="HEF36" s="96"/>
      <c r="HEG36" s="96"/>
      <c r="HEH36" s="96"/>
      <c r="HEI36" s="96"/>
      <c r="HEJ36" s="96"/>
      <c r="HEK36" s="96"/>
      <c r="HEL36" s="96"/>
      <c r="HEM36" s="96"/>
      <c r="HEN36" s="96"/>
      <c r="HEO36" s="96"/>
      <c r="HEP36" s="96"/>
      <c r="HEQ36" s="96"/>
      <c r="HER36" s="96"/>
      <c r="HES36" s="96"/>
      <c r="HET36" s="96"/>
      <c r="HEU36" s="96"/>
      <c r="HEV36" s="96"/>
      <c r="HEW36" s="96"/>
      <c r="HEX36" s="96"/>
      <c r="HEY36" s="96"/>
      <c r="HEZ36" s="96"/>
      <c r="HFA36" s="96"/>
      <c r="HFB36" s="96"/>
      <c r="HFC36" s="96"/>
      <c r="HFD36" s="96"/>
      <c r="HFE36" s="96"/>
      <c r="HFF36" s="96"/>
      <c r="HFG36" s="96"/>
      <c r="HFH36" s="96"/>
      <c r="HFI36" s="96"/>
      <c r="HFJ36" s="96"/>
      <c r="HFK36" s="96"/>
      <c r="HFL36" s="96"/>
      <c r="HFM36" s="96"/>
      <c r="HFN36" s="96"/>
      <c r="HFO36" s="96"/>
      <c r="HFP36" s="96"/>
      <c r="HFQ36" s="96"/>
      <c r="HFR36" s="96"/>
      <c r="HFS36" s="96"/>
      <c r="HFT36" s="96"/>
      <c r="HFU36" s="96"/>
      <c r="HFV36" s="96"/>
      <c r="HFW36" s="96"/>
      <c r="HFX36" s="96"/>
      <c r="HFY36" s="96"/>
      <c r="HFZ36" s="96"/>
      <c r="HGA36" s="96"/>
      <c r="HGB36" s="96"/>
      <c r="HGC36" s="96"/>
      <c r="HGD36" s="96"/>
      <c r="HGE36" s="96"/>
      <c r="HGF36" s="96"/>
      <c r="HGG36" s="96"/>
      <c r="HGH36" s="96"/>
      <c r="HGI36" s="96"/>
      <c r="HGJ36" s="96"/>
      <c r="HGK36" s="96"/>
      <c r="HGL36" s="96"/>
      <c r="HGM36" s="96"/>
      <c r="HGN36" s="96"/>
      <c r="HGO36" s="96"/>
      <c r="HGP36" s="96"/>
      <c r="HGQ36" s="96"/>
      <c r="HGR36" s="96"/>
      <c r="HGS36" s="96"/>
      <c r="HGT36" s="96"/>
      <c r="HGU36" s="96"/>
      <c r="HGV36" s="96"/>
      <c r="HGW36" s="96"/>
      <c r="HGX36" s="96"/>
      <c r="HGY36" s="96"/>
      <c r="HGZ36" s="96"/>
      <c r="HHA36" s="96"/>
      <c r="HHB36" s="96"/>
      <c r="HHC36" s="96"/>
      <c r="HHD36" s="96"/>
      <c r="HHE36" s="96"/>
      <c r="HHF36" s="96"/>
      <c r="HHG36" s="96"/>
      <c r="HHH36" s="96"/>
      <c r="HHI36" s="96"/>
      <c r="HHJ36" s="96"/>
      <c r="HHK36" s="96"/>
      <c r="HHL36" s="96"/>
      <c r="HHM36" s="96"/>
      <c r="HHN36" s="96"/>
      <c r="HHO36" s="96"/>
      <c r="HHP36" s="96"/>
      <c r="HHQ36" s="96"/>
      <c r="HHR36" s="96"/>
      <c r="HHS36" s="96"/>
      <c r="HHT36" s="96"/>
      <c r="HHU36" s="96"/>
      <c r="HHV36" s="96"/>
      <c r="HHW36" s="96"/>
      <c r="HHX36" s="96"/>
      <c r="HHY36" s="96"/>
      <c r="HHZ36" s="96"/>
      <c r="HIA36" s="96"/>
      <c r="HIB36" s="96"/>
      <c r="HIC36" s="96"/>
      <c r="HID36" s="96"/>
      <c r="HIE36" s="96"/>
      <c r="HIF36" s="96"/>
      <c r="HIG36" s="96"/>
      <c r="HIH36" s="96"/>
      <c r="HII36" s="96"/>
      <c r="HIJ36" s="96"/>
      <c r="HIK36" s="96"/>
      <c r="HIL36" s="96"/>
      <c r="HIM36" s="96"/>
      <c r="HIN36" s="96"/>
      <c r="HIO36" s="96"/>
      <c r="HIP36" s="96"/>
      <c r="HIQ36" s="96"/>
      <c r="HIR36" s="96"/>
      <c r="HIS36" s="96"/>
      <c r="HIT36" s="96"/>
      <c r="HIU36" s="96"/>
      <c r="HIV36" s="96"/>
      <c r="HIW36" s="96"/>
      <c r="HIX36" s="96"/>
      <c r="HIY36" s="96"/>
      <c r="HIZ36" s="96"/>
      <c r="HJA36" s="96"/>
      <c r="HJB36" s="96"/>
      <c r="HJC36" s="96"/>
      <c r="HJD36" s="96"/>
      <c r="HJE36" s="96"/>
      <c r="HJF36" s="96"/>
      <c r="HJG36" s="96"/>
      <c r="HJH36" s="96"/>
      <c r="HJI36" s="96"/>
      <c r="HJJ36" s="96"/>
      <c r="HJK36" s="96"/>
      <c r="HJL36" s="96"/>
      <c r="HJM36" s="96"/>
      <c r="HJN36" s="96"/>
      <c r="HJO36" s="96"/>
      <c r="HJP36" s="96"/>
      <c r="HJQ36" s="96"/>
      <c r="HJR36" s="96"/>
      <c r="HJS36" s="96"/>
      <c r="HJT36" s="96"/>
      <c r="HJU36" s="96"/>
      <c r="HJV36" s="96"/>
      <c r="HJW36" s="96"/>
      <c r="HJX36" s="96"/>
      <c r="HJY36" s="96"/>
      <c r="HJZ36" s="96"/>
      <c r="HKA36" s="96"/>
      <c r="HKB36" s="96"/>
      <c r="HKC36" s="96"/>
      <c r="HKD36" s="96"/>
      <c r="HKE36" s="96"/>
      <c r="HKF36" s="96"/>
      <c r="HKG36" s="96"/>
      <c r="HKH36" s="96"/>
      <c r="HKI36" s="96"/>
      <c r="HKJ36" s="96"/>
      <c r="HKK36" s="96"/>
      <c r="HKL36" s="96"/>
      <c r="HKM36" s="96"/>
      <c r="HKN36" s="96"/>
      <c r="HKO36" s="96"/>
      <c r="HKP36" s="96"/>
      <c r="HKQ36" s="96"/>
      <c r="HKR36" s="96"/>
      <c r="HKS36" s="96"/>
      <c r="HKT36" s="96"/>
      <c r="HKU36" s="96"/>
      <c r="HKV36" s="96"/>
      <c r="HKW36" s="96"/>
      <c r="HKX36" s="96"/>
      <c r="HKY36" s="96"/>
      <c r="HKZ36" s="96"/>
      <c r="HLA36" s="96"/>
      <c r="HLB36" s="96"/>
      <c r="HLC36" s="96"/>
      <c r="HLD36" s="96"/>
      <c r="HLE36" s="96"/>
      <c r="HLF36" s="96"/>
      <c r="HLG36" s="96"/>
      <c r="HLH36" s="96"/>
      <c r="HLI36" s="96"/>
      <c r="HLJ36" s="96"/>
      <c r="HLK36" s="96"/>
      <c r="HLL36" s="96"/>
      <c r="HLM36" s="96"/>
      <c r="HLN36" s="96"/>
      <c r="HLO36" s="96"/>
      <c r="HLP36" s="96"/>
      <c r="HLQ36" s="96"/>
      <c r="HLR36" s="96"/>
      <c r="HLS36" s="96"/>
      <c r="HLT36" s="96"/>
      <c r="HLU36" s="96"/>
      <c r="HLV36" s="96"/>
      <c r="HLW36" s="96"/>
      <c r="HLX36" s="96"/>
      <c r="HLY36" s="96"/>
      <c r="HLZ36" s="96"/>
      <c r="HMA36" s="96"/>
      <c r="HMB36" s="96"/>
      <c r="HMC36" s="96"/>
      <c r="HMD36" s="96"/>
      <c r="HME36" s="96"/>
      <c r="HMF36" s="96"/>
      <c r="HMG36" s="96"/>
      <c r="HMH36" s="96"/>
      <c r="HMI36" s="96"/>
      <c r="HMJ36" s="96"/>
      <c r="HMK36" s="96"/>
      <c r="HML36" s="96"/>
      <c r="HMM36" s="96"/>
      <c r="HMN36" s="96"/>
      <c r="HMO36" s="96"/>
      <c r="HMP36" s="96"/>
      <c r="HMQ36" s="96"/>
      <c r="HMR36" s="96"/>
      <c r="HMS36" s="96"/>
      <c r="HMT36" s="96"/>
      <c r="HMU36" s="96"/>
      <c r="HMV36" s="96"/>
      <c r="HMW36" s="96"/>
      <c r="HMX36" s="96"/>
      <c r="HMY36" s="96"/>
      <c r="HMZ36" s="96"/>
      <c r="HNA36" s="96"/>
      <c r="HNB36" s="96"/>
      <c r="HNC36" s="96"/>
      <c r="HND36" s="96"/>
      <c r="HNE36" s="96"/>
      <c r="HNF36" s="96"/>
      <c r="HNG36" s="96"/>
      <c r="HNH36" s="96"/>
      <c r="HNI36" s="96"/>
      <c r="HNJ36" s="96"/>
      <c r="HNK36" s="96"/>
      <c r="HNL36" s="96"/>
      <c r="HNM36" s="96"/>
      <c r="HNN36" s="96"/>
      <c r="HNO36" s="96"/>
      <c r="HNP36" s="96"/>
      <c r="HNQ36" s="96"/>
      <c r="HNR36" s="96"/>
      <c r="HNS36" s="96"/>
      <c r="HNT36" s="96"/>
      <c r="HNU36" s="96"/>
      <c r="HNV36" s="96"/>
      <c r="HNW36" s="96"/>
      <c r="HNX36" s="96"/>
      <c r="HNY36" s="96"/>
      <c r="HNZ36" s="96"/>
      <c r="HOA36" s="96"/>
      <c r="HOB36" s="96"/>
      <c r="HOC36" s="96"/>
      <c r="HOD36" s="96"/>
      <c r="HOE36" s="96"/>
      <c r="HOF36" s="96"/>
      <c r="HOG36" s="96"/>
      <c r="HOH36" s="96"/>
      <c r="HOI36" s="96"/>
      <c r="HOJ36" s="96"/>
      <c r="HOK36" s="96"/>
      <c r="HOL36" s="96"/>
      <c r="HOM36" s="96"/>
      <c r="HON36" s="96"/>
      <c r="HOO36" s="96"/>
      <c r="HOP36" s="96"/>
      <c r="HOQ36" s="96"/>
      <c r="HOR36" s="96"/>
      <c r="HOS36" s="96"/>
      <c r="HOT36" s="96"/>
      <c r="HOU36" s="96"/>
      <c r="HOV36" s="96"/>
      <c r="HOW36" s="96"/>
      <c r="HOX36" s="96"/>
      <c r="HOY36" s="96"/>
      <c r="HOZ36" s="96"/>
      <c r="HPA36" s="96"/>
      <c r="HPB36" s="96"/>
      <c r="HPC36" s="96"/>
      <c r="HPD36" s="96"/>
      <c r="HPE36" s="96"/>
      <c r="HPF36" s="96"/>
      <c r="HPG36" s="96"/>
      <c r="HPH36" s="96"/>
      <c r="HPI36" s="96"/>
      <c r="HPJ36" s="96"/>
      <c r="HPK36" s="96"/>
      <c r="HPL36" s="96"/>
      <c r="HPM36" s="96"/>
      <c r="HPN36" s="96"/>
      <c r="HPO36" s="96"/>
      <c r="HPP36" s="96"/>
      <c r="HPQ36" s="96"/>
      <c r="HPR36" s="96"/>
      <c r="HPS36" s="96"/>
      <c r="HPT36" s="96"/>
      <c r="HPU36" s="96"/>
      <c r="HPV36" s="96"/>
      <c r="HPW36" s="96"/>
      <c r="HPX36" s="96"/>
      <c r="HPY36" s="96"/>
      <c r="HPZ36" s="96"/>
      <c r="HQA36" s="96"/>
      <c r="HQB36" s="96"/>
      <c r="HQC36" s="96"/>
      <c r="HQD36" s="96"/>
      <c r="HQE36" s="96"/>
      <c r="HQF36" s="96"/>
      <c r="HQG36" s="96"/>
      <c r="HQH36" s="96"/>
      <c r="HQI36" s="96"/>
      <c r="HQJ36" s="96"/>
      <c r="HQK36" s="96"/>
      <c r="HQL36" s="96"/>
      <c r="HQM36" s="96"/>
      <c r="HQN36" s="96"/>
      <c r="HQO36" s="96"/>
      <c r="HQP36" s="96"/>
      <c r="HQQ36" s="96"/>
      <c r="HQR36" s="96"/>
      <c r="HQS36" s="96"/>
      <c r="HQT36" s="96"/>
      <c r="HQU36" s="96"/>
      <c r="HQV36" s="96"/>
      <c r="HQW36" s="96"/>
      <c r="HQX36" s="96"/>
      <c r="HQY36" s="96"/>
      <c r="HQZ36" s="96"/>
      <c r="HRA36" s="96"/>
      <c r="HRB36" s="96"/>
      <c r="HRC36" s="96"/>
      <c r="HRD36" s="96"/>
      <c r="HRE36" s="96"/>
      <c r="HRF36" s="96"/>
      <c r="HRG36" s="96"/>
      <c r="HRH36" s="96"/>
      <c r="HRI36" s="96"/>
      <c r="HRJ36" s="96"/>
      <c r="HRK36" s="96"/>
      <c r="HRL36" s="96"/>
      <c r="HRM36" s="96"/>
      <c r="HRN36" s="96"/>
      <c r="HRO36" s="96"/>
      <c r="HRP36" s="96"/>
      <c r="HRQ36" s="96"/>
      <c r="HRR36" s="96"/>
      <c r="HRS36" s="96"/>
      <c r="HRT36" s="96"/>
      <c r="HRU36" s="96"/>
      <c r="HRV36" s="96"/>
      <c r="HRW36" s="96"/>
      <c r="HRX36" s="96"/>
      <c r="HRY36" s="96"/>
      <c r="HRZ36" s="96"/>
      <c r="HSA36" s="96"/>
      <c r="HSB36" s="96"/>
      <c r="HSC36" s="96"/>
      <c r="HSD36" s="96"/>
      <c r="HSE36" s="96"/>
      <c r="HSF36" s="96"/>
      <c r="HSG36" s="96"/>
      <c r="HSH36" s="96"/>
      <c r="HSI36" s="96"/>
      <c r="HSJ36" s="96"/>
      <c r="HSK36" s="96"/>
      <c r="HSL36" s="96"/>
      <c r="HSM36" s="96"/>
      <c r="HSN36" s="96"/>
      <c r="HSO36" s="96"/>
      <c r="HSP36" s="96"/>
      <c r="HSQ36" s="96"/>
      <c r="HSR36" s="96"/>
      <c r="HSS36" s="96"/>
      <c r="HST36" s="96"/>
      <c r="HSU36" s="96"/>
      <c r="HSV36" s="96"/>
      <c r="HSW36" s="96"/>
      <c r="HSX36" s="96"/>
      <c r="HSY36" s="96"/>
      <c r="HSZ36" s="96"/>
      <c r="HTA36" s="96"/>
      <c r="HTB36" s="96"/>
      <c r="HTC36" s="96"/>
      <c r="HTD36" s="96"/>
      <c r="HTE36" s="96"/>
      <c r="HTF36" s="96"/>
      <c r="HTG36" s="96"/>
      <c r="HTH36" s="96"/>
      <c r="HTI36" s="96"/>
      <c r="HTJ36" s="96"/>
      <c r="HTK36" s="96"/>
      <c r="HTL36" s="96"/>
      <c r="HTM36" s="96"/>
      <c r="HTN36" s="96"/>
      <c r="HTO36" s="96"/>
      <c r="HTP36" s="96"/>
      <c r="HTQ36" s="96"/>
      <c r="HTR36" s="96"/>
      <c r="HTS36" s="96"/>
      <c r="HTT36" s="96"/>
      <c r="HTU36" s="96"/>
      <c r="HTV36" s="96"/>
      <c r="HTW36" s="96"/>
      <c r="HTX36" s="96"/>
      <c r="HTY36" s="96"/>
      <c r="HTZ36" s="96"/>
      <c r="HUA36" s="96"/>
      <c r="HUB36" s="96"/>
      <c r="HUC36" s="96"/>
      <c r="HUD36" s="96"/>
      <c r="HUE36" s="96"/>
      <c r="HUF36" s="96"/>
      <c r="HUG36" s="96"/>
      <c r="HUH36" s="96"/>
      <c r="HUI36" s="96"/>
      <c r="HUJ36" s="96"/>
      <c r="HUK36" s="96"/>
      <c r="HUL36" s="96"/>
      <c r="HUM36" s="96"/>
      <c r="HUN36" s="96"/>
      <c r="HUO36" s="96"/>
      <c r="HUP36" s="96"/>
      <c r="HUQ36" s="96"/>
      <c r="HUR36" s="96"/>
      <c r="HUS36" s="96"/>
      <c r="HUT36" s="96"/>
      <c r="HUU36" s="96"/>
      <c r="HUV36" s="96"/>
      <c r="HUW36" s="96"/>
      <c r="HUX36" s="96"/>
      <c r="HUY36" s="96"/>
      <c r="HUZ36" s="96"/>
      <c r="HVA36" s="96"/>
      <c r="HVB36" s="96"/>
      <c r="HVC36" s="96"/>
      <c r="HVD36" s="96"/>
      <c r="HVE36" s="96"/>
      <c r="HVF36" s="96"/>
      <c r="HVG36" s="96"/>
      <c r="HVH36" s="96"/>
      <c r="HVI36" s="96"/>
      <c r="HVJ36" s="96"/>
      <c r="HVK36" s="96"/>
      <c r="HVL36" s="96"/>
      <c r="HVM36" s="96"/>
      <c r="HVN36" s="96"/>
      <c r="HVO36" s="96"/>
      <c r="HVP36" s="96"/>
      <c r="HVQ36" s="96"/>
      <c r="HVR36" s="96"/>
      <c r="HVS36" s="96"/>
      <c r="HVT36" s="96"/>
      <c r="HVU36" s="96"/>
      <c r="HVV36" s="96"/>
      <c r="HVW36" s="96"/>
      <c r="HVX36" s="96"/>
      <c r="HVY36" s="96"/>
      <c r="HVZ36" s="96"/>
      <c r="HWA36" s="96"/>
      <c r="HWB36" s="96"/>
      <c r="HWC36" s="96"/>
      <c r="HWD36" s="96"/>
      <c r="HWE36" s="96"/>
      <c r="HWF36" s="96"/>
      <c r="HWG36" s="96"/>
      <c r="HWH36" s="96"/>
      <c r="HWI36" s="96"/>
      <c r="HWJ36" s="96"/>
      <c r="HWK36" s="96"/>
      <c r="HWL36" s="96"/>
      <c r="HWM36" s="96"/>
      <c r="HWN36" s="96"/>
      <c r="HWO36" s="96"/>
      <c r="HWP36" s="96"/>
      <c r="HWQ36" s="96"/>
      <c r="HWR36" s="96"/>
      <c r="HWS36" s="96"/>
      <c r="HWT36" s="96"/>
      <c r="HWU36" s="96"/>
      <c r="HWV36" s="96"/>
      <c r="HWW36" s="96"/>
      <c r="HWX36" s="96"/>
      <c r="HWY36" s="96"/>
      <c r="HWZ36" s="96"/>
      <c r="HXA36" s="96"/>
      <c r="HXB36" s="96"/>
      <c r="HXC36" s="96"/>
      <c r="HXD36" s="96"/>
      <c r="HXE36" s="96"/>
      <c r="HXF36" s="96"/>
      <c r="HXG36" s="96"/>
      <c r="HXH36" s="96"/>
      <c r="HXI36" s="96"/>
      <c r="HXJ36" s="96"/>
      <c r="HXK36" s="96"/>
      <c r="HXL36" s="96"/>
      <c r="HXM36" s="96"/>
      <c r="HXN36" s="96"/>
      <c r="HXO36" s="96"/>
      <c r="HXP36" s="96"/>
      <c r="HXQ36" s="96"/>
      <c r="HXR36" s="96"/>
      <c r="HXS36" s="96"/>
      <c r="HXT36" s="96"/>
      <c r="HXU36" s="96"/>
      <c r="HXV36" s="96"/>
      <c r="HXW36" s="96"/>
      <c r="HXX36" s="96"/>
      <c r="HXY36" s="96"/>
      <c r="HXZ36" s="96"/>
      <c r="HYA36" s="96"/>
      <c r="HYB36" s="96"/>
      <c r="HYC36" s="96"/>
      <c r="HYD36" s="96"/>
      <c r="HYE36" s="96"/>
      <c r="HYF36" s="96"/>
      <c r="HYG36" s="96"/>
      <c r="HYH36" s="96"/>
      <c r="HYI36" s="96"/>
      <c r="HYJ36" s="96"/>
      <c r="HYK36" s="96"/>
      <c r="HYL36" s="96"/>
      <c r="HYM36" s="96"/>
      <c r="HYN36" s="96"/>
      <c r="HYO36" s="96"/>
      <c r="HYP36" s="96"/>
      <c r="HYQ36" s="96"/>
      <c r="HYR36" s="96"/>
      <c r="HYS36" s="96"/>
      <c r="HYT36" s="96"/>
      <c r="HYU36" s="96"/>
      <c r="HYV36" s="96"/>
      <c r="HYW36" s="96"/>
      <c r="HYX36" s="96"/>
      <c r="HYY36" s="96"/>
      <c r="HYZ36" s="96"/>
      <c r="HZA36" s="96"/>
      <c r="HZB36" s="96"/>
      <c r="HZC36" s="96"/>
      <c r="HZD36" s="96"/>
      <c r="HZE36" s="96"/>
      <c r="HZF36" s="96"/>
      <c r="HZG36" s="96"/>
      <c r="HZH36" s="96"/>
      <c r="HZI36" s="96"/>
      <c r="HZJ36" s="96"/>
      <c r="HZK36" s="96"/>
      <c r="HZL36" s="96"/>
      <c r="HZM36" s="96"/>
      <c r="HZN36" s="96"/>
      <c r="HZO36" s="96"/>
      <c r="HZP36" s="96"/>
      <c r="HZQ36" s="96"/>
      <c r="HZR36" s="96"/>
      <c r="HZS36" s="96"/>
      <c r="HZT36" s="96"/>
      <c r="HZU36" s="96"/>
      <c r="HZV36" s="96"/>
      <c r="HZW36" s="96"/>
      <c r="HZX36" s="96"/>
      <c r="HZY36" s="96"/>
      <c r="HZZ36" s="96"/>
      <c r="IAA36" s="96"/>
      <c r="IAB36" s="96"/>
      <c r="IAC36" s="96"/>
      <c r="IAD36" s="96"/>
      <c r="IAE36" s="96"/>
      <c r="IAF36" s="96"/>
      <c r="IAG36" s="96"/>
      <c r="IAH36" s="96"/>
      <c r="IAI36" s="96"/>
      <c r="IAJ36" s="96"/>
      <c r="IAK36" s="96"/>
      <c r="IAL36" s="96"/>
      <c r="IAM36" s="96"/>
      <c r="IAN36" s="96"/>
      <c r="IAO36" s="96"/>
      <c r="IAP36" s="96"/>
      <c r="IAQ36" s="96"/>
      <c r="IAR36" s="96"/>
      <c r="IAS36" s="96"/>
      <c r="IAT36" s="96"/>
      <c r="IAU36" s="96"/>
      <c r="IAV36" s="96"/>
      <c r="IAW36" s="96"/>
      <c r="IAX36" s="96"/>
      <c r="IAY36" s="96"/>
      <c r="IAZ36" s="96"/>
      <c r="IBA36" s="96"/>
      <c r="IBB36" s="96"/>
      <c r="IBC36" s="96"/>
      <c r="IBD36" s="96"/>
      <c r="IBE36" s="96"/>
      <c r="IBF36" s="96"/>
      <c r="IBG36" s="96"/>
      <c r="IBH36" s="96"/>
      <c r="IBI36" s="96"/>
      <c r="IBJ36" s="96"/>
      <c r="IBK36" s="96"/>
      <c r="IBL36" s="96"/>
      <c r="IBM36" s="96"/>
      <c r="IBN36" s="96"/>
      <c r="IBO36" s="96"/>
      <c r="IBP36" s="96"/>
      <c r="IBQ36" s="96"/>
      <c r="IBR36" s="96"/>
      <c r="IBS36" s="96"/>
      <c r="IBT36" s="96"/>
      <c r="IBU36" s="96"/>
      <c r="IBV36" s="96"/>
      <c r="IBW36" s="96"/>
      <c r="IBX36" s="96"/>
      <c r="IBY36" s="96"/>
      <c r="IBZ36" s="96"/>
      <c r="ICA36" s="96"/>
      <c r="ICB36" s="96"/>
      <c r="ICC36" s="96"/>
      <c r="ICD36" s="96"/>
      <c r="ICE36" s="96"/>
      <c r="ICF36" s="96"/>
      <c r="ICG36" s="96"/>
      <c r="ICH36" s="96"/>
      <c r="ICI36" s="96"/>
      <c r="ICJ36" s="96"/>
      <c r="ICK36" s="96"/>
      <c r="ICL36" s="96"/>
      <c r="ICM36" s="96"/>
      <c r="ICN36" s="96"/>
      <c r="ICO36" s="96"/>
      <c r="ICP36" s="96"/>
      <c r="ICQ36" s="96"/>
      <c r="ICR36" s="96"/>
      <c r="ICS36" s="96"/>
      <c r="ICT36" s="96"/>
      <c r="ICU36" s="96"/>
      <c r="ICV36" s="96"/>
      <c r="ICW36" s="96"/>
      <c r="ICX36" s="96"/>
      <c r="ICY36" s="96"/>
      <c r="ICZ36" s="96"/>
      <c r="IDA36" s="96"/>
      <c r="IDB36" s="96"/>
      <c r="IDC36" s="96"/>
      <c r="IDD36" s="96"/>
      <c r="IDE36" s="96"/>
      <c r="IDF36" s="96"/>
      <c r="IDG36" s="96"/>
      <c r="IDH36" s="96"/>
      <c r="IDI36" s="96"/>
      <c r="IDJ36" s="96"/>
      <c r="IDK36" s="96"/>
      <c r="IDL36" s="96"/>
      <c r="IDM36" s="96"/>
      <c r="IDN36" s="96"/>
      <c r="IDO36" s="96"/>
      <c r="IDP36" s="96"/>
      <c r="IDQ36" s="96"/>
      <c r="IDR36" s="96"/>
      <c r="IDS36" s="96"/>
      <c r="IDT36" s="96"/>
      <c r="IDU36" s="96"/>
      <c r="IDV36" s="96"/>
      <c r="IDW36" s="96"/>
      <c r="IDX36" s="96"/>
      <c r="IDY36" s="96"/>
      <c r="IDZ36" s="96"/>
      <c r="IEA36" s="96"/>
      <c r="IEB36" s="96"/>
      <c r="IEC36" s="96"/>
      <c r="IED36" s="96"/>
      <c r="IEE36" s="96"/>
      <c r="IEF36" s="96"/>
      <c r="IEG36" s="96"/>
      <c r="IEH36" s="96"/>
      <c r="IEI36" s="96"/>
      <c r="IEJ36" s="96"/>
      <c r="IEK36" s="96"/>
      <c r="IEL36" s="96"/>
      <c r="IEM36" s="96"/>
      <c r="IEN36" s="96"/>
      <c r="IEO36" s="96"/>
      <c r="IEP36" s="96"/>
      <c r="IEQ36" s="96"/>
      <c r="IER36" s="96"/>
      <c r="IES36" s="96"/>
      <c r="IET36" s="96"/>
      <c r="IEU36" s="96"/>
      <c r="IEV36" s="96"/>
      <c r="IEW36" s="96"/>
      <c r="IEX36" s="96"/>
      <c r="IEY36" s="96"/>
      <c r="IEZ36" s="96"/>
      <c r="IFA36" s="96"/>
      <c r="IFB36" s="96"/>
      <c r="IFC36" s="96"/>
      <c r="IFD36" s="96"/>
      <c r="IFE36" s="96"/>
      <c r="IFF36" s="96"/>
      <c r="IFG36" s="96"/>
      <c r="IFH36" s="96"/>
      <c r="IFI36" s="96"/>
      <c r="IFJ36" s="96"/>
      <c r="IFK36" s="96"/>
      <c r="IFL36" s="96"/>
      <c r="IFM36" s="96"/>
      <c r="IFN36" s="96"/>
      <c r="IFO36" s="96"/>
      <c r="IFP36" s="96"/>
      <c r="IFQ36" s="96"/>
      <c r="IFR36" s="96"/>
      <c r="IFS36" s="96"/>
      <c r="IFT36" s="96"/>
      <c r="IFU36" s="96"/>
      <c r="IFV36" s="96"/>
      <c r="IFW36" s="96"/>
      <c r="IFX36" s="96"/>
      <c r="IFY36" s="96"/>
      <c r="IFZ36" s="96"/>
      <c r="IGA36" s="96"/>
      <c r="IGB36" s="96"/>
      <c r="IGC36" s="96"/>
      <c r="IGD36" s="96"/>
      <c r="IGE36" s="96"/>
      <c r="IGF36" s="96"/>
      <c r="IGG36" s="96"/>
      <c r="IGH36" s="96"/>
      <c r="IGI36" s="96"/>
      <c r="IGJ36" s="96"/>
      <c r="IGK36" s="96"/>
      <c r="IGL36" s="96"/>
      <c r="IGM36" s="96"/>
      <c r="IGN36" s="96"/>
      <c r="IGO36" s="96"/>
      <c r="IGP36" s="96"/>
      <c r="IGQ36" s="96"/>
      <c r="IGR36" s="96"/>
      <c r="IGS36" s="96"/>
      <c r="IGT36" s="96"/>
      <c r="IGU36" s="96"/>
      <c r="IGV36" s="96"/>
      <c r="IGW36" s="96"/>
      <c r="IGX36" s="96"/>
      <c r="IGY36" s="96"/>
      <c r="IGZ36" s="96"/>
      <c r="IHA36" s="96"/>
      <c r="IHB36" s="96"/>
      <c r="IHC36" s="96"/>
      <c r="IHD36" s="96"/>
      <c r="IHE36" s="96"/>
      <c r="IHF36" s="96"/>
      <c r="IHG36" s="96"/>
      <c r="IHH36" s="96"/>
      <c r="IHI36" s="96"/>
      <c r="IHJ36" s="96"/>
      <c r="IHK36" s="96"/>
      <c r="IHL36" s="96"/>
      <c r="IHM36" s="96"/>
      <c r="IHN36" s="96"/>
      <c r="IHO36" s="96"/>
      <c r="IHP36" s="96"/>
      <c r="IHQ36" s="96"/>
      <c r="IHR36" s="96"/>
      <c r="IHS36" s="96"/>
      <c r="IHT36" s="96"/>
      <c r="IHU36" s="96"/>
      <c r="IHV36" s="96"/>
      <c r="IHW36" s="96"/>
      <c r="IHX36" s="96"/>
      <c r="IHY36" s="96"/>
      <c r="IHZ36" s="96"/>
      <c r="IIA36" s="96"/>
      <c r="IIB36" s="96"/>
      <c r="IIC36" s="96"/>
      <c r="IID36" s="96"/>
      <c r="IIE36" s="96"/>
      <c r="IIF36" s="96"/>
      <c r="IIG36" s="96"/>
      <c r="IIH36" s="96"/>
      <c r="III36" s="96"/>
      <c r="IIJ36" s="96"/>
      <c r="IIK36" s="96"/>
      <c r="IIL36" s="96"/>
      <c r="IIM36" s="96"/>
      <c r="IIN36" s="96"/>
      <c r="IIO36" s="96"/>
      <c r="IIP36" s="96"/>
      <c r="IIQ36" s="96"/>
      <c r="IIR36" s="96"/>
      <c r="IIS36" s="96"/>
      <c r="IIT36" s="96"/>
      <c r="IIU36" s="96"/>
      <c r="IIV36" s="96"/>
      <c r="IIW36" s="96"/>
      <c r="IIX36" s="96"/>
      <c r="IIY36" s="96"/>
      <c r="IIZ36" s="96"/>
      <c r="IJA36" s="96"/>
      <c r="IJB36" s="96"/>
      <c r="IJC36" s="96"/>
      <c r="IJD36" s="96"/>
      <c r="IJE36" s="96"/>
      <c r="IJF36" s="96"/>
      <c r="IJG36" s="96"/>
      <c r="IJH36" s="96"/>
      <c r="IJI36" s="96"/>
      <c r="IJJ36" s="96"/>
      <c r="IJK36" s="96"/>
      <c r="IJL36" s="96"/>
      <c r="IJM36" s="96"/>
      <c r="IJN36" s="96"/>
      <c r="IJO36" s="96"/>
      <c r="IJP36" s="96"/>
      <c r="IJQ36" s="96"/>
      <c r="IJR36" s="96"/>
      <c r="IJS36" s="96"/>
      <c r="IJT36" s="96"/>
      <c r="IJU36" s="96"/>
      <c r="IJV36" s="96"/>
      <c r="IJW36" s="96"/>
      <c r="IJX36" s="96"/>
      <c r="IJY36" s="96"/>
      <c r="IJZ36" s="96"/>
      <c r="IKA36" s="96"/>
      <c r="IKB36" s="96"/>
      <c r="IKC36" s="96"/>
      <c r="IKD36" s="96"/>
      <c r="IKE36" s="96"/>
      <c r="IKF36" s="96"/>
      <c r="IKG36" s="96"/>
      <c r="IKH36" s="96"/>
      <c r="IKI36" s="96"/>
      <c r="IKJ36" s="96"/>
      <c r="IKK36" s="96"/>
      <c r="IKL36" s="96"/>
      <c r="IKM36" s="96"/>
      <c r="IKN36" s="96"/>
      <c r="IKO36" s="96"/>
      <c r="IKP36" s="96"/>
      <c r="IKQ36" s="96"/>
      <c r="IKR36" s="96"/>
      <c r="IKS36" s="96"/>
      <c r="IKT36" s="96"/>
      <c r="IKU36" s="96"/>
      <c r="IKV36" s="96"/>
      <c r="IKW36" s="96"/>
      <c r="IKX36" s="96"/>
      <c r="IKY36" s="96"/>
      <c r="IKZ36" s="96"/>
      <c r="ILA36" s="96"/>
      <c r="ILB36" s="96"/>
      <c r="ILC36" s="96"/>
      <c r="ILD36" s="96"/>
      <c r="ILE36" s="96"/>
      <c r="ILF36" s="96"/>
      <c r="ILG36" s="96"/>
      <c r="ILH36" s="96"/>
      <c r="ILI36" s="96"/>
      <c r="ILJ36" s="96"/>
      <c r="ILK36" s="96"/>
      <c r="ILL36" s="96"/>
      <c r="ILM36" s="96"/>
      <c r="ILN36" s="96"/>
      <c r="ILO36" s="96"/>
      <c r="ILP36" s="96"/>
      <c r="ILQ36" s="96"/>
      <c r="ILR36" s="96"/>
      <c r="ILS36" s="96"/>
      <c r="ILT36" s="96"/>
      <c r="ILU36" s="96"/>
      <c r="ILV36" s="96"/>
      <c r="ILW36" s="96"/>
      <c r="ILX36" s="96"/>
      <c r="ILY36" s="96"/>
      <c r="ILZ36" s="96"/>
      <c r="IMA36" s="96"/>
      <c r="IMB36" s="96"/>
      <c r="IMC36" s="96"/>
      <c r="IMD36" s="96"/>
      <c r="IME36" s="96"/>
      <c r="IMF36" s="96"/>
      <c r="IMG36" s="96"/>
      <c r="IMH36" s="96"/>
      <c r="IMI36" s="96"/>
      <c r="IMJ36" s="96"/>
      <c r="IMK36" s="96"/>
      <c r="IML36" s="96"/>
      <c r="IMM36" s="96"/>
      <c r="IMN36" s="96"/>
      <c r="IMO36" s="96"/>
      <c r="IMP36" s="96"/>
      <c r="IMQ36" s="96"/>
      <c r="IMR36" s="96"/>
      <c r="IMS36" s="96"/>
      <c r="IMT36" s="96"/>
      <c r="IMU36" s="96"/>
      <c r="IMV36" s="96"/>
      <c r="IMW36" s="96"/>
      <c r="IMX36" s="96"/>
      <c r="IMY36" s="96"/>
      <c r="IMZ36" s="96"/>
      <c r="INA36" s="96"/>
      <c r="INB36" s="96"/>
      <c r="INC36" s="96"/>
      <c r="IND36" s="96"/>
      <c r="INE36" s="96"/>
      <c r="INF36" s="96"/>
      <c r="ING36" s="96"/>
      <c r="INH36" s="96"/>
      <c r="INI36" s="96"/>
      <c r="INJ36" s="96"/>
      <c r="INK36" s="96"/>
      <c r="INL36" s="96"/>
      <c r="INM36" s="96"/>
      <c r="INN36" s="96"/>
      <c r="INO36" s="96"/>
      <c r="INP36" s="96"/>
      <c r="INQ36" s="96"/>
      <c r="INR36" s="96"/>
      <c r="INS36" s="96"/>
      <c r="INT36" s="96"/>
      <c r="INU36" s="96"/>
      <c r="INV36" s="96"/>
      <c r="INW36" s="96"/>
      <c r="INX36" s="96"/>
      <c r="INY36" s="96"/>
      <c r="INZ36" s="96"/>
      <c r="IOA36" s="96"/>
      <c r="IOB36" s="96"/>
      <c r="IOC36" s="96"/>
      <c r="IOD36" s="96"/>
      <c r="IOE36" s="96"/>
      <c r="IOF36" s="96"/>
      <c r="IOG36" s="96"/>
      <c r="IOH36" s="96"/>
      <c r="IOI36" s="96"/>
      <c r="IOJ36" s="96"/>
      <c r="IOK36" s="96"/>
      <c r="IOL36" s="96"/>
      <c r="IOM36" s="96"/>
      <c r="ION36" s="96"/>
      <c r="IOO36" s="96"/>
      <c r="IOP36" s="96"/>
      <c r="IOQ36" s="96"/>
      <c r="IOR36" s="96"/>
      <c r="IOS36" s="96"/>
      <c r="IOT36" s="96"/>
      <c r="IOU36" s="96"/>
      <c r="IOV36" s="96"/>
      <c r="IOW36" s="96"/>
      <c r="IOX36" s="96"/>
      <c r="IOY36" s="96"/>
      <c r="IOZ36" s="96"/>
      <c r="IPA36" s="96"/>
      <c r="IPB36" s="96"/>
      <c r="IPC36" s="96"/>
      <c r="IPD36" s="96"/>
      <c r="IPE36" s="96"/>
      <c r="IPF36" s="96"/>
      <c r="IPG36" s="96"/>
      <c r="IPH36" s="96"/>
      <c r="IPI36" s="96"/>
      <c r="IPJ36" s="96"/>
      <c r="IPK36" s="96"/>
      <c r="IPL36" s="96"/>
      <c r="IPM36" s="96"/>
      <c r="IPN36" s="96"/>
      <c r="IPO36" s="96"/>
      <c r="IPP36" s="96"/>
      <c r="IPQ36" s="96"/>
      <c r="IPR36" s="96"/>
      <c r="IPS36" s="96"/>
      <c r="IPT36" s="96"/>
      <c r="IPU36" s="96"/>
      <c r="IPV36" s="96"/>
      <c r="IPW36" s="96"/>
      <c r="IPX36" s="96"/>
      <c r="IPY36" s="96"/>
      <c r="IPZ36" s="96"/>
      <c r="IQA36" s="96"/>
      <c r="IQB36" s="96"/>
      <c r="IQC36" s="96"/>
      <c r="IQD36" s="96"/>
      <c r="IQE36" s="96"/>
      <c r="IQF36" s="96"/>
      <c r="IQG36" s="96"/>
      <c r="IQH36" s="96"/>
      <c r="IQI36" s="96"/>
      <c r="IQJ36" s="96"/>
      <c r="IQK36" s="96"/>
      <c r="IQL36" s="96"/>
      <c r="IQM36" s="96"/>
      <c r="IQN36" s="96"/>
      <c r="IQO36" s="96"/>
      <c r="IQP36" s="96"/>
      <c r="IQQ36" s="96"/>
      <c r="IQR36" s="96"/>
      <c r="IQS36" s="96"/>
      <c r="IQT36" s="96"/>
      <c r="IQU36" s="96"/>
      <c r="IQV36" s="96"/>
      <c r="IQW36" s="96"/>
      <c r="IQX36" s="96"/>
      <c r="IQY36" s="96"/>
      <c r="IQZ36" s="96"/>
      <c r="IRA36" s="96"/>
      <c r="IRB36" s="96"/>
      <c r="IRC36" s="96"/>
      <c r="IRD36" s="96"/>
      <c r="IRE36" s="96"/>
      <c r="IRF36" s="96"/>
      <c r="IRG36" s="96"/>
      <c r="IRH36" s="96"/>
      <c r="IRI36" s="96"/>
      <c r="IRJ36" s="96"/>
      <c r="IRK36" s="96"/>
      <c r="IRL36" s="96"/>
      <c r="IRM36" s="96"/>
      <c r="IRN36" s="96"/>
      <c r="IRO36" s="96"/>
      <c r="IRP36" s="96"/>
      <c r="IRQ36" s="96"/>
      <c r="IRR36" s="96"/>
      <c r="IRS36" s="96"/>
      <c r="IRT36" s="96"/>
      <c r="IRU36" s="96"/>
      <c r="IRV36" s="96"/>
      <c r="IRW36" s="96"/>
      <c r="IRX36" s="96"/>
      <c r="IRY36" s="96"/>
      <c r="IRZ36" s="96"/>
      <c r="ISA36" s="96"/>
      <c r="ISB36" s="96"/>
      <c r="ISC36" s="96"/>
      <c r="ISD36" s="96"/>
      <c r="ISE36" s="96"/>
      <c r="ISF36" s="96"/>
      <c r="ISG36" s="96"/>
      <c r="ISH36" s="96"/>
      <c r="ISI36" s="96"/>
      <c r="ISJ36" s="96"/>
      <c r="ISK36" s="96"/>
      <c r="ISL36" s="96"/>
      <c r="ISM36" s="96"/>
      <c r="ISN36" s="96"/>
      <c r="ISO36" s="96"/>
      <c r="ISP36" s="96"/>
      <c r="ISQ36" s="96"/>
      <c r="ISR36" s="96"/>
      <c r="ISS36" s="96"/>
      <c r="IST36" s="96"/>
      <c r="ISU36" s="96"/>
      <c r="ISV36" s="96"/>
      <c r="ISW36" s="96"/>
      <c r="ISX36" s="96"/>
      <c r="ISY36" s="96"/>
      <c r="ISZ36" s="96"/>
      <c r="ITA36" s="96"/>
      <c r="ITB36" s="96"/>
      <c r="ITC36" s="96"/>
      <c r="ITD36" s="96"/>
      <c r="ITE36" s="96"/>
      <c r="ITF36" s="96"/>
      <c r="ITG36" s="96"/>
      <c r="ITH36" s="96"/>
      <c r="ITI36" s="96"/>
      <c r="ITJ36" s="96"/>
      <c r="ITK36" s="96"/>
      <c r="ITL36" s="96"/>
      <c r="ITM36" s="96"/>
      <c r="ITN36" s="96"/>
      <c r="ITO36" s="96"/>
      <c r="ITP36" s="96"/>
      <c r="ITQ36" s="96"/>
      <c r="ITR36" s="96"/>
      <c r="ITS36" s="96"/>
      <c r="ITT36" s="96"/>
      <c r="ITU36" s="96"/>
      <c r="ITV36" s="96"/>
      <c r="ITW36" s="96"/>
      <c r="ITX36" s="96"/>
      <c r="ITY36" s="96"/>
      <c r="ITZ36" s="96"/>
      <c r="IUA36" s="96"/>
      <c r="IUB36" s="96"/>
      <c r="IUC36" s="96"/>
      <c r="IUD36" s="96"/>
      <c r="IUE36" s="96"/>
      <c r="IUF36" s="96"/>
      <c r="IUG36" s="96"/>
      <c r="IUH36" s="96"/>
      <c r="IUI36" s="96"/>
      <c r="IUJ36" s="96"/>
      <c r="IUK36" s="96"/>
      <c r="IUL36" s="96"/>
      <c r="IUM36" s="96"/>
      <c r="IUN36" s="96"/>
      <c r="IUO36" s="96"/>
      <c r="IUP36" s="96"/>
      <c r="IUQ36" s="96"/>
      <c r="IUR36" s="96"/>
      <c r="IUS36" s="96"/>
      <c r="IUT36" s="96"/>
      <c r="IUU36" s="96"/>
      <c r="IUV36" s="96"/>
      <c r="IUW36" s="96"/>
      <c r="IUX36" s="96"/>
      <c r="IUY36" s="96"/>
      <c r="IUZ36" s="96"/>
      <c r="IVA36" s="96"/>
      <c r="IVB36" s="96"/>
      <c r="IVC36" s="96"/>
      <c r="IVD36" s="96"/>
      <c r="IVE36" s="96"/>
      <c r="IVF36" s="96"/>
      <c r="IVG36" s="96"/>
      <c r="IVH36" s="96"/>
      <c r="IVI36" s="96"/>
      <c r="IVJ36" s="96"/>
      <c r="IVK36" s="96"/>
      <c r="IVL36" s="96"/>
      <c r="IVM36" s="96"/>
      <c r="IVN36" s="96"/>
      <c r="IVO36" s="96"/>
      <c r="IVP36" s="96"/>
      <c r="IVQ36" s="96"/>
      <c r="IVR36" s="96"/>
      <c r="IVS36" s="96"/>
      <c r="IVT36" s="96"/>
      <c r="IVU36" s="96"/>
      <c r="IVV36" s="96"/>
      <c r="IVW36" s="96"/>
      <c r="IVX36" s="96"/>
      <c r="IVY36" s="96"/>
      <c r="IVZ36" s="96"/>
      <c r="IWA36" s="96"/>
      <c r="IWB36" s="96"/>
      <c r="IWC36" s="96"/>
      <c r="IWD36" s="96"/>
      <c r="IWE36" s="96"/>
      <c r="IWF36" s="96"/>
      <c r="IWG36" s="96"/>
      <c r="IWH36" s="96"/>
      <c r="IWI36" s="96"/>
      <c r="IWJ36" s="96"/>
      <c r="IWK36" s="96"/>
      <c r="IWL36" s="96"/>
      <c r="IWM36" s="96"/>
      <c r="IWN36" s="96"/>
      <c r="IWO36" s="96"/>
      <c r="IWP36" s="96"/>
      <c r="IWQ36" s="96"/>
      <c r="IWR36" s="96"/>
      <c r="IWS36" s="96"/>
      <c r="IWT36" s="96"/>
      <c r="IWU36" s="96"/>
      <c r="IWV36" s="96"/>
      <c r="IWW36" s="96"/>
      <c r="IWX36" s="96"/>
      <c r="IWY36" s="96"/>
      <c r="IWZ36" s="96"/>
      <c r="IXA36" s="96"/>
      <c r="IXB36" s="96"/>
      <c r="IXC36" s="96"/>
      <c r="IXD36" s="96"/>
      <c r="IXE36" s="96"/>
      <c r="IXF36" s="96"/>
      <c r="IXG36" s="96"/>
      <c r="IXH36" s="96"/>
      <c r="IXI36" s="96"/>
      <c r="IXJ36" s="96"/>
      <c r="IXK36" s="96"/>
      <c r="IXL36" s="96"/>
      <c r="IXM36" s="96"/>
      <c r="IXN36" s="96"/>
      <c r="IXO36" s="96"/>
      <c r="IXP36" s="96"/>
      <c r="IXQ36" s="96"/>
      <c r="IXR36" s="96"/>
      <c r="IXS36" s="96"/>
      <c r="IXT36" s="96"/>
      <c r="IXU36" s="96"/>
      <c r="IXV36" s="96"/>
      <c r="IXW36" s="96"/>
      <c r="IXX36" s="96"/>
      <c r="IXY36" s="96"/>
      <c r="IXZ36" s="96"/>
      <c r="IYA36" s="96"/>
      <c r="IYB36" s="96"/>
      <c r="IYC36" s="96"/>
      <c r="IYD36" s="96"/>
      <c r="IYE36" s="96"/>
      <c r="IYF36" s="96"/>
      <c r="IYG36" s="96"/>
      <c r="IYH36" s="96"/>
      <c r="IYI36" s="96"/>
      <c r="IYJ36" s="96"/>
      <c r="IYK36" s="96"/>
      <c r="IYL36" s="96"/>
      <c r="IYM36" s="96"/>
      <c r="IYN36" s="96"/>
      <c r="IYO36" s="96"/>
      <c r="IYP36" s="96"/>
      <c r="IYQ36" s="96"/>
      <c r="IYR36" s="96"/>
      <c r="IYS36" s="96"/>
      <c r="IYT36" s="96"/>
      <c r="IYU36" s="96"/>
      <c r="IYV36" s="96"/>
      <c r="IYW36" s="96"/>
      <c r="IYX36" s="96"/>
      <c r="IYY36" s="96"/>
      <c r="IYZ36" s="96"/>
      <c r="IZA36" s="96"/>
      <c r="IZB36" s="96"/>
      <c r="IZC36" s="96"/>
      <c r="IZD36" s="96"/>
      <c r="IZE36" s="96"/>
      <c r="IZF36" s="96"/>
      <c r="IZG36" s="96"/>
      <c r="IZH36" s="96"/>
      <c r="IZI36" s="96"/>
      <c r="IZJ36" s="96"/>
      <c r="IZK36" s="96"/>
      <c r="IZL36" s="96"/>
      <c r="IZM36" s="96"/>
      <c r="IZN36" s="96"/>
      <c r="IZO36" s="96"/>
      <c r="IZP36" s="96"/>
      <c r="IZQ36" s="96"/>
      <c r="IZR36" s="96"/>
      <c r="IZS36" s="96"/>
      <c r="IZT36" s="96"/>
      <c r="IZU36" s="96"/>
      <c r="IZV36" s="96"/>
      <c r="IZW36" s="96"/>
      <c r="IZX36" s="96"/>
      <c r="IZY36" s="96"/>
      <c r="IZZ36" s="96"/>
      <c r="JAA36" s="96"/>
      <c r="JAB36" s="96"/>
      <c r="JAC36" s="96"/>
      <c r="JAD36" s="96"/>
      <c r="JAE36" s="96"/>
      <c r="JAF36" s="96"/>
      <c r="JAG36" s="96"/>
      <c r="JAH36" s="96"/>
      <c r="JAI36" s="96"/>
      <c r="JAJ36" s="96"/>
      <c r="JAK36" s="96"/>
      <c r="JAL36" s="96"/>
      <c r="JAM36" s="96"/>
      <c r="JAN36" s="96"/>
      <c r="JAO36" s="96"/>
      <c r="JAP36" s="96"/>
      <c r="JAQ36" s="96"/>
      <c r="JAR36" s="96"/>
      <c r="JAS36" s="96"/>
      <c r="JAT36" s="96"/>
      <c r="JAU36" s="96"/>
      <c r="JAV36" s="96"/>
      <c r="JAW36" s="96"/>
      <c r="JAX36" s="96"/>
      <c r="JAY36" s="96"/>
      <c r="JAZ36" s="96"/>
      <c r="JBA36" s="96"/>
      <c r="JBB36" s="96"/>
      <c r="JBC36" s="96"/>
      <c r="JBD36" s="96"/>
      <c r="JBE36" s="96"/>
      <c r="JBF36" s="96"/>
      <c r="JBG36" s="96"/>
      <c r="JBH36" s="96"/>
      <c r="JBI36" s="96"/>
      <c r="JBJ36" s="96"/>
      <c r="JBK36" s="96"/>
      <c r="JBL36" s="96"/>
      <c r="JBM36" s="96"/>
      <c r="JBN36" s="96"/>
      <c r="JBO36" s="96"/>
      <c r="JBP36" s="96"/>
      <c r="JBQ36" s="96"/>
      <c r="JBR36" s="96"/>
      <c r="JBS36" s="96"/>
      <c r="JBT36" s="96"/>
      <c r="JBU36" s="96"/>
      <c r="JBV36" s="96"/>
      <c r="JBW36" s="96"/>
      <c r="JBX36" s="96"/>
      <c r="JBY36" s="96"/>
      <c r="JBZ36" s="96"/>
      <c r="JCA36" s="96"/>
      <c r="JCB36" s="96"/>
      <c r="JCC36" s="96"/>
      <c r="JCD36" s="96"/>
      <c r="JCE36" s="96"/>
      <c r="JCF36" s="96"/>
      <c r="JCG36" s="96"/>
      <c r="JCH36" s="96"/>
      <c r="JCI36" s="96"/>
      <c r="JCJ36" s="96"/>
      <c r="JCK36" s="96"/>
      <c r="JCL36" s="96"/>
      <c r="JCM36" s="96"/>
      <c r="JCN36" s="96"/>
      <c r="JCO36" s="96"/>
      <c r="JCP36" s="96"/>
      <c r="JCQ36" s="96"/>
      <c r="JCR36" s="96"/>
      <c r="JCS36" s="96"/>
      <c r="JCT36" s="96"/>
      <c r="JCU36" s="96"/>
      <c r="JCV36" s="96"/>
      <c r="JCW36" s="96"/>
      <c r="JCX36" s="96"/>
      <c r="JCY36" s="96"/>
      <c r="JCZ36" s="96"/>
      <c r="JDA36" s="96"/>
      <c r="JDB36" s="96"/>
      <c r="JDC36" s="96"/>
      <c r="JDD36" s="96"/>
      <c r="JDE36" s="96"/>
      <c r="JDF36" s="96"/>
      <c r="JDG36" s="96"/>
      <c r="JDH36" s="96"/>
      <c r="JDI36" s="96"/>
      <c r="JDJ36" s="96"/>
      <c r="JDK36" s="96"/>
      <c r="JDL36" s="96"/>
      <c r="JDM36" s="96"/>
      <c r="JDN36" s="96"/>
      <c r="JDO36" s="96"/>
      <c r="JDP36" s="96"/>
      <c r="JDQ36" s="96"/>
      <c r="JDR36" s="96"/>
      <c r="JDS36" s="96"/>
      <c r="JDT36" s="96"/>
      <c r="JDU36" s="96"/>
      <c r="JDV36" s="96"/>
      <c r="JDW36" s="96"/>
      <c r="JDX36" s="96"/>
      <c r="JDY36" s="96"/>
      <c r="JDZ36" s="96"/>
      <c r="JEA36" s="96"/>
      <c r="JEB36" s="96"/>
      <c r="JEC36" s="96"/>
      <c r="JED36" s="96"/>
      <c r="JEE36" s="96"/>
      <c r="JEF36" s="96"/>
      <c r="JEG36" s="96"/>
      <c r="JEH36" s="96"/>
      <c r="JEI36" s="96"/>
      <c r="JEJ36" s="96"/>
      <c r="JEK36" s="96"/>
      <c r="JEL36" s="96"/>
      <c r="JEM36" s="96"/>
      <c r="JEN36" s="96"/>
      <c r="JEO36" s="96"/>
      <c r="JEP36" s="96"/>
      <c r="JEQ36" s="96"/>
      <c r="JER36" s="96"/>
      <c r="JES36" s="96"/>
      <c r="JET36" s="96"/>
      <c r="JEU36" s="96"/>
      <c r="JEV36" s="96"/>
      <c r="JEW36" s="96"/>
      <c r="JEX36" s="96"/>
      <c r="JEY36" s="96"/>
      <c r="JEZ36" s="96"/>
      <c r="JFA36" s="96"/>
      <c r="JFB36" s="96"/>
      <c r="JFC36" s="96"/>
      <c r="JFD36" s="96"/>
      <c r="JFE36" s="96"/>
      <c r="JFF36" s="96"/>
      <c r="JFG36" s="96"/>
      <c r="JFH36" s="96"/>
      <c r="JFI36" s="96"/>
      <c r="JFJ36" s="96"/>
      <c r="JFK36" s="96"/>
      <c r="JFL36" s="96"/>
      <c r="JFM36" s="96"/>
      <c r="JFN36" s="96"/>
      <c r="JFO36" s="96"/>
      <c r="JFP36" s="96"/>
      <c r="JFQ36" s="96"/>
      <c r="JFR36" s="96"/>
      <c r="JFS36" s="96"/>
      <c r="JFT36" s="96"/>
      <c r="JFU36" s="96"/>
      <c r="JFV36" s="96"/>
      <c r="JFW36" s="96"/>
      <c r="JFX36" s="96"/>
      <c r="JFY36" s="96"/>
      <c r="JFZ36" s="96"/>
      <c r="JGA36" s="96"/>
      <c r="JGB36" s="96"/>
      <c r="JGC36" s="96"/>
      <c r="JGD36" s="96"/>
      <c r="JGE36" s="96"/>
      <c r="JGF36" s="96"/>
      <c r="JGG36" s="96"/>
      <c r="JGH36" s="96"/>
      <c r="JGI36" s="96"/>
      <c r="JGJ36" s="96"/>
      <c r="JGK36" s="96"/>
      <c r="JGL36" s="96"/>
      <c r="JGM36" s="96"/>
      <c r="JGN36" s="96"/>
      <c r="JGO36" s="96"/>
      <c r="JGP36" s="96"/>
      <c r="JGQ36" s="96"/>
      <c r="JGR36" s="96"/>
      <c r="JGS36" s="96"/>
      <c r="JGT36" s="96"/>
      <c r="JGU36" s="96"/>
      <c r="JGV36" s="96"/>
      <c r="JGW36" s="96"/>
      <c r="JGX36" s="96"/>
      <c r="JGY36" s="96"/>
      <c r="JGZ36" s="96"/>
      <c r="JHA36" s="96"/>
      <c r="JHB36" s="96"/>
      <c r="JHC36" s="96"/>
      <c r="JHD36" s="96"/>
      <c r="JHE36" s="96"/>
      <c r="JHF36" s="96"/>
      <c r="JHG36" s="96"/>
      <c r="JHH36" s="96"/>
      <c r="JHI36" s="96"/>
      <c r="JHJ36" s="96"/>
      <c r="JHK36" s="96"/>
      <c r="JHL36" s="96"/>
      <c r="JHM36" s="96"/>
      <c r="JHN36" s="96"/>
      <c r="JHO36" s="96"/>
      <c r="JHP36" s="96"/>
      <c r="JHQ36" s="96"/>
      <c r="JHR36" s="96"/>
      <c r="JHS36" s="96"/>
      <c r="JHT36" s="96"/>
      <c r="JHU36" s="96"/>
      <c r="JHV36" s="96"/>
      <c r="JHW36" s="96"/>
      <c r="JHX36" s="96"/>
      <c r="JHY36" s="96"/>
      <c r="JHZ36" s="96"/>
      <c r="JIA36" s="96"/>
      <c r="JIB36" s="96"/>
      <c r="JIC36" s="96"/>
      <c r="JID36" s="96"/>
      <c r="JIE36" s="96"/>
      <c r="JIF36" s="96"/>
      <c r="JIG36" s="96"/>
      <c r="JIH36" s="96"/>
      <c r="JII36" s="96"/>
      <c r="JIJ36" s="96"/>
      <c r="JIK36" s="96"/>
      <c r="JIL36" s="96"/>
      <c r="JIM36" s="96"/>
      <c r="JIN36" s="96"/>
      <c r="JIO36" s="96"/>
      <c r="JIP36" s="96"/>
      <c r="JIQ36" s="96"/>
      <c r="JIR36" s="96"/>
      <c r="JIS36" s="96"/>
      <c r="JIT36" s="96"/>
      <c r="JIU36" s="96"/>
      <c r="JIV36" s="96"/>
      <c r="JIW36" s="96"/>
      <c r="JIX36" s="96"/>
      <c r="JIY36" s="96"/>
      <c r="JIZ36" s="96"/>
      <c r="JJA36" s="96"/>
      <c r="JJB36" s="96"/>
      <c r="JJC36" s="96"/>
      <c r="JJD36" s="96"/>
      <c r="JJE36" s="96"/>
      <c r="JJF36" s="96"/>
      <c r="JJG36" s="96"/>
      <c r="JJH36" s="96"/>
      <c r="JJI36" s="96"/>
      <c r="JJJ36" s="96"/>
      <c r="JJK36" s="96"/>
      <c r="JJL36" s="96"/>
      <c r="JJM36" s="96"/>
      <c r="JJN36" s="96"/>
      <c r="JJO36" s="96"/>
      <c r="JJP36" s="96"/>
      <c r="JJQ36" s="96"/>
      <c r="JJR36" s="96"/>
      <c r="JJS36" s="96"/>
      <c r="JJT36" s="96"/>
      <c r="JJU36" s="96"/>
      <c r="JJV36" s="96"/>
      <c r="JJW36" s="96"/>
      <c r="JJX36" s="96"/>
      <c r="JJY36" s="96"/>
      <c r="JJZ36" s="96"/>
      <c r="JKA36" s="96"/>
      <c r="JKB36" s="96"/>
      <c r="JKC36" s="96"/>
      <c r="JKD36" s="96"/>
      <c r="JKE36" s="96"/>
      <c r="JKF36" s="96"/>
      <c r="JKG36" s="96"/>
      <c r="JKH36" s="96"/>
      <c r="JKI36" s="96"/>
      <c r="JKJ36" s="96"/>
      <c r="JKK36" s="96"/>
      <c r="JKL36" s="96"/>
      <c r="JKM36" s="96"/>
      <c r="JKN36" s="96"/>
      <c r="JKO36" s="96"/>
      <c r="JKP36" s="96"/>
      <c r="JKQ36" s="96"/>
      <c r="JKR36" s="96"/>
      <c r="JKS36" s="96"/>
      <c r="JKT36" s="96"/>
      <c r="JKU36" s="96"/>
      <c r="JKV36" s="96"/>
      <c r="JKW36" s="96"/>
      <c r="JKX36" s="96"/>
      <c r="JKY36" s="96"/>
      <c r="JKZ36" s="96"/>
      <c r="JLA36" s="96"/>
      <c r="JLB36" s="96"/>
      <c r="JLC36" s="96"/>
      <c r="JLD36" s="96"/>
      <c r="JLE36" s="96"/>
      <c r="JLF36" s="96"/>
      <c r="JLG36" s="96"/>
      <c r="JLH36" s="96"/>
      <c r="JLI36" s="96"/>
      <c r="JLJ36" s="96"/>
      <c r="JLK36" s="96"/>
      <c r="JLL36" s="96"/>
      <c r="JLM36" s="96"/>
      <c r="JLN36" s="96"/>
      <c r="JLO36" s="96"/>
      <c r="JLP36" s="96"/>
      <c r="JLQ36" s="96"/>
      <c r="JLR36" s="96"/>
      <c r="JLS36" s="96"/>
      <c r="JLT36" s="96"/>
      <c r="JLU36" s="96"/>
      <c r="JLV36" s="96"/>
      <c r="JLW36" s="96"/>
      <c r="JLX36" s="96"/>
      <c r="JLY36" s="96"/>
      <c r="JLZ36" s="96"/>
      <c r="JMA36" s="96"/>
      <c r="JMB36" s="96"/>
      <c r="JMC36" s="96"/>
      <c r="JMD36" s="96"/>
      <c r="JME36" s="96"/>
      <c r="JMF36" s="96"/>
      <c r="JMG36" s="96"/>
      <c r="JMH36" s="96"/>
      <c r="JMI36" s="96"/>
      <c r="JMJ36" s="96"/>
      <c r="JMK36" s="96"/>
      <c r="JML36" s="96"/>
      <c r="JMM36" s="96"/>
      <c r="JMN36" s="96"/>
      <c r="JMO36" s="96"/>
      <c r="JMP36" s="96"/>
      <c r="JMQ36" s="96"/>
      <c r="JMR36" s="96"/>
      <c r="JMS36" s="96"/>
      <c r="JMT36" s="96"/>
      <c r="JMU36" s="96"/>
      <c r="JMV36" s="96"/>
      <c r="JMW36" s="96"/>
      <c r="JMX36" s="96"/>
      <c r="JMY36" s="96"/>
      <c r="JMZ36" s="96"/>
      <c r="JNA36" s="96"/>
      <c r="JNB36" s="96"/>
      <c r="JNC36" s="96"/>
      <c r="JND36" s="96"/>
      <c r="JNE36" s="96"/>
      <c r="JNF36" s="96"/>
      <c r="JNG36" s="96"/>
      <c r="JNH36" s="96"/>
      <c r="JNI36" s="96"/>
      <c r="JNJ36" s="96"/>
      <c r="JNK36" s="96"/>
      <c r="JNL36" s="96"/>
      <c r="JNM36" s="96"/>
      <c r="JNN36" s="96"/>
      <c r="JNO36" s="96"/>
      <c r="JNP36" s="96"/>
      <c r="JNQ36" s="96"/>
      <c r="JNR36" s="96"/>
      <c r="JNS36" s="96"/>
      <c r="JNT36" s="96"/>
      <c r="JNU36" s="96"/>
      <c r="JNV36" s="96"/>
      <c r="JNW36" s="96"/>
      <c r="JNX36" s="96"/>
      <c r="JNY36" s="96"/>
      <c r="JNZ36" s="96"/>
      <c r="JOA36" s="96"/>
      <c r="JOB36" s="96"/>
      <c r="JOC36" s="96"/>
      <c r="JOD36" s="96"/>
      <c r="JOE36" s="96"/>
      <c r="JOF36" s="96"/>
      <c r="JOG36" s="96"/>
      <c r="JOH36" s="96"/>
      <c r="JOI36" s="96"/>
      <c r="JOJ36" s="96"/>
      <c r="JOK36" s="96"/>
      <c r="JOL36" s="96"/>
      <c r="JOM36" s="96"/>
      <c r="JON36" s="96"/>
      <c r="JOO36" s="96"/>
      <c r="JOP36" s="96"/>
      <c r="JOQ36" s="96"/>
      <c r="JOR36" s="96"/>
      <c r="JOS36" s="96"/>
      <c r="JOT36" s="96"/>
      <c r="JOU36" s="96"/>
      <c r="JOV36" s="96"/>
      <c r="JOW36" s="96"/>
      <c r="JOX36" s="96"/>
      <c r="JOY36" s="96"/>
      <c r="JOZ36" s="96"/>
      <c r="JPA36" s="96"/>
      <c r="JPB36" s="96"/>
      <c r="JPC36" s="96"/>
      <c r="JPD36" s="96"/>
      <c r="JPE36" s="96"/>
      <c r="JPF36" s="96"/>
      <c r="JPG36" s="96"/>
      <c r="JPH36" s="96"/>
      <c r="JPI36" s="96"/>
      <c r="JPJ36" s="96"/>
      <c r="JPK36" s="96"/>
      <c r="JPL36" s="96"/>
      <c r="JPM36" s="96"/>
      <c r="JPN36" s="96"/>
      <c r="JPO36" s="96"/>
      <c r="JPP36" s="96"/>
      <c r="JPQ36" s="96"/>
      <c r="JPR36" s="96"/>
      <c r="JPS36" s="96"/>
      <c r="JPT36" s="96"/>
      <c r="JPU36" s="96"/>
      <c r="JPV36" s="96"/>
      <c r="JPW36" s="96"/>
      <c r="JPX36" s="96"/>
      <c r="JPY36" s="96"/>
      <c r="JPZ36" s="96"/>
      <c r="JQA36" s="96"/>
      <c r="JQB36" s="96"/>
      <c r="JQC36" s="96"/>
      <c r="JQD36" s="96"/>
      <c r="JQE36" s="96"/>
      <c r="JQF36" s="96"/>
      <c r="JQG36" s="96"/>
      <c r="JQH36" s="96"/>
      <c r="JQI36" s="96"/>
      <c r="JQJ36" s="96"/>
      <c r="JQK36" s="96"/>
      <c r="JQL36" s="96"/>
      <c r="JQM36" s="96"/>
      <c r="JQN36" s="96"/>
      <c r="JQO36" s="96"/>
      <c r="JQP36" s="96"/>
      <c r="JQQ36" s="96"/>
      <c r="JQR36" s="96"/>
      <c r="JQS36" s="96"/>
      <c r="JQT36" s="96"/>
      <c r="JQU36" s="96"/>
      <c r="JQV36" s="96"/>
      <c r="JQW36" s="96"/>
      <c r="JQX36" s="96"/>
      <c r="JQY36" s="96"/>
      <c r="JQZ36" s="96"/>
      <c r="JRA36" s="96"/>
      <c r="JRB36" s="96"/>
      <c r="JRC36" s="96"/>
      <c r="JRD36" s="96"/>
      <c r="JRE36" s="96"/>
      <c r="JRF36" s="96"/>
      <c r="JRG36" s="96"/>
      <c r="JRH36" s="96"/>
      <c r="JRI36" s="96"/>
      <c r="JRJ36" s="96"/>
      <c r="JRK36" s="96"/>
      <c r="JRL36" s="96"/>
      <c r="JRM36" s="96"/>
      <c r="JRN36" s="96"/>
      <c r="JRO36" s="96"/>
      <c r="JRP36" s="96"/>
      <c r="JRQ36" s="96"/>
      <c r="JRR36" s="96"/>
      <c r="JRS36" s="96"/>
      <c r="JRT36" s="96"/>
      <c r="JRU36" s="96"/>
      <c r="JRV36" s="96"/>
      <c r="JRW36" s="96"/>
      <c r="JRX36" s="96"/>
      <c r="JRY36" s="96"/>
      <c r="JRZ36" s="96"/>
      <c r="JSA36" s="96"/>
      <c r="JSB36" s="96"/>
      <c r="JSC36" s="96"/>
      <c r="JSD36" s="96"/>
      <c r="JSE36" s="96"/>
      <c r="JSF36" s="96"/>
      <c r="JSG36" s="96"/>
      <c r="JSH36" s="96"/>
      <c r="JSI36" s="96"/>
      <c r="JSJ36" s="96"/>
      <c r="JSK36" s="96"/>
      <c r="JSL36" s="96"/>
      <c r="JSM36" s="96"/>
      <c r="JSN36" s="96"/>
      <c r="JSO36" s="96"/>
      <c r="JSP36" s="96"/>
      <c r="JSQ36" s="96"/>
      <c r="JSR36" s="96"/>
      <c r="JSS36" s="96"/>
      <c r="JST36" s="96"/>
      <c r="JSU36" s="96"/>
      <c r="JSV36" s="96"/>
      <c r="JSW36" s="96"/>
      <c r="JSX36" s="96"/>
      <c r="JSY36" s="96"/>
      <c r="JSZ36" s="96"/>
      <c r="JTA36" s="96"/>
      <c r="JTB36" s="96"/>
      <c r="JTC36" s="96"/>
      <c r="JTD36" s="96"/>
      <c r="JTE36" s="96"/>
      <c r="JTF36" s="96"/>
      <c r="JTG36" s="96"/>
      <c r="JTH36" s="96"/>
      <c r="JTI36" s="96"/>
      <c r="JTJ36" s="96"/>
      <c r="JTK36" s="96"/>
      <c r="JTL36" s="96"/>
      <c r="JTM36" s="96"/>
      <c r="JTN36" s="96"/>
      <c r="JTO36" s="96"/>
      <c r="JTP36" s="96"/>
      <c r="JTQ36" s="96"/>
      <c r="JTR36" s="96"/>
      <c r="JTS36" s="96"/>
      <c r="JTT36" s="96"/>
      <c r="JTU36" s="96"/>
      <c r="JTV36" s="96"/>
      <c r="JTW36" s="96"/>
      <c r="JTX36" s="96"/>
      <c r="JTY36" s="96"/>
      <c r="JTZ36" s="96"/>
      <c r="JUA36" s="96"/>
      <c r="JUB36" s="96"/>
      <c r="JUC36" s="96"/>
      <c r="JUD36" s="96"/>
      <c r="JUE36" s="96"/>
      <c r="JUF36" s="96"/>
      <c r="JUG36" s="96"/>
      <c r="JUH36" s="96"/>
      <c r="JUI36" s="96"/>
      <c r="JUJ36" s="96"/>
      <c r="JUK36" s="96"/>
      <c r="JUL36" s="96"/>
      <c r="JUM36" s="96"/>
      <c r="JUN36" s="96"/>
      <c r="JUO36" s="96"/>
      <c r="JUP36" s="96"/>
      <c r="JUQ36" s="96"/>
      <c r="JUR36" s="96"/>
      <c r="JUS36" s="96"/>
      <c r="JUT36" s="96"/>
      <c r="JUU36" s="96"/>
      <c r="JUV36" s="96"/>
      <c r="JUW36" s="96"/>
      <c r="JUX36" s="96"/>
      <c r="JUY36" s="96"/>
      <c r="JUZ36" s="96"/>
      <c r="JVA36" s="96"/>
      <c r="JVB36" s="96"/>
      <c r="JVC36" s="96"/>
      <c r="JVD36" s="96"/>
      <c r="JVE36" s="96"/>
      <c r="JVF36" s="96"/>
      <c r="JVG36" s="96"/>
      <c r="JVH36" s="96"/>
      <c r="JVI36" s="96"/>
      <c r="JVJ36" s="96"/>
      <c r="JVK36" s="96"/>
      <c r="JVL36" s="96"/>
      <c r="JVM36" s="96"/>
      <c r="JVN36" s="96"/>
      <c r="JVO36" s="96"/>
      <c r="JVP36" s="96"/>
      <c r="JVQ36" s="96"/>
      <c r="JVR36" s="96"/>
      <c r="JVS36" s="96"/>
      <c r="JVT36" s="96"/>
      <c r="JVU36" s="96"/>
      <c r="JVV36" s="96"/>
      <c r="JVW36" s="96"/>
      <c r="JVX36" s="96"/>
      <c r="JVY36" s="96"/>
      <c r="JVZ36" s="96"/>
      <c r="JWA36" s="96"/>
      <c r="JWB36" s="96"/>
      <c r="JWC36" s="96"/>
      <c r="JWD36" s="96"/>
      <c r="JWE36" s="96"/>
      <c r="JWF36" s="96"/>
      <c r="JWG36" s="96"/>
      <c r="JWH36" s="96"/>
      <c r="JWI36" s="96"/>
      <c r="JWJ36" s="96"/>
      <c r="JWK36" s="96"/>
      <c r="JWL36" s="96"/>
      <c r="JWM36" s="96"/>
      <c r="JWN36" s="96"/>
      <c r="JWO36" s="96"/>
      <c r="JWP36" s="96"/>
      <c r="JWQ36" s="96"/>
      <c r="JWR36" s="96"/>
      <c r="JWS36" s="96"/>
      <c r="JWT36" s="96"/>
      <c r="JWU36" s="96"/>
      <c r="JWV36" s="96"/>
      <c r="JWW36" s="96"/>
      <c r="JWX36" s="96"/>
      <c r="JWY36" s="96"/>
      <c r="JWZ36" s="96"/>
      <c r="JXA36" s="96"/>
      <c r="JXB36" s="96"/>
      <c r="JXC36" s="96"/>
      <c r="JXD36" s="96"/>
      <c r="JXE36" s="96"/>
      <c r="JXF36" s="96"/>
      <c r="JXG36" s="96"/>
      <c r="JXH36" s="96"/>
      <c r="JXI36" s="96"/>
      <c r="JXJ36" s="96"/>
      <c r="JXK36" s="96"/>
      <c r="JXL36" s="96"/>
      <c r="JXM36" s="96"/>
      <c r="JXN36" s="96"/>
      <c r="JXO36" s="96"/>
      <c r="JXP36" s="96"/>
      <c r="JXQ36" s="96"/>
      <c r="JXR36" s="96"/>
      <c r="JXS36" s="96"/>
      <c r="JXT36" s="96"/>
      <c r="JXU36" s="96"/>
      <c r="JXV36" s="96"/>
      <c r="JXW36" s="96"/>
      <c r="JXX36" s="96"/>
      <c r="JXY36" s="96"/>
      <c r="JXZ36" s="96"/>
      <c r="JYA36" s="96"/>
      <c r="JYB36" s="96"/>
      <c r="JYC36" s="96"/>
      <c r="JYD36" s="96"/>
      <c r="JYE36" s="96"/>
      <c r="JYF36" s="96"/>
      <c r="JYG36" s="96"/>
      <c r="JYH36" s="96"/>
      <c r="JYI36" s="96"/>
      <c r="JYJ36" s="96"/>
      <c r="JYK36" s="96"/>
      <c r="JYL36" s="96"/>
      <c r="JYM36" s="96"/>
      <c r="JYN36" s="96"/>
      <c r="JYO36" s="96"/>
      <c r="JYP36" s="96"/>
      <c r="JYQ36" s="96"/>
      <c r="JYR36" s="96"/>
      <c r="JYS36" s="96"/>
      <c r="JYT36" s="96"/>
      <c r="JYU36" s="96"/>
      <c r="JYV36" s="96"/>
      <c r="JYW36" s="96"/>
      <c r="JYX36" s="96"/>
      <c r="JYY36" s="96"/>
      <c r="JYZ36" s="96"/>
      <c r="JZA36" s="96"/>
      <c r="JZB36" s="96"/>
      <c r="JZC36" s="96"/>
      <c r="JZD36" s="96"/>
      <c r="JZE36" s="96"/>
      <c r="JZF36" s="96"/>
      <c r="JZG36" s="96"/>
      <c r="JZH36" s="96"/>
      <c r="JZI36" s="96"/>
      <c r="JZJ36" s="96"/>
      <c r="JZK36" s="96"/>
      <c r="JZL36" s="96"/>
      <c r="JZM36" s="96"/>
      <c r="JZN36" s="96"/>
      <c r="JZO36" s="96"/>
      <c r="JZP36" s="96"/>
      <c r="JZQ36" s="96"/>
      <c r="JZR36" s="96"/>
      <c r="JZS36" s="96"/>
      <c r="JZT36" s="96"/>
      <c r="JZU36" s="96"/>
      <c r="JZV36" s="96"/>
      <c r="JZW36" s="96"/>
      <c r="JZX36" s="96"/>
      <c r="JZY36" s="96"/>
      <c r="JZZ36" s="96"/>
      <c r="KAA36" s="96"/>
      <c r="KAB36" s="96"/>
      <c r="KAC36" s="96"/>
      <c r="KAD36" s="96"/>
      <c r="KAE36" s="96"/>
      <c r="KAF36" s="96"/>
      <c r="KAG36" s="96"/>
      <c r="KAH36" s="96"/>
      <c r="KAI36" s="96"/>
      <c r="KAJ36" s="96"/>
      <c r="KAK36" s="96"/>
      <c r="KAL36" s="96"/>
      <c r="KAM36" s="96"/>
      <c r="KAN36" s="96"/>
      <c r="KAO36" s="96"/>
      <c r="KAP36" s="96"/>
      <c r="KAQ36" s="96"/>
      <c r="KAR36" s="96"/>
      <c r="KAS36" s="96"/>
      <c r="KAT36" s="96"/>
      <c r="KAU36" s="96"/>
      <c r="KAV36" s="96"/>
      <c r="KAW36" s="96"/>
      <c r="KAX36" s="96"/>
      <c r="KAY36" s="96"/>
      <c r="KAZ36" s="96"/>
      <c r="KBA36" s="96"/>
      <c r="KBB36" s="96"/>
      <c r="KBC36" s="96"/>
      <c r="KBD36" s="96"/>
      <c r="KBE36" s="96"/>
      <c r="KBF36" s="96"/>
      <c r="KBG36" s="96"/>
      <c r="KBH36" s="96"/>
      <c r="KBI36" s="96"/>
      <c r="KBJ36" s="96"/>
      <c r="KBK36" s="96"/>
      <c r="KBL36" s="96"/>
      <c r="KBM36" s="96"/>
      <c r="KBN36" s="96"/>
      <c r="KBO36" s="96"/>
      <c r="KBP36" s="96"/>
      <c r="KBQ36" s="96"/>
      <c r="KBR36" s="96"/>
      <c r="KBS36" s="96"/>
      <c r="KBT36" s="96"/>
      <c r="KBU36" s="96"/>
      <c r="KBV36" s="96"/>
      <c r="KBW36" s="96"/>
      <c r="KBX36" s="96"/>
      <c r="KBY36" s="96"/>
      <c r="KBZ36" s="96"/>
      <c r="KCA36" s="96"/>
      <c r="KCB36" s="96"/>
      <c r="KCC36" s="96"/>
      <c r="KCD36" s="96"/>
      <c r="KCE36" s="96"/>
      <c r="KCF36" s="96"/>
      <c r="KCG36" s="96"/>
      <c r="KCH36" s="96"/>
      <c r="KCI36" s="96"/>
      <c r="KCJ36" s="96"/>
      <c r="KCK36" s="96"/>
      <c r="KCL36" s="96"/>
      <c r="KCM36" s="96"/>
      <c r="KCN36" s="96"/>
      <c r="KCO36" s="96"/>
      <c r="KCP36" s="96"/>
      <c r="KCQ36" s="96"/>
      <c r="KCR36" s="96"/>
      <c r="KCS36" s="96"/>
      <c r="KCT36" s="96"/>
      <c r="KCU36" s="96"/>
      <c r="KCV36" s="96"/>
      <c r="KCW36" s="96"/>
      <c r="KCX36" s="96"/>
      <c r="KCY36" s="96"/>
      <c r="KCZ36" s="96"/>
      <c r="KDA36" s="96"/>
      <c r="KDB36" s="96"/>
      <c r="KDC36" s="96"/>
      <c r="KDD36" s="96"/>
      <c r="KDE36" s="96"/>
      <c r="KDF36" s="96"/>
      <c r="KDG36" s="96"/>
      <c r="KDH36" s="96"/>
      <c r="KDI36" s="96"/>
      <c r="KDJ36" s="96"/>
      <c r="KDK36" s="96"/>
      <c r="KDL36" s="96"/>
      <c r="KDM36" s="96"/>
      <c r="KDN36" s="96"/>
      <c r="KDO36" s="96"/>
      <c r="KDP36" s="96"/>
      <c r="KDQ36" s="96"/>
      <c r="KDR36" s="96"/>
      <c r="KDS36" s="96"/>
      <c r="KDT36" s="96"/>
      <c r="KDU36" s="96"/>
      <c r="KDV36" s="96"/>
      <c r="KDW36" s="96"/>
      <c r="KDX36" s="96"/>
      <c r="KDY36" s="96"/>
      <c r="KDZ36" s="96"/>
      <c r="KEA36" s="96"/>
      <c r="KEB36" s="96"/>
      <c r="KEC36" s="96"/>
      <c r="KED36" s="96"/>
      <c r="KEE36" s="96"/>
      <c r="KEF36" s="96"/>
      <c r="KEG36" s="96"/>
      <c r="KEH36" s="96"/>
      <c r="KEI36" s="96"/>
      <c r="KEJ36" s="96"/>
      <c r="KEK36" s="96"/>
      <c r="KEL36" s="96"/>
      <c r="KEM36" s="96"/>
      <c r="KEN36" s="96"/>
      <c r="KEO36" s="96"/>
      <c r="KEP36" s="96"/>
      <c r="KEQ36" s="96"/>
      <c r="KER36" s="96"/>
      <c r="KES36" s="96"/>
      <c r="KET36" s="96"/>
      <c r="KEU36" s="96"/>
      <c r="KEV36" s="96"/>
      <c r="KEW36" s="96"/>
      <c r="KEX36" s="96"/>
      <c r="KEY36" s="96"/>
      <c r="KEZ36" s="96"/>
      <c r="KFA36" s="96"/>
      <c r="KFB36" s="96"/>
      <c r="KFC36" s="96"/>
      <c r="KFD36" s="96"/>
      <c r="KFE36" s="96"/>
      <c r="KFF36" s="96"/>
      <c r="KFG36" s="96"/>
      <c r="KFH36" s="96"/>
      <c r="KFI36" s="96"/>
      <c r="KFJ36" s="96"/>
      <c r="KFK36" s="96"/>
      <c r="KFL36" s="96"/>
      <c r="KFM36" s="96"/>
      <c r="KFN36" s="96"/>
      <c r="KFO36" s="96"/>
      <c r="KFP36" s="96"/>
      <c r="KFQ36" s="96"/>
      <c r="KFR36" s="96"/>
      <c r="KFS36" s="96"/>
      <c r="KFT36" s="96"/>
      <c r="KFU36" s="96"/>
      <c r="KFV36" s="96"/>
      <c r="KFW36" s="96"/>
      <c r="KFX36" s="96"/>
      <c r="KFY36" s="96"/>
      <c r="KFZ36" s="96"/>
      <c r="KGA36" s="96"/>
      <c r="KGB36" s="96"/>
      <c r="KGC36" s="96"/>
      <c r="KGD36" s="96"/>
      <c r="KGE36" s="96"/>
      <c r="KGF36" s="96"/>
      <c r="KGG36" s="96"/>
      <c r="KGH36" s="96"/>
      <c r="KGI36" s="96"/>
      <c r="KGJ36" s="96"/>
      <c r="KGK36" s="96"/>
      <c r="KGL36" s="96"/>
      <c r="KGM36" s="96"/>
      <c r="KGN36" s="96"/>
      <c r="KGO36" s="96"/>
      <c r="KGP36" s="96"/>
      <c r="KGQ36" s="96"/>
      <c r="KGR36" s="96"/>
      <c r="KGS36" s="96"/>
      <c r="KGT36" s="96"/>
      <c r="KGU36" s="96"/>
      <c r="KGV36" s="96"/>
      <c r="KGW36" s="96"/>
      <c r="KGX36" s="96"/>
      <c r="KGY36" s="96"/>
      <c r="KGZ36" s="96"/>
      <c r="KHA36" s="96"/>
      <c r="KHB36" s="96"/>
      <c r="KHC36" s="96"/>
      <c r="KHD36" s="96"/>
      <c r="KHE36" s="96"/>
      <c r="KHF36" s="96"/>
      <c r="KHG36" s="96"/>
      <c r="KHH36" s="96"/>
      <c r="KHI36" s="96"/>
      <c r="KHJ36" s="96"/>
      <c r="KHK36" s="96"/>
      <c r="KHL36" s="96"/>
      <c r="KHM36" s="96"/>
      <c r="KHN36" s="96"/>
      <c r="KHO36" s="96"/>
      <c r="KHP36" s="96"/>
      <c r="KHQ36" s="96"/>
      <c r="KHR36" s="96"/>
      <c r="KHS36" s="96"/>
      <c r="KHT36" s="96"/>
      <c r="KHU36" s="96"/>
      <c r="KHV36" s="96"/>
      <c r="KHW36" s="96"/>
      <c r="KHX36" s="96"/>
      <c r="KHY36" s="96"/>
      <c r="KHZ36" s="96"/>
      <c r="KIA36" s="96"/>
      <c r="KIB36" s="96"/>
      <c r="KIC36" s="96"/>
      <c r="KID36" s="96"/>
      <c r="KIE36" s="96"/>
      <c r="KIF36" s="96"/>
      <c r="KIG36" s="96"/>
      <c r="KIH36" s="96"/>
      <c r="KII36" s="96"/>
      <c r="KIJ36" s="96"/>
      <c r="KIK36" s="96"/>
      <c r="KIL36" s="96"/>
      <c r="KIM36" s="96"/>
      <c r="KIN36" s="96"/>
      <c r="KIO36" s="96"/>
      <c r="KIP36" s="96"/>
      <c r="KIQ36" s="96"/>
      <c r="KIR36" s="96"/>
      <c r="KIS36" s="96"/>
      <c r="KIT36" s="96"/>
      <c r="KIU36" s="96"/>
      <c r="KIV36" s="96"/>
      <c r="KIW36" s="96"/>
      <c r="KIX36" s="96"/>
      <c r="KIY36" s="96"/>
      <c r="KIZ36" s="96"/>
      <c r="KJA36" s="96"/>
      <c r="KJB36" s="96"/>
      <c r="KJC36" s="96"/>
      <c r="KJD36" s="96"/>
      <c r="KJE36" s="96"/>
      <c r="KJF36" s="96"/>
      <c r="KJG36" s="96"/>
      <c r="KJH36" s="96"/>
      <c r="KJI36" s="96"/>
      <c r="KJJ36" s="96"/>
      <c r="KJK36" s="96"/>
      <c r="KJL36" s="96"/>
      <c r="KJM36" s="96"/>
      <c r="KJN36" s="96"/>
      <c r="KJO36" s="96"/>
      <c r="KJP36" s="96"/>
      <c r="KJQ36" s="96"/>
      <c r="KJR36" s="96"/>
      <c r="KJS36" s="96"/>
      <c r="KJT36" s="96"/>
      <c r="KJU36" s="96"/>
      <c r="KJV36" s="96"/>
      <c r="KJW36" s="96"/>
      <c r="KJX36" s="96"/>
      <c r="KJY36" s="96"/>
      <c r="KJZ36" s="96"/>
      <c r="KKA36" s="96"/>
      <c r="KKB36" s="96"/>
      <c r="KKC36" s="96"/>
      <c r="KKD36" s="96"/>
      <c r="KKE36" s="96"/>
      <c r="KKF36" s="96"/>
      <c r="KKG36" s="96"/>
      <c r="KKH36" s="96"/>
      <c r="KKI36" s="96"/>
      <c r="KKJ36" s="96"/>
      <c r="KKK36" s="96"/>
      <c r="KKL36" s="96"/>
      <c r="KKM36" s="96"/>
      <c r="KKN36" s="96"/>
      <c r="KKO36" s="96"/>
      <c r="KKP36" s="96"/>
      <c r="KKQ36" s="96"/>
      <c r="KKR36" s="96"/>
      <c r="KKS36" s="96"/>
      <c r="KKT36" s="96"/>
      <c r="KKU36" s="96"/>
      <c r="KKV36" s="96"/>
      <c r="KKW36" s="96"/>
      <c r="KKX36" s="96"/>
      <c r="KKY36" s="96"/>
      <c r="KKZ36" s="96"/>
      <c r="KLA36" s="96"/>
      <c r="KLB36" s="96"/>
      <c r="KLC36" s="96"/>
      <c r="KLD36" s="96"/>
      <c r="KLE36" s="96"/>
      <c r="KLF36" s="96"/>
      <c r="KLG36" s="96"/>
      <c r="KLH36" s="96"/>
      <c r="KLI36" s="96"/>
      <c r="KLJ36" s="96"/>
      <c r="KLK36" s="96"/>
      <c r="KLL36" s="96"/>
      <c r="KLM36" s="96"/>
      <c r="KLN36" s="96"/>
      <c r="KLO36" s="96"/>
      <c r="KLP36" s="96"/>
      <c r="KLQ36" s="96"/>
      <c r="KLR36" s="96"/>
      <c r="KLS36" s="96"/>
      <c r="KLT36" s="96"/>
      <c r="KLU36" s="96"/>
      <c r="KLV36" s="96"/>
      <c r="KLW36" s="96"/>
      <c r="KLX36" s="96"/>
      <c r="KLY36" s="96"/>
      <c r="KLZ36" s="96"/>
      <c r="KMA36" s="96"/>
      <c r="KMB36" s="96"/>
      <c r="KMC36" s="96"/>
      <c r="KMD36" s="96"/>
      <c r="KME36" s="96"/>
      <c r="KMF36" s="96"/>
      <c r="KMG36" s="96"/>
      <c r="KMH36" s="96"/>
      <c r="KMI36" s="96"/>
      <c r="KMJ36" s="96"/>
      <c r="KMK36" s="96"/>
      <c r="KML36" s="96"/>
      <c r="KMM36" s="96"/>
      <c r="KMN36" s="96"/>
      <c r="KMO36" s="96"/>
      <c r="KMP36" s="96"/>
      <c r="KMQ36" s="96"/>
      <c r="KMR36" s="96"/>
      <c r="KMS36" s="96"/>
      <c r="KMT36" s="96"/>
      <c r="KMU36" s="96"/>
      <c r="KMV36" s="96"/>
      <c r="KMW36" s="96"/>
      <c r="KMX36" s="96"/>
      <c r="KMY36" s="96"/>
      <c r="KMZ36" s="96"/>
      <c r="KNA36" s="96"/>
      <c r="KNB36" s="96"/>
      <c r="KNC36" s="96"/>
      <c r="KND36" s="96"/>
      <c r="KNE36" s="96"/>
      <c r="KNF36" s="96"/>
      <c r="KNG36" s="96"/>
      <c r="KNH36" s="96"/>
      <c r="KNI36" s="96"/>
      <c r="KNJ36" s="96"/>
      <c r="KNK36" s="96"/>
      <c r="KNL36" s="96"/>
      <c r="KNM36" s="96"/>
      <c r="KNN36" s="96"/>
      <c r="KNO36" s="96"/>
      <c r="KNP36" s="96"/>
      <c r="KNQ36" s="96"/>
      <c r="KNR36" s="96"/>
      <c r="KNS36" s="96"/>
      <c r="KNT36" s="96"/>
      <c r="KNU36" s="96"/>
      <c r="KNV36" s="96"/>
      <c r="KNW36" s="96"/>
      <c r="KNX36" s="96"/>
      <c r="KNY36" s="96"/>
      <c r="KNZ36" s="96"/>
      <c r="KOA36" s="96"/>
      <c r="KOB36" s="96"/>
      <c r="KOC36" s="96"/>
      <c r="KOD36" s="96"/>
      <c r="KOE36" s="96"/>
      <c r="KOF36" s="96"/>
      <c r="KOG36" s="96"/>
      <c r="KOH36" s="96"/>
      <c r="KOI36" s="96"/>
      <c r="KOJ36" s="96"/>
      <c r="KOK36" s="96"/>
      <c r="KOL36" s="96"/>
      <c r="KOM36" s="96"/>
      <c r="KON36" s="96"/>
      <c r="KOO36" s="96"/>
      <c r="KOP36" s="96"/>
      <c r="KOQ36" s="96"/>
      <c r="KOR36" s="96"/>
      <c r="KOS36" s="96"/>
      <c r="KOT36" s="96"/>
      <c r="KOU36" s="96"/>
      <c r="KOV36" s="96"/>
      <c r="KOW36" s="96"/>
      <c r="KOX36" s="96"/>
      <c r="KOY36" s="96"/>
      <c r="KOZ36" s="96"/>
      <c r="KPA36" s="96"/>
      <c r="KPB36" s="96"/>
      <c r="KPC36" s="96"/>
      <c r="KPD36" s="96"/>
      <c r="KPE36" s="96"/>
      <c r="KPF36" s="96"/>
      <c r="KPG36" s="96"/>
      <c r="KPH36" s="96"/>
      <c r="KPI36" s="96"/>
      <c r="KPJ36" s="96"/>
      <c r="KPK36" s="96"/>
      <c r="KPL36" s="96"/>
      <c r="KPM36" s="96"/>
      <c r="KPN36" s="96"/>
      <c r="KPO36" s="96"/>
      <c r="KPP36" s="96"/>
      <c r="KPQ36" s="96"/>
      <c r="KPR36" s="96"/>
      <c r="KPS36" s="96"/>
      <c r="KPT36" s="96"/>
      <c r="KPU36" s="96"/>
      <c r="KPV36" s="96"/>
      <c r="KPW36" s="96"/>
      <c r="KPX36" s="96"/>
      <c r="KPY36" s="96"/>
      <c r="KPZ36" s="96"/>
      <c r="KQA36" s="96"/>
      <c r="KQB36" s="96"/>
      <c r="KQC36" s="96"/>
      <c r="KQD36" s="96"/>
      <c r="KQE36" s="96"/>
      <c r="KQF36" s="96"/>
      <c r="KQG36" s="96"/>
      <c r="KQH36" s="96"/>
      <c r="KQI36" s="96"/>
      <c r="KQJ36" s="96"/>
      <c r="KQK36" s="96"/>
      <c r="KQL36" s="96"/>
      <c r="KQM36" s="96"/>
      <c r="KQN36" s="96"/>
      <c r="KQO36" s="96"/>
      <c r="KQP36" s="96"/>
      <c r="KQQ36" s="96"/>
      <c r="KQR36" s="96"/>
      <c r="KQS36" s="96"/>
      <c r="KQT36" s="96"/>
      <c r="KQU36" s="96"/>
      <c r="KQV36" s="96"/>
      <c r="KQW36" s="96"/>
      <c r="KQX36" s="96"/>
      <c r="KQY36" s="96"/>
      <c r="KQZ36" s="96"/>
      <c r="KRA36" s="96"/>
      <c r="KRB36" s="96"/>
      <c r="KRC36" s="96"/>
      <c r="KRD36" s="96"/>
      <c r="KRE36" s="96"/>
      <c r="KRF36" s="96"/>
      <c r="KRG36" s="96"/>
      <c r="KRH36" s="96"/>
      <c r="KRI36" s="96"/>
      <c r="KRJ36" s="96"/>
      <c r="KRK36" s="96"/>
      <c r="KRL36" s="96"/>
      <c r="KRM36" s="96"/>
      <c r="KRN36" s="96"/>
      <c r="KRO36" s="96"/>
      <c r="KRP36" s="96"/>
      <c r="KRQ36" s="96"/>
      <c r="KRR36" s="96"/>
      <c r="KRS36" s="96"/>
      <c r="KRT36" s="96"/>
      <c r="KRU36" s="96"/>
      <c r="KRV36" s="96"/>
      <c r="KRW36" s="96"/>
      <c r="KRX36" s="96"/>
      <c r="KRY36" s="96"/>
      <c r="KRZ36" s="96"/>
      <c r="KSA36" s="96"/>
      <c r="KSB36" s="96"/>
      <c r="KSC36" s="96"/>
      <c r="KSD36" s="96"/>
      <c r="KSE36" s="96"/>
      <c r="KSF36" s="96"/>
      <c r="KSG36" s="96"/>
      <c r="KSH36" s="96"/>
      <c r="KSI36" s="96"/>
      <c r="KSJ36" s="96"/>
      <c r="KSK36" s="96"/>
      <c r="KSL36" s="96"/>
      <c r="KSM36" s="96"/>
      <c r="KSN36" s="96"/>
      <c r="KSO36" s="96"/>
      <c r="KSP36" s="96"/>
      <c r="KSQ36" s="96"/>
      <c r="KSR36" s="96"/>
      <c r="KSS36" s="96"/>
      <c r="KST36" s="96"/>
      <c r="KSU36" s="96"/>
      <c r="KSV36" s="96"/>
      <c r="KSW36" s="96"/>
      <c r="KSX36" s="96"/>
      <c r="KSY36" s="96"/>
      <c r="KSZ36" s="96"/>
      <c r="KTA36" s="96"/>
      <c r="KTB36" s="96"/>
      <c r="KTC36" s="96"/>
      <c r="KTD36" s="96"/>
      <c r="KTE36" s="96"/>
      <c r="KTF36" s="96"/>
      <c r="KTG36" s="96"/>
      <c r="KTH36" s="96"/>
      <c r="KTI36" s="96"/>
      <c r="KTJ36" s="96"/>
      <c r="KTK36" s="96"/>
      <c r="KTL36" s="96"/>
      <c r="KTM36" s="96"/>
      <c r="KTN36" s="96"/>
      <c r="KTO36" s="96"/>
      <c r="KTP36" s="96"/>
      <c r="KTQ36" s="96"/>
      <c r="KTR36" s="96"/>
      <c r="KTS36" s="96"/>
      <c r="KTT36" s="96"/>
      <c r="KTU36" s="96"/>
      <c r="KTV36" s="96"/>
      <c r="KTW36" s="96"/>
      <c r="KTX36" s="96"/>
      <c r="KTY36" s="96"/>
      <c r="KTZ36" s="96"/>
      <c r="KUA36" s="96"/>
      <c r="KUB36" s="96"/>
      <c r="KUC36" s="96"/>
      <c r="KUD36" s="96"/>
      <c r="KUE36" s="96"/>
      <c r="KUF36" s="96"/>
      <c r="KUG36" s="96"/>
      <c r="KUH36" s="96"/>
      <c r="KUI36" s="96"/>
      <c r="KUJ36" s="96"/>
      <c r="KUK36" s="96"/>
      <c r="KUL36" s="96"/>
      <c r="KUM36" s="96"/>
      <c r="KUN36" s="96"/>
      <c r="KUO36" s="96"/>
      <c r="KUP36" s="96"/>
      <c r="KUQ36" s="96"/>
      <c r="KUR36" s="96"/>
      <c r="KUS36" s="96"/>
      <c r="KUT36" s="96"/>
      <c r="KUU36" s="96"/>
      <c r="KUV36" s="96"/>
      <c r="KUW36" s="96"/>
      <c r="KUX36" s="96"/>
      <c r="KUY36" s="96"/>
      <c r="KUZ36" s="96"/>
      <c r="KVA36" s="96"/>
      <c r="KVB36" s="96"/>
      <c r="KVC36" s="96"/>
      <c r="KVD36" s="96"/>
      <c r="KVE36" s="96"/>
      <c r="KVF36" s="96"/>
      <c r="KVG36" s="96"/>
      <c r="KVH36" s="96"/>
      <c r="KVI36" s="96"/>
      <c r="KVJ36" s="96"/>
      <c r="KVK36" s="96"/>
      <c r="KVL36" s="96"/>
      <c r="KVM36" s="96"/>
      <c r="KVN36" s="96"/>
      <c r="KVO36" s="96"/>
      <c r="KVP36" s="96"/>
      <c r="KVQ36" s="96"/>
      <c r="KVR36" s="96"/>
      <c r="KVS36" s="96"/>
      <c r="KVT36" s="96"/>
      <c r="KVU36" s="96"/>
      <c r="KVV36" s="96"/>
      <c r="KVW36" s="96"/>
      <c r="KVX36" s="96"/>
      <c r="KVY36" s="96"/>
      <c r="KVZ36" s="96"/>
      <c r="KWA36" s="96"/>
      <c r="KWB36" s="96"/>
      <c r="KWC36" s="96"/>
      <c r="KWD36" s="96"/>
      <c r="KWE36" s="96"/>
      <c r="KWF36" s="96"/>
      <c r="KWG36" s="96"/>
      <c r="KWH36" s="96"/>
      <c r="KWI36" s="96"/>
      <c r="KWJ36" s="96"/>
      <c r="KWK36" s="96"/>
      <c r="KWL36" s="96"/>
      <c r="KWM36" s="96"/>
      <c r="KWN36" s="96"/>
      <c r="KWO36" s="96"/>
      <c r="KWP36" s="96"/>
      <c r="KWQ36" s="96"/>
      <c r="KWR36" s="96"/>
      <c r="KWS36" s="96"/>
      <c r="KWT36" s="96"/>
      <c r="KWU36" s="96"/>
      <c r="KWV36" s="96"/>
      <c r="KWW36" s="96"/>
      <c r="KWX36" s="96"/>
      <c r="KWY36" s="96"/>
      <c r="KWZ36" s="96"/>
      <c r="KXA36" s="96"/>
      <c r="KXB36" s="96"/>
      <c r="KXC36" s="96"/>
      <c r="KXD36" s="96"/>
      <c r="KXE36" s="96"/>
      <c r="KXF36" s="96"/>
      <c r="KXG36" s="96"/>
      <c r="KXH36" s="96"/>
      <c r="KXI36" s="96"/>
      <c r="KXJ36" s="96"/>
      <c r="KXK36" s="96"/>
      <c r="KXL36" s="96"/>
      <c r="KXM36" s="96"/>
      <c r="KXN36" s="96"/>
      <c r="KXO36" s="96"/>
      <c r="KXP36" s="96"/>
      <c r="KXQ36" s="96"/>
      <c r="KXR36" s="96"/>
      <c r="KXS36" s="96"/>
      <c r="KXT36" s="96"/>
      <c r="KXU36" s="96"/>
      <c r="KXV36" s="96"/>
      <c r="KXW36" s="96"/>
      <c r="KXX36" s="96"/>
      <c r="KXY36" s="96"/>
      <c r="KXZ36" s="96"/>
      <c r="KYA36" s="96"/>
      <c r="KYB36" s="96"/>
      <c r="KYC36" s="96"/>
      <c r="KYD36" s="96"/>
      <c r="KYE36" s="96"/>
      <c r="KYF36" s="96"/>
      <c r="KYG36" s="96"/>
      <c r="KYH36" s="96"/>
      <c r="KYI36" s="96"/>
      <c r="KYJ36" s="96"/>
      <c r="KYK36" s="96"/>
      <c r="KYL36" s="96"/>
      <c r="KYM36" s="96"/>
      <c r="KYN36" s="96"/>
      <c r="KYO36" s="96"/>
      <c r="KYP36" s="96"/>
      <c r="KYQ36" s="96"/>
      <c r="KYR36" s="96"/>
      <c r="KYS36" s="96"/>
      <c r="KYT36" s="96"/>
      <c r="KYU36" s="96"/>
      <c r="KYV36" s="96"/>
      <c r="KYW36" s="96"/>
      <c r="KYX36" s="96"/>
      <c r="KYY36" s="96"/>
      <c r="KYZ36" s="96"/>
      <c r="KZA36" s="96"/>
      <c r="KZB36" s="96"/>
      <c r="KZC36" s="96"/>
      <c r="KZD36" s="96"/>
      <c r="KZE36" s="96"/>
      <c r="KZF36" s="96"/>
      <c r="KZG36" s="96"/>
      <c r="KZH36" s="96"/>
      <c r="KZI36" s="96"/>
      <c r="KZJ36" s="96"/>
      <c r="KZK36" s="96"/>
      <c r="KZL36" s="96"/>
      <c r="KZM36" s="96"/>
      <c r="KZN36" s="96"/>
      <c r="KZO36" s="96"/>
      <c r="KZP36" s="96"/>
      <c r="KZQ36" s="96"/>
      <c r="KZR36" s="96"/>
      <c r="KZS36" s="96"/>
      <c r="KZT36" s="96"/>
      <c r="KZU36" s="96"/>
      <c r="KZV36" s="96"/>
      <c r="KZW36" s="96"/>
      <c r="KZX36" s="96"/>
      <c r="KZY36" s="96"/>
      <c r="KZZ36" s="96"/>
      <c r="LAA36" s="96"/>
      <c r="LAB36" s="96"/>
      <c r="LAC36" s="96"/>
      <c r="LAD36" s="96"/>
      <c r="LAE36" s="96"/>
      <c r="LAF36" s="96"/>
      <c r="LAG36" s="96"/>
      <c r="LAH36" s="96"/>
      <c r="LAI36" s="96"/>
      <c r="LAJ36" s="96"/>
      <c r="LAK36" s="96"/>
      <c r="LAL36" s="96"/>
      <c r="LAM36" s="96"/>
      <c r="LAN36" s="96"/>
      <c r="LAO36" s="96"/>
      <c r="LAP36" s="96"/>
      <c r="LAQ36" s="96"/>
      <c r="LAR36" s="96"/>
      <c r="LAS36" s="96"/>
      <c r="LAT36" s="96"/>
      <c r="LAU36" s="96"/>
      <c r="LAV36" s="96"/>
      <c r="LAW36" s="96"/>
      <c r="LAX36" s="96"/>
      <c r="LAY36" s="96"/>
      <c r="LAZ36" s="96"/>
      <c r="LBA36" s="96"/>
      <c r="LBB36" s="96"/>
      <c r="LBC36" s="96"/>
      <c r="LBD36" s="96"/>
      <c r="LBE36" s="96"/>
      <c r="LBF36" s="96"/>
      <c r="LBG36" s="96"/>
      <c r="LBH36" s="96"/>
      <c r="LBI36" s="96"/>
      <c r="LBJ36" s="96"/>
      <c r="LBK36" s="96"/>
      <c r="LBL36" s="96"/>
      <c r="LBM36" s="96"/>
      <c r="LBN36" s="96"/>
      <c r="LBO36" s="96"/>
      <c r="LBP36" s="96"/>
      <c r="LBQ36" s="96"/>
      <c r="LBR36" s="96"/>
      <c r="LBS36" s="96"/>
      <c r="LBT36" s="96"/>
      <c r="LBU36" s="96"/>
      <c r="LBV36" s="96"/>
      <c r="LBW36" s="96"/>
      <c r="LBX36" s="96"/>
      <c r="LBY36" s="96"/>
      <c r="LBZ36" s="96"/>
      <c r="LCA36" s="96"/>
      <c r="LCB36" s="96"/>
      <c r="LCC36" s="96"/>
      <c r="LCD36" s="96"/>
      <c r="LCE36" s="96"/>
      <c r="LCF36" s="96"/>
      <c r="LCG36" s="96"/>
      <c r="LCH36" s="96"/>
      <c r="LCI36" s="96"/>
      <c r="LCJ36" s="96"/>
      <c r="LCK36" s="96"/>
      <c r="LCL36" s="96"/>
      <c r="LCM36" s="96"/>
      <c r="LCN36" s="96"/>
      <c r="LCO36" s="96"/>
      <c r="LCP36" s="96"/>
      <c r="LCQ36" s="96"/>
      <c r="LCR36" s="96"/>
      <c r="LCS36" s="96"/>
      <c r="LCT36" s="96"/>
      <c r="LCU36" s="96"/>
      <c r="LCV36" s="96"/>
      <c r="LCW36" s="96"/>
      <c r="LCX36" s="96"/>
      <c r="LCY36" s="96"/>
      <c r="LCZ36" s="96"/>
      <c r="LDA36" s="96"/>
      <c r="LDB36" s="96"/>
      <c r="LDC36" s="96"/>
      <c r="LDD36" s="96"/>
      <c r="LDE36" s="96"/>
      <c r="LDF36" s="96"/>
      <c r="LDG36" s="96"/>
      <c r="LDH36" s="96"/>
      <c r="LDI36" s="96"/>
      <c r="LDJ36" s="96"/>
      <c r="LDK36" s="96"/>
      <c r="LDL36" s="96"/>
      <c r="LDM36" s="96"/>
      <c r="LDN36" s="96"/>
      <c r="LDO36" s="96"/>
      <c r="LDP36" s="96"/>
      <c r="LDQ36" s="96"/>
      <c r="LDR36" s="96"/>
      <c r="LDS36" s="96"/>
      <c r="LDT36" s="96"/>
      <c r="LDU36" s="96"/>
      <c r="LDV36" s="96"/>
      <c r="LDW36" s="96"/>
      <c r="LDX36" s="96"/>
      <c r="LDY36" s="96"/>
      <c r="LDZ36" s="96"/>
      <c r="LEA36" s="96"/>
      <c r="LEB36" s="96"/>
      <c r="LEC36" s="96"/>
      <c r="LED36" s="96"/>
      <c r="LEE36" s="96"/>
      <c r="LEF36" s="96"/>
      <c r="LEG36" s="96"/>
      <c r="LEH36" s="96"/>
      <c r="LEI36" s="96"/>
      <c r="LEJ36" s="96"/>
      <c r="LEK36" s="96"/>
      <c r="LEL36" s="96"/>
      <c r="LEM36" s="96"/>
      <c r="LEN36" s="96"/>
      <c r="LEO36" s="96"/>
      <c r="LEP36" s="96"/>
      <c r="LEQ36" s="96"/>
      <c r="LER36" s="96"/>
      <c r="LES36" s="96"/>
      <c r="LET36" s="96"/>
      <c r="LEU36" s="96"/>
      <c r="LEV36" s="96"/>
      <c r="LEW36" s="96"/>
      <c r="LEX36" s="96"/>
      <c r="LEY36" s="96"/>
      <c r="LEZ36" s="96"/>
      <c r="LFA36" s="96"/>
      <c r="LFB36" s="96"/>
      <c r="LFC36" s="96"/>
      <c r="LFD36" s="96"/>
      <c r="LFE36" s="96"/>
      <c r="LFF36" s="96"/>
      <c r="LFG36" s="96"/>
      <c r="LFH36" s="96"/>
      <c r="LFI36" s="96"/>
      <c r="LFJ36" s="96"/>
      <c r="LFK36" s="96"/>
      <c r="LFL36" s="96"/>
      <c r="LFM36" s="96"/>
      <c r="LFN36" s="96"/>
      <c r="LFO36" s="96"/>
      <c r="LFP36" s="96"/>
      <c r="LFQ36" s="96"/>
      <c r="LFR36" s="96"/>
      <c r="LFS36" s="96"/>
      <c r="LFT36" s="96"/>
      <c r="LFU36" s="96"/>
      <c r="LFV36" s="96"/>
      <c r="LFW36" s="96"/>
      <c r="LFX36" s="96"/>
      <c r="LFY36" s="96"/>
      <c r="LFZ36" s="96"/>
      <c r="LGA36" s="96"/>
      <c r="LGB36" s="96"/>
      <c r="LGC36" s="96"/>
      <c r="LGD36" s="96"/>
      <c r="LGE36" s="96"/>
      <c r="LGF36" s="96"/>
      <c r="LGG36" s="96"/>
      <c r="LGH36" s="96"/>
      <c r="LGI36" s="96"/>
      <c r="LGJ36" s="96"/>
      <c r="LGK36" s="96"/>
      <c r="LGL36" s="96"/>
      <c r="LGM36" s="96"/>
      <c r="LGN36" s="96"/>
      <c r="LGO36" s="96"/>
      <c r="LGP36" s="96"/>
      <c r="LGQ36" s="96"/>
      <c r="LGR36" s="96"/>
      <c r="LGS36" s="96"/>
      <c r="LGT36" s="96"/>
      <c r="LGU36" s="96"/>
      <c r="LGV36" s="96"/>
      <c r="LGW36" s="96"/>
      <c r="LGX36" s="96"/>
      <c r="LGY36" s="96"/>
      <c r="LGZ36" s="96"/>
      <c r="LHA36" s="96"/>
      <c r="LHB36" s="96"/>
      <c r="LHC36" s="96"/>
      <c r="LHD36" s="96"/>
      <c r="LHE36" s="96"/>
      <c r="LHF36" s="96"/>
      <c r="LHG36" s="96"/>
      <c r="LHH36" s="96"/>
      <c r="LHI36" s="96"/>
      <c r="LHJ36" s="96"/>
      <c r="LHK36" s="96"/>
      <c r="LHL36" s="96"/>
      <c r="LHM36" s="96"/>
      <c r="LHN36" s="96"/>
      <c r="LHO36" s="96"/>
      <c r="LHP36" s="96"/>
      <c r="LHQ36" s="96"/>
      <c r="LHR36" s="96"/>
      <c r="LHS36" s="96"/>
      <c r="LHT36" s="96"/>
      <c r="LHU36" s="96"/>
      <c r="LHV36" s="96"/>
      <c r="LHW36" s="96"/>
      <c r="LHX36" s="96"/>
      <c r="LHY36" s="96"/>
      <c r="LHZ36" s="96"/>
      <c r="LIA36" s="96"/>
      <c r="LIB36" s="96"/>
      <c r="LIC36" s="96"/>
      <c r="LID36" s="96"/>
      <c r="LIE36" s="96"/>
      <c r="LIF36" s="96"/>
      <c r="LIG36" s="96"/>
      <c r="LIH36" s="96"/>
      <c r="LII36" s="96"/>
      <c r="LIJ36" s="96"/>
      <c r="LIK36" s="96"/>
      <c r="LIL36" s="96"/>
      <c r="LIM36" s="96"/>
      <c r="LIN36" s="96"/>
      <c r="LIO36" s="96"/>
      <c r="LIP36" s="96"/>
      <c r="LIQ36" s="96"/>
      <c r="LIR36" s="96"/>
      <c r="LIS36" s="96"/>
      <c r="LIT36" s="96"/>
      <c r="LIU36" s="96"/>
      <c r="LIV36" s="96"/>
      <c r="LIW36" s="96"/>
      <c r="LIX36" s="96"/>
      <c r="LIY36" s="96"/>
      <c r="LIZ36" s="96"/>
      <c r="LJA36" s="96"/>
      <c r="LJB36" s="96"/>
      <c r="LJC36" s="96"/>
      <c r="LJD36" s="96"/>
      <c r="LJE36" s="96"/>
      <c r="LJF36" s="96"/>
      <c r="LJG36" s="96"/>
      <c r="LJH36" s="96"/>
      <c r="LJI36" s="96"/>
      <c r="LJJ36" s="96"/>
      <c r="LJK36" s="96"/>
      <c r="LJL36" s="96"/>
      <c r="LJM36" s="96"/>
      <c r="LJN36" s="96"/>
      <c r="LJO36" s="96"/>
      <c r="LJP36" s="96"/>
      <c r="LJQ36" s="96"/>
      <c r="LJR36" s="96"/>
      <c r="LJS36" s="96"/>
      <c r="LJT36" s="96"/>
      <c r="LJU36" s="96"/>
      <c r="LJV36" s="96"/>
      <c r="LJW36" s="96"/>
      <c r="LJX36" s="96"/>
      <c r="LJY36" s="96"/>
      <c r="LJZ36" s="96"/>
      <c r="LKA36" s="96"/>
      <c r="LKB36" s="96"/>
      <c r="LKC36" s="96"/>
      <c r="LKD36" s="96"/>
      <c r="LKE36" s="96"/>
      <c r="LKF36" s="96"/>
      <c r="LKG36" s="96"/>
      <c r="LKH36" s="96"/>
      <c r="LKI36" s="96"/>
      <c r="LKJ36" s="96"/>
      <c r="LKK36" s="96"/>
      <c r="LKL36" s="96"/>
      <c r="LKM36" s="96"/>
      <c r="LKN36" s="96"/>
      <c r="LKO36" s="96"/>
      <c r="LKP36" s="96"/>
      <c r="LKQ36" s="96"/>
      <c r="LKR36" s="96"/>
      <c r="LKS36" s="96"/>
      <c r="LKT36" s="96"/>
      <c r="LKU36" s="96"/>
      <c r="LKV36" s="96"/>
      <c r="LKW36" s="96"/>
      <c r="LKX36" s="96"/>
      <c r="LKY36" s="96"/>
      <c r="LKZ36" s="96"/>
      <c r="LLA36" s="96"/>
      <c r="LLB36" s="96"/>
      <c r="LLC36" s="96"/>
      <c r="LLD36" s="96"/>
      <c r="LLE36" s="96"/>
      <c r="LLF36" s="96"/>
      <c r="LLG36" s="96"/>
      <c r="LLH36" s="96"/>
      <c r="LLI36" s="96"/>
      <c r="LLJ36" s="96"/>
      <c r="LLK36" s="96"/>
      <c r="LLL36" s="96"/>
      <c r="LLM36" s="96"/>
      <c r="LLN36" s="96"/>
      <c r="LLO36" s="96"/>
      <c r="LLP36" s="96"/>
      <c r="LLQ36" s="96"/>
      <c r="LLR36" s="96"/>
      <c r="LLS36" s="96"/>
      <c r="LLT36" s="96"/>
      <c r="LLU36" s="96"/>
      <c r="LLV36" s="96"/>
      <c r="LLW36" s="96"/>
      <c r="LLX36" s="96"/>
      <c r="LLY36" s="96"/>
      <c r="LLZ36" s="96"/>
      <c r="LMA36" s="96"/>
      <c r="LMB36" s="96"/>
      <c r="LMC36" s="96"/>
      <c r="LMD36" s="96"/>
      <c r="LME36" s="96"/>
      <c r="LMF36" s="96"/>
      <c r="LMG36" s="96"/>
      <c r="LMH36" s="96"/>
      <c r="LMI36" s="96"/>
      <c r="LMJ36" s="96"/>
      <c r="LMK36" s="96"/>
      <c r="LML36" s="96"/>
      <c r="LMM36" s="96"/>
      <c r="LMN36" s="96"/>
      <c r="LMO36" s="96"/>
      <c r="LMP36" s="96"/>
      <c r="LMQ36" s="96"/>
      <c r="LMR36" s="96"/>
      <c r="LMS36" s="96"/>
      <c r="LMT36" s="96"/>
      <c r="LMU36" s="96"/>
      <c r="LMV36" s="96"/>
      <c r="LMW36" s="96"/>
      <c r="LMX36" s="96"/>
      <c r="LMY36" s="96"/>
      <c r="LMZ36" s="96"/>
      <c r="LNA36" s="96"/>
      <c r="LNB36" s="96"/>
      <c r="LNC36" s="96"/>
      <c r="LND36" s="96"/>
      <c r="LNE36" s="96"/>
      <c r="LNF36" s="96"/>
      <c r="LNG36" s="96"/>
      <c r="LNH36" s="96"/>
      <c r="LNI36" s="96"/>
      <c r="LNJ36" s="96"/>
      <c r="LNK36" s="96"/>
      <c r="LNL36" s="96"/>
      <c r="LNM36" s="96"/>
      <c r="LNN36" s="96"/>
      <c r="LNO36" s="96"/>
      <c r="LNP36" s="96"/>
      <c r="LNQ36" s="96"/>
      <c r="LNR36" s="96"/>
      <c r="LNS36" s="96"/>
      <c r="LNT36" s="96"/>
      <c r="LNU36" s="96"/>
      <c r="LNV36" s="96"/>
      <c r="LNW36" s="96"/>
      <c r="LNX36" s="96"/>
      <c r="LNY36" s="96"/>
      <c r="LNZ36" s="96"/>
      <c r="LOA36" s="96"/>
      <c r="LOB36" s="96"/>
      <c r="LOC36" s="96"/>
      <c r="LOD36" s="96"/>
      <c r="LOE36" s="96"/>
      <c r="LOF36" s="96"/>
      <c r="LOG36" s="96"/>
      <c r="LOH36" s="96"/>
      <c r="LOI36" s="96"/>
      <c r="LOJ36" s="96"/>
      <c r="LOK36" s="96"/>
      <c r="LOL36" s="96"/>
      <c r="LOM36" s="96"/>
      <c r="LON36" s="96"/>
      <c r="LOO36" s="96"/>
      <c r="LOP36" s="96"/>
      <c r="LOQ36" s="96"/>
      <c r="LOR36" s="96"/>
      <c r="LOS36" s="96"/>
      <c r="LOT36" s="96"/>
      <c r="LOU36" s="96"/>
      <c r="LOV36" s="96"/>
      <c r="LOW36" s="96"/>
      <c r="LOX36" s="96"/>
      <c r="LOY36" s="96"/>
      <c r="LOZ36" s="96"/>
      <c r="LPA36" s="96"/>
      <c r="LPB36" s="96"/>
      <c r="LPC36" s="96"/>
      <c r="LPD36" s="96"/>
      <c r="LPE36" s="96"/>
      <c r="LPF36" s="96"/>
      <c r="LPG36" s="96"/>
      <c r="LPH36" s="96"/>
      <c r="LPI36" s="96"/>
      <c r="LPJ36" s="96"/>
      <c r="LPK36" s="96"/>
      <c r="LPL36" s="96"/>
      <c r="LPM36" s="96"/>
      <c r="LPN36" s="96"/>
      <c r="LPO36" s="96"/>
      <c r="LPP36" s="96"/>
      <c r="LPQ36" s="96"/>
      <c r="LPR36" s="96"/>
      <c r="LPS36" s="96"/>
      <c r="LPT36" s="96"/>
      <c r="LPU36" s="96"/>
      <c r="LPV36" s="96"/>
      <c r="LPW36" s="96"/>
      <c r="LPX36" s="96"/>
      <c r="LPY36" s="96"/>
      <c r="LPZ36" s="96"/>
      <c r="LQA36" s="96"/>
      <c r="LQB36" s="96"/>
      <c r="LQC36" s="96"/>
      <c r="LQD36" s="96"/>
      <c r="LQE36" s="96"/>
      <c r="LQF36" s="96"/>
      <c r="LQG36" s="96"/>
      <c r="LQH36" s="96"/>
      <c r="LQI36" s="96"/>
      <c r="LQJ36" s="96"/>
      <c r="LQK36" s="96"/>
      <c r="LQL36" s="96"/>
      <c r="LQM36" s="96"/>
      <c r="LQN36" s="96"/>
      <c r="LQO36" s="96"/>
      <c r="LQP36" s="96"/>
      <c r="LQQ36" s="96"/>
      <c r="LQR36" s="96"/>
      <c r="LQS36" s="96"/>
      <c r="LQT36" s="96"/>
      <c r="LQU36" s="96"/>
      <c r="LQV36" s="96"/>
      <c r="LQW36" s="96"/>
      <c r="LQX36" s="96"/>
      <c r="LQY36" s="96"/>
      <c r="LQZ36" s="96"/>
      <c r="LRA36" s="96"/>
      <c r="LRB36" s="96"/>
      <c r="LRC36" s="96"/>
      <c r="LRD36" s="96"/>
      <c r="LRE36" s="96"/>
      <c r="LRF36" s="96"/>
      <c r="LRG36" s="96"/>
      <c r="LRH36" s="96"/>
      <c r="LRI36" s="96"/>
      <c r="LRJ36" s="96"/>
      <c r="LRK36" s="96"/>
      <c r="LRL36" s="96"/>
      <c r="LRM36" s="96"/>
      <c r="LRN36" s="96"/>
      <c r="LRO36" s="96"/>
      <c r="LRP36" s="96"/>
      <c r="LRQ36" s="96"/>
      <c r="LRR36" s="96"/>
      <c r="LRS36" s="96"/>
      <c r="LRT36" s="96"/>
      <c r="LRU36" s="96"/>
      <c r="LRV36" s="96"/>
      <c r="LRW36" s="96"/>
      <c r="LRX36" s="96"/>
      <c r="LRY36" s="96"/>
      <c r="LRZ36" s="96"/>
      <c r="LSA36" s="96"/>
      <c r="LSB36" s="96"/>
      <c r="LSC36" s="96"/>
      <c r="LSD36" s="96"/>
      <c r="LSE36" s="96"/>
      <c r="LSF36" s="96"/>
      <c r="LSG36" s="96"/>
      <c r="LSH36" s="96"/>
      <c r="LSI36" s="96"/>
      <c r="LSJ36" s="96"/>
      <c r="LSK36" s="96"/>
      <c r="LSL36" s="96"/>
      <c r="LSM36" s="96"/>
      <c r="LSN36" s="96"/>
      <c r="LSO36" s="96"/>
      <c r="LSP36" s="96"/>
      <c r="LSQ36" s="96"/>
      <c r="LSR36" s="96"/>
      <c r="LSS36" s="96"/>
      <c r="LST36" s="96"/>
      <c r="LSU36" s="96"/>
      <c r="LSV36" s="96"/>
      <c r="LSW36" s="96"/>
      <c r="LSX36" s="96"/>
      <c r="LSY36" s="96"/>
      <c r="LSZ36" s="96"/>
      <c r="LTA36" s="96"/>
      <c r="LTB36" s="96"/>
      <c r="LTC36" s="96"/>
      <c r="LTD36" s="96"/>
      <c r="LTE36" s="96"/>
      <c r="LTF36" s="96"/>
      <c r="LTG36" s="96"/>
      <c r="LTH36" s="96"/>
      <c r="LTI36" s="96"/>
      <c r="LTJ36" s="96"/>
      <c r="LTK36" s="96"/>
      <c r="LTL36" s="96"/>
      <c r="LTM36" s="96"/>
      <c r="LTN36" s="96"/>
      <c r="LTO36" s="96"/>
      <c r="LTP36" s="96"/>
      <c r="LTQ36" s="96"/>
      <c r="LTR36" s="96"/>
      <c r="LTS36" s="96"/>
      <c r="LTT36" s="96"/>
      <c r="LTU36" s="96"/>
      <c r="LTV36" s="96"/>
      <c r="LTW36" s="96"/>
      <c r="LTX36" s="96"/>
      <c r="LTY36" s="96"/>
      <c r="LTZ36" s="96"/>
      <c r="LUA36" s="96"/>
      <c r="LUB36" s="96"/>
      <c r="LUC36" s="96"/>
      <c r="LUD36" s="96"/>
      <c r="LUE36" s="96"/>
      <c r="LUF36" s="96"/>
      <c r="LUG36" s="96"/>
      <c r="LUH36" s="96"/>
      <c r="LUI36" s="96"/>
      <c r="LUJ36" s="96"/>
      <c r="LUK36" s="96"/>
      <c r="LUL36" s="96"/>
      <c r="LUM36" s="96"/>
      <c r="LUN36" s="96"/>
      <c r="LUO36" s="96"/>
      <c r="LUP36" s="96"/>
      <c r="LUQ36" s="96"/>
      <c r="LUR36" s="96"/>
      <c r="LUS36" s="96"/>
      <c r="LUT36" s="96"/>
      <c r="LUU36" s="96"/>
      <c r="LUV36" s="96"/>
      <c r="LUW36" s="96"/>
      <c r="LUX36" s="96"/>
      <c r="LUY36" s="96"/>
      <c r="LUZ36" s="96"/>
      <c r="LVA36" s="96"/>
      <c r="LVB36" s="96"/>
      <c r="LVC36" s="96"/>
      <c r="LVD36" s="96"/>
      <c r="LVE36" s="96"/>
      <c r="LVF36" s="96"/>
      <c r="LVG36" s="96"/>
      <c r="LVH36" s="96"/>
      <c r="LVI36" s="96"/>
      <c r="LVJ36" s="96"/>
      <c r="LVK36" s="96"/>
      <c r="LVL36" s="96"/>
      <c r="LVM36" s="96"/>
      <c r="LVN36" s="96"/>
      <c r="LVO36" s="96"/>
      <c r="LVP36" s="96"/>
      <c r="LVQ36" s="96"/>
      <c r="LVR36" s="96"/>
      <c r="LVS36" s="96"/>
      <c r="LVT36" s="96"/>
      <c r="LVU36" s="96"/>
      <c r="LVV36" s="96"/>
      <c r="LVW36" s="96"/>
      <c r="LVX36" s="96"/>
      <c r="LVY36" s="96"/>
      <c r="LVZ36" s="96"/>
      <c r="LWA36" s="96"/>
      <c r="LWB36" s="96"/>
      <c r="LWC36" s="96"/>
      <c r="LWD36" s="96"/>
      <c r="LWE36" s="96"/>
      <c r="LWF36" s="96"/>
      <c r="LWG36" s="96"/>
      <c r="LWH36" s="96"/>
      <c r="LWI36" s="96"/>
      <c r="LWJ36" s="96"/>
      <c r="LWK36" s="96"/>
      <c r="LWL36" s="96"/>
      <c r="LWM36" s="96"/>
      <c r="LWN36" s="96"/>
      <c r="LWO36" s="96"/>
      <c r="LWP36" s="96"/>
      <c r="LWQ36" s="96"/>
      <c r="LWR36" s="96"/>
      <c r="LWS36" s="96"/>
      <c r="LWT36" s="96"/>
      <c r="LWU36" s="96"/>
      <c r="LWV36" s="96"/>
      <c r="LWW36" s="96"/>
      <c r="LWX36" s="96"/>
      <c r="LWY36" s="96"/>
      <c r="LWZ36" s="96"/>
      <c r="LXA36" s="96"/>
      <c r="LXB36" s="96"/>
      <c r="LXC36" s="96"/>
      <c r="LXD36" s="96"/>
      <c r="LXE36" s="96"/>
      <c r="LXF36" s="96"/>
      <c r="LXG36" s="96"/>
      <c r="LXH36" s="96"/>
      <c r="LXI36" s="96"/>
      <c r="LXJ36" s="96"/>
      <c r="LXK36" s="96"/>
      <c r="LXL36" s="96"/>
      <c r="LXM36" s="96"/>
      <c r="LXN36" s="96"/>
      <c r="LXO36" s="96"/>
      <c r="LXP36" s="96"/>
      <c r="LXQ36" s="96"/>
      <c r="LXR36" s="96"/>
      <c r="LXS36" s="96"/>
      <c r="LXT36" s="96"/>
      <c r="LXU36" s="96"/>
      <c r="LXV36" s="96"/>
      <c r="LXW36" s="96"/>
      <c r="LXX36" s="96"/>
      <c r="LXY36" s="96"/>
      <c r="LXZ36" s="96"/>
      <c r="LYA36" s="96"/>
      <c r="LYB36" s="96"/>
      <c r="LYC36" s="96"/>
      <c r="LYD36" s="96"/>
      <c r="LYE36" s="96"/>
      <c r="LYF36" s="96"/>
      <c r="LYG36" s="96"/>
      <c r="LYH36" s="96"/>
      <c r="LYI36" s="96"/>
      <c r="LYJ36" s="96"/>
      <c r="LYK36" s="96"/>
      <c r="LYL36" s="96"/>
      <c r="LYM36" s="96"/>
      <c r="LYN36" s="96"/>
      <c r="LYO36" s="96"/>
      <c r="LYP36" s="96"/>
      <c r="LYQ36" s="96"/>
      <c r="LYR36" s="96"/>
      <c r="LYS36" s="96"/>
      <c r="LYT36" s="96"/>
      <c r="LYU36" s="96"/>
      <c r="LYV36" s="96"/>
      <c r="LYW36" s="96"/>
      <c r="LYX36" s="96"/>
      <c r="LYY36" s="96"/>
      <c r="LYZ36" s="96"/>
      <c r="LZA36" s="96"/>
      <c r="LZB36" s="96"/>
      <c r="LZC36" s="96"/>
      <c r="LZD36" s="96"/>
      <c r="LZE36" s="96"/>
      <c r="LZF36" s="96"/>
      <c r="LZG36" s="96"/>
      <c r="LZH36" s="96"/>
      <c r="LZI36" s="96"/>
      <c r="LZJ36" s="96"/>
      <c r="LZK36" s="96"/>
      <c r="LZL36" s="96"/>
      <c r="LZM36" s="96"/>
      <c r="LZN36" s="96"/>
      <c r="LZO36" s="96"/>
      <c r="LZP36" s="96"/>
      <c r="LZQ36" s="96"/>
      <c r="LZR36" s="96"/>
      <c r="LZS36" s="96"/>
      <c r="LZT36" s="96"/>
      <c r="LZU36" s="96"/>
      <c r="LZV36" s="96"/>
      <c r="LZW36" s="96"/>
      <c r="LZX36" s="96"/>
      <c r="LZY36" s="96"/>
      <c r="LZZ36" s="96"/>
      <c r="MAA36" s="96"/>
      <c r="MAB36" s="96"/>
      <c r="MAC36" s="96"/>
      <c r="MAD36" s="96"/>
      <c r="MAE36" s="96"/>
      <c r="MAF36" s="96"/>
      <c r="MAG36" s="96"/>
      <c r="MAH36" s="96"/>
      <c r="MAI36" s="96"/>
      <c r="MAJ36" s="96"/>
      <c r="MAK36" s="96"/>
      <c r="MAL36" s="96"/>
      <c r="MAM36" s="96"/>
      <c r="MAN36" s="96"/>
      <c r="MAO36" s="96"/>
      <c r="MAP36" s="96"/>
      <c r="MAQ36" s="96"/>
      <c r="MAR36" s="96"/>
      <c r="MAS36" s="96"/>
      <c r="MAT36" s="96"/>
      <c r="MAU36" s="96"/>
      <c r="MAV36" s="96"/>
      <c r="MAW36" s="96"/>
      <c r="MAX36" s="96"/>
      <c r="MAY36" s="96"/>
      <c r="MAZ36" s="96"/>
      <c r="MBA36" s="96"/>
      <c r="MBB36" s="96"/>
      <c r="MBC36" s="96"/>
      <c r="MBD36" s="96"/>
      <c r="MBE36" s="96"/>
      <c r="MBF36" s="96"/>
      <c r="MBG36" s="96"/>
      <c r="MBH36" s="96"/>
      <c r="MBI36" s="96"/>
      <c r="MBJ36" s="96"/>
      <c r="MBK36" s="96"/>
      <c r="MBL36" s="96"/>
      <c r="MBM36" s="96"/>
      <c r="MBN36" s="96"/>
      <c r="MBO36" s="96"/>
      <c r="MBP36" s="96"/>
      <c r="MBQ36" s="96"/>
      <c r="MBR36" s="96"/>
      <c r="MBS36" s="96"/>
      <c r="MBT36" s="96"/>
      <c r="MBU36" s="96"/>
      <c r="MBV36" s="96"/>
      <c r="MBW36" s="96"/>
      <c r="MBX36" s="96"/>
      <c r="MBY36" s="96"/>
      <c r="MBZ36" s="96"/>
      <c r="MCA36" s="96"/>
      <c r="MCB36" s="96"/>
      <c r="MCC36" s="96"/>
      <c r="MCD36" s="96"/>
      <c r="MCE36" s="96"/>
      <c r="MCF36" s="96"/>
      <c r="MCG36" s="96"/>
      <c r="MCH36" s="96"/>
      <c r="MCI36" s="96"/>
      <c r="MCJ36" s="96"/>
      <c r="MCK36" s="96"/>
      <c r="MCL36" s="96"/>
      <c r="MCM36" s="96"/>
      <c r="MCN36" s="96"/>
      <c r="MCO36" s="96"/>
      <c r="MCP36" s="96"/>
      <c r="MCQ36" s="96"/>
      <c r="MCR36" s="96"/>
      <c r="MCS36" s="96"/>
      <c r="MCT36" s="96"/>
      <c r="MCU36" s="96"/>
      <c r="MCV36" s="96"/>
      <c r="MCW36" s="96"/>
      <c r="MCX36" s="96"/>
      <c r="MCY36" s="96"/>
      <c r="MCZ36" s="96"/>
      <c r="MDA36" s="96"/>
      <c r="MDB36" s="96"/>
      <c r="MDC36" s="96"/>
      <c r="MDD36" s="96"/>
      <c r="MDE36" s="96"/>
      <c r="MDF36" s="96"/>
      <c r="MDG36" s="96"/>
      <c r="MDH36" s="96"/>
      <c r="MDI36" s="96"/>
      <c r="MDJ36" s="96"/>
      <c r="MDK36" s="96"/>
      <c r="MDL36" s="96"/>
      <c r="MDM36" s="96"/>
      <c r="MDN36" s="96"/>
      <c r="MDO36" s="96"/>
      <c r="MDP36" s="96"/>
      <c r="MDQ36" s="96"/>
      <c r="MDR36" s="96"/>
      <c r="MDS36" s="96"/>
      <c r="MDT36" s="96"/>
      <c r="MDU36" s="96"/>
      <c r="MDV36" s="96"/>
      <c r="MDW36" s="96"/>
      <c r="MDX36" s="96"/>
      <c r="MDY36" s="96"/>
      <c r="MDZ36" s="96"/>
      <c r="MEA36" s="96"/>
      <c r="MEB36" s="96"/>
      <c r="MEC36" s="96"/>
      <c r="MED36" s="96"/>
      <c r="MEE36" s="96"/>
      <c r="MEF36" s="96"/>
      <c r="MEG36" s="96"/>
      <c r="MEH36" s="96"/>
      <c r="MEI36" s="96"/>
      <c r="MEJ36" s="96"/>
      <c r="MEK36" s="96"/>
      <c r="MEL36" s="96"/>
      <c r="MEM36" s="96"/>
      <c r="MEN36" s="96"/>
      <c r="MEO36" s="96"/>
      <c r="MEP36" s="96"/>
      <c r="MEQ36" s="96"/>
      <c r="MER36" s="96"/>
      <c r="MES36" s="96"/>
      <c r="MET36" s="96"/>
      <c r="MEU36" s="96"/>
      <c r="MEV36" s="96"/>
      <c r="MEW36" s="96"/>
      <c r="MEX36" s="96"/>
      <c r="MEY36" s="96"/>
      <c r="MEZ36" s="96"/>
      <c r="MFA36" s="96"/>
      <c r="MFB36" s="96"/>
      <c r="MFC36" s="96"/>
      <c r="MFD36" s="96"/>
      <c r="MFE36" s="96"/>
      <c r="MFF36" s="96"/>
      <c r="MFG36" s="96"/>
      <c r="MFH36" s="96"/>
      <c r="MFI36" s="96"/>
      <c r="MFJ36" s="96"/>
      <c r="MFK36" s="96"/>
      <c r="MFL36" s="96"/>
      <c r="MFM36" s="96"/>
      <c r="MFN36" s="96"/>
      <c r="MFO36" s="96"/>
      <c r="MFP36" s="96"/>
      <c r="MFQ36" s="96"/>
      <c r="MFR36" s="96"/>
      <c r="MFS36" s="96"/>
      <c r="MFT36" s="96"/>
      <c r="MFU36" s="96"/>
      <c r="MFV36" s="96"/>
      <c r="MFW36" s="96"/>
      <c r="MFX36" s="96"/>
      <c r="MFY36" s="96"/>
      <c r="MFZ36" s="96"/>
      <c r="MGA36" s="96"/>
      <c r="MGB36" s="96"/>
      <c r="MGC36" s="96"/>
      <c r="MGD36" s="96"/>
      <c r="MGE36" s="96"/>
      <c r="MGF36" s="96"/>
      <c r="MGG36" s="96"/>
      <c r="MGH36" s="96"/>
      <c r="MGI36" s="96"/>
      <c r="MGJ36" s="96"/>
      <c r="MGK36" s="96"/>
      <c r="MGL36" s="96"/>
      <c r="MGM36" s="96"/>
      <c r="MGN36" s="96"/>
      <c r="MGO36" s="96"/>
      <c r="MGP36" s="96"/>
      <c r="MGQ36" s="96"/>
      <c r="MGR36" s="96"/>
      <c r="MGS36" s="96"/>
      <c r="MGT36" s="96"/>
      <c r="MGU36" s="96"/>
      <c r="MGV36" s="96"/>
      <c r="MGW36" s="96"/>
      <c r="MGX36" s="96"/>
      <c r="MGY36" s="96"/>
      <c r="MGZ36" s="96"/>
      <c r="MHA36" s="96"/>
      <c r="MHB36" s="96"/>
      <c r="MHC36" s="96"/>
      <c r="MHD36" s="96"/>
      <c r="MHE36" s="96"/>
      <c r="MHF36" s="96"/>
      <c r="MHG36" s="96"/>
      <c r="MHH36" s="96"/>
      <c r="MHI36" s="96"/>
      <c r="MHJ36" s="96"/>
      <c r="MHK36" s="96"/>
      <c r="MHL36" s="96"/>
      <c r="MHM36" s="96"/>
      <c r="MHN36" s="96"/>
      <c r="MHO36" s="96"/>
      <c r="MHP36" s="96"/>
      <c r="MHQ36" s="96"/>
      <c r="MHR36" s="96"/>
      <c r="MHS36" s="96"/>
      <c r="MHT36" s="96"/>
      <c r="MHU36" s="96"/>
      <c r="MHV36" s="96"/>
      <c r="MHW36" s="96"/>
      <c r="MHX36" s="96"/>
      <c r="MHY36" s="96"/>
      <c r="MHZ36" s="96"/>
      <c r="MIA36" s="96"/>
      <c r="MIB36" s="96"/>
      <c r="MIC36" s="96"/>
      <c r="MID36" s="96"/>
      <c r="MIE36" s="96"/>
      <c r="MIF36" s="96"/>
      <c r="MIG36" s="96"/>
      <c r="MIH36" s="96"/>
      <c r="MII36" s="96"/>
      <c r="MIJ36" s="96"/>
      <c r="MIK36" s="96"/>
      <c r="MIL36" s="96"/>
      <c r="MIM36" s="96"/>
      <c r="MIN36" s="96"/>
      <c r="MIO36" s="96"/>
      <c r="MIP36" s="96"/>
      <c r="MIQ36" s="96"/>
      <c r="MIR36" s="96"/>
      <c r="MIS36" s="96"/>
      <c r="MIT36" s="96"/>
      <c r="MIU36" s="96"/>
      <c r="MIV36" s="96"/>
      <c r="MIW36" s="96"/>
      <c r="MIX36" s="96"/>
      <c r="MIY36" s="96"/>
      <c r="MIZ36" s="96"/>
      <c r="MJA36" s="96"/>
      <c r="MJB36" s="96"/>
      <c r="MJC36" s="96"/>
      <c r="MJD36" s="96"/>
      <c r="MJE36" s="96"/>
      <c r="MJF36" s="96"/>
      <c r="MJG36" s="96"/>
      <c r="MJH36" s="96"/>
      <c r="MJI36" s="96"/>
      <c r="MJJ36" s="96"/>
      <c r="MJK36" s="96"/>
      <c r="MJL36" s="96"/>
      <c r="MJM36" s="96"/>
      <c r="MJN36" s="96"/>
      <c r="MJO36" s="96"/>
      <c r="MJP36" s="96"/>
      <c r="MJQ36" s="96"/>
      <c r="MJR36" s="96"/>
      <c r="MJS36" s="96"/>
      <c r="MJT36" s="96"/>
      <c r="MJU36" s="96"/>
      <c r="MJV36" s="96"/>
      <c r="MJW36" s="96"/>
      <c r="MJX36" s="96"/>
      <c r="MJY36" s="96"/>
      <c r="MJZ36" s="96"/>
      <c r="MKA36" s="96"/>
      <c r="MKB36" s="96"/>
      <c r="MKC36" s="96"/>
      <c r="MKD36" s="96"/>
      <c r="MKE36" s="96"/>
      <c r="MKF36" s="96"/>
      <c r="MKG36" s="96"/>
      <c r="MKH36" s="96"/>
      <c r="MKI36" s="96"/>
      <c r="MKJ36" s="96"/>
      <c r="MKK36" s="96"/>
      <c r="MKL36" s="96"/>
      <c r="MKM36" s="96"/>
      <c r="MKN36" s="96"/>
      <c r="MKO36" s="96"/>
      <c r="MKP36" s="96"/>
      <c r="MKQ36" s="96"/>
      <c r="MKR36" s="96"/>
      <c r="MKS36" s="96"/>
      <c r="MKT36" s="96"/>
      <c r="MKU36" s="96"/>
      <c r="MKV36" s="96"/>
      <c r="MKW36" s="96"/>
      <c r="MKX36" s="96"/>
      <c r="MKY36" s="96"/>
      <c r="MKZ36" s="96"/>
      <c r="MLA36" s="96"/>
      <c r="MLB36" s="96"/>
      <c r="MLC36" s="96"/>
      <c r="MLD36" s="96"/>
      <c r="MLE36" s="96"/>
      <c r="MLF36" s="96"/>
      <c r="MLG36" s="96"/>
      <c r="MLH36" s="96"/>
      <c r="MLI36" s="96"/>
      <c r="MLJ36" s="96"/>
      <c r="MLK36" s="96"/>
      <c r="MLL36" s="96"/>
      <c r="MLM36" s="96"/>
      <c r="MLN36" s="96"/>
      <c r="MLO36" s="96"/>
      <c r="MLP36" s="96"/>
      <c r="MLQ36" s="96"/>
      <c r="MLR36" s="96"/>
      <c r="MLS36" s="96"/>
      <c r="MLT36" s="96"/>
      <c r="MLU36" s="96"/>
      <c r="MLV36" s="96"/>
      <c r="MLW36" s="96"/>
      <c r="MLX36" s="96"/>
      <c r="MLY36" s="96"/>
      <c r="MLZ36" s="96"/>
      <c r="MMA36" s="96"/>
      <c r="MMB36" s="96"/>
      <c r="MMC36" s="96"/>
      <c r="MMD36" s="96"/>
      <c r="MME36" s="96"/>
      <c r="MMF36" s="96"/>
      <c r="MMG36" s="96"/>
      <c r="MMH36" s="96"/>
      <c r="MMI36" s="96"/>
      <c r="MMJ36" s="96"/>
      <c r="MMK36" s="96"/>
      <c r="MML36" s="96"/>
      <c r="MMM36" s="96"/>
      <c r="MMN36" s="96"/>
      <c r="MMO36" s="96"/>
      <c r="MMP36" s="96"/>
      <c r="MMQ36" s="96"/>
      <c r="MMR36" s="96"/>
      <c r="MMS36" s="96"/>
      <c r="MMT36" s="96"/>
      <c r="MMU36" s="96"/>
      <c r="MMV36" s="96"/>
      <c r="MMW36" s="96"/>
      <c r="MMX36" s="96"/>
      <c r="MMY36" s="96"/>
      <c r="MMZ36" s="96"/>
      <c r="MNA36" s="96"/>
      <c r="MNB36" s="96"/>
      <c r="MNC36" s="96"/>
      <c r="MND36" s="96"/>
      <c r="MNE36" s="96"/>
      <c r="MNF36" s="96"/>
      <c r="MNG36" s="96"/>
      <c r="MNH36" s="96"/>
      <c r="MNI36" s="96"/>
      <c r="MNJ36" s="96"/>
      <c r="MNK36" s="96"/>
      <c r="MNL36" s="96"/>
      <c r="MNM36" s="96"/>
      <c r="MNN36" s="96"/>
      <c r="MNO36" s="96"/>
      <c r="MNP36" s="96"/>
      <c r="MNQ36" s="96"/>
      <c r="MNR36" s="96"/>
      <c r="MNS36" s="96"/>
      <c r="MNT36" s="96"/>
      <c r="MNU36" s="96"/>
      <c r="MNV36" s="96"/>
      <c r="MNW36" s="96"/>
      <c r="MNX36" s="96"/>
      <c r="MNY36" s="96"/>
      <c r="MNZ36" s="96"/>
      <c r="MOA36" s="96"/>
      <c r="MOB36" s="96"/>
      <c r="MOC36" s="96"/>
      <c r="MOD36" s="96"/>
      <c r="MOE36" s="96"/>
      <c r="MOF36" s="96"/>
      <c r="MOG36" s="96"/>
      <c r="MOH36" s="96"/>
      <c r="MOI36" s="96"/>
      <c r="MOJ36" s="96"/>
      <c r="MOK36" s="96"/>
      <c r="MOL36" s="96"/>
      <c r="MOM36" s="96"/>
      <c r="MON36" s="96"/>
      <c r="MOO36" s="96"/>
      <c r="MOP36" s="96"/>
      <c r="MOQ36" s="96"/>
      <c r="MOR36" s="96"/>
      <c r="MOS36" s="96"/>
      <c r="MOT36" s="96"/>
      <c r="MOU36" s="96"/>
      <c r="MOV36" s="96"/>
      <c r="MOW36" s="96"/>
      <c r="MOX36" s="96"/>
      <c r="MOY36" s="96"/>
      <c r="MOZ36" s="96"/>
      <c r="MPA36" s="96"/>
      <c r="MPB36" s="96"/>
      <c r="MPC36" s="96"/>
      <c r="MPD36" s="96"/>
      <c r="MPE36" s="96"/>
      <c r="MPF36" s="96"/>
      <c r="MPG36" s="96"/>
      <c r="MPH36" s="96"/>
      <c r="MPI36" s="96"/>
      <c r="MPJ36" s="96"/>
      <c r="MPK36" s="96"/>
      <c r="MPL36" s="96"/>
      <c r="MPM36" s="96"/>
      <c r="MPN36" s="96"/>
      <c r="MPO36" s="96"/>
      <c r="MPP36" s="96"/>
      <c r="MPQ36" s="96"/>
      <c r="MPR36" s="96"/>
      <c r="MPS36" s="96"/>
      <c r="MPT36" s="96"/>
      <c r="MPU36" s="96"/>
      <c r="MPV36" s="96"/>
      <c r="MPW36" s="96"/>
      <c r="MPX36" s="96"/>
      <c r="MPY36" s="96"/>
      <c r="MPZ36" s="96"/>
      <c r="MQA36" s="96"/>
      <c r="MQB36" s="96"/>
      <c r="MQC36" s="96"/>
      <c r="MQD36" s="96"/>
      <c r="MQE36" s="96"/>
      <c r="MQF36" s="96"/>
      <c r="MQG36" s="96"/>
      <c r="MQH36" s="96"/>
      <c r="MQI36" s="96"/>
      <c r="MQJ36" s="96"/>
      <c r="MQK36" s="96"/>
      <c r="MQL36" s="96"/>
      <c r="MQM36" s="96"/>
      <c r="MQN36" s="96"/>
      <c r="MQO36" s="96"/>
      <c r="MQP36" s="96"/>
      <c r="MQQ36" s="96"/>
      <c r="MQR36" s="96"/>
      <c r="MQS36" s="96"/>
      <c r="MQT36" s="96"/>
      <c r="MQU36" s="96"/>
      <c r="MQV36" s="96"/>
      <c r="MQW36" s="96"/>
      <c r="MQX36" s="96"/>
      <c r="MQY36" s="96"/>
      <c r="MQZ36" s="96"/>
      <c r="MRA36" s="96"/>
      <c r="MRB36" s="96"/>
      <c r="MRC36" s="96"/>
      <c r="MRD36" s="96"/>
      <c r="MRE36" s="96"/>
      <c r="MRF36" s="96"/>
      <c r="MRG36" s="96"/>
      <c r="MRH36" s="96"/>
      <c r="MRI36" s="96"/>
      <c r="MRJ36" s="96"/>
      <c r="MRK36" s="96"/>
      <c r="MRL36" s="96"/>
      <c r="MRM36" s="96"/>
      <c r="MRN36" s="96"/>
      <c r="MRO36" s="96"/>
      <c r="MRP36" s="96"/>
      <c r="MRQ36" s="96"/>
      <c r="MRR36" s="96"/>
      <c r="MRS36" s="96"/>
      <c r="MRT36" s="96"/>
      <c r="MRU36" s="96"/>
      <c r="MRV36" s="96"/>
      <c r="MRW36" s="96"/>
      <c r="MRX36" s="96"/>
      <c r="MRY36" s="96"/>
      <c r="MRZ36" s="96"/>
      <c r="MSA36" s="96"/>
      <c r="MSB36" s="96"/>
      <c r="MSC36" s="96"/>
      <c r="MSD36" s="96"/>
      <c r="MSE36" s="96"/>
      <c r="MSF36" s="96"/>
      <c r="MSG36" s="96"/>
      <c r="MSH36" s="96"/>
      <c r="MSI36" s="96"/>
      <c r="MSJ36" s="96"/>
      <c r="MSK36" s="96"/>
      <c r="MSL36" s="96"/>
      <c r="MSM36" s="96"/>
      <c r="MSN36" s="96"/>
      <c r="MSO36" s="96"/>
      <c r="MSP36" s="96"/>
      <c r="MSQ36" s="96"/>
      <c r="MSR36" s="96"/>
      <c r="MSS36" s="96"/>
      <c r="MST36" s="96"/>
      <c r="MSU36" s="96"/>
      <c r="MSV36" s="96"/>
      <c r="MSW36" s="96"/>
      <c r="MSX36" s="96"/>
      <c r="MSY36" s="96"/>
      <c r="MSZ36" s="96"/>
      <c r="MTA36" s="96"/>
      <c r="MTB36" s="96"/>
      <c r="MTC36" s="96"/>
      <c r="MTD36" s="96"/>
      <c r="MTE36" s="96"/>
      <c r="MTF36" s="96"/>
      <c r="MTG36" s="96"/>
      <c r="MTH36" s="96"/>
      <c r="MTI36" s="96"/>
      <c r="MTJ36" s="96"/>
      <c r="MTK36" s="96"/>
      <c r="MTL36" s="96"/>
      <c r="MTM36" s="96"/>
      <c r="MTN36" s="96"/>
      <c r="MTO36" s="96"/>
      <c r="MTP36" s="96"/>
      <c r="MTQ36" s="96"/>
      <c r="MTR36" s="96"/>
      <c r="MTS36" s="96"/>
      <c r="MTT36" s="96"/>
      <c r="MTU36" s="96"/>
      <c r="MTV36" s="96"/>
      <c r="MTW36" s="96"/>
      <c r="MTX36" s="96"/>
      <c r="MTY36" s="96"/>
      <c r="MTZ36" s="96"/>
      <c r="MUA36" s="96"/>
      <c r="MUB36" s="96"/>
      <c r="MUC36" s="96"/>
      <c r="MUD36" s="96"/>
      <c r="MUE36" s="96"/>
      <c r="MUF36" s="96"/>
      <c r="MUG36" s="96"/>
      <c r="MUH36" s="96"/>
      <c r="MUI36" s="96"/>
      <c r="MUJ36" s="96"/>
      <c r="MUK36" s="96"/>
      <c r="MUL36" s="96"/>
      <c r="MUM36" s="96"/>
      <c r="MUN36" s="96"/>
      <c r="MUO36" s="96"/>
      <c r="MUP36" s="96"/>
      <c r="MUQ36" s="96"/>
      <c r="MUR36" s="96"/>
      <c r="MUS36" s="96"/>
      <c r="MUT36" s="96"/>
      <c r="MUU36" s="96"/>
      <c r="MUV36" s="96"/>
      <c r="MUW36" s="96"/>
      <c r="MUX36" s="96"/>
      <c r="MUY36" s="96"/>
      <c r="MUZ36" s="96"/>
      <c r="MVA36" s="96"/>
      <c r="MVB36" s="96"/>
      <c r="MVC36" s="96"/>
      <c r="MVD36" s="96"/>
      <c r="MVE36" s="96"/>
      <c r="MVF36" s="96"/>
      <c r="MVG36" s="96"/>
      <c r="MVH36" s="96"/>
      <c r="MVI36" s="96"/>
      <c r="MVJ36" s="96"/>
      <c r="MVK36" s="96"/>
      <c r="MVL36" s="96"/>
      <c r="MVM36" s="96"/>
      <c r="MVN36" s="96"/>
      <c r="MVO36" s="96"/>
      <c r="MVP36" s="96"/>
      <c r="MVQ36" s="96"/>
      <c r="MVR36" s="96"/>
      <c r="MVS36" s="96"/>
      <c r="MVT36" s="96"/>
      <c r="MVU36" s="96"/>
      <c r="MVV36" s="96"/>
      <c r="MVW36" s="96"/>
      <c r="MVX36" s="96"/>
      <c r="MVY36" s="96"/>
      <c r="MVZ36" s="96"/>
      <c r="MWA36" s="96"/>
      <c r="MWB36" s="96"/>
      <c r="MWC36" s="96"/>
      <c r="MWD36" s="96"/>
      <c r="MWE36" s="96"/>
      <c r="MWF36" s="96"/>
      <c r="MWG36" s="96"/>
      <c r="MWH36" s="96"/>
      <c r="MWI36" s="96"/>
      <c r="MWJ36" s="96"/>
      <c r="MWK36" s="96"/>
      <c r="MWL36" s="96"/>
      <c r="MWM36" s="96"/>
      <c r="MWN36" s="96"/>
      <c r="MWO36" s="96"/>
      <c r="MWP36" s="96"/>
      <c r="MWQ36" s="96"/>
      <c r="MWR36" s="96"/>
      <c r="MWS36" s="96"/>
      <c r="MWT36" s="96"/>
      <c r="MWU36" s="96"/>
      <c r="MWV36" s="96"/>
      <c r="MWW36" s="96"/>
      <c r="MWX36" s="96"/>
      <c r="MWY36" s="96"/>
      <c r="MWZ36" s="96"/>
      <c r="MXA36" s="96"/>
      <c r="MXB36" s="96"/>
      <c r="MXC36" s="96"/>
      <c r="MXD36" s="96"/>
      <c r="MXE36" s="96"/>
      <c r="MXF36" s="96"/>
      <c r="MXG36" s="96"/>
      <c r="MXH36" s="96"/>
      <c r="MXI36" s="96"/>
      <c r="MXJ36" s="96"/>
      <c r="MXK36" s="96"/>
      <c r="MXL36" s="96"/>
      <c r="MXM36" s="96"/>
      <c r="MXN36" s="96"/>
      <c r="MXO36" s="96"/>
      <c r="MXP36" s="96"/>
      <c r="MXQ36" s="96"/>
      <c r="MXR36" s="96"/>
      <c r="MXS36" s="96"/>
      <c r="MXT36" s="96"/>
      <c r="MXU36" s="96"/>
      <c r="MXV36" s="96"/>
      <c r="MXW36" s="96"/>
      <c r="MXX36" s="96"/>
      <c r="MXY36" s="96"/>
      <c r="MXZ36" s="96"/>
      <c r="MYA36" s="96"/>
      <c r="MYB36" s="96"/>
      <c r="MYC36" s="96"/>
      <c r="MYD36" s="96"/>
      <c r="MYE36" s="96"/>
      <c r="MYF36" s="96"/>
      <c r="MYG36" s="96"/>
      <c r="MYH36" s="96"/>
      <c r="MYI36" s="96"/>
      <c r="MYJ36" s="96"/>
      <c r="MYK36" s="96"/>
      <c r="MYL36" s="96"/>
      <c r="MYM36" s="96"/>
      <c r="MYN36" s="96"/>
      <c r="MYO36" s="96"/>
      <c r="MYP36" s="96"/>
      <c r="MYQ36" s="96"/>
      <c r="MYR36" s="96"/>
      <c r="MYS36" s="96"/>
      <c r="MYT36" s="96"/>
      <c r="MYU36" s="96"/>
      <c r="MYV36" s="96"/>
      <c r="MYW36" s="96"/>
      <c r="MYX36" s="96"/>
      <c r="MYY36" s="96"/>
      <c r="MYZ36" s="96"/>
      <c r="MZA36" s="96"/>
      <c r="MZB36" s="96"/>
      <c r="MZC36" s="96"/>
      <c r="MZD36" s="96"/>
      <c r="MZE36" s="96"/>
      <c r="MZF36" s="96"/>
      <c r="MZG36" s="96"/>
      <c r="MZH36" s="96"/>
      <c r="MZI36" s="96"/>
      <c r="MZJ36" s="96"/>
      <c r="MZK36" s="96"/>
      <c r="MZL36" s="96"/>
      <c r="MZM36" s="96"/>
      <c r="MZN36" s="96"/>
      <c r="MZO36" s="96"/>
      <c r="MZP36" s="96"/>
      <c r="MZQ36" s="96"/>
      <c r="MZR36" s="96"/>
      <c r="MZS36" s="96"/>
      <c r="MZT36" s="96"/>
      <c r="MZU36" s="96"/>
      <c r="MZV36" s="96"/>
      <c r="MZW36" s="96"/>
      <c r="MZX36" s="96"/>
      <c r="MZY36" s="96"/>
      <c r="MZZ36" s="96"/>
      <c r="NAA36" s="96"/>
      <c r="NAB36" s="96"/>
      <c r="NAC36" s="96"/>
      <c r="NAD36" s="96"/>
      <c r="NAE36" s="96"/>
      <c r="NAF36" s="96"/>
      <c r="NAG36" s="96"/>
      <c r="NAH36" s="96"/>
      <c r="NAI36" s="96"/>
      <c r="NAJ36" s="96"/>
      <c r="NAK36" s="96"/>
      <c r="NAL36" s="96"/>
      <c r="NAM36" s="96"/>
      <c r="NAN36" s="96"/>
      <c r="NAO36" s="96"/>
      <c r="NAP36" s="96"/>
      <c r="NAQ36" s="96"/>
      <c r="NAR36" s="96"/>
      <c r="NAS36" s="96"/>
      <c r="NAT36" s="96"/>
      <c r="NAU36" s="96"/>
      <c r="NAV36" s="96"/>
      <c r="NAW36" s="96"/>
      <c r="NAX36" s="96"/>
      <c r="NAY36" s="96"/>
      <c r="NAZ36" s="96"/>
      <c r="NBA36" s="96"/>
      <c r="NBB36" s="96"/>
      <c r="NBC36" s="96"/>
      <c r="NBD36" s="96"/>
      <c r="NBE36" s="96"/>
      <c r="NBF36" s="96"/>
      <c r="NBG36" s="96"/>
      <c r="NBH36" s="96"/>
      <c r="NBI36" s="96"/>
      <c r="NBJ36" s="96"/>
      <c r="NBK36" s="96"/>
      <c r="NBL36" s="96"/>
      <c r="NBM36" s="96"/>
      <c r="NBN36" s="96"/>
      <c r="NBO36" s="96"/>
      <c r="NBP36" s="96"/>
      <c r="NBQ36" s="96"/>
      <c r="NBR36" s="96"/>
      <c r="NBS36" s="96"/>
      <c r="NBT36" s="96"/>
      <c r="NBU36" s="96"/>
      <c r="NBV36" s="96"/>
      <c r="NBW36" s="96"/>
      <c r="NBX36" s="96"/>
      <c r="NBY36" s="96"/>
      <c r="NBZ36" s="96"/>
      <c r="NCA36" s="96"/>
      <c r="NCB36" s="96"/>
      <c r="NCC36" s="96"/>
      <c r="NCD36" s="96"/>
      <c r="NCE36" s="96"/>
      <c r="NCF36" s="96"/>
      <c r="NCG36" s="96"/>
      <c r="NCH36" s="96"/>
      <c r="NCI36" s="96"/>
      <c r="NCJ36" s="96"/>
      <c r="NCK36" s="96"/>
      <c r="NCL36" s="96"/>
      <c r="NCM36" s="96"/>
      <c r="NCN36" s="96"/>
      <c r="NCO36" s="96"/>
      <c r="NCP36" s="96"/>
      <c r="NCQ36" s="96"/>
      <c r="NCR36" s="96"/>
      <c r="NCS36" s="96"/>
      <c r="NCT36" s="96"/>
      <c r="NCU36" s="96"/>
      <c r="NCV36" s="96"/>
      <c r="NCW36" s="96"/>
      <c r="NCX36" s="96"/>
      <c r="NCY36" s="96"/>
      <c r="NCZ36" s="96"/>
      <c r="NDA36" s="96"/>
      <c r="NDB36" s="96"/>
      <c r="NDC36" s="96"/>
      <c r="NDD36" s="96"/>
      <c r="NDE36" s="96"/>
      <c r="NDF36" s="96"/>
      <c r="NDG36" s="96"/>
      <c r="NDH36" s="96"/>
      <c r="NDI36" s="96"/>
      <c r="NDJ36" s="96"/>
      <c r="NDK36" s="96"/>
      <c r="NDL36" s="96"/>
      <c r="NDM36" s="96"/>
      <c r="NDN36" s="96"/>
      <c r="NDO36" s="96"/>
      <c r="NDP36" s="96"/>
      <c r="NDQ36" s="96"/>
      <c r="NDR36" s="96"/>
      <c r="NDS36" s="96"/>
      <c r="NDT36" s="96"/>
      <c r="NDU36" s="96"/>
      <c r="NDV36" s="96"/>
      <c r="NDW36" s="96"/>
      <c r="NDX36" s="96"/>
      <c r="NDY36" s="96"/>
      <c r="NDZ36" s="96"/>
      <c r="NEA36" s="96"/>
      <c r="NEB36" s="96"/>
      <c r="NEC36" s="96"/>
      <c r="NED36" s="96"/>
      <c r="NEE36" s="96"/>
      <c r="NEF36" s="96"/>
      <c r="NEG36" s="96"/>
      <c r="NEH36" s="96"/>
      <c r="NEI36" s="96"/>
      <c r="NEJ36" s="96"/>
      <c r="NEK36" s="96"/>
      <c r="NEL36" s="96"/>
      <c r="NEM36" s="96"/>
      <c r="NEN36" s="96"/>
      <c r="NEO36" s="96"/>
      <c r="NEP36" s="96"/>
      <c r="NEQ36" s="96"/>
      <c r="NER36" s="96"/>
      <c r="NES36" s="96"/>
      <c r="NET36" s="96"/>
      <c r="NEU36" s="96"/>
      <c r="NEV36" s="96"/>
      <c r="NEW36" s="96"/>
      <c r="NEX36" s="96"/>
      <c r="NEY36" s="96"/>
      <c r="NEZ36" s="96"/>
      <c r="NFA36" s="96"/>
      <c r="NFB36" s="96"/>
      <c r="NFC36" s="96"/>
      <c r="NFD36" s="96"/>
      <c r="NFE36" s="96"/>
      <c r="NFF36" s="96"/>
      <c r="NFG36" s="96"/>
      <c r="NFH36" s="96"/>
      <c r="NFI36" s="96"/>
      <c r="NFJ36" s="96"/>
      <c r="NFK36" s="96"/>
      <c r="NFL36" s="96"/>
      <c r="NFM36" s="96"/>
      <c r="NFN36" s="96"/>
      <c r="NFO36" s="96"/>
      <c r="NFP36" s="96"/>
      <c r="NFQ36" s="96"/>
      <c r="NFR36" s="96"/>
      <c r="NFS36" s="96"/>
      <c r="NFT36" s="96"/>
      <c r="NFU36" s="96"/>
      <c r="NFV36" s="96"/>
      <c r="NFW36" s="96"/>
      <c r="NFX36" s="96"/>
      <c r="NFY36" s="96"/>
      <c r="NFZ36" s="96"/>
      <c r="NGA36" s="96"/>
      <c r="NGB36" s="96"/>
      <c r="NGC36" s="96"/>
      <c r="NGD36" s="96"/>
      <c r="NGE36" s="96"/>
      <c r="NGF36" s="96"/>
      <c r="NGG36" s="96"/>
      <c r="NGH36" s="96"/>
      <c r="NGI36" s="96"/>
      <c r="NGJ36" s="96"/>
      <c r="NGK36" s="96"/>
      <c r="NGL36" s="96"/>
      <c r="NGM36" s="96"/>
      <c r="NGN36" s="96"/>
      <c r="NGO36" s="96"/>
      <c r="NGP36" s="96"/>
      <c r="NGQ36" s="96"/>
      <c r="NGR36" s="96"/>
      <c r="NGS36" s="96"/>
      <c r="NGT36" s="96"/>
      <c r="NGU36" s="96"/>
      <c r="NGV36" s="96"/>
      <c r="NGW36" s="96"/>
      <c r="NGX36" s="96"/>
      <c r="NGY36" s="96"/>
      <c r="NGZ36" s="96"/>
      <c r="NHA36" s="96"/>
      <c r="NHB36" s="96"/>
      <c r="NHC36" s="96"/>
      <c r="NHD36" s="96"/>
      <c r="NHE36" s="96"/>
      <c r="NHF36" s="96"/>
      <c r="NHG36" s="96"/>
      <c r="NHH36" s="96"/>
      <c r="NHI36" s="96"/>
      <c r="NHJ36" s="96"/>
      <c r="NHK36" s="96"/>
      <c r="NHL36" s="96"/>
      <c r="NHM36" s="96"/>
      <c r="NHN36" s="96"/>
      <c r="NHO36" s="96"/>
      <c r="NHP36" s="96"/>
      <c r="NHQ36" s="96"/>
      <c r="NHR36" s="96"/>
      <c r="NHS36" s="96"/>
      <c r="NHT36" s="96"/>
      <c r="NHU36" s="96"/>
      <c r="NHV36" s="96"/>
      <c r="NHW36" s="96"/>
      <c r="NHX36" s="96"/>
      <c r="NHY36" s="96"/>
      <c r="NHZ36" s="96"/>
      <c r="NIA36" s="96"/>
      <c r="NIB36" s="96"/>
      <c r="NIC36" s="96"/>
      <c r="NID36" s="96"/>
      <c r="NIE36" s="96"/>
      <c r="NIF36" s="96"/>
      <c r="NIG36" s="96"/>
      <c r="NIH36" s="96"/>
      <c r="NII36" s="96"/>
      <c r="NIJ36" s="96"/>
      <c r="NIK36" s="96"/>
      <c r="NIL36" s="96"/>
      <c r="NIM36" s="96"/>
      <c r="NIN36" s="96"/>
      <c r="NIO36" s="96"/>
      <c r="NIP36" s="96"/>
      <c r="NIQ36" s="96"/>
      <c r="NIR36" s="96"/>
      <c r="NIS36" s="96"/>
      <c r="NIT36" s="96"/>
      <c r="NIU36" s="96"/>
      <c r="NIV36" s="96"/>
      <c r="NIW36" s="96"/>
      <c r="NIX36" s="96"/>
      <c r="NIY36" s="96"/>
      <c r="NIZ36" s="96"/>
      <c r="NJA36" s="96"/>
      <c r="NJB36" s="96"/>
      <c r="NJC36" s="96"/>
      <c r="NJD36" s="96"/>
      <c r="NJE36" s="96"/>
      <c r="NJF36" s="96"/>
      <c r="NJG36" s="96"/>
      <c r="NJH36" s="96"/>
      <c r="NJI36" s="96"/>
      <c r="NJJ36" s="96"/>
      <c r="NJK36" s="96"/>
      <c r="NJL36" s="96"/>
      <c r="NJM36" s="96"/>
      <c r="NJN36" s="96"/>
      <c r="NJO36" s="96"/>
      <c r="NJP36" s="96"/>
      <c r="NJQ36" s="96"/>
      <c r="NJR36" s="96"/>
      <c r="NJS36" s="96"/>
      <c r="NJT36" s="96"/>
      <c r="NJU36" s="96"/>
      <c r="NJV36" s="96"/>
      <c r="NJW36" s="96"/>
      <c r="NJX36" s="96"/>
      <c r="NJY36" s="96"/>
      <c r="NJZ36" s="96"/>
      <c r="NKA36" s="96"/>
      <c r="NKB36" s="96"/>
      <c r="NKC36" s="96"/>
      <c r="NKD36" s="96"/>
      <c r="NKE36" s="96"/>
      <c r="NKF36" s="96"/>
      <c r="NKG36" s="96"/>
      <c r="NKH36" s="96"/>
      <c r="NKI36" s="96"/>
      <c r="NKJ36" s="96"/>
      <c r="NKK36" s="96"/>
      <c r="NKL36" s="96"/>
      <c r="NKM36" s="96"/>
      <c r="NKN36" s="96"/>
      <c r="NKO36" s="96"/>
      <c r="NKP36" s="96"/>
      <c r="NKQ36" s="96"/>
      <c r="NKR36" s="96"/>
      <c r="NKS36" s="96"/>
      <c r="NKT36" s="96"/>
      <c r="NKU36" s="96"/>
      <c r="NKV36" s="96"/>
      <c r="NKW36" s="96"/>
      <c r="NKX36" s="96"/>
      <c r="NKY36" s="96"/>
      <c r="NKZ36" s="96"/>
      <c r="NLA36" s="96"/>
      <c r="NLB36" s="96"/>
      <c r="NLC36" s="96"/>
      <c r="NLD36" s="96"/>
      <c r="NLE36" s="96"/>
      <c r="NLF36" s="96"/>
      <c r="NLG36" s="96"/>
      <c r="NLH36" s="96"/>
      <c r="NLI36" s="96"/>
      <c r="NLJ36" s="96"/>
      <c r="NLK36" s="96"/>
      <c r="NLL36" s="96"/>
      <c r="NLM36" s="96"/>
      <c r="NLN36" s="96"/>
      <c r="NLO36" s="96"/>
      <c r="NLP36" s="96"/>
      <c r="NLQ36" s="96"/>
      <c r="NLR36" s="96"/>
      <c r="NLS36" s="96"/>
      <c r="NLT36" s="96"/>
      <c r="NLU36" s="96"/>
      <c r="NLV36" s="96"/>
      <c r="NLW36" s="96"/>
      <c r="NLX36" s="96"/>
      <c r="NLY36" s="96"/>
      <c r="NLZ36" s="96"/>
      <c r="NMA36" s="96"/>
      <c r="NMB36" s="96"/>
      <c r="NMC36" s="96"/>
      <c r="NMD36" s="96"/>
      <c r="NME36" s="96"/>
      <c r="NMF36" s="96"/>
      <c r="NMG36" s="96"/>
      <c r="NMH36" s="96"/>
      <c r="NMI36" s="96"/>
      <c r="NMJ36" s="96"/>
      <c r="NMK36" s="96"/>
      <c r="NML36" s="96"/>
      <c r="NMM36" s="96"/>
      <c r="NMN36" s="96"/>
      <c r="NMO36" s="96"/>
      <c r="NMP36" s="96"/>
      <c r="NMQ36" s="96"/>
      <c r="NMR36" s="96"/>
      <c r="NMS36" s="96"/>
      <c r="NMT36" s="96"/>
      <c r="NMU36" s="96"/>
      <c r="NMV36" s="96"/>
      <c r="NMW36" s="96"/>
      <c r="NMX36" s="96"/>
      <c r="NMY36" s="96"/>
      <c r="NMZ36" s="96"/>
      <c r="NNA36" s="96"/>
      <c r="NNB36" s="96"/>
      <c r="NNC36" s="96"/>
      <c r="NND36" s="96"/>
      <c r="NNE36" s="96"/>
      <c r="NNF36" s="96"/>
      <c r="NNG36" s="96"/>
      <c r="NNH36" s="96"/>
      <c r="NNI36" s="96"/>
      <c r="NNJ36" s="96"/>
      <c r="NNK36" s="96"/>
      <c r="NNL36" s="96"/>
      <c r="NNM36" s="96"/>
      <c r="NNN36" s="96"/>
      <c r="NNO36" s="96"/>
      <c r="NNP36" s="96"/>
      <c r="NNQ36" s="96"/>
      <c r="NNR36" s="96"/>
      <c r="NNS36" s="96"/>
      <c r="NNT36" s="96"/>
      <c r="NNU36" s="96"/>
      <c r="NNV36" s="96"/>
      <c r="NNW36" s="96"/>
      <c r="NNX36" s="96"/>
      <c r="NNY36" s="96"/>
      <c r="NNZ36" s="96"/>
      <c r="NOA36" s="96"/>
      <c r="NOB36" s="96"/>
      <c r="NOC36" s="96"/>
      <c r="NOD36" s="96"/>
      <c r="NOE36" s="96"/>
      <c r="NOF36" s="96"/>
      <c r="NOG36" s="96"/>
      <c r="NOH36" s="96"/>
      <c r="NOI36" s="96"/>
      <c r="NOJ36" s="96"/>
      <c r="NOK36" s="96"/>
      <c r="NOL36" s="96"/>
      <c r="NOM36" s="96"/>
      <c r="NON36" s="96"/>
      <c r="NOO36" s="96"/>
      <c r="NOP36" s="96"/>
      <c r="NOQ36" s="96"/>
      <c r="NOR36" s="96"/>
      <c r="NOS36" s="96"/>
      <c r="NOT36" s="96"/>
      <c r="NOU36" s="96"/>
      <c r="NOV36" s="96"/>
      <c r="NOW36" s="96"/>
      <c r="NOX36" s="96"/>
      <c r="NOY36" s="96"/>
      <c r="NOZ36" s="96"/>
      <c r="NPA36" s="96"/>
      <c r="NPB36" s="96"/>
      <c r="NPC36" s="96"/>
      <c r="NPD36" s="96"/>
      <c r="NPE36" s="96"/>
      <c r="NPF36" s="96"/>
      <c r="NPG36" s="96"/>
      <c r="NPH36" s="96"/>
      <c r="NPI36" s="96"/>
      <c r="NPJ36" s="96"/>
      <c r="NPK36" s="96"/>
      <c r="NPL36" s="96"/>
      <c r="NPM36" s="96"/>
      <c r="NPN36" s="96"/>
      <c r="NPO36" s="96"/>
      <c r="NPP36" s="96"/>
      <c r="NPQ36" s="96"/>
      <c r="NPR36" s="96"/>
      <c r="NPS36" s="96"/>
      <c r="NPT36" s="96"/>
      <c r="NPU36" s="96"/>
      <c r="NPV36" s="96"/>
      <c r="NPW36" s="96"/>
      <c r="NPX36" s="96"/>
      <c r="NPY36" s="96"/>
      <c r="NPZ36" s="96"/>
      <c r="NQA36" s="96"/>
      <c r="NQB36" s="96"/>
      <c r="NQC36" s="96"/>
      <c r="NQD36" s="96"/>
      <c r="NQE36" s="96"/>
      <c r="NQF36" s="96"/>
      <c r="NQG36" s="96"/>
      <c r="NQH36" s="96"/>
      <c r="NQI36" s="96"/>
      <c r="NQJ36" s="96"/>
      <c r="NQK36" s="96"/>
      <c r="NQL36" s="96"/>
      <c r="NQM36" s="96"/>
      <c r="NQN36" s="96"/>
      <c r="NQO36" s="96"/>
      <c r="NQP36" s="96"/>
      <c r="NQQ36" s="96"/>
      <c r="NQR36" s="96"/>
      <c r="NQS36" s="96"/>
      <c r="NQT36" s="96"/>
      <c r="NQU36" s="96"/>
      <c r="NQV36" s="96"/>
      <c r="NQW36" s="96"/>
      <c r="NQX36" s="96"/>
      <c r="NQY36" s="96"/>
      <c r="NQZ36" s="96"/>
      <c r="NRA36" s="96"/>
      <c r="NRB36" s="96"/>
      <c r="NRC36" s="96"/>
      <c r="NRD36" s="96"/>
      <c r="NRE36" s="96"/>
      <c r="NRF36" s="96"/>
      <c r="NRG36" s="96"/>
      <c r="NRH36" s="96"/>
      <c r="NRI36" s="96"/>
      <c r="NRJ36" s="96"/>
      <c r="NRK36" s="96"/>
      <c r="NRL36" s="96"/>
      <c r="NRM36" s="96"/>
      <c r="NRN36" s="96"/>
      <c r="NRO36" s="96"/>
      <c r="NRP36" s="96"/>
      <c r="NRQ36" s="96"/>
      <c r="NRR36" s="96"/>
      <c r="NRS36" s="96"/>
      <c r="NRT36" s="96"/>
      <c r="NRU36" s="96"/>
      <c r="NRV36" s="96"/>
      <c r="NRW36" s="96"/>
      <c r="NRX36" s="96"/>
      <c r="NRY36" s="96"/>
      <c r="NRZ36" s="96"/>
      <c r="NSA36" s="96"/>
      <c r="NSB36" s="96"/>
      <c r="NSC36" s="96"/>
      <c r="NSD36" s="96"/>
      <c r="NSE36" s="96"/>
      <c r="NSF36" s="96"/>
      <c r="NSG36" s="96"/>
      <c r="NSH36" s="96"/>
      <c r="NSI36" s="96"/>
      <c r="NSJ36" s="96"/>
      <c r="NSK36" s="96"/>
      <c r="NSL36" s="96"/>
      <c r="NSM36" s="96"/>
      <c r="NSN36" s="96"/>
      <c r="NSO36" s="96"/>
      <c r="NSP36" s="96"/>
      <c r="NSQ36" s="96"/>
      <c r="NSR36" s="96"/>
      <c r="NSS36" s="96"/>
      <c r="NST36" s="96"/>
      <c r="NSU36" s="96"/>
      <c r="NSV36" s="96"/>
      <c r="NSW36" s="96"/>
      <c r="NSX36" s="96"/>
      <c r="NSY36" s="96"/>
      <c r="NSZ36" s="96"/>
      <c r="NTA36" s="96"/>
      <c r="NTB36" s="96"/>
      <c r="NTC36" s="96"/>
      <c r="NTD36" s="96"/>
      <c r="NTE36" s="96"/>
      <c r="NTF36" s="96"/>
      <c r="NTG36" s="96"/>
      <c r="NTH36" s="96"/>
      <c r="NTI36" s="96"/>
      <c r="NTJ36" s="96"/>
      <c r="NTK36" s="96"/>
      <c r="NTL36" s="96"/>
      <c r="NTM36" s="96"/>
      <c r="NTN36" s="96"/>
      <c r="NTO36" s="96"/>
      <c r="NTP36" s="96"/>
      <c r="NTQ36" s="96"/>
      <c r="NTR36" s="96"/>
      <c r="NTS36" s="96"/>
      <c r="NTT36" s="96"/>
      <c r="NTU36" s="96"/>
      <c r="NTV36" s="96"/>
      <c r="NTW36" s="96"/>
      <c r="NTX36" s="96"/>
      <c r="NTY36" s="96"/>
      <c r="NTZ36" s="96"/>
      <c r="NUA36" s="96"/>
      <c r="NUB36" s="96"/>
      <c r="NUC36" s="96"/>
      <c r="NUD36" s="96"/>
      <c r="NUE36" s="96"/>
      <c r="NUF36" s="96"/>
      <c r="NUG36" s="96"/>
      <c r="NUH36" s="96"/>
      <c r="NUI36" s="96"/>
      <c r="NUJ36" s="96"/>
      <c r="NUK36" s="96"/>
      <c r="NUL36" s="96"/>
      <c r="NUM36" s="96"/>
      <c r="NUN36" s="96"/>
      <c r="NUO36" s="96"/>
      <c r="NUP36" s="96"/>
      <c r="NUQ36" s="96"/>
      <c r="NUR36" s="96"/>
      <c r="NUS36" s="96"/>
      <c r="NUT36" s="96"/>
      <c r="NUU36" s="96"/>
      <c r="NUV36" s="96"/>
      <c r="NUW36" s="96"/>
      <c r="NUX36" s="96"/>
      <c r="NUY36" s="96"/>
      <c r="NUZ36" s="96"/>
      <c r="NVA36" s="96"/>
      <c r="NVB36" s="96"/>
      <c r="NVC36" s="96"/>
      <c r="NVD36" s="96"/>
      <c r="NVE36" s="96"/>
      <c r="NVF36" s="96"/>
      <c r="NVG36" s="96"/>
      <c r="NVH36" s="96"/>
      <c r="NVI36" s="96"/>
      <c r="NVJ36" s="96"/>
      <c r="NVK36" s="96"/>
      <c r="NVL36" s="96"/>
      <c r="NVM36" s="96"/>
      <c r="NVN36" s="96"/>
      <c r="NVO36" s="96"/>
      <c r="NVP36" s="96"/>
      <c r="NVQ36" s="96"/>
      <c r="NVR36" s="96"/>
      <c r="NVS36" s="96"/>
      <c r="NVT36" s="96"/>
      <c r="NVU36" s="96"/>
      <c r="NVV36" s="96"/>
      <c r="NVW36" s="96"/>
      <c r="NVX36" s="96"/>
      <c r="NVY36" s="96"/>
      <c r="NVZ36" s="96"/>
      <c r="NWA36" s="96"/>
      <c r="NWB36" s="96"/>
      <c r="NWC36" s="96"/>
      <c r="NWD36" s="96"/>
      <c r="NWE36" s="96"/>
      <c r="NWF36" s="96"/>
      <c r="NWG36" s="96"/>
      <c r="NWH36" s="96"/>
      <c r="NWI36" s="96"/>
      <c r="NWJ36" s="96"/>
      <c r="NWK36" s="96"/>
      <c r="NWL36" s="96"/>
      <c r="NWM36" s="96"/>
      <c r="NWN36" s="96"/>
      <c r="NWO36" s="96"/>
      <c r="NWP36" s="96"/>
      <c r="NWQ36" s="96"/>
      <c r="NWR36" s="96"/>
      <c r="NWS36" s="96"/>
      <c r="NWT36" s="96"/>
      <c r="NWU36" s="96"/>
      <c r="NWV36" s="96"/>
      <c r="NWW36" s="96"/>
      <c r="NWX36" s="96"/>
      <c r="NWY36" s="96"/>
      <c r="NWZ36" s="96"/>
      <c r="NXA36" s="96"/>
      <c r="NXB36" s="96"/>
      <c r="NXC36" s="96"/>
      <c r="NXD36" s="96"/>
      <c r="NXE36" s="96"/>
      <c r="NXF36" s="96"/>
      <c r="NXG36" s="96"/>
      <c r="NXH36" s="96"/>
      <c r="NXI36" s="96"/>
      <c r="NXJ36" s="96"/>
      <c r="NXK36" s="96"/>
      <c r="NXL36" s="96"/>
      <c r="NXM36" s="96"/>
      <c r="NXN36" s="96"/>
      <c r="NXO36" s="96"/>
      <c r="NXP36" s="96"/>
      <c r="NXQ36" s="96"/>
      <c r="NXR36" s="96"/>
      <c r="NXS36" s="96"/>
      <c r="NXT36" s="96"/>
      <c r="NXU36" s="96"/>
      <c r="NXV36" s="96"/>
      <c r="NXW36" s="96"/>
      <c r="NXX36" s="96"/>
      <c r="NXY36" s="96"/>
      <c r="NXZ36" s="96"/>
      <c r="NYA36" s="96"/>
      <c r="NYB36" s="96"/>
      <c r="NYC36" s="96"/>
      <c r="NYD36" s="96"/>
      <c r="NYE36" s="96"/>
      <c r="NYF36" s="96"/>
      <c r="NYG36" s="96"/>
      <c r="NYH36" s="96"/>
      <c r="NYI36" s="96"/>
      <c r="NYJ36" s="96"/>
      <c r="NYK36" s="96"/>
      <c r="NYL36" s="96"/>
      <c r="NYM36" s="96"/>
      <c r="NYN36" s="96"/>
      <c r="NYO36" s="96"/>
      <c r="NYP36" s="96"/>
      <c r="NYQ36" s="96"/>
      <c r="NYR36" s="96"/>
      <c r="NYS36" s="96"/>
      <c r="NYT36" s="96"/>
      <c r="NYU36" s="96"/>
      <c r="NYV36" s="96"/>
      <c r="NYW36" s="96"/>
      <c r="NYX36" s="96"/>
      <c r="NYY36" s="96"/>
      <c r="NYZ36" s="96"/>
      <c r="NZA36" s="96"/>
      <c r="NZB36" s="96"/>
      <c r="NZC36" s="96"/>
      <c r="NZD36" s="96"/>
      <c r="NZE36" s="96"/>
      <c r="NZF36" s="96"/>
      <c r="NZG36" s="96"/>
      <c r="NZH36" s="96"/>
      <c r="NZI36" s="96"/>
      <c r="NZJ36" s="96"/>
      <c r="NZK36" s="96"/>
      <c r="NZL36" s="96"/>
      <c r="NZM36" s="96"/>
      <c r="NZN36" s="96"/>
      <c r="NZO36" s="96"/>
      <c r="NZP36" s="96"/>
      <c r="NZQ36" s="96"/>
      <c r="NZR36" s="96"/>
      <c r="NZS36" s="96"/>
      <c r="NZT36" s="96"/>
      <c r="NZU36" s="96"/>
      <c r="NZV36" s="96"/>
      <c r="NZW36" s="96"/>
      <c r="NZX36" s="96"/>
      <c r="NZY36" s="96"/>
      <c r="NZZ36" s="96"/>
      <c r="OAA36" s="96"/>
      <c r="OAB36" s="96"/>
      <c r="OAC36" s="96"/>
      <c r="OAD36" s="96"/>
      <c r="OAE36" s="96"/>
      <c r="OAF36" s="96"/>
      <c r="OAG36" s="96"/>
      <c r="OAH36" s="96"/>
      <c r="OAI36" s="96"/>
      <c r="OAJ36" s="96"/>
      <c r="OAK36" s="96"/>
      <c r="OAL36" s="96"/>
      <c r="OAM36" s="96"/>
      <c r="OAN36" s="96"/>
      <c r="OAO36" s="96"/>
      <c r="OAP36" s="96"/>
      <c r="OAQ36" s="96"/>
      <c r="OAR36" s="96"/>
      <c r="OAS36" s="96"/>
      <c r="OAT36" s="96"/>
      <c r="OAU36" s="96"/>
      <c r="OAV36" s="96"/>
      <c r="OAW36" s="96"/>
      <c r="OAX36" s="96"/>
      <c r="OAY36" s="96"/>
      <c r="OAZ36" s="96"/>
      <c r="OBA36" s="96"/>
      <c r="OBB36" s="96"/>
      <c r="OBC36" s="96"/>
      <c r="OBD36" s="96"/>
      <c r="OBE36" s="96"/>
      <c r="OBF36" s="96"/>
      <c r="OBG36" s="96"/>
      <c r="OBH36" s="96"/>
      <c r="OBI36" s="96"/>
      <c r="OBJ36" s="96"/>
      <c r="OBK36" s="96"/>
      <c r="OBL36" s="96"/>
      <c r="OBM36" s="96"/>
      <c r="OBN36" s="96"/>
      <c r="OBO36" s="96"/>
      <c r="OBP36" s="96"/>
      <c r="OBQ36" s="96"/>
      <c r="OBR36" s="96"/>
      <c r="OBS36" s="96"/>
      <c r="OBT36" s="96"/>
      <c r="OBU36" s="96"/>
      <c r="OBV36" s="96"/>
      <c r="OBW36" s="96"/>
      <c r="OBX36" s="96"/>
      <c r="OBY36" s="96"/>
      <c r="OBZ36" s="96"/>
      <c r="OCA36" s="96"/>
      <c r="OCB36" s="96"/>
      <c r="OCC36" s="96"/>
      <c r="OCD36" s="96"/>
      <c r="OCE36" s="96"/>
      <c r="OCF36" s="96"/>
      <c r="OCG36" s="96"/>
      <c r="OCH36" s="96"/>
      <c r="OCI36" s="96"/>
      <c r="OCJ36" s="96"/>
      <c r="OCK36" s="96"/>
      <c r="OCL36" s="96"/>
      <c r="OCM36" s="96"/>
      <c r="OCN36" s="96"/>
      <c r="OCO36" s="96"/>
      <c r="OCP36" s="96"/>
      <c r="OCQ36" s="96"/>
      <c r="OCR36" s="96"/>
      <c r="OCS36" s="96"/>
      <c r="OCT36" s="96"/>
      <c r="OCU36" s="96"/>
      <c r="OCV36" s="96"/>
      <c r="OCW36" s="96"/>
      <c r="OCX36" s="96"/>
      <c r="OCY36" s="96"/>
      <c r="OCZ36" s="96"/>
      <c r="ODA36" s="96"/>
      <c r="ODB36" s="96"/>
      <c r="ODC36" s="96"/>
      <c r="ODD36" s="96"/>
      <c r="ODE36" s="96"/>
      <c r="ODF36" s="96"/>
      <c r="ODG36" s="96"/>
      <c r="ODH36" s="96"/>
      <c r="ODI36" s="96"/>
      <c r="ODJ36" s="96"/>
      <c r="ODK36" s="96"/>
      <c r="ODL36" s="96"/>
      <c r="ODM36" s="96"/>
      <c r="ODN36" s="96"/>
      <c r="ODO36" s="96"/>
      <c r="ODP36" s="96"/>
      <c r="ODQ36" s="96"/>
      <c r="ODR36" s="96"/>
      <c r="ODS36" s="96"/>
      <c r="ODT36" s="96"/>
      <c r="ODU36" s="96"/>
      <c r="ODV36" s="96"/>
      <c r="ODW36" s="96"/>
      <c r="ODX36" s="96"/>
      <c r="ODY36" s="96"/>
      <c r="ODZ36" s="96"/>
      <c r="OEA36" s="96"/>
      <c r="OEB36" s="96"/>
      <c r="OEC36" s="96"/>
      <c r="OED36" s="96"/>
      <c r="OEE36" s="96"/>
      <c r="OEF36" s="96"/>
      <c r="OEG36" s="96"/>
      <c r="OEH36" s="96"/>
      <c r="OEI36" s="96"/>
      <c r="OEJ36" s="96"/>
      <c r="OEK36" s="96"/>
      <c r="OEL36" s="96"/>
      <c r="OEM36" s="96"/>
      <c r="OEN36" s="96"/>
      <c r="OEO36" s="96"/>
      <c r="OEP36" s="96"/>
      <c r="OEQ36" s="96"/>
      <c r="OER36" s="96"/>
      <c r="OES36" s="96"/>
      <c r="OET36" s="96"/>
      <c r="OEU36" s="96"/>
      <c r="OEV36" s="96"/>
      <c r="OEW36" s="96"/>
      <c r="OEX36" s="96"/>
      <c r="OEY36" s="96"/>
      <c r="OEZ36" s="96"/>
      <c r="OFA36" s="96"/>
      <c r="OFB36" s="96"/>
      <c r="OFC36" s="96"/>
      <c r="OFD36" s="96"/>
      <c r="OFE36" s="96"/>
      <c r="OFF36" s="96"/>
      <c r="OFG36" s="96"/>
      <c r="OFH36" s="96"/>
      <c r="OFI36" s="96"/>
      <c r="OFJ36" s="96"/>
      <c r="OFK36" s="96"/>
      <c r="OFL36" s="96"/>
      <c r="OFM36" s="96"/>
      <c r="OFN36" s="96"/>
      <c r="OFO36" s="96"/>
      <c r="OFP36" s="96"/>
      <c r="OFQ36" s="96"/>
      <c r="OFR36" s="96"/>
      <c r="OFS36" s="96"/>
      <c r="OFT36" s="96"/>
      <c r="OFU36" s="96"/>
      <c r="OFV36" s="96"/>
      <c r="OFW36" s="96"/>
      <c r="OFX36" s="96"/>
      <c r="OFY36" s="96"/>
      <c r="OFZ36" s="96"/>
      <c r="OGA36" s="96"/>
      <c r="OGB36" s="96"/>
      <c r="OGC36" s="96"/>
      <c r="OGD36" s="96"/>
      <c r="OGE36" s="96"/>
      <c r="OGF36" s="96"/>
      <c r="OGG36" s="96"/>
      <c r="OGH36" s="96"/>
      <c r="OGI36" s="96"/>
      <c r="OGJ36" s="96"/>
      <c r="OGK36" s="96"/>
      <c r="OGL36" s="96"/>
      <c r="OGM36" s="96"/>
      <c r="OGN36" s="96"/>
      <c r="OGO36" s="96"/>
      <c r="OGP36" s="96"/>
      <c r="OGQ36" s="96"/>
      <c r="OGR36" s="96"/>
      <c r="OGS36" s="96"/>
      <c r="OGT36" s="96"/>
      <c r="OGU36" s="96"/>
      <c r="OGV36" s="96"/>
      <c r="OGW36" s="96"/>
      <c r="OGX36" s="96"/>
      <c r="OGY36" s="96"/>
      <c r="OGZ36" s="96"/>
      <c r="OHA36" s="96"/>
      <c r="OHB36" s="96"/>
      <c r="OHC36" s="96"/>
      <c r="OHD36" s="96"/>
      <c r="OHE36" s="96"/>
      <c r="OHF36" s="96"/>
      <c r="OHG36" s="96"/>
      <c r="OHH36" s="96"/>
      <c r="OHI36" s="96"/>
      <c r="OHJ36" s="96"/>
      <c r="OHK36" s="96"/>
      <c r="OHL36" s="96"/>
      <c r="OHM36" s="96"/>
      <c r="OHN36" s="96"/>
      <c r="OHO36" s="96"/>
      <c r="OHP36" s="96"/>
      <c r="OHQ36" s="96"/>
      <c r="OHR36" s="96"/>
      <c r="OHS36" s="96"/>
      <c r="OHT36" s="96"/>
      <c r="OHU36" s="96"/>
      <c r="OHV36" s="96"/>
      <c r="OHW36" s="96"/>
      <c r="OHX36" s="96"/>
      <c r="OHY36" s="96"/>
      <c r="OHZ36" s="96"/>
      <c r="OIA36" s="96"/>
      <c r="OIB36" s="96"/>
      <c r="OIC36" s="96"/>
      <c r="OID36" s="96"/>
      <c r="OIE36" s="96"/>
      <c r="OIF36" s="96"/>
      <c r="OIG36" s="96"/>
      <c r="OIH36" s="96"/>
      <c r="OII36" s="96"/>
      <c r="OIJ36" s="96"/>
      <c r="OIK36" s="96"/>
      <c r="OIL36" s="96"/>
      <c r="OIM36" s="96"/>
      <c r="OIN36" s="96"/>
      <c r="OIO36" s="96"/>
      <c r="OIP36" s="96"/>
      <c r="OIQ36" s="96"/>
      <c r="OIR36" s="96"/>
      <c r="OIS36" s="96"/>
      <c r="OIT36" s="96"/>
      <c r="OIU36" s="96"/>
      <c r="OIV36" s="96"/>
      <c r="OIW36" s="96"/>
      <c r="OIX36" s="96"/>
      <c r="OIY36" s="96"/>
      <c r="OIZ36" s="96"/>
      <c r="OJA36" s="96"/>
      <c r="OJB36" s="96"/>
      <c r="OJC36" s="96"/>
      <c r="OJD36" s="96"/>
      <c r="OJE36" s="96"/>
      <c r="OJF36" s="96"/>
      <c r="OJG36" s="96"/>
      <c r="OJH36" s="96"/>
      <c r="OJI36" s="96"/>
      <c r="OJJ36" s="96"/>
      <c r="OJK36" s="96"/>
      <c r="OJL36" s="96"/>
      <c r="OJM36" s="96"/>
      <c r="OJN36" s="96"/>
      <c r="OJO36" s="96"/>
      <c r="OJP36" s="96"/>
      <c r="OJQ36" s="96"/>
      <c r="OJR36" s="96"/>
      <c r="OJS36" s="96"/>
      <c r="OJT36" s="96"/>
      <c r="OJU36" s="96"/>
      <c r="OJV36" s="96"/>
      <c r="OJW36" s="96"/>
      <c r="OJX36" s="96"/>
      <c r="OJY36" s="96"/>
      <c r="OJZ36" s="96"/>
      <c r="OKA36" s="96"/>
      <c r="OKB36" s="96"/>
      <c r="OKC36" s="96"/>
      <c r="OKD36" s="96"/>
      <c r="OKE36" s="96"/>
      <c r="OKF36" s="96"/>
      <c r="OKG36" s="96"/>
      <c r="OKH36" s="96"/>
      <c r="OKI36" s="96"/>
      <c r="OKJ36" s="96"/>
      <c r="OKK36" s="96"/>
      <c r="OKL36" s="96"/>
      <c r="OKM36" s="96"/>
      <c r="OKN36" s="96"/>
      <c r="OKO36" s="96"/>
      <c r="OKP36" s="96"/>
      <c r="OKQ36" s="96"/>
      <c r="OKR36" s="96"/>
      <c r="OKS36" s="96"/>
      <c r="OKT36" s="96"/>
      <c r="OKU36" s="96"/>
      <c r="OKV36" s="96"/>
      <c r="OKW36" s="96"/>
      <c r="OKX36" s="96"/>
      <c r="OKY36" s="96"/>
      <c r="OKZ36" s="96"/>
      <c r="OLA36" s="96"/>
      <c r="OLB36" s="96"/>
      <c r="OLC36" s="96"/>
      <c r="OLD36" s="96"/>
      <c r="OLE36" s="96"/>
      <c r="OLF36" s="96"/>
      <c r="OLG36" s="96"/>
      <c r="OLH36" s="96"/>
      <c r="OLI36" s="96"/>
      <c r="OLJ36" s="96"/>
      <c r="OLK36" s="96"/>
      <c r="OLL36" s="96"/>
      <c r="OLM36" s="96"/>
      <c r="OLN36" s="96"/>
      <c r="OLO36" s="96"/>
      <c r="OLP36" s="96"/>
      <c r="OLQ36" s="96"/>
      <c r="OLR36" s="96"/>
      <c r="OLS36" s="96"/>
      <c r="OLT36" s="96"/>
      <c r="OLU36" s="96"/>
      <c r="OLV36" s="96"/>
      <c r="OLW36" s="96"/>
      <c r="OLX36" s="96"/>
      <c r="OLY36" s="96"/>
      <c r="OLZ36" s="96"/>
      <c r="OMA36" s="96"/>
      <c r="OMB36" s="96"/>
      <c r="OMC36" s="96"/>
      <c r="OMD36" s="96"/>
      <c r="OME36" s="96"/>
      <c r="OMF36" s="96"/>
      <c r="OMG36" s="96"/>
      <c r="OMH36" s="96"/>
      <c r="OMI36" s="96"/>
      <c r="OMJ36" s="96"/>
      <c r="OMK36" s="96"/>
      <c r="OML36" s="96"/>
      <c r="OMM36" s="96"/>
      <c r="OMN36" s="96"/>
      <c r="OMO36" s="96"/>
      <c r="OMP36" s="96"/>
      <c r="OMQ36" s="96"/>
      <c r="OMR36" s="96"/>
      <c r="OMS36" s="96"/>
      <c r="OMT36" s="96"/>
      <c r="OMU36" s="96"/>
      <c r="OMV36" s="96"/>
      <c r="OMW36" s="96"/>
      <c r="OMX36" s="96"/>
      <c r="OMY36" s="96"/>
      <c r="OMZ36" s="96"/>
      <c r="ONA36" s="96"/>
      <c r="ONB36" s="96"/>
      <c r="ONC36" s="96"/>
      <c r="OND36" s="96"/>
      <c r="ONE36" s="96"/>
      <c r="ONF36" s="96"/>
      <c r="ONG36" s="96"/>
      <c r="ONH36" s="96"/>
      <c r="ONI36" s="96"/>
      <c r="ONJ36" s="96"/>
      <c r="ONK36" s="96"/>
      <c r="ONL36" s="96"/>
      <c r="ONM36" s="96"/>
      <c r="ONN36" s="96"/>
      <c r="ONO36" s="96"/>
      <c r="ONP36" s="96"/>
      <c r="ONQ36" s="96"/>
      <c r="ONR36" s="96"/>
      <c r="ONS36" s="96"/>
      <c r="ONT36" s="96"/>
      <c r="ONU36" s="96"/>
      <c r="ONV36" s="96"/>
      <c r="ONW36" s="96"/>
      <c r="ONX36" s="96"/>
      <c r="ONY36" s="96"/>
      <c r="ONZ36" s="96"/>
      <c r="OOA36" s="96"/>
      <c r="OOB36" s="96"/>
      <c r="OOC36" s="96"/>
      <c r="OOD36" s="96"/>
      <c r="OOE36" s="96"/>
      <c r="OOF36" s="96"/>
      <c r="OOG36" s="96"/>
      <c r="OOH36" s="96"/>
      <c r="OOI36" s="96"/>
      <c r="OOJ36" s="96"/>
      <c r="OOK36" s="96"/>
      <c r="OOL36" s="96"/>
      <c r="OOM36" s="96"/>
      <c r="OON36" s="96"/>
      <c r="OOO36" s="96"/>
      <c r="OOP36" s="96"/>
      <c r="OOQ36" s="96"/>
      <c r="OOR36" s="96"/>
      <c r="OOS36" s="96"/>
      <c r="OOT36" s="96"/>
      <c r="OOU36" s="96"/>
      <c r="OOV36" s="96"/>
      <c r="OOW36" s="96"/>
      <c r="OOX36" s="96"/>
      <c r="OOY36" s="96"/>
      <c r="OOZ36" s="96"/>
      <c r="OPA36" s="96"/>
      <c r="OPB36" s="96"/>
      <c r="OPC36" s="96"/>
      <c r="OPD36" s="96"/>
      <c r="OPE36" s="96"/>
      <c r="OPF36" s="96"/>
      <c r="OPG36" s="96"/>
      <c r="OPH36" s="96"/>
      <c r="OPI36" s="96"/>
      <c r="OPJ36" s="96"/>
      <c r="OPK36" s="96"/>
      <c r="OPL36" s="96"/>
      <c r="OPM36" s="96"/>
      <c r="OPN36" s="96"/>
      <c r="OPO36" s="96"/>
      <c r="OPP36" s="96"/>
      <c r="OPQ36" s="96"/>
      <c r="OPR36" s="96"/>
      <c r="OPS36" s="96"/>
      <c r="OPT36" s="96"/>
      <c r="OPU36" s="96"/>
      <c r="OPV36" s="96"/>
      <c r="OPW36" s="96"/>
      <c r="OPX36" s="96"/>
      <c r="OPY36" s="96"/>
      <c r="OPZ36" s="96"/>
      <c r="OQA36" s="96"/>
      <c r="OQB36" s="96"/>
      <c r="OQC36" s="96"/>
      <c r="OQD36" s="96"/>
      <c r="OQE36" s="96"/>
      <c r="OQF36" s="96"/>
      <c r="OQG36" s="96"/>
      <c r="OQH36" s="96"/>
      <c r="OQI36" s="96"/>
      <c r="OQJ36" s="96"/>
      <c r="OQK36" s="96"/>
      <c r="OQL36" s="96"/>
      <c r="OQM36" s="96"/>
      <c r="OQN36" s="96"/>
      <c r="OQO36" s="96"/>
      <c r="OQP36" s="96"/>
      <c r="OQQ36" s="96"/>
      <c r="OQR36" s="96"/>
      <c r="OQS36" s="96"/>
      <c r="OQT36" s="96"/>
      <c r="OQU36" s="96"/>
      <c r="OQV36" s="96"/>
      <c r="OQW36" s="96"/>
      <c r="OQX36" s="96"/>
      <c r="OQY36" s="96"/>
      <c r="OQZ36" s="96"/>
      <c r="ORA36" s="96"/>
      <c r="ORB36" s="96"/>
      <c r="ORC36" s="96"/>
      <c r="ORD36" s="96"/>
      <c r="ORE36" s="96"/>
      <c r="ORF36" s="96"/>
      <c r="ORG36" s="96"/>
      <c r="ORH36" s="96"/>
      <c r="ORI36" s="96"/>
      <c r="ORJ36" s="96"/>
      <c r="ORK36" s="96"/>
      <c r="ORL36" s="96"/>
      <c r="ORM36" s="96"/>
      <c r="ORN36" s="96"/>
      <c r="ORO36" s="96"/>
      <c r="ORP36" s="96"/>
      <c r="ORQ36" s="96"/>
      <c r="ORR36" s="96"/>
      <c r="ORS36" s="96"/>
      <c r="ORT36" s="96"/>
      <c r="ORU36" s="96"/>
      <c r="ORV36" s="96"/>
      <c r="ORW36" s="96"/>
      <c r="ORX36" s="96"/>
      <c r="ORY36" s="96"/>
      <c r="ORZ36" s="96"/>
      <c r="OSA36" s="96"/>
      <c r="OSB36" s="96"/>
      <c r="OSC36" s="96"/>
      <c r="OSD36" s="96"/>
      <c r="OSE36" s="96"/>
      <c r="OSF36" s="96"/>
      <c r="OSG36" s="96"/>
      <c r="OSH36" s="96"/>
      <c r="OSI36" s="96"/>
      <c r="OSJ36" s="96"/>
      <c r="OSK36" s="96"/>
      <c r="OSL36" s="96"/>
      <c r="OSM36" s="96"/>
      <c r="OSN36" s="96"/>
      <c r="OSO36" s="96"/>
      <c r="OSP36" s="96"/>
      <c r="OSQ36" s="96"/>
      <c r="OSR36" s="96"/>
      <c r="OSS36" s="96"/>
      <c r="OST36" s="96"/>
      <c r="OSU36" s="96"/>
      <c r="OSV36" s="96"/>
      <c r="OSW36" s="96"/>
      <c r="OSX36" s="96"/>
      <c r="OSY36" s="96"/>
      <c r="OSZ36" s="96"/>
      <c r="OTA36" s="96"/>
      <c r="OTB36" s="96"/>
      <c r="OTC36" s="96"/>
      <c r="OTD36" s="96"/>
      <c r="OTE36" s="96"/>
      <c r="OTF36" s="96"/>
      <c r="OTG36" s="96"/>
      <c r="OTH36" s="96"/>
      <c r="OTI36" s="96"/>
      <c r="OTJ36" s="96"/>
      <c r="OTK36" s="96"/>
      <c r="OTL36" s="96"/>
      <c r="OTM36" s="96"/>
      <c r="OTN36" s="96"/>
      <c r="OTO36" s="96"/>
      <c r="OTP36" s="96"/>
      <c r="OTQ36" s="96"/>
      <c r="OTR36" s="96"/>
      <c r="OTS36" s="96"/>
      <c r="OTT36" s="96"/>
      <c r="OTU36" s="96"/>
      <c r="OTV36" s="96"/>
      <c r="OTW36" s="96"/>
      <c r="OTX36" s="96"/>
      <c r="OTY36" s="96"/>
      <c r="OTZ36" s="96"/>
      <c r="OUA36" s="96"/>
      <c r="OUB36" s="96"/>
      <c r="OUC36" s="96"/>
      <c r="OUD36" s="96"/>
      <c r="OUE36" s="96"/>
      <c r="OUF36" s="96"/>
      <c r="OUG36" s="96"/>
      <c r="OUH36" s="96"/>
      <c r="OUI36" s="96"/>
      <c r="OUJ36" s="96"/>
      <c r="OUK36" s="96"/>
      <c r="OUL36" s="96"/>
      <c r="OUM36" s="96"/>
      <c r="OUN36" s="96"/>
      <c r="OUO36" s="96"/>
      <c r="OUP36" s="96"/>
      <c r="OUQ36" s="96"/>
      <c r="OUR36" s="96"/>
      <c r="OUS36" s="96"/>
      <c r="OUT36" s="96"/>
      <c r="OUU36" s="96"/>
      <c r="OUV36" s="96"/>
      <c r="OUW36" s="96"/>
      <c r="OUX36" s="96"/>
      <c r="OUY36" s="96"/>
      <c r="OUZ36" s="96"/>
      <c r="OVA36" s="96"/>
      <c r="OVB36" s="96"/>
      <c r="OVC36" s="96"/>
      <c r="OVD36" s="96"/>
      <c r="OVE36" s="96"/>
      <c r="OVF36" s="96"/>
      <c r="OVG36" s="96"/>
      <c r="OVH36" s="96"/>
      <c r="OVI36" s="96"/>
      <c r="OVJ36" s="96"/>
      <c r="OVK36" s="96"/>
      <c r="OVL36" s="96"/>
      <c r="OVM36" s="96"/>
      <c r="OVN36" s="96"/>
      <c r="OVO36" s="96"/>
      <c r="OVP36" s="96"/>
      <c r="OVQ36" s="96"/>
      <c r="OVR36" s="96"/>
      <c r="OVS36" s="96"/>
      <c r="OVT36" s="96"/>
      <c r="OVU36" s="96"/>
      <c r="OVV36" s="96"/>
      <c r="OVW36" s="96"/>
      <c r="OVX36" s="96"/>
      <c r="OVY36" s="96"/>
      <c r="OVZ36" s="96"/>
      <c r="OWA36" s="96"/>
      <c r="OWB36" s="96"/>
      <c r="OWC36" s="96"/>
      <c r="OWD36" s="96"/>
      <c r="OWE36" s="96"/>
      <c r="OWF36" s="96"/>
      <c r="OWG36" s="96"/>
      <c r="OWH36" s="96"/>
      <c r="OWI36" s="96"/>
      <c r="OWJ36" s="96"/>
      <c r="OWK36" s="96"/>
      <c r="OWL36" s="96"/>
      <c r="OWM36" s="96"/>
      <c r="OWN36" s="96"/>
      <c r="OWO36" s="96"/>
      <c r="OWP36" s="96"/>
      <c r="OWQ36" s="96"/>
      <c r="OWR36" s="96"/>
      <c r="OWS36" s="96"/>
      <c r="OWT36" s="96"/>
      <c r="OWU36" s="96"/>
      <c r="OWV36" s="96"/>
      <c r="OWW36" s="96"/>
      <c r="OWX36" s="96"/>
      <c r="OWY36" s="96"/>
      <c r="OWZ36" s="96"/>
      <c r="OXA36" s="96"/>
      <c r="OXB36" s="96"/>
      <c r="OXC36" s="96"/>
      <c r="OXD36" s="96"/>
      <c r="OXE36" s="96"/>
      <c r="OXF36" s="96"/>
      <c r="OXG36" s="96"/>
      <c r="OXH36" s="96"/>
      <c r="OXI36" s="96"/>
      <c r="OXJ36" s="96"/>
      <c r="OXK36" s="96"/>
      <c r="OXL36" s="96"/>
      <c r="OXM36" s="96"/>
      <c r="OXN36" s="96"/>
      <c r="OXO36" s="96"/>
      <c r="OXP36" s="96"/>
      <c r="OXQ36" s="96"/>
      <c r="OXR36" s="96"/>
      <c r="OXS36" s="96"/>
      <c r="OXT36" s="96"/>
      <c r="OXU36" s="96"/>
      <c r="OXV36" s="96"/>
      <c r="OXW36" s="96"/>
      <c r="OXX36" s="96"/>
      <c r="OXY36" s="96"/>
      <c r="OXZ36" s="96"/>
      <c r="OYA36" s="96"/>
      <c r="OYB36" s="96"/>
      <c r="OYC36" s="96"/>
      <c r="OYD36" s="96"/>
      <c r="OYE36" s="96"/>
      <c r="OYF36" s="96"/>
      <c r="OYG36" s="96"/>
      <c r="OYH36" s="96"/>
      <c r="OYI36" s="96"/>
      <c r="OYJ36" s="96"/>
      <c r="OYK36" s="96"/>
      <c r="OYL36" s="96"/>
      <c r="OYM36" s="96"/>
      <c r="OYN36" s="96"/>
      <c r="OYO36" s="96"/>
      <c r="OYP36" s="96"/>
      <c r="OYQ36" s="96"/>
      <c r="OYR36" s="96"/>
      <c r="OYS36" s="96"/>
      <c r="OYT36" s="96"/>
      <c r="OYU36" s="96"/>
      <c r="OYV36" s="96"/>
      <c r="OYW36" s="96"/>
      <c r="OYX36" s="96"/>
      <c r="OYY36" s="96"/>
      <c r="OYZ36" s="96"/>
      <c r="OZA36" s="96"/>
      <c r="OZB36" s="96"/>
      <c r="OZC36" s="96"/>
      <c r="OZD36" s="96"/>
      <c r="OZE36" s="96"/>
      <c r="OZF36" s="96"/>
      <c r="OZG36" s="96"/>
      <c r="OZH36" s="96"/>
      <c r="OZI36" s="96"/>
      <c r="OZJ36" s="96"/>
      <c r="OZK36" s="96"/>
      <c r="OZL36" s="96"/>
      <c r="OZM36" s="96"/>
      <c r="OZN36" s="96"/>
      <c r="OZO36" s="96"/>
      <c r="OZP36" s="96"/>
      <c r="OZQ36" s="96"/>
      <c r="OZR36" s="96"/>
      <c r="OZS36" s="96"/>
      <c r="OZT36" s="96"/>
      <c r="OZU36" s="96"/>
      <c r="OZV36" s="96"/>
      <c r="OZW36" s="96"/>
      <c r="OZX36" s="96"/>
      <c r="OZY36" s="96"/>
      <c r="OZZ36" s="96"/>
      <c r="PAA36" s="96"/>
      <c r="PAB36" s="96"/>
      <c r="PAC36" s="96"/>
      <c r="PAD36" s="96"/>
      <c r="PAE36" s="96"/>
      <c r="PAF36" s="96"/>
      <c r="PAG36" s="96"/>
      <c r="PAH36" s="96"/>
      <c r="PAI36" s="96"/>
      <c r="PAJ36" s="96"/>
      <c r="PAK36" s="96"/>
      <c r="PAL36" s="96"/>
      <c r="PAM36" s="96"/>
      <c r="PAN36" s="96"/>
      <c r="PAO36" s="96"/>
      <c r="PAP36" s="96"/>
      <c r="PAQ36" s="96"/>
      <c r="PAR36" s="96"/>
      <c r="PAS36" s="96"/>
      <c r="PAT36" s="96"/>
      <c r="PAU36" s="96"/>
      <c r="PAV36" s="96"/>
      <c r="PAW36" s="96"/>
      <c r="PAX36" s="96"/>
      <c r="PAY36" s="96"/>
      <c r="PAZ36" s="96"/>
      <c r="PBA36" s="96"/>
      <c r="PBB36" s="96"/>
      <c r="PBC36" s="96"/>
      <c r="PBD36" s="96"/>
      <c r="PBE36" s="96"/>
      <c r="PBF36" s="96"/>
      <c r="PBG36" s="96"/>
      <c r="PBH36" s="96"/>
      <c r="PBI36" s="96"/>
      <c r="PBJ36" s="96"/>
      <c r="PBK36" s="96"/>
      <c r="PBL36" s="96"/>
      <c r="PBM36" s="96"/>
      <c r="PBN36" s="96"/>
      <c r="PBO36" s="96"/>
      <c r="PBP36" s="96"/>
      <c r="PBQ36" s="96"/>
      <c r="PBR36" s="96"/>
      <c r="PBS36" s="96"/>
      <c r="PBT36" s="96"/>
      <c r="PBU36" s="96"/>
      <c r="PBV36" s="96"/>
      <c r="PBW36" s="96"/>
      <c r="PBX36" s="96"/>
      <c r="PBY36" s="96"/>
      <c r="PBZ36" s="96"/>
      <c r="PCA36" s="96"/>
      <c r="PCB36" s="96"/>
      <c r="PCC36" s="96"/>
      <c r="PCD36" s="96"/>
      <c r="PCE36" s="96"/>
      <c r="PCF36" s="96"/>
      <c r="PCG36" s="96"/>
      <c r="PCH36" s="96"/>
      <c r="PCI36" s="96"/>
      <c r="PCJ36" s="96"/>
      <c r="PCK36" s="96"/>
      <c r="PCL36" s="96"/>
      <c r="PCM36" s="96"/>
      <c r="PCN36" s="96"/>
      <c r="PCO36" s="96"/>
      <c r="PCP36" s="96"/>
      <c r="PCQ36" s="96"/>
      <c r="PCR36" s="96"/>
      <c r="PCS36" s="96"/>
      <c r="PCT36" s="96"/>
      <c r="PCU36" s="96"/>
      <c r="PCV36" s="96"/>
      <c r="PCW36" s="96"/>
      <c r="PCX36" s="96"/>
      <c r="PCY36" s="96"/>
      <c r="PCZ36" s="96"/>
      <c r="PDA36" s="96"/>
      <c r="PDB36" s="96"/>
      <c r="PDC36" s="96"/>
      <c r="PDD36" s="96"/>
      <c r="PDE36" s="96"/>
      <c r="PDF36" s="96"/>
      <c r="PDG36" s="96"/>
      <c r="PDH36" s="96"/>
      <c r="PDI36" s="96"/>
      <c r="PDJ36" s="96"/>
      <c r="PDK36" s="96"/>
      <c r="PDL36" s="96"/>
      <c r="PDM36" s="96"/>
      <c r="PDN36" s="96"/>
      <c r="PDO36" s="96"/>
      <c r="PDP36" s="96"/>
      <c r="PDQ36" s="96"/>
      <c r="PDR36" s="96"/>
      <c r="PDS36" s="96"/>
      <c r="PDT36" s="96"/>
      <c r="PDU36" s="96"/>
      <c r="PDV36" s="96"/>
      <c r="PDW36" s="96"/>
      <c r="PDX36" s="96"/>
      <c r="PDY36" s="96"/>
      <c r="PDZ36" s="96"/>
      <c r="PEA36" s="96"/>
      <c r="PEB36" s="96"/>
      <c r="PEC36" s="96"/>
      <c r="PED36" s="96"/>
      <c r="PEE36" s="96"/>
      <c r="PEF36" s="96"/>
      <c r="PEG36" s="96"/>
      <c r="PEH36" s="96"/>
      <c r="PEI36" s="96"/>
      <c r="PEJ36" s="96"/>
      <c r="PEK36" s="96"/>
      <c r="PEL36" s="96"/>
      <c r="PEM36" s="96"/>
      <c r="PEN36" s="96"/>
      <c r="PEO36" s="96"/>
      <c r="PEP36" s="96"/>
      <c r="PEQ36" s="96"/>
      <c r="PER36" s="96"/>
      <c r="PES36" s="96"/>
      <c r="PET36" s="96"/>
      <c r="PEU36" s="96"/>
      <c r="PEV36" s="96"/>
      <c r="PEW36" s="96"/>
      <c r="PEX36" s="96"/>
      <c r="PEY36" s="96"/>
      <c r="PEZ36" s="96"/>
      <c r="PFA36" s="96"/>
      <c r="PFB36" s="96"/>
      <c r="PFC36" s="96"/>
      <c r="PFD36" s="96"/>
      <c r="PFE36" s="96"/>
      <c r="PFF36" s="96"/>
      <c r="PFG36" s="96"/>
      <c r="PFH36" s="96"/>
      <c r="PFI36" s="96"/>
      <c r="PFJ36" s="96"/>
      <c r="PFK36" s="96"/>
      <c r="PFL36" s="96"/>
      <c r="PFM36" s="96"/>
      <c r="PFN36" s="96"/>
      <c r="PFO36" s="96"/>
      <c r="PFP36" s="96"/>
      <c r="PFQ36" s="96"/>
      <c r="PFR36" s="96"/>
      <c r="PFS36" s="96"/>
      <c r="PFT36" s="96"/>
      <c r="PFU36" s="96"/>
      <c r="PFV36" s="96"/>
      <c r="PFW36" s="96"/>
      <c r="PFX36" s="96"/>
      <c r="PFY36" s="96"/>
      <c r="PFZ36" s="96"/>
      <c r="PGA36" s="96"/>
      <c r="PGB36" s="96"/>
      <c r="PGC36" s="96"/>
      <c r="PGD36" s="96"/>
      <c r="PGE36" s="96"/>
      <c r="PGF36" s="96"/>
      <c r="PGG36" s="96"/>
      <c r="PGH36" s="96"/>
      <c r="PGI36" s="96"/>
      <c r="PGJ36" s="96"/>
      <c r="PGK36" s="96"/>
      <c r="PGL36" s="96"/>
      <c r="PGM36" s="96"/>
      <c r="PGN36" s="96"/>
      <c r="PGO36" s="96"/>
      <c r="PGP36" s="96"/>
      <c r="PGQ36" s="96"/>
      <c r="PGR36" s="96"/>
      <c r="PGS36" s="96"/>
      <c r="PGT36" s="96"/>
      <c r="PGU36" s="96"/>
      <c r="PGV36" s="96"/>
      <c r="PGW36" s="96"/>
      <c r="PGX36" s="96"/>
      <c r="PGY36" s="96"/>
      <c r="PGZ36" s="96"/>
      <c r="PHA36" s="96"/>
      <c r="PHB36" s="96"/>
      <c r="PHC36" s="96"/>
      <c r="PHD36" s="96"/>
      <c r="PHE36" s="96"/>
      <c r="PHF36" s="96"/>
      <c r="PHG36" s="96"/>
      <c r="PHH36" s="96"/>
      <c r="PHI36" s="96"/>
      <c r="PHJ36" s="96"/>
      <c r="PHK36" s="96"/>
      <c r="PHL36" s="96"/>
      <c r="PHM36" s="96"/>
      <c r="PHN36" s="96"/>
      <c r="PHO36" s="96"/>
      <c r="PHP36" s="96"/>
      <c r="PHQ36" s="96"/>
      <c r="PHR36" s="96"/>
      <c r="PHS36" s="96"/>
      <c r="PHT36" s="96"/>
      <c r="PHU36" s="96"/>
      <c r="PHV36" s="96"/>
      <c r="PHW36" s="96"/>
      <c r="PHX36" s="96"/>
      <c r="PHY36" s="96"/>
      <c r="PHZ36" s="96"/>
      <c r="PIA36" s="96"/>
      <c r="PIB36" s="96"/>
      <c r="PIC36" s="96"/>
      <c r="PID36" s="96"/>
      <c r="PIE36" s="96"/>
      <c r="PIF36" s="96"/>
      <c r="PIG36" s="96"/>
      <c r="PIH36" s="96"/>
      <c r="PII36" s="96"/>
      <c r="PIJ36" s="96"/>
      <c r="PIK36" s="96"/>
      <c r="PIL36" s="96"/>
      <c r="PIM36" s="96"/>
      <c r="PIN36" s="96"/>
      <c r="PIO36" s="96"/>
      <c r="PIP36" s="96"/>
      <c r="PIQ36" s="96"/>
      <c r="PIR36" s="96"/>
      <c r="PIS36" s="96"/>
      <c r="PIT36" s="96"/>
      <c r="PIU36" s="96"/>
      <c r="PIV36" s="96"/>
      <c r="PIW36" s="96"/>
      <c r="PIX36" s="96"/>
      <c r="PIY36" s="96"/>
      <c r="PIZ36" s="96"/>
      <c r="PJA36" s="96"/>
      <c r="PJB36" s="96"/>
      <c r="PJC36" s="96"/>
      <c r="PJD36" s="96"/>
      <c r="PJE36" s="96"/>
      <c r="PJF36" s="96"/>
      <c r="PJG36" s="96"/>
      <c r="PJH36" s="96"/>
      <c r="PJI36" s="96"/>
      <c r="PJJ36" s="96"/>
      <c r="PJK36" s="96"/>
      <c r="PJL36" s="96"/>
      <c r="PJM36" s="96"/>
      <c r="PJN36" s="96"/>
      <c r="PJO36" s="96"/>
      <c r="PJP36" s="96"/>
      <c r="PJQ36" s="96"/>
      <c r="PJR36" s="96"/>
      <c r="PJS36" s="96"/>
      <c r="PJT36" s="96"/>
      <c r="PJU36" s="96"/>
      <c r="PJV36" s="96"/>
      <c r="PJW36" s="96"/>
      <c r="PJX36" s="96"/>
      <c r="PJY36" s="96"/>
      <c r="PJZ36" s="96"/>
      <c r="PKA36" s="96"/>
      <c r="PKB36" s="96"/>
      <c r="PKC36" s="96"/>
      <c r="PKD36" s="96"/>
      <c r="PKE36" s="96"/>
      <c r="PKF36" s="96"/>
      <c r="PKG36" s="96"/>
      <c r="PKH36" s="96"/>
      <c r="PKI36" s="96"/>
      <c r="PKJ36" s="96"/>
      <c r="PKK36" s="96"/>
      <c r="PKL36" s="96"/>
      <c r="PKM36" s="96"/>
      <c r="PKN36" s="96"/>
      <c r="PKO36" s="96"/>
      <c r="PKP36" s="96"/>
      <c r="PKQ36" s="96"/>
      <c r="PKR36" s="96"/>
      <c r="PKS36" s="96"/>
      <c r="PKT36" s="96"/>
      <c r="PKU36" s="96"/>
      <c r="PKV36" s="96"/>
      <c r="PKW36" s="96"/>
      <c r="PKX36" s="96"/>
      <c r="PKY36" s="96"/>
      <c r="PKZ36" s="96"/>
      <c r="PLA36" s="96"/>
      <c r="PLB36" s="96"/>
      <c r="PLC36" s="96"/>
      <c r="PLD36" s="96"/>
      <c r="PLE36" s="96"/>
      <c r="PLF36" s="96"/>
      <c r="PLG36" s="96"/>
      <c r="PLH36" s="96"/>
      <c r="PLI36" s="96"/>
      <c r="PLJ36" s="96"/>
      <c r="PLK36" s="96"/>
      <c r="PLL36" s="96"/>
      <c r="PLM36" s="96"/>
      <c r="PLN36" s="96"/>
      <c r="PLO36" s="96"/>
      <c r="PLP36" s="96"/>
      <c r="PLQ36" s="96"/>
      <c r="PLR36" s="96"/>
      <c r="PLS36" s="96"/>
      <c r="PLT36" s="96"/>
      <c r="PLU36" s="96"/>
      <c r="PLV36" s="96"/>
      <c r="PLW36" s="96"/>
      <c r="PLX36" s="96"/>
      <c r="PLY36" s="96"/>
      <c r="PLZ36" s="96"/>
      <c r="PMA36" s="96"/>
      <c r="PMB36" s="96"/>
      <c r="PMC36" s="96"/>
      <c r="PMD36" s="96"/>
      <c r="PME36" s="96"/>
      <c r="PMF36" s="96"/>
      <c r="PMG36" s="96"/>
      <c r="PMH36" s="96"/>
      <c r="PMI36" s="96"/>
      <c r="PMJ36" s="96"/>
      <c r="PMK36" s="96"/>
      <c r="PML36" s="96"/>
      <c r="PMM36" s="96"/>
      <c r="PMN36" s="96"/>
      <c r="PMO36" s="96"/>
      <c r="PMP36" s="96"/>
      <c r="PMQ36" s="96"/>
      <c r="PMR36" s="96"/>
      <c r="PMS36" s="96"/>
      <c r="PMT36" s="96"/>
      <c r="PMU36" s="96"/>
      <c r="PMV36" s="96"/>
      <c r="PMW36" s="96"/>
      <c r="PMX36" s="96"/>
      <c r="PMY36" s="96"/>
      <c r="PMZ36" s="96"/>
      <c r="PNA36" s="96"/>
      <c r="PNB36" s="96"/>
      <c r="PNC36" s="96"/>
      <c r="PND36" s="96"/>
      <c r="PNE36" s="96"/>
      <c r="PNF36" s="96"/>
      <c r="PNG36" s="96"/>
      <c r="PNH36" s="96"/>
      <c r="PNI36" s="96"/>
      <c r="PNJ36" s="96"/>
      <c r="PNK36" s="96"/>
      <c r="PNL36" s="96"/>
      <c r="PNM36" s="96"/>
      <c r="PNN36" s="96"/>
      <c r="PNO36" s="96"/>
      <c r="PNP36" s="96"/>
      <c r="PNQ36" s="96"/>
      <c r="PNR36" s="96"/>
      <c r="PNS36" s="96"/>
      <c r="PNT36" s="96"/>
      <c r="PNU36" s="96"/>
      <c r="PNV36" s="96"/>
      <c r="PNW36" s="96"/>
      <c r="PNX36" s="96"/>
      <c r="PNY36" s="96"/>
      <c r="PNZ36" s="96"/>
      <c r="POA36" s="96"/>
      <c r="POB36" s="96"/>
      <c r="POC36" s="96"/>
      <c r="POD36" s="96"/>
      <c r="POE36" s="96"/>
      <c r="POF36" s="96"/>
      <c r="POG36" s="96"/>
      <c r="POH36" s="96"/>
      <c r="POI36" s="96"/>
      <c r="POJ36" s="96"/>
      <c r="POK36" s="96"/>
      <c r="POL36" s="96"/>
      <c r="POM36" s="96"/>
      <c r="PON36" s="96"/>
      <c r="POO36" s="96"/>
      <c r="POP36" s="96"/>
      <c r="POQ36" s="96"/>
      <c r="POR36" s="96"/>
      <c r="POS36" s="96"/>
      <c r="POT36" s="96"/>
      <c r="POU36" s="96"/>
      <c r="POV36" s="96"/>
      <c r="POW36" s="96"/>
      <c r="POX36" s="96"/>
      <c r="POY36" s="96"/>
      <c r="POZ36" s="96"/>
      <c r="PPA36" s="96"/>
      <c r="PPB36" s="96"/>
      <c r="PPC36" s="96"/>
      <c r="PPD36" s="96"/>
      <c r="PPE36" s="96"/>
      <c r="PPF36" s="96"/>
      <c r="PPG36" s="96"/>
      <c r="PPH36" s="96"/>
      <c r="PPI36" s="96"/>
      <c r="PPJ36" s="96"/>
      <c r="PPK36" s="96"/>
      <c r="PPL36" s="96"/>
      <c r="PPM36" s="96"/>
      <c r="PPN36" s="96"/>
      <c r="PPO36" s="96"/>
      <c r="PPP36" s="96"/>
      <c r="PPQ36" s="96"/>
      <c r="PPR36" s="96"/>
      <c r="PPS36" s="96"/>
      <c r="PPT36" s="96"/>
      <c r="PPU36" s="96"/>
      <c r="PPV36" s="96"/>
      <c r="PPW36" s="96"/>
      <c r="PPX36" s="96"/>
      <c r="PPY36" s="96"/>
      <c r="PPZ36" s="96"/>
      <c r="PQA36" s="96"/>
      <c r="PQB36" s="96"/>
      <c r="PQC36" s="96"/>
      <c r="PQD36" s="96"/>
      <c r="PQE36" s="96"/>
      <c r="PQF36" s="96"/>
      <c r="PQG36" s="96"/>
      <c r="PQH36" s="96"/>
      <c r="PQI36" s="96"/>
      <c r="PQJ36" s="96"/>
      <c r="PQK36" s="96"/>
      <c r="PQL36" s="96"/>
      <c r="PQM36" s="96"/>
      <c r="PQN36" s="96"/>
      <c r="PQO36" s="96"/>
      <c r="PQP36" s="96"/>
      <c r="PQQ36" s="96"/>
      <c r="PQR36" s="96"/>
      <c r="PQS36" s="96"/>
      <c r="PQT36" s="96"/>
      <c r="PQU36" s="96"/>
      <c r="PQV36" s="96"/>
      <c r="PQW36" s="96"/>
      <c r="PQX36" s="96"/>
      <c r="PQY36" s="96"/>
      <c r="PQZ36" s="96"/>
      <c r="PRA36" s="96"/>
      <c r="PRB36" s="96"/>
      <c r="PRC36" s="96"/>
      <c r="PRD36" s="96"/>
      <c r="PRE36" s="96"/>
      <c r="PRF36" s="96"/>
      <c r="PRG36" s="96"/>
      <c r="PRH36" s="96"/>
      <c r="PRI36" s="96"/>
      <c r="PRJ36" s="96"/>
      <c r="PRK36" s="96"/>
      <c r="PRL36" s="96"/>
      <c r="PRM36" s="96"/>
      <c r="PRN36" s="96"/>
      <c r="PRO36" s="96"/>
      <c r="PRP36" s="96"/>
      <c r="PRQ36" s="96"/>
      <c r="PRR36" s="96"/>
      <c r="PRS36" s="96"/>
      <c r="PRT36" s="96"/>
      <c r="PRU36" s="96"/>
      <c r="PRV36" s="96"/>
      <c r="PRW36" s="96"/>
      <c r="PRX36" s="96"/>
      <c r="PRY36" s="96"/>
      <c r="PRZ36" s="96"/>
      <c r="PSA36" s="96"/>
      <c r="PSB36" s="96"/>
      <c r="PSC36" s="96"/>
      <c r="PSD36" s="96"/>
      <c r="PSE36" s="96"/>
      <c r="PSF36" s="96"/>
      <c r="PSG36" s="96"/>
      <c r="PSH36" s="96"/>
      <c r="PSI36" s="96"/>
      <c r="PSJ36" s="96"/>
      <c r="PSK36" s="96"/>
      <c r="PSL36" s="96"/>
      <c r="PSM36" s="96"/>
      <c r="PSN36" s="96"/>
      <c r="PSO36" s="96"/>
      <c r="PSP36" s="96"/>
      <c r="PSQ36" s="96"/>
      <c r="PSR36" s="96"/>
      <c r="PSS36" s="96"/>
      <c r="PST36" s="96"/>
      <c r="PSU36" s="96"/>
      <c r="PSV36" s="96"/>
      <c r="PSW36" s="96"/>
      <c r="PSX36" s="96"/>
      <c r="PSY36" s="96"/>
      <c r="PSZ36" s="96"/>
      <c r="PTA36" s="96"/>
      <c r="PTB36" s="96"/>
      <c r="PTC36" s="96"/>
      <c r="PTD36" s="96"/>
      <c r="PTE36" s="96"/>
      <c r="PTF36" s="96"/>
      <c r="PTG36" s="96"/>
      <c r="PTH36" s="96"/>
      <c r="PTI36" s="96"/>
      <c r="PTJ36" s="96"/>
      <c r="PTK36" s="96"/>
      <c r="PTL36" s="96"/>
      <c r="PTM36" s="96"/>
      <c r="PTN36" s="96"/>
      <c r="PTO36" s="96"/>
      <c r="PTP36" s="96"/>
      <c r="PTQ36" s="96"/>
      <c r="PTR36" s="96"/>
      <c r="PTS36" s="96"/>
      <c r="PTT36" s="96"/>
      <c r="PTU36" s="96"/>
      <c r="PTV36" s="96"/>
      <c r="PTW36" s="96"/>
      <c r="PTX36" s="96"/>
      <c r="PTY36" s="96"/>
      <c r="PTZ36" s="96"/>
      <c r="PUA36" s="96"/>
      <c r="PUB36" s="96"/>
      <c r="PUC36" s="96"/>
      <c r="PUD36" s="96"/>
      <c r="PUE36" s="96"/>
      <c r="PUF36" s="96"/>
      <c r="PUG36" s="96"/>
      <c r="PUH36" s="96"/>
      <c r="PUI36" s="96"/>
      <c r="PUJ36" s="96"/>
      <c r="PUK36" s="96"/>
      <c r="PUL36" s="96"/>
      <c r="PUM36" s="96"/>
      <c r="PUN36" s="96"/>
      <c r="PUO36" s="96"/>
      <c r="PUP36" s="96"/>
      <c r="PUQ36" s="96"/>
      <c r="PUR36" s="96"/>
      <c r="PUS36" s="96"/>
      <c r="PUT36" s="96"/>
      <c r="PUU36" s="96"/>
      <c r="PUV36" s="96"/>
      <c r="PUW36" s="96"/>
      <c r="PUX36" s="96"/>
      <c r="PUY36" s="96"/>
      <c r="PUZ36" s="96"/>
      <c r="PVA36" s="96"/>
      <c r="PVB36" s="96"/>
      <c r="PVC36" s="96"/>
      <c r="PVD36" s="96"/>
      <c r="PVE36" s="96"/>
      <c r="PVF36" s="96"/>
      <c r="PVG36" s="96"/>
      <c r="PVH36" s="96"/>
      <c r="PVI36" s="96"/>
      <c r="PVJ36" s="96"/>
      <c r="PVK36" s="96"/>
      <c r="PVL36" s="96"/>
      <c r="PVM36" s="96"/>
      <c r="PVN36" s="96"/>
      <c r="PVO36" s="96"/>
      <c r="PVP36" s="96"/>
      <c r="PVQ36" s="96"/>
      <c r="PVR36" s="96"/>
      <c r="PVS36" s="96"/>
      <c r="PVT36" s="96"/>
      <c r="PVU36" s="96"/>
      <c r="PVV36" s="96"/>
      <c r="PVW36" s="96"/>
      <c r="PVX36" s="96"/>
      <c r="PVY36" s="96"/>
      <c r="PVZ36" s="96"/>
      <c r="PWA36" s="96"/>
      <c r="PWB36" s="96"/>
      <c r="PWC36" s="96"/>
      <c r="PWD36" s="96"/>
      <c r="PWE36" s="96"/>
      <c r="PWF36" s="96"/>
      <c r="PWG36" s="96"/>
      <c r="PWH36" s="96"/>
      <c r="PWI36" s="96"/>
      <c r="PWJ36" s="96"/>
      <c r="PWK36" s="96"/>
      <c r="PWL36" s="96"/>
      <c r="PWM36" s="96"/>
      <c r="PWN36" s="96"/>
      <c r="PWO36" s="96"/>
      <c r="PWP36" s="96"/>
      <c r="PWQ36" s="96"/>
      <c r="PWR36" s="96"/>
      <c r="PWS36" s="96"/>
      <c r="PWT36" s="96"/>
      <c r="PWU36" s="96"/>
      <c r="PWV36" s="96"/>
      <c r="PWW36" s="96"/>
      <c r="PWX36" s="96"/>
      <c r="PWY36" s="96"/>
      <c r="PWZ36" s="96"/>
      <c r="PXA36" s="96"/>
      <c r="PXB36" s="96"/>
      <c r="PXC36" s="96"/>
      <c r="PXD36" s="96"/>
      <c r="PXE36" s="96"/>
      <c r="PXF36" s="96"/>
      <c r="PXG36" s="96"/>
      <c r="PXH36" s="96"/>
      <c r="PXI36" s="96"/>
      <c r="PXJ36" s="96"/>
      <c r="PXK36" s="96"/>
      <c r="PXL36" s="96"/>
      <c r="PXM36" s="96"/>
      <c r="PXN36" s="96"/>
      <c r="PXO36" s="96"/>
      <c r="PXP36" s="96"/>
      <c r="PXQ36" s="96"/>
      <c r="PXR36" s="96"/>
      <c r="PXS36" s="96"/>
      <c r="PXT36" s="96"/>
      <c r="PXU36" s="96"/>
      <c r="PXV36" s="96"/>
      <c r="PXW36" s="96"/>
      <c r="PXX36" s="96"/>
      <c r="PXY36" s="96"/>
      <c r="PXZ36" s="96"/>
      <c r="PYA36" s="96"/>
      <c r="PYB36" s="96"/>
      <c r="PYC36" s="96"/>
      <c r="PYD36" s="96"/>
      <c r="PYE36" s="96"/>
      <c r="PYF36" s="96"/>
      <c r="PYG36" s="96"/>
      <c r="PYH36" s="96"/>
      <c r="PYI36" s="96"/>
      <c r="PYJ36" s="96"/>
      <c r="PYK36" s="96"/>
      <c r="PYL36" s="96"/>
      <c r="PYM36" s="96"/>
      <c r="PYN36" s="96"/>
      <c r="PYO36" s="96"/>
      <c r="PYP36" s="96"/>
      <c r="PYQ36" s="96"/>
      <c r="PYR36" s="96"/>
      <c r="PYS36" s="96"/>
      <c r="PYT36" s="96"/>
      <c r="PYU36" s="96"/>
      <c r="PYV36" s="96"/>
      <c r="PYW36" s="96"/>
      <c r="PYX36" s="96"/>
      <c r="PYY36" s="96"/>
      <c r="PYZ36" s="96"/>
      <c r="PZA36" s="96"/>
      <c r="PZB36" s="96"/>
      <c r="PZC36" s="96"/>
      <c r="PZD36" s="96"/>
      <c r="PZE36" s="96"/>
      <c r="PZF36" s="96"/>
      <c r="PZG36" s="96"/>
      <c r="PZH36" s="96"/>
      <c r="PZI36" s="96"/>
      <c r="PZJ36" s="96"/>
      <c r="PZK36" s="96"/>
      <c r="PZL36" s="96"/>
      <c r="PZM36" s="96"/>
      <c r="PZN36" s="96"/>
      <c r="PZO36" s="96"/>
      <c r="PZP36" s="96"/>
      <c r="PZQ36" s="96"/>
      <c r="PZR36" s="96"/>
      <c r="PZS36" s="96"/>
      <c r="PZT36" s="96"/>
      <c r="PZU36" s="96"/>
      <c r="PZV36" s="96"/>
      <c r="PZW36" s="96"/>
      <c r="PZX36" s="96"/>
      <c r="PZY36" s="96"/>
      <c r="PZZ36" s="96"/>
      <c r="QAA36" s="96"/>
      <c r="QAB36" s="96"/>
      <c r="QAC36" s="96"/>
      <c r="QAD36" s="96"/>
      <c r="QAE36" s="96"/>
      <c r="QAF36" s="96"/>
      <c r="QAG36" s="96"/>
      <c r="QAH36" s="96"/>
      <c r="QAI36" s="96"/>
      <c r="QAJ36" s="96"/>
      <c r="QAK36" s="96"/>
      <c r="QAL36" s="96"/>
      <c r="QAM36" s="96"/>
      <c r="QAN36" s="96"/>
      <c r="QAO36" s="96"/>
      <c r="QAP36" s="96"/>
      <c r="QAQ36" s="96"/>
      <c r="QAR36" s="96"/>
      <c r="QAS36" s="96"/>
      <c r="QAT36" s="96"/>
      <c r="QAU36" s="96"/>
      <c r="QAV36" s="96"/>
      <c r="QAW36" s="96"/>
      <c r="QAX36" s="96"/>
      <c r="QAY36" s="96"/>
      <c r="QAZ36" s="96"/>
      <c r="QBA36" s="96"/>
      <c r="QBB36" s="96"/>
      <c r="QBC36" s="96"/>
      <c r="QBD36" s="96"/>
      <c r="QBE36" s="96"/>
      <c r="QBF36" s="96"/>
      <c r="QBG36" s="96"/>
      <c r="QBH36" s="96"/>
      <c r="QBI36" s="96"/>
      <c r="QBJ36" s="96"/>
      <c r="QBK36" s="96"/>
      <c r="QBL36" s="96"/>
      <c r="QBM36" s="96"/>
      <c r="QBN36" s="96"/>
      <c r="QBO36" s="96"/>
      <c r="QBP36" s="96"/>
      <c r="QBQ36" s="96"/>
      <c r="QBR36" s="96"/>
      <c r="QBS36" s="96"/>
      <c r="QBT36" s="96"/>
      <c r="QBU36" s="96"/>
      <c r="QBV36" s="96"/>
      <c r="QBW36" s="96"/>
      <c r="QBX36" s="96"/>
      <c r="QBY36" s="96"/>
      <c r="QBZ36" s="96"/>
      <c r="QCA36" s="96"/>
      <c r="QCB36" s="96"/>
      <c r="QCC36" s="96"/>
      <c r="QCD36" s="96"/>
      <c r="QCE36" s="96"/>
      <c r="QCF36" s="96"/>
      <c r="QCG36" s="96"/>
      <c r="QCH36" s="96"/>
      <c r="QCI36" s="96"/>
      <c r="QCJ36" s="96"/>
      <c r="QCK36" s="96"/>
      <c r="QCL36" s="96"/>
      <c r="QCM36" s="96"/>
      <c r="QCN36" s="96"/>
      <c r="QCO36" s="96"/>
      <c r="QCP36" s="96"/>
      <c r="QCQ36" s="96"/>
      <c r="QCR36" s="96"/>
      <c r="QCS36" s="96"/>
      <c r="QCT36" s="96"/>
      <c r="QCU36" s="96"/>
      <c r="QCV36" s="96"/>
      <c r="QCW36" s="96"/>
      <c r="QCX36" s="96"/>
      <c r="QCY36" s="96"/>
      <c r="QCZ36" s="96"/>
      <c r="QDA36" s="96"/>
      <c r="QDB36" s="96"/>
      <c r="QDC36" s="96"/>
      <c r="QDD36" s="96"/>
      <c r="QDE36" s="96"/>
      <c r="QDF36" s="96"/>
      <c r="QDG36" s="96"/>
      <c r="QDH36" s="96"/>
      <c r="QDI36" s="96"/>
      <c r="QDJ36" s="96"/>
      <c r="QDK36" s="96"/>
      <c r="QDL36" s="96"/>
      <c r="QDM36" s="96"/>
      <c r="QDN36" s="96"/>
      <c r="QDO36" s="96"/>
      <c r="QDP36" s="96"/>
      <c r="QDQ36" s="96"/>
      <c r="QDR36" s="96"/>
      <c r="QDS36" s="96"/>
      <c r="QDT36" s="96"/>
      <c r="QDU36" s="96"/>
      <c r="QDV36" s="96"/>
      <c r="QDW36" s="96"/>
      <c r="QDX36" s="96"/>
      <c r="QDY36" s="96"/>
      <c r="QDZ36" s="96"/>
      <c r="QEA36" s="96"/>
      <c r="QEB36" s="96"/>
      <c r="QEC36" s="96"/>
      <c r="QED36" s="96"/>
      <c r="QEE36" s="96"/>
      <c r="QEF36" s="96"/>
      <c r="QEG36" s="96"/>
      <c r="QEH36" s="96"/>
      <c r="QEI36" s="96"/>
      <c r="QEJ36" s="96"/>
      <c r="QEK36" s="96"/>
      <c r="QEL36" s="96"/>
      <c r="QEM36" s="96"/>
      <c r="QEN36" s="96"/>
      <c r="QEO36" s="96"/>
      <c r="QEP36" s="96"/>
      <c r="QEQ36" s="96"/>
      <c r="QER36" s="96"/>
      <c r="QES36" s="96"/>
      <c r="QET36" s="96"/>
      <c r="QEU36" s="96"/>
      <c r="QEV36" s="96"/>
      <c r="QEW36" s="96"/>
      <c r="QEX36" s="96"/>
      <c r="QEY36" s="96"/>
      <c r="QEZ36" s="96"/>
      <c r="QFA36" s="96"/>
      <c r="QFB36" s="96"/>
      <c r="QFC36" s="96"/>
      <c r="QFD36" s="96"/>
      <c r="QFE36" s="96"/>
      <c r="QFF36" s="96"/>
      <c r="QFG36" s="96"/>
      <c r="QFH36" s="96"/>
      <c r="QFI36" s="96"/>
      <c r="QFJ36" s="96"/>
      <c r="QFK36" s="96"/>
      <c r="QFL36" s="96"/>
      <c r="QFM36" s="96"/>
      <c r="QFN36" s="96"/>
      <c r="QFO36" s="96"/>
      <c r="QFP36" s="96"/>
      <c r="QFQ36" s="96"/>
      <c r="QFR36" s="96"/>
      <c r="QFS36" s="96"/>
      <c r="QFT36" s="96"/>
      <c r="QFU36" s="96"/>
      <c r="QFV36" s="96"/>
      <c r="QFW36" s="96"/>
      <c r="QFX36" s="96"/>
      <c r="QFY36" s="96"/>
      <c r="QFZ36" s="96"/>
      <c r="QGA36" s="96"/>
      <c r="QGB36" s="96"/>
      <c r="QGC36" s="96"/>
      <c r="QGD36" s="96"/>
      <c r="QGE36" s="96"/>
      <c r="QGF36" s="96"/>
      <c r="QGG36" s="96"/>
      <c r="QGH36" s="96"/>
      <c r="QGI36" s="96"/>
      <c r="QGJ36" s="96"/>
      <c r="QGK36" s="96"/>
      <c r="QGL36" s="96"/>
      <c r="QGM36" s="96"/>
      <c r="QGN36" s="96"/>
      <c r="QGO36" s="96"/>
      <c r="QGP36" s="96"/>
      <c r="QGQ36" s="96"/>
      <c r="QGR36" s="96"/>
      <c r="QGS36" s="96"/>
      <c r="QGT36" s="96"/>
      <c r="QGU36" s="96"/>
      <c r="QGV36" s="96"/>
      <c r="QGW36" s="96"/>
      <c r="QGX36" s="96"/>
      <c r="QGY36" s="96"/>
      <c r="QGZ36" s="96"/>
      <c r="QHA36" s="96"/>
      <c r="QHB36" s="96"/>
      <c r="QHC36" s="96"/>
      <c r="QHD36" s="96"/>
      <c r="QHE36" s="96"/>
      <c r="QHF36" s="96"/>
      <c r="QHG36" s="96"/>
      <c r="QHH36" s="96"/>
      <c r="QHI36" s="96"/>
      <c r="QHJ36" s="96"/>
      <c r="QHK36" s="96"/>
      <c r="QHL36" s="96"/>
      <c r="QHM36" s="96"/>
      <c r="QHN36" s="96"/>
      <c r="QHO36" s="96"/>
      <c r="QHP36" s="96"/>
      <c r="QHQ36" s="96"/>
      <c r="QHR36" s="96"/>
      <c r="QHS36" s="96"/>
      <c r="QHT36" s="96"/>
      <c r="QHU36" s="96"/>
      <c r="QHV36" s="96"/>
      <c r="QHW36" s="96"/>
      <c r="QHX36" s="96"/>
      <c r="QHY36" s="96"/>
      <c r="QHZ36" s="96"/>
      <c r="QIA36" s="96"/>
      <c r="QIB36" s="96"/>
      <c r="QIC36" s="96"/>
      <c r="QID36" s="96"/>
      <c r="QIE36" s="96"/>
      <c r="QIF36" s="96"/>
      <c r="QIG36" s="96"/>
      <c r="QIH36" s="96"/>
      <c r="QII36" s="96"/>
      <c r="QIJ36" s="96"/>
      <c r="QIK36" s="96"/>
      <c r="QIL36" s="96"/>
      <c r="QIM36" s="96"/>
      <c r="QIN36" s="96"/>
      <c r="QIO36" s="96"/>
      <c r="QIP36" s="96"/>
      <c r="QIQ36" s="96"/>
      <c r="QIR36" s="96"/>
      <c r="QIS36" s="96"/>
      <c r="QIT36" s="96"/>
      <c r="QIU36" s="96"/>
      <c r="QIV36" s="96"/>
      <c r="QIW36" s="96"/>
      <c r="QIX36" s="96"/>
      <c r="QIY36" s="96"/>
      <c r="QIZ36" s="96"/>
      <c r="QJA36" s="96"/>
      <c r="QJB36" s="96"/>
      <c r="QJC36" s="96"/>
      <c r="QJD36" s="96"/>
      <c r="QJE36" s="96"/>
      <c r="QJF36" s="96"/>
      <c r="QJG36" s="96"/>
      <c r="QJH36" s="96"/>
      <c r="QJI36" s="96"/>
      <c r="QJJ36" s="96"/>
      <c r="QJK36" s="96"/>
      <c r="QJL36" s="96"/>
      <c r="QJM36" s="96"/>
      <c r="QJN36" s="96"/>
      <c r="QJO36" s="96"/>
      <c r="QJP36" s="96"/>
      <c r="QJQ36" s="96"/>
      <c r="QJR36" s="96"/>
      <c r="QJS36" s="96"/>
      <c r="QJT36" s="96"/>
      <c r="QJU36" s="96"/>
      <c r="QJV36" s="96"/>
      <c r="QJW36" s="96"/>
      <c r="QJX36" s="96"/>
      <c r="QJY36" s="96"/>
      <c r="QJZ36" s="96"/>
      <c r="QKA36" s="96"/>
      <c r="QKB36" s="96"/>
      <c r="QKC36" s="96"/>
      <c r="QKD36" s="96"/>
      <c r="QKE36" s="96"/>
      <c r="QKF36" s="96"/>
      <c r="QKG36" s="96"/>
      <c r="QKH36" s="96"/>
      <c r="QKI36" s="96"/>
      <c r="QKJ36" s="96"/>
      <c r="QKK36" s="96"/>
      <c r="QKL36" s="96"/>
      <c r="QKM36" s="96"/>
      <c r="QKN36" s="96"/>
      <c r="QKO36" s="96"/>
      <c r="QKP36" s="96"/>
      <c r="QKQ36" s="96"/>
      <c r="QKR36" s="96"/>
      <c r="QKS36" s="96"/>
      <c r="QKT36" s="96"/>
      <c r="QKU36" s="96"/>
      <c r="QKV36" s="96"/>
      <c r="QKW36" s="96"/>
      <c r="QKX36" s="96"/>
      <c r="QKY36" s="96"/>
      <c r="QKZ36" s="96"/>
      <c r="QLA36" s="96"/>
      <c r="QLB36" s="96"/>
      <c r="QLC36" s="96"/>
      <c r="QLD36" s="96"/>
      <c r="QLE36" s="96"/>
      <c r="QLF36" s="96"/>
      <c r="QLG36" s="96"/>
      <c r="QLH36" s="96"/>
      <c r="QLI36" s="96"/>
      <c r="QLJ36" s="96"/>
      <c r="QLK36" s="96"/>
      <c r="QLL36" s="96"/>
      <c r="QLM36" s="96"/>
      <c r="QLN36" s="96"/>
      <c r="QLO36" s="96"/>
      <c r="QLP36" s="96"/>
      <c r="QLQ36" s="96"/>
      <c r="QLR36" s="96"/>
      <c r="QLS36" s="96"/>
      <c r="QLT36" s="96"/>
      <c r="QLU36" s="96"/>
      <c r="QLV36" s="96"/>
      <c r="QLW36" s="96"/>
      <c r="QLX36" s="96"/>
      <c r="QLY36" s="96"/>
      <c r="QLZ36" s="96"/>
      <c r="QMA36" s="96"/>
      <c r="QMB36" s="96"/>
      <c r="QMC36" s="96"/>
      <c r="QMD36" s="96"/>
      <c r="QME36" s="96"/>
      <c r="QMF36" s="96"/>
      <c r="QMG36" s="96"/>
      <c r="QMH36" s="96"/>
      <c r="QMI36" s="96"/>
      <c r="QMJ36" s="96"/>
      <c r="QMK36" s="96"/>
      <c r="QML36" s="96"/>
      <c r="QMM36" s="96"/>
      <c r="QMN36" s="96"/>
      <c r="QMO36" s="96"/>
      <c r="QMP36" s="96"/>
      <c r="QMQ36" s="96"/>
      <c r="QMR36" s="96"/>
      <c r="QMS36" s="96"/>
      <c r="QMT36" s="96"/>
      <c r="QMU36" s="96"/>
      <c r="QMV36" s="96"/>
      <c r="QMW36" s="96"/>
      <c r="QMX36" s="96"/>
      <c r="QMY36" s="96"/>
      <c r="QMZ36" s="96"/>
      <c r="QNA36" s="96"/>
      <c r="QNB36" s="96"/>
      <c r="QNC36" s="96"/>
      <c r="QND36" s="96"/>
      <c r="QNE36" s="96"/>
      <c r="QNF36" s="96"/>
      <c r="QNG36" s="96"/>
      <c r="QNH36" s="96"/>
      <c r="QNI36" s="96"/>
      <c r="QNJ36" s="96"/>
      <c r="QNK36" s="96"/>
      <c r="QNL36" s="96"/>
      <c r="QNM36" s="96"/>
      <c r="QNN36" s="96"/>
      <c r="QNO36" s="96"/>
      <c r="QNP36" s="96"/>
      <c r="QNQ36" s="96"/>
      <c r="QNR36" s="96"/>
      <c r="QNS36" s="96"/>
      <c r="QNT36" s="96"/>
      <c r="QNU36" s="96"/>
      <c r="QNV36" s="96"/>
      <c r="QNW36" s="96"/>
      <c r="QNX36" s="96"/>
      <c r="QNY36" s="96"/>
      <c r="QNZ36" s="96"/>
      <c r="QOA36" s="96"/>
      <c r="QOB36" s="96"/>
      <c r="QOC36" s="96"/>
      <c r="QOD36" s="96"/>
      <c r="QOE36" s="96"/>
      <c r="QOF36" s="96"/>
      <c r="QOG36" s="96"/>
      <c r="QOH36" s="96"/>
      <c r="QOI36" s="96"/>
      <c r="QOJ36" s="96"/>
      <c r="QOK36" s="96"/>
      <c r="QOL36" s="96"/>
      <c r="QOM36" s="96"/>
      <c r="QON36" s="96"/>
      <c r="QOO36" s="96"/>
      <c r="QOP36" s="96"/>
      <c r="QOQ36" s="96"/>
      <c r="QOR36" s="96"/>
      <c r="QOS36" s="96"/>
      <c r="QOT36" s="96"/>
      <c r="QOU36" s="96"/>
      <c r="QOV36" s="96"/>
      <c r="QOW36" s="96"/>
      <c r="QOX36" s="96"/>
      <c r="QOY36" s="96"/>
      <c r="QOZ36" s="96"/>
      <c r="QPA36" s="96"/>
      <c r="QPB36" s="96"/>
      <c r="QPC36" s="96"/>
      <c r="QPD36" s="96"/>
      <c r="QPE36" s="96"/>
      <c r="QPF36" s="96"/>
      <c r="QPG36" s="96"/>
      <c r="QPH36" s="96"/>
      <c r="QPI36" s="96"/>
      <c r="QPJ36" s="96"/>
      <c r="QPK36" s="96"/>
      <c r="QPL36" s="96"/>
      <c r="QPM36" s="96"/>
      <c r="QPN36" s="96"/>
      <c r="QPO36" s="96"/>
      <c r="QPP36" s="96"/>
      <c r="QPQ36" s="96"/>
      <c r="QPR36" s="96"/>
      <c r="QPS36" s="96"/>
      <c r="QPT36" s="96"/>
      <c r="QPU36" s="96"/>
      <c r="QPV36" s="96"/>
      <c r="QPW36" s="96"/>
      <c r="QPX36" s="96"/>
      <c r="QPY36" s="96"/>
      <c r="QPZ36" s="96"/>
      <c r="QQA36" s="96"/>
      <c r="QQB36" s="96"/>
      <c r="QQC36" s="96"/>
      <c r="QQD36" s="96"/>
      <c r="QQE36" s="96"/>
      <c r="QQF36" s="96"/>
      <c r="QQG36" s="96"/>
      <c r="QQH36" s="96"/>
      <c r="QQI36" s="96"/>
      <c r="QQJ36" s="96"/>
      <c r="QQK36" s="96"/>
      <c r="QQL36" s="96"/>
      <c r="QQM36" s="96"/>
      <c r="QQN36" s="96"/>
      <c r="QQO36" s="96"/>
      <c r="QQP36" s="96"/>
      <c r="QQQ36" s="96"/>
      <c r="QQR36" s="96"/>
      <c r="QQS36" s="96"/>
      <c r="QQT36" s="96"/>
      <c r="QQU36" s="96"/>
      <c r="QQV36" s="96"/>
      <c r="QQW36" s="96"/>
      <c r="QQX36" s="96"/>
      <c r="QQY36" s="96"/>
      <c r="QQZ36" s="96"/>
      <c r="QRA36" s="96"/>
      <c r="QRB36" s="96"/>
      <c r="QRC36" s="96"/>
      <c r="QRD36" s="96"/>
      <c r="QRE36" s="96"/>
      <c r="QRF36" s="96"/>
      <c r="QRG36" s="96"/>
      <c r="QRH36" s="96"/>
      <c r="QRI36" s="96"/>
      <c r="QRJ36" s="96"/>
      <c r="QRK36" s="96"/>
      <c r="QRL36" s="96"/>
      <c r="QRM36" s="96"/>
      <c r="QRN36" s="96"/>
      <c r="QRO36" s="96"/>
      <c r="QRP36" s="96"/>
      <c r="QRQ36" s="96"/>
      <c r="QRR36" s="96"/>
      <c r="QRS36" s="96"/>
      <c r="QRT36" s="96"/>
      <c r="QRU36" s="96"/>
      <c r="QRV36" s="96"/>
      <c r="QRW36" s="96"/>
      <c r="QRX36" s="96"/>
      <c r="QRY36" s="96"/>
      <c r="QRZ36" s="96"/>
      <c r="QSA36" s="96"/>
      <c r="QSB36" s="96"/>
      <c r="QSC36" s="96"/>
      <c r="QSD36" s="96"/>
      <c r="QSE36" s="96"/>
      <c r="QSF36" s="96"/>
      <c r="QSG36" s="96"/>
      <c r="QSH36" s="96"/>
      <c r="QSI36" s="96"/>
      <c r="QSJ36" s="96"/>
      <c r="QSK36" s="96"/>
      <c r="QSL36" s="96"/>
      <c r="QSM36" s="96"/>
      <c r="QSN36" s="96"/>
      <c r="QSO36" s="96"/>
      <c r="QSP36" s="96"/>
      <c r="QSQ36" s="96"/>
      <c r="QSR36" s="96"/>
      <c r="QSS36" s="96"/>
      <c r="QST36" s="96"/>
      <c r="QSU36" s="96"/>
      <c r="QSV36" s="96"/>
      <c r="QSW36" s="96"/>
      <c r="QSX36" s="96"/>
      <c r="QSY36" s="96"/>
      <c r="QSZ36" s="96"/>
      <c r="QTA36" s="96"/>
      <c r="QTB36" s="96"/>
      <c r="QTC36" s="96"/>
      <c r="QTD36" s="96"/>
      <c r="QTE36" s="96"/>
      <c r="QTF36" s="96"/>
      <c r="QTG36" s="96"/>
      <c r="QTH36" s="96"/>
      <c r="QTI36" s="96"/>
      <c r="QTJ36" s="96"/>
      <c r="QTK36" s="96"/>
      <c r="QTL36" s="96"/>
      <c r="QTM36" s="96"/>
      <c r="QTN36" s="96"/>
      <c r="QTO36" s="96"/>
      <c r="QTP36" s="96"/>
      <c r="QTQ36" s="96"/>
      <c r="QTR36" s="96"/>
      <c r="QTS36" s="96"/>
      <c r="QTT36" s="96"/>
      <c r="QTU36" s="96"/>
      <c r="QTV36" s="96"/>
      <c r="QTW36" s="96"/>
      <c r="QTX36" s="96"/>
      <c r="QTY36" s="96"/>
      <c r="QTZ36" s="96"/>
      <c r="QUA36" s="96"/>
      <c r="QUB36" s="96"/>
      <c r="QUC36" s="96"/>
      <c r="QUD36" s="96"/>
      <c r="QUE36" s="96"/>
      <c r="QUF36" s="96"/>
      <c r="QUG36" s="96"/>
      <c r="QUH36" s="96"/>
      <c r="QUI36" s="96"/>
      <c r="QUJ36" s="96"/>
      <c r="QUK36" s="96"/>
      <c r="QUL36" s="96"/>
      <c r="QUM36" s="96"/>
      <c r="QUN36" s="96"/>
      <c r="QUO36" s="96"/>
      <c r="QUP36" s="96"/>
      <c r="QUQ36" s="96"/>
      <c r="QUR36" s="96"/>
      <c r="QUS36" s="96"/>
      <c r="QUT36" s="96"/>
      <c r="QUU36" s="96"/>
      <c r="QUV36" s="96"/>
      <c r="QUW36" s="96"/>
      <c r="QUX36" s="96"/>
      <c r="QUY36" s="96"/>
      <c r="QUZ36" s="96"/>
      <c r="QVA36" s="96"/>
      <c r="QVB36" s="96"/>
      <c r="QVC36" s="96"/>
      <c r="QVD36" s="96"/>
      <c r="QVE36" s="96"/>
      <c r="QVF36" s="96"/>
      <c r="QVG36" s="96"/>
      <c r="QVH36" s="96"/>
      <c r="QVI36" s="96"/>
      <c r="QVJ36" s="96"/>
      <c r="QVK36" s="96"/>
      <c r="QVL36" s="96"/>
      <c r="QVM36" s="96"/>
      <c r="QVN36" s="96"/>
      <c r="QVO36" s="96"/>
      <c r="QVP36" s="96"/>
      <c r="QVQ36" s="96"/>
      <c r="QVR36" s="96"/>
      <c r="QVS36" s="96"/>
      <c r="QVT36" s="96"/>
      <c r="QVU36" s="96"/>
      <c r="QVV36" s="96"/>
      <c r="QVW36" s="96"/>
      <c r="QVX36" s="96"/>
      <c r="QVY36" s="96"/>
      <c r="QVZ36" s="96"/>
      <c r="QWA36" s="96"/>
      <c r="QWB36" s="96"/>
      <c r="QWC36" s="96"/>
      <c r="QWD36" s="96"/>
      <c r="QWE36" s="96"/>
      <c r="QWF36" s="96"/>
      <c r="QWG36" s="96"/>
      <c r="QWH36" s="96"/>
      <c r="QWI36" s="96"/>
      <c r="QWJ36" s="96"/>
      <c r="QWK36" s="96"/>
      <c r="QWL36" s="96"/>
      <c r="QWM36" s="96"/>
      <c r="QWN36" s="96"/>
      <c r="QWO36" s="96"/>
      <c r="QWP36" s="96"/>
      <c r="QWQ36" s="96"/>
      <c r="QWR36" s="96"/>
      <c r="QWS36" s="96"/>
      <c r="QWT36" s="96"/>
      <c r="QWU36" s="96"/>
      <c r="QWV36" s="96"/>
      <c r="QWW36" s="96"/>
      <c r="QWX36" s="96"/>
      <c r="QWY36" s="96"/>
      <c r="QWZ36" s="96"/>
      <c r="QXA36" s="96"/>
      <c r="QXB36" s="96"/>
      <c r="QXC36" s="96"/>
      <c r="QXD36" s="96"/>
      <c r="QXE36" s="96"/>
      <c r="QXF36" s="96"/>
      <c r="QXG36" s="96"/>
      <c r="QXH36" s="96"/>
      <c r="QXI36" s="96"/>
      <c r="QXJ36" s="96"/>
      <c r="QXK36" s="96"/>
      <c r="QXL36" s="96"/>
      <c r="QXM36" s="96"/>
      <c r="QXN36" s="96"/>
      <c r="QXO36" s="96"/>
      <c r="QXP36" s="96"/>
      <c r="QXQ36" s="96"/>
      <c r="QXR36" s="96"/>
      <c r="QXS36" s="96"/>
      <c r="QXT36" s="96"/>
      <c r="QXU36" s="96"/>
      <c r="QXV36" s="96"/>
      <c r="QXW36" s="96"/>
      <c r="QXX36" s="96"/>
      <c r="QXY36" s="96"/>
      <c r="QXZ36" s="96"/>
      <c r="QYA36" s="96"/>
      <c r="QYB36" s="96"/>
      <c r="QYC36" s="96"/>
      <c r="QYD36" s="96"/>
      <c r="QYE36" s="96"/>
      <c r="QYF36" s="96"/>
      <c r="QYG36" s="96"/>
      <c r="QYH36" s="96"/>
      <c r="QYI36" s="96"/>
      <c r="QYJ36" s="96"/>
      <c r="QYK36" s="96"/>
      <c r="QYL36" s="96"/>
      <c r="QYM36" s="96"/>
      <c r="QYN36" s="96"/>
      <c r="QYO36" s="96"/>
      <c r="QYP36" s="96"/>
      <c r="QYQ36" s="96"/>
      <c r="QYR36" s="96"/>
      <c r="QYS36" s="96"/>
      <c r="QYT36" s="96"/>
      <c r="QYU36" s="96"/>
      <c r="QYV36" s="96"/>
      <c r="QYW36" s="96"/>
      <c r="QYX36" s="96"/>
      <c r="QYY36" s="96"/>
      <c r="QYZ36" s="96"/>
      <c r="QZA36" s="96"/>
      <c r="QZB36" s="96"/>
      <c r="QZC36" s="96"/>
      <c r="QZD36" s="96"/>
      <c r="QZE36" s="96"/>
      <c r="QZF36" s="96"/>
      <c r="QZG36" s="96"/>
      <c r="QZH36" s="96"/>
      <c r="QZI36" s="96"/>
      <c r="QZJ36" s="96"/>
      <c r="QZK36" s="96"/>
      <c r="QZL36" s="96"/>
      <c r="QZM36" s="96"/>
      <c r="QZN36" s="96"/>
      <c r="QZO36" s="96"/>
      <c r="QZP36" s="96"/>
      <c r="QZQ36" s="96"/>
      <c r="QZR36" s="96"/>
      <c r="QZS36" s="96"/>
      <c r="QZT36" s="96"/>
      <c r="QZU36" s="96"/>
      <c r="QZV36" s="96"/>
      <c r="QZW36" s="96"/>
      <c r="QZX36" s="96"/>
      <c r="QZY36" s="96"/>
      <c r="QZZ36" s="96"/>
      <c r="RAA36" s="96"/>
      <c r="RAB36" s="96"/>
      <c r="RAC36" s="96"/>
      <c r="RAD36" s="96"/>
      <c r="RAE36" s="96"/>
      <c r="RAF36" s="96"/>
      <c r="RAG36" s="96"/>
      <c r="RAH36" s="96"/>
      <c r="RAI36" s="96"/>
      <c r="RAJ36" s="96"/>
      <c r="RAK36" s="96"/>
      <c r="RAL36" s="96"/>
      <c r="RAM36" s="96"/>
      <c r="RAN36" s="96"/>
      <c r="RAO36" s="96"/>
      <c r="RAP36" s="96"/>
      <c r="RAQ36" s="96"/>
      <c r="RAR36" s="96"/>
      <c r="RAS36" s="96"/>
      <c r="RAT36" s="96"/>
      <c r="RAU36" s="96"/>
      <c r="RAV36" s="96"/>
      <c r="RAW36" s="96"/>
      <c r="RAX36" s="96"/>
      <c r="RAY36" s="96"/>
      <c r="RAZ36" s="96"/>
      <c r="RBA36" s="96"/>
      <c r="RBB36" s="96"/>
      <c r="RBC36" s="96"/>
      <c r="RBD36" s="96"/>
      <c r="RBE36" s="96"/>
      <c r="RBF36" s="96"/>
      <c r="RBG36" s="96"/>
      <c r="RBH36" s="96"/>
      <c r="RBI36" s="96"/>
      <c r="RBJ36" s="96"/>
      <c r="RBK36" s="96"/>
      <c r="RBL36" s="96"/>
      <c r="RBM36" s="96"/>
      <c r="RBN36" s="96"/>
      <c r="RBO36" s="96"/>
      <c r="RBP36" s="96"/>
      <c r="RBQ36" s="96"/>
      <c r="RBR36" s="96"/>
      <c r="RBS36" s="96"/>
      <c r="RBT36" s="96"/>
      <c r="RBU36" s="96"/>
      <c r="RBV36" s="96"/>
      <c r="RBW36" s="96"/>
      <c r="RBX36" s="96"/>
      <c r="RBY36" s="96"/>
      <c r="RBZ36" s="96"/>
      <c r="RCA36" s="96"/>
      <c r="RCB36" s="96"/>
      <c r="RCC36" s="96"/>
      <c r="RCD36" s="96"/>
      <c r="RCE36" s="96"/>
      <c r="RCF36" s="96"/>
      <c r="RCG36" s="96"/>
      <c r="RCH36" s="96"/>
      <c r="RCI36" s="96"/>
      <c r="RCJ36" s="96"/>
      <c r="RCK36" s="96"/>
      <c r="RCL36" s="96"/>
      <c r="RCM36" s="96"/>
      <c r="RCN36" s="96"/>
      <c r="RCO36" s="96"/>
      <c r="RCP36" s="96"/>
      <c r="RCQ36" s="96"/>
      <c r="RCR36" s="96"/>
      <c r="RCS36" s="96"/>
      <c r="RCT36" s="96"/>
      <c r="RCU36" s="96"/>
      <c r="RCV36" s="96"/>
      <c r="RCW36" s="96"/>
      <c r="RCX36" s="96"/>
      <c r="RCY36" s="96"/>
      <c r="RCZ36" s="96"/>
      <c r="RDA36" s="96"/>
      <c r="RDB36" s="96"/>
      <c r="RDC36" s="96"/>
      <c r="RDD36" s="96"/>
      <c r="RDE36" s="96"/>
      <c r="RDF36" s="96"/>
      <c r="RDG36" s="96"/>
      <c r="RDH36" s="96"/>
      <c r="RDI36" s="96"/>
      <c r="RDJ36" s="96"/>
      <c r="RDK36" s="96"/>
      <c r="RDL36" s="96"/>
      <c r="RDM36" s="96"/>
      <c r="RDN36" s="96"/>
      <c r="RDO36" s="96"/>
      <c r="RDP36" s="96"/>
      <c r="RDQ36" s="96"/>
      <c r="RDR36" s="96"/>
      <c r="RDS36" s="96"/>
      <c r="RDT36" s="96"/>
      <c r="RDU36" s="96"/>
      <c r="RDV36" s="96"/>
      <c r="RDW36" s="96"/>
      <c r="RDX36" s="96"/>
      <c r="RDY36" s="96"/>
      <c r="RDZ36" s="96"/>
      <c r="REA36" s="96"/>
      <c r="REB36" s="96"/>
      <c r="REC36" s="96"/>
      <c r="RED36" s="96"/>
      <c r="REE36" s="96"/>
      <c r="REF36" s="96"/>
      <c r="REG36" s="96"/>
      <c r="REH36" s="96"/>
      <c r="REI36" s="96"/>
      <c r="REJ36" s="96"/>
      <c r="REK36" s="96"/>
      <c r="REL36" s="96"/>
      <c r="REM36" s="96"/>
      <c r="REN36" s="96"/>
      <c r="REO36" s="96"/>
      <c r="REP36" s="96"/>
      <c r="REQ36" s="96"/>
      <c r="RER36" s="96"/>
      <c r="RES36" s="96"/>
      <c r="RET36" s="96"/>
      <c r="REU36" s="96"/>
      <c r="REV36" s="96"/>
      <c r="REW36" s="96"/>
      <c r="REX36" s="96"/>
      <c r="REY36" s="96"/>
      <c r="REZ36" s="96"/>
      <c r="RFA36" s="96"/>
      <c r="RFB36" s="96"/>
      <c r="RFC36" s="96"/>
      <c r="RFD36" s="96"/>
      <c r="RFE36" s="96"/>
      <c r="RFF36" s="96"/>
      <c r="RFG36" s="96"/>
      <c r="RFH36" s="96"/>
      <c r="RFI36" s="96"/>
      <c r="RFJ36" s="96"/>
      <c r="RFK36" s="96"/>
      <c r="RFL36" s="96"/>
      <c r="RFM36" s="96"/>
      <c r="RFN36" s="96"/>
      <c r="RFO36" s="96"/>
      <c r="RFP36" s="96"/>
      <c r="RFQ36" s="96"/>
      <c r="RFR36" s="96"/>
      <c r="RFS36" s="96"/>
      <c r="RFT36" s="96"/>
      <c r="RFU36" s="96"/>
      <c r="RFV36" s="96"/>
      <c r="RFW36" s="96"/>
      <c r="RFX36" s="96"/>
      <c r="RFY36" s="96"/>
      <c r="RFZ36" s="96"/>
      <c r="RGA36" s="96"/>
      <c r="RGB36" s="96"/>
      <c r="RGC36" s="96"/>
      <c r="RGD36" s="96"/>
      <c r="RGE36" s="96"/>
      <c r="RGF36" s="96"/>
      <c r="RGG36" s="96"/>
      <c r="RGH36" s="96"/>
      <c r="RGI36" s="96"/>
      <c r="RGJ36" s="96"/>
      <c r="RGK36" s="96"/>
      <c r="RGL36" s="96"/>
      <c r="RGM36" s="96"/>
      <c r="RGN36" s="96"/>
      <c r="RGO36" s="96"/>
      <c r="RGP36" s="96"/>
      <c r="RGQ36" s="96"/>
      <c r="RGR36" s="96"/>
      <c r="RGS36" s="96"/>
      <c r="RGT36" s="96"/>
      <c r="RGU36" s="96"/>
      <c r="RGV36" s="96"/>
      <c r="RGW36" s="96"/>
      <c r="RGX36" s="96"/>
      <c r="RGY36" s="96"/>
      <c r="RGZ36" s="96"/>
      <c r="RHA36" s="96"/>
      <c r="RHB36" s="96"/>
      <c r="RHC36" s="96"/>
      <c r="RHD36" s="96"/>
      <c r="RHE36" s="96"/>
      <c r="RHF36" s="96"/>
      <c r="RHG36" s="96"/>
      <c r="RHH36" s="96"/>
      <c r="RHI36" s="96"/>
      <c r="RHJ36" s="96"/>
      <c r="RHK36" s="96"/>
      <c r="RHL36" s="96"/>
      <c r="RHM36" s="96"/>
      <c r="RHN36" s="96"/>
      <c r="RHO36" s="96"/>
      <c r="RHP36" s="96"/>
      <c r="RHQ36" s="96"/>
      <c r="RHR36" s="96"/>
      <c r="RHS36" s="96"/>
      <c r="RHT36" s="96"/>
      <c r="RHU36" s="96"/>
      <c r="RHV36" s="96"/>
      <c r="RHW36" s="96"/>
      <c r="RHX36" s="96"/>
      <c r="RHY36" s="96"/>
      <c r="RHZ36" s="96"/>
      <c r="RIA36" s="96"/>
      <c r="RIB36" s="96"/>
      <c r="RIC36" s="96"/>
      <c r="RID36" s="96"/>
      <c r="RIE36" s="96"/>
      <c r="RIF36" s="96"/>
      <c r="RIG36" s="96"/>
      <c r="RIH36" s="96"/>
      <c r="RII36" s="96"/>
      <c r="RIJ36" s="96"/>
      <c r="RIK36" s="96"/>
      <c r="RIL36" s="96"/>
      <c r="RIM36" s="96"/>
      <c r="RIN36" s="96"/>
      <c r="RIO36" s="96"/>
      <c r="RIP36" s="96"/>
      <c r="RIQ36" s="96"/>
      <c r="RIR36" s="96"/>
      <c r="RIS36" s="96"/>
      <c r="RIT36" s="96"/>
      <c r="RIU36" s="96"/>
      <c r="RIV36" s="96"/>
      <c r="RIW36" s="96"/>
      <c r="RIX36" s="96"/>
      <c r="RIY36" s="96"/>
      <c r="RIZ36" s="96"/>
      <c r="RJA36" s="96"/>
      <c r="RJB36" s="96"/>
      <c r="RJC36" s="96"/>
      <c r="RJD36" s="96"/>
      <c r="RJE36" s="96"/>
      <c r="RJF36" s="96"/>
      <c r="RJG36" s="96"/>
      <c r="RJH36" s="96"/>
      <c r="RJI36" s="96"/>
      <c r="RJJ36" s="96"/>
      <c r="RJK36" s="96"/>
      <c r="RJL36" s="96"/>
      <c r="RJM36" s="96"/>
      <c r="RJN36" s="96"/>
      <c r="RJO36" s="96"/>
      <c r="RJP36" s="96"/>
      <c r="RJQ36" s="96"/>
      <c r="RJR36" s="96"/>
      <c r="RJS36" s="96"/>
      <c r="RJT36" s="96"/>
      <c r="RJU36" s="96"/>
      <c r="RJV36" s="96"/>
      <c r="RJW36" s="96"/>
      <c r="RJX36" s="96"/>
      <c r="RJY36" s="96"/>
      <c r="RJZ36" s="96"/>
      <c r="RKA36" s="96"/>
      <c r="RKB36" s="96"/>
      <c r="RKC36" s="96"/>
      <c r="RKD36" s="96"/>
      <c r="RKE36" s="96"/>
      <c r="RKF36" s="96"/>
      <c r="RKG36" s="96"/>
      <c r="RKH36" s="96"/>
      <c r="RKI36" s="96"/>
      <c r="RKJ36" s="96"/>
      <c r="RKK36" s="96"/>
      <c r="RKL36" s="96"/>
      <c r="RKM36" s="96"/>
      <c r="RKN36" s="96"/>
      <c r="RKO36" s="96"/>
      <c r="RKP36" s="96"/>
      <c r="RKQ36" s="96"/>
      <c r="RKR36" s="96"/>
      <c r="RKS36" s="96"/>
      <c r="RKT36" s="96"/>
      <c r="RKU36" s="96"/>
      <c r="RKV36" s="96"/>
      <c r="RKW36" s="96"/>
      <c r="RKX36" s="96"/>
      <c r="RKY36" s="96"/>
      <c r="RKZ36" s="96"/>
      <c r="RLA36" s="96"/>
      <c r="RLB36" s="96"/>
      <c r="RLC36" s="96"/>
      <c r="RLD36" s="96"/>
      <c r="RLE36" s="96"/>
      <c r="RLF36" s="96"/>
      <c r="RLG36" s="96"/>
      <c r="RLH36" s="96"/>
      <c r="RLI36" s="96"/>
      <c r="RLJ36" s="96"/>
      <c r="RLK36" s="96"/>
      <c r="RLL36" s="96"/>
      <c r="RLM36" s="96"/>
      <c r="RLN36" s="96"/>
      <c r="RLO36" s="96"/>
      <c r="RLP36" s="96"/>
      <c r="RLQ36" s="96"/>
      <c r="RLR36" s="96"/>
      <c r="RLS36" s="96"/>
      <c r="RLT36" s="96"/>
      <c r="RLU36" s="96"/>
      <c r="RLV36" s="96"/>
      <c r="RLW36" s="96"/>
      <c r="RLX36" s="96"/>
      <c r="RLY36" s="96"/>
      <c r="RLZ36" s="96"/>
      <c r="RMA36" s="96"/>
      <c r="RMB36" s="96"/>
      <c r="RMC36" s="96"/>
      <c r="RMD36" s="96"/>
      <c r="RME36" s="96"/>
      <c r="RMF36" s="96"/>
      <c r="RMG36" s="96"/>
      <c r="RMH36" s="96"/>
      <c r="RMI36" s="96"/>
      <c r="RMJ36" s="96"/>
      <c r="RMK36" s="96"/>
      <c r="RML36" s="96"/>
      <c r="RMM36" s="96"/>
      <c r="RMN36" s="96"/>
      <c r="RMO36" s="96"/>
      <c r="RMP36" s="96"/>
      <c r="RMQ36" s="96"/>
      <c r="RMR36" s="96"/>
      <c r="RMS36" s="96"/>
      <c r="RMT36" s="96"/>
      <c r="RMU36" s="96"/>
      <c r="RMV36" s="96"/>
      <c r="RMW36" s="96"/>
      <c r="RMX36" s="96"/>
      <c r="RMY36" s="96"/>
      <c r="RMZ36" s="96"/>
      <c r="RNA36" s="96"/>
      <c r="RNB36" s="96"/>
      <c r="RNC36" s="96"/>
      <c r="RND36" s="96"/>
      <c r="RNE36" s="96"/>
      <c r="RNF36" s="96"/>
      <c r="RNG36" s="96"/>
      <c r="RNH36" s="96"/>
      <c r="RNI36" s="96"/>
      <c r="RNJ36" s="96"/>
      <c r="RNK36" s="96"/>
      <c r="RNL36" s="96"/>
      <c r="RNM36" s="96"/>
      <c r="RNN36" s="96"/>
      <c r="RNO36" s="96"/>
      <c r="RNP36" s="96"/>
      <c r="RNQ36" s="96"/>
      <c r="RNR36" s="96"/>
      <c r="RNS36" s="96"/>
      <c r="RNT36" s="96"/>
      <c r="RNU36" s="96"/>
      <c r="RNV36" s="96"/>
      <c r="RNW36" s="96"/>
      <c r="RNX36" s="96"/>
      <c r="RNY36" s="96"/>
      <c r="RNZ36" s="96"/>
      <c r="ROA36" s="96"/>
      <c r="ROB36" s="96"/>
      <c r="ROC36" s="96"/>
      <c r="ROD36" s="96"/>
      <c r="ROE36" s="96"/>
      <c r="ROF36" s="96"/>
      <c r="ROG36" s="96"/>
      <c r="ROH36" s="96"/>
      <c r="ROI36" s="96"/>
      <c r="ROJ36" s="96"/>
      <c r="ROK36" s="96"/>
      <c r="ROL36" s="96"/>
      <c r="ROM36" s="96"/>
      <c r="RON36" s="96"/>
      <c r="ROO36" s="96"/>
      <c r="ROP36" s="96"/>
      <c r="ROQ36" s="96"/>
      <c r="ROR36" s="96"/>
      <c r="ROS36" s="96"/>
      <c r="ROT36" s="96"/>
      <c r="ROU36" s="96"/>
      <c r="ROV36" s="96"/>
      <c r="ROW36" s="96"/>
      <c r="ROX36" s="96"/>
      <c r="ROY36" s="96"/>
      <c r="ROZ36" s="96"/>
      <c r="RPA36" s="96"/>
      <c r="RPB36" s="96"/>
      <c r="RPC36" s="96"/>
      <c r="RPD36" s="96"/>
      <c r="RPE36" s="96"/>
      <c r="RPF36" s="96"/>
      <c r="RPG36" s="96"/>
      <c r="RPH36" s="96"/>
      <c r="RPI36" s="96"/>
      <c r="RPJ36" s="96"/>
      <c r="RPK36" s="96"/>
      <c r="RPL36" s="96"/>
      <c r="RPM36" s="96"/>
      <c r="RPN36" s="96"/>
      <c r="RPO36" s="96"/>
      <c r="RPP36" s="96"/>
      <c r="RPQ36" s="96"/>
      <c r="RPR36" s="96"/>
      <c r="RPS36" s="96"/>
      <c r="RPT36" s="96"/>
      <c r="RPU36" s="96"/>
      <c r="RPV36" s="96"/>
      <c r="RPW36" s="96"/>
      <c r="RPX36" s="96"/>
      <c r="RPY36" s="96"/>
      <c r="RPZ36" s="96"/>
      <c r="RQA36" s="96"/>
      <c r="RQB36" s="96"/>
      <c r="RQC36" s="96"/>
      <c r="RQD36" s="96"/>
      <c r="RQE36" s="96"/>
      <c r="RQF36" s="96"/>
      <c r="RQG36" s="96"/>
      <c r="RQH36" s="96"/>
      <c r="RQI36" s="96"/>
      <c r="RQJ36" s="96"/>
      <c r="RQK36" s="96"/>
      <c r="RQL36" s="96"/>
      <c r="RQM36" s="96"/>
      <c r="RQN36" s="96"/>
      <c r="RQO36" s="96"/>
      <c r="RQP36" s="96"/>
      <c r="RQQ36" s="96"/>
      <c r="RQR36" s="96"/>
      <c r="RQS36" s="96"/>
      <c r="RQT36" s="96"/>
      <c r="RQU36" s="96"/>
      <c r="RQV36" s="96"/>
      <c r="RQW36" s="96"/>
      <c r="RQX36" s="96"/>
      <c r="RQY36" s="96"/>
      <c r="RQZ36" s="96"/>
      <c r="RRA36" s="96"/>
      <c r="RRB36" s="96"/>
      <c r="RRC36" s="96"/>
      <c r="RRD36" s="96"/>
      <c r="RRE36" s="96"/>
      <c r="RRF36" s="96"/>
      <c r="RRG36" s="96"/>
      <c r="RRH36" s="96"/>
      <c r="RRI36" s="96"/>
      <c r="RRJ36" s="96"/>
      <c r="RRK36" s="96"/>
      <c r="RRL36" s="96"/>
      <c r="RRM36" s="96"/>
      <c r="RRN36" s="96"/>
      <c r="RRO36" s="96"/>
      <c r="RRP36" s="96"/>
      <c r="RRQ36" s="96"/>
      <c r="RRR36" s="96"/>
      <c r="RRS36" s="96"/>
      <c r="RRT36" s="96"/>
      <c r="RRU36" s="96"/>
      <c r="RRV36" s="96"/>
      <c r="RRW36" s="96"/>
      <c r="RRX36" s="96"/>
      <c r="RRY36" s="96"/>
      <c r="RRZ36" s="96"/>
      <c r="RSA36" s="96"/>
      <c r="RSB36" s="96"/>
      <c r="RSC36" s="96"/>
      <c r="RSD36" s="96"/>
      <c r="RSE36" s="96"/>
      <c r="RSF36" s="96"/>
      <c r="RSG36" s="96"/>
      <c r="RSH36" s="96"/>
      <c r="RSI36" s="96"/>
      <c r="RSJ36" s="96"/>
      <c r="RSK36" s="96"/>
      <c r="RSL36" s="96"/>
      <c r="RSM36" s="96"/>
      <c r="RSN36" s="96"/>
      <c r="RSO36" s="96"/>
      <c r="RSP36" s="96"/>
      <c r="RSQ36" s="96"/>
      <c r="RSR36" s="96"/>
      <c r="RSS36" s="96"/>
      <c r="RST36" s="96"/>
      <c r="RSU36" s="96"/>
      <c r="RSV36" s="96"/>
      <c r="RSW36" s="96"/>
      <c r="RSX36" s="96"/>
      <c r="RSY36" s="96"/>
      <c r="RSZ36" s="96"/>
      <c r="RTA36" s="96"/>
      <c r="RTB36" s="96"/>
      <c r="RTC36" s="96"/>
      <c r="RTD36" s="96"/>
      <c r="RTE36" s="96"/>
      <c r="RTF36" s="96"/>
      <c r="RTG36" s="96"/>
      <c r="RTH36" s="96"/>
      <c r="RTI36" s="96"/>
      <c r="RTJ36" s="96"/>
      <c r="RTK36" s="96"/>
      <c r="RTL36" s="96"/>
      <c r="RTM36" s="96"/>
      <c r="RTN36" s="96"/>
      <c r="RTO36" s="96"/>
      <c r="RTP36" s="96"/>
      <c r="RTQ36" s="96"/>
      <c r="RTR36" s="96"/>
      <c r="RTS36" s="96"/>
      <c r="RTT36" s="96"/>
      <c r="RTU36" s="96"/>
      <c r="RTV36" s="96"/>
      <c r="RTW36" s="96"/>
      <c r="RTX36" s="96"/>
      <c r="RTY36" s="96"/>
      <c r="RTZ36" s="96"/>
      <c r="RUA36" s="96"/>
      <c r="RUB36" s="96"/>
      <c r="RUC36" s="96"/>
      <c r="RUD36" s="96"/>
      <c r="RUE36" s="96"/>
      <c r="RUF36" s="96"/>
      <c r="RUG36" s="96"/>
      <c r="RUH36" s="96"/>
      <c r="RUI36" s="96"/>
      <c r="RUJ36" s="96"/>
      <c r="RUK36" s="96"/>
      <c r="RUL36" s="96"/>
      <c r="RUM36" s="96"/>
      <c r="RUN36" s="96"/>
      <c r="RUO36" s="96"/>
      <c r="RUP36" s="96"/>
      <c r="RUQ36" s="96"/>
      <c r="RUR36" s="96"/>
      <c r="RUS36" s="96"/>
      <c r="RUT36" s="96"/>
      <c r="RUU36" s="96"/>
      <c r="RUV36" s="96"/>
      <c r="RUW36" s="96"/>
      <c r="RUX36" s="96"/>
      <c r="RUY36" s="96"/>
      <c r="RUZ36" s="96"/>
      <c r="RVA36" s="96"/>
      <c r="RVB36" s="96"/>
      <c r="RVC36" s="96"/>
      <c r="RVD36" s="96"/>
      <c r="RVE36" s="96"/>
      <c r="RVF36" s="96"/>
      <c r="RVG36" s="96"/>
      <c r="RVH36" s="96"/>
      <c r="RVI36" s="96"/>
      <c r="RVJ36" s="96"/>
      <c r="RVK36" s="96"/>
      <c r="RVL36" s="96"/>
      <c r="RVM36" s="96"/>
      <c r="RVN36" s="96"/>
      <c r="RVO36" s="96"/>
      <c r="RVP36" s="96"/>
      <c r="RVQ36" s="96"/>
      <c r="RVR36" s="96"/>
      <c r="RVS36" s="96"/>
      <c r="RVT36" s="96"/>
      <c r="RVU36" s="96"/>
      <c r="RVV36" s="96"/>
      <c r="RVW36" s="96"/>
      <c r="RVX36" s="96"/>
      <c r="RVY36" s="96"/>
      <c r="RVZ36" s="96"/>
      <c r="RWA36" s="96"/>
      <c r="RWB36" s="96"/>
      <c r="RWC36" s="96"/>
      <c r="RWD36" s="96"/>
      <c r="RWE36" s="96"/>
      <c r="RWF36" s="96"/>
      <c r="RWG36" s="96"/>
      <c r="RWH36" s="96"/>
      <c r="RWI36" s="96"/>
      <c r="RWJ36" s="96"/>
      <c r="RWK36" s="96"/>
      <c r="RWL36" s="96"/>
      <c r="RWM36" s="96"/>
      <c r="RWN36" s="96"/>
      <c r="RWO36" s="96"/>
      <c r="RWP36" s="96"/>
      <c r="RWQ36" s="96"/>
      <c r="RWR36" s="96"/>
      <c r="RWS36" s="96"/>
      <c r="RWT36" s="96"/>
      <c r="RWU36" s="96"/>
      <c r="RWV36" s="96"/>
      <c r="RWW36" s="96"/>
      <c r="RWX36" s="96"/>
      <c r="RWY36" s="96"/>
      <c r="RWZ36" s="96"/>
      <c r="RXA36" s="96"/>
      <c r="RXB36" s="96"/>
      <c r="RXC36" s="96"/>
      <c r="RXD36" s="96"/>
      <c r="RXE36" s="96"/>
      <c r="RXF36" s="96"/>
      <c r="RXG36" s="96"/>
      <c r="RXH36" s="96"/>
      <c r="RXI36" s="96"/>
      <c r="RXJ36" s="96"/>
      <c r="RXK36" s="96"/>
      <c r="RXL36" s="96"/>
      <c r="RXM36" s="96"/>
      <c r="RXN36" s="96"/>
      <c r="RXO36" s="96"/>
      <c r="RXP36" s="96"/>
      <c r="RXQ36" s="96"/>
      <c r="RXR36" s="96"/>
      <c r="RXS36" s="96"/>
      <c r="RXT36" s="96"/>
      <c r="RXU36" s="96"/>
      <c r="RXV36" s="96"/>
      <c r="RXW36" s="96"/>
      <c r="RXX36" s="96"/>
      <c r="RXY36" s="96"/>
      <c r="RXZ36" s="96"/>
      <c r="RYA36" s="96"/>
      <c r="RYB36" s="96"/>
      <c r="RYC36" s="96"/>
      <c r="RYD36" s="96"/>
      <c r="RYE36" s="96"/>
      <c r="RYF36" s="96"/>
      <c r="RYG36" s="96"/>
      <c r="RYH36" s="96"/>
      <c r="RYI36" s="96"/>
      <c r="RYJ36" s="96"/>
      <c r="RYK36" s="96"/>
      <c r="RYL36" s="96"/>
      <c r="RYM36" s="96"/>
      <c r="RYN36" s="96"/>
      <c r="RYO36" s="96"/>
      <c r="RYP36" s="96"/>
      <c r="RYQ36" s="96"/>
      <c r="RYR36" s="96"/>
      <c r="RYS36" s="96"/>
      <c r="RYT36" s="96"/>
      <c r="RYU36" s="96"/>
      <c r="RYV36" s="96"/>
      <c r="RYW36" s="96"/>
      <c r="RYX36" s="96"/>
      <c r="RYY36" s="96"/>
      <c r="RYZ36" s="96"/>
      <c r="RZA36" s="96"/>
      <c r="RZB36" s="96"/>
      <c r="RZC36" s="96"/>
      <c r="RZD36" s="96"/>
      <c r="RZE36" s="96"/>
      <c r="RZF36" s="96"/>
      <c r="RZG36" s="96"/>
      <c r="RZH36" s="96"/>
      <c r="RZI36" s="96"/>
      <c r="RZJ36" s="96"/>
      <c r="RZK36" s="96"/>
      <c r="RZL36" s="96"/>
      <c r="RZM36" s="96"/>
      <c r="RZN36" s="96"/>
      <c r="RZO36" s="96"/>
      <c r="RZP36" s="96"/>
      <c r="RZQ36" s="96"/>
      <c r="RZR36" s="96"/>
      <c r="RZS36" s="96"/>
      <c r="RZT36" s="96"/>
      <c r="RZU36" s="96"/>
      <c r="RZV36" s="96"/>
      <c r="RZW36" s="96"/>
      <c r="RZX36" s="96"/>
      <c r="RZY36" s="96"/>
      <c r="RZZ36" s="96"/>
      <c r="SAA36" s="96"/>
      <c r="SAB36" s="96"/>
      <c r="SAC36" s="96"/>
      <c r="SAD36" s="96"/>
      <c r="SAE36" s="96"/>
      <c r="SAF36" s="96"/>
      <c r="SAG36" s="96"/>
      <c r="SAH36" s="96"/>
      <c r="SAI36" s="96"/>
      <c r="SAJ36" s="96"/>
      <c r="SAK36" s="96"/>
      <c r="SAL36" s="96"/>
      <c r="SAM36" s="96"/>
      <c r="SAN36" s="96"/>
      <c r="SAO36" s="96"/>
      <c r="SAP36" s="96"/>
      <c r="SAQ36" s="96"/>
      <c r="SAR36" s="96"/>
      <c r="SAS36" s="96"/>
      <c r="SAT36" s="96"/>
      <c r="SAU36" s="96"/>
      <c r="SAV36" s="96"/>
      <c r="SAW36" s="96"/>
      <c r="SAX36" s="96"/>
      <c r="SAY36" s="96"/>
      <c r="SAZ36" s="96"/>
      <c r="SBA36" s="96"/>
      <c r="SBB36" s="96"/>
      <c r="SBC36" s="96"/>
      <c r="SBD36" s="96"/>
      <c r="SBE36" s="96"/>
      <c r="SBF36" s="96"/>
      <c r="SBG36" s="96"/>
      <c r="SBH36" s="96"/>
      <c r="SBI36" s="96"/>
      <c r="SBJ36" s="96"/>
      <c r="SBK36" s="96"/>
      <c r="SBL36" s="96"/>
      <c r="SBM36" s="96"/>
      <c r="SBN36" s="96"/>
      <c r="SBO36" s="96"/>
      <c r="SBP36" s="96"/>
      <c r="SBQ36" s="96"/>
      <c r="SBR36" s="96"/>
      <c r="SBS36" s="96"/>
      <c r="SBT36" s="96"/>
      <c r="SBU36" s="96"/>
      <c r="SBV36" s="96"/>
      <c r="SBW36" s="96"/>
      <c r="SBX36" s="96"/>
      <c r="SBY36" s="96"/>
      <c r="SBZ36" s="96"/>
      <c r="SCA36" s="96"/>
      <c r="SCB36" s="96"/>
      <c r="SCC36" s="96"/>
      <c r="SCD36" s="96"/>
      <c r="SCE36" s="96"/>
      <c r="SCF36" s="96"/>
      <c r="SCG36" s="96"/>
      <c r="SCH36" s="96"/>
      <c r="SCI36" s="96"/>
      <c r="SCJ36" s="96"/>
      <c r="SCK36" s="96"/>
      <c r="SCL36" s="96"/>
      <c r="SCM36" s="96"/>
      <c r="SCN36" s="96"/>
      <c r="SCO36" s="96"/>
      <c r="SCP36" s="96"/>
      <c r="SCQ36" s="96"/>
      <c r="SCR36" s="96"/>
      <c r="SCS36" s="96"/>
      <c r="SCT36" s="96"/>
      <c r="SCU36" s="96"/>
      <c r="SCV36" s="96"/>
      <c r="SCW36" s="96"/>
      <c r="SCX36" s="96"/>
      <c r="SCY36" s="96"/>
      <c r="SCZ36" s="96"/>
      <c r="SDA36" s="96"/>
      <c r="SDB36" s="96"/>
      <c r="SDC36" s="96"/>
      <c r="SDD36" s="96"/>
      <c r="SDE36" s="96"/>
      <c r="SDF36" s="96"/>
      <c r="SDG36" s="96"/>
      <c r="SDH36" s="96"/>
      <c r="SDI36" s="96"/>
      <c r="SDJ36" s="96"/>
      <c r="SDK36" s="96"/>
      <c r="SDL36" s="96"/>
      <c r="SDM36" s="96"/>
      <c r="SDN36" s="96"/>
      <c r="SDO36" s="96"/>
      <c r="SDP36" s="96"/>
      <c r="SDQ36" s="96"/>
      <c r="SDR36" s="96"/>
      <c r="SDS36" s="96"/>
      <c r="SDT36" s="96"/>
      <c r="SDU36" s="96"/>
      <c r="SDV36" s="96"/>
      <c r="SDW36" s="96"/>
      <c r="SDX36" s="96"/>
      <c r="SDY36" s="96"/>
      <c r="SDZ36" s="96"/>
      <c r="SEA36" s="96"/>
      <c r="SEB36" s="96"/>
      <c r="SEC36" s="96"/>
      <c r="SED36" s="96"/>
      <c r="SEE36" s="96"/>
      <c r="SEF36" s="96"/>
      <c r="SEG36" s="96"/>
      <c r="SEH36" s="96"/>
      <c r="SEI36" s="96"/>
      <c r="SEJ36" s="96"/>
      <c r="SEK36" s="96"/>
      <c r="SEL36" s="96"/>
      <c r="SEM36" s="96"/>
      <c r="SEN36" s="96"/>
      <c r="SEO36" s="96"/>
      <c r="SEP36" s="96"/>
      <c r="SEQ36" s="96"/>
      <c r="SER36" s="96"/>
      <c r="SES36" s="96"/>
      <c r="SET36" s="96"/>
      <c r="SEU36" s="96"/>
      <c r="SEV36" s="96"/>
      <c r="SEW36" s="96"/>
      <c r="SEX36" s="96"/>
      <c r="SEY36" s="96"/>
      <c r="SEZ36" s="96"/>
      <c r="SFA36" s="96"/>
      <c r="SFB36" s="96"/>
      <c r="SFC36" s="96"/>
      <c r="SFD36" s="96"/>
      <c r="SFE36" s="96"/>
      <c r="SFF36" s="96"/>
      <c r="SFG36" s="96"/>
      <c r="SFH36" s="96"/>
      <c r="SFI36" s="96"/>
      <c r="SFJ36" s="96"/>
      <c r="SFK36" s="96"/>
      <c r="SFL36" s="96"/>
      <c r="SFM36" s="96"/>
      <c r="SFN36" s="96"/>
      <c r="SFO36" s="96"/>
      <c r="SFP36" s="96"/>
      <c r="SFQ36" s="96"/>
      <c r="SFR36" s="96"/>
      <c r="SFS36" s="96"/>
      <c r="SFT36" s="96"/>
      <c r="SFU36" s="96"/>
      <c r="SFV36" s="96"/>
      <c r="SFW36" s="96"/>
      <c r="SFX36" s="96"/>
      <c r="SFY36" s="96"/>
      <c r="SFZ36" s="96"/>
      <c r="SGA36" s="96"/>
      <c r="SGB36" s="96"/>
      <c r="SGC36" s="96"/>
      <c r="SGD36" s="96"/>
      <c r="SGE36" s="96"/>
      <c r="SGF36" s="96"/>
      <c r="SGG36" s="96"/>
      <c r="SGH36" s="96"/>
      <c r="SGI36" s="96"/>
      <c r="SGJ36" s="96"/>
      <c r="SGK36" s="96"/>
      <c r="SGL36" s="96"/>
      <c r="SGM36" s="96"/>
      <c r="SGN36" s="96"/>
      <c r="SGO36" s="96"/>
      <c r="SGP36" s="96"/>
      <c r="SGQ36" s="96"/>
      <c r="SGR36" s="96"/>
      <c r="SGS36" s="96"/>
      <c r="SGT36" s="96"/>
      <c r="SGU36" s="96"/>
      <c r="SGV36" s="96"/>
      <c r="SGW36" s="96"/>
      <c r="SGX36" s="96"/>
      <c r="SGY36" s="96"/>
      <c r="SGZ36" s="96"/>
      <c r="SHA36" s="96"/>
      <c r="SHB36" s="96"/>
      <c r="SHC36" s="96"/>
      <c r="SHD36" s="96"/>
      <c r="SHE36" s="96"/>
      <c r="SHF36" s="96"/>
      <c r="SHG36" s="96"/>
      <c r="SHH36" s="96"/>
      <c r="SHI36" s="96"/>
      <c r="SHJ36" s="96"/>
      <c r="SHK36" s="96"/>
      <c r="SHL36" s="96"/>
      <c r="SHM36" s="96"/>
      <c r="SHN36" s="96"/>
      <c r="SHO36" s="96"/>
      <c r="SHP36" s="96"/>
      <c r="SHQ36" s="96"/>
      <c r="SHR36" s="96"/>
      <c r="SHS36" s="96"/>
      <c r="SHT36" s="96"/>
      <c r="SHU36" s="96"/>
      <c r="SHV36" s="96"/>
      <c r="SHW36" s="96"/>
      <c r="SHX36" s="96"/>
      <c r="SHY36" s="96"/>
      <c r="SHZ36" s="96"/>
      <c r="SIA36" s="96"/>
      <c r="SIB36" s="96"/>
      <c r="SIC36" s="96"/>
      <c r="SID36" s="96"/>
      <c r="SIE36" s="96"/>
      <c r="SIF36" s="96"/>
      <c r="SIG36" s="96"/>
      <c r="SIH36" s="96"/>
      <c r="SII36" s="96"/>
      <c r="SIJ36" s="96"/>
      <c r="SIK36" s="96"/>
      <c r="SIL36" s="96"/>
      <c r="SIM36" s="96"/>
      <c r="SIN36" s="96"/>
      <c r="SIO36" s="96"/>
      <c r="SIP36" s="96"/>
      <c r="SIQ36" s="96"/>
      <c r="SIR36" s="96"/>
      <c r="SIS36" s="96"/>
      <c r="SIT36" s="96"/>
      <c r="SIU36" s="96"/>
      <c r="SIV36" s="96"/>
      <c r="SIW36" s="96"/>
      <c r="SIX36" s="96"/>
      <c r="SIY36" s="96"/>
      <c r="SIZ36" s="96"/>
      <c r="SJA36" s="96"/>
      <c r="SJB36" s="96"/>
      <c r="SJC36" s="96"/>
      <c r="SJD36" s="96"/>
      <c r="SJE36" s="96"/>
      <c r="SJF36" s="96"/>
      <c r="SJG36" s="96"/>
      <c r="SJH36" s="96"/>
      <c r="SJI36" s="96"/>
      <c r="SJJ36" s="96"/>
      <c r="SJK36" s="96"/>
      <c r="SJL36" s="96"/>
      <c r="SJM36" s="96"/>
      <c r="SJN36" s="96"/>
      <c r="SJO36" s="96"/>
      <c r="SJP36" s="96"/>
      <c r="SJQ36" s="96"/>
      <c r="SJR36" s="96"/>
      <c r="SJS36" s="96"/>
      <c r="SJT36" s="96"/>
      <c r="SJU36" s="96"/>
      <c r="SJV36" s="96"/>
      <c r="SJW36" s="96"/>
      <c r="SJX36" s="96"/>
      <c r="SJY36" s="96"/>
      <c r="SJZ36" s="96"/>
      <c r="SKA36" s="96"/>
      <c r="SKB36" s="96"/>
      <c r="SKC36" s="96"/>
      <c r="SKD36" s="96"/>
      <c r="SKE36" s="96"/>
      <c r="SKF36" s="96"/>
      <c r="SKG36" s="96"/>
      <c r="SKH36" s="96"/>
      <c r="SKI36" s="96"/>
      <c r="SKJ36" s="96"/>
      <c r="SKK36" s="96"/>
      <c r="SKL36" s="96"/>
      <c r="SKM36" s="96"/>
      <c r="SKN36" s="96"/>
      <c r="SKO36" s="96"/>
      <c r="SKP36" s="96"/>
      <c r="SKQ36" s="96"/>
      <c r="SKR36" s="96"/>
      <c r="SKS36" s="96"/>
      <c r="SKT36" s="96"/>
      <c r="SKU36" s="96"/>
      <c r="SKV36" s="96"/>
      <c r="SKW36" s="96"/>
      <c r="SKX36" s="96"/>
      <c r="SKY36" s="96"/>
      <c r="SKZ36" s="96"/>
      <c r="SLA36" s="96"/>
      <c r="SLB36" s="96"/>
      <c r="SLC36" s="96"/>
      <c r="SLD36" s="96"/>
      <c r="SLE36" s="96"/>
      <c r="SLF36" s="96"/>
      <c r="SLG36" s="96"/>
      <c r="SLH36" s="96"/>
      <c r="SLI36" s="96"/>
      <c r="SLJ36" s="96"/>
      <c r="SLK36" s="96"/>
      <c r="SLL36" s="96"/>
      <c r="SLM36" s="96"/>
      <c r="SLN36" s="96"/>
      <c r="SLO36" s="96"/>
      <c r="SLP36" s="96"/>
      <c r="SLQ36" s="96"/>
      <c r="SLR36" s="96"/>
      <c r="SLS36" s="96"/>
      <c r="SLT36" s="96"/>
      <c r="SLU36" s="96"/>
      <c r="SLV36" s="96"/>
      <c r="SLW36" s="96"/>
      <c r="SLX36" s="96"/>
      <c r="SLY36" s="96"/>
      <c r="SLZ36" s="96"/>
      <c r="SMA36" s="96"/>
      <c r="SMB36" s="96"/>
      <c r="SMC36" s="96"/>
      <c r="SMD36" s="96"/>
      <c r="SME36" s="96"/>
      <c r="SMF36" s="96"/>
      <c r="SMG36" s="96"/>
      <c r="SMH36" s="96"/>
      <c r="SMI36" s="96"/>
      <c r="SMJ36" s="96"/>
      <c r="SMK36" s="96"/>
      <c r="SML36" s="96"/>
      <c r="SMM36" s="96"/>
      <c r="SMN36" s="96"/>
      <c r="SMO36" s="96"/>
      <c r="SMP36" s="96"/>
      <c r="SMQ36" s="96"/>
      <c r="SMR36" s="96"/>
      <c r="SMS36" s="96"/>
      <c r="SMT36" s="96"/>
      <c r="SMU36" s="96"/>
      <c r="SMV36" s="96"/>
      <c r="SMW36" s="96"/>
      <c r="SMX36" s="96"/>
      <c r="SMY36" s="96"/>
      <c r="SMZ36" s="96"/>
      <c r="SNA36" s="96"/>
      <c r="SNB36" s="96"/>
      <c r="SNC36" s="96"/>
      <c r="SND36" s="96"/>
      <c r="SNE36" s="96"/>
      <c r="SNF36" s="96"/>
      <c r="SNG36" s="96"/>
      <c r="SNH36" s="96"/>
      <c r="SNI36" s="96"/>
      <c r="SNJ36" s="96"/>
      <c r="SNK36" s="96"/>
      <c r="SNL36" s="96"/>
      <c r="SNM36" s="96"/>
      <c r="SNN36" s="96"/>
      <c r="SNO36" s="96"/>
      <c r="SNP36" s="96"/>
      <c r="SNQ36" s="96"/>
      <c r="SNR36" s="96"/>
      <c r="SNS36" s="96"/>
      <c r="SNT36" s="96"/>
      <c r="SNU36" s="96"/>
      <c r="SNV36" s="96"/>
      <c r="SNW36" s="96"/>
      <c r="SNX36" s="96"/>
      <c r="SNY36" s="96"/>
      <c r="SNZ36" s="96"/>
      <c r="SOA36" s="96"/>
      <c r="SOB36" s="96"/>
      <c r="SOC36" s="96"/>
      <c r="SOD36" s="96"/>
      <c r="SOE36" s="96"/>
      <c r="SOF36" s="96"/>
      <c r="SOG36" s="96"/>
      <c r="SOH36" s="96"/>
      <c r="SOI36" s="96"/>
      <c r="SOJ36" s="96"/>
      <c r="SOK36" s="96"/>
      <c r="SOL36" s="96"/>
      <c r="SOM36" s="96"/>
      <c r="SON36" s="96"/>
      <c r="SOO36" s="96"/>
      <c r="SOP36" s="96"/>
      <c r="SOQ36" s="96"/>
      <c r="SOR36" s="96"/>
      <c r="SOS36" s="96"/>
      <c r="SOT36" s="96"/>
      <c r="SOU36" s="96"/>
      <c r="SOV36" s="96"/>
      <c r="SOW36" s="96"/>
      <c r="SOX36" s="96"/>
      <c r="SOY36" s="96"/>
      <c r="SOZ36" s="96"/>
      <c r="SPA36" s="96"/>
      <c r="SPB36" s="96"/>
      <c r="SPC36" s="96"/>
      <c r="SPD36" s="96"/>
      <c r="SPE36" s="96"/>
      <c r="SPF36" s="96"/>
      <c r="SPG36" s="96"/>
      <c r="SPH36" s="96"/>
      <c r="SPI36" s="96"/>
      <c r="SPJ36" s="96"/>
      <c r="SPK36" s="96"/>
      <c r="SPL36" s="96"/>
      <c r="SPM36" s="96"/>
      <c r="SPN36" s="96"/>
      <c r="SPO36" s="96"/>
      <c r="SPP36" s="96"/>
      <c r="SPQ36" s="96"/>
      <c r="SPR36" s="96"/>
      <c r="SPS36" s="96"/>
      <c r="SPT36" s="96"/>
      <c r="SPU36" s="96"/>
      <c r="SPV36" s="96"/>
      <c r="SPW36" s="96"/>
      <c r="SPX36" s="96"/>
      <c r="SPY36" s="96"/>
      <c r="SPZ36" s="96"/>
      <c r="SQA36" s="96"/>
      <c r="SQB36" s="96"/>
      <c r="SQC36" s="96"/>
      <c r="SQD36" s="96"/>
      <c r="SQE36" s="96"/>
      <c r="SQF36" s="96"/>
      <c r="SQG36" s="96"/>
      <c r="SQH36" s="96"/>
      <c r="SQI36" s="96"/>
      <c r="SQJ36" s="96"/>
      <c r="SQK36" s="96"/>
      <c r="SQL36" s="96"/>
      <c r="SQM36" s="96"/>
      <c r="SQN36" s="96"/>
      <c r="SQO36" s="96"/>
      <c r="SQP36" s="96"/>
      <c r="SQQ36" s="96"/>
      <c r="SQR36" s="96"/>
      <c r="SQS36" s="96"/>
      <c r="SQT36" s="96"/>
      <c r="SQU36" s="96"/>
      <c r="SQV36" s="96"/>
      <c r="SQW36" s="96"/>
      <c r="SQX36" s="96"/>
      <c r="SQY36" s="96"/>
      <c r="SQZ36" s="96"/>
      <c r="SRA36" s="96"/>
      <c r="SRB36" s="96"/>
      <c r="SRC36" s="96"/>
      <c r="SRD36" s="96"/>
      <c r="SRE36" s="96"/>
      <c r="SRF36" s="96"/>
      <c r="SRG36" s="96"/>
      <c r="SRH36" s="96"/>
      <c r="SRI36" s="96"/>
      <c r="SRJ36" s="96"/>
      <c r="SRK36" s="96"/>
      <c r="SRL36" s="96"/>
      <c r="SRM36" s="96"/>
      <c r="SRN36" s="96"/>
      <c r="SRO36" s="96"/>
      <c r="SRP36" s="96"/>
      <c r="SRQ36" s="96"/>
      <c r="SRR36" s="96"/>
      <c r="SRS36" s="96"/>
      <c r="SRT36" s="96"/>
      <c r="SRU36" s="96"/>
      <c r="SRV36" s="96"/>
      <c r="SRW36" s="96"/>
      <c r="SRX36" s="96"/>
      <c r="SRY36" s="96"/>
      <c r="SRZ36" s="96"/>
      <c r="SSA36" s="96"/>
      <c r="SSB36" s="96"/>
      <c r="SSC36" s="96"/>
      <c r="SSD36" s="96"/>
      <c r="SSE36" s="96"/>
      <c r="SSF36" s="96"/>
      <c r="SSG36" s="96"/>
      <c r="SSH36" s="96"/>
      <c r="SSI36" s="96"/>
      <c r="SSJ36" s="96"/>
      <c r="SSK36" s="96"/>
      <c r="SSL36" s="96"/>
      <c r="SSM36" s="96"/>
      <c r="SSN36" s="96"/>
      <c r="SSO36" s="96"/>
      <c r="SSP36" s="96"/>
      <c r="SSQ36" s="96"/>
      <c r="SSR36" s="96"/>
      <c r="SSS36" s="96"/>
      <c r="SST36" s="96"/>
      <c r="SSU36" s="96"/>
      <c r="SSV36" s="96"/>
      <c r="SSW36" s="96"/>
      <c r="SSX36" s="96"/>
      <c r="SSY36" s="96"/>
      <c r="SSZ36" s="96"/>
      <c r="STA36" s="96"/>
      <c r="STB36" s="96"/>
      <c r="STC36" s="96"/>
      <c r="STD36" s="96"/>
      <c r="STE36" s="96"/>
      <c r="STF36" s="96"/>
      <c r="STG36" s="96"/>
      <c r="STH36" s="96"/>
      <c r="STI36" s="96"/>
      <c r="STJ36" s="96"/>
      <c r="STK36" s="96"/>
      <c r="STL36" s="96"/>
      <c r="STM36" s="96"/>
      <c r="STN36" s="96"/>
      <c r="STO36" s="96"/>
      <c r="STP36" s="96"/>
      <c r="STQ36" s="96"/>
      <c r="STR36" s="96"/>
      <c r="STS36" s="96"/>
      <c r="STT36" s="96"/>
      <c r="STU36" s="96"/>
      <c r="STV36" s="96"/>
      <c r="STW36" s="96"/>
      <c r="STX36" s="96"/>
      <c r="STY36" s="96"/>
      <c r="STZ36" s="96"/>
      <c r="SUA36" s="96"/>
      <c r="SUB36" s="96"/>
      <c r="SUC36" s="96"/>
      <c r="SUD36" s="96"/>
      <c r="SUE36" s="96"/>
      <c r="SUF36" s="96"/>
      <c r="SUG36" s="96"/>
      <c r="SUH36" s="96"/>
      <c r="SUI36" s="96"/>
      <c r="SUJ36" s="96"/>
      <c r="SUK36" s="96"/>
      <c r="SUL36" s="96"/>
      <c r="SUM36" s="96"/>
      <c r="SUN36" s="96"/>
      <c r="SUO36" s="96"/>
      <c r="SUP36" s="96"/>
      <c r="SUQ36" s="96"/>
      <c r="SUR36" s="96"/>
      <c r="SUS36" s="96"/>
      <c r="SUT36" s="96"/>
      <c r="SUU36" s="96"/>
      <c r="SUV36" s="96"/>
      <c r="SUW36" s="96"/>
      <c r="SUX36" s="96"/>
      <c r="SUY36" s="96"/>
      <c r="SUZ36" s="96"/>
      <c r="SVA36" s="96"/>
      <c r="SVB36" s="96"/>
      <c r="SVC36" s="96"/>
      <c r="SVD36" s="96"/>
      <c r="SVE36" s="96"/>
      <c r="SVF36" s="96"/>
      <c r="SVG36" s="96"/>
      <c r="SVH36" s="96"/>
      <c r="SVI36" s="96"/>
      <c r="SVJ36" s="96"/>
      <c r="SVK36" s="96"/>
      <c r="SVL36" s="96"/>
      <c r="SVM36" s="96"/>
      <c r="SVN36" s="96"/>
      <c r="SVO36" s="96"/>
      <c r="SVP36" s="96"/>
      <c r="SVQ36" s="96"/>
      <c r="SVR36" s="96"/>
      <c r="SVS36" s="96"/>
      <c r="SVT36" s="96"/>
      <c r="SVU36" s="96"/>
      <c r="SVV36" s="96"/>
      <c r="SVW36" s="96"/>
      <c r="SVX36" s="96"/>
      <c r="SVY36" s="96"/>
      <c r="SVZ36" s="96"/>
      <c r="SWA36" s="96"/>
      <c r="SWB36" s="96"/>
      <c r="SWC36" s="96"/>
      <c r="SWD36" s="96"/>
      <c r="SWE36" s="96"/>
      <c r="SWF36" s="96"/>
      <c r="SWG36" s="96"/>
      <c r="SWH36" s="96"/>
      <c r="SWI36" s="96"/>
      <c r="SWJ36" s="96"/>
      <c r="SWK36" s="96"/>
      <c r="SWL36" s="96"/>
      <c r="SWM36" s="96"/>
      <c r="SWN36" s="96"/>
      <c r="SWO36" s="96"/>
      <c r="SWP36" s="96"/>
      <c r="SWQ36" s="96"/>
      <c r="SWR36" s="96"/>
      <c r="SWS36" s="96"/>
      <c r="SWT36" s="96"/>
      <c r="SWU36" s="96"/>
      <c r="SWV36" s="96"/>
      <c r="SWW36" s="96"/>
      <c r="SWX36" s="96"/>
      <c r="SWY36" s="96"/>
      <c r="SWZ36" s="96"/>
      <c r="SXA36" s="96"/>
      <c r="SXB36" s="96"/>
      <c r="SXC36" s="96"/>
      <c r="SXD36" s="96"/>
      <c r="SXE36" s="96"/>
      <c r="SXF36" s="96"/>
      <c r="SXG36" s="96"/>
      <c r="SXH36" s="96"/>
      <c r="SXI36" s="96"/>
      <c r="SXJ36" s="96"/>
      <c r="SXK36" s="96"/>
      <c r="SXL36" s="96"/>
      <c r="SXM36" s="96"/>
      <c r="SXN36" s="96"/>
      <c r="SXO36" s="96"/>
      <c r="SXP36" s="96"/>
      <c r="SXQ36" s="96"/>
      <c r="SXR36" s="96"/>
      <c r="SXS36" s="96"/>
      <c r="SXT36" s="96"/>
      <c r="SXU36" s="96"/>
      <c r="SXV36" s="96"/>
      <c r="SXW36" s="96"/>
      <c r="SXX36" s="96"/>
      <c r="SXY36" s="96"/>
      <c r="SXZ36" s="96"/>
      <c r="SYA36" s="96"/>
      <c r="SYB36" s="96"/>
      <c r="SYC36" s="96"/>
      <c r="SYD36" s="96"/>
      <c r="SYE36" s="96"/>
      <c r="SYF36" s="96"/>
      <c r="SYG36" s="96"/>
      <c r="SYH36" s="96"/>
      <c r="SYI36" s="96"/>
      <c r="SYJ36" s="96"/>
      <c r="SYK36" s="96"/>
      <c r="SYL36" s="96"/>
      <c r="SYM36" s="96"/>
      <c r="SYN36" s="96"/>
      <c r="SYO36" s="96"/>
      <c r="SYP36" s="96"/>
      <c r="SYQ36" s="96"/>
      <c r="SYR36" s="96"/>
      <c r="SYS36" s="96"/>
      <c r="SYT36" s="96"/>
      <c r="SYU36" s="96"/>
      <c r="SYV36" s="96"/>
      <c r="SYW36" s="96"/>
      <c r="SYX36" s="96"/>
      <c r="SYY36" s="96"/>
      <c r="SYZ36" s="96"/>
      <c r="SZA36" s="96"/>
      <c r="SZB36" s="96"/>
      <c r="SZC36" s="96"/>
      <c r="SZD36" s="96"/>
      <c r="SZE36" s="96"/>
      <c r="SZF36" s="96"/>
      <c r="SZG36" s="96"/>
      <c r="SZH36" s="96"/>
      <c r="SZI36" s="96"/>
      <c r="SZJ36" s="96"/>
      <c r="SZK36" s="96"/>
      <c r="SZL36" s="96"/>
      <c r="SZM36" s="96"/>
      <c r="SZN36" s="96"/>
      <c r="SZO36" s="96"/>
      <c r="SZP36" s="96"/>
      <c r="SZQ36" s="96"/>
      <c r="SZR36" s="96"/>
      <c r="SZS36" s="96"/>
      <c r="SZT36" s="96"/>
      <c r="SZU36" s="96"/>
      <c r="SZV36" s="96"/>
      <c r="SZW36" s="96"/>
      <c r="SZX36" s="96"/>
      <c r="SZY36" s="96"/>
      <c r="SZZ36" s="96"/>
      <c r="TAA36" s="96"/>
      <c r="TAB36" s="96"/>
      <c r="TAC36" s="96"/>
      <c r="TAD36" s="96"/>
      <c r="TAE36" s="96"/>
      <c r="TAF36" s="96"/>
      <c r="TAG36" s="96"/>
      <c r="TAH36" s="96"/>
      <c r="TAI36" s="96"/>
      <c r="TAJ36" s="96"/>
      <c r="TAK36" s="96"/>
      <c r="TAL36" s="96"/>
      <c r="TAM36" s="96"/>
      <c r="TAN36" s="96"/>
      <c r="TAO36" s="96"/>
      <c r="TAP36" s="96"/>
      <c r="TAQ36" s="96"/>
      <c r="TAR36" s="96"/>
      <c r="TAS36" s="96"/>
      <c r="TAT36" s="96"/>
      <c r="TAU36" s="96"/>
      <c r="TAV36" s="96"/>
      <c r="TAW36" s="96"/>
      <c r="TAX36" s="96"/>
      <c r="TAY36" s="96"/>
      <c r="TAZ36" s="96"/>
      <c r="TBA36" s="96"/>
      <c r="TBB36" s="96"/>
      <c r="TBC36" s="96"/>
      <c r="TBD36" s="96"/>
      <c r="TBE36" s="96"/>
      <c r="TBF36" s="96"/>
      <c r="TBG36" s="96"/>
      <c r="TBH36" s="96"/>
      <c r="TBI36" s="96"/>
      <c r="TBJ36" s="96"/>
      <c r="TBK36" s="96"/>
      <c r="TBL36" s="96"/>
      <c r="TBM36" s="96"/>
      <c r="TBN36" s="96"/>
      <c r="TBO36" s="96"/>
      <c r="TBP36" s="96"/>
      <c r="TBQ36" s="96"/>
      <c r="TBR36" s="96"/>
      <c r="TBS36" s="96"/>
      <c r="TBT36" s="96"/>
      <c r="TBU36" s="96"/>
      <c r="TBV36" s="96"/>
      <c r="TBW36" s="96"/>
      <c r="TBX36" s="96"/>
      <c r="TBY36" s="96"/>
      <c r="TBZ36" s="96"/>
      <c r="TCA36" s="96"/>
      <c r="TCB36" s="96"/>
      <c r="TCC36" s="96"/>
      <c r="TCD36" s="96"/>
      <c r="TCE36" s="96"/>
      <c r="TCF36" s="96"/>
      <c r="TCG36" s="96"/>
      <c r="TCH36" s="96"/>
      <c r="TCI36" s="96"/>
      <c r="TCJ36" s="96"/>
      <c r="TCK36" s="96"/>
      <c r="TCL36" s="96"/>
      <c r="TCM36" s="96"/>
      <c r="TCN36" s="96"/>
      <c r="TCO36" s="96"/>
      <c r="TCP36" s="96"/>
      <c r="TCQ36" s="96"/>
      <c r="TCR36" s="96"/>
      <c r="TCS36" s="96"/>
      <c r="TCT36" s="96"/>
      <c r="TCU36" s="96"/>
      <c r="TCV36" s="96"/>
      <c r="TCW36" s="96"/>
      <c r="TCX36" s="96"/>
      <c r="TCY36" s="96"/>
      <c r="TCZ36" s="96"/>
      <c r="TDA36" s="96"/>
      <c r="TDB36" s="96"/>
      <c r="TDC36" s="96"/>
      <c r="TDD36" s="96"/>
      <c r="TDE36" s="96"/>
      <c r="TDF36" s="96"/>
      <c r="TDG36" s="96"/>
      <c r="TDH36" s="96"/>
      <c r="TDI36" s="96"/>
      <c r="TDJ36" s="96"/>
      <c r="TDK36" s="96"/>
      <c r="TDL36" s="96"/>
      <c r="TDM36" s="96"/>
      <c r="TDN36" s="96"/>
      <c r="TDO36" s="96"/>
      <c r="TDP36" s="96"/>
      <c r="TDQ36" s="96"/>
      <c r="TDR36" s="96"/>
      <c r="TDS36" s="96"/>
      <c r="TDT36" s="96"/>
      <c r="TDU36" s="96"/>
      <c r="TDV36" s="96"/>
      <c r="TDW36" s="96"/>
      <c r="TDX36" s="96"/>
      <c r="TDY36" s="96"/>
      <c r="TDZ36" s="96"/>
      <c r="TEA36" s="96"/>
      <c r="TEB36" s="96"/>
      <c r="TEC36" s="96"/>
      <c r="TED36" s="96"/>
      <c r="TEE36" s="96"/>
      <c r="TEF36" s="96"/>
      <c r="TEG36" s="96"/>
      <c r="TEH36" s="96"/>
      <c r="TEI36" s="96"/>
      <c r="TEJ36" s="96"/>
      <c r="TEK36" s="96"/>
      <c r="TEL36" s="96"/>
      <c r="TEM36" s="96"/>
      <c r="TEN36" s="96"/>
      <c r="TEO36" s="96"/>
      <c r="TEP36" s="96"/>
      <c r="TEQ36" s="96"/>
      <c r="TER36" s="96"/>
      <c r="TES36" s="96"/>
      <c r="TET36" s="96"/>
      <c r="TEU36" s="96"/>
      <c r="TEV36" s="96"/>
      <c r="TEW36" s="96"/>
      <c r="TEX36" s="96"/>
      <c r="TEY36" s="96"/>
      <c r="TEZ36" s="96"/>
      <c r="TFA36" s="96"/>
      <c r="TFB36" s="96"/>
      <c r="TFC36" s="96"/>
      <c r="TFD36" s="96"/>
      <c r="TFE36" s="96"/>
      <c r="TFF36" s="96"/>
      <c r="TFG36" s="96"/>
      <c r="TFH36" s="96"/>
      <c r="TFI36" s="96"/>
      <c r="TFJ36" s="96"/>
      <c r="TFK36" s="96"/>
      <c r="TFL36" s="96"/>
      <c r="TFM36" s="96"/>
      <c r="TFN36" s="96"/>
      <c r="TFO36" s="96"/>
      <c r="TFP36" s="96"/>
      <c r="TFQ36" s="96"/>
      <c r="TFR36" s="96"/>
      <c r="TFS36" s="96"/>
      <c r="TFT36" s="96"/>
      <c r="TFU36" s="96"/>
      <c r="TFV36" s="96"/>
      <c r="TFW36" s="96"/>
      <c r="TFX36" s="96"/>
      <c r="TFY36" s="96"/>
      <c r="TFZ36" s="96"/>
      <c r="TGA36" s="96"/>
      <c r="TGB36" s="96"/>
      <c r="TGC36" s="96"/>
      <c r="TGD36" s="96"/>
      <c r="TGE36" s="96"/>
      <c r="TGF36" s="96"/>
      <c r="TGG36" s="96"/>
      <c r="TGH36" s="96"/>
      <c r="TGI36" s="96"/>
      <c r="TGJ36" s="96"/>
      <c r="TGK36" s="96"/>
      <c r="TGL36" s="96"/>
      <c r="TGM36" s="96"/>
      <c r="TGN36" s="96"/>
      <c r="TGO36" s="96"/>
      <c r="TGP36" s="96"/>
      <c r="TGQ36" s="96"/>
      <c r="TGR36" s="96"/>
      <c r="TGS36" s="96"/>
      <c r="TGT36" s="96"/>
      <c r="TGU36" s="96"/>
      <c r="TGV36" s="96"/>
      <c r="TGW36" s="96"/>
      <c r="TGX36" s="96"/>
      <c r="TGY36" s="96"/>
      <c r="TGZ36" s="96"/>
      <c r="THA36" s="96"/>
      <c r="THB36" s="96"/>
      <c r="THC36" s="96"/>
      <c r="THD36" s="96"/>
      <c r="THE36" s="96"/>
      <c r="THF36" s="96"/>
      <c r="THG36" s="96"/>
      <c r="THH36" s="96"/>
      <c r="THI36" s="96"/>
      <c r="THJ36" s="96"/>
      <c r="THK36" s="96"/>
      <c r="THL36" s="96"/>
      <c r="THM36" s="96"/>
      <c r="THN36" s="96"/>
      <c r="THO36" s="96"/>
      <c r="THP36" s="96"/>
      <c r="THQ36" s="96"/>
      <c r="THR36" s="96"/>
      <c r="THS36" s="96"/>
      <c r="THT36" s="96"/>
      <c r="THU36" s="96"/>
      <c r="THV36" s="96"/>
      <c r="THW36" s="96"/>
      <c r="THX36" s="96"/>
      <c r="THY36" s="96"/>
      <c r="THZ36" s="96"/>
      <c r="TIA36" s="96"/>
      <c r="TIB36" s="96"/>
      <c r="TIC36" s="96"/>
      <c r="TID36" s="96"/>
      <c r="TIE36" s="96"/>
      <c r="TIF36" s="96"/>
      <c r="TIG36" s="96"/>
      <c r="TIH36" s="96"/>
      <c r="TII36" s="96"/>
      <c r="TIJ36" s="96"/>
      <c r="TIK36" s="96"/>
      <c r="TIL36" s="96"/>
      <c r="TIM36" s="96"/>
      <c r="TIN36" s="96"/>
      <c r="TIO36" s="96"/>
      <c r="TIP36" s="96"/>
      <c r="TIQ36" s="96"/>
      <c r="TIR36" s="96"/>
      <c r="TIS36" s="96"/>
      <c r="TIT36" s="96"/>
      <c r="TIU36" s="96"/>
      <c r="TIV36" s="96"/>
      <c r="TIW36" s="96"/>
      <c r="TIX36" s="96"/>
      <c r="TIY36" s="96"/>
      <c r="TIZ36" s="96"/>
      <c r="TJA36" s="96"/>
      <c r="TJB36" s="96"/>
      <c r="TJC36" s="96"/>
      <c r="TJD36" s="96"/>
      <c r="TJE36" s="96"/>
      <c r="TJF36" s="96"/>
      <c r="TJG36" s="96"/>
      <c r="TJH36" s="96"/>
      <c r="TJI36" s="96"/>
      <c r="TJJ36" s="96"/>
      <c r="TJK36" s="96"/>
      <c r="TJL36" s="96"/>
      <c r="TJM36" s="96"/>
      <c r="TJN36" s="96"/>
      <c r="TJO36" s="96"/>
      <c r="TJP36" s="96"/>
      <c r="TJQ36" s="96"/>
      <c r="TJR36" s="96"/>
      <c r="TJS36" s="96"/>
      <c r="TJT36" s="96"/>
      <c r="TJU36" s="96"/>
      <c r="TJV36" s="96"/>
      <c r="TJW36" s="96"/>
      <c r="TJX36" s="96"/>
      <c r="TJY36" s="96"/>
      <c r="TJZ36" s="96"/>
      <c r="TKA36" s="96"/>
      <c r="TKB36" s="96"/>
      <c r="TKC36" s="96"/>
      <c r="TKD36" s="96"/>
      <c r="TKE36" s="96"/>
      <c r="TKF36" s="96"/>
      <c r="TKG36" s="96"/>
      <c r="TKH36" s="96"/>
      <c r="TKI36" s="96"/>
      <c r="TKJ36" s="96"/>
      <c r="TKK36" s="96"/>
      <c r="TKL36" s="96"/>
      <c r="TKM36" s="96"/>
      <c r="TKN36" s="96"/>
      <c r="TKO36" s="96"/>
      <c r="TKP36" s="96"/>
      <c r="TKQ36" s="96"/>
      <c r="TKR36" s="96"/>
      <c r="TKS36" s="96"/>
      <c r="TKT36" s="96"/>
      <c r="TKU36" s="96"/>
      <c r="TKV36" s="96"/>
      <c r="TKW36" s="96"/>
      <c r="TKX36" s="96"/>
      <c r="TKY36" s="96"/>
      <c r="TKZ36" s="96"/>
      <c r="TLA36" s="96"/>
      <c r="TLB36" s="96"/>
      <c r="TLC36" s="96"/>
      <c r="TLD36" s="96"/>
      <c r="TLE36" s="96"/>
      <c r="TLF36" s="96"/>
      <c r="TLG36" s="96"/>
      <c r="TLH36" s="96"/>
      <c r="TLI36" s="96"/>
      <c r="TLJ36" s="96"/>
      <c r="TLK36" s="96"/>
      <c r="TLL36" s="96"/>
      <c r="TLM36" s="96"/>
      <c r="TLN36" s="96"/>
      <c r="TLO36" s="96"/>
      <c r="TLP36" s="96"/>
      <c r="TLQ36" s="96"/>
      <c r="TLR36" s="96"/>
      <c r="TLS36" s="96"/>
      <c r="TLT36" s="96"/>
      <c r="TLU36" s="96"/>
      <c r="TLV36" s="96"/>
      <c r="TLW36" s="96"/>
      <c r="TLX36" s="96"/>
      <c r="TLY36" s="96"/>
      <c r="TLZ36" s="96"/>
      <c r="TMA36" s="96"/>
      <c r="TMB36" s="96"/>
      <c r="TMC36" s="96"/>
      <c r="TMD36" s="96"/>
      <c r="TME36" s="96"/>
      <c r="TMF36" s="96"/>
      <c r="TMG36" s="96"/>
      <c r="TMH36" s="96"/>
      <c r="TMI36" s="96"/>
      <c r="TMJ36" s="96"/>
      <c r="TMK36" s="96"/>
      <c r="TML36" s="96"/>
      <c r="TMM36" s="96"/>
      <c r="TMN36" s="96"/>
      <c r="TMO36" s="96"/>
      <c r="TMP36" s="96"/>
      <c r="TMQ36" s="96"/>
      <c r="TMR36" s="96"/>
      <c r="TMS36" s="96"/>
      <c r="TMT36" s="96"/>
      <c r="TMU36" s="96"/>
      <c r="TMV36" s="96"/>
      <c r="TMW36" s="96"/>
      <c r="TMX36" s="96"/>
      <c r="TMY36" s="96"/>
      <c r="TMZ36" s="96"/>
      <c r="TNA36" s="96"/>
      <c r="TNB36" s="96"/>
      <c r="TNC36" s="96"/>
      <c r="TND36" s="96"/>
      <c r="TNE36" s="96"/>
      <c r="TNF36" s="96"/>
      <c r="TNG36" s="96"/>
      <c r="TNH36" s="96"/>
      <c r="TNI36" s="96"/>
      <c r="TNJ36" s="96"/>
      <c r="TNK36" s="96"/>
      <c r="TNL36" s="96"/>
      <c r="TNM36" s="96"/>
      <c r="TNN36" s="96"/>
      <c r="TNO36" s="96"/>
      <c r="TNP36" s="96"/>
      <c r="TNQ36" s="96"/>
      <c r="TNR36" s="96"/>
      <c r="TNS36" s="96"/>
      <c r="TNT36" s="96"/>
      <c r="TNU36" s="96"/>
      <c r="TNV36" s="96"/>
      <c r="TNW36" s="96"/>
      <c r="TNX36" s="96"/>
      <c r="TNY36" s="96"/>
      <c r="TNZ36" s="96"/>
      <c r="TOA36" s="96"/>
      <c r="TOB36" s="96"/>
      <c r="TOC36" s="96"/>
      <c r="TOD36" s="96"/>
      <c r="TOE36" s="96"/>
      <c r="TOF36" s="96"/>
      <c r="TOG36" s="96"/>
      <c r="TOH36" s="96"/>
      <c r="TOI36" s="96"/>
      <c r="TOJ36" s="96"/>
      <c r="TOK36" s="96"/>
      <c r="TOL36" s="96"/>
      <c r="TOM36" s="96"/>
      <c r="TON36" s="96"/>
      <c r="TOO36" s="96"/>
      <c r="TOP36" s="96"/>
      <c r="TOQ36" s="96"/>
      <c r="TOR36" s="96"/>
      <c r="TOS36" s="96"/>
      <c r="TOT36" s="96"/>
      <c r="TOU36" s="96"/>
      <c r="TOV36" s="96"/>
      <c r="TOW36" s="96"/>
      <c r="TOX36" s="96"/>
      <c r="TOY36" s="96"/>
      <c r="TOZ36" s="96"/>
      <c r="TPA36" s="96"/>
      <c r="TPB36" s="96"/>
      <c r="TPC36" s="96"/>
      <c r="TPD36" s="96"/>
      <c r="TPE36" s="96"/>
      <c r="TPF36" s="96"/>
      <c r="TPG36" s="96"/>
      <c r="TPH36" s="96"/>
      <c r="TPI36" s="96"/>
      <c r="TPJ36" s="96"/>
      <c r="TPK36" s="96"/>
      <c r="TPL36" s="96"/>
      <c r="TPM36" s="96"/>
      <c r="TPN36" s="96"/>
      <c r="TPO36" s="96"/>
      <c r="TPP36" s="96"/>
      <c r="TPQ36" s="96"/>
      <c r="TPR36" s="96"/>
      <c r="TPS36" s="96"/>
      <c r="TPT36" s="96"/>
      <c r="TPU36" s="96"/>
      <c r="TPV36" s="96"/>
      <c r="TPW36" s="96"/>
      <c r="TPX36" s="96"/>
      <c r="TPY36" s="96"/>
      <c r="TPZ36" s="96"/>
      <c r="TQA36" s="96"/>
      <c r="TQB36" s="96"/>
      <c r="TQC36" s="96"/>
      <c r="TQD36" s="96"/>
      <c r="TQE36" s="96"/>
      <c r="TQF36" s="96"/>
      <c r="TQG36" s="96"/>
      <c r="TQH36" s="96"/>
      <c r="TQI36" s="96"/>
      <c r="TQJ36" s="96"/>
      <c r="TQK36" s="96"/>
      <c r="TQL36" s="96"/>
      <c r="TQM36" s="96"/>
      <c r="TQN36" s="96"/>
      <c r="TQO36" s="96"/>
      <c r="TQP36" s="96"/>
      <c r="TQQ36" s="96"/>
      <c r="TQR36" s="96"/>
      <c r="TQS36" s="96"/>
      <c r="TQT36" s="96"/>
      <c r="TQU36" s="96"/>
      <c r="TQV36" s="96"/>
      <c r="TQW36" s="96"/>
      <c r="TQX36" s="96"/>
      <c r="TQY36" s="96"/>
      <c r="TQZ36" s="96"/>
      <c r="TRA36" s="96"/>
      <c r="TRB36" s="96"/>
      <c r="TRC36" s="96"/>
      <c r="TRD36" s="96"/>
      <c r="TRE36" s="96"/>
      <c r="TRF36" s="96"/>
      <c r="TRG36" s="96"/>
      <c r="TRH36" s="96"/>
      <c r="TRI36" s="96"/>
      <c r="TRJ36" s="96"/>
      <c r="TRK36" s="96"/>
      <c r="TRL36" s="96"/>
      <c r="TRM36" s="96"/>
      <c r="TRN36" s="96"/>
      <c r="TRO36" s="96"/>
      <c r="TRP36" s="96"/>
      <c r="TRQ36" s="96"/>
      <c r="TRR36" s="96"/>
      <c r="TRS36" s="96"/>
      <c r="TRT36" s="96"/>
      <c r="TRU36" s="96"/>
      <c r="TRV36" s="96"/>
      <c r="TRW36" s="96"/>
      <c r="TRX36" s="96"/>
      <c r="TRY36" s="96"/>
      <c r="TRZ36" s="96"/>
      <c r="TSA36" s="96"/>
      <c r="TSB36" s="96"/>
      <c r="TSC36" s="96"/>
      <c r="TSD36" s="96"/>
      <c r="TSE36" s="96"/>
      <c r="TSF36" s="96"/>
      <c r="TSG36" s="96"/>
      <c r="TSH36" s="96"/>
      <c r="TSI36" s="96"/>
      <c r="TSJ36" s="96"/>
      <c r="TSK36" s="96"/>
      <c r="TSL36" s="96"/>
      <c r="TSM36" s="96"/>
      <c r="TSN36" s="96"/>
      <c r="TSO36" s="96"/>
      <c r="TSP36" s="96"/>
      <c r="TSQ36" s="96"/>
      <c r="TSR36" s="96"/>
      <c r="TSS36" s="96"/>
      <c r="TST36" s="96"/>
      <c r="TSU36" s="96"/>
      <c r="TSV36" s="96"/>
      <c r="TSW36" s="96"/>
      <c r="TSX36" s="96"/>
      <c r="TSY36" s="96"/>
      <c r="TSZ36" s="96"/>
      <c r="TTA36" s="96"/>
      <c r="TTB36" s="96"/>
      <c r="TTC36" s="96"/>
      <c r="TTD36" s="96"/>
      <c r="TTE36" s="96"/>
      <c r="TTF36" s="96"/>
      <c r="TTG36" s="96"/>
      <c r="TTH36" s="96"/>
      <c r="TTI36" s="96"/>
      <c r="TTJ36" s="96"/>
      <c r="TTK36" s="96"/>
      <c r="TTL36" s="96"/>
      <c r="TTM36" s="96"/>
      <c r="TTN36" s="96"/>
      <c r="TTO36" s="96"/>
      <c r="TTP36" s="96"/>
      <c r="TTQ36" s="96"/>
      <c r="TTR36" s="96"/>
      <c r="TTS36" s="96"/>
      <c r="TTT36" s="96"/>
      <c r="TTU36" s="96"/>
      <c r="TTV36" s="96"/>
      <c r="TTW36" s="96"/>
      <c r="TTX36" s="96"/>
      <c r="TTY36" s="96"/>
      <c r="TTZ36" s="96"/>
      <c r="TUA36" s="96"/>
      <c r="TUB36" s="96"/>
      <c r="TUC36" s="96"/>
      <c r="TUD36" s="96"/>
      <c r="TUE36" s="96"/>
      <c r="TUF36" s="96"/>
      <c r="TUG36" s="96"/>
      <c r="TUH36" s="96"/>
      <c r="TUI36" s="96"/>
      <c r="TUJ36" s="96"/>
      <c r="TUK36" s="96"/>
      <c r="TUL36" s="96"/>
      <c r="TUM36" s="96"/>
      <c r="TUN36" s="96"/>
      <c r="TUO36" s="96"/>
      <c r="TUP36" s="96"/>
      <c r="TUQ36" s="96"/>
      <c r="TUR36" s="96"/>
      <c r="TUS36" s="96"/>
      <c r="TUT36" s="96"/>
      <c r="TUU36" s="96"/>
      <c r="TUV36" s="96"/>
      <c r="TUW36" s="96"/>
      <c r="TUX36" s="96"/>
      <c r="TUY36" s="96"/>
      <c r="TUZ36" s="96"/>
      <c r="TVA36" s="96"/>
      <c r="TVB36" s="96"/>
      <c r="TVC36" s="96"/>
      <c r="TVD36" s="96"/>
      <c r="TVE36" s="96"/>
      <c r="TVF36" s="96"/>
      <c r="TVG36" s="96"/>
      <c r="TVH36" s="96"/>
      <c r="TVI36" s="96"/>
      <c r="TVJ36" s="96"/>
      <c r="TVK36" s="96"/>
      <c r="TVL36" s="96"/>
      <c r="TVM36" s="96"/>
      <c r="TVN36" s="96"/>
      <c r="TVO36" s="96"/>
      <c r="TVP36" s="96"/>
      <c r="TVQ36" s="96"/>
      <c r="TVR36" s="96"/>
      <c r="TVS36" s="96"/>
      <c r="TVT36" s="96"/>
      <c r="TVU36" s="96"/>
      <c r="TVV36" s="96"/>
      <c r="TVW36" s="96"/>
      <c r="TVX36" s="96"/>
      <c r="TVY36" s="96"/>
      <c r="TVZ36" s="96"/>
      <c r="TWA36" s="96"/>
      <c r="TWB36" s="96"/>
      <c r="TWC36" s="96"/>
      <c r="TWD36" s="96"/>
      <c r="TWE36" s="96"/>
      <c r="TWF36" s="96"/>
      <c r="TWG36" s="96"/>
      <c r="TWH36" s="96"/>
      <c r="TWI36" s="96"/>
      <c r="TWJ36" s="96"/>
      <c r="TWK36" s="96"/>
      <c r="TWL36" s="96"/>
      <c r="TWM36" s="96"/>
      <c r="TWN36" s="96"/>
      <c r="TWO36" s="96"/>
      <c r="TWP36" s="96"/>
      <c r="TWQ36" s="96"/>
      <c r="TWR36" s="96"/>
      <c r="TWS36" s="96"/>
      <c r="TWT36" s="96"/>
      <c r="TWU36" s="96"/>
      <c r="TWV36" s="96"/>
      <c r="TWW36" s="96"/>
      <c r="TWX36" s="96"/>
      <c r="TWY36" s="96"/>
      <c r="TWZ36" s="96"/>
      <c r="TXA36" s="96"/>
      <c r="TXB36" s="96"/>
      <c r="TXC36" s="96"/>
      <c r="TXD36" s="96"/>
      <c r="TXE36" s="96"/>
      <c r="TXF36" s="96"/>
      <c r="TXG36" s="96"/>
      <c r="TXH36" s="96"/>
      <c r="TXI36" s="96"/>
      <c r="TXJ36" s="96"/>
      <c r="TXK36" s="96"/>
      <c r="TXL36" s="96"/>
      <c r="TXM36" s="96"/>
      <c r="TXN36" s="96"/>
      <c r="TXO36" s="96"/>
      <c r="TXP36" s="96"/>
      <c r="TXQ36" s="96"/>
      <c r="TXR36" s="96"/>
      <c r="TXS36" s="96"/>
      <c r="TXT36" s="96"/>
      <c r="TXU36" s="96"/>
      <c r="TXV36" s="96"/>
      <c r="TXW36" s="96"/>
      <c r="TXX36" s="96"/>
      <c r="TXY36" s="96"/>
      <c r="TXZ36" s="96"/>
      <c r="TYA36" s="96"/>
      <c r="TYB36" s="96"/>
      <c r="TYC36" s="96"/>
      <c r="TYD36" s="96"/>
      <c r="TYE36" s="96"/>
      <c r="TYF36" s="96"/>
      <c r="TYG36" s="96"/>
      <c r="TYH36" s="96"/>
      <c r="TYI36" s="96"/>
      <c r="TYJ36" s="96"/>
      <c r="TYK36" s="96"/>
      <c r="TYL36" s="96"/>
      <c r="TYM36" s="96"/>
      <c r="TYN36" s="96"/>
      <c r="TYO36" s="96"/>
      <c r="TYP36" s="96"/>
      <c r="TYQ36" s="96"/>
      <c r="TYR36" s="96"/>
      <c r="TYS36" s="96"/>
      <c r="TYT36" s="96"/>
      <c r="TYU36" s="96"/>
      <c r="TYV36" s="96"/>
      <c r="TYW36" s="96"/>
      <c r="TYX36" s="96"/>
      <c r="TYY36" s="96"/>
      <c r="TYZ36" s="96"/>
      <c r="TZA36" s="96"/>
      <c r="TZB36" s="96"/>
      <c r="TZC36" s="96"/>
      <c r="TZD36" s="96"/>
      <c r="TZE36" s="96"/>
      <c r="TZF36" s="96"/>
      <c r="TZG36" s="96"/>
      <c r="TZH36" s="96"/>
      <c r="TZI36" s="96"/>
      <c r="TZJ36" s="96"/>
      <c r="TZK36" s="96"/>
      <c r="TZL36" s="96"/>
      <c r="TZM36" s="96"/>
      <c r="TZN36" s="96"/>
      <c r="TZO36" s="96"/>
      <c r="TZP36" s="96"/>
      <c r="TZQ36" s="96"/>
      <c r="TZR36" s="96"/>
      <c r="TZS36" s="96"/>
      <c r="TZT36" s="96"/>
      <c r="TZU36" s="96"/>
      <c r="TZV36" s="96"/>
      <c r="TZW36" s="96"/>
      <c r="TZX36" s="96"/>
      <c r="TZY36" s="96"/>
      <c r="TZZ36" s="96"/>
      <c r="UAA36" s="96"/>
      <c r="UAB36" s="96"/>
      <c r="UAC36" s="96"/>
      <c r="UAD36" s="96"/>
      <c r="UAE36" s="96"/>
      <c r="UAF36" s="96"/>
      <c r="UAG36" s="96"/>
      <c r="UAH36" s="96"/>
      <c r="UAI36" s="96"/>
      <c r="UAJ36" s="96"/>
      <c r="UAK36" s="96"/>
      <c r="UAL36" s="96"/>
      <c r="UAM36" s="96"/>
      <c r="UAN36" s="96"/>
      <c r="UAO36" s="96"/>
      <c r="UAP36" s="96"/>
      <c r="UAQ36" s="96"/>
      <c r="UAR36" s="96"/>
      <c r="UAS36" s="96"/>
      <c r="UAT36" s="96"/>
      <c r="UAU36" s="96"/>
      <c r="UAV36" s="96"/>
      <c r="UAW36" s="96"/>
      <c r="UAX36" s="96"/>
      <c r="UAY36" s="96"/>
      <c r="UAZ36" s="96"/>
      <c r="UBA36" s="96"/>
      <c r="UBB36" s="96"/>
      <c r="UBC36" s="96"/>
      <c r="UBD36" s="96"/>
      <c r="UBE36" s="96"/>
      <c r="UBF36" s="96"/>
      <c r="UBG36" s="96"/>
      <c r="UBH36" s="96"/>
      <c r="UBI36" s="96"/>
      <c r="UBJ36" s="96"/>
      <c r="UBK36" s="96"/>
      <c r="UBL36" s="96"/>
      <c r="UBM36" s="96"/>
      <c r="UBN36" s="96"/>
      <c r="UBO36" s="96"/>
      <c r="UBP36" s="96"/>
      <c r="UBQ36" s="96"/>
      <c r="UBR36" s="96"/>
      <c r="UBS36" s="96"/>
      <c r="UBT36" s="96"/>
      <c r="UBU36" s="96"/>
      <c r="UBV36" s="96"/>
      <c r="UBW36" s="96"/>
      <c r="UBX36" s="96"/>
      <c r="UBY36" s="96"/>
      <c r="UBZ36" s="96"/>
      <c r="UCA36" s="96"/>
      <c r="UCB36" s="96"/>
      <c r="UCC36" s="96"/>
      <c r="UCD36" s="96"/>
      <c r="UCE36" s="96"/>
      <c r="UCF36" s="96"/>
      <c r="UCG36" s="96"/>
      <c r="UCH36" s="96"/>
      <c r="UCI36" s="96"/>
      <c r="UCJ36" s="96"/>
      <c r="UCK36" s="96"/>
      <c r="UCL36" s="96"/>
      <c r="UCM36" s="96"/>
      <c r="UCN36" s="96"/>
      <c r="UCO36" s="96"/>
      <c r="UCP36" s="96"/>
      <c r="UCQ36" s="96"/>
      <c r="UCR36" s="96"/>
      <c r="UCS36" s="96"/>
      <c r="UCT36" s="96"/>
      <c r="UCU36" s="96"/>
      <c r="UCV36" s="96"/>
      <c r="UCW36" s="96"/>
      <c r="UCX36" s="96"/>
      <c r="UCY36" s="96"/>
      <c r="UCZ36" s="96"/>
      <c r="UDA36" s="96"/>
      <c r="UDB36" s="96"/>
      <c r="UDC36" s="96"/>
      <c r="UDD36" s="96"/>
      <c r="UDE36" s="96"/>
      <c r="UDF36" s="96"/>
      <c r="UDG36" s="96"/>
      <c r="UDH36" s="96"/>
      <c r="UDI36" s="96"/>
      <c r="UDJ36" s="96"/>
      <c r="UDK36" s="96"/>
      <c r="UDL36" s="96"/>
      <c r="UDM36" s="96"/>
      <c r="UDN36" s="96"/>
      <c r="UDO36" s="96"/>
      <c r="UDP36" s="96"/>
      <c r="UDQ36" s="96"/>
      <c r="UDR36" s="96"/>
      <c r="UDS36" s="96"/>
      <c r="UDT36" s="96"/>
      <c r="UDU36" s="96"/>
      <c r="UDV36" s="96"/>
      <c r="UDW36" s="96"/>
      <c r="UDX36" s="96"/>
      <c r="UDY36" s="96"/>
      <c r="UDZ36" s="96"/>
      <c r="UEA36" s="96"/>
      <c r="UEB36" s="96"/>
      <c r="UEC36" s="96"/>
      <c r="UED36" s="96"/>
      <c r="UEE36" s="96"/>
      <c r="UEF36" s="96"/>
      <c r="UEG36" s="96"/>
      <c r="UEH36" s="96"/>
      <c r="UEI36" s="96"/>
      <c r="UEJ36" s="96"/>
      <c r="UEK36" s="96"/>
      <c r="UEL36" s="96"/>
      <c r="UEM36" s="96"/>
      <c r="UEN36" s="96"/>
      <c r="UEO36" s="96"/>
      <c r="UEP36" s="96"/>
      <c r="UEQ36" s="96"/>
      <c r="UER36" s="96"/>
      <c r="UES36" s="96"/>
      <c r="UET36" s="96"/>
      <c r="UEU36" s="96"/>
      <c r="UEV36" s="96"/>
      <c r="UEW36" s="96"/>
      <c r="UEX36" s="96"/>
      <c r="UEY36" s="96"/>
      <c r="UEZ36" s="96"/>
      <c r="UFA36" s="96"/>
      <c r="UFB36" s="96"/>
      <c r="UFC36" s="96"/>
      <c r="UFD36" s="96"/>
      <c r="UFE36" s="96"/>
      <c r="UFF36" s="96"/>
      <c r="UFG36" s="96"/>
      <c r="UFH36" s="96"/>
      <c r="UFI36" s="96"/>
      <c r="UFJ36" s="96"/>
      <c r="UFK36" s="96"/>
      <c r="UFL36" s="96"/>
      <c r="UFM36" s="96"/>
      <c r="UFN36" s="96"/>
      <c r="UFO36" s="96"/>
      <c r="UFP36" s="96"/>
      <c r="UFQ36" s="96"/>
      <c r="UFR36" s="96"/>
      <c r="UFS36" s="96"/>
      <c r="UFT36" s="96"/>
      <c r="UFU36" s="96"/>
      <c r="UFV36" s="96"/>
      <c r="UFW36" s="96"/>
      <c r="UFX36" s="96"/>
      <c r="UFY36" s="96"/>
      <c r="UFZ36" s="96"/>
      <c r="UGA36" s="96"/>
      <c r="UGB36" s="96"/>
      <c r="UGC36" s="96"/>
      <c r="UGD36" s="96"/>
      <c r="UGE36" s="96"/>
      <c r="UGF36" s="96"/>
      <c r="UGG36" s="96"/>
      <c r="UGH36" s="96"/>
      <c r="UGI36" s="96"/>
      <c r="UGJ36" s="96"/>
      <c r="UGK36" s="96"/>
      <c r="UGL36" s="96"/>
      <c r="UGM36" s="96"/>
      <c r="UGN36" s="96"/>
      <c r="UGO36" s="96"/>
      <c r="UGP36" s="96"/>
      <c r="UGQ36" s="96"/>
      <c r="UGR36" s="96"/>
      <c r="UGS36" s="96"/>
      <c r="UGT36" s="96"/>
      <c r="UGU36" s="96"/>
      <c r="UGV36" s="96"/>
      <c r="UGW36" s="96"/>
      <c r="UGX36" s="96"/>
      <c r="UGY36" s="96"/>
      <c r="UGZ36" s="96"/>
      <c r="UHA36" s="96"/>
      <c r="UHB36" s="96"/>
      <c r="UHC36" s="96"/>
      <c r="UHD36" s="96"/>
      <c r="UHE36" s="96"/>
      <c r="UHF36" s="96"/>
      <c r="UHG36" s="96"/>
      <c r="UHH36" s="96"/>
      <c r="UHI36" s="96"/>
      <c r="UHJ36" s="96"/>
      <c r="UHK36" s="96"/>
      <c r="UHL36" s="96"/>
      <c r="UHM36" s="96"/>
      <c r="UHN36" s="96"/>
      <c r="UHO36" s="96"/>
      <c r="UHP36" s="96"/>
      <c r="UHQ36" s="96"/>
      <c r="UHR36" s="96"/>
      <c r="UHS36" s="96"/>
      <c r="UHT36" s="96"/>
      <c r="UHU36" s="96"/>
      <c r="UHV36" s="96"/>
      <c r="UHW36" s="96"/>
      <c r="UHX36" s="96"/>
      <c r="UHY36" s="96"/>
      <c r="UHZ36" s="96"/>
      <c r="UIA36" s="96"/>
      <c r="UIB36" s="96"/>
      <c r="UIC36" s="96"/>
      <c r="UID36" s="96"/>
      <c r="UIE36" s="96"/>
      <c r="UIF36" s="96"/>
      <c r="UIG36" s="96"/>
      <c r="UIH36" s="96"/>
      <c r="UII36" s="96"/>
      <c r="UIJ36" s="96"/>
      <c r="UIK36" s="96"/>
      <c r="UIL36" s="96"/>
      <c r="UIM36" s="96"/>
      <c r="UIN36" s="96"/>
      <c r="UIO36" s="96"/>
      <c r="UIP36" s="96"/>
      <c r="UIQ36" s="96"/>
      <c r="UIR36" s="96"/>
      <c r="UIS36" s="96"/>
      <c r="UIT36" s="96"/>
      <c r="UIU36" s="96"/>
      <c r="UIV36" s="96"/>
      <c r="UIW36" s="96"/>
      <c r="UIX36" s="96"/>
      <c r="UIY36" s="96"/>
      <c r="UIZ36" s="96"/>
      <c r="UJA36" s="96"/>
      <c r="UJB36" s="96"/>
      <c r="UJC36" s="96"/>
      <c r="UJD36" s="96"/>
      <c r="UJE36" s="96"/>
      <c r="UJF36" s="96"/>
      <c r="UJG36" s="96"/>
      <c r="UJH36" s="96"/>
      <c r="UJI36" s="96"/>
      <c r="UJJ36" s="96"/>
      <c r="UJK36" s="96"/>
      <c r="UJL36" s="96"/>
      <c r="UJM36" s="96"/>
      <c r="UJN36" s="96"/>
      <c r="UJO36" s="96"/>
      <c r="UJP36" s="96"/>
      <c r="UJQ36" s="96"/>
      <c r="UJR36" s="96"/>
      <c r="UJS36" s="96"/>
      <c r="UJT36" s="96"/>
      <c r="UJU36" s="96"/>
      <c r="UJV36" s="96"/>
      <c r="UJW36" s="96"/>
      <c r="UJX36" s="96"/>
      <c r="UJY36" s="96"/>
      <c r="UJZ36" s="96"/>
      <c r="UKA36" s="96"/>
      <c r="UKB36" s="96"/>
      <c r="UKC36" s="96"/>
      <c r="UKD36" s="96"/>
      <c r="UKE36" s="96"/>
      <c r="UKF36" s="96"/>
      <c r="UKG36" s="96"/>
      <c r="UKH36" s="96"/>
      <c r="UKI36" s="96"/>
      <c r="UKJ36" s="96"/>
      <c r="UKK36" s="96"/>
      <c r="UKL36" s="96"/>
      <c r="UKM36" s="96"/>
      <c r="UKN36" s="96"/>
      <c r="UKO36" s="96"/>
      <c r="UKP36" s="96"/>
      <c r="UKQ36" s="96"/>
      <c r="UKR36" s="96"/>
      <c r="UKS36" s="96"/>
      <c r="UKT36" s="96"/>
      <c r="UKU36" s="96"/>
      <c r="UKV36" s="96"/>
      <c r="UKW36" s="96"/>
      <c r="UKX36" s="96"/>
      <c r="UKY36" s="96"/>
      <c r="UKZ36" s="96"/>
      <c r="ULA36" s="96"/>
      <c r="ULB36" s="96"/>
      <c r="ULC36" s="96"/>
      <c r="ULD36" s="96"/>
      <c r="ULE36" s="96"/>
      <c r="ULF36" s="96"/>
      <c r="ULG36" s="96"/>
      <c r="ULH36" s="96"/>
      <c r="ULI36" s="96"/>
      <c r="ULJ36" s="96"/>
      <c r="ULK36" s="96"/>
      <c r="ULL36" s="96"/>
      <c r="ULM36" s="96"/>
      <c r="ULN36" s="96"/>
      <c r="ULO36" s="96"/>
      <c r="ULP36" s="96"/>
      <c r="ULQ36" s="96"/>
      <c r="ULR36" s="96"/>
      <c r="ULS36" s="96"/>
      <c r="ULT36" s="96"/>
      <c r="ULU36" s="96"/>
      <c r="ULV36" s="96"/>
      <c r="ULW36" s="96"/>
      <c r="ULX36" s="96"/>
      <c r="ULY36" s="96"/>
      <c r="ULZ36" s="96"/>
      <c r="UMA36" s="96"/>
      <c r="UMB36" s="96"/>
      <c r="UMC36" s="96"/>
      <c r="UMD36" s="96"/>
      <c r="UME36" s="96"/>
      <c r="UMF36" s="96"/>
      <c r="UMG36" s="96"/>
      <c r="UMH36" s="96"/>
      <c r="UMI36" s="96"/>
      <c r="UMJ36" s="96"/>
      <c r="UMK36" s="96"/>
      <c r="UML36" s="96"/>
      <c r="UMM36" s="96"/>
      <c r="UMN36" s="96"/>
      <c r="UMO36" s="96"/>
      <c r="UMP36" s="96"/>
      <c r="UMQ36" s="96"/>
      <c r="UMR36" s="96"/>
      <c r="UMS36" s="96"/>
      <c r="UMT36" s="96"/>
      <c r="UMU36" s="96"/>
      <c r="UMV36" s="96"/>
      <c r="UMW36" s="96"/>
      <c r="UMX36" s="96"/>
      <c r="UMY36" s="96"/>
      <c r="UMZ36" s="96"/>
      <c r="UNA36" s="96"/>
      <c r="UNB36" s="96"/>
      <c r="UNC36" s="96"/>
      <c r="UND36" s="96"/>
      <c r="UNE36" s="96"/>
      <c r="UNF36" s="96"/>
      <c r="UNG36" s="96"/>
      <c r="UNH36" s="96"/>
      <c r="UNI36" s="96"/>
      <c r="UNJ36" s="96"/>
      <c r="UNK36" s="96"/>
      <c r="UNL36" s="96"/>
      <c r="UNM36" s="96"/>
      <c r="UNN36" s="96"/>
      <c r="UNO36" s="96"/>
      <c r="UNP36" s="96"/>
      <c r="UNQ36" s="96"/>
      <c r="UNR36" s="96"/>
      <c r="UNS36" s="96"/>
      <c r="UNT36" s="96"/>
      <c r="UNU36" s="96"/>
      <c r="UNV36" s="96"/>
      <c r="UNW36" s="96"/>
      <c r="UNX36" s="96"/>
      <c r="UNY36" s="96"/>
      <c r="UNZ36" s="96"/>
      <c r="UOA36" s="96"/>
      <c r="UOB36" s="96"/>
      <c r="UOC36" s="96"/>
      <c r="UOD36" s="96"/>
      <c r="UOE36" s="96"/>
      <c r="UOF36" s="96"/>
      <c r="UOG36" s="96"/>
      <c r="UOH36" s="96"/>
      <c r="UOI36" s="96"/>
      <c r="UOJ36" s="96"/>
      <c r="UOK36" s="96"/>
      <c r="UOL36" s="96"/>
      <c r="UOM36" s="96"/>
      <c r="UON36" s="96"/>
      <c r="UOO36" s="96"/>
      <c r="UOP36" s="96"/>
      <c r="UOQ36" s="96"/>
      <c r="UOR36" s="96"/>
      <c r="UOS36" s="96"/>
      <c r="UOT36" s="96"/>
      <c r="UOU36" s="96"/>
      <c r="UOV36" s="96"/>
      <c r="UOW36" s="96"/>
      <c r="UOX36" s="96"/>
      <c r="UOY36" s="96"/>
      <c r="UOZ36" s="96"/>
      <c r="UPA36" s="96"/>
      <c r="UPB36" s="96"/>
      <c r="UPC36" s="96"/>
      <c r="UPD36" s="96"/>
      <c r="UPE36" s="96"/>
      <c r="UPF36" s="96"/>
      <c r="UPG36" s="96"/>
      <c r="UPH36" s="96"/>
      <c r="UPI36" s="96"/>
      <c r="UPJ36" s="96"/>
      <c r="UPK36" s="96"/>
      <c r="UPL36" s="96"/>
      <c r="UPM36" s="96"/>
      <c r="UPN36" s="96"/>
      <c r="UPO36" s="96"/>
      <c r="UPP36" s="96"/>
      <c r="UPQ36" s="96"/>
      <c r="UPR36" s="96"/>
      <c r="UPS36" s="96"/>
      <c r="UPT36" s="96"/>
      <c r="UPU36" s="96"/>
      <c r="UPV36" s="96"/>
      <c r="UPW36" s="96"/>
      <c r="UPX36" s="96"/>
      <c r="UPY36" s="96"/>
      <c r="UPZ36" s="96"/>
      <c r="UQA36" s="96"/>
      <c r="UQB36" s="96"/>
      <c r="UQC36" s="96"/>
      <c r="UQD36" s="96"/>
      <c r="UQE36" s="96"/>
      <c r="UQF36" s="96"/>
      <c r="UQG36" s="96"/>
      <c r="UQH36" s="96"/>
      <c r="UQI36" s="96"/>
      <c r="UQJ36" s="96"/>
      <c r="UQK36" s="96"/>
      <c r="UQL36" s="96"/>
      <c r="UQM36" s="96"/>
      <c r="UQN36" s="96"/>
      <c r="UQO36" s="96"/>
      <c r="UQP36" s="96"/>
      <c r="UQQ36" s="96"/>
      <c r="UQR36" s="96"/>
      <c r="UQS36" s="96"/>
      <c r="UQT36" s="96"/>
      <c r="UQU36" s="96"/>
      <c r="UQV36" s="96"/>
      <c r="UQW36" s="96"/>
      <c r="UQX36" s="96"/>
      <c r="UQY36" s="96"/>
      <c r="UQZ36" s="96"/>
      <c r="URA36" s="96"/>
      <c r="URB36" s="96"/>
      <c r="URC36" s="96"/>
      <c r="URD36" s="96"/>
      <c r="URE36" s="96"/>
      <c r="URF36" s="96"/>
      <c r="URG36" s="96"/>
      <c r="URH36" s="96"/>
      <c r="URI36" s="96"/>
      <c r="URJ36" s="96"/>
      <c r="URK36" s="96"/>
      <c r="URL36" s="96"/>
      <c r="URM36" s="96"/>
      <c r="URN36" s="96"/>
      <c r="URO36" s="96"/>
      <c r="URP36" s="96"/>
      <c r="URQ36" s="96"/>
      <c r="URR36" s="96"/>
      <c r="URS36" s="96"/>
      <c r="URT36" s="96"/>
      <c r="URU36" s="96"/>
      <c r="URV36" s="96"/>
      <c r="URW36" s="96"/>
      <c r="URX36" s="96"/>
      <c r="URY36" s="96"/>
      <c r="URZ36" s="96"/>
      <c r="USA36" s="96"/>
      <c r="USB36" s="96"/>
      <c r="USC36" s="96"/>
      <c r="USD36" s="96"/>
      <c r="USE36" s="96"/>
      <c r="USF36" s="96"/>
      <c r="USG36" s="96"/>
      <c r="USH36" s="96"/>
      <c r="USI36" s="96"/>
      <c r="USJ36" s="96"/>
      <c r="USK36" s="96"/>
      <c r="USL36" s="96"/>
      <c r="USM36" s="96"/>
      <c r="USN36" s="96"/>
      <c r="USO36" s="96"/>
      <c r="USP36" s="96"/>
      <c r="USQ36" s="96"/>
      <c r="USR36" s="96"/>
      <c r="USS36" s="96"/>
      <c r="UST36" s="96"/>
      <c r="USU36" s="96"/>
      <c r="USV36" s="96"/>
      <c r="USW36" s="96"/>
      <c r="USX36" s="96"/>
      <c r="USY36" s="96"/>
      <c r="USZ36" s="96"/>
      <c r="UTA36" s="96"/>
      <c r="UTB36" s="96"/>
      <c r="UTC36" s="96"/>
      <c r="UTD36" s="96"/>
      <c r="UTE36" s="96"/>
      <c r="UTF36" s="96"/>
      <c r="UTG36" s="96"/>
      <c r="UTH36" s="96"/>
      <c r="UTI36" s="96"/>
      <c r="UTJ36" s="96"/>
      <c r="UTK36" s="96"/>
      <c r="UTL36" s="96"/>
      <c r="UTM36" s="96"/>
      <c r="UTN36" s="96"/>
      <c r="UTO36" s="96"/>
      <c r="UTP36" s="96"/>
      <c r="UTQ36" s="96"/>
      <c r="UTR36" s="96"/>
      <c r="UTS36" s="96"/>
      <c r="UTT36" s="96"/>
      <c r="UTU36" s="96"/>
      <c r="UTV36" s="96"/>
      <c r="UTW36" s="96"/>
      <c r="UTX36" s="96"/>
      <c r="UTY36" s="96"/>
      <c r="UTZ36" s="96"/>
      <c r="UUA36" s="96"/>
      <c r="UUB36" s="96"/>
      <c r="UUC36" s="96"/>
      <c r="UUD36" s="96"/>
      <c r="UUE36" s="96"/>
      <c r="UUF36" s="96"/>
      <c r="UUG36" s="96"/>
      <c r="UUH36" s="96"/>
      <c r="UUI36" s="96"/>
      <c r="UUJ36" s="96"/>
      <c r="UUK36" s="96"/>
      <c r="UUL36" s="96"/>
      <c r="UUM36" s="96"/>
      <c r="UUN36" s="96"/>
      <c r="UUO36" s="96"/>
      <c r="UUP36" s="96"/>
      <c r="UUQ36" s="96"/>
      <c r="UUR36" s="96"/>
      <c r="UUS36" s="96"/>
      <c r="UUT36" s="96"/>
      <c r="UUU36" s="96"/>
      <c r="UUV36" s="96"/>
      <c r="UUW36" s="96"/>
      <c r="UUX36" s="96"/>
      <c r="UUY36" s="96"/>
      <c r="UUZ36" s="96"/>
      <c r="UVA36" s="96"/>
      <c r="UVB36" s="96"/>
      <c r="UVC36" s="96"/>
      <c r="UVD36" s="96"/>
      <c r="UVE36" s="96"/>
      <c r="UVF36" s="96"/>
      <c r="UVG36" s="96"/>
      <c r="UVH36" s="96"/>
      <c r="UVI36" s="96"/>
      <c r="UVJ36" s="96"/>
      <c r="UVK36" s="96"/>
      <c r="UVL36" s="96"/>
      <c r="UVM36" s="96"/>
      <c r="UVN36" s="96"/>
      <c r="UVO36" s="96"/>
      <c r="UVP36" s="96"/>
      <c r="UVQ36" s="96"/>
      <c r="UVR36" s="96"/>
      <c r="UVS36" s="96"/>
      <c r="UVT36" s="96"/>
      <c r="UVU36" s="96"/>
      <c r="UVV36" s="96"/>
      <c r="UVW36" s="96"/>
      <c r="UVX36" s="96"/>
      <c r="UVY36" s="96"/>
      <c r="UVZ36" s="96"/>
      <c r="UWA36" s="96"/>
      <c r="UWB36" s="96"/>
      <c r="UWC36" s="96"/>
      <c r="UWD36" s="96"/>
      <c r="UWE36" s="96"/>
      <c r="UWF36" s="96"/>
      <c r="UWG36" s="96"/>
      <c r="UWH36" s="96"/>
      <c r="UWI36" s="96"/>
      <c r="UWJ36" s="96"/>
      <c r="UWK36" s="96"/>
      <c r="UWL36" s="96"/>
      <c r="UWM36" s="96"/>
      <c r="UWN36" s="96"/>
      <c r="UWO36" s="96"/>
      <c r="UWP36" s="96"/>
      <c r="UWQ36" s="96"/>
      <c r="UWR36" s="96"/>
      <c r="UWS36" s="96"/>
      <c r="UWT36" s="96"/>
      <c r="UWU36" s="96"/>
      <c r="UWV36" s="96"/>
      <c r="UWW36" s="96"/>
      <c r="UWX36" s="96"/>
      <c r="UWY36" s="96"/>
      <c r="UWZ36" s="96"/>
      <c r="UXA36" s="96"/>
      <c r="UXB36" s="96"/>
      <c r="UXC36" s="96"/>
      <c r="UXD36" s="96"/>
      <c r="UXE36" s="96"/>
      <c r="UXF36" s="96"/>
      <c r="UXG36" s="96"/>
      <c r="UXH36" s="96"/>
      <c r="UXI36" s="96"/>
      <c r="UXJ36" s="96"/>
      <c r="UXK36" s="96"/>
      <c r="UXL36" s="96"/>
      <c r="UXM36" s="96"/>
      <c r="UXN36" s="96"/>
      <c r="UXO36" s="96"/>
      <c r="UXP36" s="96"/>
      <c r="UXQ36" s="96"/>
      <c r="UXR36" s="96"/>
      <c r="UXS36" s="96"/>
      <c r="UXT36" s="96"/>
      <c r="UXU36" s="96"/>
      <c r="UXV36" s="96"/>
      <c r="UXW36" s="96"/>
      <c r="UXX36" s="96"/>
      <c r="UXY36" s="96"/>
      <c r="UXZ36" s="96"/>
      <c r="UYA36" s="96"/>
      <c r="UYB36" s="96"/>
      <c r="UYC36" s="96"/>
      <c r="UYD36" s="96"/>
      <c r="UYE36" s="96"/>
      <c r="UYF36" s="96"/>
      <c r="UYG36" s="96"/>
      <c r="UYH36" s="96"/>
      <c r="UYI36" s="96"/>
      <c r="UYJ36" s="96"/>
      <c r="UYK36" s="96"/>
      <c r="UYL36" s="96"/>
      <c r="UYM36" s="96"/>
      <c r="UYN36" s="96"/>
      <c r="UYO36" s="96"/>
      <c r="UYP36" s="96"/>
      <c r="UYQ36" s="96"/>
      <c r="UYR36" s="96"/>
      <c r="UYS36" s="96"/>
      <c r="UYT36" s="96"/>
      <c r="UYU36" s="96"/>
      <c r="UYV36" s="96"/>
      <c r="UYW36" s="96"/>
      <c r="UYX36" s="96"/>
      <c r="UYY36" s="96"/>
      <c r="UYZ36" s="96"/>
      <c r="UZA36" s="96"/>
      <c r="UZB36" s="96"/>
      <c r="UZC36" s="96"/>
      <c r="UZD36" s="96"/>
      <c r="UZE36" s="96"/>
      <c r="UZF36" s="96"/>
      <c r="UZG36" s="96"/>
      <c r="UZH36" s="96"/>
      <c r="UZI36" s="96"/>
      <c r="UZJ36" s="96"/>
      <c r="UZK36" s="96"/>
      <c r="UZL36" s="96"/>
      <c r="UZM36" s="96"/>
      <c r="UZN36" s="96"/>
      <c r="UZO36" s="96"/>
      <c r="UZP36" s="96"/>
      <c r="UZQ36" s="96"/>
      <c r="UZR36" s="96"/>
      <c r="UZS36" s="96"/>
      <c r="UZT36" s="96"/>
      <c r="UZU36" s="96"/>
      <c r="UZV36" s="96"/>
      <c r="UZW36" s="96"/>
      <c r="UZX36" s="96"/>
      <c r="UZY36" s="96"/>
      <c r="UZZ36" s="96"/>
      <c r="VAA36" s="96"/>
      <c r="VAB36" s="96"/>
      <c r="VAC36" s="96"/>
      <c r="VAD36" s="96"/>
      <c r="VAE36" s="96"/>
      <c r="VAF36" s="96"/>
      <c r="VAG36" s="96"/>
      <c r="VAH36" s="96"/>
      <c r="VAI36" s="96"/>
      <c r="VAJ36" s="96"/>
      <c r="VAK36" s="96"/>
      <c r="VAL36" s="96"/>
      <c r="VAM36" s="96"/>
      <c r="VAN36" s="96"/>
      <c r="VAO36" s="96"/>
      <c r="VAP36" s="96"/>
      <c r="VAQ36" s="96"/>
      <c r="VAR36" s="96"/>
      <c r="VAS36" s="96"/>
      <c r="VAT36" s="96"/>
      <c r="VAU36" s="96"/>
      <c r="VAV36" s="96"/>
      <c r="VAW36" s="96"/>
      <c r="VAX36" s="96"/>
      <c r="VAY36" s="96"/>
      <c r="VAZ36" s="96"/>
      <c r="VBA36" s="96"/>
      <c r="VBB36" s="96"/>
      <c r="VBC36" s="96"/>
      <c r="VBD36" s="96"/>
      <c r="VBE36" s="96"/>
      <c r="VBF36" s="96"/>
      <c r="VBG36" s="96"/>
      <c r="VBH36" s="96"/>
      <c r="VBI36" s="96"/>
      <c r="VBJ36" s="96"/>
      <c r="VBK36" s="96"/>
      <c r="VBL36" s="96"/>
      <c r="VBM36" s="96"/>
      <c r="VBN36" s="96"/>
      <c r="VBO36" s="96"/>
      <c r="VBP36" s="96"/>
      <c r="VBQ36" s="96"/>
      <c r="VBR36" s="96"/>
      <c r="VBS36" s="96"/>
      <c r="VBT36" s="96"/>
      <c r="VBU36" s="96"/>
      <c r="VBV36" s="96"/>
      <c r="VBW36" s="96"/>
      <c r="VBX36" s="96"/>
      <c r="VBY36" s="96"/>
      <c r="VBZ36" s="96"/>
      <c r="VCA36" s="96"/>
      <c r="VCB36" s="96"/>
      <c r="VCC36" s="96"/>
      <c r="VCD36" s="96"/>
      <c r="VCE36" s="96"/>
      <c r="VCF36" s="96"/>
      <c r="VCG36" s="96"/>
      <c r="VCH36" s="96"/>
      <c r="VCI36" s="96"/>
      <c r="VCJ36" s="96"/>
      <c r="VCK36" s="96"/>
      <c r="VCL36" s="96"/>
      <c r="VCM36" s="96"/>
      <c r="VCN36" s="96"/>
      <c r="VCO36" s="96"/>
      <c r="VCP36" s="96"/>
      <c r="VCQ36" s="96"/>
      <c r="VCR36" s="96"/>
      <c r="VCS36" s="96"/>
      <c r="VCT36" s="96"/>
      <c r="VCU36" s="96"/>
      <c r="VCV36" s="96"/>
      <c r="VCW36" s="96"/>
      <c r="VCX36" s="96"/>
      <c r="VCY36" s="96"/>
      <c r="VCZ36" s="96"/>
      <c r="VDA36" s="96"/>
      <c r="VDB36" s="96"/>
      <c r="VDC36" s="96"/>
      <c r="VDD36" s="96"/>
      <c r="VDE36" s="96"/>
      <c r="VDF36" s="96"/>
      <c r="VDG36" s="96"/>
      <c r="VDH36" s="96"/>
      <c r="VDI36" s="96"/>
      <c r="VDJ36" s="96"/>
      <c r="VDK36" s="96"/>
      <c r="VDL36" s="96"/>
      <c r="VDM36" s="96"/>
      <c r="VDN36" s="96"/>
      <c r="VDO36" s="96"/>
      <c r="VDP36" s="96"/>
      <c r="VDQ36" s="96"/>
      <c r="VDR36" s="96"/>
      <c r="VDS36" s="96"/>
      <c r="VDT36" s="96"/>
      <c r="VDU36" s="96"/>
      <c r="VDV36" s="96"/>
      <c r="VDW36" s="96"/>
      <c r="VDX36" s="96"/>
      <c r="VDY36" s="96"/>
      <c r="VDZ36" s="96"/>
      <c r="VEA36" s="96"/>
      <c r="VEB36" s="96"/>
      <c r="VEC36" s="96"/>
      <c r="VED36" s="96"/>
      <c r="VEE36" s="96"/>
      <c r="VEF36" s="96"/>
      <c r="VEG36" s="96"/>
      <c r="VEH36" s="96"/>
      <c r="VEI36" s="96"/>
      <c r="VEJ36" s="96"/>
      <c r="VEK36" s="96"/>
      <c r="VEL36" s="96"/>
      <c r="VEM36" s="96"/>
      <c r="VEN36" s="96"/>
      <c r="VEO36" s="96"/>
      <c r="VEP36" s="96"/>
      <c r="VEQ36" s="96"/>
      <c r="VER36" s="96"/>
      <c r="VES36" s="96"/>
      <c r="VET36" s="96"/>
      <c r="VEU36" s="96"/>
      <c r="VEV36" s="96"/>
      <c r="VEW36" s="96"/>
      <c r="VEX36" s="96"/>
      <c r="VEY36" s="96"/>
      <c r="VEZ36" s="96"/>
      <c r="VFA36" s="96"/>
      <c r="VFB36" s="96"/>
      <c r="VFC36" s="96"/>
      <c r="VFD36" s="96"/>
      <c r="VFE36" s="96"/>
      <c r="VFF36" s="96"/>
      <c r="VFG36" s="96"/>
      <c r="VFH36" s="96"/>
      <c r="VFI36" s="96"/>
      <c r="VFJ36" s="96"/>
      <c r="VFK36" s="96"/>
      <c r="VFL36" s="96"/>
      <c r="VFM36" s="96"/>
      <c r="VFN36" s="96"/>
      <c r="VFO36" s="96"/>
      <c r="VFP36" s="96"/>
      <c r="VFQ36" s="96"/>
      <c r="VFR36" s="96"/>
      <c r="VFS36" s="96"/>
      <c r="VFT36" s="96"/>
      <c r="VFU36" s="96"/>
      <c r="VFV36" s="96"/>
      <c r="VFW36" s="96"/>
      <c r="VFX36" s="96"/>
      <c r="VFY36" s="96"/>
      <c r="VFZ36" s="96"/>
      <c r="VGA36" s="96"/>
      <c r="VGB36" s="96"/>
      <c r="VGC36" s="96"/>
      <c r="VGD36" s="96"/>
      <c r="VGE36" s="96"/>
      <c r="VGF36" s="96"/>
      <c r="VGG36" s="96"/>
      <c r="VGH36" s="96"/>
      <c r="VGI36" s="96"/>
      <c r="VGJ36" s="96"/>
      <c r="VGK36" s="96"/>
      <c r="VGL36" s="96"/>
      <c r="VGM36" s="96"/>
      <c r="VGN36" s="96"/>
      <c r="VGO36" s="96"/>
      <c r="VGP36" s="96"/>
      <c r="VGQ36" s="96"/>
      <c r="VGR36" s="96"/>
      <c r="VGS36" s="96"/>
      <c r="VGT36" s="96"/>
      <c r="VGU36" s="96"/>
      <c r="VGV36" s="96"/>
      <c r="VGW36" s="96"/>
      <c r="VGX36" s="96"/>
      <c r="VGY36" s="96"/>
      <c r="VGZ36" s="96"/>
      <c r="VHA36" s="96"/>
      <c r="VHB36" s="96"/>
      <c r="VHC36" s="96"/>
      <c r="VHD36" s="96"/>
      <c r="VHE36" s="96"/>
      <c r="VHF36" s="96"/>
      <c r="VHG36" s="96"/>
      <c r="VHH36" s="96"/>
      <c r="VHI36" s="96"/>
      <c r="VHJ36" s="96"/>
      <c r="VHK36" s="96"/>
      <c r="VHL36" s="96"/>
      <c r="VHM36" s="96"/>
      <c r="VHN36" s="96"/>
      <c r="VHO36" s="96"/>
      <c r="VHP36" s="96"/>
      <c r="VHQ36" s="96"/>
      <c r="VHR36" s="96"/>
      <c r="VHS36" s="96"/>
      <c r="VHT36" s="96"/>
      <c r="VHU36" s="96"/>
      <c r="VHV36" s="96"/>
      <c r="VHW36" s="96"/>
      <c r="VHX36" s="96"/>
      <c r="VHY36" s="96"/>
      <c r="VHZ36" s="96"/>
      <c r="VIA36" s="96"/>
      <c r="VIB36" s="96"/>
      <c r="VIC36" s="96"/>
      <c r="VID36" s="96"/>
      <c r="VIE36" s="96"/>
      <c r="VIF36" s="96"/>
      <c r="VIG36" s="96"/>
      <c r="VIH36" s="96"/>
      <c r="VII36" s="96"/>
      <c r="VIJ36" s="96"/>
      <c r="VIK36" s="96"/>
      <c r="VIL36" s="96"/>
      <c r="VIM36" s="96"/>
      <c r="VIN36" s="96"/>
      <c r="VIO36" s="96"/>
      <c r="VIP36" s="96"/>
      <c r="VIQ36" s="96"/>
      <c r="VIR36" s="96"/>
      <c r="VIS36" s="96"/>
      <c r="VIT36" s="96"/>
      <c r="VIU36" s="96"/>
      <c r="VIV36" s="96"/>
      <c r="VIW36" s="96"/>
      <c r="VIX36" s="96"/>
      <c r="VIY36" s="96"/>
      <c r="VIZ36" s="96"/>
      <c r="VJA36" s="96"/>
      <c r="VJB36" s="96"/>
      <c r="VJC36" s="96"/>
      <c r="VJD36" s="96"/>
      <c r="VJE36" s="96"/>
      <c r="VJF36" s="96"/>
      <c r="VJG36" s="96"/>
      <c r="VJH36" s="96"/>
      <c r="VJI36" s="96"/>
      <c r="VJJ36" s="96"/>
      <c r="VJK36" s="96"/>
      <c r="VJL36" s="96"/>
      <c r="VJM36" s="96"/>
      <c r="VJN36" s="96"/>
      <c r="VJO36" s="96"/>
      <c r="VJP36" s="96"/>
      <c r="VJQ36" s="96"/>
      <c r="VJR36" s="96"/>
      <c r="VJS36" s="96"/>
      <c r="VJT36" s="96"/>
      <c r="VJU36" s="96"/>
      <c r="VJV36" s="96"/>
      <c r="VJW36" s="96"/>
      <c r="VJX36" s="96"/>
      <c r="VJY36" s="96"/>
      <c r="VJZ36" s="96"/>
      <c r="VKA36" s="96"/>
      <c r="VKB36" s="96"/>
      <c r="VKC36" s="96"/>
      <c r="VKD36" s="96"/>
      <c r="VKE36" s="96"/>
      <c r="VKF36" s="96"/>
      <c r="VKG36" s="96"/>
      <c r="VKH36" s="96"/>
      <c r="VKI36" s="96"/>
      <c r="VKJ36" s="96"/>
      <c r="VKK36" s="96"/>
      <c r="VKL36" s="96"/>
      <c r="VKM36" s="96"/>
      <c r="VKN36" s="96"/>
      <c r="VKO36" s="96"/>
      <c r="VKP36" s="96"/>
      <c r="VKQ36" s="96"/>
      <c r="VKR36" s="96"/>
      <c r="VKS36" s="96"/>
      <c r="VKT36" s="96"/>
      <c r="VKU36" s="96"/>
      <c r="VKV36" s="96"/>
      <c r="VKW36" s="96"/>
      <c r="VKX36" s="96"/>
      <c r="VKY36" s="96"/>
      <c r="VKZ36" s="96"/>
      <c r="VLA36" s="96"/>
      <c r="VLB36" s="96"/>
      <c r="VLC36" s="96"/>
      <c r="VLD36" s="96"/>
      <c r="VLE36" s="96"/>
      <c r="VLF36" s="96"/>
      <c r="VLG36" s="96"/>
      <c r="VLH36" s="96"/>
      <c r="VLI36" s="96"/>
      <c r="VLJ36" s="96"/>
      <c r="VLK36" s="96"/>
      <c r="VLL36" s="96"/>
      <c r="VLM36" s="96"/>
      <c r="VLN36" s="96"/>
      <c r="VLO36" s="96"/>
      <c r="VLP36" s="96"/>
      <c r="VLQ36" s="96"/>
      <c r="VLR36" s="96"/>
      <c r="VLS36" s="96"/>
      <c r="VLT36" s="96"/>
      <c r="VLU36" s="96"/>
      <c r="VLV36" s="96"/>
      <c r="VLW36" s="96"/>
      <c r="VLX36" s="96"/>
      <c r="VLY36" s="96"/>
      <c r="VLZ36" s="96"/>
      <c r="VMA36" s="96"/>
      <c r="VMB36" s="96"/>
      <c r="VMC36" s="96"/>
      <c r="VMD36" s="96"/>
      <c r="VME36" s="96"/>
      <c r="VMF36" s="96"/>
      <c r="VMG36" s="96"/>
      <c r="VMH36" s="96"/>
      <c r="VMI36" s="96"/>
      <c r="VMJ36" s="96"/>
      <c r="VMK36" s="96"/>
      <c r="VML36" s="96"/>
      <c r="VMM36" s="96"/>
      <c r="VMN36" s="96"/>
      <c r="VMO36" s="96"/>
      <c r="VMP36" s="96"/>
      <c r="VMQ36" s="96"/>
      <c r="VMR36" s="96"/>
      <c r="VMS36" s="96"/>
      <c r="VMT36" s="96"/>
      <c r="VMU36" s="96"/>
      <c r="VMV36" s="96"/>
      <c r="VMW36" s="96"/>
      <c r="VMX36" s="96"/>
      <c r="VMY36" s="96"/>
      <c r="VMZ36" s="96"/>
      <c r="VNA36" s="96"/>
      <c r="VNB36" s="96"/>
      <c r="VNC36" s="96"/>
      <c r="VND36" s="96"/>
      <c r="VNE36" s="96"/>
      <c r="VNF36" s="96"/>
      <c r="VNG36" s="96"/>
      <c r="VNH36" s="96"/>
      <c r="VNI36" s="96"/>
      <c r="VNJ36" s="96"/>
      <c r="VNK36" s="96"/>
      <c r="VNL36" s="96"/>
      <c r="VNM36" s="96"/>
      <c r="VNN36" s="96"/>
      <c r="VNO36" s="96"/>
      <c r="VNP36" s="96"/>
      <c r="VNQ36" s="96"/>
      <c r="VNR36" s="96"/>
      <c r="VNS36" s="96"/>
      <c r="VNT36" s="96"/>
      <c r="VNU36" s="96"/>
      <c r="VNV36" s="96"/>
      <c r="VNW36" s="96"/>
      <c r="VNX36" s="96"/>
      <c r="VNY36" s="96"/>
      <c r="VNZ36" s="96"/>
      <c r="VOA36" s="96"/>
      <c r="VOB36" s="96"/>
      <c r="VOC36" s="96"/>
      <c r="VOD36" s="96"/>
      <c r="VOE36" s="96"/>
      <c r="VOF36" s="96"/>
      <c r="VOG36" s="96"/>
      <c r="VOH36" s="96"/>
      <c r="VOI36" s="96"/>
      <c r="VOJ36" s="96"/>
      <c r="VOK36" s="96"/>
      <c r="VOL36" s="96"/>
      <c r="VOM36" s="96"/>
      <c r="VON36" s="96"/>
      <c r="VOO36" s="96"/>
      <c r="VOP36" s="96"/>
      <c r="VOQ36" s="96"/>
      <c r="VOR36" s="96"/>
      <c r="VOS36" s="96"/>
      <c r="VOT36" s="96"/>
      <c r="VOU36" s="96"/>
      <c r="VOV36" s="96"/>
      <c r="VOW36" s="96"/>
      <c r="VOX36" s="96"/>
      <c r="VOY36" s="96"/>
      <c r="VOZ36" s="96"/>
      <c r="VPA36" s="96"/>
      <c r="VPB36" s="96"/>
      <c r="VPC36" s="96"/>
      <c r="VPD36" s="96"/>
      <c r="VPE36" s="96"/>
      <c r="VPF36" s="96"/>
      <c r="VPG36" s="96"/>
      <c r="VPH36" s="96"/>
      <c r="VPI36" s="96"/>
      <c r="VPJ36" s="96"/>
      <c r="VPK36" s="96"/>
      <c r="VPL36" s="96"/>
      <c r="VPM36" s="96"/>
      <c r="VPN36" s="96"/>
      <c r="VPO36" s="96"/>
      <c r="VPP36" s="96"/>
      <c r="VPQ36" s="96"/>
      <c r="VPR36" s="96"/>
      <c r="VPS36" s="96"/>
      <c r="VPT36" s="96"/>
      <c r="VPU36" s="96"/>
      <c r="VPV36" s="96"/>
      <c r="VPW36" s="96"/>
      <c r="VPX36" s="96"/>
      <c r="VPY36" s="96"/>
      <c r="VPZ36" s="96"/>
      <c r="VQA36" s="96"/>
      <c r="VQB36" s="96"/>
      <c r="VQC36" s="96"/>
      <c r="VQD36" s="96"/>
      <c r="VQE36" s="96"/>
      <c r="VQF36" s="96"/>
      <c r="VQG36" s="96"/>
      <c r="VQH36" s="96"/>
      <c r="VQI36" s="96"/>
      <c r="VQJ36" s="96"/>
      <c r="VQK36" s="96"/>
      <c r="VQL36" s="96"/>
      <c r="VQM36" s="96"/>
      <c r="VQN36" s="96"/>
      <c r="VQO36" s="96"/>
      <c r="VQP36" s="96"/>
      <c r="VQQ36" s="96"/>
      <c r="VQR36" s="96"/>
      <c r="VQS36" s="96"/>
      <c r="VQT36" s="96"/>
      <c r="VQU36" s="96"/>
      <c r="VQV36" s="96"/>
      <c r="VQW36" s="96"/>
      <c r="VQX36" s="96"/>
      <c r="VQY36" s="96"/>
      <c r="VQZ36" s="96"/>
      <c r="VRA36" s="96"/>
      <c r="VRB36" s="96"/>
      <c r="VRC36" s="96"/>
      <c r="VRD36" s="96"/>
      <c r="VRE36" s="96"/>
      <c r="VRF36" s="96"/>
      <c r="VRG36" s="96"/>
      <c r="VRH36" s="96"/>
      <c r="VRI36" s="96"/>
      <c r="VRJ36" s="96"/>
      <c r="VRK36" s="96"/>
      <c r="VRL36" s="96"/>
      <c r="VRM36" s="96"/>
      <c r="VRN36" s="96"/>
      <c r="VRO36" s="96"/>
      <c r="VRP36" s="96"/>
      <c r="VRQ36" s="96"/>
      <c r="VRR36" s="96"/>
      <c r="VRS36" s="96"/>
      <c r="VRT36" s="96"/>
      <c r="VRU36" s="96"/>
      <c r="VRV36" s="96"/>
      <c r="VRW36" s="96"/>
      <c r="VRX36" s="96"/>
      <c r="VRY36" s="96"/>
      <c r="VRZ36" s="96"/>
      <c r="VSA36" s="96"/>
      <c r="VSB36" s="96"/>
      <c r="VSC36" s="96"/>
      <c r="VSD36" s="96"/>
      <c r="VSE36" s="96"/>
      <c r="VSF36" s="96"/>
      <c r="VSG36" s="96"/>
      <c r="VSH36" s="96"/>
      <c r="VSI36" s="96"/>
      <c r="VSJ36" s="96"/>
      <c r="VSK36" s="96"/>
      <c r="VSL36" s="96"/>
      <c r="VSM36" s="96"/>
      <c r="VSN36" s="96"/>
      <c r="VSO36" s="96"/>
      <c r="VSP36" s="96"/>
      <c r="VSQ36" s="96"/>
      <c r="VSR36" s="96"/>
      <c r="VSS36" s="96"/>
      <c r="VST36" s="96"/>
      <c r="VSU36" s="96"/>
      <c r="VSV36" s="96"/>
      <c r="VSW36" s="96"/>
      <c r="VSX36" s="96"/>
      <c r="VSY36" s="96"/>
      <c r="VSZ36" s="96"/>
      <c r="VTA36" s="96"/>
      <c r="VTB36" s="96"/>
      <c r="VTC36" s="96"/>
      <c r="VTD36" s="96"/>
      <c r="VTE36" s="96"/>
      <c r="VTF36" s="96"/>
      <c r="VTG36" s="96"/>
      <c r="VTH36" s="96"/>
      <c r="VTI36" s="96"/>
      <c r="VTJ36" s="96"/>
      <c r="VTK36" s="96"/>
      <c r="VTL36" s="96"/>
      <c r="VTM36" s="96"/>
      <c r="VTN36" s="96"/>
      <c r="VTO36" s="96"/>
      <c r="VTP36" s="96"/>
      <c r="VTQ36" s="96"/>
      <c r="VTR36" s="96"/>
      <c r="VTS36" s="96"/>
      <c r="VTT36" s="96"/>
      <c r="VTU36" s="96"/>
      <c r="VTV36" s="96"/>
      <c r="VTW36" s="96"/>
      <c r="VTX36" s="96"/>
      <c r="VTY36" s="96"/>
      <c r="VTZ36" s="96"/>
      <c r="VUA36" s="96"/>
      <c r="VUB36" s="96"/>
      <c r="VUC36" s="96"/>
      <c r="VUD36" s="96"/>
      <c r="VUE36" s="96"/>
      <c r="VUF36" s="96"/>
      <c r="VUG36" s="96"/>
      <c r="VUH36" s="96"/>
      <c r="VUI36" s="96"/>
      <c r="VUJ36" s="96"/>
      <c r="VUK36" s="96"/>
      <c r="VUL36" s="96"/>
      <c r="VUM36" s="96"/>
      <c r="VUN36" s="96"/>
      <c r="VUO36" s="96"/>
      <c r="VUP36" s="96"/>
      <c r="VUQ36" s="96"/>
      <c r="VUR36" s="96"/>
      <c r="VUS36" s="96"/>
      <c r="VUT36" s="96"/>
      <c r="VUU36" s="96"/>
      <c r="VUV36" s="96"/>
      <c r="VUW36" s="96"/>
      <c r="VUX36" s="96"/>
      <c r="VUY36" s="96"/>
      <c r="VUZ36" s="96"/>
      <c r="VVA36" s="96"/>
      <c r="VVB36" s="96"/>
      <c r="VVC36" s="96"/>
      <c r="VVD36" s="96"/>
      <c r="VVE36" s="96"/>
      <c r="VVF36" s="96"/>
      <c r="VVG36" s="96"/>
      <c r="VVH36" s="96"/>
      <c r="VVI36" s="96"/>
      <c r="VVJ36" s="96"/>
      <c r="VVK36" s="96"/>
      <c r="VVL36" s="96"/>
      <c r="VVM36" s="96"/>
      <c r="VVN36" s="96"/>
      <c r="VVO36" s="96"/>
      <c r="VVP36" s="96"/>
      <c r="VVQ36" s="96"/>
      <c r="VVR36" s="96"/>
      <c r="VVS36" s="96"/>
      <c r="VVT36" s="96"/>
      <c r="VVU36" s="96"/>
      <c r="VVV36" s="96"/>
      <c r="VVW36" s="96"/>
      <c r="VVX36" s="96"/>
      <c r="VVY36" s="96"/>
      <c r="VVZ36" s="96"/>
      <c r="VWA36" s="96"/>
      <c r="VWB36" s="96"/>
      <c r="VWC36" s="96"/>
      <c r="VWD36" s="96"/>
      <c r="VWE36" s="96"/>
      <c r="VWF36" s="96"/>
      <c r="VWG36" s="96"/>
      <c r="VWH36" s="96"/>
      <c r="VWI36" s="96"/>
      <c r="VWJ36" s="96"/>
      <c r="VWK36" s="96"/>
      <c r="VWL36" s="96"/>
      <c r="VWM36" s="96"/>
      <c r="VWN36" s="96"/>
      <c r="VWO36" s="96"/>
      <c r="VWP36" s="96"/>
      <c r="VWQ36" s="96"/>
      <c r="VWR36" s="96"/>
      <c r="VWS36" s="96"/>
      <c r="VWT36" s="96"/>
      <c r="VWU36" s="96"/>
      <c r="VWV36" s="96"/>
      <c r="VWW36" s="96"/>
      <c r="VWX36" s="96"/>
      <c r="VWY36" s="96"/>
      <c r="VWZ36" s="96"/>
      <c r="VXA36" s="96"/>
      <c r="VXB36" s="96"/>
      <c r="VXC36" s="96"/>
      <c r="VXD36" s="96"/>
      <c r="VXE36" s="96"/>
      <c r="VXF36" s="96"/>
      <c r="VXG36" s="96"/>
      <c r="VXH36" s="96"/>
      <c r="VXI36" s="96"/>
      <c r="VXJ36" s="96"/>
      <c r="VXK36" s="96"/>
      <c r="VXL36" s="96"/>
      <c r="VXM36" s="96"/>
      <c r="VXN36" s="96"/>
      <c r="VXO36" s="96"/>
      <c r="VXP36" s="96"/>
      <c r="VXQ36" s="96"/>
      <c r="VXR36" s="96"/>
      <c r="VXS36" s="96"/>
      <c r="VXT36" s="96"/>
      <c r="VXU36" s="96"/>
      <c r="VXV36" s="96"/>
      <c r="VXW36" s="96"/>
      <c r="VXX36" s="96"/>
      <c r="VXY36" s="96"/>
      <c r="VXZ36" s="96"/>
      <c r="VYA36" s="96"/>
      <c r="VYB36" s="96"/>
      <c r="VYC36" s="96"/>
      <c r="VYD36" s="96"/>
      <c r="VYE36" s="96"/>
      <c r="VYF36" s="96"/>
      <c r="VYG36" s="96"/>
      <c r="VYH36" s="96"/>
      <c r="VYI36" s="96"/>
      <c r="VYJ36" s="96"/>
      <c r="VYK36" s="96"/>
      <c r="VYL36" s="96"/>
      <c r="VYM36" s="96"/>
      <c r="VYN36" s="96"/>
      <c r="VYO36" s="96"/>
      <c r="VYP36" s="96"/>
      <c r="VYQ36" s="96"/>
      <c r="VYR36" s="96"/>
      <c r="VYS36" s="96"/>
      <c r="VYT36" s="96"/>
      <c r="VYU36" s="96"/>
      <c r="VYV36" s="96"/>
      <c r="VYW36" s="96"/>
      <c r="VYX36" s="96"/>
      <c r="VYY36" s="96"/>
      <c r="VYZ36" s="96"/>
      <c r="VZA36" s="96"/>
      <c r="VZB36" s="96"/>
      <c r="VZC36" s="96"/>
      <c r="VZD36" s="96"/>
      <c r="VZE36" s="96"/>
      <c r="VZF36" s="96"/>
      <c r="VZG36" s="96"/>
      <c r="VZH36" s="96"/>
      <c r="VZI36" s="96"/>
      <c r="VZJ36" s="96"/>
      <c r="VZK36" s="96"/>
      <c r="VZL36" s="96"/>
      <c r="VZM36" s="96"/>
      <c r="VZN36" s="96"/>
      <c r="VZO36" s="96"/>
      <c r="VZP36" s="96"/>
      <c r="VZQ36" s="96"/>
      <c r="VZR36" s="96"/>
      <c r="VZS36" s="96"/>
      <c r="VZT36" s="96"/>
      <c r="VZU36" s="96"/>
      <c r="VZV36" s="96"/>
      <c r="VZW36" s="96"/>
      <c r="VZX36" s="96"/>
      <c r="VZY36" s="96"/>
      <c r="VZZ36" s="96"/>
      <c r="WAA36" s="96"/>
      <c r="WAB36" s="96"/>
      <c r="WAC36" s="96"/>
      <c r="WAD36" s="96"/>
      <c r="WAE36" s="96"/>
      <c r="WAF36" s="96"/>
      <c r="WAG36" s="96"/>
      <c r="WAH36" s="96"/>
      <c r="WAI36" s="96"/>
      <c r="WAJ36" s="96"/>
      <c r="WAK36" s="96"/>
      <c r="WAL36" s="96"/>
      <c r="WAM36" s="96"/>
      <c r="WAN36" s="96"/>
      <c r="WAO36" s="96"/>
      <c r="WAP36" s="96"/>
      <c r="WAQ36" s="96"/>
      <c r="WAR36" s="96"/>
      <c r="WAS36" s="96"/>
      <c r="WAT36" s="96"/>
      <c r="WAU36" s="96"/>
      <c r="WAV36" s="96"/>
      <c r="WAW36" s="96"/>
      <c r="WAX36" s="96"/>
      <c r="WAY36" s="96"/>
      <c r="WAZ36" s="96"/>
      <c r="WBA36" s="96"/>
      <c r="WBB36" s="96"/>
      <c r="WBC36" s="96"/>
      <c r="WBD36" s="96"/>
      <c r="WBE36" s="96"/>
      <c r="WBF36" s="96"/>
      <c r="WBG36" s="96"/>
      <c r="WBH36" s="96"/>
      <c r="WBI36" s="96"/>
      <c r="WBJ36" s="96"/>
      <c r="WBK36" s="96"/>
      <c r="WBL36" s="96"/>
      <c r="WBM36" s="96"/>
      <c r="WBN36" s="96"/>
      <c r="WBO36" s="96"/>
      <c r="WBP36" s="96"/>
      <c r="WBQ36" s="96"/>
      <c r="WBR36" s="96"/>
      <c r="WBS36" s="96"/>
      <c r="WBT36" s="96"/>
      <c r="WBU36" s="96"/>
      <c r="WBV36" s="96"/>
      <c r="WBW36" s="96"/>
      <c r="WBX36" s="96"/>
      <c r="WBY36" s="96"/>
      <c r="WBZ36" s="96"/>
      <c r="WCA36" s="96"/>
      <c r="WCB36" s="96"/>
      <c r="WCC36" s="96"/>
      <c r="WCD36" s="96"/>
      <c r="WCE36" s="96"/>
      <c r="WCF36" s="96"/>
      <c r="WCG36" s="96"/>
      <c r="WCH36" s="96"/>
      <c r="WCI36" s="96"/>
      <c r="WCJ36" s="96"/>
      <c r="WCK36" s="96"/>
      <c r="WCL36" s="96"/>
      <c r="WCM36" s="96"/>
      <c r="WCN36" s="96"/>
      <c r="WCO36" s="96"/>
      <c r="WCP36" s="96"/>
      <c r="WCQ36" s="96"/>
      <c r="WCR36" s="96"/>
      <c r="WCS36" s="96"/>
      <c r="WCT36" s="96"/>
      <c r="WCU36" s="96"/>
      <c r="WCV36" s="96"/>
      <c r="WCW36" s="96"/>
      <c r="WCX36" s="96"/>
      <c r="WCY36" s="96"/>
      <c r="WCZ36" s="96"/>
      <c r="WDA36" s="96"/>
      <c r="WDB36" s="96"/>
      <c r="WDC36" s="96"/>
      <c r="WDD36" s="96"/>
      <c r="WDE36" s="96"/>
      <c r="WDF36" s="96"/>
      <c r="WDG36" s="96"/>
      <c r="WDH36" s="96"/>
      <c r="WDI36" s="96"/>
      <c r="WDJ36" s="96"/>
      <c r="WDK36" s="96"/>
      <c r="WDL36" s="96"/>
      <c r="WDM36" s="96"/>
      <c r="WDN36" s="96"/>
      <c r="WDO36" s="96"/>
      <c r="WDP36" s="96"/>
      <c r="WDQ36" s="96"/>
      <c r="WDR36" s="96"/>
      <c r="WDS36" s="96"/>
      <c r="WDT36" s="96"/>
      <c r="WDU36" s="96"/>
      <c r="WDV36" s="96"/>
      <c r="WDW36" s="96"/>
      <c r="WDX36" s="96"/>
      <c r="WDY36" s="96"/>
      <c r="WDZ36" s="96"/>
      <c r="WEA36" s="96"/>
      <c r="WEB36" s="96"/>
      <c r="WEC36" s="96"/>
      <c r="WED36" s="96"/>
      <c r="WEE36" s="96"/>
      <c r="WEF36" s="96"/>
      <c r="WEG36" s="96"/>
      <c r="WEH36" s="96"/>
      <c r="WEI36" s="96"/>
      <c r="WEJ36" s="96"/>
      <c r="WEK36" s="96"/>
      <c r="WEL36" s="96"/>
      <c r="WEM36" s="96"/>
      <c r="WEN36" s="96"/>
      <c r="WEO36" s="96"/>
      <c r="WEP36" s="96"/>
      <c r="WEQ36" s="96"/>
      <c r="WER36" s="96"/>
      <c r="WES36" s="96"/>
      <c r="WET36" s="96"/>
      <c r="WEU36" s="96"/>
      <c r="WEV36" s="96"/>
      <c r="WEW36" s="96"/>
      <c r="WEX36" s="96"/>
      <c r="WEY36" s="96"/>
      <c r="WEZ36" s="96"/>
      <c r="WFA36" s="96"/>
      <c r="WFB36" s="96"/>
      <c r="WFC36" s="96"/>
      <c r="WFD36" s="96"/>
      <c r="WFE36" s="96"/>
      <c r="WFF36" s="96"/>
      <c r="WFG36" s="96"/>
      <c r="WFH36" s="96"/>
      <c r="WFI36" s="96"/>
      <c r="WFJ36" s="96"/>
      <c r="WFK36" s="96"/>
      <c r="WFL36" s="96"/>
      <c r="WFM36" s="96"/>
      <c r="WFN36" s="96"/>
      <c r="WFO36" s="96"/>
      <c r="WFP36" s="96"/>
      <c r="WFQ36" s="96"/>
      <c r="WFR36" s="96"/>
      <c r="WFS36" s="96"/>
      <c r="WFT36" s="96"/>
      <c r="WFU36" s="96"/>
      <c r="WFV36" s="96"/>
      <c r="WFW36" s="96"/>
      <c r="WFX36" s="96"/>
      <c r="WFY36" s="96"/>
      <c r="WFZ36" s="96"/>
      <c r="WGA36" s="96"/>
      <c r="WGB36" s="96"/>
      <c r="WGC36" s="96"/>
      <c r="WGD36" s="96"/>
      <c r="WGE36" s="96"/>
      <c r="WGF36" s="96"/>
      <c r="WGG36" s="96"/>
      <c r="WGH36" s="96"/>
      <c r="WGI36" s="96"/>
      <c r="WGJ36" s="96"/>
      <c r="WGK36" s="96"/>
      <c r="WGL36" s="96"/>
      <c r="WGM36" s="96"/>
      <c r="WGN36" s="96"/>
      <c r="WGO36" s="96"/>
      <c r="WGP36" s="96"/>
      <c r="WGQ36" s="96"/>
      <c r="WGR36" s="96"/>
      <c r="WGS36" s="96"/>
      <c r="WGT36" s="96"/>
      <c r="WGU36" s="96"/>
      <c r="WGV36" s="96"/>
      <c r="WGW36" s="96"/>
      <c r="WGX36" s="96"/>
      <c r="WGY36" s="96"/>
      <c r="WGZ36" s="96"/>
      <c r="WHA36" s="96"/>
      <c r="WHB36" s="96"/>
      <c r="WHC36" s="96"/>
      <c r="WHD36" s="96"/>
      <c r="WHE36" s="96"/>
      <c r="WHF36" s="96"/>
      <c r="WHG36" s="96"/>
      <c r="WHH36" s="96"/>
      <c r="WHI36" s="96"/>
      <c r="WHJ36" s="96"/>
      <c r="WHK36" s="96"/>
      <c r="WHL36" s="96"/>
      <c r="WHM36" s="96"/>
      <c r="WHN36" s="96"/>
      <c r="WHO36" s="96"/>
      <c r="WHP36" s="96"/>
      <c r="WHQ36" s="96"/>
      <c r="WHR36" s="96"/>
      <c r="WHS36" s="96"/>
      <c r="WHT36" s="96"/>
      <c r="WHU36" s="96"/>
      <c r="WHV36" s="96"/>
      <c r="WHW36" s="96"/>
      <c r="WHX36" s="96"/>
      <c r="WHY36" s="96"/>
      <c r="WHZ36" s="96"/>
      <c r="WIA36" s="96"/>
      <c r="WIB36" s="96"/>
      <c r="WIC36" s="96"/>
      <c r="WID36" s="96"/>
      <c r="WIE36" s="96"/>
      <c r="WIF36" s="96"/>
      <c r="WIG36" s="96"/>
      <c r="WIH36" s="96"/>
      <c r="WII36" s="96"/>
      <c r="WIJ36" s="96"/>
      <c r="WIK36" s="96"/>
      <c r="WIL36" s="96"/>
      <c r="WIM36" s="96"/>
      <c r="WIN36" s="96"/>
      <c r="WIO36" s="96"/>
      <c r="WIP36" s="96"/>
      <c r="WIQ36" s="96"/>
      <c r="WIR36" s="96"/>
      <c r="WIS36" s="96"/>
      <c r="WIT36" s="96"/>
      <c r="WIU36" s="96"/>
      <c r="WIV36" s="96"/>
      <c r="WIW36" s="96"/>
      <c r="WIX36" s="96"/>
      <c r="WIY36" s="96"/>
      <c r="WIZ36" s="96"/>
      <c r="WJA36" s="96"/>
      <c r="WJB36" s="96"/>
      <c r="WJC36" s="96"/>
      <c r="WJD36" s="96"/>
      <c r="WJE36" s="96"/>
      <c r="WJF36" s="96"/>
      <c r="WJG36" s="96"/>
      <c r="WJH36" s="96"/>
      <c r="WJI36" s="96"/>
      <c r="WJJ36" s="96"/>
      <c r="WJK36" s="96"/>
      <c r="WJL36" s="96"/>
      <c r="WJM36" s="96"/>
      <c r="WJN36" s="96"/>
      <c r="WJO36" s="96"/>
      <c r="WJP36" s="96"/>
      <c r="WJQ36" s="96"/>
      <c r="WJR36" s="96"/>
      <c r="WJS36" s="96"/>
      <c r="WJT36" s="96"/>
      <c r="WJU36" s="96"/>
      <c r="WJV36" s="96"/>
      <c r="WJW36" s="96"/>
      <c r="WJX36" s="96"/>
      <c r="WJY36" s="96"/>
      <c r="WJZ36" s="96"/>
      <c r="WKA36" s="96"/>
      <c r="WKB36" s="96"/>
      <c r="WKC36" s="96"/>
      <c r="WKD36" s="96"/>
      <c r="WKE36" s="96"/>
      <c r="WKF36" s="96"/>
      <c r="WKG36" s="96"/>
      <c r="WKH36" s="96"/>
      <c r="WKI36" s="96"/>
      <c r="WKJ36" s="96"/>
      <c r="WKK36" s="96"/>
      <c r="WKL36" s="96"/>
      <c r="WKM36" s="96"/>
      <c r="WKN36" s="96"/>
      <c r="WKO36" s="96"/>
      <c r="WKP36" s="96"/>
      <c r="WKQ36" s="96"/>
      <c r="WKR36" s="96"/>
      <c r="WKS36" s="96"/>
      <c r="WKT36" s="96"/>
      <c r="WKU36" s="96"/>
      <c r="WKV36" s="96"/>
      <c r="WKW36" s="96"/>
      <c r="WKX36" s="96"/>
      <c r="WKY36" s="96"/>
      <c r="WKZ36" s="96"/>
      <c r="WLA36" s="96"/>
      <c r="WLB36" s="96"/>
      <c r="WLC36" s="96"/>
      <c r="WLD36" s="96"/>
      <c r="WLE36" s="96"/>
      <c r="WLF36" s="96"/>
      <c r="WLG36" s="96"/>
      <c r="WLH36" s="96"/>
      <c r="WLI36" s="96"/>
      <c r="WLJ36" s="96"/>
      <c r="WLK36" s="96"/>
      <c r="WLL36" s="96"/>
      <c r="WLM36" s="96"/>
      <c r="WLN36" s="96"/>
      <c r="WLO36" s="96"/>
      <c r="WLP36" s="96"/>
      <c r="WLQ36" s="96"/>
      <c r="WLR36" s="96"/>
      <c r="WLS36" s="96"/>
      <c r="WLT36" s="96"/>
      <c r="WLU36" s="96"/>
      <c r="WLV36" s="96"/>
      <c r="WLW36" s="96"/>
      <c r="WLX36" s="96"/>
      <c r="WLY36" s="96"/>
      <c r="WLZ36" s="96"/>
      <c r="WMA36" s="96"/>
      <c r="WMB36" s="96"/>
      <c r="WMC36" s="96"/>
      <c r="WMD36" s="96"/>
      <c r="WME36" s="96"/>
      <c r="WMF36" s="96"/>
      <c r="WMG36" s="96"/>
      <c r="WMH36" s="96"/>
      <c r="WMI36" s="96"/>
      <c r="WMJ36" s="96"/>
      <c r="WMK36" s="96"/>
      <c r="WML36" s="96"/>
      <c r="WMM36" s="96"/>
      <c r="WMN36" s="96"/>
      <c r="WMO36" s="96"/>
      <c r="WMP36" s="96"/>
      <c r="WMQ36" s="96"/>
      <c r="WMR36" s="96"/>
      <c r="WMS36" s="96"/>
      <c r="WMT36" s="96"/>
      <c r="WMU36" s="96"/>
      <c r="WMV36" s="96"/>
      <c r="WMW36" s="96"/>
      <c r="WMX36" s="96"/>
      <c r="WMY36" s="96"/>
      <c r="WMZ36" s="96"/>
      <c r="WNA36" s="96"/>
      <c r="WNB36" s="96"/>
      <c r="WNC36" s="96"/>
      <c r="WND36" s="96"/>
      <c r="WNE36" s="96"/>
      <c r="WNF36" s="96"/>
      <c r="WNG36" s="96"/>
      <c r="WNH36" s="96"/>
      <c r="WNI36" s="96"/>
      <c r="WNJ36" s="96"/>
      <c r="WNK36" s="96"/>
      <c r="WNL36" s="96"/>
      <c r="WNM36" s="96"/>
      <c r="WNN36" s="96"/>
      <c r="WNO36" s="96"/>
      <c r="WNP36" s="96"/>
      <c r="WNQ36" s="96"/>
      <c r="WNR36" s="96"/>
      <c r="WNS36" s="96"/>
      <c r="WNT36" s="96"/>
      <c r="WNU36" s="96"/>
      <c r="WNV36" s="96"/>
      <c r="WNW36" s="96"/>
      <c r="WNX36" s="96"/>
      <c r="WNY36" s="96"/>
      <c r="WNZ36" s="96"/>
      <c r="WOA36" s="96"/>
      <c r="WOB36" s="96"/>
      <c r="WOC36" s="96"/>
      <c r="WOD36" s="96"/>
      <c r="WOE36" s="96"/>
      <c r="WOF36" s="96"/>
      <c r="WOG36" s="96"/>
      <c r="WOH36" s="96"/>
      <c r="WOI36" s="96"/>
      <c r="WOJ36" s="96"/>
      <c r="WOK36" s="96"/>
      <c r="WOL36" s="96"/>
      <c r="WOM36" s="96"/>
      <c r="WON36" s="96"/>
      <c r="WOO36" s="96"/>
      <c r="WOP36" s="96"/>
      <c r="WOQ36" s="96"/>
      <c r="WOR36" s="96"/>
      <c r="WOS36" s="96"/>
      <c r="WOT36" s="96"/>
      <c r="WOU36" s="96"/>
      <c r="WOV36" s="96"/>
      <c r="WOW36" s="96"/>
      <c r="WOX36" s="96"/>
      <c r="WOY36" s="96"/>
      <c r="WOZ36" s="96"/>
      <c r="WPA36" s="96"/>
      <c r="WPB36" s="96"/>
      <c r="WPC36" s="96"/>
      <c r="WPD36" s="96"/>
      <c r="WPE36" s="96"/>
      <c r="WPF36" s="96"/>
      <c r="WPG36" s="96"/>
      <c r="WPH36" s="96"/>
      <c r="WPI36" s="96"/>
      <c r="WPJ36" s="96"/>
      <c r="WPK36" s="96"/>
      <c r="WPL36" s="96"/>
      <c r="WPM36" s="96"/>
      <c r="WPN36" s="96"/>
      <c r="WPO36" s="96"/>
      <c r="WPP36" s="96"/>
      <c r="WPQ36" s="96"/>
      <c r="WPR36" s="96"/>
      <c r="WPS36" s="96"/>
      <c r="WPT36" s="96"/>
      <c r="WPU36" s="96"/>
      <c r="WPV36" s="96"/>
      <c r="WPW36" s="96"/>
      <c r="WPX36" s="96"/>
      <c r="WPY36" s="96"/>
      <c r="WPZ36" s="96"/>
      <c r="WQA36" s="96"/>
      <c r="WQB36" s="96"/>
      <c r="WQC36" s="96"/>
      <c r="WQD36" s="96"/>
      <c r="WQE36" s="96"/>
      <c r="WQF36" s="96"/>
      <c r="WQG36" s="96"/>
      <c r="WQH36" s="96"/>
      <c r="WQI36" s="96"/>
      <c r="WQJ36" s="96"/>
      <c r="WQK36" s="96"/>
      <c r="WQL36" s="96"/>
      <c r="WQM36" s="96"/>
      <c r="WQN36" s="96"/>
      <c r="WQO36" s="96"/>
      <c r="WQP36" s="96"/>
      <c r="WQQ36" s="96"/>
      <c r="WQR36" s="96"/>
      <c r="WQS36" s="96"/>
      <c r="WQT36" s="96"/>
      <c r="WQU36" s="96"/>
      <c r="WQV36" s="96"/>
      <c r="WQW36" s="96"/>
      <c r="WQX36" s="96"/>
      <c r="WQY36" s="96"/>
      <c r="WQZ36" s="96"/>
      <c r="WRA36" s="96"/>
      <c r="WRB36" s="96"/>
      <c r="WRC36" s="96"/>
      <c r="WRD36" s="96"/>
      <c r="WRE36" s="96"/>
      <c r="WRF36" s="96"/>
      <c r="WRG36" s="96"/>
      <c r="WRH36" s="96"/>
      <c r="WRI36" s="96"/>
      <c r="WRJ36" s="96"/>
      <c r="WRK36" s="96"/>
      <c r="WRL36" s="96"/>
      <c r="WRM36" s="96"/>
      <c r="WRN36" s="96"/>
      <c r="WRO36" s="96"/>
      <c r="WRP36" s="96"/>
      <c r="WRQ36" s="96"/>
      <c r="WRR36" s="96"/>
      <c r="WRS36" s="96"/>
      <c r="WRT36" s="96"/>
      <c r="WRU36" s="96"/>
      <c r="WRV36" s="96"/>
      <c r="WRW36" s="96"/>
      <c r="WRX36" s="96"/>
      <c r="WRY36" s="96"/>
      <c r="WRZ36" s="96"/>
      <c r="WSA36" s="96"/>
      <c r="WSB36" s="96"/>
      <c r="WSC36" s="96"/>
      <c r="WSD36" s="96"/>
      <c r="WSE36" s="96"/>
      <c r="WSF36" s="96"/>
      <c r="WSG36" s="96"/>
      <c r="WSH36" s="96"/>
      <c r="WSI36" s="96"/>
      <c r="WSJ36" s="96"/>
      <c r="WSK36" s="96"/>
      <c r="WSL36" s="96"/>
      <c r="WSM36" s="96"/>
      <c r="WSN36" s="96"/>
      <c r="WSO36" s="96"/>
      <c r="WSP36" s="96"/>
      <c r="WSQ36" s="96"/>
      <c r="WSR36" s="96"/>
      <c r="WSS36" s="96"/>
      <c r="WST36" s="96"/>
      <c r="WSU36" s="96"/>
      <c r="WSV36" s="96"/>
      <c r="WSW36" s="96"/>
      <c r="WSX36" s="96"/>
      <c r="WSY36" s="96"/>
      <c r="WSZ36" s="96"/>
      <c r="WTA36" s="96"/>
      <c r="WTB36" s="96"/>
      <c r="WTC36" s="96"/>
      <c r="WTD36" s="96"/>
      <c r="WTE36" s="96"/>
      <c r="WTF36" s="96"/>
      <c r="WTG36" s="96"/>
      <c r="WTH36" s="96"/>
      <c r="WTI36" s="96"/>
      <c r="WTJ36" s="96"/>
      <c r="WTK36" s="96"/>
      <c r="WTL36" s="96"/>
      <c r="WTM36" s="96"/>
      <c r="WTN36" s="96"/>
      <c r="WTO36" s="96"/>
      <c r="WTP36" s="96"/>
      <c r="WTQ36" s="96"/>
      <c r="WTR36" s="96"/>
      <c r="WTS36" s="96"/>
      <c r="WTT36" s="96"/>
      <c r="WTU36" s="96"/>
      <c r="WTV36" s="96"/>
      <c r="WTW36" s="96"/>
      <c r="WTX36" s="96"/>
      <c r="WTY36" s="96"/>
      <c r="WTZ36" s="96"/>
      <c r="WUA36" s="96"/>
      <c r="WUB36" s="96"/>
      <c r="WUC36" s="96"/>
      <c r="WUD36" s="96"/>
      <c r="WUE36" s="96"/>
      <c r="WUF36" s="96"/>
      <c r="WUG36" s="96"/>
      <c r="WUH36" s="96"/>
      <c r="WUI36" s="96"/>
      <c r="WUJ36" s="96"/>
      <c r="WUK36" s="96"/>
      <c r="WUL36" s="96"/>
      <c r="WUM36" s="96"/>
      <c r="WUN36" s="96"/>
      <c r="WUO36" s="96"/>
      <c r="WUP36" s="96"/>
      <c r="WUQ36" s="96"/>
      <c r="WUR36" s="96"/>
      <c r="WUS36" s="96"/>
      <c r="WUT36" s="96"/>
      <c r="WUU36" s="96"/>
      <c r="WUV36" s="96"/>
      <c r="WUW36" s="96"/>
      <c r="WUX36" s="96"/>
      <c r="WUY36" s="96"/>
      <c r="WUZ36" s="96"/>
      <c r="WVA36" s="96"/>
      <c r="WVB36" s="96"/>
      <c r="WVC36" s="96"/>
      <c r="WVD36" s="96"/>
      <c r="WVE36" s="96"/>
      <c r="WVF36" s="96"/>
      <c r="WVG36" s="96"/>
      <c r="WVH36" s="96"/>
      <c r="WVI36" s="96"/>
      <c r="WVJ36" s="96"/>
      <c r="WVK36" s="96"/>
      <c r="WVL36" s="96"/>
      <c r="WVM36" s="96"/>
      <c r="WVN36" s="96"/>
      <c r="WVO36" s="96"/>
      <c r="WVP36" s="96"/>
      <c r="WVQ36" s="96"/>
      <c r="WVR36" s="96"/>
      <c r="WVS36" s="96"/>
      <c r="WVT36" s="96"/>
      <c r="WVU36" s="96"/>
      <c r="WVV36" s="96"/>
      <c r="WVW36" s="96"/>
      <c r="WVX36" s="96"/>
      <c r="WVY36" s="96"/>
      <c r="WVZ36" s="96"/>
      <c r="WWA36" s="96"/>
      <c r="WWB36" s="96"/>
      <c r="WWC36" s="96"/>
      <c r="WWD36" s="96"/>
      <c r="WWE36" s="96"/>
      <c r="WWF36" s="96"/>
      <c r="WWG36" s="96"/>
      <c r="WWH36" s="96"/>
      <c r="WWI36" s="96"/>
      <c r="WWJ36" s="96"/>
      <c r="WWK36" s="96"/>
      <c r="WWL36" s="96"/>
      <c r="WWM36" s="96"/>
      <c r="WWN36" s="96"/>
      <c r="WWO36" s="96"/>
      <c r="WWP36" s="96"/>
      <c r="WWQ36" s="96"/>
      <c r="WWR36" s="96"/>
      <c r="WWS36" s="96"/>
      <c r="WWT36" s="96"/>
      <c r="WWU36" s="96"/>
      <c r="WWV36" s="96"/>
      <c r="WWW36" s="96"/>
      <c r="WWX36" s="96"/>
      <c r="WWY36" s="96"/>
      <c r="WWZ36" s="96"/>
      <c r="WXA36" s="96"/>
      <c r="WXB36" s="96"/>
      <c r="WXC36" s="96"/>
      <c r="WXD36" s="96"/>
      <c r="WXE36" s="96"/>
      <c r="WXF36" s="96"/>
      <c r="WXG36" s="96"/>
      <c r="WXH36" s="96"/>
      <c r="WXI36" s="96"/>
      <c r="WXJ36" s="96"/>
      <c r="WXK36" s="96"/>
      <c r="WXL36" s="96"/>
      <c r="WXM36" s="96"/>
      <c r="WXN36" s="96"/>
      <c r="WXO36" s="96"/>
      <c r="WXP36" s="96"/>
      <c r="WXQ36" s="96"/>
      <c r="WXR36" s="96"/>
      <c r="WXS36" s="96"/>
      <c r="WXT36" s="96"/>
      <c r="WXU36" s="96"/>
      <c r="WXV36" s="96"/>
      <c r="WXW36" s="96"/>
      <c r="WXX36" s="96"/>
      <c r="WXY36" s="96"/>
      <c r="WXZ36" s="96"/>
      <c r="WYA36" s="96"/>
      <c r="WYB36" s="96"/>
      <c r="WYC36" s="96"/>
      <c r="WYD36" s="96"/>
      <c r="WYE36" s="96"/>
      <c r="WYF36" s="96"/>
      <c r="WYG36" s="96"/>
      <c r="WYH36" s="96"/>
      <c r="WYI36" s="96"/>
      <c r="WYJ36" s="96"/>
      <c r="WYK36" s="96"/>
      <c r="WYL36" s="96"/>
      <c r="WYM36" s="96"/>
      <c r="WYN36" s="96"/>
      <c r="WYO36" s="96"/>
      <c r="WYP36" s="96"/>
      <c r="WYQ36" s="96"/>
      <c r="WYR36" s="96"/>
      <c r="WYS36" s="96"/>
      <c r="WYT36" s="96"/>
      <c r="WYU36" s="96"/>
      <c r="WYV36" s="96"/>
      <c r="WYW36" s="96"/>
      <c r="WYX36" s="96"/>
      <c r="WYY36" s="96"/>
      <c r="WYZ36" s="96"/>
      <c r="WZA36" s="96"/>
      <c r="WZB36" s="96"/>
      <c r="WZC36" s="96"/>
      <c r="WZD36" s="96"/>
      <c r="WZE36" s="96"/>
      <c r="WZF36" s="96"/>
      <c r="WZG36" s="96"/>
      <c r="WZH36" s="96"/>
      <c r="WZI36" s="96"/>
      <c r="WZJ36" s="96"/>
      <c r="WZK36" s="96"/>
      <c r="WZL36" s="96"/>
      <c r="WZM36" s="96"/>
      <c r="WZN36" s="96"/>
      <c r="WZO36" s="96"/>
      <c r="WZP36" s="96"/>
      <c r="WZQ36" s="96"/>
      <c r="WZR36" s="96"/>
      <c r="WZS36" s="96"/>
      <c r="WZT36" s="96"/>
      <c r="WZU36" s="96"/>
      <c r="WZV36" s="96"/>
      <c r="WZW36" s="96"/>
      <c r="WZX36" s="96"/>
      <c r="WZY36" s="96"/>
      <c r="WZZ36" s="96"/>
      <c r="XAA36" s="96"/>
      <c r="XAB36" s="96"/>
      <c r="XAC36" s="96"/>
      <c r="XAD36" s="96"/>
      <c r="XAE36" s="96"/>
      <c r="XAF36" s="96"/>
      <c r="XAG36" s="96"/>
      <c r="XAH36" s="96"/>
      <c r="XAI36" s="96"/>
      <c r="XAJ36" s="96"/>
      <c r="XAK36" s="96"/>
      <c r="XAL36" s="96"/>
      <c r="XAM36" s="96"/>
      <c r="XAN36" s="96"/>
      <c r="XAO36" s="96"/>
      <c r="XAP36" s="96"/>
      <c r="XAQ36" s="96"/>
      <c r="XAR36" s="96"/>
      <c r="XAS36" s="96"/>
      <c r="XAT36" s="96"/>
      <c r="XAU36" s="96"/>
      <c r="XAV36" s="96"/>
      <c r="XAW36" s="96"/>
      <c r="XAX36" s="96"/>
      <c r="XAY36" s="96"/>
      <c r="XAZ36" s="96"/>
      <c r="XBA36" s="96"/>
      <c r="XBB36" s="96"/>
      <c r="XBC36" s="96"/>
      <c r="XBD36" s="96"/>
      <c r="XBE36" s="96"/>
      <c r="XBF36" s="96"/>
      <c r="XBG36" s="96"/>
      <c r="XBH36" s="96"/>
      <c r="XBI36" s="96"/>
      <c r="XBJ36" s="96"/>
      <c r="XBK36" s="96"/>
      <c r="XBL36" s="96"/>
      <c r="XBM36" s="96"/>
      <c r="XBN36" s="96"/>
      <c r="XBO36" s="96"/>
      <c r="XBP36" s="96"/>
      <c r="XBQ36" s="96"/>
      <c r="XBR36" s="96"/>
      <c r="XBS36" s="96"/>
      <c r="XBT36" s="96"/>
      <c r="XBU36" s="96"/>
      <c r="XBV36" s="96"/>
      <c r="XBW36" s="96"/>
      <c r="XBX36" s="96"/>
      <c r="XBY36" s="96"/>
      <c r="XBZ36" s="96"/>
      <c r="XCA36" s="96"/>
      <c r="XCB36" s="96"/>
      <c r="XCC36" s="96"/>
      <c r="XCD36" s="96"/>
      <c r="XCE36" s="96"/>
      <c r="XCF36" s="96"/>
      <c r="XCG36" s="96"/>
      <c r="XCH36" s="96"/>
      <c r="XCI36" s="96"/>
      <c r="XCJ36" s="96"/>
      <c r="XCK36" s="96"/>
      <c r="XCL36" s="96"/>
      <c r="XCM36" s="96"/>
      <c r="XCN36" s="96"/>
      <c r="XCO36" s="96"/>
      <c r="XCP36" s="96"/>
      <c r="XCQ36" s="96"/>
      <c r="XCR36" s="96"/>
      <c r="XCS36" s="96"/>
      <c r="XCT36" s="96"/>
      <c r="XCU36" s="96"/>
      <c r="XCV36" s="96"/>
      <c r="XCW36" s="96"/>
      <c r="XCX36" s="96"/>
      <c r="XCY36" s="96"/>
      <c r="XCZ36" s="96"/>
      <c r="XDA36" s="96"/>
      <c r="XDB36" s="96"/>
      <c r="XDC36" s="96"/>
      <c r="XDD36" s="96"/>
      <c r="XDE36" s="96"/>
      <c r="XDF36" s="96"/>
      <c r="XDG36" s="96"/>
      <c r="XDH36" s="96"/>
      <c r="XDI36" s="96"/>
      <c r="XDJ36" s="96"/>
      <c r="XDK36" s="96"/>
      <c r="XDL36" s="96"/>
      <c r="XDM36" s="96"/>
      <c r="XDN36" s="96"/>
      <c r="XDO36" s="96"/>
      <c r="XDP36" s="96"/>
      <c r="XDQ36" s="96"/>
      <c r="XDR36" s="96"/>
      <c r="XDS36" s="96"/>
      <c r="XDT36" s="96"/>
      <c r="XDU36" s="96"/>
      <c r="XDV36" s="96"/>
      <c r="XDW36" s="96"/>
      <c r="XDX36" s="96"/>
      <c r="XDY36" s="96"/>
      <c r="XDZ36" s="96"/>
      <c r="XEA36" s="96"/>
      <c r="XEB36" s="96"/>
      <c r="XEC36" s="96"/>
      <c r="XED36" s="96"/>
      <c r="XEE36" s="96"/>
      <c r="XEF36" s="96"/>
      <c r="XEG36" s="96"/>
      <c r="XEH36" s="96"/>
      <c r="XEI36" s="96"/>
      <c r="XEJ36" s="96"/>
      <c r="XEK36" s="96"/>
      <c r="XEL36" s="96"/>
      <c r="XEM36" s="96"/>
      <c r="XEN36" s="96"/>
      <c r="XEO36" s="96"/>
      <c r="XEP36" s="96"/>
      <c r="XEQ36" s="96"/>
      <c r="XER36" s="96"/>
      <c r="XES36" s="96"/>
      <c r="XET36" s="96"/>
      <c r="XEU36" s="96"/>
      <c r="XEV36" s="96"/>
      <c r="XEW36" s="96"/>
      <c r="XEX36" s="96"/>
      <c r="XEY36" s="96"/>
      <c r="XEZ36" s="96"/>
      <c r="XFA36" s="96"/>
      <c r="XFB36" s="96"/>
      <c r="XFC36" s="96"/>
      <c r="XFD36" s="96"/>
    </row>
    <row r="37" spans="1:16384" s="96" customFormat="1" outlineLevel="1" x14ac:dyDescent="0.3">
      <c r="A37"/>
      <c r="B37" t="s">
        <v>42</v>
      </c>
      <c r="C37"/>
      <c r="D37"/>
      <c r="E37"/>
      <c r="F37"/>
      <c r="G37" s="406">
        <v>2023</v>
      </c>
      <c r="H37"/>
      <c r="I37"/>
      <c r="J37" s="39"/>
      <c r="K37" s="4"/>
      <c r="L37" s="482"/>
      <c r="M37" s="483"/>
      <c r="N37" s="483"/>
      <c r="O37" s="483"/>
      <c r="P37" s="483"/>
      <c r="Q37" s="483"/>
      <c r="R37" s="483"/>
      <c r="S37" s="483"/>
      <c r="T37" s="483"/>
      <c r="U37" s="483"/>
      <c r="V37" s="483"/>
      <c r="W37" s="483"/>
      <c r="X37" s="483"/>
      <c r="Y37" s="483"/>
      <c r="Z37" s="483"/>
      <c r="AA37" s="483"/>
      <c r="AB37" s="483"/>
      <c r="AC37" s="483"/>
      <c r="AD37" s="483"/>
      <c r="AE37" s="483"/>
      <c r="AF37" s="48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row>
    <row r="38" spans="1:16384" s="96" customFormat="1" outlineLevel="1" x14ac:dyDescent="0.3">
      <c r="A38"/>
      <c r="B38" t="s">
        <v>35</v>
      </c>
      <c r="C38"/>
      <c r="D38"/>
      <c r="E38"/>
      <c r="F38" s="32" t="s">
        <v>26</v>
      </c>
      <c r="G38" s="409">
        <v>0.06</v>
      </c>
      <c r="H38"/>
      <c r="I38"/>
      <c r="J38" s="48" t="s">
        <v>46</v>
      </c>
      <c r="K38" s="32" t="s">
        <v>0</v>
      </c>
      <c r="L38" s="484"/>
      <c r="M38" s="485">
        <f>+IF(M29&lt;&gt;"",M36*$G$36/1000,"")</f>
        <v>0</v>
      </c>
      <c r="N38" s="485">
        <f t="shared" ref="N38:BN38" si="7">+IF(N29&lt;&gt;"",N36*$G$36/1000,"")</f>
        <v>0</v>
      </c>
      <c r="O38" s="485">
        <f t="shared" si="7"/>
        <v>0</v>
      </c>
      <c r="P38" s="485">
        <f t="shared" si="7"/>
        <v>0</v>
      </c>
      <c r="Q38" s="485">
        <f t="shared" si="7"/>
        <v>0</v>
      </c>
      <c r="R38" s="485">
        <f t="shared" si="7"/>
        <v>0</v>
      </c>
      <c r="S38" s="485">
        <f t="shared" si="7"/>
        <v>0</v>
      </c>
      <c r="T38" s="485">
        <f t="shared" si="7"/>
        <v>0</v>
      </c>
      <c r="U38" s="485">
        <f t="shared" si="7"/>
        <v>0</v>
      </c>
      <c r="V38" s="485">
        <f t="shared" si="7"/>
        <v>0</v>
      </c>
      <c r="W38" s="485">
        <f t="shared" si="7"/>
        <v>0</v>
      </c>
      <c r="X38" s="485">
        <f t="shared" si="7"/>
        <v>0</v>
      </c>
      <c r="Y38" s="485">
        <f t="shared" si="7"/>
        <v>0</v>
      </c>
      <c r="Z38" s="485">
        <f t="shared" si="7"/>
        <v>0</v>
      </c>
      <c r="AA38" s="485">
        <f t="shared" si="7"/>
        <v>0</v>
      </c>
      <c r="AB38" s="485">
        <f t="shared" si="7"/>
        <v>0</v>
      </c>
      <c r="AC38" s="485">
        <f t="shared" si="7"/>
        <v>0</v>
      </c>
      <c r="AD38" s="485">
        <f t="shared" si="7"/>
        <v>0</v>
      </c>
      <c r="AE38" s="485">
        <f t="shared" si="7"/>
        <v>0</v>
      </c>
      <c r="AF38" s="485">
        <f t="shared" si="7"/>
        <v>0</v>
      </c>
      <c r="AG38" s="40" t="str">
        <f t="shared" si="7"/>
        <v/>
      </c>
      <c r="AH38" s="40" t="str">
        <f t="shared" si="7"/>
        <v/>
      </c>
      <c r="AI38" s="40" t="str">
        <f t="shared" si="7"/>
        <v/>
      </c>
      <c r="AJ38" s="40" t="str">
        <f t="shared" si="7"/>
        <v/>
      </c>
      <c r="AK38" s="40" t="str">
        <f t="shared" si="7"/>
        <v/>
      </c>
      <c r="AL38" s="40" t="str">
        <f t="shared" si="7"/>
        <v/>
      </c>
      <c r="AM38" s="40" t="str">
        <f t="shared" si="7"/>
        <v/>
      </c>
      <c r="AN38" s="40" t="str">
        <f t="shared" si="7"/>
        <v/>
      </c>
      <c r="AO38" s="40" t="str">
        <f t="shared" si="7"/>
        <v/>
      </c>
      <c r="AP38" s="40" t="str">
        <f t="shared" si="7"/>
        <v/>
      </c>
      <c r="AQ38" s="40" t="str">
        <f t="shared" si="7"/>
        <v/>
      </c>
      <c r="AR38" s="40" t="str">
        <f t="shared" si="7"/>
        <v/>
      </c>
      <c r="AS38" s="40" t="str">
        <f t="shared" si="7"/>
        <v/>
      </c>
      <c r="AT38" s="40" t="str">
        <f t="shared" si="7"/>
        <v/>
      </c>
      <c r="AU38" s="40" t="str">
        <f t="shared" si="7"/>
        <v/>
      </c>
      <c r="AV38" s="40" t="str">
        <f t="shared" si="7"/>
        <v/>
      </c>
      <c r="AW38" s="40" t="str">
        <f t="shared" si="7"/>
        <v/>
      </c>
      <c r="AX38" s="40" t="str">
        <f t="shared" si="7"/>
        <v/>
      </c>
      <c r="AY38" s="40" t="str">
        <f t="shared" si="7"/>
        <v/>
      </c>
      <c r="AZ38" s="40" t="str">
        <f t="shared" si="7"/>
        <v/>
      </c>
      <c r="BA38" s="40" t="str">
        <f t="shared" si="7"/>
        <v/>
      </c>
      <c r="BB38" s="40" t="str">
        <f t="shared" si="7"/>
        <v/>
      </c>
      <c r="BC38" s="40" t="str">
        <f t="shared" si="7"/>
        <v/>
      </c>
      <c r="BD38" s="40" t="str">
        <f t="shared" si="7"/>
        <v/>
      </c>
      <c r="BE38" s="40" t="str">
        <f t="shared" si="7"/>
        <v/>
      </c>
      <c r="BF38" s="40" t="str">
        <f t="shared" si="7"/>
        <v/>
      </c>
      <c r="BG38" s="40" t="str">
        <f t="shared" si="7"/>
        <v/>
      </c>
      <c r="BH38" s="40" t="str">
        <f t="shared" si="7"/>
        <v/>
      </c>
      <c r="BI38" s="40" t="str">
        <f t="shared" si="7"/>
        <v/>
      </c>
      <c r="BJ38" s="40" t="str">
        <f t="shared" si="7"/>
        <v/>
      </c>
      <c r="BK38" s="40" t="str">
        <f t="shared" si="7"/>
        <v/>
      </c>
      <c r="BL38" s="40" t="str">
        <f t="shared" si="7"/>
        <v/>
      </c>
      <c r="BM38" s="40" t="str">
        <f t="shared" si="7"/>
        <v/>
      </c>
      <c r="BN38" s="40" t="str">
        <f t="shared" si="7"/>
        <v/>
      </c>
    </row>
    <row r="39" spans="1:16384" s="96" customFormat="1" outlineLevel="1" x14ac:dyDescent="0.3">
      <c r="A39"/>
      <c r="B39" t="s">
        <v>54</v>
      </c>
      <c r="C39"/>
      <c r="D39"/>
      <c r="E39"/>
      <c r="F39" s="32" t="s">
        <v>26</v>
      </c>
      <c r="G39" s="409">
        <v>0.25</v>
      </c>
      <c r="H39"/>
      <c r="I39"/>
      <c r="J39" s="39"/>
      <c r="K39"/>
      <c r="L39" s="486"/>
      <c r="M39" s="487"/>
      <c r="N39" s="487"/>
      <c r="O39" s="487"/>
      <c r="P39" s="487"/>
      <c r="Q39" s="487"/>
      <c r="R39" s="487"/>
      <c r="S39" s="487"/>
      <c r="T39" s="487"/>
      <c r="U39" s="487"/>
      <c r="V39" s="487"/>
      <c r="W39" s="487"/>
      <c r="X39" s="487"/>
      <c r="Y39" s="487"/>
      <c r="Z39" s="487"/>
      <c r="AA39" s="487"/>
      <c r="AB39" s="487"/>
      <c r="AC39" s="487"/>
      <c r="AD39" s="487"/>
      <c r="AE39" s="487"/>
      <c r="AF39" s="487"/>
      <c r="AG39"/>
      <c r="AH39"/>
      <c r="AI39"/>
      <c r="AJ39"/>
      <c r="AK39"/>
      <c r="AL39"/>
      <c r="AM39"/>
      <c r="AN39"/>
      <c r="AO39"/>
      <c r="AP39"/>
      <c r="AQ39"/>
      <c r="AR39"/>
      <c r="AS39"/>
      <c r="AT39"/>
      <c r="AU39"/>
      <c r="AV39"/>
      <c r="AW39"/>
      <c r="AX39"/>
      <c r="AY39"/>
      <c r="AZ39"/>
      <c r="BA39"/>
      <c r="BB39"/>
      <c r="BC39"/>
      <c r="BD39"/>
      <c r="BE39"/>
      <c r="BF39"/>
      <c r="BG39"/>
      <c r="BH39"/>
      <c r="BI39"/>
      <c r="BJ39"/>
      <c r="BK39"/>
      <c r="BL39"/>
      <c r="BM39"/>
      <c r="BN39"/>
    </row>
    <row r="40" spans="1:16384" s="302" customFormat="1" outlineLevel="1" x14ac:dyDescent="0.3">
      <c r="A40"/>
      <c r="B40" s="4" t="s">
        <v>56</v>
      </c>
      <c r="C40" s="2"/>
      <c r="D40" s="2"/>
      <c r="E40" s="2"/>
      <c r="F40" s="32" t="s">
        <v>58</v>
      </c>
      <c r="G40" s="478">
        <f>+(1/(33.3))</f>
        <v>3.0030030030030033E-2</v>
      </c>
      <c r="H40"/>
      <c r="I40"/>
      <c r="J40" s="48" t="s">
        <v>50</v>
      </c>
      <c r="K40" s="32" t="s">
        <v>0</v>
      </c>
      <c r="L40" s="485">
        <f t="shared" ref="L40:BN40" si="8">+IF(L29&lt;&gt;"",L38-L31,"")</f>
        <v>0</v>
      </c>
      <c r="M40" s="485">
        <f t="shared" si="8"/>
        <v>0</v>
      </c>
      <c r="N40" s="485">
        <f t="shared" si="8"/>
        <v>0</v>
      </c>
      <c r="O40" s="485">
        <f t="shared" si="8"/>
        <v>0</v>
      </c>
      <c r="P40" s="485">
        <f t="shared" si="8"/>
        <v>0</v>
      </c>
      <c r="Q40" s="485">
        <f t="shared" si="8"/>
        <v>0</v>
      </c>
      <c r="R40" s="485">
        <f t="shared" si="8"/>
        <v>0</v>
      </c>
      <c r="S40" s="485">
        <f t="shared" si="8"/>
        <v>0</v>
      </c>
      <c r="T40" s="485">
        <f t="shared" si="8"/>
        <v>0</v>
      </c>
      <c r="U40" s="485">
        <f t="shared" si="8"/>
        <v>0</v>
      </c>
      <c r="V40" s="485">
        <f t="shared" si="8"/>
        <v>0</v>
      </c>
      <c r="W40" s="485">
        <f t="shared" si="8"/>
        <v>0</v>
      </c>
      <c r="X40" s="485">
        <f t="shared" si="8"/>
        <v>0</v>
      </c>
      <c r="Y40" s="485">
        <f t="shared" si="8"/>
        <v>0</v>
      </c>
      <c r="Z40" s="485">
        <f t="shared" si="8"/>
        <v>0</v>
      </c>
      <c r="AA40" s="485">
        <f t="shared" si="8"/>
        <v>0</v>
      </c>
      <c r="AB40" s="485">
        <f t="shared" si="8"/>
        <v>0</v>
      </c>
      <c r="AC40" s="485">
        <f t="shared" si="8"/>
        <v>0</v>
      </c>
      <c r="AD40" s="485">
        <f t="shared" si="8"/>
        <v>0</v>
      </c>
      <c r="AE40" s="485">
        <f t="shared" si="8"/>
        <v>0</v>
      </c>
      <c r="AF40" s="485">
        <f t="shared" si="8"/>
        <v>0</v>
      </c>
      <c r="AG40" s="40" t="str">
        <f t="shared" si="8"/>
        <v/>
      </c>
      <c r="AH40" s="40" t="str">
        <f t="shared" si="8"/>
        <v/>
      </c>
      <c r="AI40" s="40" t="str">
        <f t="shared" si="8"/>
        <v/>
      </c>
      <c r="AJ40" s="40" t="str">
        <f t="shared" si="8"/>
        <v/>
      </c>
      <c r="AK40" s="40" t="str">
        <f t="shared" si="8"/>
        <v/>
      </c>
      <c r="AL40" s="40" t="str">
        <f t="shared" si="8"/>
        <v/>
      </c>
      <c r="AM40" s="40" t="str">
        <f t="shared" si="8"/>
        <v/>
      </c>
      <c r="AN40" s="40" t="str">
        <f t="shared" si="8"/>
        <v/>
      </c>
      <c r="AO40" s="40" t="str">
        <f t="shared" si="8"/>
        <v/>
      </c>
      <c r="AP40" s="40" t="str">
        <f t="shared" si="8"/>
        <v/>
      </c>
      <c r="AQ40" s="40" t="str">
        <f t="shared" si="8"/>
        <v/>
      </c>
      <c r="AR40" s="40" t="str">
        <f t="shared" si="8"/>
        <v/>
      </c>
      <c r="AS40" s="40" t="str">
        <f t="shared" si="8"/>
        <v/>
      </c>
      <c r="AT40" s="40" t="str">
        <f t="shared" si="8"/>
        <v/>
      </c>
      <c r="AU40" s="40" t="str">
        <f t="shared" si="8"/>
        <v/>
      </c>
      <c r="AV40" s="40" t="str">
        <f t="shared" si="8"/>
        <v/>
      </c>
      <c r="AW40" s="40" t="str">
        <f t="shared" si="8"/>
        <v/>
      </c>
      <c r="AX40" s="40" t="str">
        <f t="shared" si="8"/>
        <v/>
      </c>
      <c r="AY40" s="40" t="str">
        <f t="shared" si="8"/>
        <v/>
      </c>
      <c r="AZ40" s="40" t="str">
        <f t="shared" si="8"/>
        <v/>
      </c>
      <c r="BA40" s="40" t="str">
        <f t="shared" si="8"/>
        <v/>
      </c>
      <c r="BB40" s="40" t="str">
        <f t="shared" si="8"/>
        <v/>
      </c>
      <c r="BC40" s="40" t="str">
        <f t="shared" si="8"/>
        <v/>
      </c>
      <c r="BD40" s="40" t="str">
        <f t="shared" si="8"/>
        <v/>
      </c>
      <c r="BE40" s="40" t="str">
        <f t="shared" si="8"/>
        <v/>
      </c>
      <c r="BF40" s="40" t="str">
        <f t="shared" si="8"/>
        <v/>
      </c>
      <c r="BG40" s="40" t="str">
        <f t="shared" si="8"/>
        <v/>
      </c>
      <c r="BH40" s="40" t="str">
        <f t="shared" si="8"/>
        <v/>
      </c>
      <c r="BI40" s="40" t="str">
        <f t="shared" si="8"/>
        <v/>
      </c>
      <c r="BJ40" s="40" t="str">
        <f t="shared" si="8"/>
        <v/>
      </c>
      <c r="BK40" s="40" t="str">
        <f t="shared" si="8"/>
        <v/>
      </c>
      <c r="BL40" s="40" t="str">
        <f t="shared" si="8"/>
        <v/>
      </c>
      <c r="BM40" s="40" t="str">
        <f t="shared" si="8"/>
        <v/>
      </c>
      <c r="BN40" s="40" t="str">
        <f t="shared" si="8"/>
        <v/>
      </c>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c r="FA40" s="96"/>
      <c r="FB40" s="96"/>
      <c r="FC40" s="96"/>
      <c r="FD40" s="96"/>
      <c r="FE40" s="96"/>
      <c r="FF40" s="96"/>
      <c r="FG40" s="96"/>
      <c r="FH40" s="96"/>
      <c r="FI40" s="96"/>
      <c r="FJ40" s="96"/>
      <c r="FK40" s="96"/>
      <c r="FL40" s="96"/>
      <c r="FM40" s="96"/>
      <c r="FN40" s="96"/>
      <c r="FO40" s="96"/>
      <c r="FP40" s="96"/>
      <c r="FQ40" s="96"/>
      <c r="FR40" s="96"/>
      <c r="FS40" s="96"/>
      <c r="FT40" s="96"/>
      <c r="FU40" s="96"/>
      <c r="FV40" s="96"/>
      <c r="FW40" s="96"/>
      <c r="FX40" s="96"/>
      <c r="FY40" s="96"/>
      <c r="FZ40" s="96"/>
      <c r="GA40" s="96"/>
      <c r="GB40" s="96"/>
      <c r="GC40" s="96"/>
      <c r="GD40" s="96"/>
      <c r="GE40" s="96"/>
      <c r="GF40" s="96"/>
      <c r="GG40" s="96"/>
      <c r="GH40" s="96"/>
      <c r="GI40" s="96"/>
      <c r="GJ40" s="96"/>
      <c r="GK40" s="96"/>
      <c r="GL40" s="96"/>
      <c r="GM40" s="96"/>
      <c r="GN40" s="96"/>
      <c r="GO40" s="96"/>
      <c r="GP40" s="96"/>
      <c r="GQ40" s="96"/>
      <c r="GR40" s="96"/>
      <c r="GS40" s="96"/>
      <c r="GT40" s="96"/>
      <c r="GU40" s="96"/>
      <c r="GV40" s="96"/>
      <c r="GW40" s="96"/>
      <c r="GX40" s="96"/>
      <c r="GY40" s="96"/>
      <c r="GZ40" s="96"/>
      <c r="HA40" s="96"/>
      <c r="HB40" s="96"/>
      <c r="HC40" s="96"/>
      <c r="HD40" s="96"/>
      <c r="HE40" s="96"/>
      <c r="HF40" s="96"/>
      <c r="HG40" s="96"/>
      <c r="HH40" s="96"/>
      <c r="HI40" s="96"/>
      <c r="HJ40" s="96"/>
      <c r="HK40" s="96"/>
      <c r="HL40" s="96"/>
      <c r="HM40" s="96"/>
      <c r="HN40" s="96"/>
      <c r="HO40" s="96"/>
      <c r="HP40" s="96"/>
      <c r="HQ40" s="96"/>
      <c r="HR40" s="96"/>
      <c r="HS40" s="96"/>
      <c r="HT40" s="96"/>
      <c r="HU40" s="96"/>
      <c r="HV40" s="96"/>
      <c r="HW40" s="96"/>
      <c r="HX40" s="96"/>
      <c r="HY40" s="96"/>
      <c r="HZ40" s="96"/>
      <c r="IA40" s="96"/>
      <c r="IB40" s="96"/>
      <c r="IC40" s="96"/>
      <c r="ID40" s="96"/>
      <c r="IE40" s="96"/>
      <c r="IF40" s="96"/>
      <c r="IG40" s="96"/>
      <c r="IH40" s="96"/>
      <c r="II40" s="96"/>
      <c r="IJ40" s="96"/>
      <c r="IK40" s="96"/>
      <c r="IL40" s="96"/>
      <c r="IM40" s="96"/>
      <c r="IN40" s="96"/>
      <c r="IO40" s="96"/>
      <c r="IP40" s="96"/>
      <c r="IQ40" s="96"/>
      <c r="IR40" s="96"/>
      <c r="IS40" s="96"/>
      <c r="IT40" s="96"/>
      <c r="IU40" s="96"/>
      <c r="IV40" s="96"/>
      <c r="IW40" s="96"/>
      <c r="IX40" s="96"/>
      <c r="IY40" s="96"/>
      <c r="IZ40" s="96"/>
      <c r="JA40" s="96"/>
      <c r="JB40" s="96"/>
      <c r="JC40" s="96"/>
      <c r="JD40" s="96"/>
      <c r="JE40" s="96"/>
      <c r="JF40" s="96"/>
      <c r="JG40" s="96"/>
      <c r="JH40" s="96"/>
      <c r="JI40" s="96"/>
      <c r="JJ40" s="96"/>
      <c r="JK40" s="96"/>
      <c r="JL40" s="96"/>
      <c r="JM40" s="96"/>
      <c r="JN40" s="96"/>
      <c r="JO40" s="96"/>
      <c r="JP40" s="96"/>
      <c r="JQ40" s="96"/>
      <c r="JR40" s="96"/>
      <c r="JS40" s="96"/>
      <c r="JT40" s="96"/>
      <c r="JU40" s="96"/>
      <c r="JV40" s="96"/>
      <c r="JW40" s="96"/>
      <c r="JX40" s="96"/>
      <c r="JY40" s="96"/>
      <c r="JZ40" s="96"/>
      <c r="KA40" s="96"/>
      <c r="KB40" s="96"/>
      <c r="KC40" s="96"/>
      <c r="KD40" s="96"/>
      <c r="KE40" s="96"/>
      <c r="KF40" s="96"/>
      <c r="KG40" s="96"/>
      <c r="KH40" s="96"/>
      <c r="KI40" s="96"/>
      <c r="KJ40" s="96"/>
      <c r="KK40" s="96"/>
      <c r="KL40" s="96"/>
      <c r="KM40" s="96"/>
      <c r="KN40" s="96"/>
      <c r="KO40" s="96"/>
      <c r="KP40" s="96"/>
      <c r="KQ40" s="96"/>
      <c r="KR40" s="96"/>
      <c r="KS40" s="96"/>
      <c r="KT40" s="96"/>
      <c r="KU40" s="96"/>
      <c r="KV40" s="96"/>
      <c r="KW40" s="96"/>
      <c r="KX40" s="96"/>
      <c r="KY40" s="96"/>
      <c r="KZ40" s="96"/>
      <c r="LA40" s="96"/>
      <c r="LB40" s="96"/>
      <c r="LC40" s="96"/>
      <c r="LD40" s="96"/>
      <c r="LE40" s="96"/>
      <c r="LF40" s="96"/>
      <c r="LG40" s="96"/>
      <c r="LH40" s="96"/>
      <c r="LI40" s="96"/>
      <c r="LJ40" s="96"/>
      <c r="LK40" s="96"/>
      <c r="LL40" s="96"/>
      <c r="LM40" s="96"/>
      <c r="LN40" s="96"/>
      <c r="LO40" s="96"/>
      <c r="LP40" s="96"/>
      <c r="LQ40" s="96"/>
      <c r="LR40" s="96"/>
      <c r="LS40" s="96"/>
      <c r="LT40" s="96"/>
      <c r="LU40" s="96"/>
      <c r="LV40" s="96"/>
      <c r="LW40" s="96"/>
      <c r="LX40" s="96"/>
      <c r="LY40" s="96"/>
      <c r="LZ40" s="96"/>
      <c r="MA40" s="96"/>
      <c r="MB40" s="96"/>
      <c r="MC40" s="96"/>
      <c r="MD40" s="96"/>
      <c r="ME40" s="96"/>
      <c r="MF40" s="96"/>
      <c r="MG40" s="96"/>
      <c r="MH40" s="96"/>
      <c r="MI40" s="96"/>
      <c r="MJ40" s="96"/>
      <c r="MK40" s="96"/>
      <c r="ML40" s="96"/>
      <c r="MM40" s="96"/>
      <c r="MN40" s="96"/>
      <c r="MO40" s="96"/>
      <c r="MP40" s="96"/>
      <c r="MQ40" s="96"/>
      <c r="MR40" s="96"/>
      <c r="MS40" s="96"/>
      <c r="MT40" s="96"/>
      <c r="MU40" s="96"/>
      <c r="MV40" s="96"/>
      <c r="MW40" s="96"/>
      <c r="MX40" s="96"/>
      <c r="MY40" s="96"/>
      <c r="MZ40" s="96"/>
      <c r="NA40" s="96"/>
      <c r="NB40" s="96"/>
      <c r="NC40" s="96"/>
      <c r="ND40" s="96"/>
      <c r="NE40" s="96"/>
      <c r="NF40" s="96"/>
      <c r="NG40" s="96"/>
      <c r="NH40" s="96"/>
      <c r="NI40" s="96"/>
      <c r="NJ40" s="96"/>
      <c r="NK40" s="96"/>
      <c r="NL40" s="96"/>
      <c r="NM40" s="96"/>
      <c r="NN40" s="96"/>
      <c r="NO40" s="96"/>
      <c r="NP40" s="96"/>
      <c r="NQ40" s="96"/>
      <c r="NR40" s="96"/>
      <c r="NS40" s="96"/>
      <c r="NT40" s="96"/>
      <c r="NU40" s="96"/>
      <c r="NV40" s="96"/>
      <c r="NW40" s="96"/>
      <c r="NX40" s="96"/>
      <c r="NY40" s="96"/>
      <c r="NZ40" s="96"/>
      <c r="OA40" s="96"/>
      <c r="OB40" s="96"/>
      <c r="OC40" s="96"/>
      <c r="OD40" s="96"/>
      <c r="OE40" s="96"/>
      <c r="OF40" s="96"/>
      <c r="OG40" s="96"/>
      <c r="OH40" s="96"/>
      <c r="OI40" s="96"/>
      <c r="OJ40" s="96"/>
      <c r="OK40" s="96"/>
      <c r="OL40" s="96"/>
      <c r="OM40" s="96"/>
      <c r="ON40" s="96"/>
      <c r="OO40" s="96"/>
      <c r="OP40" s="96"/>
      <c r="OQ40" s="96"/>
      <c r="OR40" s="96"/>
      <c r="OS40" s="96"/>
      <c r="OT40" s="96"/>
      <c r="OU40" s="96"/>
      <c r="OV40" s="96"/>
      <c r="OW40" s="96"/>
      <c r="OX40" s="96"/>
      <c r="OY40" s="96"/>
      <c r="OZ40" s="96"/>
      <c r="PA40" s="96"/>
      <c r="PB40" s="96"/>
      <c r="PC40" s="96"/>
      <c r="PD40" s="96"/>
      <c r="PE40" s="96"/>
      <c r="PF40" s="96"/>
      <c r="PG40" s="96"/>
      <c r="PH40" s="96"/>
      <c r="PI40" s="96"/>
      <c r="PJ40" s="96"/>
      <c r="PK40" s="96"/>
      <c r="PL40" s="96"/>
      <c r="PM40" s="96"/>
      <c r="PN40" s="96"/>
      <c r="PO40" s="96"/>
      <c r="PP40" s="96"/>
      <c r="PQ40" s="96"/>
      <c r="PR40" s="96"/>
      <c r="PS40" s="96"/>
      <c r="PT40" s="96"/>
      <c r="PU40" s="96"/>
      <c r="PV40" s="96"/>
      <c r="PW40" s="96"/>
      <c r="PX40" s="96"/>
      <c r="PY40" s="96"/>
      <c r="PZ40" s="96"/>
      <c r="QA40" s="96"/>
      <c r="QB40" s="96"/>
      <c r="QC40" s="96"/>
      <c r="QD40" s="96"/>
      <c r="QE40" s="96"/>
      <c r="QF40" s="96"/>
      <c r="QG40" s="96"/>
      <c r="QH40" s="96"/>
      <c r="QI40" s="96"/>
      <c r="QJ40" s="96"/>
      <c r="QK40" s="96"/>
      <c r="QL40" s="96"/>
      <c r="QM40" s="96"/>
      <c r="QN40" s="96"/>
      <c r="QO40" s="96"/>
      <c r="QP40" s="96"/>
      <c r="QQ40" s="96"/>
      <c r="QR40" s="96"/>
      <c r="QS40" s="96"/>
      <c r="QT40" s="96"/>
      <c r="QU40" s="96"/>
      <c r="QV40" s="96"/>
      <c r="QW40" s="96"/>
      <c r="QX40" s="96"/>
      <c r="QY40" s="96"/>
      <c r="QZ40" s="96"/>
      <c r="RA40" s="96"/>
      <c r="RB40" s="96"/>
      <c r="RC40" s="96"/>
      <c r="RD40" s="96"/>
      <c r="RE40" s="96"/>
      <c r="RF40" s="96"/>
      <c r="RG40" s="96"/>
      <c r="RH40" s="96"/>
      <c r="RI40" s="96"/>
      <c r="RJ40" s="96"/>
      <c r="RK40" s="96"/>
      <c r="RL40" s="96"/>
      <c r="RM40" s="96"/>
      <c r="RN40" s="96"/>
      <c r="RO40" s="96"/>
      <c r="RP40" s="96"/>
      <c r="RQ40" s="96"/>
      <c r="RR40" s="96"/>
      <c r="RS40" s="96"/>
      <c r="RT40" s="96"/>
      <c r="RU40" s="96"/>
      <c r="RV40" s="96"/>
      <c r="RW40" s="96"/>
      <c r="RX40" s="96"/>
      <c r="RY40" s="96"/>
      <c r="RZ40" s="96"/>
      <c r="SA40" s="96"/>
      <c r="SB40" s="96"/>
      <c r="SC40" s="96"/>
      <c r="SD40" s="96"/>
      <c r="SE40" s="96"/>
      <c r="SF40" s="96"/>
      <c r="SG40" s="96"/>
      <c r="SH40" s="96"/>
      <c r="SI40" s="96"/>
      <c r="SJ40" s="96"/>
      <c r="SK40" s="96"/>
      <c r="SL40" s="96"/>
      <c r="SM40" s="96"/>
      <c r="SN40" s="96"/>
      <c r="SO40" s="96"/>
      <c r="SP40" s="96"/>
      <c r="SQ40" s="96"/>
      <c r="SR40" s="96"/>
      <c r="SS40" s="96"/>
      <c r="ST40" s="96"/>
      <c r="SU40" s="96"/>
      <c r="SV40" s="96"/>
      <c r="SW40" s="96"/>
      <c r="SX40" s="96"/>
      <c r="SY40" s="96"/>
      <c r="SZ40" s="96"/>
      <c r="TA40" s="96"/>
      <c r="TB40" s="96"/>
      <c r="TC40" s="96"/>
      <c r="TD40" s="96"/>
      <c r="TE40" s="96"/>
      <c r="TF40" s="96"/>
      <c r="TG40" s="96"/>
      <c r="TH40" s="96"/>
      <c r="TI40" s="96"/>
      <c r="TJ40" s="96"/>
      <c r="TK40" s="96"/>
      <c r="TL40" s="96"/>
      <c r="TM40" s="96"/>
      <c r="TN40" s="96"/>
      <c r="TO40" s="96"/>
      <c r="TP40" s="96"/>
      <c r="TQ40" s="96"/>
      <c r="TR40" s="96"/>
      <c r="TS40" s="96"/>
      <c r="TT40" s="96"/>
      <c r="TU40" s="96"/>
      <c r="TV40" s="96"/>
      <c r="TW40" s="96"/>
      <c r="TX40" s="96"/>
      <c r="TY40" s="96"/>
      <c r="TZ40" s="96"/>
      <c r="UA40" s="96"/>
      <c r="UB40" s="96"/>
      <c r="UC40" s="96"/>
      <c r="UD40" s="96"/>
      <c r="UE40" s="96"/>
      <c r="UF40" s="96"/>
      <c r="UG40" s="96"/>
      <c r="UH40" s="96"/>
      <c r="UI40" s="96"/>
      <c r="UJ40" s="96"/>
      <c r="UK40" s="96"/>
      <c r="UL40" s="96"/>
      <c r="UM40" s="96"/>
      <c r="UN40" s="96"/>
      <c r="UO40" s="96"/>
      <c r="UP40" s="96"/>
      <c r="UQ40" s="96"/>
      <c r="UR40" s="96"/>
      <c r="US40" s="96"/>
      <c r="UT40" s="96"/>
      <c r="UU40" s="96"/>
      <c r="UV40" s="96"/>
      <c r="UW40" s="96"/>
      <c r="UX40" s="96"/>
      <c r="UY40" s="96"/>
      <c r="UZ40" s="96"/>
      <c r="VA40" s="96"/>
      <c r="VB40" s="96"/>
      <c r="VC40" s="96"/>
      <c r="VD40" s="96"/>
      <c r="VE40" s="96"/>
      <c r="VF40" s="96"/>
      <c r="VG40" s="96"/>
      <c r="VH40" s="96"/>
      <c r="VI40" s="96"/>
      <c r="VJ40" s="96"/>
      <c r="VK40" s="96"/>
      <c r="VL40" s="96"/>
      <c r="VM40" s="96"/>
      <c r="VN40" s="96"/>
      <c r="VO40" s="96"/>
      <c r="VP40" s="96"/>
      <c r="VQ40" s="96"/>
      <c r="VR40" s="96"/>
      <c r="VS40" s="96"/>
      <c r="VT40" s="96"/>
      <c r="VU40" s="96"/>
      <c r="VV40" s="96"/>
      <c r="VW40" s="96"/>
      <c r="VX40" s="96"/>
      <c r="VY40" s="96"/>
      <c r="VZ40" s="96"/>
      <c r="WA40" s="96"/>
      <c r="WB40" s="96"/>
      <c r="WC40" s="96"/>
      <c r="WD40" s="96"/>
      <c r="WE40" s="96"/>
      <c r="WF40" s="96"/>
      <c r="WG40" s="96"/>
      <c r="WH40" s="96"/>
      <c r="WI40" s="96"/>
      <c r="WJ40" s="96"/>
      <c r="WK40" s="96"/>
      <c r="WL40" s="96"/>
      <c r="WM40" s="96"/>
      <c r="WN40" s="96"/>
      <c r="WO40" s="96"/>
      <c r="WP40" s="96"/>
      <c r="WQ40" s="96"/>
      <c r="WR40" s="96"/>
      <c r="WS40" s="96"/>
      <c r="WT40" s="96"/>
      <c r="WU40" s="96"/>
      <c r="WV40" s="96"/>
      <c r="WW40" s="96"/>
      <c r="WX40" s="96"/>
      <c r="WY40" s="96"/>
      <c r="WZ40" s="96"/>
      <c r="XA40" s="96"/>
      <c r="XB40" s="96"/>
      <c r="XC40" s="96"/>
      <c r="XD40" s="96"/>
      <c r="XE40" s="96"/>
      <c r="XF40" s="96"/>
      <c r="XG40" s="96"/>
      <c r="XH40" s="96"/>
      <c r="XI40" s="96"/>
      <c r="XJ40" s="96"/>
      <c r="XK40" s="96"/>
      <c r="XL40" s="96"/>
      <c r="XM40" s="96"/>
      <c r="XN40" s="96"/>
      <c r="XO40" s="96"/>
      <c r="XP40" s="96"/>
      <c r="XQ40" s="96"/>
      <c r="XR40" s="96"/>
      <c r="XS40" s="96"/>
      <c r="XT40" s="96"/>
      <c r="XU40" s="96"/>
      <c r="XV40" s="96"/>
      <c r="XW40" s="96"/>
      <c r="XX40" s="96"/>
      <c r="XY40" s="96"/>
      <c r="XZ40" s="96"/>
      <c r="YA40" s="96"/>
      <c r="YB40" s="96"/>
      <c r="YC40" s="96"/>
      <c r="YD40" s="96"/>
      <c r="YE40" s="96"/>
      <c r="YF40" s="96"/>
      <c r="YG40" s="96"/>
      <c r="YH40" s="96"/>
      <c r="YI40" s="96"/>
      <c r="YJ40" s="96"/>
      <c r="YK40" s="96"/>
      <c r="YL40" s="96"/>
      <c r="YM40" s="96"/>
      <c r="YN40" s="96"/>
      <c r="YO40" s="96"/>
      <c r="YP40" s="96"/>
      <c r="YQ40" s="96"/>
      <c r="YR40" s="96"/>
      <c r="YS40" s="96"/>
      <c r="YT40" s="96"/>
      <c r="YU40" s="96"/>
      <c r="YV40" s="96"/>
      <c r="YW40" s="96"/>
      <c r="YX40" s="96"/>
      <c r="YY40" s="96"/>
      <c r="YZ40" s="96"/>
      <c r="ZA40" s="96"/>
      <c r="ZB40" s="96"/>
      <c r="ZC40" s="96"/>
      <c r="ZD40" s="96"/>
      <c r="ZE40" s="96"/>
      <c r="ZF40" s="96"/>
      <c r="ZG40" s="96"/>
      <c r="ZH40" s="96"/>
      <c r="ZI40" s="96"/>
      <c r="ZJ40" s="96"/>
      <c r="ZK40" s="96"/>
      <c r="ZL40" s="96"/>
      <c r="ZM40" s="96"/>
      <c r="ZN40" s="96"/>
      <c r="ZO40" s="96"/>
      <c r="ZP40" s="96"/>
      <c r="ZQ40" s="96"/>
      <c r="ZR40" s="96"/>
      <c r="ZS40" s="96"/>
      <c r="ZT40" s="96"/>
      <c r="ZU40" s="96"/>
      <c r="ZV40" s="96"/>
      <c r="ZW40" s="96"/>
      <c r="ZX40" s="96"/>
      <c r="ZY40" s="96"/>
      <c r="ZZ40" s="96"/>
      <c r="AAA40" s="96"/>
      <c r="AAB40" s="96"/>
      <c r="AAC40" s="96"/>
      <c r="AAD40" s="96"/>
      <c r="AAE40" s="96"/>
      <c r="AAF40" s="96"/>
      <c r="AAG40" s="96"/>
      <c r="AAH40" s="96"/>
      <c r="AAI40" s="96"/>
      <c r="AAJ40" s="96"/>
      <c r="AAK40" s="96"/>
      <c r="AAL40" s="96"/>
      <c r="AAM40" s="96"/>
      <c r="AAN40" s="96"/>
      <c r="AAO40" s="96"/>
      <c r="AAP40" s="96"/>
      <c r="AAQ40" s="96"/>
      <c r="AAR40" s="96"/>
      <c r="AAS40" s="96"/>
      <c r="AAT40" s="96"/>
      <c r="AAU40" s="96"/>
      <c r="AAV40" s="96"/>
      <c r="AAW40" s="96"/>
      <c r="AAX40" s="96"/>
      <c r="AAY40" s="96"/>
      <c r="AAZ40" s="96"/>
      <c r="ABA40" s="96"/>
      <c r="ABB40" s="96"/>
      <c r="ABC40" s="96"/>
      <c r="ABD40" s="96"/>
      <c r="ABE40" s="96"/>
      <c r="ABF40" s="96"/>
      <c r="ABG40" s="96"/>
      <c r="ABH40" s="96"/>
      <c r="ABI40" s="96"/>
      <c r="ABJ40" s="96"/>
      <c r="ABK40" s="96"/>
      <c r="ABL40" s="96"/>
      <c r="ABM40" s="96"/>
      <c r="ABN40" s="96"/>
      <c r="ABO40" s="96"/>
      <c r="ABP40" s="96"/>
      <c r="ABQ40" s="96"/>
      <c r="ABR40" s="96"/>
      <c r="ABS40" s="96"/>
      <c r="ABT40" s="96"/>
      <c r="ABU40" s="96"/>
      <c r="ABV40" s="96"/>
      <c r="ABW40" s="96"/>
      <c r="ABX40" s="96"/>
      <c r="ABY40" s="96"/>
      <c r="ABZ40" s="96"/>
      <c r="ACA40" s="96"/>
      <c r="ACB40" s="96"/>
      <c r="ACC40" s="96"/>
      <c r="ACD40" s="96"/>
      <c r="ACE40" s="96"/>
      <c r="ACF40" s="96"/>
      <c r="ACG40" s="96"/>
      <c r="ACH40" s="96"/>
      <c r="ACI40" s="96"/>
      <c r="ACJ40" s="96"/>
      <c r="ACK40" s="96"/>
      <c r="ACL40" s="96"/>
      <c r="ACM40" s="96"/>
      <c r="ACN40" s="96"/>
      <c r="ACO40" s="96"/>
      <c r="ACP40" s="96"/>
      <c r="ACQ40" s="96"/>
      <c r="ACR40" s="96"/>
      <c r="ACS40" s="96"/>
      <c r="ACT40" s="96"/>
      <c r="ACU40" s="96"/>
      <c r="ACV40" s="96"/>
      <c r="ACW40" s="96"/>
      <c r="ACX40" s="96"/>
      <c r="ACY40" s="96"/>
      <c r="ACZ40" s="96"/>
      <c r="ADA40" s="96"/>
      <c r="ADB40" s="96"/>
      <c r="ADC40" s="96"/>
      <c r="ADD40" s="96"/>
      <c r="ADE40" s="96"/>
      <c r="ADF40" s="96"/>
      <c r="ADG40" s="96"/>
      <c r="ADH40" s="96"/>
      <c r="ADI40" s="96"/>
      <c r="ADJ40" s="96"/>
      <c r="ADK40" s="96"/>
      <c r="ADL40" s="96"/>
      <c r="ADM40" s="96"/>
      <c r="ADN40" s="96"/>
      <c r="ADO40" s="96"/>
      <c r="ADP40" s="96"/>
      <c r="ADQ40" s="96"/>
      <c r="ADR40" s="96"/>
      <c r="ADS40" s="96"/>
      <c r="ADT40" s="96"/>
      <c r="ADU40" s="96"/>
      <c r="ADV40" s="96"/>
      <c r="ADW40" s="96"/>
      <c r="ADX40" s="96"/>
      <c r="ADY40" s="96"/>
      <c r="ADZ40" s="96"/>
      <c r="AEA40" s="96"/>
      <c r="AEB40" s="96"/>
      <c r="AEC40" s="96"/>
      <c r="AED40" s="96"/>
      <c r="AEE40" s="96"/>
      <c r="AEF40" s="96"/>
      <c r="AEG40" s="96"/>
      <c r="AEH40" s="96"/>
      <c r="AEI40" s="96"/>
      <c r="AEJ40" s="96"/>
      <c r="AEK40" s="96"/>
      <c r="AEL40" s="96"/>
      <c r="AEM40" s="96"/>
      <c r="AEN40" s="96"/>
      <c r="AEO40" s="96"/>
      <c r="AEP40" s="96"/>
      <c r="AEQ40" s="96"/>
      <c r="AER40" s="96"/>
      <c r="AES40" s="96"/>
      <c r="AET40" s="96"/>
      <c r="AEU40" s="96"/>
      <c r="AEV40" s="96"/>
      <c r="AEW40" s="96"/>
      <c r="AEX40" s="96"/>
      <c r="AEY40" s="96"/>
      <c r="AEZ40" s="96"/>
      <c r="AFA40" s="96"/>
      <c r="AFB40" s="96"/>
      <c r="AFC40" s="96"/>
      <c r="AFD40" s="96"/>
      <c r="AFE40" s="96"/>
      <c r="AFF40" s="96"/>
      <c r="AFG40" s="96"/>
      <c r="AFH40" s="96"/>
      <c r="AFI40" s="96"/>
      <c r="AFJ40" s="96"/>
      <c r="AFK40" s="96"/>
      <c r="AFL40" s="96"/>
      <c r="AFM40" s="96"/>
      <c r="AFN40" s="96"/>
      <c r="AFO40" s="96"/>
      <c r="AFP40" s="96"/>
      <c r="AFQ40" s="96"/>
      <c r="AFR40" s="96"/>
      <c r="AFS40" s="96"/>
      <c r="AFT40" s="96"/>
      <c r="AFU40" s="96"/>
      <c r="AFV40" s="96"/>
      <c r="AFW40" s="96"/>
      <c r="AFX40" s="96"/>
      <c r="AFY40" s="96"/>
      <c r="AFZ40" s="96"/>
      <c r="AGA40" s="96"/>
      <c r="AGB40" s="96"/>
      <c r="AGC40" s="96"/>
      <c r="AGD40" s="96"/>
      <c r="AGE40" s="96"/>
      <c r="AGF40" s="96"/>
      <c r="AGG40" s="96"/>
      <c r="AGH40" s="96"/>
      <c r="AGI40" s="96"/>
      <c r="AGJ40" s="96"/>
      <c r="AGK40" s="96"/>
      <c r="AGL40" s="96"/>
      <c r="AGM40" s="96"/>
      <c r="AGN40" s="96"/>
      <c r="AGO40" s="96"/>
      <c r="AGP40" s="96"/>
      <c r="AGQ40" s="96"/>
      <c r="AGR40" s="96"/>
      <c r="AGS40" s="96"/>
      <c r="AGT40" s="96"/>
      <c r="AGU40" s="96"/>
      <c r="AGV40" s="96"/>
      <c r="AGW40" s="96"/>
      <c r="AGX40" s="96"/>
      <c r="AGY40" s="96"/>
      <c r="AGZ40" s="96"/>
      <c r="AHA40" s="96"/>
      <c r="AHB40" s="96"/>
      <c r="AHC40" s="96"/>
      <c r="AHD40" s="96"/>
      <c r="AHE40" s="96"/>
      <c r="AHF40" s="96"/>
      <c r="AHG40" s="96"/>
      <c r="AHH40" s="96"/>
      <c r="AHI40" s="96"/>
      <c r="AHJ40" s="96"/>
      <c r="AHK40" s="96"/>
      <c r="AHL40" s="96"/>
      <c r="AHM40" s="96"/>
      <c r="AHN40" s="96"/>
      <c r="AHO40" s="96"/>
      <c r="AHP40" s="96"/>
      <c r="AHQ40" s="96"/>
      <c r="AHR40" s="96"/>
      <c r="AHS40" s="96"/>
      <c r="AHT40" s="96"/>
      <c r="AHU40" s="96"/>
      <c r="AHV40" s="96"/>
      <c r="AHW40" s="96"/>
      <c r="AHX40" s="96"/>
      <c r="AHY40" s="96"/>
      <c r="AHZ40" s="96"/>
      <c r="AIA40" s="96"/>
      <c r="AIB40" s="96"/>
      <c r="AIC40" s="96"/>
      <c r="AID40" s="96"/>
      <c r="AIE40" s="96"/>
      <c r="AIF40" s="96"/>
      <c r="AIG40" s="96"/>
      <c r="AIH40" s="96"/>
      <c r="AII40" s="96"/>
      <c r="AIJ40" s="96"/>
      <c r="AIK40" s="96"/>
      <c r="AIL40" s="96"/>
      <c r="AIM40" s="96"/>
      <c r="AIN40" s="96"/>
      <c r="AIO40" s="96"/>
      <c r="AIP40" s="96"/>
      <c r="AIQ40" s="96"/>
      <c r="AIR40" s="96"/>
      <c r="AIS40" s="96"/>
      <c r="AIT40" s="96"/>
      <c r="AIU40" s="96"/>
      <c r="AIV40" s="96"/>
      <c r="AIW40" s="96"/>
      <c r="AIX40" s="96"/>
      <c r="AIY40" s="96"/>
      <c r="AIZ40" s="96"/>
      <c r="AJA40" s="96"/>
      <c r="AJB40" s="96"/>
      <c r="AJC40" s="96"/>
      <c r="AJD40" s="96"/>
      <c r="AJE40" s="96"/>
      <c r="AJF40" s="96"/>
      <c r="AJG40" s="96"/>
      <c r="AJH40" s="96"/>
      <c r="AJI40" s="96"/>
      <c r="AJJ40" s="96"/>
      <c r="AJK40" s="96"/>
      <c r="AJL40" s="96"/>
      <c r="AJM40" s="96"/>
      <c r="AJN40" s="96"/>
      <c r="AJO40" s="96"/>
      <c r="AJP40" s="96"/>
      <c r="AJQ40" s="96"/>
      <c r="AJR40" s="96"/>
      <c r="AJS40" s="96"/>
      <c r="AJT40" s="96"/>
      <c r="AJU40" s="96"/>
      <c r="AJV40" s="96"/>
      <c r="AJW40" s="96"/>
      <c r="AJX40" s="96"/>
      <c r="AJY40" s="96"/>
      <c r="AJZ40" s="96"/>
      <c r="AKA40" s="96"/>
      <c r="AKB40" s="96"/>
      <c r="AKC40" s="96"/>
      <c r="AKD40" s="96"/>
      <c r="AKE40" s="96"/>
      <c r="AKF40" s="96"/>
      <c r="AKG40" s="96"/>
      <c r="AKH40" s="96"/>
      <c r="AKI40" s="96"/>
      <c r="AKJ40" s="96"/>
      <c r="AKK40" s="96"/>
      <c r="AKL40" s="96"/>
      <c r="AKM40" s="96"/>
      <c r="AKN40" s="96"/>
      <c r="AKO40" s="96"/>
      <c r="AKP40" s="96"/>
      <c r="AKQ40" s="96"/>
      <c r="AKR40" s="96"/>
      <c r="AKS40" s="96"/>
      <c r="AKT40" s="96"/>
      <c r="AKU40" s="96"/>
      <c r="AKV40" s="96"/>
      <c r="AKW40" s="96"/>
      <c r="AKX40" s="96"/>
      <c r="AKY40" s="96"/>
      <c r="AKZ40" s="96"/>
      <c r="ALA40" s="96"/>
      <c r="ALB40" s="96"/>
      <c r="ALC40" s="96"/>
      <c r="ALD40" s="96"/>
      <c r="ALE40" s="96"/>
      <c r="ALF40" s="96"/>
      <c r="ALG40" s="96"/>
      <c r="ALH40" s="96"/>
      <c r="ALI40" s="96"/>
      <c r="ALJ40" s="96"/>
      <c r="ALK40" s="96"/>
      <c r="ALL40" s="96"/>
      <c r="ALM40" s="96"/>
      <c r="ALN40" s="96"/>
      <c r="ALO40" s="96"/>
      <c r="ALP40" s="96"/>
      <c r="ALQ40" s="96"/>
      <c r="ALR40" s="96"/>
      <c r="ALS40" s="96"/>
      <c r="ALT40" s="96"/>
      <c r="ALU40" s="96"/>
      <c r="ALV40" s="96"/>
      <c r="ALW40" s="96"/>
      <c r="ALX40" s="96"/>
      <c r="ALY40" s="96"/>
      <c r="ALZ40" s="96"/>
      <c r="AMA40" s="96"/>
      <c r="AMB40" s="96"/>
      <c r="AMC40" s="96"/>
      <c r="AMD40" s="96"/>
      <c r="AME40" s="96"/>
      <c r="AMF40" s="96"/>
      <c r="AMG40" s="96"/>
      <c r="AMH40" s="96"/>
      <c r="AMI40" s="96"/>
      <c r="AMJ40" s="96"/>
      <c r="AMK40" s="96"/>
      <c r="AML40" s="96"/>
      <c r="AMM40" s="96"/>
      <c r="AMN40" s="96"/>
      <c r="AMO40" s="96"/>
      <c r="AMP40" s="96"/>
      <c r="AMQ40" s="96"/>
      <c r="AMR40" s="96"/>
      <c r="AMS40" s="96"/>
      <c r="AMT40" s="96"/>
      <c r="AMU40" s="96"/>
      <c r="AMV40" s="96"/>
      <c r="AMW40" s="96"/>
      <c r="AMX40" s="96"/>
      <c r="AMY40" s="96"/>
      <c r="AMZ40" s="96"/>
      <c r="ANA40" s="96"/>
      <c r="ANB40" s="96"/>
      <c r="ANC40" s="96"/>
      <c r="AND40" s="96"/>
      <c r="ANE40" s="96"/>
      <c r="ANF40" s="96"/>
      <c r="ANG40" s="96"/>
      <c r="ANH40" s="96"/>
      <c r="ANI40" s="96"/>
      <c r="ANJ40" s="96"/>
      <c r="ANK40" s="96"/>
      <c r="ANL40" s="96"/>
      <c r="ANM40" s="96"/>
      <c r="ANN40" s="96"/>
      <c r="ANO40" s="96"/>
      <c r="ANP40" s="96"/>
      <c r="ANQ40" s="96"/>
      <c r="ANR40" s="96"/>
      <c r="ANS40" s="96"/>
      <c r="ANT40" s="96"/>
      <c r="ANU40" s="96"/>
      <c r="ANV40" s="96"/>
      <c r="ANW40" s="96"/>
      <c r="ANX40" s="96"/>
      <c r="ANY40" s="96"/>
      <c r="ANZ40" s="96"/>
      <c r="AOA40" s="96"/>
      <c r="AOB40" s="96"/>
      <c r="AOC40" s="96"/>
      <c r="AOD40" s="96"/>
      <c r="AOE40" s="96"/>
      <c r="AOF40" s="96"/>
      <c r="AOG40" s="96"/>
      <c r="AOH40" s="96"/>
      <c r="AOI40" s="96"/>
      <c r="AOJ40" s="96"/>
      <c r="AOK40" s="96"/>
      <c r="AOL40" s="96"/>
      <c r="AOM40" s="96"/>
      <c r="AON40" s="96"/>
      <c r="AOO40" s="96"/>
      <c r="AOP40" s="96"/>
      <c r="AOQ40" s="96"/>
      <c r="AOR40" s="96"/>
      <c r="AOS40" s="96"/>
      <c r="AOT40" s="96"/>
      <c r="AOU40" s="96"/>
      <c r="AOV40" s="96"/>
      <c r="AOW40" s="96"/>
      <c r="AOX40" s="96"/>
      <c r="AOY40" s="96"/>
      <c r="AOZ40" s="96"/>
      <c r="APA40" s="96"/>
      <c r="APB40" s="96"/>
      <c r="APC40" s="96"/>
      <c r="APD40" s="96"/>
      <c r="APE40" s="96"/>
      <c r="APF40" s="96"/>
      <c r="APG40" s="96"/>
      <c r="APH40" s="96"/>
      <c r="API40" s="96"/>
      <c r="APJ40" s="96"/>
      <c r="APK40" s="96"/>
      <c r="APL40" s="96"/>
      <c r="APM40" s="96"/>
      <c r="APN40" s="96"/>
      <c r="APO40" s="96"/>
      <c r="APP40" s="96"/>
      <c r="APQ40" s="96"/>
      <c r="APR40" s="96"/>
      <c r="APS40" s="96"/>
      <c r="APT40" s="96"/>
      <c r="APU40" s="96"/>
      <c r="APV40" s="96"/>
      <c r="APW40" s="96"/>
      <c r="APX40" s="96"/>
      <c r="APY40" s="96"/>
      <c r="APZ40" s="96"/>
      <c r="AQA40" s="96"/>
      <c r="AQB40" s="96"/>
      <c r="AQC40" s="96"/>
      <c r="AQD40" s="96"/>
      <c r="AQE40" s="96"/>
      <c r="AQF40" s="96"/>
      <c r="AQG40" s="96"/>
      <c r="AQH40" s="96"/>
      <c r="AQI40" s="96"/>
      <c r="AQJ40" s="96"/>
      <c r="AQK40" s="96"/>
      <c r="AQL40" s="96"/>
      <c r="AQM40" s="96"/>
      <c r="AQN40" s="96"/>
      <c r="AQO40" s="96"/>
      <c r="AQP40" s="96"/>
      <c r="AQQ40" s="96"/>
      <c r="AQR40" s="96"/>
      <c r="AQS40" s="96"/>
      <c r="AQT40" s="96"/>
      <c r="AQU40" s="96"/>
      <c r="AQV40" s="96"/>
      <c r="AQW40" s="96"/>
      <c r="AQX40" s="96"/>
      <c r="AQY40" s="96"/>
      <c r="AQZ40" s="96"/>
      <c r="ARA40" s="96"/>
      <c r="ARB40" s="96"/>
      <c r="ARC40" s="96"/>
      <c r="ARD40" s="96"/>
      <c r="ARE40" s="96"/>
      <c r="ARF40" s="96"/>
      <c r="ARG40" s="96"/>
      <c r="ARH40" s="96"/>
      <c r="ARI40" s="96"/>
      <c r="ARJ40" s="96"/>
      <c r="ARK40" s="96"/>
      <c r="ARL40" s="96"/>
      <c r="ARM40" s="96"/>
      <c r="ARN40" s="96"/>
      <c r="ARO40" s="96"/>
      <c r="ARP40" s="96"/>
      <c r="ARQ40" s="96"/>
      <c r="ARR40" s="96"/>
      <c r="ARS40" s="96"/>
      <c r="ART40" s="96"/>
      <c r="ARU40" s="96"/>
      <c r="ARV40" s="96"/>
      <c r="ARW40" s="96"/>
      <c r="ARX40" s="96"/>
      <c r="ARY40" s="96"/>
      <c r="ARZ40" s="96"/>
      <c r="ASA40" s="96"/>
      <c r="ASB40" s="96"/>
      <c r="ASC40" s="96"/>
      <c r="ASD40" s="96"/>
      <c r="ASE40" s="96"/>
      <c r="ASF40" s="96"/>
      <c r="ASG40" s="96"/>
      <c r="ASH40" s="96"/>
      <c r="ASI40" s="96"/>
      <c r="ASJ40" s="96"/>
      <c r="ASK40" s="96"/>
      <c r="ASL40" s="96"/>
      <c r="ASM40" s="96"/>
      <c r="ASN40" s="96"/>
      <c r="ASO40" s="96"/>
      <c r="ASP40" s="96"/>
      <c r="ASQ40" s="96"/>
      <c r="ASR40" s="96"/>
      <c r="ASS40" s="96"/>
      <c r="AST40" s="96"/>
      <c r="ASU40" s="96"/>
      <c r="ASV40" s="96"/>
      <c r="ASW40" s="96"/>
      <c r="ASX40" s="96"/>
      <c r="ASY40" s="96"/>
      <c r="ASZ40" s="96"/>
      <c r="ATA40" s="96"/>
      <c r="ATB40" s="96"/>
      <c r="ATC40" s="96"/>
      <c r="ATD40" s="96"/>
      <c r="ATE40" s="96"/>
      <c r="ATF40" s="96"/>
      <c r="ATG40" s="96"/>
      <c r="ATH40" s="96"/>
      <c r="ATI40" s="96"/>
      <c r="ATJ40" s="96"/>
      <c r="ATK40" s="96"/>
      <c r="ATL40" s="96"/>
      <c r="ATM40" s="96"/>
      <c r="ATN40" s="96"/>
      <c r="ATO40" s="96"/>
      <c r="ATP40" s="96"/>
      <c r="ATQ40" s="96"/>
      <c r="ATR40" s="96"/>
      <c r="ATS40" s="96"/>
      <c r="ATT40" s="96"/>
      <c r="ATU40" s="96"/>
      <c r="ATV40" s="96"/>
      <c r="ATW40" s="96"/>
      <c r="ATX40" s="96"/>
      <c r="ATY40" s="96"/>
      <c r="ATZ40" s="96"/>
      <c r="AUA40" s="96"/>
      <c r="AUB40" s="96"/>
      <c r="AUC40" s="96"/>
      <c r="AUD40" s="96"/>
      <c r="AUE40" s="96"/>
      <c r="AUF40" s="96"/>
      <c r="AUG40" s="96"/>
      <c r="AUH40" s="96"/>
      <c r="AUI40" s="96"/>
      <c r="AUJ40" s="96"/>
      <c r="AUK40" s="96"/>
      <c r="AUL40" s="96"/>
      <c r="AUM40" s="96"/>
      <c r="AUN40" s="96"/>
      <c r="AUO40" s="96"/>
      <c r="AUP40" s="96"/>
      <c r="AUQ40" s="96"/>
      <c r="AUR40" s="96"/>
      <c r="AUS40" s="96"/>
      <c r="AUT40" s="96"/>
      <c r="AUU40" s="96"/>
      <c r="AUV40" s="96"/>
      <c r="AUW40" s="96"/>
      <c r="AUX40" s="96"/>
      <c r="AUY40" s="96"/>
      <c r="AUZ40" s="96"/>
      <c r="AVA40" s="96"/>
      <c r="AVB40" s="96"/>
      <c r="AVC40" s="96"/>
      <c r="AVD40" s="96"/>
      <c r="AVE40" s="96"/>
      <c r="AVF40" s="96"/>
      <c r="AVG40" s="96"/>
      <c r="AVH40" s="96"/>
      <c r="AVI40" s="96"/>
      <c r="AVJ40" s="96"/>
      <c r="AVK40" s="96"/>
      <c r="AVL40" s="96"/>
      <c r="AVM40" s="96"/>
      <c r="AVN40" s="96"/>
      <c r="AVO40" s="96"/>
      <c r="AVP40" s="96"/>
      <c r="AVQ40" s="96"/>
      <c r="AVR40" s="96"/>
      <c r="AVS40" s="96"/>
      <c r="AVT40" s="96"/>
      <c r="AVU40" s="96"/>
      <c r="AVV40" s="96"/>
      <c r="AVW40" s="96"/>
      <c r="AVX40" s="96"/>
      <c r="AVY40" s="96"/>
      <c r="AVZ40" s="96"/>
      <c r="AWA40" s="96"/>
      <c r="AWB40" s="96"/>
      <c r="AWC40" s="96"/>
      <c r="AWD40" s="96"/>
      <c r="AWE40" s="96"/>
      <c r="AWF40" s="96"/>
      <c r="AWG40" s="96"/>
      <c r="AWH40" s="96"/>
      <c r="AWI40" s="96"/>
      <c r="AWJ40" s="96"/>
      <c r="AWK40" s="96"/>
      <c r="AWL40" s="96"/>
      <c r="AWM40" s="96"/>
      <c r="AWN40" s="96"/>
      <c r="AWO40" s="96"/>
      <c r="AWP40" s="96"/>
      <c r="AWQ40" s="96"/>
      <c r="AWR40" s="96"/>
      <c r="AWS40" s="96"/>
      <c r="AWT40" s="96"/>
      <c r="AWU40" s="96"/>
      <c r="AWV40" s="96"/>
      <c r="AWW40" s="96"/>
      <c r="AWX40" s="96"/>
      <c r="AWY40" s="96"/>
      <c r="AWZ40" s="96"/>
      <c r="AXA40" s="96"/>
      <c r="AXB40" s="96"/>
      <c r="AXC40" s="96"/>
      <c r="AXD40" s="96"/>
      <c r="AXE40" s="96"/>
      <c r="AXF40" s="96"/>
      <c r="AXG40" s="96"/>
      <c r="AXH40" s="96"/>
      <c r="AXI40" s="96"/>
      <c r="AXJ40" s="96"/>
      <c r="AXK40" s="96"/>
      <c r="AXL40" s="96"/>
      <c r="AXM40" s="96"/>
      <c r="AXN40" s="96"/>
      <c r="AXO40" s="96"/>
      <c r="AXP40" s="96"/>
      <c r="AXQ40" s="96"/>
      <c r="AXR40" s="96"/>
      <c r="AXS40" s="96"/>
      <c r="AXT40" s="96"/>
      <c r="AXU40" s="96"/>
      <c r="AXV40" s="96"/>
      <c r="AXW40" s="96"/>
      <c r="AXX40" s="96"/>
      <c r="AXY40" s="96"/>
      <c r="AXZ40" s="96"/>
      <c r="AYA40" s="96"/>
      <c r="AYB40" s="96"/>
      <c r="AYC40" s="96"/>
      <c r="AYD40" s="96"/>
      <c r="AYE40" s="96"/>
      <c r="AYF40" s="96"/>
      <c r="AYG40" s="96"/>
      <c r="AYH40" s="96"/>
      <c r="AYI40" s="96"/>
      <c r="AYJ40" s="96"/>
      <c r="AYK40" s="96"/>
      <c r="AYL40" s="96"/>
      <c r="AYM40" s="96"/>
      <c r="AYN40" s="96"/>
      <c r="AYO40" s="96"/>
      <c r="AYP40" s="96"/>
      <c r="AYQ40" s="96"/>
      <c r="AYR40" s="96"/>
      <c r="AYS40" s="96"/>
      <c r="AYT40" s="96"/>
      <c r="AYU40" s="96"/>
      <c r="AYV40" s="96"/>
      <c r="AYW40" s="96"/>
      <c r="AYX40" s="96"/>
      <c r="AYY40" s="96"/>
      <c r="AYZ40" s="96"/>
      <c r="AZA40" s="96"/>
      <c r="AZB40" s="96"/>
      <c r="AZC40" s="96"/>
      <c r="AZD40" s="96"/>
      <c r="AZE40" s="96"/>
      <c r="AZF40" s="96"/>
      <c r="AZG40" s="96"/>
      <c r="AZH40" s="96"/>
      <c r="AZI40" s="96"/>
      <c r="AZJ40" s="96"/>
      <c r="AZK40" s="96"/>
      <c r="AZL40" s="96"/>
      <c r="AZM40" s="96"/>
      <c r="AZN40" s="96"/>
      <c r="AZO40" s="96"/>
      <c r="AZP40" s="96"/>
      <c r="AZQ40" s="96"/>
      <c r="AZR40" s="96"/>
      <c r="AZS40" s="96"/>
      <c r="AZT40" s="96"/>
      <c r="AZU40" s="96"/>
      <c r="AZV40" s="96"/>
      <c r="AZW40" s="96"/>
      <c r="AZX40" s="96"/>
      <c r="AZY40" s="96"/>
      <c r="AZZ40" s="96"/>
      <c r="BAA40" s="96"/>
      <c r="BAB40" s="96"/>
      <c r="BAC40" s="96"/>
      <c r="BAD40" s="96"/>
      <c r="BAE40" s="96"/>
      <c r="BAF40" s="96"/>
      <c r="BAG40" s="96"/>
      <c r="BAH40" s="96"/>
      <c r="BAI40" s="96"/>
      <c r="BAJ40" s="96"/>
      <c r="BAK40" s="96"/>
      <c r="BAL40" s="96"/>
      <c r="BAM40" s="96"/>
      <c r="BAN40" s="96"/>
      <c r="BAO40" s="96"/>
      <c r="BAP40" s="96"/>
      <c r="BAQ40" s="96"/>
      <c r="BAR40" s="96"/>
      <c r="BAS40" s="96"/>
      <c r="BAT40" s="96"/>
      <c r="BAU40" s="96"/>
      <c r="BAV40" s="96"/>
      <c r="BAW40" s="96"/>
      <c r="BAX40" s="96"/>
      <c r="BAY40" s="96"/>
      <c r="BAZ40" s="96"/>
      <c r="BBA40" s="96"/>
      <c r="BBB40" s="96"/>
      <c r="BBC40" s="96"/>
      <c r="BBD40" s="96"/>
      <c r="BBE40" s="96"/>
      <c r="BBF40" s="96"/>
      <c r="BBG40" s="96"/>
      <c r="BBH40" s="96"/>
      <c r="BBI40" s="96"/>
      <c r="BBJ40" s="96"/>
      <c r="BBK40" s="96"/>
      <c r="BBL40" s="96"/>
      <c r="BBM40" s="96"/>
      <c r="BBN40" s="96"/>
      <c r="BBO40" s="96"/>
      <c r="BBP40" s="96"/>
      <c r="BBQ40" s="96"/>
      <c r="BBR40" s="96"/>
      <c r="BBS40" s="96"/>
      <c r="BBT40" s="96"/>
      <c r="BBU40" s="96"/>
      <c r="BBV40" s="96"/>
      <c r="BBW40" s="96"/>
      <c r="BBX40" s="96"/>
      <c r="BBY40" s="96"/>
      <c r="BBZ40" s="96"/>
      <c r="BCA40" s="96"/>
      <c r="BCB40" s="96"/>
      <c r="BCC40" s="96"/>
      <c r="BCD40" s="96"/>
      <c r="BCE40" s="96"/>
      <c r="BCF40" s="96"/>
      <c r="BCG40" s="96"/>
      <c r="BCH40" s="96"/>
      <c r="BCI40" s="96"/>
      <c r="BCJ40" s="96"/>
      <c r="BCK40" s="96"/>
      <c r="BCL40" s="96"/>
      <c r="BCM40" s="96"/>
      <c r="BCN40" s="96"/>
      <c r="BCO40" s="96"/>
      <c r="BCP40" s="96"/>
      <c r="BCQ40" s="96"/>
      <c r="BCR40" s="96"/>
      <c r="BCS40" s="96"/>
      <c r="BCT40" s="96"/>
      <c r="BCU40" s="96"/>
      <c r="BCV40" s="96"/>
      <c r="BCW40" s="96"/>
      <c r="BCX40" s="96"/>
      <c r="BCY40" s="96"/>
      <c r="BCZ40" s="96"/>
      <c r="BDA40" s="96"/>
      <c r="BDB40" s="96"/>
      <c r="BDC40" s="96"/>
      <c r="BDD40" s="96"/>
      <c r="BDE40" s="96"/>
      <c r="BDF40" s="96"/>
      <c r="BDG40" s="96"/>
      <c r="BDH40" s="96"/>
      <c r="BDI40" s="96"/>
      <c r="BDJ40" s="96"/>
      <c r="BDK40" s="96"/>
      <c r="BDL40" s="96"/>
      <c r="BDM40" s="96"/>
      <c r="BDN40" s="96"/>
      <c r="BDO40" s="96"/>
      <c r="BDP40" s="96"/>
      <c r="BDQ40" s="96"/>
      <c r="BDR40" s="96"/>
      <c r="BDS40" s="96"/>
      <c r="BDT40" s="96"/>
      <c r="BDU40" s="96"/>
      <c r="BDV40" s="96"/>
      <c r="BDW40" s="96"/>
      <c r="BDX40" s="96"/>
      <c r="BDY40" s="96"/>
      <c r="BDZ40" s="96"/>
      <c r="BEA40" s="96"/>
      <c r="BEB40" s="96"/>
      <c r="BEC40" s="96"/>
      <c r="BED40" s="96"/>
      <c r="BEE40" s="96"/>
      <c r="BEF40" s="96"/>
      <c r="BEG40" s="96"/>
      <c r="BEH40" s="96"/>
      <c r="BEI40" s="96"/>
      <c r="BEJ40" s="96"/>
      <c r="BEK40" s="96"/>
      <c r="BEL40" s="96"/>
      <c r="BEM40" s="96"/>
      <c r="BEN40" s="96"/>
      <c r="BEO40" s="96"/>
      <c r="BEP40" s="96"/>
      <c r="BEQ40" s="96"/>
      <c r="BER40" s="96"/>
      <c r="BES40" s="96"/>
      <c r="BET40" s="96"/>
      <c r="BEU40" s="96"/>
      <c r="BEV40" s="96"/>
      <c r="BEW40" s="96"/>
      <c r="BEX40" s="96"/>
      <c r="BEY40" s="96"/>
      <c r="BEZ40" s="96"/>
      <c r="BFA40" s="96"/>
      <c r="BFB40" s="96"/>
      <c r="BFC40" s="96"/>
      <c r="BFD40" s="96"/>
      <c r="BFE40" s="96"/>
      <c r="BFF40" s="96"/>
      <c r="BFG40" s="96"/>
      <c r="BFH40" s="96"/>
      <c r="BFI40" s="96"/>
      <c r="BFJ40" s="96"/>
      <c r="BFK40" s="96"/>
      <c r="BFL40" s="96"/>
      <c r="BFM40" s="96"/>
      <c r="BFN40" s="96"/>
      <c r="BFO40" s="96"/>
      <c r="BFP40" s="96"/>
      <c r="BFQ40" s="96"/>
      <c r="BFR40" s="96"/>
      <c r="BFS40" s="96"/>
      <c r="BFT40" s="96"/>
      <c r="BFU40" s="96"/>
      <c r="BFV40" s="96"/>
      <c r="BFW40" s="96"/>
      <c r="BFX40" s="96"/>
      <c r="BFY40" s="96"/>
      <c r="BFZ40" s="96"/>
      <c r="BGA40" s="96"/>
      <c r="BGB40" s="96"/>
      <c r="BGC40" s="96"/>
      <c r="BGD40" s="96"/>
      <c r="BGE40" s="96"/>
      <c r="BGF40" s="96"/>
      <c r="BGG40" s="96"/>
      <c r="BGH40" s="96"/>
      <c r="BGI40" s="96"/>
      <c r="BGJ40" s="96"/>
      <c r="BGK40" s="96"/>
      <c r="BGL40" s="96"/>
      <c r="BGM40" s="96"/>
      <c r="BGN40" s="96"/>
      <c r="BGO40" s="96"/>
      <c r="BGP40" s="96"/>
      <c r="BGQ40" s="96"/>
      <c r="BGR40" s="96"/>
      <c r="BGS40" s="96"/>
      <c r="BGT40" s="96"/>
      <c r="BGU40" s="96"/>
      <c r="BGV40" s="96"/>
      <c r="BGW40" s="96"/>
      <c r="BGX40" s="96"/>
      <c r="BGY40" s="96"/>
      <c r="BGZ40" s="96"/>
      <c r="BHA40" s="96"/>
      <c r="BHB40" s="96"/>
      <c r="BHC40" s="96"/>
      <c r="BHD40" s="96"/>
      <c r="BHE40" s="96"/>
      <c r="BHF40" s="96"/>
      <c r="BHG40" s="96"/>
      <c r="BHH40" s="96"/>
      <c r="BHI40" s="96"/>
      <c r="BHJ40" s="96"/>
      <c r="BHK40" s="96"/>
      <c r="BHL40" s="96"/>
      <c r="BHM40" s="96"/>
      <c r="BHN40" s="96"/>
      <c r="BHO40" s="96"/>
      <c r="BHP40" s="96"/>
      <c r="BHQ40" s="96"/>
      <c r="BHR40" s="96"/>
      <c r="BHS40" s="96"/>
      <c r="BHT40" s="96"/>
      <c r="BHU40" s="96"/>
      <c r="BHV40" s="96"/>
      <c r="BHW40" s="96"/>
      <c r="BHX40" s="96"/>
      <c r="BHY40" s="96"/>
      <c r="BHZ40" s="96"/>
      <c r="BIA40" s="96"/>
      <c r="BIB40" s="96"/>
      <c r="BIC40" s="96"/>
      <c r="BID40" s="96"/>
      <c r="BIE40" s="96"/>
      <c r="BIF40" s="96"/>
      <c r="BIG40" s="96"/>
      <c r="BIH40" s="96"/>
      <c r="BII40" s="96"/>
      <c r="BIJ40" s="96"/>
      <c r="BIK40" s="96"/>
      <c r="BIL40" s="96"/>
      <c r="BIM40" s="96"/>
      <c r="BIN40" s="96"/>
      <c r="BIO40" s="96"/>
      <c r="BIP40" s="96"/>
      <c r="BIQ40" s="96"/>
      <c r="BIR40" s="96"/>
      <c r="BIS40" s="96"/>
      <c r="BIT40" s="96"/>
      <c r="BIU40" s="96"/>
      <c r="BIV40" s="96"/>
      <c r="BIW40" s="96"/>
      <c r="BIX40" s="96"/>
      <c r="BIY40" s="96"/>
      <c r="BIZ40" s="96"/>
      <c r="BJA40" s="96"/>
      <c r="BJB40" s="96"/>
      <c r="BJC40" s="96"/>
      <c r="BJD40" s="96"/>
      <c r="BJE40" s="96"/>
      <c r="BJF40" s="96"/>
      <c r="BJG40" s="96"/>
      <c r="BJH40" s="96"/>
      <c r="BJI40" s="96"/>
      <c r="BJJ40" s="96"/>
      <c r="BJK40" s="96"/>
      <c r="BJL40" s="96"/>
      <c r="BJM40" s="96"/>
      <c r="BJN40" s="96"/>
      <c r="BJO40" s="96"/>
      <c r="BJP40" s="96"/>
      <c r="BJQ40" s="96"/>
      <c r="BJR40" s="96"/>
      <c r="BJS40" s="96"/>
      <c r="BJT40" s="96"/>
      <c r="BJU40" s="96"/>
      <c r="BJV40" s="96"/>
      <c r="BJW40" s="96"/>
      <c r="BJX40" s="96"/>
      <c r="BJY40" s="96"/>
      <c r="BJZ40" s="96"/>
      <c r="BKA40" s="96"/>
      <c r="BKB40" s="96"/>
      <c r="BKC40" s="96"/>
      <c r="BKD40" s="96"/>
      <c r="BKE40" s="96"/>
      <c r="BKF40" s="96"/>
      <c r="BKG40" s="96"/>
      <c r="BKH40" s="96"/>
      <c r="BKI40" s="96"/>
      <c r="BKJ40" s="96"/>
      <c r="BKK40" s="96"/>
      <c r="BKL40" s="96"/>
      <c r="BKM40" s="96"/>
      <c r="BKN40" s="96"/>
      <c r="BKO40" s="96"/>
      <c r="BKP40" s="96"/>
      <c r="BKQ40" s="96"/>
      <c r="BKR40" s="96"/>
      <c r="BKS40" s="96"/>
      <c r="BKT40" s="96"/>
      <c r="BKU40" s="96"/>
      <c r="BKV40" s="96"/>
      <c r="BKW40" s="96"/>
      <c r="BKX40" s="96"/>
      <c r="BKY40" s="96"/>
      <c r="BKZ40" s="96"/>
      <c r="BLA40" s="96"/>
      <c r="BLB40" s="96"/>
      <c r="BLC40" s="96"/>
      <c r="BLD40" s="96"/>
      <c r="BLE40" s="96"/>
      <c r="BLF40" s="96"/>
      <c r="BLG40" s="96"/>
      <c r="BLH40" s="96"/>
      <c r="BLI40" s="96"/>
      <c r="BLJ40" s="96"/>
      <c r="BLK40" s="96"/>
      <c r="BLL40" s="96"/>
      <c r="BLM40" s="96"/>
      <c r="BLN40" s="96"/>
      <c r="BLO40" s="96"/>
      <c r="BLP40" s="96"/>
      <c r="BLQ40" s="96"/>
      <c r="BLR40" s="96"/>
      <c r="BLS40" s="96"/>
      <c r="BLT40" s="96"/>
      <c r="BLU40" s="96"/>
      <c r="BLV40" s="96"/>
      <c r="BLW40" s="96"/>
      <c r="BLX40" s="96"/>
      <c r="BLY40" s="96"/>
      <c r="BLZ40" s="96"/>
      <c r="BMA40" s="96"/>
      <c r="BMB40" s="96"/>
      <c r="BMC40" s="96"/>
      <c r="BMD40" s="96"/>
      <c r="BME40" s="96"/>
      <c r="BMF40" s="96"/>
      <c r="BMG40" s="96"/>
      <c r="BMH40" s="96"/>
      <c r="BMI40" s="96"/>
      <c r="BMJ40" s="96"/>
      <c r="BMK40" s="96"/>
      <c r="BML40" s="96"/>
      <c r="BMM40" s="96"/>
      <c r="BMN40" s="96"/>
      <c r="BMO40" s="96"/>
      <c r="BMP40" s="96"/>
      <c r="BMQ40" s="96"/>
      <c r="BMR40" s="96"/>
      <c r="BMS40" s="96"/>
      <c r="BMT40" s="96"/>
      <c r="BMU40" s="96"/>
      <c r="BMV40" s="96"/>
      <c r="BMW40" s="96"/>
      <c r="BMX40" s="96"/>
      <c r="BMY40" s="96"/>
      <c r="BMZ40" s="96"/>
      <c r="BNA40" s="96"/>
      <c r="BNB40" s="96"/>
      <c r="BNC40" s="96"/>
      <c r="BND40" s="96"/>
      <c r="BNE40" s="96"/>
      <c r="BNF40" s="96"/>
      <c r="BNG40" s="96"/>
      <c r="BNH40" s="96"/>
      <c r="BNI40" s="96"/>
      <c r="BNJ40" s="96"/>
      <c r="BNK40" s="96"/>
      <c r="BNL40" s="96"/>
      <c r="BNM40" s="96"/>
      <c r="BNN40" s="96"/>
      <c r="BNO40" s="96"/>
      <c r="BNP40" s="96"/>
      <c r="BNQ40" s="96"/>
      <c r="BNR40" s="96"/>
      <c r="BNS40" s="96"/>
      <c r="BNT40" s="96"/>
      <c r="BNU40" s="96"/>
      <c r="BNV40" s="96"/>
      <c r="BNW40" s="96"/>
      <c r="BNX40" s="96"/>
      <c r="BNY40" s="96"/>
      <c r="BNZ40" s="96"/>
      <c r="BOA40" s="96"/>
      <c r="BOB40" s="96"/>
      <c r="BOC40" s="96"/>
      <c r="BOD40" s="96"/>
      <c r="BOE40" s="96"/>
      <c r="BOF40" s="96"/>
      <c r="BOG40" s="96"/>
      <c r="BOH40" s="96"/>
      <c r="BOI40" s="96"/>
      <c r="BOJ40" s="96"/>
      <c r="BOK40" s="96"/>
      <c r="BOL40" s="96"/>
      <c r="BOM40" s="96"/>
      <c r="BON40" s="96"/>
      <c r="BOO40" s="96"/>
      <c r="BOP40" s="96"/>
      <c r="BOQ40" s="96"/>
      <c r="BOR40" s="96"/>
      <c r="BOS40" s="96"/>
      <c r="BOT40" s="96"/>
      <c r="BOU40" s="96"/>
      <c r="BOV40" s="96"/>
      <c r="BOW40" s="96"/>
      <c r="BOX40" s="96"/>
      <c r="BOY40" s="96"/>
      <c r="BOZ40" s="96"/>
      <c r="BPA40" s="96"/>
      <c r="BPB40" s="96"/>
      <c r="BPC40" s="96"/>
      <c r="BPD40" s="96"/>
      <c r="BPE40" s="96"/>
      <c r="BPF40" s="96"/>
      <c r="BPG40" s="96"/>
      <c r="BPH40" s="96"/>
      <c r="BPI40" s="96"/>
      <c r="BPJ40" s="96"/>
      <c r="BPK40" s="96"/>
      <c r="BPL40" s="96"/>
      <c r="BPM40" s="96"/>
      <c r="BPN40" s="96"/>
      <c r="BPO40" s="96"/>
      <c r="BPP40" s="96"/>
      <c r="BPQ40" s="96"/>
      <c r="BPR40" s="96"/>
      <c r="BPS40" s="96"/>
      <c r="BPT40" s="96"/>
      <c r="BPU40" s="96"/>
      <c r="BPV40" s="96"/>
      <c r="BPW40" s="96"/>
      <c r="BPX40" s="96"/>
      <c r="BPY40" s="96"/>
      <c r="BPZ40" s="96"/>
      <c r="BQA40" s="96"/>
      <c r="BQB40" s="96"/>
      <c r="BQC40" s="96"/>
      <c r="BQD40" s="96"/>
      <c r="BQE40" s="96"/>
      <c r="BQF40" s="96"/>
      <c r="BQG40" s="96"/>
      <c r="BQH40" s="96"/>
      <c r="BQI40" s="96"/>
      <c r="BQJ40" s="96"/>
      <c r="BQK40" s="96"/>
      <c r="BQL40" s="96"/>
      <c r="BQM40" s="96"/>
      <c r="BQN40" s="96"/>
      <c r="BQO40" s="96"/>
      <c r="BQP40" s="96"/>
      <c r="BQQ40" s="96"/>
      <c r="BQR40" s="96"/>
      <c r="BQS40" s="96"/>
      <c r="BQT40" s="96"/>
      <c r="BQU40" s="96"/>
      <c r="BQV40" s="96"/>
      <c r="BQW40" s="96"/>
      <c r="BQX40" s="96"/>
      <c r="BQY40" s="96"/>
      <c r="BQZ40" s="96"/>
      <c r="BRA40" s="96"/>
      <c r="BRB40" s="96"/>
      <c r="BRC40" s="96"/>
      <c r="BRD40" s="96"/>
      <c r="BRE40" s="96"/>
      <c r="BRF40" s="96"/>
      <c r="BRG40" s="96"/>
      <c r="BRH40" s="96"/>
      <c r="BRI40" s="96"/>
      <c r="BRJ40" s="96"/>
      <c r="BRK40" s="96"/>
      <c r="BRL40" s="96"/>
      <c r="BRM40" s="96"/>
      <c r="BRN40" s="96"/>
      <c r="BRO40" s="96"/>
      <c r="BRP40" s="96"/>
      <c r="BRQ40" s="96"/>
      <c r="BRR40" s="96"/>
      <c r="BRS40" s="96"/>
      <c r="BRT40" s="96"/>
      <c r="BRU40" s="96"/>
      <c r="BRV40" s="96"/>
      <c r="BRW40" s="96"/>
      <c r="BRX40" s="96"/>
      <c r="BRY40" s="96"/>
      <c r="BRZ40" s="96"/>
      <c r="BSA40" s="96"/>
      <c r="BSB40" s="96"/>
      <c r="BSC40" s="96"/>
      <c r="BSD40" s="96"/>
      <c r="BSE40" s="96"/>
      <c r="BSF40" s="96"/>
      <c r="BSG40" s="96"/>
      <c r="BSH40" s="96"/>
      <c r="BSI40" s="96"/>
      <c r="BSJ40" s="96"/>
      <c r="BSK40" s="96"/>
      <c r="BSL40" s="96"/>
      <c r="BSM40" s="96"/>
      <c r="BSN40" s="96"/>
      <c r="BSO40" s="96"/>
      <c r="BSP40" s="96"/>
      <c r="BSQ40" s="96"/>
      <c r="BSR40" s="96"/>
      <c r="BSS40" s="96"/>
      <c r="BST40" s="96"/>
      <c r="BSU40" s="96"/>
      <c r="BSV40" s="96"/>
      <c r="BSW40" s="96"/>
      <c r="BSX40" s="96"/>
      <c r="BSY40" s="96"/>
      <c r="BSZ40" s="96"/>
      <c r="BTA40" s="96"/>
      <c r="BTB40" s="96"/>
      <c r="BTC40" s="96"/>
      <c r="BTD40" s="96"/>
      <c r="BTE40" s="96"/>
      <c r="BTF40" s="96"/>
      <c r="BTG40" s="96"/>
      <c r="BTH40" s="96"/>
      <c r="BTI40" s="96"/>
      <c r="BTJ40" s="96"/>
      <c r="BTK40" s="96"/>
      <c r="BTL40" s="96"/>
      <c r="BTM40" s="96"/>
      <c r="BTN40" s="96"/>
      <c r="BTO40" s="96"/>
      <c r="BTP40" s="96"/>
      <c r="BTQ40" s="96"/>
      <c r="BTR40" s="96"/>
      <c r="BTS40" s="96"/>
      <c r="BTT40" s="96"/>
      <c r="BTU40" s="96"/>
      <c r="BTV40" s="96"/>
      <c r="BTW40" s="96"/>
      <c r="BTX40" s="96"/>
      <c r="BTY40" s="96"/>
      <c r="BTZ40" s="96"/>
      <c r="BUA40" s="96"/>
      <c r="BUB40" s="96"/>
      <c r="BUC40" s="96"/>
      <c r="BUD40" s="96"/>
      <c r="BUE40" s="96"/>
      <c r="BUF40" s="96"/>
      <c r="BUG40" s="96"/>
      <c r="BUH40" s="96"/>
      <c r="BUI40" s="96"/>
      <c r="BUJ40" s="96"/>
      <c r="BUK40" s="96"/>
      <c r="BUL40" s="96"/>
      <c r="BUM40" s="96"/>
      <c r="BUN40" s="96"/>
      <c r="BUO40" s="96"/>
      <c r="BUP40" s="96"/>
      <c r="BUQ40" s="96"/>
      <c r="BUR40" s="96"/>
      <c r="BUS40" s="96"/>
      <c r="BUT40" s="96"/>
      <c r="BUU40" s="96"/>
      <c r="BUV40" s="96"/>
      <c r="BUW40" s="96"/>
      <c r="BUX40" s="96"/>
      <c r="BUY40" s="96"/>
      <c r="BUZ40" s="96"/>
      <c r="BVA40" s="96"/>
      <c r="BVB40" s="96"/>
      <c r="BVC40" s="96"/>
      <c r="BVD40" s="96"/>
      <c r="BVE40" s="96"/>
      <c r="BVF40" s="96"/>
      <c r="BVG40" s="96"/>
      <c r="BVH40" s="96"/>
      <c r="BVI40" s="96"/>
      <c r="BVJ40" s="96"/>
      <c r="BVK40" s="96"/>
      <c r="BVL40" s="96"/>
      <c r="BVM40" s="96"/>
      <c r="BVN40" s="96"/>
      <c r="BVO40" s="96"/>
      <c r="BVP40" s="96"/>
      <c r="BVQ40" s="96"/>
      <c r="BVR40" s="96"/>
      <c r="BVS40" s="96"/>
      <c r="BVT40" s="96"/>
      <c r="BVU40" s="96"/>
      <c r="BVV40" s="96"/>
      <c r="BVW40" s="96"/>
      <c r="BVX40" s="96"/>
      <c r="BVY40" s="96"/>
      <c r="BVZ40" s="96"/>
      <c r="BWA40" s="96"/>
      <c r="BWB40" s="96"/>
      <c r="BWC40" s="96"/>
      <c r="BWD40" s="96"/>
      <c r="BWE40" s="96"/>
      <c r="BWF40" s="96"/>
      <c r="BWG40" s="96"/>
      <c r="BWH40" s="96"/>
      <c r="BWI40" s="96"/>
      <c r="BWJ40" s="96"/>
      <c r="BWK40" s="96"/>
      <c r="BWL40" s="96"/>
      <c r="BWM40" s="96"/>
      <c r="BWN40" s="96"/>
      <c r="BWO40" s="96"/>
      <c r="BWP40" s="96"/>
      <c r="BWQ40" s="96"/>
      <c r="BWR40" s="96"/>
      <c r="BWS40" s="96"/>
      <c r="BWT40" s="96"/>
      <c r="BWU40" s="96"/>
      <c r="BWV40" s="96"/>
      <c r="BWW40" s="96"/>
      <c r="BWX40" s="96"/>
      <c r="BWY40" s="96"/>
      <c r="BWZ40" s="96"/>
      <c r="BXA40" s="96"/>
      <c r="BXB40" s="96"/>
      <c r="BXC40" s="96"/>
      <c r="BXD40" s="96"/>
      <c r="BXE40" s="96"/>
      <c r="BXF40" s="96"/>
      <c r="BXG40" s="96"/>
      <c r="BXH40" s="96"/>
      <c r="BXI40" s="96"/>
      <c r="BXJ40" s="96"/>
      <c r="BXK40" s="96"/>
      <c r="BXL40" s="96"/>
      <c r="BXM40" s="96"/>
      <c r="BXN40" s="96"/>
      <c r="BXO40" s="96"/>
      <c r="BXP40" s="96"/>
      <c r="BXQ40" s="96"/>
      <c r="BXR40" s="96"/>
      <c r="BXS40" s="96"/>
      <c r="BXT40" s="96"/>
      <c r="BXU40" s="96"/>
      <c r="BXV40" s="96"/>
      <c r="BXW40" s="96"/>
      <c r="BXX40" s="96"/>
      <c r="BXY40" s="96"/>
      <c r="BXZ40" s="96"/>
      <c r="BYA40" s="96"/>
      <c r="BYB40" s="96"/>
      <c r="BYC40" s="96"/>
      <c r="BYD40" s="96"/>
      <c r="BYE40" s="96"/>
      <c r="BYF40" s="96"/>
      <c r="BYG40" s="96"/>
      <c r="BYH40" s="96"/>
      <c r="BYI40" s="96"/>
      <c r="BYJ40" s="96"/>
      <c r="BYK40" s="96"/>
      <c r="BYL40" s="96"/>
      <c r="BYM40" s="96"/>
      <c r="BYN40" s="96"/>
      <c r="BYO40" s="96"/>
      <c r="BYP40" s="96"/>
      <c r="BYQ40" s="96"/>
      <c r="BYR40" s="96"/>
      <c r="BYS40" s="96"/>
      <c r="BYT40" s="96"/>
      <c r="BYU40" s="96"/>
      <c r="BYV40" s="96"/>
      <c r="BYW40" s="96"/>
      <c r="BYX40" s="96"/>
      <c r="BYY40" s="96"/>
      <c r="BYZ40" s="96"/>
      <c r="BZA40" s="96"/>
      <c r="BZB40" s="96"/>
      <c r="BZC40" s="96"/>
      <c r="BZD40" s="96"/>
      <c r="BZE40" s="96"/>
      <c r="BZF40" s="96"/>
      <c r="BZG40" s="96"/>
      <c r="BZH40" s="96"/>
      <c r="BZI40" s="96"/>
      <c r="BZJ40" s="96"/>
      <c r="BZK40" s="96"/>
      <c r="BZL40" s="96"/>
      <c r="BZM40" s="96"/>
      <c r="BZN40" s="96"/>
      <c r="BZO40" s="96"/>
      <c r="BZP40" s="96"/>
      <c r="BZQ40" s="96"/>
      <c r="BZR40" s="96"/>
      <c r="BZS40" s="96"/>
      <c r="BZT40" s="96"/>
      <c r="BZU40" s="96"/>
      <c r="BZV40" s="96"/>
      <c r="BZW40" s="96"/>
      <c r="BZX40" s="96"/>
      <c r="BZY40" s="96"/>
      <c r="BZZ40" s="96"/>
      <c r="CAA40" s="96"/>
      <c r="CAB40" s="96"/>
      <c r="CAC40" s="96"/>
      <c r="CAD40" s="96"/>
      <c r="CAE40" s="96"/>
      <c r="CAF40" s="96"/>
      <c r="CAG40" s="96"/>
      <c r="CAH40" s="96"/>
      <c r="CAI40" s="96"/>
      <c r="CAJ40" s="96"/>
      <c r="CAK40" s="96"/>
      <c r="CAL40" s="96"/>
      <c r="CAM40" s="96"/>
      <c r="CAN40" s="96"/>
      <c r="CAO40" s="96"/>
      <c r="CAP40" s="96"/>
      <c r="CAQ40" s="96"/>
      <c r="CAR40" s="96"/>
      <c r="CAS40" s="96"/>
      <c r="CAT40" s="96"/>
      <c r="CAU40" s="96"/>
      <c r="CAV40" s="96"/>
      <c r="CAW40" s="96"/>
      <c r="CAX40" s="96"/>
      <c r="CAY40" s="96"/>
      <c r="CAZ40" s="96"/>
      <c r="CBA40" s="96"/>
      <c r="CBB40" s="96"/>
      <c r="CBC40" s="96"/>
      <c r="CBD40" s="96"/>
      <c r="CBE40" s="96"/>
      <c r="CBF40" s="96"/>
      <c r="CBG40" s="96"/>
      <c r="CBH40" s="96"/>
      <c r="CBI40" s="96"/>
      <c r="CBJ40" s="96"/>
      <c r="CBK40" s="96"/>
      <c r="CBL40" s="96"/>
      <c r="CBM40" s="96"/>
      <c r="CBN40" s="96"/>
      <c r="CBO40" s="96"/>
      <c r="CBP40" s="96"/>
      <c r="CBQ40" s="96"/>
      <c r="CBR40" s="96"/>
      <c r="CBS40" s="96"/>
      <c r="CBT40" s="96"/>
      <c r="CBU40" s="96"/>
      <c r="CBV40" s="96"/>
      <c r="CBW40" s="96"/>
      <c r="CBX40" s="96"/>
      <c r="CBY40" s="96"/>
      <c r="CBZ40" s="96"/>
      <c r="CCA40" s="96"/>
      <c r="CCB40" s="96"/>
      <c r="CCC40" s="96"/>
      <c r="CCD40" s="96"/>
      <c r="CCE40" s="96"/>
      <c r="CCF40" s="96"/>
      <c r="CCG40" s="96"/>
      <c r="CCH40" s="96"/>
      <c r="CCI40" s="96"/>
      <c r="CCJ40" s="96"/>
      <c r="CCK40" s="96"/>
      <c r="CCL40" s="96"/>
      <c r="CCM40" s="96"/>
      <c r="CCN40" s="96"/>
      <c r="CCO40" s="96"/>
      <c r="CCP40" s="96"/>
      <c r="CCQ40" s="96"/>
      <c r="CCR40" s="96"/>
      <c r="CCS40" s="96"/>
      <c r="CCT40" s="96"/>
      <c r="CCU40" s="96"/>
      <c r="CCV40" s="96"/>
      <c r="CCW40" s="96"/>
      <c r="CCX40" s="96"/>
      <c r="CCY40" s="96"/>
      <c r="CCZ40" s="96"/>
      <c r="CDA40" s="96"/>
      <c r="CDB40" s="96"/>
      <c r="CDC40" s="96"/>
      <c r="CDD40" s="96"/>
      <c r="CDE40" s="96"/>
      <c r="CDF40" s="96"/>
      <c r="CDG40" s="96"/>
      <c r="CDH40" s="96"/>
      <c r="CDI40" s="96"/>
      <c r="CDJ40" s="96"/>
      <c r="CDK40" s="96"/>
      <c r="CDL40" s="96"/>
      <c r="CDM40" s="96"/>
      <c r="CDN40" s="96"/>
      <c r="CDO40" s="96"/>
      <c r="CDP40" s="96"/>
      <c r="CDQ40" s="96"/>
      <c r="CDR40" s="96"/>
      <c r="CDS40" s="96"/>
      <c r="CDT40" s="96"/>
      <c r="CDU40" s="96"/>
      <c r="CDV40" s="96"/>
      <c r="CDW40" s="96"/>
      <c r="CDX40" s="96"/>
      <c r="CDY40" s="96"/>
      <c r="CDZ40" s="96"/>
      <c r="CEA40" s="96"/>
      <c r="CEB40" s="96"/>
      <c r="CEC40" s="96"/>
      <c r="CED40" s="96"/>
      <c r="CEE40" s="96"/>
      <c r="CEF40" s="96"/>
      <c r="CEG40" s="96"/>
      <c r="CEH40" s="96"/>
      <c r="CEI40" s="96"/>
      <c r="CEJ40" s="96"/>
      <c r="CEK40" s="96"/>
      <c r="CEL40" s="96"/>
      <c r="CEM40" s="96"/>
      <c r="CEN40" s="96"/>
      <c r="CEO40" s="96"/>
      <c r="CEP40" s="96"/>
      <c r="CEQ40" s="96"/>
      <c r="CER40" s="96"/>
      <c r="CES40" s="96"/>
      <c r="CET40" s="96"/>
      <c r="CEU40" s="96"/>
      <c r="CEV40" s="96"/>
      <c r="CEW40" s="96"/>
      <c r="CEX40" s="96"/>
      <c r="CEY40" s="96"/>
      <c r="CEZ40" s="96"/>
      <c r="CFA40" s="96"/>
      <c r="CFB40" s="96"/>
      <c r="CFC40" s="96"/>
      <c r="CFD40" s="96"/>
      <c r="CFE40" s="96"/>
      <c r="CFF40" s="96"/>
      <c r="CFG40" s="96"/>
      <c r="CFH40" s="96"/>
      <c r="CFI40" s="96"/>
      <c r="CFJ40" s="96"/>
      <c r="CFK40" s="96"/>
      <c r="CFL40" s="96"/>
      <c r="CFM40" s="96"/>
      <c r="CFN40" s="96"/>
      <c r="CFO40" s="96"/>
      <c r="CFP40" s="96"/>
      <c r="CFQ40" s="96"/>
      <c r="CFR40" s="96"/>
      <c r="CFS40" s="96"/>
      <c r="CFT40" s="96"/>
      <c r="CFU40" s="96"/>
      <c r="CFV40" s="96"/>
      <c r="CFW40" s="96"/>
      <c r="CFX40" s="96"/>
      <c r="CFY40" s="96"/>
      <c r="CFZ40" s="96"/>
      <c r="CGA40" s="96"/>
      <c r="CGB40" s="96"/>
      <c r="CGC40" s="96"/>
      <c r="CGD40" s="96"/>
      <c r="CGE40" s="96"/>
      <c r="CGF40" s="96"/>
      <c r="CGG40" s="96"/>
      <c r="CGH40" s="96"/>
      <c r="CGI40" s="96"/>
      <c r="CGJ40" s="96"/>
      <c r="CGK40" s="96"/>
      <c r="CGL40" s="96"/>
      <c r="CGM40" s="96"/>
      <c r="CGN40" s="96"/>
      <c r="CGO40" s="96"/>
      <c r="CGP40" s="96"/>
      <c r="CGQ40" s="96"/>
      <c r="CGR40" s="96"/>
      <c r="CGS40" s="96"/>
      <c r="CGT40" s="96"/>
      <c r="CGU40" s="96"/>
      <c r="CGV40" s="96"/>
      <c r="CGW40" s="96"/>
      <c r="CGX40" s="96"/>
      <c r="CGY40" s="96"/>
      <c r="CGZ40" s="96"/>
      <c r="CHA40" s="96"/>
      <c r="CHB40" s="96"/>
      <c r="CHC40" s="96"/>
      <c r="CHD40" s="96"/>
      <c r="CHE40" s="96"/>
      <c r="CHF40" s="96"/>
      <c r="CHG40" s="96"/>
      <c r="CHH40" s="96"/>
      <c r="CHI40" s="96"/>
      <c r="CHJ40" s="96"/>
      <c r="CHK40" s="96"/>
      <c r="CHL40" s="96"/>
      <c r="CHM40" s="96"/>
      <c r="CHN40" s="96"/>
      <c r="CHO40" s="96"/>
      <c r="CHP40" s="96"/>
      <c r="CHQ40" s="96"/>
      <c r="CHR40" s="96"/>
      <c r="CHS40" s="96"/>
      <c r="CHT40" s="96"/>
      <c r="CHU40" s="96"/>
      <c r="CHV40" s="96"/>
      <c r="CHW40" s="96"/>
      <c r="CHX40" s="96"/>
      <c r="CHY40" s="96"/>
      <c r="CHZ40" s="96"/>
      <c r="CIA40" s="96"/>
      <c r="CIB40" s="96"/>
      <c r="CIC40" s="96"/>
      <c r="CID40" s="96"/>
      <c r="CIE40" s="96"/>
      <c r="CIF40" s="96"/>
      <c r="CIG40" s="96"/>
      <c r="CIH40" s="96"/>
      <c r="CII40" s="96"/>
      <c r="CIJ40" s="96"/>
      <c r="CIK40" s="96"/>
      <c r="CIL40" s="96"/>
      <c r="CIM40" s="96"/>
      <c r="CIN40" s="96"/>
      <c r="CIO40" s="96"/>
      <c r="CIP40" s="96"/>
      <c r="CIQ40" s="96"/>
      <c r="CIR40" s="96"/>
      <c r="CIS40" s="96"/>
      <c r="CIT40" s="96"/>
      <c r="CIU40" s="96"/>
      <c r="CIV40" s="96"/>
      <c r="CIW40" s="96"/>
      <c r="CIX40" s="96"/>
      <c r="CIY40" s="96"/>
      <c r="CIZ40" s="96"/>
      <c r="CJA40" s="96"/>
      <c r="CJB40" s="96"/>
      <c r="CJC40" s="96"/>
      <c r="CJD40" s="96"/>
      <c r="CJE40" s="96"/>
      <c r="CJF40" s="96"/>
      <c r="CJG40" s="96"/>
      <c r="CJH40" s="96"/>
      <c r="CJI40" s="96"/>
      <c r="CJJ40" s="96"/>
      <c r="CJK40" s="96"/>
      <c r="CJL40" s="96"/>
      <c r="CJM40" s="96"/>
      <c r="CJN40" s="96"/>
      <c r="CJO40" s="96"/>
      <c r="CJP40" s="96"/>
      <c r="CJQ40" s="96"/>
      <c r="CJR40" s="96"/>
      <c r="CJS40" s="96"/>
      <c r="CJT40" s="96"/>
      <c r="CJU40" s="96"/>
      <c r="CJV40" s="96"/>
      <c r="CJW40" s="96"/>
      <c r="CJX40" s="96"/>
      <c r="CJY40" s="96"/>
      <c r="CJZ40" s="96"/>
      <c r="CKA40" s="96"/>
      <c r="CKB40" s="96"/>
      <c r="CKC40" s="96"/>
      <c r="CKD40" s="96"/>
      <c r="CKE40" s="96"/>
      <c r="CKF40" s="96"/>
      <c r="CKG40" s="96"/>
      <c r="CKH40" s="96"/>
      <c r="CKI40" s="96"/>
      <c r="CKJ40" s="96"/>
      <c r="CKK40" s="96"/>
      <c r="CKL40" s="96"/>
      <c r="CKM40" s="96"/>
      <c r="CKN40" s="96"/>
      <c r="CKO40" s="96"/>
      <c r="CKP40" s="96"/>
      <c r="CKQ40" s="96"/>
      <c r="CKR40" s="96"/>
      <c r="CKS40" s="96"/>
      <c r="CKT40" s="96"/>
      <c r="CKU40" s="96"/>
      <c r="CKV40" s="96"/>
      <c r="CKW40" s="96"/>
      <c r="CKX40" s="96"/>
      <c r="CKY40" s="96"/>
      <c r="CKZ40" s="96"/>
      <c r="CLA40" s="96"/>
      <c r="CLB40" s="96"/>
      <c r="CLC40" s="96"/>
      <c r="CLD40" s="96"/>
      <c r="CLE40" s="96"/>
      <c r="CLF40" s="96"/>
      <c r="CLG40" s="96"/>
      <c r="CLH40" s="96"/>
      <c r="CLI40" s="96"/>
      <c r="CLJ40" s="96"/>
      <c r="CLK40" s="96"/>
      <c r="CLL40" s="96"/>
      <c r="CLM40" s="96"/>
      <c r="CLN40" s="96"/>
      <c r="CLO40" s="96"/>
      <c r="CLP40" s="96"/>
      <c r="CLQ40" s="96"/>
      <c r="CLR40" s="96"/>
      <c r="CLS40" s="96"/>
      <c r="CLT40" s="96"/>
      <c r="CLU40" s="96"/>
      <c r="CLV40" s="96"/>
      <c r="CLW40" s="96"/>
      <c r="CLX40" s="96"/>
      <c r="CLY40" s="96"/>
      <c r="CLZ40" s="96"/>
      <c r="CMA40" s="96"/>
      <c r="CMB40" s="96"/>
      <c r="CMC40" s="96"/>
      <c r="CMD40" s="96"/>
      <c r="CME40" s="96"/>
      <c r="CMF40" s="96"/>
      <c r="CMG40" s="96"/>
      <c r="CMH40" s="96"/>
      <c r="CMI40" s="96"/>
      <c r="CMJ40" s="96"/>
      <c r="CMK40" s="96"/>
      <c r="CML40" s="96"/>
      <c r="CMM40" s="96"/>
      <c r="CMN40" s="96"/>
      <c r="CMO40" s="96"/>
      <c r="CMP40" s="96"/>
      <c r="CMQ40" s="96"/>
      <c r="CMR40" s="96"/>
      <c r="CMS40" s="96"/>
      <c r="CMT40" s="96"/>
      <c r="CMU40" s="96"/>
      <c r="CMV40" s="96"/>
      <c r="CMW40" s="96"/>
      <c r="CMX40" s="96"/>
      <c r="CMY40" s="96"/>
      <c r="CMZ40" s="96"/>
      <c r="CNA40" s="96"/>
      <c r="CNB40" s="96"/>
      <c r="CNC40" s="96"/>
      <c r="CND40" s="96"/>
      <c r="CNE40" s="96"/>
      <c r="CNF40" s="96"/>
      <c r="CNG40" s="96"/>
      <c r="CNH40" s="96"/>
      <c r="CNI40" s="96"/>
      <c r="CNJ40" s="96"/>
      <c r="CNK40" s="96"/>
      <c r="CNL40" s="96"/>
      <c r="CNM40" s="96"/>
      <c r="CNN40" s="96"/>
      <c r="CNO40" s="96"/>
      <c r="CNP40" s="96"/>
      <c r="CNQ40" s="96"/>
      <c r="CNR40" s="96"/>
      <c r="CNS40" s="96"/>
      <c r="CNT40" s="96"/>
      <c r="CNU40" s="96"/>
      <c r="CNV40" s="96"/>
      <c r="CNW40" s="96"/>
      <c r="CNX40" s="96"/>
      <c r="CNY40" s="96"/>
      <c r="CNZ40" s="96"/>
      <c r="COA40" s="96"/>
      <c r="COB40" s="96"/>
      <c r="COC40" s="96"/>
      <c r="COD40" s="96"/>
      <c r="COE40" s="96"/>
      <c r="COF40" s="96"/>
      <c r="COG40" s="96"/>
      <c r="COH40" s="96"/>
      <c r="COI40" s="96"/>
      <c r="COJ40" s="96"/>
      <c r="COK40" s="96"/>
      <c r="COL40" s="96"/>
      <c r="COM40" s="96"/>
      <c r="CON40" s="96"/>
      <c r="COO40" s="96"/>
      <c r="COP40" s="96"/>
      <c r="COQ40" s="96"/>
      <c r="COR40" s="96"/>
      <c r="COS40" s="96"/>
      <c r="COT40" s="96"/>
      <c r="COU40" s="96"/>
      <c r="COV40" s="96"/>
      <c r="COW40" s="96"/>
      <c r="COX40" s="96"/>
      <c r="COY40" s="96"/>
      <c r="COZ40" s="96"/>
      <c r="CPA40" s="96"/>
      <c r="CPB40" s="96"/>
      <c r="CPC40" s="96"/>
      <c r="CPD40" s="96"/>
      <c r="CPE40" s="96"/>
      <c r="CPF40" s="96"/>
      <c r="CPG40" s="96"/>
      <c r="CPH40" s="96"/>
      <c r="CPI40" s="96"/>
      <c r="CPJ40" s="96"/>
      <c r="CPK40" s="96"/>
      <c r="CPL40" s="96"/>
      <c r="CPM40" s="96"/>
      <c r="CPN40" s="96"/>
      <c r="CPO40" s="96"/>
      <c r="CPP40" s="96"/>
      <c r="CPQ40" s="96"/>
      <c r="CPR40" s="96"/>
      <c r="CPS40" s="96"/>
      <c r="CPT40" s="96"/>
      <c r="CPU40" s="96"/>
      <c r="CPV40" s="96"/>
      <c r="CPW40" s="96"/>
      <c r="CPX40" s="96"/>
      <c r="CPY40" s="96"/>
      <c r="CPZ40" s="96"/>
      <c r="CQA40" s="96"/>
      <c r="CQB40" s="96"/>
      <c r="CQC40" s="96"/>
      <c r="CQD40" s="96"/>
      <c r="CQE40" s="96"/>
      <c r="CQF40" s="96"/>
      <c r="CQG40" s="96"/>
      <c r="CQH40" s="96"/>
      <c r="CQI40" s="96"/>
      <c r="CQJ40" s="96"/>
      <c r="CQK40" s="96"/>
      <c r="CQL40" s="96"/>
      <c r="CQM40" s="96"/>
      <c r="CQN40" s="96"/>
      <c r="CQO40" s="96"/>
      <c r="CQP40" s="96"/>
      <c r="CQQ40" s="96"/>
      <c r="CQR40" s="96"/>
      <c r="CQS40" s="96"/>
      <c r="CQT40" s="96"/>
      <c r="CQU40" s="96"/>
      <c r="CQV40" s="96"/>
      <c r="CQW40" s="96"/>
      <c r="CQX40" s="96"/>
      <c r="CQY40" s="96"/>
      <c r="CQZ40" s="96"/>
      <c r="CRA40" s="96"/>
      <c r="CRB40" s="96"/>
      <c r="CRC40" s="96"/>
      <c r="CRD40" s="96"/>
      <c r="CRE40" s="96"/>
      <c r="CRF40" s="96"/>
      <c r="CRG40" s="96"/>
      <c r="CRH40" s="96"/>
      <c r="CRI40" s="96"/>
      <c r="CRJ40" s="96"/>
      <c r="CRK40" s="96"/>
      <c r="CRL40" s="96"/>
      <c r="CRM40" s="96"/>
      <c r="CRN40" s="96"/>
      <c r="CRO40" s="96"/>
      <c r="CRP40" s="96"/>
      <c r="CRQ40" s="96"/>
      <c r="CRR40" s="96"/>
      <c r="CRS40" s="96"/>
      <c r="CRT40" s="96"/>
      <c r="CRU40" s="96"/>
      <c r="CRV40" s="96"/>
      <c r="CRW40" s="96"/>
      <c r="CRX40" s="96"/>
      <c r="CRY40" s="96"/>
      <c r="CRZ40" s="96"/>
      <c r="CSA40" s="96"/>
      <c r="CSB40" s="96"/>
      <c r="CSC40" s="96"/>
      <c r="CSD40" s="96"/>
      <c r="CSE40" s="96"/>
      <c r="CSF40" s="96"/>
      <c r="CSG40" s="96"/>
      <c r="CSH40" s="96"/>
      <c r="CSI40" s="96"/>
      <c r="CSJ40" s="96"/>
      <c r="CSK40" s="96"/>
      <c r="CSL40" s="96"/>
      <c r="CSM40" s="96"/>
      <c r="CSN40" s="96"/>
      <c r="CSO40" s="96"/>
      <c r="CSP40" s="96"/>
      <c r="CSQ40" s="96"/>
      <c r="CSR40" s="96"/>
      <c r="CSS40" s="96"/>
      <c r="CST40" s="96"/>
      <c r="CSU40" s="96"/>
      <c r="CSV40" s="96"/>
      <c r="CSW40" s="96"/>
      <c r="CSX40" s="96"/>
      <c r="CSY40" s="96"/>
      <c r="CSZ40" s="96"/>
      <c r="CTA40" s="96"/>
      <c r="CTB40" s="96"/>
      <c r="CTC40" s="96"/>
      <c r="CTD40" s="96"/>
      <c r="CTE40" s="96"/>
      <c r="CTF40" s="96"/>
      <c r="CTG40" s="96"/>
      <c r="CTH40" s="96"/>
      <c r="CTI40" s="96"/>
      <c r="CTJ40" s="96"/>
      <c r="CTK40" s="96"/>
      <c r="CTL40" s="96"/>
      <c r="CTM40" s="96"/>
      <c r="CTN40" s="96"/>
      <c r="CTO40" s="96"/>
      <c r="CTP40" s="96"/>
      <c r="CTQ40" s="96"/>
      <c r="CTR40" s="96"/>
      <c r="CTS40" s="96"/>
      <c r="CTT40" s="96"/>
      <c r="CTU40" s="96"/>
      <c r="CTV40" s="96"/>
      <c r="CTW40" s="96"/>
      <c r="CTX40" s="96"/>
      <c r="CTY40" s="96"/>
      <c r="CTZ40" s="96"/>
      <c r="CUA40" s="96"/>
      <c r="CUB40" s="96"/>
      <c r="CUC40" s="96"/>
      <c r="CUD40" s="96"/>
      <c r="CUE40" s="96"/>
      <c r="CUF40" s="96"/>
      <c r="CUG40" s="96"/>
      <c r="CUH40" s="96"/>
      <c r="CUI40" s="96"/>
      <c r="CUJ40" s="96"/>
      <c r="CUK40" s="96"/>
      <c r="CUL40" s="96"/>
      <c r="CUM40" s="96"/>
      <c r="CUN40" s="96"/>
      <c r="CUO40" s="96"/>
      <c r="CUP40" s="96"/>
      <c r="CUQ40" s="96"/>
      <c r="CUR40" s="96"/>
      <c r="CUS40" s="96"/>
      <c r="CUT40" s="96"/>
      <c r="CUU40" s="96"/>
      <c r="CUV40" s="96"/>
      <c r="CUW40" s="96"/>
      <c r="CUX40" s="96"/>
      <c r="CUY40" s="96"/>
      <c r="CUZ40" s="96"/>
      <c r="CVA40" s="96"/>
      <c r="CVB40" s="96"/>
      <c r="CVC40" s="96"/>
      <c r="CVD40" s="96"/>
      <c r="CVE40" s="96"/>
      <c r="CVF40" s="96"/>
      <c r="CVG40" s="96"/>
      <c r="CVH40" s="96"/>
      <c r="CVI40" s="96"/>
      <c r="CVJ40" s="96"/>
      <c r="CVK40" s="96"/>
      <c r="CVL40" s="96"/>
      <c r="CVM40" s="96"/>
      <c r="CVN40" s="96"/>
      <c r="CVO40" s="96"/>
      <c r="CVP40" s="96"/>
      <c r="CVQ40" s="96"/>
      <c r="CVR40" s="96"/>
      <c r="CVS40" s="96"/>
      <c r="CVT40" s="96"/>
      <c r="CVU40" s="96"/>
      <c r="CVV40" s="96"/>
      <c r="CVW40" s="96"/>
      <c r="CVX40" s="96"/>
      <c r="CVY40" s="96"/>
      <c r="CVZ40" s="96"/>
      <c r="CWA40" s="96"/>
      <c r="CWB40" s="96"/>
      <c r="CWC40" s="96"/>
      <c r="CWD40" s="96"/>
      <c r="CWE40" s="96"/>
      <c r="CWF40" s="96"/>
      <c r="CWG40" s="96"/>
      <c r="CWH40" s="96"/>
      <c r="CWI40" s="96"/>
      <c r="CWJ40" s="96"/>
      <c r="CWK40" s="96"/>
      <c r="CWL40" s="96"/>
      <c r="CWM40" s="96"/>
      <c r="CWN40" s="96"/>
      <c r="CWO40" s="96"/>
      <c r="CWP40" s="96"/>
      <c r="CWQ40" s="96"/>
      <c r="CWR40" s="96"/>
      <c r="CWS40" s="96"/>
      <c r="CWT40" s="96"/>
      <c r="CWU40" s="96"/>
      <c r="CWV40" s="96"/>
      <c r="CWW40" s="96"/>
      <c r="CWX40" s="96"/>
      <c r="CWY40" s="96"/>
      <c r="CWZ40" s="96"/>
      <c r="CXA40" s="96"/>
      <c r="CXB40" s="96"/>
      <c r="CXC40" s="96"/>
      <c r="CXD40" s="96"/>
      <c r="CXE40" s="96"/>
      <c r="CXF40" s="96"/>
      <c r="CXG40" s="96"/>
      <c r="CXH40" s="96"/>
      <c r="CXI40" s="96"/>
      <c r="CXJ40" s="96"/>
      <c r="CXK40" s="96"/>
      <c r="CXL40" s="96"/>
      <c r="CXM40" s="96"/>
      <c r="CXN40" s="96"/>
      <c r="CXO40" s="96"/>
      <c r="CXP40" s="96"/>
      <c r="CXQ40" s="96"/>
      <c r="CXR40" s="96"/>
      <c r="CXS40" s="96"/>
      <c r="CXT40" s="96"/>
      <c r="CXU40" s="96"/>
      <c r="CXV40" s="96"/>
      <c r="CXW40" s="96"/>
      <c r="CXX40" s="96"/>
      <c r="CXY40" s="96"/>
      <c r="CXZ40" s="96"/>
      <c r="CYA40" s="96"/>
      <c r="CYB40" s="96"/>
      <c r="CYC40" s="96"/>
      <c r="CYD40" s="96"/>
      <c r="CYE40" s="96"/>
      <c r="CYF40" s="96"/>
      <c r="CYG40" s="96"/>
      <c r="CYH40" s="96"/>
      <c r="CYI40" s="96"/>
      <c r="CYJ40" s="96"/>
      <c r="CYK40" s="96"/>
      <c r="CYL40" s="96"/>
      <c r="CYM40" s="96"/>
      <c r="CYN40" s="96"/>
      <c r="CYO40" s="96"/>
      <c r="CYP40" s="96"/>
      <c r="CYQ40" s="96"/>
      <c r="CYR40" s="96"/>
      <c r="CYS40" s="96"/>
      <c r="CYT40" s="96"/>
      <c r="CYU40" s="96"/>
      <c r="CYV40" s="96"/>
      <c r="CYW40" s="96"/>
      <c r="CYX40" s="96"/>
      <c r="CYY40" s="96"/>
      <c r="CYZ40" s="96"/>
      <c r="CZA40" s="96"/>
      <c r="CZB40" s="96"/>
      <c r="CZC40" s="96"/>
      <c r="CZD40" s="96"/>
      <c r="CZE40" s="96"/>
      <c r="CZF40" s="96"/>
      <c r="CZG40" s="96"/>
      <c r="CZH40" s="96"/>
      <c r="CZI40" s="96"/>
      <c r="CZJ40" s="96"/>
      <c r="CZK40" s="96"/>
      <c r="CZL40" s="96"/>
      <c r="CZM40" s="96"/>
      <c r="CZN40" s="96"/>
      <c r="CZO40" s="96"/>
      <c r="CZP40" s="96"/>
      <c r="CZQ40" s="96"/>
      <c r="CZR40" s="96"/>
      <c r="CZS40" s="96"/>
      <c r="CZT40" s="96"/>
      <c r="CZU40" s="96"/>
      <c r="CZV40" s="96"/>
      <c r="CZW40" s="96"/>
      <c r="CZX40" s="96"/>
      <c r="CZY40" s="96"/>
      <c r="CZZ40" s="96"/>
      <c r="DAA40" s="96"/>
      <c r="DAB40" s="96"/>
      <c r="DAC40" s="96"/>
      <c r="DAD40" s="96"/>
      <c r="DAE40" s="96"/>
      <c r="DAF40" s="96"/>
      <c r="DAG40" s="96"/>
      <c r="DAH40" s="96"/>
      <c r="DAI40" s="96"/>
      <c r="DAJ40" s="96"/>
      <c r="DAK40" s="96"/>
      <c r="DAL40" s="96"/>
      <c r="DAM40" s="96"/>
      <c r="DAN40" s="96"/>
      <c r="DAO40" s="96"/>
      <c r="DAP40" s="96"/>
      <c r="DAQ40" s="96"/>
      <c r="DAR40" s="96"/>
      <c r="DAS40" s="96"/>
      <c r="DAT40" s="96"/>
      <c r="DAU40" s="96"/>
      <c r="DAV40" s="96"/>
      <c r="DAW40" s="96"/>
      <c r="DAX40" s="96"/>
      <c r="DAY40" s="96"/>
      <c r="DAZ40" s="96"/>
      <c r="DBA40" s="96"/>
      <c r="DBB40" s="96"/>
      <c r="DBC40" s="96"/>
      <c r="DBD40" s="96"/>
      <c r="DBE40" s="96"/>
      <c r="DBF40" s="96"/>
      <c r="DBG40" s="96"/>
      <c r="DBH40" s="96"/>
      <c r="DBI40" s="96"/>
      <c r="DBJ40" s="96"/>
      <c r="DBK40" s="96"/>
      <c r="DBL40" s="96"/>
      <c r="DBM40" s="96"/>
      <c r="DBN40" s="96"/>
      <c r="DBO40" s="96"/>
      <c r="DBP40" s="96"/>
      <c r="DBQ40" s="96"/>
      <c r="DBR40" s="96"/>
      <c r="DBS40" s="96"/>
      <c r="DBT40" s="96"/>
      <c r="DBU40" s="96"/>
      <c r="DBV40" s="96"/>
      <c r="DBW40" s="96"/>
      <c r="DBX40" s="96"/>
      <c r="DBY40" s="96"/>
      <c r="DBZ40" s="96"/>
      <c r="DCA40" s="96"/>
      <c r="DCB40" s="96"/>
      <c r="DCC40" s="96"/>
      <c r="DCD40" s="96"/>
      <c r="DCE40" s="96"/>
      <c r="DCF40" s="96"/>
      <c r="DCG40" s="96"/>
      <c r="DCH40" s="96"/>
      <c r="DCI40" s="96"/>
      <c r="DCJ40" s="96"/>
      <c r="DCK40" s="96"/>
      <c r="DCL40" s="96"/>
      <c r="DCM40" s="96"/>
      <c r="DCN40" s="96"/>
      <c r="DCO40" s="96"/>
      <c r="DCP40" s="96"/>
      <c r="DCQ40" s="96"/>
      <c r="DCR40" s="96"/>
      <c r="DCS40" s="96"/>
      <c r="DCT40" s="96"/>
      <c r="DCU40" s="96"/>
      <c r="DCV40" s="96"/>
      <c r="DCW40" s="96"/>
      <c r="DCX40" s="96"/>
      <c r="DCY40" s="96"/>
      <c r="DCZ40" s="96"/>
      <c r="DDA40" s="96"/>
      <c r="DDB40" s="96"/>
      <c r="DDC40" s="96"/>
      <c r="DDD40" s="96"/>
      <c r="DDE40" s="96"/>
      <c r="DDF40" s="96"/>
      <c r="DDG40" s="96"/>
      <c r="DDH40" s="96"/>
      <c r="DDI40" s="96"/>
      <c r="DDJ40" s="96"/>
      <c r="DDK40" s="96"/>
      <c r="DDL40" s="96"/>
      <c r="DDM40" s="96"/>
      <c r="DDN40" s="96"/>
      <c r="DDO40" s="96"/>
      <c r="DDP40" s="96"/>
      <c r="DDQ40" s="96"/>
      <c r="DDR40" s="96"/>
      <c r="DDS40" s="96"/>
      <c r="DDT40" s="96"/>
      <c r="DDU40" s="96"/>
      <c r="DDV40" s="96"/>
      <c r="DDW40" s="96"/>
      <c r="DDX40" s="96"/>
      <c r="DDY40" s="96"/>
      <c r="DDZ40" s="96"/>
      <c r="DEA40" s="96"/>
      <c r="DEB40" s="96"/>
      <c r="DEC40" s="96"/>
      <c r="DED40" s="96"/>
      <c r="DEE40" s="96"/>
      <c r="DEF40" s="96"/>
      <c r="DEG40" s="96"/>
      <c r="DEH40" s="96"/>
      <c r="DEI40" s="96"/>
      <c r="DEJ40" s="96"/>
      <c r="DEK40" s="96"/>
      <c r="DEL40" s="96"/>
      <c r="DEM40" s="96"/>
      <c r="DEN40" s="96"/>
      <c r="DEO40" s="96"/>
      <c r="DEP40" s="96"/>
      <c r="DEQ40" s="96"/>
      <c r="DER40" s="96"/>
      <c r="DES40" s="96"/>
      <c r="DET40" s="96"/>
      <c r="DEU40" s="96"/>
      <c r="DEV40" s="96"/>
      <c r="DEW40" s="96"/>
      <c r="DEX40" s="96"/>
      <c r="DEY40" s="96"/>
      <c r="DEZ40" s="96"/>
      <c r="DFA40" s="96"/>
      <c r="DFB40" s="96"/>
      <c r="DFC40" s="96"/>
      <c r="DFD40" s="96"/>
      <c r="DFE40" s="96"/>
      <c r="DFF40" s="96"/>
      <c r="DFG40" s="96"/>
      <c r="DFH40" s="96"/>
      <c r="DFI40" s="96"/>
      <c r="DFJ40" s="96"/>
      <c r="DFK40" s="96"/>
      <c r="DFL40" s="96"/>
      <c r="DFM40" s="96"/>
      <c r="DFN40" s="96"/>
      <c r="DFO40" s="96"/>
      <c r="DFP40" s="96"/>
      <c r="DFQ40" s="96"/>
      <c r="DFR40" s="96"/>
      <c r="DFS40" s="96"/>
      <c r="DFT40" s="96"/>
      <c r="DFU40" s="96"/>
      <c r="DFV40" s="96"/>
      <c r="DFW40" s="96"/>
      <c r="DFX40" s="96"/>
      <c r="DFY40" s="96"/>
      <c r="DFZ40" s="96"/>
      <c r="DGA40" s="96"/>
      <c r="DGB40" s="96"/>
      <c r="DGC40" s="96"/>
      <c r="DGD40" s="96"/>
      <c r="DGE40" s="96"/>
      <c r="DGF40" s="96"/>
      <c r="DGG40" s="96"/>
      <c r="DGH40" s="96"/>
      <c r="DGI40" s="96"/>
      <c r="DGJ40" s="96"/>
      <c r="DGK40" s="96"/>
      <c r="DGL40" s="96"/>
      <c r="DGM40" s="96"/>
      <c r="DGN40" s="96"/>
      <c r="DGO40" s="96"/>
      <c r="DGP40" s="96"/>
      <c r="DGQ40" s="96"/>
      <c r="DGR40" s="96"/>
      <c r="DGS40" s="96"/>
      <c r="DGT40" s="96"/>
      <c r="DGU40" s="96"/>
      <c r="DGV40" s="96"/>
      <c r="DGW40" s="96"/>
      <c r="DGX40" s="96"/>
      <c r="DGY40" s="96"/>
      <c r="DGZ40" s="96"/>
      <c r="DHA40" s="96"/>
      <c r="DHB40" s="96"/>
      <c r="DHC40" s="96"/>
      <c r="DHD40" s="96"/>
      <c r="DHE40" s="96"/>
      <c r="DHF40" s="96"/>
      <c r="DHG40" s="96"/>
      <c r="DHH40" s="96"/>
      <c r="DHI40" s="96"/>
      <c r="DHJ40" s="96"/>
      <c r="DHK40" s="96"/>
      <c r="DHL40" s="96"/>
      <c r="DHM40" s="96"/>
      <c r="DHN40" s="96"/>
      <c r="DHO40" s="96"/>
      <c r="DHP40" s="96"/>
      <c r="DHQ40" s="96"/>
      <c r="DHR40" s="96"/>
      <c r="DHS40" s="96"/>
      <c r="DHT40" s="96"/>
      <c r="DHU40" s="96"/>
      <c r="DHV40" s="96"/>
      <c r="DHW40" s="96"/>
      <c r="DHX40" s="96"/>
      <c r="DHY40" s="96"/>
      <c r="DHZ40" s="96"/>
      <c r="DIA40" s="96"/>
      <c r="DIB40" s="96"/>
      <c r="DIC40" s="96"/>
      <c r="DID40" s="96"/>
      <c r="DIE40" s="96"/>
      <c r="DIF40" s="96"/>
      <c r="DIG40" s="96"/>
      <c r="DIH40" s="96"/>
      <c r="DII40" s="96"/>
      <c r="DIJ40" s="96"/>
      <c r="DIK40" s="96"/>
      <c r="DIL40" s="96"/>
      <c r="DIM40" s="96"/>
      <c r="DIN40" s="96"/>
      <c r="DIO40" s="96"/>
      <c r="DIP40" s="96"/>
      <c r="DIQ40" s="96"/>
      <c r="DIR40" s="96"/>
      <c r="DIS40" s="96"/>
      <c r="DIT40" s="96"/>
      <c r="DIU40" s="96"/>
      <c r="DIV40" s="96"/>
      <c r="DIW40" s="96"/>
      <c r="DIX40" s="96"/>
      <c r="DIY40" s="96"/>
      <c r="DIZ40" s="96"/>
      <c r="DJA40" s="96"/>
      <c r="DJB40" s="96"/>
      <c r="DJC40" s="96"/>
      <c r="DJD40" s="96"/>
      <c r="DJE40" s="96"/>
      <c r="DJF40" s="96"/>
      <c r="DJG40" s="96"/>
      <c r="DJH40" s="96"/>
      <c r="DJI40" s="96"/>
      <c r="DJJ40" s="96"/>
      <c r="DJK40" s="96"/>
      <c r="DJL40" s="96"/>
      <c r="DJM40" s="96"/>
      <c r="DJN40" s="96"/>
      <c r="DJO40" s="96"/>
      <c r="DJP40" s="96"/>
      <c r="DJQ40" s="96"/>
      <c r="DJR40" s="96"/>
      <c r="DJS40" s="96"/>
      <c r="DJT40" s="96"/>
      <c r="DJU40" s="96"/>
      <c r="DJV40" s="96"/>
      <c r="DJW40" s="96"/>
      <c r="DJX40" s="96"/>
      <c r="DJY40" s="96"/>
      <c r="DJZ40" s="96"/>
      <c r="DKA40" s="96"/>
      <c r="DKB40" s="96"/>
      <c r="DKC40" s="96"/>
      <c r="DKD40" s="96"/>
      <c r="DKE40" s="96"/>
      <c r="DKF40" s="96"/>
      <c r="DKG40" s="96"/>
      <c r="DKH40" s="96"/>
      <c r="DKI40" s="96"/>
      <c r="DKJ40" s="96"/>
      <c r="DKK40" s="96"/>
      <c r="DKL40" s="96"/>
      <c r="DKM40" s="96"/>
      <c r="DKN40" s="96"/>
      <c r="DKO40" s="96"/>
      <c r="DKP40" s="96"/>
      <c r="DKQ40" s="96"/>
      <c r="DKR40" s="96"/>
      <c r="DKS40" s="96"/>
      <c r="DKT40" s="96"/>
      <c r="DKU40" s="96"/>
      <c r="DKV40" s="96"/>
      <c r="DKW40" s="96"/>
      <c r="DKX40" s="96"/>
      <c r="DKY40" s="96"/>
      <c r="DKZ40" s="96"/>
      <c r="DLA40" s="96"/>
      <c r="DLB40" s="96"/>
      <c r="DLC40" s="96"/>
      <c r="DLD40" s="96"/>
      <c r="DLE40" s="96"/>
      <c r="DLF40" s="96"/>
      <c r="DLG40" s="96"/>
      <c r="DLH40" s="96"/>
      <c r="DLI40" s="96"/>
      <c r="DLJ40" s="96"/>
      <c r="DLK40" s="96"/>
      <c r="DLL40" s="96"/>
      <c r="DLM40" s="96"/>
      <c r="DLN40" s="96"/>
      <c r="DLO40" s="96"/>
      <c r="DLP40" s="96"/>
      <c r="DLQ40" s="96"/>
      <c r="DLR40" s="96"/>
      <c r="DLS40" s="96"/>
      <c r="DLT40" s="96"/>
      <c r="DLU40" s="96"/>
      <c r="DLV40" s="96"/>
      <c r="DLW40" s="96"/>
      <c r="DLX40" s="96"/>
      <c r="DLY40" s="96"/>
      <c r="DLZ40" s="96"/>
      <c r="DMA40" s="96"/>
      <c r="DMB40" s="96"/>
      <c r="DMC40" s="96"/>
      <c r="DMD40" s="96"/>
      <c r="DME40" s="96"/>
      <c r="DMF40" s="96"/>
      <c r="DMG40" s="96"/>
      <c r="DMH40" s="96"/>
      <c r="DMI40" s="96"/>
      <c r="DMJ40" s="96"/>
      <c r="DMK40" s="96"/>
      <c r="DML40" s="96"/>
      <c r="DMM40" s="96"/>
      <c r="DMN40" s="96"/>
      <c r="DMO40" s="96"/>
      <c r="DMP40" s="96"/>
      <c r="DMQ40" s="96"/>
      <c r="DMR40" s="96"/>
      <c r="DMS40" s="96"/>
      <c r="DMT40" s="96"/>
      <c r="DMU40" s="96"/>
      <c r="DMV40" s="96"/>
      <c r="DMW40" s="96"/>
      <c r="DMX40" s="96"/>
      <c r="DMY40" s="96"/>
      <c r="DMZ40" s="96"/>
      <c r="DNA40" s="96"/>
      <c r="DNB40" s="96"/>
      <c r="DNC40" s="96"/>
      <c r="DND40" s="96"/>
      <c r="DNE40" s="96"/>
      <c r="DNF40" s="96"/>
      <c r="DNG40" s="96"/>
      <c r="DNH40" s="96"/>
      <c r="DNI40" s="96"/>
      <c r="DNJ40" s="96"/>
      <c r="DNK40" s="96"/>
      <c r="DNL40" s="96"/>
      <c r="DNM40" s="96"/>
      <c r="DNN40" s="96"/>
      <c r="DNO40" s="96"/>
      <c r="DNP40" s="96"/>
      <c r="DNQ40" s="96"/>
      <c r="DNR40" s="96"/>
      <c r="DNS40" s="96"/>
      <c r="DNT40" s="96"/>
      <c r="DNU40" s="96"/>
      <c r="DNV40" s="96"/>
      <c r="DNW40" s="96"/>
      <c r="DNX40" s="96"/>
      <c r="DNY40" s="96"/>
      <c r="DNZ40" s="96"/>
      <c r="DOA40" s="96"/>
      <c r="DOB40" s="96"/>
      <c r="DOC40" s="96"/>
      <c r="DOD40" s="96"/>
      <c r="DOE40" s="96"/>
      <c r="DOF40" s="96"/>
      <c r="DOG40" s="96"/>
      <c r="DOH40" s="96"/>
      <c r="DOI40" s="96"/>
      <c r="DOJ40" s="96"/>
      <c r="DOK40" s="96"/>
      <c r="DOL40" s="96"/>
      <c r="DOM40" s="96"/>
      <c r="DON40" s="96"/>
      <c r="DOO40" s="96"/>
      <c r="DOP40" s="96"/>
      <c r="DOQ40" s="96"/>
      <c r="DOR40" s="96"/>
      <c r="DOS40" s="96"/>
      <c r="DOT40" s="96"/>
      <c r="DOU40" s="96"/>
      <c r="DOV40" s="96"/>
      <c r="DOW40" s="96"/>
      <c r="DOX40" s="96"/>
      <c r="DOY40" s="96"/>
      <c r="DOZ40" s="96"/>
      <c r="DPA40" s="96"/>
      <c r="DPB40" s="96"/>
      <c r="DPC40" s="96"/>
      <c r="DPD40" s="96"/>
      <c r="DPE40" s="96"/>
      <c r="DPF40" s="96"/>
      <c r="DPG40" s="96"/>
      <c r="DPH40" s="96"/>
      <c r="DPI40" s="96"/>
      <c r="DPJ40" s="96"/>
      <c r="DPK40" s="96"/>
      <c r="DPL40" s="96"/>
      <c r="DPM40" s="96"/>
      <c r="DPN40" s="96"/>
      <c r="DPO40" s="96"/>
      <c r="DPP40" s="96"/>
      <c r="DPQ40" s="96"/>
      <c r="DPR40" s="96"/>
      <c r="DPS40" s="96"/>
      <c r="DPT40" s="96"/>
      <c r="DPU40" s="96"/>
      <c r="DPV40" s="96"/>
      <c r="DPW40" s="96"/>
      <c r="DPX40" s="96"/>
      <c r="DPY40" s="96"/>
      <c r="DPZ40" s="96"/>
      <c r="DQA40" s="96"/>
      <c r="DQB40" s="96"/>
      <c r="DQC40" s="96"/>
      <c r="DQD40" s="96"/>
      <c r="DQE40" s="96"/>
      <c r="DQF40" s="96"/>
      <c r="DQG40" s="96"/>
      <c r="DQH40" s="96"/>
      <c r="DQI40" s="96"/>
      <c r="DQJ40" s="96"/>
      <c r="DQK40" s="96"/>
      <c r="DQL40" s="96"/>
      <c r="DQM40" s="96"/>
      <c r="DQN40" s="96"/>
      <c r="DQO40" s="96"/>
      <c r="DQP40" s="96"/>
      <c r="DQQ40" s="96"/>
      <c r="DQR40" s="96"/>
      <c r="DQS40" s="96"/>
      <c r="DQT40" s="96"/>
      <c r="DQU40" s="96"/>
      <c r="DQV40" s="96"/>
      <c r="DQW40" s="96"/>
      <c r="DQX40" s="96"/>
      <c r="DQY40" s="96"/>
      <c r="DQZ40" s="96"/>
      <c r="DRA40" s="96"/>
      <c r="DRB40" s="96"/>
      <c r="DRC40" s="96"/>
      <c r="DRD40" s="96"/>
      <c r="DRE40" s="96"/>
      <c r="DRF40" s="96"/>
      <c r="DRG40" s="96"/>
      <c r="DRH40" s="96"/>
      <c r="DRI40" s="96"/>
      <c r="DRJ40" s="96"/>
      <c r="DRK40" s="96"/>
      <c r="DRL40" s="96"/>
      <c r="DRM40" s="96"/>
      <c r="DRN40" s="96"/>
      <c r="DRO40" s="96"/>
      <c r="DRP40" s="96"/>
      <c r="DRQ40" s="96"/>
      <c r="DRR40" s="96"/>
      <c r="DRS40" s="96"/>
      <c r="DRT40" s="96"/>
      <c r="DRU40" s="96"/>
      <c r="DRV40" s="96"/>
      <c r="DRW40" s="96"/>
      <c r="DRX40" s="96"/>
      <c r="DRY40" s="96"/>
      <c r="DRZ40" s="96"/>
      <c r="DSA40" s="96"/>
      <c r="DSB40" s="96"/>
      <c r="DSC40" s="96"/>
      <c r="DSD40" s="96"/>
      <c r="DSE40" s="96"/>
      <c r="DSF40" s="96"/>
      <c r="DSG40" s="96"/>
      <c r="DSH40" s="96"/>
      <c r="DSI40" s="96"/>
      <c r="DSJ40" s="96"/>
      <c r="DSK40" s="96"/>
      <c r="DSL40" s="96"/>
      <c r="DSM40" s="96"/>
      <c r="DSN40" s="96"/>
      <c r="DSO40" s="96"/>
      <c r="DSP40" s="96"/>
      <c r="DSQ40" s="96"/>
      <c r="DSR40" s="96"/>
      <c r="DSS40" s="96"/>
      <c r="DST40" s="96"/>
      <c r="DSU40" s="96"/>
      <c r="DSV40" s="96"/>
      <c r="DSW40" s="96"/>
      <c r="DSX40" s="96"/>
      <c r="DSY40" s="96"/>
      <c r="DSZ40" s="96"/>
      <c r="DTA40" s="96"/>
      <c r="DTB40" s="96"/>
      <c r="DTC40" s="96"/>
      <c r="DTD40" s="96"/>
      <c r="DTE40" s="96"/>
      <c r="DTF40" s="96"/>
      <c r="DTG40" s="96"/>
      <c r="DTH40" s="96"/>
      <c r="DTI40" s="96"/>
      <c r="DTJ40" s="96"/>
      <c r="DTK40" s="96"/>
      <c r="DTL40" s="96"/>
      <c r="DTM40" s="96"/>
      <c r="DTN40" s="96"/>
      <c r="DTO40" s="96"/>
      <c r="DTP40" s="96"/>
      <c r="DTQ40" s="96"/>
      <c r="DTR40" s="96"/>
      <c r="DTS40" s="96"/>
      <c r="DTT40" s="96"/>
      <c r="DTU40" s="96"/>
      <c r="DTV40" s="96"/>
      <c r="DTW40" s="96"/>
      <c r="DTX40" s="96"/>
      <c r="DTY40" s="96"/>
      <c r="DTZ40" s="96"/>
      <c r="DUA40" s="96"/>
      <c r="DUB40" s="96"/>
      <c r="DUC40" s="96"/>
      <c r="DUD40" s="96"/>
      <c r="DUE40" s="96"/>
      <c r="DUF40" s="96"/>
      <c r="DUG40" s="96"/>
      <c r="DUH40" s="96"/>
      <c r="DUI40" s="96"/>
      <c r="DUJ40" s="96"/>
      <c r="DUK40" s="96"/>
      <c r="DUL40" s="96"/>
      <c r="DUM40" s="96"/>
      <c r="DUN40" s="96"/>
      <c r="DUO40" s="96"/>
      <c r="DUP40" s="96"/>
      <c r="DUQ40" s="96"/>
      <c r="DUR40" s="96"/>
      <c r="DUS40" s="96"/>
      <c r="DUT40" s="96"/>
      <c r="DUU40" s="96"/>
      <c r="DUV40" s="96"/>
      <c r="DUW40" s="96"/>
      <c r="DUX40" s="96"/>
      <c r="DUY40" s="96"/>
      <c r="DUZ40" s="96"/>
      <c r="DVA40" s="96"/>
      <c r="DVB40" s="96"/>
      <c r="DVC40" s="96"/>
      <c r="DVD40" s="96"/>
      <c r="DVE40" s="96"/>
      <c r="DVF40" s="96"/>
      <c r="DVG40" s="96"/>
      <c r="DVH40" s="96"/>
      <c r="DVI40" s="96"/>
      <c r="DVJ40" s="96"/>
      <c r="DVK40" s="96"/>
      <c r="DVL40" s="96"/>
      <c r="DVM40" s="96"/>
      <c r="DVN40" s="96"/>
      <c r="DVO40" s="96"/>
      <c r="DVP40" s="96"/>
      <c r="DVQ40" s="96"/>
      <c r="DVR40" s="96"/>
      <c r="DVS40" s="96"/>
      <c r="DVT40" s="96"/>
      <c r="DVU40" s="96"/>
      <c r="DVV40" s="96"/>
      <c r="DVW40" s="96"/>
      <c r="DVX40" s="96"/>
      <c r="DVY40" s="96"/>
      <c r="DVZ40" s="96"/>
      <c r="DWA40" s="96"/>
      <c r="DWB40" s="96"/>
      <c r="DWC40" s="96"/>
      <c r="DWD40" s="96"/>
      <c r="DWE40" s="96"/>
      <c r="DWF40" s="96"/>
      <c r="DWG40" s="96"/>
      <c r="DWH40" s="96"/>
      <c r="DWI40" s="96"/>
      <c r="DWJ40" s="96"/>
      <c r="DWK40" s="96"/>
      <c r="DWL40" s="96"/>
      <c r="DWM40" s="96"/>
      <c r="DWN40" s="96"/>
      <c r="DWO40" s="96"/>
      <c r="DWP40" s="96"/>
      <c r="DWQ40" s="96"/>
      <c r="DWR40" s="96"/>
      <c r="DWS40" s="96"/>
      <c r="DWT40" s="96"/>
      <c r="DWU40" s="96"/>
      <c r="DWV40" s="96"/>
      <c r="DWW40" s="96"/>
      <c r="DWX40" s="96"/>
      <c r="DWY40" s="96"/>
      <c r="DWZ40" s="96"/>
      <c r="DXA40" s="96"/>
      <c r="DXB40" s="96"/>
      <c r="DXC40" s="96"/>
      <c r="DXD40" s="96"/>
      <c r="DXE40" s="96"/>
      <c r="DXF40" s="96"/>
      <c r="DXG40" s="96"/>
      <c r="DXH40" s="96"/>
      <c r="DXI40" s="96"/>
      <c r="DXJ40" s="96"/>
      <c r="DXK40" s="96"/>
      <c r="DXL40" s="96"/>
      <c r="DXM40" s="96"/>
      <c r="DXN40" s="96"/>
      <c r="DXO40" s="96"/>
      <c r="DXP40" s="96"/>
      <c r="DXQ40" s="96"/>
      <c r="DXR40" s="96"/>
      <c r="DXS40" s="96"/>
      <c r="DXT40" s="96"/>
      <c r="DXU40" s="96"/>
      <c r="DXV40" s="96"/>
      <c r="DXW40" s="96"/>
      <c r="DXX40" s="96"/>
      <c r="DXY40" s="96"/>
      <c r="DXZ40" s="96"/>
      <c r="DYA40" s="96"/>
      <c r="DYB40" s="96"/>
      <c r="DYC40" s="96"/>
      <c r="DYD40" s="96"/>
      <c r="DYE40" s="96"/>
      <c r="DYF40" s="96"/>
      <c r="DYG40" s="96"/>
      <c r="DYH40" s="96"/>
      <c r="DYI40" s="96"/>
      <c r="DYJ40" s="96"/>
      <c r="DYK40" s="96"/>
      <c r="DYL40" s="96"/>
      <c r="DYM40" s="96"/>
      <c r="DYN40" s="96"/>
      <c r="DYO40" s="96"/>
      <c r="DYP40" s="96"/>
      <c r="DYQ40" s="96"/>
      <c r="DYR40" s="96"/>
      <c r="DYS40" s="96"/>
      <c r="DYT40" s="96"/>
      <c r="DYU40" s="96"/>
      <c r="DYV40" s="96"/>
      <c r="DYW40" s="96"/>
      <c r="DYX40" s="96"/>
      <c r="DYY40" s="96"/>
      <c r="DYZ40" s="96"/>
      <c r="DZA40" s="96"/>
      <c r="DZB40" s="96"/>
      <c r="DZC40" s="96"/>
      <c r="DZD40" s="96"/>
      <c r="DZE40" s="96"/>
      <c r="DZF40" s="96"/>
      <c r="DZG40" s="96"/>
      <c r="DZH40" s="96"/>
      <c r="DZI40" s="96"/>
      <c r="DZJ40" s="96"/>
      <c r="DZK40" s="96"/>
      <c r="DZL40" s="96"/>
      <c r="DZM40" s="96"/>
      <c r="DZN40" s="96"/>
      <c r="DZO40" s="96"/>
      <c r="DZP40" s="96"/>
      <c r="DZQ40" s="96"/>
      <c r="DZR40" s="96"/>
      <c r="DZS40" s="96"/>
      <c r="DZT40" s="96"/>
      <c r="DZU40" s="96"/>
      <c r="DZV40" s="96"/>
      <c r="DZW40" s="96"/>
      <c r="DZX40" s="96"/>
      <c r="DZY40" s="96"/>
      <c r="DZZ40" s="96"/>
      <c r="EAA40" s="96"/>
      <c r="EAB40" s="96"/>
      <c r="EAC40" s="96"/>
      <c r="EAD40" s="96"/>
      <c r="EAE40" s="96"/>
      <c r="EAF40" s="96"/>
      <c r="EAG40" s="96"/>
      <c r="EAH40" s="96"/>
      <c r="EAI40" s="96"/>
      <c r="EAJ40" s="96"/>
      <c r="EAK40" s="96"/>
      <c r="EAL40" s="96"/>
      <c r="EAM40" s="96"/>
      <c r="EAN40" s="96"/>
      <c r="EAO40" s="96"/>
      <c r="EAP40" s="96"/>
      <c r="EAQ40" s="96"/>
      <c r="EAR40" s="96"/>
      <c r="EAS40" s="96"/>
      <c r="EAT40" s="96"/>
      <c r="EAU40" s="96"/>
      <c r="EAV40" s="96"/>
      <c r="EAW40" s="96"/>
      <c r="EAX40" s="96"/>
      <c r="EAY40" s="96"/>
      <c r="EAZ40" s="96"/>
      <c r="EBA40" s="96"/>
      <c r="EBB40" s="96"/>
      <c r="EBC40" s="96"/>
      <c r="EBD40" s="96"/>
      <c r="EBE40" s="96"/>
      <c r="EBF40" s="96"/>
      <c r="EBG40" s="96"/>
      <c r="EBH40" s="96"/>
      <c r="EBI40" s="96"/>
      <c r="EBJ40" s="96"/>
      <c r="EBK40" s="96"/>
      <c r="EBL40" s="96"/>
      <c r="EBM40" s="96"/>
      <c r="EBN40" s="96"/>
      <c r="EBO40" s="96"/>
      <c r="EBP40" s="96"/>
      <c r="EBQ40" s="96"/>
      <c r="EBR40" s="96"/>
      <c r="EBS40" s="96"/>
      <c r="EBT40" s="96"/>
      <c r="EBU40" s="96"/>
      <c r="EBV40" s="96"/>
      <c r="EBW40" s="96"/>
      <c r="EBX40" s="96"/>
      <c r="EBY40" s="96"/>
      <c r="EBZ40" s="96"/>
      <c r="ECA40" s="96"/>
      <c r="ECB40" s="96"/>
      <c r="ECC40" s="96"/>
      <c r="ECD40" s="96"/>
      <c r="ECE40" s="96"/>
      <c r="ECF40" s="96"/>
      <c r="ECG40" s="96"/>
      <c r="ECH40" s="96"/>
      <c r="ECI40" s="96"/>
      <c r="ECJ40" s="96"/>
      <c r="ECK40" s="96"/>
      <c r="ECL40" s="96"/>
      <c r="ECM40" s="96"/>
      <c r="ECN40" s="96"/>
      <c r="ECO40" s="96"/>
      <c r="ECP40" s="96"/>
      <c r="ECQ40" s="96"/>
      <c r="ECR40" s="96"/>
      <c r="ECS40" s="96"/>
      <c r="ECT40" s="96"/>
      <c r="ECU40" s="96"/>
      <c r="ECV40" s="96"/>
      <c r="ECW40" s="96"/>
      <c r="ECX40" s="96"/>
      <c r="ECY40" s="96"/>
      <c r="ECZ40" s="96"/>
      <c r="EDA40" s="96"/>
      <c r="EDB40" s="96"/>
      <c r="EDC40" s="96"/>
      <c r="EDD40" s="96"/>
      <c r="EDE40" s="96"/>
      <c r="EDF40" s="96"/>
      <c r="EDG40" s="96"/>
      <c r="EDH40" s="96"/>
      <c r="EDI40" s="96"/>
      <c r="EDJ40" s="96"/>
      <c r="EDK40" s="96"/>
      <c r="EDL40" s="96"/>
      <c r="EDM40" s="96"/>
      <c r="EDN40" s="96"/>
      <c r="EDO40" s="96"/>
      <c r="EDP40" s="96"/>
      <c r="EDQ40" s="96"/>
      <c r="EDR40" s="96"/>
      <c r="EDS40" s="96"/>
      <c r="EDT40" s="96"/>
      <c r="EDU40" s="96"/>
      <c r="EDV40" s="96"/>
      <c r="EDW40" s="96"/>
      <c r="EDX40" s="96"/>
      <c r="EDY40" s="96"/>
      <c r="EDZ40" s="96"/>
      <c r="EEA40" s="96"/>
      <c r="EEB40" s="96"/>
      <c r="EEC40" s="96"/>
      <c r="EED40" s="96"/>
      <c r="EEE40" s="96"/>
      <c r="EEF40" s="96"/>
      <c r="EEG40" s="96"/>
      <c r="EEH40" s="96"/>
      <c r="EEI40" s="96"/>
      <c r="EEJ40" s="96"/>
      <c r="EEK40" s="96"/>
      <c r="EEL40" s="96"/>
      <c r="EEM40" s="96"/>
      <c r="EEN40" s="96"/>
      <c r="EEO40" s="96"/>
      <c r="EEP40" s="96"/>
      <c r="EEQ40" s="96"/>
      <c r="EER40" s="96"/>
      <c r="EES40" s="96"/>
      <c r="EET40" s="96"/>
      <c r="EEU40" s="96"/>
      <c r="EEV40" s="96"/>
      <c r="EEW40" s="96"/>
      <c r="EEX40" s="96"/>
      <c r="EEY40" s="96"/>
      <c r="EEZ40" s="96"/>
      <c r="EFA40" s="96"/>
      <c r="EFB40" s="96"/>
      <c r="EFC40" s="96"/>
      <c r="EFD40" s="96"/>
      <c r="EFE40" s="96"/>
      <c r="EFF40" s="96"/>
      <c r="EFG40" s="96"/>
      <c r="EFH40" s="96"/>
      <c r="EFI40" s="96"/>
      <c r="EFJ40" s="96"/>
      <c r="EFK40" s="96"/>
      <c r="EFL40" s="96"/>
      <c r="EFM40" s="96"/>
      <c r="EFN40" s="96"/>
      <c r="EFO40" s="96"/>
      <c r="EFP40" s="96"/>
      <c r="EFQ40" s="96"/>
      <c r="EFR40" s="96"/>
      <c r="EFS40" s="96"/>
      <c r="EFT40" s="96"/>
      <c r="EFU40" s="96"/>
      <c r="EFV40" s="96"/>
      <c r="EFW40" s="96"/>
      <c r="EFX40" s="96"/>
      <c r="EFY40" s="96"/>
      <c r="EFZ40" s="96"/>
      <c r="EGA40" s="96"/>
      <c r="EGB40" s="96"/>
      <c r="EGC40" s="96"/>
      <c r="EGD40" s="96"/>
      <c r="EGE40" s="96"/>
      <c r="EGF40" s="96"/>
      <c r="EGG40" s="96"/>
      <c r="EGH40" s="96"/>
      <c r="EGI40" s="96"/>
      <c r="EGJ40" s="96"/>
      <c r="EGK40" s="96"/>
      <c r="EGL40" s="96"/>
      <c r="EGM40" s="96"/>
      <c r="EGN40" s="96"/>
      <c r="EGO40" s="96"/>
      <c r="EGP40" s="96"/>
      <c r="EGQ40" s="96"/>
      <c r="EGR40" s="96"/>
      <c r="EGS40" s="96"/>
      <c r="EGT40" s="96"/>
      <c r="EGU40" s="96"/>
      <c r="EGV40" s="96"/>
      <c r="EGW40" s="96"/>
      <c r="EGX40" s="96"/>
      <c r="EGY40" s="96"/>
      <c r="EGZ40" s="96"/>
      <c r="EHA40" s="96"/>
      <c r="EHB40" s="96"/>
      <c r="EHC40" s="96"/>
      <c r="EHD40" s="96"/>
      <c r="EHE40" s="96"/>
      <c r="EHF40" s="96"/>
      <c r="EHG40" s="96"/>
      <c r="EHH40" s="96"/>
      <c r="EHI40" s="96"/>
      <c r="EHJ40" s="96"/>
      <c r="EHK40" s="96"/>
      <c r="EHL40" s="96"/>
      <c r="EHM40" s="96"/>
      <c r="EHN40" s="96"/>
      <c r="EHO40" s="96"/>
      <c r="EHP40" s="96"/>
      <c r="EHQ40" s="96"/>
      <c r="EHR40" s="96"/>
      <c r="EHS40" s="96"/>
      <c r="EHT40" s="96"/>
      <c r="EHU40" s="96"/>
      <c r="EHV40" s="96"/>
      <c r="EHW40" s="96"/>
      <c r="EHX40" s="96"/>
      <c r="EHY40" s="96"/>
      <c r="EHZ40" s="96"/>
      <c r="EIA40" s="96"/>
      <c r="EIB40" s="96"/>
      <c r="EIC40" s="96"/>
      <c r="EID40" s="96"/>
      <c r="EIE40" s="96"/>
      <c r="EIF40" s="96"/>
      <c r="EIG40" s="96"/>
      <c r="EIH40" s="96"/>
      <c r="EII40" s="96"/>
      <c r="EIJ40" s="96"/>
      <c r="EIK40" s="96"/>
      <c r="EIL40" s="96"/>
      <c r="EIM40" s="96"/>
      <c r="EIN40" s="96"/>
      <c r="EIO40" s="96"/>
      <c r="EIP40" s="96"/>
      <c r="EIQ40" s="96"/>
      <c r="EIR40" s="96"/>
      <c r="EIS40" s="96"/>
      <c r="EIT40" s="96"/>
      <c r="EIU40" s="96"/>
      <c r="EIV40" s="96"/>
      <c r="EIW40" s="96"/>
      <c r="EIX40" s="96"/>
      <c r="EIY40" s="96"/>
      <c r="EIZ40" s="96"/>
      <c r="EJA40" s="96"/>
      <c r="EJB40" s="96"/>
      <c r="EJC40" s="96"/>
      <c r="EJD40" s="96"/>
      <c r="EJE40" s="96"/>
      <c r="EJF40" s="96"/>
      <c r="EJG40" s="96"/>
      <c r="EJH40" s="96"/>
      <c r="EJI40" s="96"/>
      <c r="EJJ40" s="96"/>
      <c r="EJK40" s="96"/>
      <c r="EJL40" s="96"/>
      <c r="EJM40" s="96"/>
      <c r="EJN40" s="96"/>
      <c r="EJO40" s="96"/>
      <c r="EJP40" s="96"/>
      <c r="EJQ40" s="96"/>
      <c r="EJR40" s="96"/>
      <c r="EJS40" s="96"/>
      <c r="EJT40" s="96"/>
      <c r="EJU40" s="96"/>
      <c r="EJV40" s="96"/>
      <c r="EJW40" s="96"/>
      <c r="EJX40" s="96"/>
      <c r="EJY40" s="96"/>
      <c r="EJZ40" s="96"/>
      <c r="EKA40" s="96"/>
      <c r="EKB40" s="96"/>
      <c r="EKC40" s="96"/>
      <c r="EKD40" s="96"/>
      <c r="EKE40" s="96"/>
      <c r="EKF40" s="96"/>
      <c r="EKG40" s="96"/>
      <c r="EKH40" s="96"/>
      <c r="EKI40" s="96"/>
      <c r="EKJ40" s="96"/>
      <c r="EKK40" s="96"/>
      <c r="EKL40" s="96"/>
      <c r="EKM40" s="96"/>
      <c r="EKN40" s="96"/>
      <c r="EKO40" s="96"/>
      <c r="EKP40" s="96"/>
      <c r="EKQ40" s="96"/>
      <c r="EKR40" s="96"/>
      <c r="EKS40" s="96"/>
      <c r="EKT40" s="96"/>
      <c r="EKU40" s="96"/>
      <c r="EKV40" s="96"/>
      <c r="EKW40" s="96"/>
      <c r="EKX40" s="96"/>
      <c r="EKY40" s="96"/>
      <c r="EKZ40" s="96"/>
      <c r="ELA40" s="96"/>
      <c r="ELB40" s="96"/>
      <c r="ELC40" s="96"/>
      <c r="ELD40" s="96"/>
      <c r="ELE40" s="96"/>
      <c r="ELF40" s="96"/>
      <c r="ELG40" s="96"/>
      <c r="ELH40" s="96"/>
      <c r="ELI40" s="96"/>
      <c r="ELJ40" s="96"/>
      <c r="ELK40" s="96"/>
      <c r="ELL40" s="96"/>
      <c r="ELM40" s="96"/>
      <c r="ELN40" s="96"/>
      <c r="ELO40" s="96"/>
      <c r="ELP40" s="96"/>
      <c r="ELQ40" s="96"/>
      <c r="ELR40" s="96"/>
      <c r="ELS40" s="96"/>
      <c r="ELT40" s="96"/>
      <c r="ELU40" s="96"/>
      <c r="ELV40" s="96"/>
      <c r="ELW40" s="96"/>
      <c r="ELX40" s="96"/>
      <c r="ELY40" s="96"/>
      <c r="ELZ40" s="96"/>
      <c r="EMA40" s="96"/>
      <c r="EMB40" s="96"/>
      <c r="EMC40" s="96"/>
      <c r="EMD40" s="96"/>
      <c r="EME40" s="96"/>
      <c r="EMF40" s="96"/>
      <c r="EMG40" s="96"/>
      <c r="EMH40" s="96"/>
      <c r="EMI40" s="96"/>
      <c r="EMJ40" s="96"/>
      <c r="EMK40" s="96"/>
      <c r="EML40" s="96"/>
      <c r="EMM40" s="96"/>
      <c r="EMN40" s="96"/>
      <c r="EMO40" s="96"/>
      <c r="EMP40" s="96"/>
      <c r="EMQ40" s="96"/>
      <c r="EMR40" s="96"/>
      <c r="EMS40" s="96"/>
      <c r="EMT40" s="96"/>
      <c r="EMU40" s="96"/>
      <c r="EMV40" s="96"/>
      <c r="EMW40" s="96"/>
      <c r="EMX40" s="96"/>
      <c r="EMY40" s="96"/>
      <c r="EMZ40" s="96"/>
      <c r="ENA40" s="96"/>
      <c r="ENB40" s="96"/>
      <c r="ENC40" s="96"/>
      <c r="END40" s="96"/>
      <c r="ENE40" s="96"/>
      <c r="ENF40" s="96"/>
      <c r="ENG40" s="96"/>
      <c r="ENH40" s="96"/>
      <c r="ENI40" s="96"/>
      <c r="ENJ40" s="96"/>
      <c r="ENK40" s="96"/>
      <c r="ENL40" s="96"/>
      <c r="ENM40" s="96"/>
      <c r="ENN40" s="96"/>
      <c r="ENO40" s="96"/>
      <c r="ENP40" s="96"/>
      <c r="ENQ40" s="96"/>
      <c r="ENR40" s="96"/>
      <c r="ENS40" s="96"/>
      <c r="ENT40" s="96"/>
      <c r="ENU40" s="96"/>
      <c r="ENV40" s="96"/>
      <c r="ENW40" s="96"/>
      <c r="ENX40" s="96"/>
      <c r="ENY40" s="96"/>
      <c r="ENZ40" s="96"/>
      <c r="EOA40" s="96"/>
      <c r="EOB40" s="96"/>
      <c r="EOC40" s="96"/>
      <c r="EOD40" s="96"/>
      <c r="EOE40" s="96"/>
      <c r="EOF40" s="96"/>
      <c r="EOG40" s="96"/>
      <c r="EOH40" s="96"/>
      <c r="EOI40" s="96"/>
      <c r="EOJ40" s="96"/>
      <c r="EOK40" s="96"/>
      <c r="EOL40" s="96"/>
      <c r="EOM40" s="96"/>
      <c r="EON40" s="96"/>
      <c r="EOO40" s="96"/>
      <c r="EOP40" s="96"/>
      <c r="EOQ40" s="96"/>
      <c r="EOR40" s="96"/>
      <c r="EOS40" s="96"/>
      <c r="EOT40" s="96"/>
      <c r="EOU40" s="96"/>
      <c r="EOV40" s="96"/>
      <c r="EOW40" s="96"/>
      <c r="EOX40" s="96"/>
      <c r="EOY40" s="96"/>
      <c r="EOZ40" s="96"/>
      <c r="EPA40" s="96"/>
      <c r="EPB40" s="96"/>
      <c r="EPC40" s="96"/>
      <c r="EPD40" s="96"/>
      <c r="EPE40" s="96"/>
      <c r="EPF40" s="96"/>
      <c r="EPG40" s="96"/>
      <c r="EPH40" s="96"/>
      <c r="EPI40" s="96"/>
      <c r="EPJ40" s="96"/>
      <c r="EPK40" s="96"/>
      <c r="EPL40" s="96"/>
      <c r="EPM40" s="96"/>
      <c r="EPN40" s="96"/>
      <c r="EPO40" s="96"/>
      <c r="EPP40" s="96"/>
      <c r="EPQ40" s="96"/>
      <c r="EPR40" s="96"/>
      <c r="EPS40" s="96"/>
      <c r="EPT40" s="96"/>
      <c r="EPU40" s="96"/>
      <c r="EPV40" s="96"/>
      <c r="EPW40" s="96"/>
      <c r="EPX40" s="96"/>
      <c r="EPY40" s="96"/>
      <c r="EPZ40" s="96"/>
      <c r="EQA40" s="96"/>
      <c r="EQB40" s="96"/>
      <c r="EQC40" s="96"/>
      <c r="EQD40" s="96"/>
      <c r="EQE40" s="96"/>
      <c r="EQF40" s="96"/>
      <c r="EQG40" s="96"/>
      <c r="EQH40" s="96"/>
      <c r="EQI40" s="96"/>
      <c r="EQJ40" s="96"/>
      <c r="EQK40" s="96"/>
      <c r="EQL40" s="96"/>
      <c r="EQM40" s="96"/>
      <c r="EQN40" s="96"/>
      <c r="EQO40" s="96"/>
      <c r="EQP40" s="96"/>
      <c r="EQQ40" s="96"/>
      <c r="EQR40" s="96"/>
      <c r="EQS40" s="96"/>
      <c r="EQT40" s="96"/>
      <c r="EQU40" s="96"/>
      <c r="EQV40" s="96"/>
      <c r="EQW40" s="96"/>
      <c r="EQX40" s="96"/>
      <c r="EQY40" s="96"/>
      <c r="EQZ40" s="96"/>
      <c r="ERA40" s="96"/>
      <c r="ERB40" s="96"/>
      <c r="ERC40" s="96"/>
      <c r="ERD40" s="96"/>
      <c r="ERE40" s="96"/>
      <c r="ERF40" s="96"/>
      <c r="ERG40" s="96"/>
      <c r="ERH40" s="96"/>
      <c r="ERI40" s="96"/>
      <c r="ERJ40" s="96"/>
      <c r="ERK40" s="96"/>
      <c r="ERL40" s="96"/>
      <c r="ERM40" s="96"/>
      <c r="ERN40" s="96"/>
      <c r="ERO40" s="96"/>
      <c r="ERP40" s="96"/>
      <c r="ERQ40" s="96"/>
      <c r="ERR40" s="96"/>
      <c r="ERS40" s="96"/>
      <c r="ERT40" s="96"/>
      <c r="ERU40" s="96"/>
      <c r="ERV40" s="96"/>
      <c r="ERW40" s="96"/>
      <c r="ERX40" s="96"/>
      <c r="ERY40" s="96"/>
      <c r="ERZ40" s="96"/>
      <c r="ESA40" s="96"/>
      <c r="ESB40" s="96"/>
      <c r="ESC40" s="96"/>
      <c r="ESD40" s="96"/>
      <c r="ESE40" s="96"/>
      <c r="ESF40" s="96"/>
      <c r="ESG40" s="96"/>
      <c r="ESH40" s="96"/>
      <c r="ESI40" s="96"/>
      <c r="ESJ40" s="96"/>
      <c r="ESK40" s="96"/>
      <c r="ESL40" s="96"/>
      <c r="ESM40" s="96"/>
      <c r="ESN40" s="96"/>
      <c r="ESO40" s="96"/>
      <c r="ESP40" s="96"/>
      <c r="ESQ40" s="96"/>
      <c r="ESR40" s="96"/>
      <c r="ESS40" s="96"/>
      <c r="EST40" s="96"/>
      <c r="ESU40" s="96"/>
      <c r="ESV40" s="96"/>
      <c r="ESW40" s="96"/>
      <c r="ESX40" s="96"/>
      <c r="ESY40" s="96"/>
      <c r="ESZ40" s="96"/>
      <c r="ETA40" s="96"/>
      <c r="ETB40" s="96"/>
      <c r="ETC40" s="96"/>
      <c r="ETD40" s="96"/>
      <c r="ETE40" s="96"/>
      <c r="ETF40" s="96"/>
      <c r="ETG40" s="96"/>
      <c r="ETH40" s="96"/>
      <c r="ETI40" s="96"/>
      <c r="ETJ40" s="96"/>
      <c r="ETK40" s="96"/>
      <c r="ETL40" s="96"/>
      <c r="ETM40" s="96"/>
      <c r="ETN40" s="96"/>
      <c r="ETO40" s="96"/>
      <c r="ETP40" s="96"/>
      <c r="ETQ40" s="96"/>
      <c r="ETR40" s="96"/>
      <c r="ETS40" s="96"/>
      <c r="ETT40" s="96"/>
      <c r="ETU40" s="96"/>
      <c r="ETV40" s="96"/>
      <c r="ETW40" s="96"/>
      <c r="ETX40" s="96"/>
      <c r="ETY40" s="96"/>
      <c r="ETZ40" s="96"/>
      <c r="EUA40" s="96"/>
      <c r="EUB40" s="96"/>
      <c r="EUC40" s="96"/>
      <c r="EUD40" s="96"/>
      <c r="EUE40" s="96"/>
      <c r="EUF40" s="96"/>
      <c r="EUG40" s="96"/>
      <c r="EUH40" s="96"/>
      <c r="EUI40" s="96"/>
      <c r="EUJ40" s="96"/>
      <c r="EUK40" s="96"/>
      <c r="EUL40" s="96"/>
      <c r="EUM40" s="96"/>
      <c r="EUN40" s="96"/>
      <c r="EUO40" s="96"/>
      <c r="EUP40" s="96"/>
      <c r="EUQ40" s="96"/>
      <c r="EUR40" s="96"/>
      <c r="EUS40" s="96"/>
      <c r="EUT40" s="96"/>
      <c r="EUU40" s="96"/>
      <c r="EUV40" s="96"/>
      <c r="EUW40" s="96"/>
      <c r="EUX40" s="96"/>
      <c r="EUY40" s="96"/>
      <c r="EUZ40" s="96"/>
      <c r="EVA40" s="96"/>
      <c r="EVB40" s="96"/>
      <c r="EVC40" s="96"/>
      <c r="EVD40" s="96"/>
      <c r="EVE40" s="96"/>
      <c r="EVF40" s="96"/>
      <c r="EVG40" s="96"/>
      <c r="EVH40" s="96"/>
      <c r="EVI40" s="96"/>
      <c r="EVJ40" s="96"/>
      <c r="EVK40" s="96"/>
      <c r="EVL40" s="96"/>
      <c r="EVM40" s="96"/>
      <c r="EVN40" s="96"/>
      <c r="EVO40" s="96"/>
      <c r="EVP40" s="96"/>
      <c r="EVQ40" s="96"/>
      <c r="EVR40" s="96"/>
      <c r="EVS40" s="96"/>
      <c r="EVT40" s="96"/>
      <c r="EVU40" s="96"/>
      <c r="EVV40" s="96"/>
      <c r="EVW40" s="96"/>
      <c r="EVX40" s="96"/>
      <c r="EVY40" s="96"/>
      <c r="EVZ40" s="96"/>
      <c r="EWA40" s="96"/>
      <c r="EWB40" s="96"/>
      <c r="EWC40" s="96"/>
      <c r="EWD40" s="96"/>
      <c r="EWE40" s="96"/>
      <c r="EWF40" s="96"/>
      <c r="EWG40" s="96"/>
      <c r="EWH40" s="96"/>
      <c r="EWI40" s="96"/>
      <c r="EWJ40" s="96"/>
      <c r="EWK40" s="96"/>
      <c r="EWL40" s="96"/>
      <c r="EWM40" s="96"/>
      <c r="EWN40" s="96"/>
      <c r="EWO40" s="96"/>
      <c r="EWP40" s="96"/>
      <c r="EWQ40" s="96"/>
      <c r="EWR40" s="96"/>
      <c r="EWS40" s="96"/>
      <c r="EWT40" s="96"/>
      <c r="EWU40" s="96"/>
      <c r="EWV40" s="96"/>
      <c r="EWW40" s="96"/>
      <c r="EWX40" s="96"/>
      <c r="EWY40" s="96"/>
      <c r="EWZ40" s="96"/>
      <c r="EXA40" s="96"/>
      <c r="EXB40" s="96"/>
      <c r="EXC40" s="96"/>
      <c r="EXD40" s="96"/>
      <c r="EXE40" s="96"/>
      <c r="EXF40" s="96"/>
      <c r="EXG40" s="96"/>
      <c r="EXH40" s="96"/>
      <c r="EXI40" s="96"/>
      <c r="EXJ40" s="96"/>
      <c r="EXK40" s="96"/>
      <c r="EXL40" s="96"/>
      <c r="EXM40" s="96"/>
      <c r="EXN40" s="96"/>
      <c r="EXO40" s="96"/>
      <c r="EXP40" s="96"/>
      <c r="EXQ40" s="96"/>
      <c r="EXR40" s="96"/>
      <c r="EXS40" s="96"/>
      <c r="EXT40" s="96"/>
      <c r="EXU40" s="96"/>
      <c r="EXV40" s="96"/>
      <c r="EXW40" s="96"/>
      <c r="EXX40" s="96"/>
      <c r="EXY40" s="96"/>
      <c r="EXZ40" s="96"/>
      <c r="EYA40" s="96"/>
      <c r="EYB40" s="96"/>
      <c r="EYC40" s="96"/>
      <c r="EYD40" s="96"/>
      <c r="EYE40" s="96"/>
      <c r="EYF40" s="96"/>
      <c r="EYG40" s="96"/>
      <c r="EYH40" s="96"/>
      <c r="EYI40" s="96"/>
      <c r="EYJ40" s="96"/>
      <c r="EYK40" s="96"/>
      <c r="EYL40" s="96"/>
      <c r="EYM40" s="96"/>
      <c r="EYN40" s="96"/>
      <c r="EYO40" s="96"/>
      <c r="EYP40" s="96"/>
      <c r="EYQ40" s="96"/>
      <c r="EYR40" s="96"/>
      <c r="EYS40" s="96"/>
      <c r="EYT40" s="96"/>
      <c r="EYU40" s="96"/>
      <c r="EYV40" s="96"/>
      <c r="EYW40" s="96"/>
      <c r="EYX40" s="96"/>
      <c r="EYY40" s="96"/>
      <c r="EYZ40" s="96"/>
      <c r="EZA40" s="96"/>
      <c r="EZB40" s="96"/>
      <c r="EZC40" s="96"/>
      <c r="EZD40" s="96"/>
      <c r="EZE40" s="96"/>
      <c r="EZF40" s="96"/>
      <c r="EZG40" s="96"/>
      <c r="EZH40" s="96"/>
      <c r="EZI40" s="96"/>
      <c r="EZJ40" s="96"/>
      <c r="EZK40" s="96"/>
      <c r="EZL40" s="96"/>
      <c r="EZM40" s="96"/>
      <c r="EZN40" s="96"/>
      <c r="EZO40" s="96"/>
      <c r="EZP40" s="96"/>
      <c r="EZQ40" s="96"/>
      <c r="EZR40" s="96"/>
      <c r="EZS40" s="96"/>
      <c r="EZT40" s="96"/>
      <c r="EZU40" s="96"/>
      <c r="EZV40" s="96"/>
      <c r="EZW40" s="96"/>
      <c r="EZX40" s="96"/>
      <c r="EZY40" s="96"/>
      <c r="EZZ40" s="96"/>
      <c r="FAA40" s="96"/>
      <c r="FAB40" s="96"/>
      <c r="FAC40" s="96"/>
      <c r="FAD40" s="96"/>
      <c r="FAE40" s="96"/>
      <c r="FAF40" s="96"/>
      <c r="FAG40" s="96"/>
      <c r="FAH40" s="96"/>
      <c r="FAI40" s="96"/>
      <c r="FAJ40" s="96"/>
      <c r="FAK40" s="96"/>
      <c r="FAL40" s="96"/>
      <c r="FAM40" s="96"/>
      <c r="FAN40" s="96"/>
      <c r="FAO40" s="96"/>
      <c r="FAP40" s="96"/>
      <c r="FAQ40" s="96"/>
      <c r="FAR40" s="96"/>
      <c r="FAS40" s="96"/>
      <c r="FAT40" s="96"/>
      <c r="FAU40" s="96"/>
      <c r="FAV40" s="96"/>
      <c r="FAW40" s="96"/>
      <c r="FAX40" s="96"/>
      <c r="FAY40" s="96"/>
      <c r="FAZ40" s="96"/>
      <c r="FBA40" s="96"/>
      <c r="FBB40" s="96"/>
      <c r="FBC40" s="96"/>
      <c r="FBD40" s="96"/>
      <c r="FBE40" s="96"/>
      <c r="FBF40" s="96"/>
      <c r="FBG40" s="96"/>
      <c r="FBH40" s="96"/>
      <c r="FBI40" s="96"/>
      <c r="FBJ40" s="96"/>
      <c r="FBK40" s="96"/>
      <c r="FBL40" s="96"/>
      <c r="FBM40" s="96"/>
      <c r="FBN40" s="96"/>
      <c r="FBO40" s="96"/>
      <c r="FBP40" s="96"/>
      <c r="FBQ40" s="96"/>
      <c r="FBR40" s="96"/>
      <c r="FBS40" s="96"/>
      <c r="FBT40" s="96"/>
      <c r="FBU40" s="96"/>
      <c r="FBV40" s="96"/>
      <c r="FBW40" s="96"/>
      <c r="FBX40" s="96"/>
      <c r="FBY40" s="96"/>
      <c r="FBZ40" s="96"/>
      <c r="FCA40" s="96"/>
      <c r="FCB40" s="96"/>
      <c r="FCC40" s="96"/>
      <c r="FCD40" s="96"/>
      <c r="FCE40" s="96"/>
      <c r="FCF40" s="96"/>
      <c r="FCG40" s="96"/>
      <c r="FCH40" s="96"/>
      <c r="FCI40" s="96"/>
      <c r="FCJ40" s="96"/>
      <c r="FCK40" s="96"/>
      <c r="FCL40" s="96"/>
      <c r="FCM40" s="96"/>
      <c r="FCN40" s="96"/>
      <c r="FCO40" s="96"/>
      <c r="FCP40" s="96"/>
      <c r="FCQ40" s="96"/>
      <c r="FCR40" s="96"/>
      <c r="FCS40" s="96"/>
      <c r="FCT40" s="96"/>
      <c r="FCU40" s="96"/>
      <c r="FCV40" s="96"/>
      <c r="FCW40" s="96"/>
      <c r="FCX40" s="96"/>
      <c r="FCY40" s="96"/>
      <c r="FCZ40" s="96"/>
      <c r="FDA40" s="96"/>
      <c r="FDB40" s="96"/>
      <c r="FDC40" s="96"/>
      <c r="FDD40" s="96"/>
      <c r="FDE40" s="96"/>
      <c r="FDF40" s="96"/>
      <c r="FDG40" s="96"/>
      <c r="FDH40" s="96"/>
      <c r="FDI40" s="96"/>
      <c r="FDJ40" s="96"/>
      <c r="FDK40" s="96"/>
      <c r="FDL40" s="96"/>
      <c r="FDM40" s="96"/>
      <c r="FDN40" s="96"/>
      <c r="FDO40" s="96"/>
      <c r="FDP40" s="96"/>
      <c r="FDQ40" s="96"/>
      <c r="FDR40" s="96"/>
      <c r="FDS40" s="96"/>
      <c r="FDT40" s="96"/>
      <c r="FDU40" s="96"/>
      <c r="FDV40" s="96"/>
      <c r="FDW40" s="96"/>
      <c r="FDX40" s="96"/>
      <c r="FDY40" s="96"/>
      <c r="FDZ40" s="96"/>
      <c r="FEA40" s="96"/>
      <c r="FEB40" s="96"/>
      <c r="FEC40" s="96"/>
      <c r="FED40" s="96"/>
      <c r="FEE40" s="96"/>
      <c r="FEF40" s="96"/>
      <c r="FEG40" s="96"/>
      <c r="FEH40" s="96"/>
      <c r="FEI40" s="96"/>
      <c r="FEJ40" s="96"/>
      <c r="FEK40" s="96"/>
      <c r="FEL40" s="96"/>
      <c r="FEM40" s="96"/>
      <c r="FEN40" s="96"/>
      <c r="FEO40" s="96"/>
      <c r="FEP40" s="96"/>
      <c r="FEQ40" s="96"/>
      <c r="FER40" s="96"/>
      <c r="FES40" s="96"/>
      <c r="FET40" s="96"/>
      <c r="FEU40" s="96"/>
      <c r="FEV40" s="96"/>
      <c r="FEW40" s="96"/>
      <c r="FEX40" s="96"/>
      <c r="FEY40" s="96"/>
      <c r="FEZ40" s="96"/>
      <c r="FFA40" s="96"/>
      <c r="FFB40" s="96"/>
      <c r="FFC40" s="96"/>
      <c r="FFD40" s="96"/>
      <c r="FFE40" s="96"/>
      <c r="FFF40" s="96"/>
      <c r="FFG40" s="96"/>
      <c r="FFH40" s="96"/>
      <c r="FFI40" s="96"/>
      <c r="FFJ40" s="96"/>
      <c r="FFK40" s="96"/>
      <c r="FFL40" s="96"/>
      <c r="FFM40" s="96"/>
      <c r="FFN40" s="96"/>
      <c r="FFO40" s="96"/>
      <c r="FFP40" s="96"/>
      <c r="FFQ40" s="96"/>
      <c r="FFR40" s="96"/>
      <c r="FFS40" s="96"/>
      <c r="FFT40" s="96"/>
      <c r="FFU40" s="96"/>
      <c r="FFV40" s="96"/>
      <c r="FFW40" s="96"/>
      <c r="FFX40" s="96"/>
      <c r="FFY40" s="96"/>
      <c r="FFZ40" s="96"/>
      <c r="FGA40" s="96"/>
      <c r="FGB40" s="96"/>
      <c r="FGC40" s="96"/>
      <c r="FGD40" s="96"/>
      <c r="FGE40" s="96"/>
      <c r="FGF40" s="96"/>
      <c r="FGG40" s="96"/>
      <c r="FGH40" s="96"/>
      <c r="FGI40" s="96"/>
      <c r="FGJ40" s="96"/>
      <c r="FGK40" s="96"/>
      <c r="FGL40" s="96"/>
      <c r="FGM40" s="96"/>
      <c r="FGN40" s="96"/>
      <c r="FGO40" s="96"/>
      <c r="FGP40" s="96"/>
      <c r="FGQ40" s="96"/>
      <c r="FGR40" s="96"/>
      <c r="FGS40" s="96"/>
      <c r="FGT40" s="96"/>
      <c r="FGU40" s="96"/>
      <c r="FGV40" s="96"/>
      <c r="FGW40" s="96"/>
      <c r="FGX40" s="96"/>
      <c r="FGY40" s="96"/>
      <c r="FGZ40" s="96"/>
      <c r="FHA40" s="96"/>
      <c r="FHB40" s="96"/>
      <c r="FHC40" s="96"/>
      <c r="FHD40" s="96"/>
      <c r="FHE40" s="96"/>
      <c r="FHF40" s="96"/>
      <c r="FHG40" s="96"/>
      <c r="FHH40" s="96"/>
      <c r="FHI40" s="96"/>
      <c r="FHJ40" s="96"/>
      <c r="FHK40" s="96"/>
      <c r="FHL40" s="96"/>
      <c r="FHM40" s="96"/>
      <c r="FHN40" s="96"/>
      <c r="FHO40" s="96"/>
      <c r="FHP40" s="96"/>
      <c r="FHQ40" s="96"/>
      <c r="FHR40" s="96"/>
      <c r="FHS40" s="96"/>
      <c r="FHT40" s="96"/>
      <c r="FHU40" s="96"/>
      <c r="FHV40" s="96"/>
      <c r="FHW40" s="96"/>
      <c r="FHX40" s="96"/>
      <c r="FHY40" s="96"/>
      <c r="FHZ40" s="96"/>
      <c r="FIA40" s="96"/>
      <c r="FIB40" s="96"/>
      <c r="FIC40" s="96"/>
      <c r="FID40" s="96"/>
      <c r="FIE40" s="96"/>
      <c r="FIF40" s="96"/>
      <c r="FIG40" s="96"/>
      <c r="FIH40" s="96"/>
      <c r="FII40" s="96"/>
      <c r="FIJ40" s="96"/>
      <c r="FIK40" s="96"/>
      <c r="FIL40" s="96"/>
      <c r="FIM40" s="96"/>
      <c r="FIN40" s="96"/>
      <c r="FIO40" s="96"/>
      <c r="FIP40" s="96"/>
      <c r="FIQ40" s="96"/>
      <c r="FIR40" s="96"/>
      <c r="FIS40" s="96"/>
      <c r="FIT40" s="96"/>
      <c r="FIU40" s="96"/>
      <c r="FIV40" s="96"/>
      <c r="FIW40" s="96"/>
      <c r="FIX40" s="96"/>
      <c r="FIY40" s="96"/>
      <c r="FIZ40" s="96"/>
      <c r="FJA40" s="96"/>
      <c r="FJB40" s="96"/>
      <c r="FJC40" s="96"/>
      <c r="FJD40" s="96"/>
      <c r="FJE40" s="96"/>
      <c r="FJF40" s="96"/>
      <c r="FJG40" s="96"/>
      <c r="FJH40" s="96"/>
      <c r="FJI40" s="96"/>
      <c r="FJJ40" s="96"/>
      <c r="FJK40" s="96"/>
      <c r="FJL40" s="96"/>
      <c r="FJM40" s="96"/>
      <c r="FJN40" s="96"/>
      <c r="FJO40" s="96"/>
      <c r="FJP40" s="96"/>
      <c r="FJQ40" s="96"/>
      <c r="FJR40" s="96"/>
      <c r="FJS40" s="96"/>
      <c r="FJT40" s="96"/>
      <c r="FJU40" s="96"/>
      <c r="FJV40" s="96"/>
      <c r="FJW40" s="96"/>
      <c r="FJX40" s="96"/>
      <c r="FJY40" s="96"/>
      <c r="FJZ40" s="96"/>
      <c r="FKA40" s="96"/>
      <c r="FKB40" s="96"/>
      <c r="FKC40" s="96"/>
      <c r="FKD40" s="96"/>
      <c r="FKE40" s="96"/>
      <c r="FKF40" s="96"/>
      <c r="FKG40" s="96"/>
      <c r="FKH40" s="96"/>
      <c r="FKI40" s="96"/>
      <c r="FKJ40" s="96"/>
      <c r="FKK40" s="96"/>
      <c r="FKL40" s="96"/>
      <c r="FKM40" s="96"/>
      <c r="FKN40" s="96"/>
      <c r="FKO40" s="96"/>
      <c r="FKP40" s="96"/>
      <c r="FKQ40" s="96"/>
      <c r="FKR40" s="96"/>
      <c r="FKS40" s="96"/>
      <c r="FKT40" s="96"/>
      <c r="FKU40" s="96"/>
      <c r="FKV40" s="96"/>
      <c r="FKW40" s="96"/>
      <c r="FKX40" s="96"/>
      <c r="FKY40" s="96"/>
      <c r="FKZ40" s="96"/>
      <c r="FLA40" s="96"/>
      <c r="FLB40" s="96"/>
      <c r="FLC40" s="96"/>
      <c r="FLD40" s="96"/>
      <c r="FLE40" s="96"/>
      <c r="FLF40" s="96"/>
      <c r="FLG40" s="96"/>
      <c r="FLH40" s="96"/>
      <c r="FLI40" s="96"/>
      <c r="FLJ40" s="96"/>
      <c r="FLK40" s="96"/>
      <c r="FLL40" s="96"/>
      <c r="FLM40" s="96"/>
      <c r="FLN40" s="96"/>
      <c r="FLO40" s="96"/>
      <c r="FLP40" s="96"/>
      <c r="FLQ40" s="96"/>
      <c r="FLR40" s="96"/>
      <c r="FLS40" s="96"/>
      <c r="FLT40" s="96"/>
      <c r="FLU40" s="96"/>
      <c r="FLV40" s="96"/>
      <c r="FLW40" s="96"/>
      <c r="FLX40" s="96"/>
      <c r="FLY40" s="96"/>
      <c r="FLZ40" s="96"/>
      <c r="FMA40" s="96"/>
      <c r="FMB40" s="96"/>
      <c r="FMC40" s="96"/>
      <c r="FMD40" s="96"/>
      <c r="FME40" s="96"/>
      <c r="FMF40" s="96"/>
      <c r="FMG40" s="96"/>
      <c r="FMH40" s="96"/>
      <c r="FMI40" s="96"/>
      <c r="FMJ40" s="96"/>
      <c r="FMK40" s="96"/>
      <c r="FML40" s="96"/>
      <c r="FMM40" s="96"/>
      <c r="FMN40" s="96"/>
      <c r="FMO40" s="96"/>
      <c r="FMP40" s="96"/>
      <c r="FMQ40" s="96"/>
      <c r="FMR40" s="96"/>
      <c r="FMS40" s="96"/>
      <c r="FMT40" s="96"/>
      <c r="FMU40" s="96"/>
      <c r="FMV40" s="96"/>
      <c r="FMW40" s="96"/>
      <c r="FMX40" s="96"/>
      <c r="FMY40" s="96"/>
      <c r="FMZ40" s="96"/>
      <c r="FNA40" s="96"/>
      <c r="FNB40" s="96"/>
      <c r="FNC40" s="96"/>
      <c r="FND40" s="96"/>
      <c r="FNE40" s="96"/>
      <c r="FNF40" s="96"/>
      <c r="FNG40" s="96"/>
      <c r="FNH40" s="96"/>
      <c r="FNI40" s="96"/>
      <c r="FNJ40" s="96"/>
      <c r="FNK40" s="96"/>
      <c r="FNL40" s="96"/>
      <c r="FNM40" s="96"/>
      <c r="FNN40" s="96"/>
      <c r="FNO40" s="96"/>
      <c r="FNP40" s="96"/>
      <c r="FNQ40" s="96"/>
      <c r="FNR40" s="96"/>
      <c r="FNS40" s="96"/>
      <c r="FNT40" s="96"/>
      <c r="FNU40" s="96"/>
      <c r="FNV40" s="96"/>
      <c r="FNW40" s="96"/>
      <c r="FNX40" s="96"/>
      <c r="FNY40" s="96"/>
      <c r="FNZ40" s="96"/>
      <c r="FOA40" s="96"/>
      <c r="FOB40" s="96"/>
      <c r="FOC40" s="96"/>
      <c r="FOD40" s="96"/>
      <c r="FOE40" s="96"/>
      <c r="FOF40" s="96"/>
      <c r="FOG40" s="96"/>
      <c r="FOH40" s="96"/>
      <c r="FOI40" s="96"/>
      <c r="FOJ40" s="96"/>
      <c r="FOK40" s="96"/>
      <c r="FOL40" s="96"/>
      <c r="FOM40" s="96"/>
      <c r="FON40" s="96"/>
      <c r="FOO40" s="96"/>
      <c r="FOP40" s="96"/>
      <c r="FOQ40" s="96"/>
      <c r="FOR40" s="96"/>
      <c r="FOS40" s="96"/>
      <c r="FOT40" s="96"/>
      <c r="FOU40" s="96"/>
      <c r="FOV40" s="96"/>
      <c r="FOW40" s="96"/>
      <c r="FOX40" s="96"/>
      <c r="FOY40" s="96"/>
      <c r="FOZ40" s="96"/>
      <c r="FPA40" s="96"/>
      <c r="FPB40" s="96"/>
      <c r="FPC40" s="96"/>
      <c r="FPD40" s="96"/>
      <c r="FPE40" s="96"/>
      <c r="FPF40" s="96"/>
      <c r="FPG40" s="96"/>
      <c r="FPH40" s="96"/>
      <c r="FPI40" s="96"/>
      <c r="FPJ40" s="96"/>
      <c r="FPK40" s="96"/>
      <c r="FPL40" s="96"/>
      <c r="FPM40" s="96"/>
      <c r="FPN40" s="96"/>
      <c r="FPO40" s="96"/>
      <c r="FPP40" s="96"/>
      <c r="FPQ40" s="96"/>
      <c r="FPR40" s="96"/>
      <c r="FPS40" s="96"/>
      <c r="FPT40" s="96"/>
      <c r="FPU40" s="96"/>
      <c r="FPV40" s="96"/>
      <c r="FPW40" s="96"/>
      <c r="FPX40" s="96"/>
      <c r="FPY40" s="96"/>
      <c r="FPZ40" s="96"/>
      <c r="FQA40" s="96"/>
      <c r="FQB40" s="96"/>
      <c r="FQC40" s="96"/>
      <c r="FQD40" s="96"/>
      <c r="FQE40" s="96"/>
      <c r="FQF40" s="96"/>
      <c r="FQG40" s="96"/>
      <c r="FQH40" s="96"/>
      <c r="FQI40" s="96"/>
      <c r="FQJ40" s="96"/>
      <c r="FQK40" s="96"/>
      <c r="FQL40" s="96"/>
      <c r="FQM40" s="96"/>
      <c r="FQN40" s="96"/>
      <c r="FQO40" s="96"/>
      <c r="FQP40" s="96"/>
      <c r="FQQ40" s="96"/>
      <c r="FQR40" s="96"/>
      <c r="FQS40" s="96"/>
      <c r="FQT40" s="96"/>
      <c r="FQU40" s="96"/>
      <c r="FQV40" s="96"/>
      <c r="FQW40" s="96"/>
      <c r="FQX40" s="96"/>
      <c r="FQY40" s="96"/>
      <c r="FQZ40" s="96"/>
      <c r="FRA40" s="96"/>
      <c r="FRB40" s="96"/>
      <c r="FRC40" s="96"/>
      <c r="FRD40" s="96"/>
      <c r="FRE40" s="96"/>
      <c r="FRF40" s="96"/>
      <c r="FRG40" s="96"/>
      <c r="FRH40" s="96"/>
      <c r="FRI40" s="96"/>
      <c r="FRJ40" s="96"/>
      <c r="FRK40" s="96"/>
      <c r="FRL40" s="96"/>
      <c r="FRM40" s="96"/>
      <c r="FRN40" s="96"/>
      <c r="FRO40" s="96"/>
      <c r="FRP40" s="96"/>
      <c r="FRQ40" s="96"/>
      <c r="FRR40" s="96"/>
      <c r="FRS40" s="96"/>
      <c r="FRT40" s="96"/>
      <c r="FRU40" s="96"/>
      <c r="FRV40" s="96"/>
      <c r="FRW40" s="96"/>
      <c r="FRX40" s="96"/>
      <c r="FRY40" s="96"/>
      <c r="FRZ40" s="96"/>
      <c r="FSA40" s="96"/>
      <c r="FSB40" s="96"/>
      <c r="FSC40" s="96"/>
      <c r="FSD40" s="96"/>
      <c r="FSE40" s="96"/>
      <c r="FSF40" s="96"/>
      <c r="FSG40" s="96"/>
      <c r="FSH40" s="96"/>
      <c r="FSI40" s="96"/>
      <c r="FSJ40" s="96"/>
      <c r="FSK40" s="96"/>
      <c r="FSL40" s="96"/>
      <c r="FSM40" s="96"/>
      <c r="FSN40" s="96"/>
      <c r="FSO40" s="96"/>
      <c r="FSP40" s="96"/>
      <c r="FSQ40" s="96"/>
      <c r="FSR40" s="96"/>
      <c r="FSS40" s="96"/>
      <c r="FST40" s="96"/>
      <c r="FSU40" s="96"/>
      <c r="FSV40" s="96"/>
      <c r="FSW40" s="96"/>
      <c r="FSX40" s="96"/>
      <c r="FSY40" s="96"/>
      <c r="FSZ40" s="96"/>
      <c r="FTA40" s="96"/>
      <c r="FTB40" s="96"/>
      <c r="FTC40" s="96"/>
      <c r="FTD40" s="96"/>
      <c r="FTE40" s="96"/>
      <c r="FTF40" s="96"/>
      <c r="FTG40" s="96"/>
      <c r="FTH40" s="96"/>
      <c r="FTI40" s="96"/>
      <c r="FTJ40" s="96"/>
      <c r="FTK40" s="96"/>
      <c r="FTL40" s="96"/>
      <c r="FTM40" s="96"/>
      <c r="FTN40" s="96"/>
      <c r="FTO40" s="96"/>
      <c r="FTP40" s="96"/>
      <c r="FTQ40" s="96"/>
      <c r="FTR40" s="96"/>
      <c r="FTS40" s="96"/>
      <c r="FTT40" s="96"/>
      <c r="FTU40" s="96"/>
      <c r="FTV40" s="96"/>
      <c r="FTW40" s="96"/>
      <c r="FTX40" s="96"/>
      <c r="FTY40" s="96"/>
      <c r="FTZ40" s="96"/>
      <c r="FUA40" s="96"/>
      <c r="FUB40" s="96"/>
      <c r="FUC40" s="96"/>
      <c r="FUD40" s="96"/>
      <c r="FUE40" s="96"/>
      <c r="FUF40" s="96"/>
      <c r="FUG40" s="96"/>
      <c r="FUH40" s="96"/>
      <c r="FUI40" s="96"/>
      <c r="FUJ40" s="96"/>
      <c r="FUK40" s="96"/>
      <c r="FUL40" s="96"/>
      <c r="FUM40" s="96"/>
      <c r="FUN40" s="96"/>
      <c r="FUO40" s="96"/>
      <c r="FUP40" s="96"/>
      <c r="FUQ40" s="96"/>
      <c r="FUR40" s="96"/>
      <c r="FUS40" s="96"/>
      <c r="FUT40" s="96"/>
      <c r="FUU40" s="96"/>
      <c r="FUV40" s="96"/>
      <c r="FUW40" s="96"/>
      <c r="FUX40" s="96"/>
      <c r="FUY40" s="96"/>
      <c r="FUZ40" s="96"/>
      <c r="FVA40" s="96"/>
      <c r="FVB40" s="96"/>
      <c r="FVC40" s="96"/>
      <c r="FVD40" s="96"/>
      <c r="FVE40" s="96"/>
      <c r="FVF40" s="96"/>
      <c r="FVG40" s="96"/>
      <c r="FVH40" s="96"/>
      <c r="FVI40" s="96"/>
      <c r="FVJ40" s="96"/>
      <c r="FVK40" s="96"/>
      <c r="FVL40" s="96"/>
      <c r="FVM40" s="96"/>
      <c r="FVN40" s="96"/>
      <c r="FVO40" s="96"/>
      <c r="FVP40" s="96"/>
      <c r="FVQ40" s="96"/>
      <c r="FVR40" s="96"/>
      <c r="FVS40" s="96"/>
      <c r="FVT40" s="96"/>
      <c r="FVU40" s="96"/>
      <c r="FVV40" s="96"/>
      <c r="FVW40" s="96"/>
      <c r="FVX40" s="96"/>
      <c r="FVY40" s="96"/>
      <c r="FVZ40" s="96"/>
      <c r="FWA40" s="96"/>
      <c r="FWB40" s="96"/>
      <c r="FWC40" s="96"/>
      <c r="FWD40" s="96"/>
      <c r="FWE40" s="96"/>
      <c r="FWF40" s="96"/>
      <c r="FWG40" s="96"/>
      <c r="FWH40" s="96"/>
      <c r="FWI40" s="96"/>
      <c r="FWJ40" s="96"/>
      <c r="FWK40" s="96"/>
      <c r="FWL40" s="96"/>
      <c r="FWM40" s="96"/>
      <c r="FWN40" s="96"/>
      <c r="FWO40" s="96"/>
      <c r="FWP40" s="96"/>
      <c r="FWQ40" s="96"/>
      <c r="FWR40" s="96"/>
      <c r="FWS40" s="96"/>
      <c r="FWT40" s="96"/>
      <c r="FWU40" s="96"/>
      <c r="FWV40" s="96"/>
      <c r="FWW40" s="96"/>
      <c r="FWX40" s="96"/>
      <c r="FWY40" s="96"/>
      <c r="FWZ40" s="96"/>
      <c r="FXA40" s="96"/>
      <c r="FXB40" s="96"/>
      <c r="FXC40" s="96"/>
      <c r="FXD40" s="96"/>
      <c r="FXE40" s="96"/>
      <c r="FXF40" s="96"/>
      <c r="FXG40" s="96"/>
      <c r="FXH40" s="96"/>
      <c r="FXI40" s="96"/>
      <c r="FXJ40" s="96"/>
      <c r="FXK40" s="96"/>
      <c r="FXL40" s="96"/>
      <c r="FXM40" s="96"/>
      <c r="FXN40" s="96"/>
      <c r="FXO40" s="96"/>
      <c r="FXP40" s="96"/>
      <c r="FXQ40" s="96"/>
      <c r="FXR40" s="96"/>
      <c r="FXS40" s="96"/>
      <c r="FXT40" s="96"/>
      <c r="FXU40" s="96"/>
      <c r="FXV40" s="96"/>
      <c r="FXW40" s="96"/>
      <c r="FXX40" s="96"/>
      <c r="FXY40" s="96"/>
      <c r="FXZ40" s="96"/>
      <c r="FYA40" s="96"/>
      <c r="FYB40" s="96"/>
      <c r="FYC40" s="96"/>
      <c r="FYD40" s="96"/>
      <c r="FYE40" s="96"/>
      <c r="FYF40" s="96"/>
      <c r="FYG40" s="96"/>
      <c r="FYH40" s="96"/>
      <c r="FYI40" s="96"/>
      <c r="FYJ40" s="96"/>
      <c r="FYK40" s="96"/>
      <c r="FYL40" s="96"/>
      <c r="FYM40" s="96"/>
      <c r="FYN40" s="96"/>
      <c r="FYO40" s="96"/>
      <c r="FYP40" s="96"/>
      <c r="FYQ40" s="96"/>
      <c r="FYR40" s="96"/>
      <c r="FYS40" s="96"/>
      <c r="FYT40" s="96"/>
      <c r="FYU40" s="96"/>
      <c r="FYV40" s="96"/>
      <c r="FYW40" s="96"/>
      <c r="FYX40" s="96"/>
      <c r="FYY40" s="96"/>
      <c r="FYZ40" s="96"/>
      <c r="FZA40" s="96"/>
      <c r="FZB40" s="96"/>
      <c r="FZC40" s="96"/>
      <c r="FZD40" s="96"/>
      <c r="FZE40" s="96"/>
      <c r="FZF40" s="96"/>
      <c r="FZG40" s="96"/>
      <c r="FZH40" s="96"/>
      <c r="FZI40" s="96"/>
      <c r="FZJ40" s="96"/>
      <c r="FZK40" s="96"/>
      <c r="FZL40" s="96"/>
      <c r="FZM40" s="96"/>
      <c r="FZN40" s="96"/>
      <c r="FZO40" s="96"/>
      <c r="FZP40" s="96"/>
      <c r="FZQ40" s="96"/>
      <c r="FZR40" s="96"/>
      <c r="FZS40" s="96"/>
      <c r="FZT40" s="96"/>
      <c r="FZU40" s="96"/>
      <c r="FZV40" s="96"/>
      <c r="FZW40" s="96"/>
      <c r="FZX40" s="96"/>
      <c r="FZY40" s="96"/>
      <c r="FZZ40" s="96"/>
      <c r="GAA40" s="96"/>
      <c r="GAB40" s="96"/>
      <c r="GAC40" s="96"/>
      <c r="GAD40" s="96"/>
      <c r="GAE40" s="96"/>
      <c r="GAF40" s="96"/>
      <c r="GAG40" s="96"/>
      <c r="GAH40" s="96"/>
      <c r="GAI40" s="96"/>
      <c r="GAJ40" s="96"/>
      <c r="GAK40" s="96"/>
      <c r="GAL40" s="96"/>
      <c r="GAM40" s="96"/>
      <c r="GAN40" s="96"/>
      <c r="GAO40" s="96"/>
      <c r="GAP40" s="96"/>
      <c r="GAQ40" s="96"/>
      <c r="GAR40" s="96"/>
      <c r="GAS40" s="96"/>
      <c r="GAT40" s="96"/>
      <c r="GAU40" s="96"/>
      <c r="GAV40" s="96"/>
      <c r="GAW40" s="96"/>
      <c r="GAX40" s="96"/>
      <c r="GAY40" s="96"/>
      <c r="GAZ40" s="96"/>
      <c r="GBA40" s="96"/>
      <c r="GBB40" s="96"/>
      <c r="GBC40" s="96"/>
      <c r="GBD40" s="96"/>
      <c r="GBE40" s="96"/>
      <c r="GBF40" s="96"/>
      <c r="GBG40" s="96"/>
      <c r="GBH40" s="96"/>
      <c r="GBI40" s="96"/>
      <c r="GBJ40" s="96"/>
      <c r="GBK40" s="96"/>
      <c r="GBL40" s="96"/>
      <c r="GBM40" s="96"/>
      <c r="GBN40" s="96"/>
      <c r="GBO40" s="96"/>
      <c r="GBP40" s="96"/>
      <c r="GBQ40" s="96"/>
      <c r="GBR40" s="96"/>
      <c r="GBS40" s="96"/>
      <c r="GBT40" s="96"/>
      <c r="GBU40" s="96"/>
      <c r="GBV40" s="96"/>
      <c r="GBW40" s="96"/>
      <c r="GBX40" s="96"/>
      <c r="GBY40" s="96"/>
      <c r="GBZ40" s="96"/>
      <c r="GCA40" s="96"/>
      <c r="GCB40" s="96"/>
      <c r="GCC40" s="96"/>
      <c r="GCD40" s="96"/>
      <c r="GCE40" s="96"/>
      <c r="GCF40" s="96"/>
      <c r="GCG40" s="96"/>
      <c r="GCH40" s="96"/>
      <c r="GCI40" s="96"/>
      <c r="GCJ40" s="96"/>
      <c r="GCK40" s="96"/>
      <c r="GCL40" s="96"/>
      <c r="GCM40" s="96"/>
      <c r="GCN40" s="96"/>
      <c r="GCO40" s="96"/>
      <c r="GCP40" s="96"/>
      <c r="GCQ40" s="96"/>
      <c r="GCR40" s="96"/>
      <c r="GCS40" s="96"/>
      <c r="GCT40" s="96"/>
      <c r="GCU40" s="96"/>
      <c r="GCV40" s="96"/>
      <c r="GCW40" s="96"/>
      <c r="GCX40" s="96"/>
      <c r="GCY40" s="96"/>
      <c r="GCZ40" s="96"/>
      <c r="GDA40" s="96"/>
      <c r="GDB40" s="96"/>
      <c r="GDC40" s="96"/>
      <c r="GDD40" s="96"/>
      <c r="GDE40" s="96"/>
      <c r="GDF40" s="96"/>
      <c r="GDG40" s="96"/>
      <c r="GDH40" s="96"/>
      <c r="GDI40" s="96"/>
      <c r="GDJ40" s="96"/>
      <c r="GDK40" s="96"/>
      <c r="GDL40" s="96"/>
      <c r="GDM40" s="96"/>
      <c r="GDN40" s="96"/>
      <c r="GDO40" s="96"/>
      <c r="GDP40" s="96"/>
      <c r="GDQ40" s="96"/>
      <c r="GDR40" s="96"/>
      <c r="GDS40" s="96"/>
      <c r="GDT40" s="96"/>
      <c r="GDU40" s="96"/>
      <c r="GDV40" s="96"/>
      <c r="GDW40" s="96"/>
      <c r="GDX40" s="96"/>
      <c r="GDY40" s="96"/>
      <c r="GDZ40" s="96"/>
      <c r="GEA40" s="96"/>
      <c r="GEB40" s="96"/>
      <c r="GEC40" s="96"/>
      <c r="GED40" s="96"/>
      <c r="GEE40" s="96"/>
      <c r="GEF40" s="96"/>
      <c r="GEG40" s="96"/>
      <c r="GEH40" s="96"/>
      <c r="GEI40" s="96"/>
      <c r="GEJ40" s="96"/>
      <c r="GEK40" s="96"/>
      <c r="GEL40" s="96"/>
      <c r="GEM40" s="96"/>
      <c r="GEN40" s="96"/>
      <c r="GEO40" s="96"/>
      <c r="GEP40" s="96"/>
      <c r="GEQ40" s="96"/>
      <c r="GER40" s="96"/>
      <c r="GES40" s="96"/>
      <c r="GET40" s="96"/>
      <c r="GEU40" s="96"/>
      <c r="GEV40" s="96"/>
      <c r="GEW40" s="96"/>
      <c r="GEX40" s="96"/>
      <c r="GEY40" s="96"/>
      <c r="GEZ40" s="96"/>
      <c r="GFA40" s="96"/>
      <c r="GFB40" s="96"/>
      <c r="GFC40" s="96"/>
      <c r="GFD40" s="96"/>
      <c r="GFE40" s="96"/>
      <c r="GFF40" s="96"/>
      <c r="GFG40" s="96"/>
      <c r="GFH40" s="96"/>
      <c r="GFI40" s="96"/>
      <c r="GFJ40" s="96"/>
      <c r="GFK40" s="96"/>
      <c r="GFL40" s="96"/>
      <c r="GFM40" s="96"/>
      <c r="GFN40" s="96"/>
      <c r="GFO40" s="96"/>
      <c r="GFP40" s="96"/>
      <c r="GFQ40" s="96"/>
      <c r="GFR40" s="96"/>
      <c r="GFS40" s="96"/>
      <c r="GFT40" s="96"/>
      <c r="GFU40" s="96"/>
      <c r="GFV40" s="96"/>
      <c r="GFW40" s="96"/>
      <c r="GFX40" s="96"/>
      <c r="GFY40" s="96"/>
      <c r="GFZ40" s="96"/>
      <c r="GGA40" s="96"/>
      <c r="GGB40" s="96"/>
      <c r="GGC40" s="96"/>
      <c r="GGD40" s="96"/>
      <c r="GGE40" s="96"/>
      <c r="GGF40" s="96"/>
      <c r="GGG40" s="96"/>
      <c r="GGH40" s="96"/>
      <c r="GGI40" s="96"/>
      <c r="GGJ40" s="96"/>
      <c r="GGK40" s="96"/>
      <c r="GGL40" s="96"/>
      <c r="GGM40" s="96"/>
      <c r="GGN40" s="96"/>
      <c r="GGO40" s="96"/>
      <c r="GGP40" s="96"/>
      <c r="GGQ40" s="96"/>
      <c r="GGR40" s="96"/>
      <c r="GGS40" s="96"/>
      <c r="GGT40" s="96"/>
      <c r="GGU40" s="96"/>
      <c r="GGV40" s="96"/>
      <c r="GGW40" s="96"/>
      <c r="GGX40" s="96"/>
      <c r="GGY40" s="96"/>
      <c r="GGZ40" s="96"/>
      <c r="GHA40" s="96"/>
      <c r="GHB40" s="96"/>
      <c r="GHC40" s="96"/>
      <c r="GHD40" s="96"/>
      <c r="GHE40" s="96"/>
      <c r="GHF40" s="96"/>
      <c r="GHG40" s="96"/>
      <c r="GHH40" s="96"/>
      <c r="GHI40" s="96"/>
      <c r="GHJ40" s="96"/>
      <c r="GHK40" s="96"/>
      <c r="GHL40" s="96"/>
      <c r="GHM40" s="96"/>
      <c r="GHN40" s="96"/>
      <c r="GHO40" s="96"/>
      <c r="GHP40" s="96"/>
      <c r="GHQ40" s="96"/>
      <c r="GHR40" s="96"/>
      <c r="GHS40" s="96"/>
      <c r="GHT40" s="96"/>
      <c r="GHU40" s="96"/>
      <c r="GHV40" s="96"/>
      <c r="GHW40" s="96"/>
      <c r="GHX40" s="96"/>
      <c r="GHY40" s="96"/>
      <c r="GHZ40" s="96"/>
      <c r="GIA40" s="96"/>
      <c r="GIB40" s="96"/>
      <c r="GIC40" s="96"/>
      <c r="GID40" s="96"/>
      <c r="GIE40" s="96"/>
      <c r="GIF40" s="96"/>
      <c r="GIG40" s="96"/>
      <c r="GIH40" s="96"/>
      <c r="GII40" s="96"/>
      <c r="GIJ40" s="96"/>
      <c r="GIK40" s="96"/>
      <c r="GIL40" s="96"/>
      <c r="GIM40" s="96"/>
      <c r="GIN40" s="96"/>
      <c r="GIO40" s="96"/>
      <c r="GIP40" s="96"/>
      <c r="GIQ40" s="96"/>
      <c r="GIR40" s="96"/>
      <c r="GIS40" s="96"/>
      <c r="GIT40" s="96"/>
      <c r="GIU40" s="96"/>
      <c r="GIV40" s="96"/>
      <c r="GIW40" s="96"/>
      <c r="GIX40" s="96"/>
      <c r="GIY40" s="96"/>
      <c r="GIZ40" s="96"/>
      <c r="GJA40" s="96"/>
      <c r="GJB40" s="96"/>
      <c r="GJC40" s="96"/>
      <c r="GJD40" s="96"/>
      <c r="GJE40" s="96"/>
      <c r="GJF40" s="96"/>
      <c r="GJG40" s="96"/>
      <c r="GJH40" s="96"/>
      <c r="GJI40" s="96"/>
      <c r="GJJ40" s="96"/>
      <c r="GJK40" s="96"/>
      <c r="GJL40" s="96"/>
      <c r="GJM40" s="96"/>
      <c r="GJN40" s="96"/>
      <c r="GJO40" s="96"/>
      <c r="GJP40" s="96"/>
      <c r="GJQ40" s="96"/>
      <c r="GJR40" s="96"/>
      <c r="GJS40" s="96"/>
      <c r="GJT40" s="96"/>
      <c r="GJU40" s="96"/>
      <c r="GJV40" s="96"/>
      <c r="GJW40" s="96"/>
      <c r="GJX40" s="96"/>
      <c r="GJY40" s="96"/>
      <c r="GJZ40" s="96"/>
      <c r="GKA40" s="96"/>
      <c r="GKB40" s="96"/>
      <c r="GKC40" s="96"/>
      <c r="GKD40" s="96"/>
      <c r="GKE40" s="96"/>
      <c r="GKF40" s="96"/>
      <c r="GKG40" s="96"/>
      <c r="GKH40" s="96"/>
      <c r="GKI40" s="96"/>
      <c r="GKJ40" s="96"/>
      <c r="GKK40" s="96"/>
      <c r="GKL40" s="96"/>
      <c r="GKM40" s="96"/>
      <c r="GKN40" s="96"/>
      <c r="GKO40" s="96"/>
      <c r="GKP40" s="96"/>
      <c r="GKQ40" s="96"/>
      <c r="GKR40" s="96"/>
      <c r="GKS40" s="96"/>
      <c r="GKT40" s="96"/>
      <c r="GKU40" s="96"/>
      <c r="GKV40" s="96"/>
      <c r="GKW40" s="96"/>
      <c r="GKX40" s="96"/>
      <c r="GKY40" s="96"/>
      <c r="GKZ40" s="96"/>
      <c r="GLA40" s="96"/>
      <c r="GLB40" s="96"/>
      <c r="GLC40" s="96"/>
      <c r="GLD40" s="96"/>
      <c r="GLE40" s="96"/>
      <c r="GLF40" s="96"/>
      <c r="GLG40" s="96"/>
      <c r="GLH40" s="96"/>
      <c r="GLI40" s="96"/>
      <c r="GLJ40" s="96"/>
      <c r="GLK40" s="96"/>
      <c r="GLL40" s="96"/>
      <c r="GLM40" s="96"/>
      <c r="GLN40" s="96"/>
      <c r="GLO40" s="96"/>
      <c r="GLP40" s="96"/>
      <c r="GLQ40" s="96"/>
      <c r="GLR40" s="96"/>
      <c r="GLS40" s="96"/>
      <c r="GLT40" s="96"/>
      <c r="GLU40" s="96"/>
      <c r="GLV40" s="96"/>
      <c r="GLW40" s="96"/>
      <c r="GLX40" s="96"/>
      <c r="GLY40" s="96"/>
      <c r="GLZ40" s="96"/>
      <c r="GMA40" s="96"/>
      <c r="GMB40" s="96"/>
      <c r="GMC40" s="96"/>
      <c r="GMD40" s="96"/>
      <c r="GME40" s="96"/>
      <c r="GMF40" s="96"/>
      <c r="GMG40" s="96"/>
      <c r="GMH40" s="96"/>
      <c r="GMI40" s="96"/>
      <c r="GMJ40" s="96"/>
      <c r="GMK40" s="96"/>
      <c r="GML40" s="96"/>
      <c r="GMM40" s="96"/>
      <c r="GMN40" s="96"/>
      <c r="GMO40" s="96"/>
      <c r="GMP40" s="96"/>
      <c r="GMQ40" s="96"/>
      <c r="GMR40" s="96"/>
      <c r="GMS40" s="96"/>
      <c r="GMT40" s="96"/>
      <c r="GMU40" s="96"/>
      <c r="GMV40" s="96"/>
      <c r="GMW40" s="96"/>
      <c r="GMX40" s="96"/>
      <c r="GMY40" s="96"/>
      <c r="GMZ40" s="96"/>
      <c r="GNA40" s="96"/>
      <c r="GNB40" s="96"/>
      <c r="GNC40" s="96"/>
      <c r="GND40" s="96"/>
      <c r="GNE40" s="96"/>
      <c r="GNF40" s="96"/>
      <c r="GNG40" s="96"/>
      <c r="GNH40" s="96"/>
      <c r="GNI40" s="96"/>
      <c r="GNJ40" s="96"/>
      <c r="GNK40" s="96"/>
      <c r="GNL40" s="96"/>
      <c r="GNM40" s="96"/>
      <c r="GNN40" s="96"/>
      <c r="GNO40" s="96"/>
      <c r="GNP40" s="96"/>
      <c r="GNQ40" s="96"/>
      <c r="GNR40" s="96"/>
      <c r="GNS40" s="96"/>
      <c r="GNT40" s="96"/>
      <c r="GNU40" s="96"/>
      <c r="GNV40" s="96"/>
      <c r="GNW40" s="96"/>
      <c r="GNX40" s="96"/>
      <c r="GNY40" s="96"/>
      <c r="GNZ40" s="96"/>
      <c r="GOA40" s="96"/>
      <c r="GOB40" s="96"/>
      <c r="GOC40" s="96"/>
      <c r="GOD40" s="96"/>
      <c r="GOE40" s="96"/>
      <c r="GOF40" s="96"/>
      <c r="GOG40" s="96"/>
      <c r="GOH40" s="96"/>
      <c r="GOI40" s="96"/>
      <c r="GOJ40" s="96"/>
      <c r="GOK40" s="96"/>
      <c r="GOL40" s="96"/>
      <c r="GOM40" s="96"/>
      <c r="GON40" s="96"/>
      <c r="GOO40" s="96"/>
      <c r="GOP40" s="96"/>
      <c r="GOQ40" s="96"/>
      <c r="GOR40" s="96"/>
      <c r="GOS40" s="96"/>
      <c r="GOT40" s="96"/>
      <c r="GOU40" s="96"/>
      <c r="GOV40" s="96"/>
      <c r="GOW40" s="96"/>
      <c r="GOX40" s="96"/>
      <c r="GOY40" s="96"/>
      <c r="GOZ40" s="96"/>
      <c r="GPA40" s="96"/>
      <c r="GPB40" s="96"/>
      <c r="GPC40" s="96"/>
      <c r="GPD40" s="96"/>
      <c r="GPE40" s="96"/>
      <c r="GPF40" s="96"/>
      <c r="GPG40" s="96"/>
      <c r="GPH40" s="96"/>
      <c r="GPI40" s="96"/>
      <c r="GPJ40" s="96"/>
      <c r="GPK40" s="96"/>
      <c r="GPL40" s="96"/>
      <c r="GPM40" s="96"/>
      <c r="GPN40" s="96"/>
      <c r="GPO40" s="96"/>
      <c r="GPP40" s="96"/>
      <c r="GPQ40" s="96"/>
      <c r="GPR40" s="96"/>
      <c r="GPS40" s="96"/>
      <c r="GPT40" s="96"/>
      <c r="GPU40" s="96"/>
      <c r="GPV40" s="96"/>
      <c r="GPW40" s="96"/>
      <c r="GPX40" s="96"/>
      <c r="GPY40" s="96"/>
      <c r="GPZ40" s="96"/>
      <c r="GQA40" s="96"/>
      <c r="GQB40" s="96"/>
      <c r="GQC40" s="96"/>
      <c r="GQD40" s="96"/>
      <c r="GQE40" s="96"/>
      <c r="GQF40" s="96"/>
      <c r="GQG40" s="96"/>
      <c r="GQH40" s="96"/>
      <c r="GQI40" s="96"/>
      <c r="GQJ40" s="96"/>
      <c r="GQK40" s="96"/>
      <c r="GQL40" s="96"/>
      <c r="GQM40" s="96"/>
      <c r="GQN40" s="96"/>
      <c r="GQO40" s="96"/>
      <c r="GQP40" s="96"/>
      <c r="GQQ40" s="96"/>
      <c r="GQR40" s="96"/>
      <c r="GQS40" s="96"/>
      <c r="GQT40" s="96"/>
      <c r="GQU40" s="96"/>
      <c r="GQV40" s="96"/>
      <c r="GQW40" s="96"/>
      <c r="GQX40" s="96"/>
      <c r="GQY40" s="96"/>
      <c r="GQZ40" s="96"/>
      <c r="GRA40" s="96"/>
      <c r="GRB40" s="96"/>
      <c r="GRC40" s="96"/>
      <c r="GRD40" s="96"/>
      <c r="GRE40" s="96"/>
      <c r="GRF40" s="96"/>
      <c r="GRG40" s="96"/>
      <c r="GRH40" s="96"/>
      <c r="GRI40" s="96"/>
      <c r="GRJ40" s="96"/>
      <c r="GRK40" s="96"/>
      <c r="GRL40" s="96"/>
      <c r="GRM40" s="96"/>
      <c r="GRN40" s="96"/>
      <c r="GRO40" s="96"/>
      <c r="GRP40" s="96"/>
      <c r="GRQ40" s="96"/>
      <c r="GRR40" s="96"/>
      <c r="GRS40" s="96"/>
      <c r="GRT40" s="96"/>
      <c r="GRU40" s="96"/>
      <c r="GRV40" s="96"/>
      <c r="GRW40" s="96"/>
      <c r="GRX40" s="96"/>
      <c r="GRY40" s="96"/>
      <c r="GRZ40" s="96"/>
      <c r="GSA40" s="96"/>
      <c r="GSB40" s="96"/>
      <c r="GSC40" s="96"/>
      <c r="GSD40" s="96"/>
      <c r="GSE40" s="96"/>
      <c r="GSF40" s="96"/>
      <c r="GSG40" s="96"/>
      <c r="GSH40" s="96"/>
      <c r="GSI40" s="96"/>
      <c r="GSJ40" s="96"/>
      <c r="GSK40" s="96"/>
      <c r="GSL40" s="96"/>
      <c r="GSM40" s="96"/>
      <c r="GSN40" s="96"/>
      <c r="GSO40" s="96"/>
      <c r="GSP40" s="96"/>
      <c r="GSQ40" s="96"/>
      <c r="GSR40" s="96"/>
      <c r="GSS40" s="96"/>
      <c r="GST40" s="96"/>
      <c r="GSU40" s="96"/>
      <c r="GSV40" s="96"/>
      <c r="GSW40" s="96"/>
      <c r="GSX40" s="96"/>
      <c r="GSY40" s="96"/>
      <c r="GSZ40" s="96"/>
      <c r="GTA40" s="96"/>
      <c r="GTB40" s="96"/>
      <c r="GTC40" s="96"/>
      <c r="GTD40" s="96"/>
      <c r="GTE40" s="96"/>
      <c r="GTF40" s="96"/>
      <c r="GTG40" s="96"/>
      <c r="GTH40" s="96"/>
      <c r="GTI40" s="96"/>
      <c r="GTJ40" s="96"/>
      <c r="GTK40" s="96"/>
      <c r="GTL40" s="96"/>
      <c r="GTM40" s="96"/>
      <c r="GTN40" s="96"/>
      <c r="GTO40" s="96"/>
      <c r="GTP40" s="96"/>
      <c r="GTQ40" s="96"/>
      <c r="GTR40" s="96"/>
      <c r="GTS40" s="96"/>
      <c r="GTT40" s="96"/>
      <c r="GTU40" s="96"/>
      <c r="GTV40" s="96"/>
      <c r="GTW40" s="96"/>
      <c r="GTX40" s="96"/>
      <c r="GTY40" s="96"/>
      <c r="GTZ40" s="96"/>
      <c r="GUA40" s="96"/>
      <c r="GUB40" s="96"/>
      <c r="GUC40" s="96"/>
      <c r="GUD40" s="96"/>
      <c r="GUE40" s="96"/>
      <c r="GUF40" s="96"/>
      <c r="GUG40" s="96"/>
      <c r="GUH40" s="96"/>
      <c r="GUI40" s="96"/>
      <c r="GUJ40" s="96"/>
      <c r="GUK40" s="96"/>
      <c r="GUL40" s="96"/>
      <c r="GUM40" s="96"/>
      <c r="GUN40" s="96"/>
      <c r="GUO40" s="96"/>
      <c r="GUP40" s="96"/>
      <c r="GUQ40" s="96"/>
      <c r="GUR40" s="96"/>
      <c r="GUS40" s="96"/>
      <c r="GUT40" s="96"/>
      <c r="GUU40" s="96"/>
      <c r="GUV40" s="96"/>
      <c r="GUW40" s="96"/>
      <c r="GUX40" s="96"/>
      <c r="GUY40" s="96"/>
      <c r="GUZ40" s="96"/>
      <c r="GVA40" s="96"/>
      <c r="GVB40" s="96"/>
      <c r="GVC40" s="96"/>
      <c r="GVD40" s="96"/>
      <c r="GVE40" s="96"/>
      <c r="GVF40" s="96"/>
      <c r="GVG40" s="96"/>
      <c r="GVH40" s="96"/>
      <c r="GVI40" s="96"/>
      <c r="GVJ40" s="96"/>
      <c r="GVK40" s="96"/>
      <c r="GVL40" s="96"/>
      <c r="GVM40" s="96"/>
      <c r="GVN40" s="96"/>
      <c r="GVO40" s="96"/>
      <c r="GVP40" s="96"/>
      <c r="GVQ40" s="96"/>
      <c r="GVR40" s="96"/>
      <c r="GVS40" s="96"/>
      <c r="GVT40" s="96"/>
      <c r="GVU40" s="96"/>
      <c r="GVV40" s="96"/>
      <c r="GVW40" s="96"/>
      <c r="GVX40" s="96"/>
      <c r="GVY40" s="96"/>
      <c r="GVZ40" s="96"/>
      <c r="GWA40" s="96"/>
      <c r="GWB40" s="96"/>
      <c r="GWC40" s="96"/>
      <c r="GWD40" s="96"/>
      <c r="GWE40" s="96"/>
      <c r="GWF40" s="96"/>
      <c r="GWG40" s="96"/>
      <c r="GWH40" s="96"/>
      <c r="GWI40" s="96"/>
      <c r="GWJ40" s="96"/>
      <c r="GWK40" s="96"/>
      <c r="GWL40" s="96"/>
      <c r="GWM40" s="96"/>
      <c r="GWN40" s="96"/>
      <c r="GWO40" s="96"/>
      <c r="GWP40" s="96"/>
      <c r="GWQ40" s="96"/>
      <c r="GWR40" s="96"/>
      <c r="GWS40" s="96"/>
      <c r="GWT40" s="96"/>
      <c r="GWU40" s="96"/>
      <c r="GWV40" s="96"/>
      <c r="GWW40" s="96"/>
      <c r="GWX40" s="96"/>
      <c r="GWY40" s="96"/>
      <c r="GWZ40" s="96"/>
      <c r="GXA40" s="96"/>
      <c r="GXB40" s="96"/>
      <c r="GXC40" s="96"/>
      <c r="GXD40" s="96"/>
      <c r="GXE40" s="96"/>
      <c r="GXF40" s="96"/>
      <c r="GXG40" s="96"/>
      <c r="GXH40" s="96"/>
      <c r="GXI40" s="96"/>
      <c r="GXJ40" s="96"/>
      <c r="GXK40" s="96"/>
      <c r="GXL40" s="96"/>
      <c r="GXM40" s="96"/>
      <c r="GXN40" s="96"/>
      <c r="GXO40" s="96"/>
      <c r="GXP40" s="96"/>
      <c r="GXQ40" s="96"/>
      <c r="GXR40" s="96"/>
      <c r="GXS40" s="96"/>
      <c r="GXT40" s="96"/>
      <c r="GXU40" s="96"/>
      <c r="GXV40" s="96"/>
      <c r="GXW40" s="96"/>
      <c r="GXX40" s="96"/>
      <c r="GXY40" s="96"/>
      <c r="GXZ40" s="96"/>
      <c r="GYA40" s="96"/>
      <c r="GYB40" s="96"/>
      <c r="GYC40" s="96"/>
      <c r="GYD40" s="96"/>
      <c r="GYE40" s="96"/>
      <c r="GYF40" s="96"/>
      <c r="GYG40" s="96"/>
      <c r="GYH40" s="96"/>
      <c r="GYI40" s="96"/>
      <c r="GYJ40" s="96"/>
      <c r="GYK40" s="96"/>
      <c r="GYL40" s="96"/>
      <c r="GYM40" s="96"/>
      <c r="GYN40" s="96"/>
      <c r="GYO40" s="96"/>
      <c r="GYP40" s="96"/>
      <c r="GYQ40" s="96"/>
      <c r="GYR40" s="96"/>
      <c r="GYS40" s="96"/>
      <c r="GYT40" s="96"/>
      <c r="GYU40" s="96"/>
      <c r="GYV40" s="96"/>
      <c r="GYW40" s="96"/>
      <c r="GYX40" s="96"/>
      <c r="GYY40" s="96"/>
      <c r="GYZ40" s="96"/>
      <c r="GZA40" s="96"/>
      <c r="GZB40" s="96"/>
      <c r="GZC40" s="96"/>
      <c r="GZD40" s="96"/>
      <c r="GZE40" s="96"/>
      <c r="GZF40" s="96"/>
      <c r="GZG40" s="96"/>
      <c r="GZH40" s="96"/>
      <c r="GZI40" s="96"/>
      <c r="GZJ40" s="96"/>
      <c r="GZK40" s="96"/>
      <c r="GZL40" s="96"/>
      <c r="GZM40" s="96"/>
      <c r="GZN40" s="96"/>
      <c r="GZO40" s="96"/>
      <c r="GZP40" s="96"/>
      <c r="GZQ40" s="96"/>
      <c r="GZR40" s="96"/>
      <c r="GZS40" s="96"/>
      <c r="GZT40" s="96"/>
      <c r="GZU40" s="96"/>
      <c r="GZV40" s="96"/>
      <c r="GZW40" s="96"/>
      <c r="GZX40" s="96"/>
      <c r="GZY40" s="96"/>
      <c r="GZZ40" s="96"/>
      <c r="HAA40" s="96"/>
      <c r="HAB40" s="96"/>
      <c r="HAC40" s="96"/>
      <c r="HAD40" s="96"/>
      <c r="HAE40" s="96"/>
      <c r="HAF40" s="96"/>
      <c r="HAG40" s="96"/>
      <c r="HAH40" s="96"/>
      <c r="HAI40" s="96"/>
      <c r="HAJ40" s="96"/>
      <c r="HAK40" s="96"/>
      <c r="HAL40" s="96"/>
      <c r="HAM40" s="96"/>
      <c r="HAN40" s="96"/>
      <c r="HAO40" s="96"/>
      <c r="HAP40" s="96"/>
      <c r="HAQ40" s="96"/>
      <c r="HAR40" s="96"/>
      <c r="HAS40" s="96"/>
      <c r="HAT40" s="96"/>
      <c r="HAU40" s="96"/>
      <c r="HAV40" s="96"/>
      <c r="HAW40" s="96"/>
      <c r="HAX40" s="96"/>
      <c r="HAY40" s="96"/>
      <c r="HAZ40" s="96"/>
      <c r="HBA40" s="96"/>
      <c r="HBB40" s="96"/>
      <c r="HBC40" s="96"/>
      <c r="HBD40" s="96"/>
      <c r="HBE40" s="96"/>
      <c r="HBF40" s="96"/>
      <c r="HBG40" s="96"/>
      <c r="HBH40" s="96"/>
      <c r="HBI40" s="96"/>
      <c r="HBJ40" s="96"/>
      <c r="HBK40" s="96"/>
      <c r="HBL40" s="96"/>
      <c r="HBM40" s="96"/>
      <c r="HBN40" s="96"/>
      <c r="HBO40" s="96"/>
      <c r="HBP40" s="96"/>
      <c r="HBQ40" s="96"/>
      <c r="HBR40" s="96"/>
      <c r="HBS40" s="96"/>
      <c r="HBT40" s="96"/>
      <c r="HBU40" s="96"/>
      <c r="HBV40" s="96"/>
      <c r="HBW40" s="96"/>
      <c r="HBX40" s="96"/>
      <c r="HBY40" s="96"/>
      <c r="HBZ40" s="96"/>
      <c r="HCA40" s="96"/>
      <c r="HCB40" s="96"/>
      <c r="HCC40" s="96"/>
      <c r="HCD40" s="96"/>
      <c r="HCE40" s="96"/>
      <c r="HCF40" s="96"/>
      <c r="HCG40" s="96"/>
      <c r="HCH40" s="96"/>
      <c r="HCI40" s="96"/>
      <c r="HCJ40" s="96"/>
      <c r="HCK40" s="96"/>
      <c r="HCL40" s="96"/>
      <c r="HCM40" s="96"/>
      <c r="HCN40" s="96"/>
      <c r="HCO40" s="96"/>
      <c r="HCP40" s="96"/>
      <c r="HCQ40" s="96"/>
      <c r="HCR40" s="96"/>
      <c r="HCS40" s="96"/>
      <c r="HCT40" s="96"/>
      <c r="HCU40" s="96"/>
      <c r="HCV40" s="96"/>
      <c r="HCW40" s="96"/>
      <c r="HCX40" s="96"/>
      <c r="HCY40" s="96"/>
      <c r="HCZ40" s="96"/>
      <c r="HDA40" s="96"/>
      <c r="HDB40" s="96"/>
      <c r="HDC40" s="96"/>
      <c r="HDD40" s="96"/>
      <c r="HDE40" s="96"/>
      <c r="HDF40" s="96"/>
      <c r="HDG40" s="96"/>
      <c r="HDH40" s="96"/>
      <c r="HDI40" s="96"/>
      <c r="HDJ40" s="96"/>
      <c r="HDK40" s="96"/>
      <c r="HDL40" s="96"/>
      <c r="HDM40" s="96"/>
      <c r="HDN40" s="96"/>
      <c r="HDO40" s="96"/>
      <c r="HDP40" s="96"/>
      <c r="HDQ40" s="96"/>
      <c r="HDR40" s="96"/>
      <c r="HDS40" s="96"/>
      <c r="HDT40" s="96"/>
      <c r="HDU40" s="96"/>
      <c r="HDV40" s="96"/>
      <c r="HDW40" s="96"/>
      <c r="HDX40" s="96"/>
      <c r="HDY40" s="96"/>
      <c r="HDZ40" s="96"/>
      <c r="HEA40" s="96"/>
      <c r="HEB40" s="96"/>
      <c r="HEC40" s="96"/>
      <c r="HED40" s="96"/>
      <c r="HEE40" s="96"/>
      <c r="HEF40" s="96"/>
      <c r="HEG40" s="96"/>
      <c r="HEH40" s="96"/>
      <c r="HEI40" s="96"/>
      <c r="HEJ40" s="96"/>
      <c r="HEK40" s="96"/>
      <c r="HEL40" s="96"/>
      <c r="HEM40" s="96"/>
      <c r="HEN40" s="96"/>
      <c r="HEO40" s="96"/>
      <c r="HEP40" s="96"/>
      <c r="HEQ40" s="96"/>
      <c r="HER40" s="96"/>
      <c r="HES40" s="96"/>
      <c r="HET40" s="96"/>
      <c r="HEU40" s="96"/>
      <c r="HEV40" s="96"/>
      <c r="HEW40" s="96"/>
      <c r="HEX40" s="96"/>
      <c r="HEY40" s="96"/>
      <c r="HEZ40" s="96"/>
      <c r="HFA40" s="96"/>
      <c r="HFB40" s="96"/>
      <c r="HFC40" s="96"/>
      <c r="HFD40" s="96"/>
      <c r="HFE40" s="96"/>
      <c r="HFF40" s="96"/>
      <c r="HFG40" s="96"/>
      <c r="HFH40" s="96"/>
      <c r="HFI40" s="96"/>
      <c r="HFJ40" s="96"/>
      <c r="HFK40" s="96"/>
      <c r="HFL40" s="96"/>
      <c r="HFM40" s="96"/>
      <c r="HFN40" s="96"/>
      <c r="HFO40" s="96"/>
      <c r="HFP40" s="96"/>
      <c r="HFQ40" s="96"/>
      <c r="HFR40" s="96"/>
      <c r="HFS40" s="96"/>
      <c r="HFT40" s="96"/>
      <c r="HFU40" s="96"/>
      <c r="HFV40" s="96"/>
      <c r="HFW40" s="96"/>
      <c r="HFX40" s="96"/>
      <c r="HFY40" s="96"/>
      <c r="HFZ40" s="96"/>
      <c r="HGA40" s="96"/>
      <c r="HGB40" s="96"/>
      <c r="HGC40" s="96"/>
      <c r="HGD40" s="96"/>
      <c r="HGE40" s="96"/>
      <c r="HGF40" s="96"/>
      <c r="HGG40" s="96"/>
      <c r="HGH40" s="96"/>
      <c r="HGI40" s="96"/>
      <c r="HGJ40" s="96"/>
      <c r="HGK40" s="96"/>
      <c r="HGL40" s="96"/>
      <c r="HGM40" s="96"/>
      <c r="HGN40" s="96"/>
      <c r="HGO40" s="96"/>
      <c r="HGP40" s="96"/>
      <c r="HGQ40" s="96"/>
      <c r="HGR40" s="96"/>
      <c r="HGS40" s="96"/>
      <c r="HGT40" s="96"/>
      <c r="HGU40" s="96"/>
      <c r="HGV40" s="96"/>
      <c r="HGW40" s="96"/>
      <c r="HGX40" s="96"/>
      <c r="HGY40" s="96"/>
      <c r="HGZ40" s="96"/>
      <c r="HHA40" s="96"/>
      <c r="HHB40" s="96"/>
      <c r="HHC40" s="96"/>
      <c r="HHD40" s="96"/>
      <c r="HHE40" s="96"/>
      <c r="HHF40" s="96"/>
      <c r="HHG40" s="96"/>
      <c r="HHH40" s="96"/>
      <c r="HHI40" s="96"/>
      <c r="HHJ40" s="96"/>
      <c r="HHK40" s="96"/>
      <c r="HHL40" s="96"/>
      <c r="HHM40" s="96"/>
      <c r="HHN40" s="96"/>
      <c r="HHO40" s="96"/>
      <c r="HHP40" s="96"/>
      <c r="HHQ40" s="96"/>
      <c r="HHR40" s="96"/>
      <c r="HHS40" s="96"/>
      <c r="HHT40" s="96"/>
      <c r="HHU40" s="96"/>
      <c r="HHV40" s="96"/>
      <c r="HHW40" s="96"/>
      <c r="HHX40" s="96"/>
      <c r="HHY40" s="96"/>
      <c r="HHZ40" s="96"/>
      <c r="HIA40" s="96"/>
      <c r="HIB40" s="96"/>
      <c r="HIC40" s="96"/>
      <c r="HID40" s="96"/>
      <c r="HIE40" s="96"/>
      <c r="HIF40" s="96"/>
      <c r="HIG40" s="96"/>
      <c r="HIH40" s="96"/>
      <c r="HII40" s="96"/>
      <c r="HIJ40" s="96"/>
      <c r="HIK40" s="96"/>
      <c r="HIL40" s="96"/>
      <c r="HIM40" s="96"/>
      <c r="HIN40" s="96"/>
      <c r="HIO40" s="96"/>
      <c r="HIP40" s="96"/>
      <c r="HIQ40" s="96"/>
      <c r="HIR40" s="96"/>
      <c r="HIS40" s="96"/>
      <c r="HIT40" s="96"/>
      <c r="HIU40" s="96"/>
      <c r="HIV40" s="96"/>
      <c r="HIW40" s="96"/>
      <c r="HIX40" s="96"/>
      <c r="HIY40" s="96"/>
      <c r="HIZ40" s="96"/>
      <c r="HJA40" s="96"/>
      <c r="HJB40" s="96"/>
      <c r="HJC40" s="96"/>
      <c r="HJD40" s="96"/>
      <c r="HJE40" s="96"/>
      <c r="HJF40" s="96"/>
      <c r="HJG40" s="96"/>
      <c r="HJH40" s="96"/>
      <c r="HJI40" s="96"/>
      <c r="HJJ40" s="96"/>
      <c r="HJK40" s="96"/>
      <c r="HJL40" s="96"/>
      <c r="HJM40" s="96"/>
      <c r="HJN40" s="96"/>
      <c r="HJO40" s="96"/>
      <c r="HJP40" s="96"/>
      <c r="HJQ40" s="96"/>
      <c r="HJR40" s="96"/>
      <c r="HJS40" s="96"/>
      <c r="HJT40" s="96"/>
      <c r="HJU40" s="96"/>
      <c r="HJV40" s="96"/>
      <c r="HJW40" s="96"/>
      <c r="HJX40" s="96"/>
      <c r="HJY40" s="96"/>
      <c r="HJZ40" s="96"/>
      <c r="HKA40" s="96"/>
      <c r="HKB40" s="96"/>
      <c r="HKC40" s="96"/>
      <c r="HKD40" s="96"/>
      <c r="HKE40" s="96"/>
      <c r="HKF40" s="96"/>
      <c r="HKG40" s="96"/>
      <c r="HKH40" s="96"/>
      <c r="HKI40" s="96"/>
      <c r="HKJ40" s="96"/>
      <c r="HKK40" s="96"/>
      <c r="HKL40" s="96"/>
      <c r="HKM40" s="96"/>
      <c r="HKN40" s="96"/>
      <c r="HKO40" s="96"/>
      <c r="HKP40" s="96"/>
      <c r="HKQ40" s="96"/>
      <c r="HKR40" s="96"/>
      <c r="HKS40" s="96"/>
      <c r="HKT40" s="96"/>
      <c r="HKU40" s="96"/>
      <c r="HKV40" s="96"/>
      <c r="HKW40" s="96"/>
      <c r="HKX40" s="96"/>
      <c r="HKY40" s="96"/>
      <c r="HKZ40" s="96"/>
      <c r="HLA40" s="96"/>
      <c r="HLB40" s="96"/>
      <c r="HLC40" s="96"/>
      <c r="HLD40" s="96"/>
      <c r="HLE40" s="96"/>
      <c r="HLF40" s="96"/>
      <c r="HLG40" s="96"/>
      <c r="HLH40" s="96"/>
      <c r="HLI40" s="96"/>
      <c r="HLJ40" s="96"/>
      <c r="HLK40" s="96"/>
      <c r="HLL40" s="96"/>
      <c r="HLM40" s="96"/>
      <c r="HLN40" s="96"/>
      <c r="HLO40" s="96"/>
      <c r="HLP40" s="96"/>
      <c r="HLQ40" s="96"/>
      <c r="HLR40" s="96"/>
      <c r="HLS40" s="96"/>
      <c r="HLT40" s="96"/>
      <c r="HLU40" s="96"/>
      <c r="HLV40" s="96"/>
      <c r="HLW40" s="96"/>
      <c r="HLX40" s="96"/>
      <c r="HLY40" s="96"/>
      <c r="HLZ40" s="96"/>
      <c r="HMA40" s="96"/>
      <c r="HMB40" s="96"/>
      <c r="HMC40" s="96"/>
      <c r="HMD40" s="96"/>
      <c r="HME40" s="96"/>
      <c r="HMF40" s="96"/>
      <c r="HMG40" s="96"/>
      <c r="HMH40" s="96"/>
      <c r="HMI40" s="96"/>
      <c r="HMJ40" s="96"/>
      <c r="HMK40" s="96"/>
      <c r="HML40" s="96"/>
      <c r="HMM40" s="96"/>
      <c r="HMN40" s="96"/>
      <c r="HMO40" s="96"/>
      <c r="HMP40" s="96"/>
      <c r="HMQ40" s="96"/>
      <c r="HMR40" s="96"/>
      <c r="HMS40" s="96"/>
      <c r="HMT40" s="96"/>
      <c r="HMU40" s="96"/>
      <c r="HMV40" s="96"/>
      <c r="HMW40" s="96"/>
      <c r="HMX40" s="96"/>
      <c r="HMY40" s="96"/>
      <c r="HMZ40" s="96"/>
      <c r="HNA40" s="96"/>
      <c r="HNB40" s="96"/>
      <c r="HNC40" s="96"/>
      <c r="HND40" s="96"/>
      <c r="HNE40" s="96"/>
      <c r="HNF40" s="96"/>
      <c r="HNG40" s="96"/>
      <c r="HNH40" s="96"/>
      <c r="HNI40" s="96"/>
      <c r="HNJ40" s="96"/>
      <c r="HNK40" s="96"/>
      <c r="HNL40" s="96"/>
      <c r="HNM40" s="96"/>
      <c r="HNN40" s="96"/>
      <c r="HNO40" s="96"/>
      <c r="HNP40" s="96"/>
      <c r="HNQ40" s="96"/>
      <c r="HNR40" s="96"/>
      <c r="HNS40" s="96"/>
      <c r="HNT40" s="96"/>
      <c r="HNU40" s="96"/>
      <c r="HNV40" s="96"/>
      <c r="HNW40" s="96"/>
      <c r="HNX40" s="96"/>
      <c r="HNY40" s="96"/>
      <c r="HNZ40" s="96"/>
      <c r="HOA40" s="96"/>
      <c r="HOB40" s="96"/>
      <c r="HOC40" s="96"/>
      <c r="HOD40" s="96"/>
      <c r="HOE40" s="96"/>
      <c r="HOF40" s="96"/>
      <c r="HOG40" s="96"/>
      <c r="HOH40" s="96"/>
      <c r="HOI40" s="96"/>
      <c r="HOJ40" s="96"/>
      <c r="HOK40" s="96"/>
      <c r="HOL40" s="96"/>
      <c r="HOM40" s="96"/>
      <c r="HON40" s="96"/>
      <c r="HOO40" s="96"/>
      <c r="HOP40" s="96"/>
      <c r="HOQ40" s="96"/>
      <c r="HOR40" s="96"/>
      <c r="HOS40" s="96"/>
      <c r="HOT40" s="96"/>
      <c r="HOU40" s="96"/>
      <c r="HOV40" s="96"/>
      <c r="HOW40" s="96"/>
      <c r="HOX40" s="96"/>
      <c r="HOY40" s="96"/>
      <c r="HOZ40" s="96"/>
      <c r="HPA40" s="96"/>
      <c r="HPB40" s="96"/>
      <c r="HPC40" s="96"/>
      <c r="HPD40" s="96"/>
      <c r="HPE40" s="96"/>
      <c r="HPF40" s="96"/>
      <c r="HPG40" s="96"/>
      <c r="HPH40" s="96"/>
      <c r="HPI40" s="96"/>
      <c r="HPJ40" s="96"/>
      <c r="HPK40" s="96"/>
      <c r="HPL40" s="96"/>
      <c r="HPM40" s="96"/>
      <c r="HPN40" s="96"/>
      <c r="HPO40" s="96"/>
      <c r="HPP40" s="96"/>
      <c r="HPQ40" s="96"/>
      <c r="HPR40" s="96"/>
      <c r="HPS40" s="96"/>
      <c r="HPT40" s="96"/>
      <c r="HPU40" s="96"/>
      <c r="HPV40" s="96"/>
      <c r="HPW40" s="96"/>
      <c r="HPX40" s="96"/>
      <c r="HPY40" s="96"/>
      <c r="HPZ40" s="96"/>
      <c r="HQA40" s="96"/>
      <c r="HQB40" s="96"/>
      <c r="HQC40" s="96"/>
      <c r="HQD40" s="96"/>
      <c r="HQE40" s="96"/>
      <c r="HQF40" s="96"/>
      <c r="HQG40" s="96"/>
      <c r="HQH40" s="96"/>
      <c r="HQI40" s="96"/>
      <c r="HQJ40" s="96"/>
      <c r="HQK40" s="96"/>
      <c r="HQL40" s="96"/>
      <c r="HQM40" s="96"/>
      <c r="HQN40" s="96"/>
      <c r="HQO40" s="96"/>
      <c r="HQP40" s="96"/>
      <c r="HQQ40" s="96"/>
      <c r="HQR40" s="96"/>
      <c r="HQS40" s="96"/>
      <c r="HQT40" s="96"/>
      <c r="HQU40" s="96"/>
      <c r="HQV40" s="96"/>
      <c r="HQW40" s="96"/>
      <c r="HQX40" s="96"/>
      <c r="HQY40" s="96"/>
      <c r="HQZ40" s="96"/>
      <c r="HRA40" s="96"/>
      <c r="HRB40" s="96"/>
      <c r="HRC40" s="96"/>
      <c r="HRD40" s="96"/>
      <c r="HRE40" s="96"/>
      <c r="HRF40" s="96"/>
      <c r="HRG40" s="96"/>
      <c r="HRH40" s="96"/>
      <c r="HRI40" s="96"/>
      <c r="HRJ40" s="96"/>
      <c r="HRK40" s="96"/>
      <c r="HRL40" s="96"/>
      <c r="HRM40" s="96"/>
      <c r="HRN40" s="96"/>
      <c r="HRO40" s="96"/>
      <c r="HRP40" s="96"/>
      <c r="HRQ40" s="96"/>
      <c r="HRR40" s="96"/>
      <c r="HRS40" s="96"/>
      <c r="HRT40" s="96"/>
      <c r="HRU40" s="96"/>
      <c r="HRV40" s="96"/>
      <c r="HRW40" s="96"/>
      <c r="HRX40" s="96"/>
      <c r="HRY40" s="96"/>
      <c r="HRZ40" s="96"/>
      <c r="HSA40" s="96"/>
      <c r="HSB40" s="96"/>
      <c r="HSC40" s="96"/>
      <c r="HSD40" s="96"/>
      <c r="HSE40" s="96"/>
      <c r="HSF40" s="96"/>
      <c r="HSG40" s="96"/>
      <c r="HSH40" s="96"/>
      <c r="HSI40" s="96"/>
      <c r="HSJ40" s="96"/>
      <c r="HSK40" s="96"/>
      <c r="HSL40" s="96"/>
      <c r="HSM40" s="96"/>
      <c r="HSN40" s="96"/>
      <c r="HSO40" s="96"/>
      <c r="HSP40" s="96"/>
      <c r="HSQ40" s="96"/>
      <c r="HSR40" s="96"/>
      <c r="HSS40" s="96"/>
      <c r="HST40" s="96"/>
      <c r="HSU40" s="96"/>
      <c r="HSV40" s="96"/>
      <c r="HSW40" s="96"/>
      <c r="HSX40" s="96"/>
      <c r="HSY40" s="96"/>
      <c r="HSZ40" s="96"/>
      <c r="HTA40" s="96"/>
      <c r="HTB40" s="96"/>
      <c r="HTC40" s="96"/>
      <c r="HTD40" s="96"/>
      <c r="HTE40" s="96"/>
      <c r="HTF40" s="96"/>
      <c r="HTG40" s="96"/>
      <c r="HTH40" s="96"/>
      <c r="HTI40" s="96"/>
      <c r="HTJ40" s="96"/>
      <c r="HTK40" s="96"/>
      <c r="HTL40" s="96"/>
      <c r="HTM40" s="96"/>
      <c r="HTN40" s="96"/>
      <c r="HTO40" s="96"/>
      <c r="HTP40" s="96"/>
      <c r="HTQ40" s="96"/>
      <c r="HTR40" s="96"/>
      <c r="HTS40" s="96"/>
      <c r="HTT40" s="96"/>
      <c r="HTU40" s="96"/>
      <c r="HTV40" s="96"/>
      <c r="HTW40" s="96"/>
      <c r="HTX40" s="96"/>
      <c r="HTY40" s="96"/>
      <c r="HTZ40" s="96"/>
      <c r="HUA40" s="96"/>
      <c r="HUB40" s="96"/>
      <c r="HUC40" s="96"/>
      <c r="HUD40" s="96"/>
      <c r="HUE40" s="96"/>
      <c r="HUF40" s="96"/>
      <c r="HUG40" s="96"/>
      <c r="HUH40" s="96"/>
      <c r="HUI40" s="96"/>
      <c r="HUJ40" s="96"/>
      <c r="HUK40" s="96"/>
      <c r="HUL40" s="96"/>
      <c r="HUM40" s="96"/>
      <c r="HUN40" s="96"/>
      <c r="HUO40" s="96"/>
      <c r="HUP40" s="96"/>
      <c r="HUQ40" s="96"/>
      <c r="HUR40" s="96"/>
      <c r="HUS40" s="96"/>
      <c r="HUT40" s="96"/>
      <c r="HUU40" s="96"/>
      <c r="HUV40" s="96"/>
      <c r="HUW40" s="96"/>
      <c r="HUX40" s="96"/>
      <c r="HUY40" s="96"/>
      <c r="HUZ40" s="96"/>
      <c r="HVA40" s="96"/>
      <c r="HVB40" s="96"/>
      <c r="HVC40" s="96"/>
      <c r="HVD40" s="96"/>
      <c r="HVE40" s="96"/>
      <c r="HVF40" s="96"/>
      <c r="HVG40" s="96"/>
      <c r="HVH40" s="96"/>
      <c r="HVI40" s="96"/>
      <c r="HVJ40" s="96"/>
      <c r="HVK40" s="96"/>
      <c r="HVL40" s="96"/>
      <c r="HVM40" s="96"/>
      <c r="HVN40" s="96"/>
      <c r="HVO40" s="96"/>
      <c r="HVP40" s="96"/>
      <c r="HVQ40" s="96"/>
      <c r="HVR40" s="96"/>
      <c r="HVS40" s="96"/>
      <c r="HVT40" s="96"/>
      <c r="HVU40" s="96"/>
      <c r="HVV40" s="96"/>
      <c r="HVW40" s="96"/>
      <c r="HVX40" s="96"/>
      <c r="HVY40" s="96"/>
      <c r="HVZ40" s="96"/>
      <c r="HWA40" s="96"/>
      <c r="HWB40" s="96"/>
      <c r="HWC40" s="96"/>
      <c r="HWD40" s="96"/>
      <c r="HWE40" s="96"/>
      <c r="HWF40" s="96"/>
      <c r="HWG40" s="96"/>
      <c r="HWH40" s="96"/>
      <c r="HWI40" s="96"/>
      <c r="HWJ40" s="96"/>
      <c r="HWK40" s="96"/>
      <c r="HWL40" s="96"/>
      <c r="HWM40" s="96"/>
      <c r="HWN40" s="96"/>
      <c r="HWO40" s="96"/>
      <c r="HWP40" s="96"/>
      <c r="HWQ40" s="96"/>
      <c r="HWR40" s="96"/>
      <c r="HWS40" s="96"/>
      <c r="HWT40" s="96"/>
      <c r="HWU40" s="96"/>
      <c r="HWV40" s="96"/>
      <c r="HWW40" s="96"/>
      <c r="HWX40" s="96"/>
      <c r="HWY40" s="96"/>
      <c r="HWZ40" s="96"/>
      <c r="HXA40" s="96"/>
      <c r="HXB40" s="96"/>
      <c r="HXC40" s="96"/>
      <c r="HXD40" s="96"/>
      <c r="HXE40" s="96"/>
      <c r="HXF40" s="96"/>
      <c r="HXG40" s="96"/>
      <c r="HXH40" s="96"/>
      <c r="HXI40" s="96"/>
      <c r="HXJ40" s="96"/>
      <c r="HXK40" s="96"/>
      <c r="HXL40" s="96"/>
      <c r="HXM40" s="96"/>
      <c r="HXN40" s="96"/>
      <c r="HXO40" s="96"/>
      <c r="HXP40" s="96"/>
      <c r="HXQ40" s="96"/>
      <c r="HXR40" s="96"/>
      <c r="HXS40" s="96"/>
      <c r="HXT40" s="96"/>
      <c r="HXU40" s="96"/>
      <c r="HXV40" s="96"/>
      <c r="HXW40" s="96"/>
      <c r="HXX40" s="96"/>
      <c r="HXY40" s="96"/>
      <c r="HXZ40" s="96"/>
      <c r="HYA40" s="96"/>
      <c r="HYB40" s="96"/>
      <c r="HYC40" s="96"/>
      <c r="HYD40" s="96"/>
      <c r="HYE40" s="96"/>
      <c r="HYF40" s="96"/>
      <c r="HYG40" s="96"/>
      <c r="HYH40" s="96"/>
      <c r="HYI40" s="96"/>
      <c r="HYJ40" s="96"/>
      <c r="HYK40" s="96"/>
      <c r="HYL40" s="96"/>
      <c r="HYM40" s="96"/>
      <c r="HYN40" s="96"/>
      <c r="HYO40" s="96"/>
      <c r="HYP40" s="96"/>
      <c r="HYQ40" s="96"/>
      <c r="HYR40" s="96"/>
      <c r="HYS40" s="96"/>
      <c r="HYT40" s="96"/>
      <c r="HYU40" s="96"/>
      <c r="HYV40" s="96"/>
      <c r="HYW40" s="96"/>
      <c r="HYX40" s="96"/>
      <c r="HYY40" s="96"/>
      <c r="HYZ40" s="96"/>
      <c r="HZA40" s="96"/>
      <c r="HZB40" s="96"/>
      <c r="HZC40" s="96"/>
      <c r="HZD40" s="96"/>
      <c r="HZE40" s="96"/>
      <c r="HZF40" s="96"/>
      <c r="HZG40" s="96"/>
      <c r="HZH40" s="96"/>
      <c r="HZI40" s="96"/>
      <c r="HZJ40" s="96"/>
      <c r="HZK40" s="96"/>
      <c r="HZL40" s="96"/>
      <c r="HZM40" s="96"/>
      <c r="HZN40" s="96"/>
      <c r="HZO40" s="96"/>
      <c r="HZP40" s="96"/>
      <c r="HZQ40" s="96"/>
      <c r="HZR40" s="96"/>
      <c r="HZS40" s="96"/>
      <c r="HZT40" s="96"/>
      <c r="HZU40" s="96"/>
      <c r="HZV40" s="96"/>
      <c r="HZW40" s="96"/>
      <c r="HZX40" s="96"/>
      <c r="HZY40" s="96"/>
      <c r="HZZ40" s="96"/>
      <c r="IAA40" s="96"/>
      <c r="IAB40" s="96"/>
      <c r="IAC40" s="96"/>
      <c r="IAD40" s="96"/>
      <c r="IAE40" s="96"/>
      <c r="IAF40" s="96"/>
      <c r="IAG40" s="96"/>
      <c r="IAH40" s="96"/>
      <c r="IAI40" s="96"/>
      <c r="IAJ40" s="96"/>
      <c r="IAK40" s="96"/>
      <c r="IAL40" s="96"/>
      <c r="IAM40" s="96"/>
      <c r="IAN40" s="96"/>
      <c r="IAO40" s="96"/>
      <c r="IAP40" s="96"/>
      <c r="IAQ40" s="96"/>
      <c r="IAR40" s="96"/>
      <c r="IAS40" s="96"/>
      <c r="IAT40" s="96"/>
      <c r="IAU40" s="96"/>
      <c r="IAV40" s="96"/>
      <c r="IAW40" s="96"/>
      <c r="IAX40" s="96"/>
      <c r="IAY40" s="96"/>
      <c r="IAZ40" s="96"/>
      <c r="IBA40" s="96"/>
      <c r="IBB40" s="96"/>
      <c r="IBC40" s="96"/>
      <c r="IBD40" s="96"/>
      <c r="IBE40" s="96"/>
      <c r="IBF40" s="96"/>
      <c r="IBG40" s="96"/>
      <c r="IBH40" s="96"/>
      <c r="IBI40" s="96"/>
      <c r="IBJ40" s="96"/>
      <c r="IBK40" s="96"/>
      <c r="IBL40" s="96"/>
      <c r="IBM40" s="96"/>
      <c r="IBN40" s="96"/>
      <c r="IBO40" s="96"/>
      <c r="IBP40" s="96"/>
      <c r="IBQ40" s="96"/>
      <c r="IBR40" s="96"/>
      <c r="IBS40" s="96"/>
      <c r="IBT40" s="96"/>
      <c r="IBU40" s="96"/>
      <c r="IBV40" s="96"/>
      <c r="IBW40" s="96"/>
      <c r="IBX40" s="96"/>
      <c r="IBY40" s="96"/>
      <c r="IBZ40" s="96"/>
      <c r="ICA40" s="96"/>
      <c r="ICB40" s="96"/>
      <c r="ICC40" s="96"/>
      <c r="ICD40" s="96"/>
      <c r="ICE40" s="96"/>
      <c r="ICF40" s="96"/>
      <c r="ICG40" s="96"/>
      <c r="ICH40" s="96"/>
      <c r="ICI40" s="96"/>
      <c r="ICJ40" s="96"/>
      <c r="ICK40" s="96"/>
      <c r="ICL40" s="96"/>
      <c r="ICM40" s="96"/>
      <c r="ICN40" s="96"/>
      <c r="ICO40" s="96"/>
      <c r="ICP40" s="96"/>
      <c r="ICQ40" s="96"/>
      <c r="ICR40" s="96"/>
      <c r="ICS40" s="96"/>
      <c r="ICT40" s="96"/>
      <c r="ICU40" s="96"/>
      <c r="ICV40" s="96"/>
      <c r="ICW40" s="96"/>
      <c r="ICX40" s="96"/>
      <c r="ICY40" s="96"/>
      <c r="ICZ40" s="96"/>
      <c r="IDA40" s="96"/>
      <c r="IDB40" s="96"/>
      <c r="IDC40" s="96"/>
      <c r="IDD40" s="96"/>
      <c r="IDE40" s="96"/>
      <c r="IDF40" s="96"/>
      <c r="IDG40" s="96"/>
      <c r="IDH40" s="96"/>
      <c r="IDI40" s="96"/>
      <c r="IDJ40" s="96"/>
      <c r="IDK40" s="96"/>
      <c r="IDL40" s="96"/>
      <c r="IDM40" s="96"/>
      <c r="IDN40" s="96"/>
      <c r="IDO40" s="96"/>
      <c r="IDP40" s="96"/>
      <c r="IDQ40" s="96"/>
      <c r="IDR40" s="96"/>
      <c r="IDS40" s="96"/>
      <c r="IDT40" s="96"/>
      <c r="IDU40" s="96"/>
      <c r="IDV40" s="96"/>
      <c r="IDW40" s="96"/>
      <c r="IDX40" s="96"/>
      <c r="IDY40" s="96"/>
      <c r="IDZ40" s="96"/>
      <c r="IEA40" s="96"/>
      <c r="IEB40" s="96"/>
      <c r="IEC40" s="96"/>
      <c r="IED40" s="96"/>
      <c r="IEE40" s="96"/>
      <c r="IEF40" s="96"/>
      <c r="IEG40" s="96"/>
      <c r="IEH40" s="96"/>
      <c r="IEI40" s="96"/>
      <c r="IEJ40" s="96"/>
      <c r="IEK40" s="96"/>
      <c r="IEL40" s="96"/>
      <c r="IEM40" s="96"/>
      <c r="IEN40" s="96"/>
      <c r="IEO40" s="96"/>
      <c r="IEP40" s="96"/>
      <c r="IEQ40" s="96"/>
      <c r="IER40" s="96"/>
      <c r="IES40" s="96"/>
      <c r="IET40" s="96"/>
      <c r="IEU40" s="96"/>
      <c r="IEV40" s="96"/>
      <c r="IEW40" s="96"/>
      <c r="IEX40" s="96"/>
      <c r="IEY40" s="96"/>
      <c r="IEZ40" s="96"/>
      <c r="IFA40" s="96"/>
      <c r="IFB40" s="96"/>
      <c r="IFC40" s="96"/>
      <c r="IFD40" s="96"/>
      <c r="IFE40" s="96"/>
      <c r="IFF40" s="96"/>
      <c r="IFG40" s="96"/>
      <c r="IFH40" s="96"/>
      <c r="IFI40" s="96"/>
      <c r="IFJ40" s="96"/>
      <c r="IFK40" s="96"/>
      <c r="IFL40" s="96"/>
      <c r="IFM40" s="96"/>
      <c r="IFN40" s="96"/>
      <c r="IFO40" s="96"/>
      <c r="IFP40" s="96"/>
      <c r="IFQ40" s="96"/>
      <c r="IFR40" s="96"/>
      <c r="IFS40" s="96"/>
      <c r="IFT40" s="96"/>
      <c r="IFU40" s="96"/>
      <c r="IFV40" s="96"/>
      <c r="IFW40" s="96"/>
      <c r="IFX40" s="96"/>
      <c r="IFY40" s="96"/>
      <c r="IFZ40" s="96"/>
      <c r="IGA40" s="96"/>
      <c r="IGB40" s="96"/>
      <c r="IGC40" s="96"/>
      <c r="IGD40" s="96"/>
      <c r="IGE40" s="96"/>
      <c r="IGF40" s="96"/>
      <c r="IGG40" s="96"/>
      <c r="IGH40" s="96"/>
      <c r="IGI40" s="96"/>
      <c r="IGJ40" s="96"/>
      <c r="IGK40" s="96"/>
      <c r="IGL40" s="96"/>
      <c r="IGM40" s="96"/>
      <c r="IGN40" s="96"/>
      <c r="IGO40" s="96"/>
      <c r="IGP40" s="96"/>
      <c r="IGQ40" s="96"/>
      <c r="IGR40" s="96"/>
      <c r="IGS40" s="96"/>
      <c r="IGT40" s="96"/>
      <c r="IGU40" s="96"/>
      <c r="IGV40" s="96"/>
      <c r="IGW40" s="96"/>
      <c r="IGX40" s="96"/>
      <c r="IGY40" s="96"/>
      <c r="IGZ40" s="96"/>
      <c r="IHA40" s="96"/>
      <c r="IHB40" s="96"/>
      <c r="IHC40" s="96"/>
      <c r="IHD40" s="96"/>
      <c r="IHE40" s="96"/>
      <c r="IHF40" s="96"/>
      <c r="IHG40" s="96"/>
      <c r="IHH40" s="96"/>
      <c r="IHI40" s="96"/>
      <c r="IHJ40" s="96"/>
      <c r="IHK40" s="96"/>
      <c r="IHL40" s="96"/>
      <c r="IHM40" s="96"/>
      <c r="IHN40" s="96"/>
      <c r="IHO40" s="96"/>
      <c r="IHP40" s="96"/>
      <c r="IHQ40" s="96"/>
      <c r="IHR40" s="96"/>
      <c r="IHS40" s="96"/>
      <c r="IHT40" s="96"/>
      <c r="IHU40" s="96"/>
      <c r="IHV40" s="96"/>
      <c r="IHW40" s="96"/>
      <c r="IHX40" s="96"/>
      <c r="IHY40" s="96"/>
      <c r="IHZ40" s="96"/>
      <c r="IIA40" s="96"/>
      <c r="IIB40" s="96"/>
      <c r="IIC40" s="96"/>
      <c r="IID40" s="96"/>
      <c r="IIE40" s="96"/>
      <c r="IIF40" s="96"/>
      <c r="IIG40" s="96"/>
      <c r="IIH40" s="96"/>
      <c r="III40" s="96"/>
      <c r="IIJ40" s="96"/>
      <c r="IIK40" s="96"/>
      <c r="IIL40" s="96"/>
      <c r="IIM40" s="96"/>
      <c r="IIN40" s="96"/>
      <c r="IIO40" s="96"/>
      <c r="IIP40" s="96"/>
      <c r="IIQ40" s="96"/>
      <c r="IIR40" s="96"/>
      <c r="IIS40" s="96"/>
      <c r="IIT40" s="96"/>
      <c r="IIU40" s="96"/>
      <c r="IIV40" s="96"/>
      <c r="IIW40" s="96"/>
      <c r="IIX40" s="96"/>
      <c r="IIY40" s="96"/>
      <c r="IIZ40" s="96"/>
      <c r="IJA40" s="96"/>
      <c r="IJB40" s="96"/>
      <c r="IJC40" s="96"/>
      <c r="IJD40" s="96"/>
      <c r="IJE40" s="96"/>
      <c r="IJF40" s="96"/>
      <c r="IJG40" s="96"/>
      <c r="IJH40" s="96"/>
      <c r="IJI40" s="96"/>
      <c r="IJJ40" s="96"/>
      <c r="IJK40" s="96"/>
      <c r="IJL40" s="96"/>
      <c r="IJM40" s="96"/>
      <c r="IJN40" s="96"/>
      <c r="IJO40" s="96"/>
      <c r="IJP40" s="96"/>
      <c r="IJQ40" s="96"/>
      <c r="IJR40" s="96"/>
      <c r="IJS40" s="96"/>
      <c r="IJT40" s="96"/>
      <c r="IJU40" s="96"/>
      <c r="IJV40" s="96"/>
      <c r="IJW40" s="96"/>
      <c r="IJX40" s="96"/>
      <c r="IJY40" s="96"/>
      <c r="IJZ40" s="96"/>
      <c r="IKA40" s="96"/>
      <c r="IKB40" s="96"/>
      <c r="IKC40" s="96"/>
      <c r="IKD40" s="96"/>
      <c r="IKE40" s="96"/>
      <c r="IKF40" s="96"/>
      <c r="IKG40" s="96"/>
      <c r="IKH40" s="96"/>
      <c r="IKI40" s="96"/>
      <c r="IKJ40" s="96"/>
      <c r="IKK40" s="96"/>
      <c r="IKL40" s="96"/>
      <c r="IKM40" s="96"/>
      <c r="IKN40" s="96"/>
      <c r="IKO40" s="96"/>
      <c r="IKP40" s="96"/>
      <c r="IKQ40" s="96"/>
      <c r="IKR40" s="96"/>
      <c r="IKS40" s="96"/>
      <c r="IKT40" s="96"/>
      <c r="IKU40" s="96"/>
      <c r="IKV40" s="96"/>
      <c r="IKW40" s="96"/>
      <c r="IKX40" s="96"/>
      <c r="IKY40" s="96"/>
      <c r="IKZ40" s="96"/>
      <c r="ILA40" s="96"/>
      <c r="ILB40" s="96"/>
      <c r="ILC40" s="96"/>
      <c r="ILD40" s="96"/>
      <c r="ILE40" s="96"/>
      <c r="ILF40" s="96"/>
      <c r="ILG40" s="96"/>
      <c r="ILH40" s="96"/>
      <c r="ILI40" s="96"/>
      <c r="ILJ40" s="96"/>
      <c r="ILK40" s="96"/>
      <c r="ILL40" s="96"/>
      <c r="ILM40" s="96"/>
      <c r="ILN40" s="96"/>
      <c r="ILO40" s="96"/>
      <c r="ILP40" s="96"/>
      <c r="ILQ40" s="96"/>
      <c r="ILR40" s="96"/>
      <c r="ILS40" s="96"/>
      <c r="ILT40" s="96"/>
      <c r="ILU40" s="96"/>
      <c r="ILV40" s="96"/>
      <c r="ILW40" s="96"/>
      <c r="ILX40" s="96"/>
      <c r="ILY40" s="96"/>
      <c r="ILZ40" s="96"/>
      <c r="IMA40" s="96"/>
      <c r="IMB40" s="96"/>
      <c r="IMC40" s="96"/>
      <c r="IMD40" s="96"/>
      <c r="IME40" s="96"/>
      <c r="IMF40" s="96"/>
      <c r="IMG40" s="96"/>
      <c r="IMH40" s="96"/>
      <c r="IMI40" s="96"/>
      <c r="IMJ40" s="96"/>
      <c r="IMK40" s="96"/>
      <c r="IML40" s="96"/>
      <c r="IMM40" s="96"/>
      <c r="IMN40" s="96"/>
      <c r="IMO40" s="96"/>
      <c r="IMP40" s="96"/>
      <c r="IMQ40" s="96"/>
      <c r="IMR40" s="96"/>
      <c r="IMS40" s="96"/>
      <c r="IMT40" s="96"/>
      <c r="IMU40" s="96"/>
      <c r="IMV40" s="96"/>
      <c r="IMW40" s="96"/>
      <c r="IMX40" s="96"/>
      <c r="IMY40" s="96"/>
      <c r="IMZ40" s="96"/>
      <c r="INA40" s="96"/>
      <c r="INB40" s="96"/>
      <c r="INC40" s="96"/>
      <c r="IND40" s="96"/>
      <c r="INE40" s="96"/>
      <c r="INF40" s="96"/>
      <c r="ING40" s="96"/>
      <c r="INH40" s="96"/>
      <c r="INI40" s="96"/>
      <c r="INJ40" s="96"/>
      <c r="INK40" s="96"/>
      <c r="INL40" s="96"/>
      <c r="INM40" s="96"/>
      <c r="INN40" s="96"/>
      <c r="INO40" s="96"/>
      <c r="INP40" s="96"/>
      <c r="INQ40" s="96"/>
      <c r="INR40" s="96"/>
      <c r="INS40" s="96"/>
      <c r="INT40" s="96"/>
      <c r="INU40" s="96"/>
      <c r="INV40" s="96"/>
      <c r="INW40" s="96"/>
      <c r="INX40" s="96"/>
      <c r="INY40" s="96"/>
      <c r="INZ40" s="96"/>
      <c r="IOA40" s="96"/>
      <c r="IOB40" s="96"/>
      <c r="IOC40" s="96"/>
      <c r="IOD40" s="96"/>
      <c r="IOE40" s="96"/>
      <c r="IOF40" s="96"/>
      <c r="IOG40" s="96"/>
      <c r="IOH40" s="96"/>
      <c r="IOI40" s="96"/>
      <c r="IOJ40" s="96"/>
      <c r="IOK40" s="96"/>
      <c r="IOL40" s="96"/>
      <c r="IOM40" s="96"/>
      <c r="ION40" s="96"/>
      <c r="IOO40" s="96"/>
      <c r="IOP40" s="96"/>
      <c r="IOQ40" s="96"/>
      <c r="IOR40" s="96"/>
      <c r="IOS40" s="96"/>
      <c r="IOT40" s="96"/>
      <c r="IOU40" s="96"/>
      <c r="IOV40" s="96"/>
      <c r="IOW40" s="96"/>
      <c r="IOX40" s="96"/>
      <c r="IOY40" s="96"/>
      <c r="IOZ40" s="96"/>
      <c r="IPA40" s="96"/>
      <c r="IPB40" s="96"/>
      <c r="IPC40" s="96"/>
      <c r="IPD40" s="96"/>
      <c r="IPE40" s="96"/>
      <c r="IPF40" s="96"/>
      <c r="IPG40" s="96"/>
      <c r="IPH40" s="96"/>
      <c r="IPI40" s="96"/>
      <c r="IPJ40" s="96"/>
      <c r="IPK40" s="96"/>
      <c r="IPL40" s="96"/>
      <c r="IPM40" s="96"/>
      <c r="IPN40" s="96"/>
      <c r="IPO40" s="96"/>
      <c r="IPP40" s="96"/>
      <c r="IPQ40" s="96"/>
      <c r="IPR40" s="96"/>
      <c r="IPS40" s="96"/>
      <c r="IPT40" s="96"/>
      <c r="IPU40" s="96"/>
      <c r="IPV40" s="96"/>
      <c r="IPW40" s="96"/>
      <c r="IPX40" s="96"/>
      <c r="IPY40" s="96"/>
      <c r="IPZ40" s="96"/>
      <c r="IQA40" s="96"/>
      <c r="IQB40" s="96"/>
      <c r="IQC40" s="96"/>
      <c r="IQD40" s="96"/>
      <c r="IQE40" s="96"/>
      <c r="IQF40" s="96"/>
      <c r="IQG40" s="96"/>
      <c r="IQH40" s="96"/>
      <c r="IQI40" s="96"/>
      <c r="IQJ40" s="96"/>
      <c r="IQK40" s="96"/>
      <c r="IQL40" s="96"/>
      <c r="IQM40" s="96"/>
      <c r="IQN40" s="96"/>
      <c r="IQO40" s="96"/>
      <c r="IQP40" s="96"/>
      <c r="IQQ40" s="96"/>
      <c r="IQR40" s="96"/>
      <c r="IQS40" s="96"/>
      <c r="IQT40" s="96"/>
      <c r="IQU40" s="96"/>
      <c r="IQV40" s="96"/>
      <c r="IQW40" s="96"/>
      <c r="IQX40" s="96"/>
      <c r="IQY40" s="96"/>
      <c r="IQZ40" s="96"/>
      <c r="IRA40" s="96"/>
      <c r="IRB40" s="96"/>
      <c r="IRC40" s="96"/>
      <c r="IRD40" s="96"/>
      <c r="IRE40" s="96"/>
      <c r="IRF40" s="96"/>
      <c r="IRG40" s="96"/>
      <c r="IRH40" s="96"/>
      <c r="IRI40" s="96"/>
      <c r="IRJ40" s="96"/>
      <c r="IRK40" s="96"/>
      <c r="IRL40" s="96"/>
      <c r="IRM40" s="96"/>
      <c r="IRN40" s="96"/>
      <c r="IRO40" s="96"/>
      <c r="IRP40" s="96"/>
      <c r="IRQ40" s="96"/>
      <c r="IRR40" s="96"/>
      <c r="IRS40" s="96"/>
      <c r="IRT40" s="96"/>
      <c r="IRU40" s="96"/>
      <c r="IRV40" s="96"/>
      <c r="IRW40" s="96"/>
      <c r="IRX40" s="96"/>
      <c r="IRY40" s="96"/>
      <c r="IRZ40" s="96"/>
      <c r="ISA40" s="96"/>
      <c r="ISB40" s="96"/>
      <c r="ISC40" s="96"/>
      <c r="ISD40" s="96"/>
      <c r="ISE40" s="96"/>
      <c r="ISF40" s="96"/>
      <c r="ISG40" s="96"/>
      <c r="ISH40" s="96"/>
      <c r="ISI40" s="96"/>
      <c r="ISJ40" s="96"/>
      <c r="ISK40" s="96"/>
      <c r="ISL40" s="96"/>
      <c r="ISM40" s="96"/>
      <c r="ISN40" s="96"/>
      <c r="ISO40" s="96"/>
      <c r="ISP40" s="96"/>
      <c r="ISQ40" s="96"/>
      <c r="ISR40" s="96"/>
      <c r="ISS40" s="96"/>
      <c r="IST40" s="96"/>
      <c r="ISU40" s="96"/>
      <c r="ISV40" s="96"/>
      <c r="ISW40" s="96"/>
      <c r="ISX40" s="96"/>
      <c r="ISY40" s="96"/>
      <c r="ISZ40" s="96"/>
      <c r="ITA40" s="96"/>
      <c r="ITB40" s="96"/>
      <c r="ITC40" s="96"/>
      <c r="ITD40" s="96"/>
      <c r="ITE40" s="96"/>
      <c r="ITF40" s="96"/>
      <c r="ITG40" s="96"/>
      <c r="ITH40" s="96"/>
      <c r="ITI40" s="96"/>
      <c r="ITJ40" s="96"/>
      <c r="ITK40" s="96"/>
      <c r="ITL40" s="96"/>
      <c r="ITM40" s="96"/>
      <c r="ITN40" s="96"/>
      <c r="ITO40" s="96"/>
      <c r="ITP40" s="96"/>
      <c r="ITQ40" s="96"/>
      <c r="ITR40" s="96"/>
      <c r="ITS40" s="96"/>
      <c r="ITT40" s="96"/>
      <c r="ITU40" s="96"/>
      <c r="ITV40" s="96"/>
      <c r="ITW40" s="96"/>
      <c r="ITX40" s="96"/>
      <c r="ITY40" s="96"/>
      <c r="ITZ40" s="96"/>
      <c r="IUA40" s="96"/>
      <c r="IUB40" s="96"/>
      <c r="IUC40" s="96"/>
      <c r="IUD40" s="96"/>
      <c r="IUE40" s="96"/>
      <c r="IUF40" s="96"/>
      <c r="IUG40" s="96"/>
      <c r="IUH40" s="96"/>
      <c r="IUI40" s="96"/>
      <c r="IUJ40" s="96"/>
      <c r="IUK40" s="96"/>
      <c r="IUL40" s="96"/>
      <c r="IUM40" s="96"/>
      <c r="IUN40" s="96"/>
      <c r="IUO40" s="96"/>
      <c r="IUP40" s="96"/>
      <c r="IUQ40" s="96"/>
      <c r="IUR40" s="96"/>
      <c r="IUS40" s="96"/>
      <c r="IUT40" s="96"/>
      <c r="IUU40" s="96"/>
      <c r="IUV40" s="96"/>
      <c r="IUW40" s="96"/>
      <c r="IUX40" s="96"/>
      <c r="IUY40" s="96"/>
      <c r="IUZ40" s="96"/>
      <c r="IVA40" s="96"/>
      <c r="IVB40" s="96"/>
      <c r="IVC40" s="96"/>
      <c r="IVD40" s="96"/>
      <c r="IVE40" s="96"/>
      <c r="IVF40" s="96"/>
      <c r="IVG40" s="96"/>
      <c r="IVH40" s="96"/>
      <c r="IVI40" s="96"/>
      <c r="IVJ40" s="96"/>
      <c r="IVK40" s="96"/>
      <c r="IVL40" s="96"/>
      <c r="IVM40" s="96"/>
      <c r="IVN40" s="96"/>
      <c r="IVO40" s="96"/>
      <c r="IVP40" s="96"/>
      <c r="IVQ40" s="96"/>
      <c r="IVR40" s="96"/>
      <c r="IVS40" s="96"/>
      <c r="IVT40" s="96"/>
      <c r="IVU40" s="96"/>
      <c r="IVV40" s="96"/>
      <c r="IVW40" s="96"/>
      <c r="IVX40" s="96"/>
      <c r="IVY40" s="96"/>
      <c r="IVZ40" s="96"/>
      <c r="IWA40" s="96"/>
      <c r="IWB40" s="96"/>
      <c r="IWC40" s="96"/>
      <c r="IWD40" s="96"/>
      <c r="IWE40" s="96"/>
      <c r="IWF40" s="96"/>
      <c r="IWG40" s="96"/>
      <c r="IWH40" s="96"/>
      <c r="IWI40" s="96"/>
      <c r="IWJ40" s="96"/>
      <c r="IWK40" s="96"/>
      <c r="IWL40" s="96"/>
      <c r="IWM40" s="96"/>
      <c r="IWN40" s="96"/>
      <c r="IWO40" s="96"/>
      <c r="IWP40" s="96"/>
      <c r="IWQ40" s="96"/>
      <c r="IWR40" s="96"/>
      <c r="IWS40" s="96"/>
      <c r="IWT40" s="96"/>
      <c r="IWU40" s="96"/>
      <c r="IWV40" s="96"/>
      <c r="IWW40" s="96"/>
      <c r="IWX40" s="96"/>
      <c r="IWY40" s="96"/>
      <c r="IWZ40" s="96"/>
      <c r="IXA40" s="96"/>
      <c r="IXB40" s="96"/>
      <c r="IXC40" s="96"/>
      <c r="IXD40" s="96"/>
      <c r="IXE40" s="96"/>
      <c r="IXF40" s="96"/>
      <c r="IXG40" s="96"/>
      <c r="IXH40" s="96"/>
      <c r="IXI40" s="96"/>
      <c r="IXJ40" s="96"/>
      <c r="IXK40" s="96"/>
      <c r="IXL40" s="96"/>
      <c r="IXM40" s="96"/>
      <c r="IXN40" s="96"/>
      <c r="IXO40" s="96"/>
      <c r="IXP40" s="96"/>
      <c r="IXQ40" s="96"/>
      <c r="IXR40" s="96"/>
      <c r="IXS40" s="96"/>
      <c r="IXT40" s="96"/>
      <c r="IXU40" s="96"/>
      <c r="IXV40" s="96"/>
      <c r="IXW40" s="96"/>
      <c r="IXX40" s="96"/>
      <c r="IXY40" s="96"/>
      <c r="IXZ40" s="96"/>
      <c r="IYA40" s="96"/>
      <c r="IYB40" s="96"/>
      <c r="IYC40" s="96"/>
      <c r="IYD40" s="96"/>
      <c r="IYE40" s="96"/>
      <c r="IYF40" s="96"/>
      <c r="IYG40" s="96"/>
      <c r="IYH40" s="96"/>
      <c r="IYI40" s="96"/>
      <c r="IYJ40" s="96"/>
      <c r="IYK40" s="96"/>
      <c r="IYL40" s="96"/>
      <c r="IYM40" s="96"/>
      <c r="IYN40" s="96"/>
      <c r="IYO40" s="96"/>
      <c r="IYP40" s="96"/>
      <c r="IYQ40" s="96"/>
      <c r="IYR40" s="96"/>
      <c r="IYS40" s="96"/>
      <c r="IYT40" s="96"/>
      <c r="IYU40" s="96"/>
      <c r="IYV40" s="96"/>
      <c r="IYW40" s="96"/>
      <c r="IYX40" s="96"/>
      <c r="IYY40" s="96"/>
      <c r="IYZ40" s="96"/>
      <c r="IZA40" s="96"/>
      <c r="IZB40" s="96"/>
      <c r="IZC40" s="96"/>
      <c r="IZD40" s="96"/>
      <c r="IZE40" s="96"/>
      <c r="IZF40" s="96"/>
      <c r="IZG40" s="96"/>
      <c r="IZH40" s="96"/>
      <c r="IZI40" s="96"/>
      <c r="IZJ40" s="96"/>
      <c r="IZK40" s="96"/>
      <c r="IZL40" s="96"/>
      <c r="IZM40" s="96"/>
      <c r="IZN40" s="96"/>
      <c r="IZO40" s="96"/>
      <c r="IZP40" s="96"/>
      <c r="IZQ40" s="96"/>
      <c r="IZR40" s="96"/>
      <c r="IZS40" s="96"/>
      <c r="IZT40" s="96"/>
      <c r="IZU40" s="96"/>
      <c r="IZV40" s="96"/>
      <c r="IZW40" s="96"/>
      <c r="IZX40" s="96"/>
      <c r="IZY40" s="96"/>
      <c r="IZZ40" s="96"/>
      <c r="JAA40" s="96"/>
      <c r="JAB40" s="96"/>
      <c r="JAC40" s="96"/>
      <c r="JAD40" s="96"/>
      <c r="JAE40" s="96"/>
      <c r="JAF40" s="96"/>
      <c r="JAG40" s="96"/>
      <c r="JAH40" s="96"/>
      <c r="JAI40" s="96"/>
      <c r="JAJ40" s="96"/>
      <c r="JAK40" s="96"/>
      <c r="JAL40" s="96"/>
      <c r="JAM40" s="96"/>
      <c r="JAN40" s="96"/>
      <c r="JAO40" s="96"/>
      <c r="JAP40" s="96"/>
      <c r="JAQ40" s="96"/>
      <c r="JAR40" s="96"/>
      <c r="JAS40" s="96"/>
      <c r="JAT40" s="96"/>
      <c r="JAU40" s="96"/>
      <c r="JAV40" s="96"/>
      <c r="JAW40" s="96"/>
      <c r="JAX40" s="96"/>
      <c r="JAY40" s="96"/>
      <c r="JAZ40" s="96"/>
      <c r="JBA40" s="96"/>
      <c r="JBB40" s="96"/>
      <c r="JBC40" s="96"/>
      <c r="JBD40" s="96"/>
      <c r="JBE40" s="96"/>
      <c r="JBF40" s="96"/>
      <c r="JBG40" s="96"/>
      <c r="JBH40" s="96"/>
      <c r="JBI40" s="96"/>
      <c r="JBJ40" s="96"/>
      <c r="JBK40" s="96"/>
      <c r="JBL40" s="96"/>
      <c r="JBM40" s="96"/>
      <c r="JBN40" s="96"/>
      <c r="JBO40" s="96"/>
      <c r="JBP40" s="96"/>
      <c r="JBQ40" s="96"/>
      <c r="JBR40" s="96"/>
      <c r="JBS40" s="96"/>
      <c r="JBT40" s="96"/>
      <c r="JBU40" s="96"/>
      <c r="JBV40" s="96"/>
      <c r="JBW40" s="96"/>
      <c r="JBX40" s="96"/>
      <c r="JBY40" s="96"/>
      <c r="JBZ40" s="96"/>
      <c r="JCA40" s="96"/>
      <c r="JCB40" s="96"/>
      <c r="JCC40" s="96"/>
      <c r="JCD40" s="96"/>
      <c r="JCE40" s="96"/>
      <c r="JCF40" s="96"/>
      <c r="JCG40" s="96"/>
      <c r="JCH40" s="96"/>
      <c r="JCI40" s="96"/>
      <c r="JCJ40" s="96"/>
      <c r="JCK40" s="96"/>
      <c r="JCL40" s="96"/>
      <c r="JCM40" s="96"/>
      <c r="JCN40" s="96"/>
      <c r="JCO40" s="96"/>
      <c r="JCP40" s="96"/>
      <c r="JCQ40" s="96"/>
      <c r="JCR40" s="96"/>
      <c r="JCS40" s="96"/>
      <c r="JCT40" s="96"/>
      <c r="JCU40" s="96"/>
      <c r="JCV40" s="96"/>
      <c r="JCW40" s="96"/>
      <c r="JCX40" s="96"/>
      <c r="JCY40" s="96"/>
      <c r="JCZ40" s="96"/>
      <c r="JDA40" s="96"/>
      <c r="JDB40" s="96"/>
      <c r="JDC40" s="96"/>
      <c r="JDD40" s="96"/>
      <c r="JDE40" s="96"/>
      <c r="JDF40" s="96"/>
      <c r="JDG40" s="96"/>
      <c r="JDH40" s="96"/>
      <c r="JDI40" s="96"/>
      <c r="JDJ40" s="96"/>
      <c r="JDK40" s="96"/>
      <c r="JDL40" s="96"/>
      <c r="JDM40" s="96"/>
      <c r="JDN40" s="96"/>
      <c r="JDO40" s="96"/>
      <c r="JDP40" s="96"/>
      <c r="JDQ40" s="96"/>
      <c r="JDR40" s="96"/>
      <c r="JDS40" s="96"/>
      <c r="JDT40" s="96"/>
      <c r="JDU40" s="96"/>
      <c r="JDV40" s="96"/>
      <c r="JDW40" s="96"/>
      <c r="JDX40" s="96"/>
      <c r="JDY40" s="96"/>
      <c r="JDZ40" s="96"/>
      <c r="JEA40" s="96"/>
      <c r="JEB40" s="96"/>
      <c r="JEC40" s="96"/>
      <c r="JED40" s="96"/>
      <c r="JEE40" s="96"/>
      <c r="JEF40" s="96"/>
      <c r="JEG40" s="96"/>
      <c r="JEH40" s="96"/>
      <c r="JEI40" s="96"/>
      <c r="JEJ40" s="96"/>
      <c r="JEK40" s="96"/>
      <c r="JEL40" s="96"/>
      <c r="JEM40" s="96"/>
      <c r="JEN40" s="96"/>
      <c r="JEO40" s="96"/>
      <c r="JEP40" s="96"/>
      <c r="JEQ40" s="96"/>
      <c r="JER40" s="96"/>
      <c r="JES40" s="96"/>
      <c r="JET40" s="96"/>
      <c r="JEU40" s="96"/>
      <c r="JEV40" s="96"/>
      <c r="JEW40" s="96"/>
      <c r="JEX40" s="96"/>
      <c r="JEY40" s="96"/>
      <c r="JEZ40" s="96"/>
      <c r="JFA40" s="96"/>
      <c r="JFB40" s="96"/>
      <c r="JFC40" s="96"/>
      <c r="JFD40" s="96"/>
      <c r="JFE40" s="96"/>
      <c r="JFF40" s="96"/>
      <c r="JFG40" s="96"/>
      <c r="JFH40" s="96"/>
      <c r="JFI40" s="96"/>
      <c r="JFJ40" s="96"/>
      <c r="JFK40" s="96"/>
      <c r="JFL40" s="96"/>
      <c r="JFM40" s="96"/>
      <c r="JFN40" s="96"/>
      <c r="JFO40" s="96"/>
      <c r="JFP40" s="96"/>
      <c r="JFQ40" s="96"/>
      <c r="JFR40" s="96"/>
      <c r="JFS40" s="96"/>
      <c r="JFT40" s="96"/>
      <c r="JFU40" s="96"/>
      <c r="JFV40" s="96"/>
      <c r="JFW40" s="96"/>
      <c r="JFX40" s="96"/>
      <c r="JFY40" s="96"/>
      <c r="JFZ40" s="96"/>
      <c r="JGA40" s="96"/>
      <c r="JGB40" s="96"/>
      <c r="JGC40" s="96"/>
      <c r="JGD40" s="96"/>
      <c r="JGE40" s="96"/>
      <c r="JGF40" s="96"/>
      <c r="JGG40" s="96"/>
      <c r="JGH40" s="96"/>
      <c r="JGI40" s="96"/>
      <c r="JGJ40" s="96"/>
      <c r="JGK40" s="96"/>
      <c r="JGL40" s="96"/>
      <c r="JGM40" s="96"/>
      <c r="JGN40" s="96"/>
      <c r="JGO40" s="96"/>
      <c r="JGP40" s="96"/>
      <c r="JGQ40" s="96"/>
      <c r="JGR40" s="96"/>
      <c r="JGS40" s="96"/>
      <c r="JGT40" s="96"/>
      <c r="JGU40" s="96"/>
      <c r="JGV40" s="96"/>
      <c r="JGW40" s="96"/>
      <c r="JGX40" s="96"/>
      <c r="JGY40" s="96"/>
      <c r="JGZ40" s="96"/>
      <c r="JHA40" s="96"/>
      <c r="JHB40" s="96"/>
      <c r="JHC40" s="96"/>
      <c r="JHD40" s="96"/>
      <c r="JHE40" s="96"/>
      <c r="JHF40" s="96"/>
      <c r="JHG40" s="96"/>
      <c r="JHH40" s="96"/>
      <c r="JHI40" s="96"/>
      <c r="JHJ40" s="96"/>
      <c r="JHK40" s="96"/>
      <c r="JHL40" s="96"/>
      <c r="JHM40" s="96"/>
      <c r="JHN40" s="96"/>
      <c r="JHO40" s="96"/>
      <c r="JHP40" s="96"/>
      <c r="JHQ40" s="96"/>
      <c r="JHR40" s="96"/>
      <c r="JHS40" s="96"/>
      <c r="JHT40" s="96"/>
      <c r="JHU40" s="96"/>
      <c r="JHV40" s="96"/>
      <c r="JHW40" s="96"/>
      <c r="JHX40" s="96"/>
      <c r="JHY40" s="96"/>
      <c r="JHZ40" s="96"/>
      <c r="JIA40" s="96"/>
      <c r="JIB40" s="96"/>
      <c r="JIC40" s="96"/>
      <c r="JID40" s="96"/>
      <c r="JIE40" s="96"/>
      <c r="JIF40" s="96"/>
      <c r="JIG40" s="96"/>
      <c r="JIH40" s="96"/>
      <c r="JII40" s="96"/>
      <c r="JIJ40" s="96"/>
      <c r="JIK40" s="96"/>
      <c r="JIL40" s="96"/>
      <c r="JIM40" s="96"/>
      <c r="JIN40" s="96"/>
      <c r="JIO40" s="96"/>
      <c r="JIP40" s="96"/>
      <c r="JIQ40" s="96"/>
      <c r="JIR40" s="96"/>
      <c r="JIS40" s="96"/>
      <c r="JIT40" s="96"/>
      <c r="JIU40" s="96"/>
      <c r="JIV40" s="96"/>
      <c r="JIW40" s="96"/>
      <c r="JIX40" s="96"/>
      <c r="JIY40" s="96"/>
      <c r="JIZ40" s="96"/>
      <c r="JJA40" s="96"/>
      <c r="JJB40" s="96"/>
      <c r="JJC40" s="96"/>
      <c r="JJD40" s="96"/>
      <c r="JJE40" s="96"/>
      <c r="JJF40" s="96"/>
      <c r="JJG40" s="96"/>
      <c r="JJH40" s="96"/>
      <c r="JJI40" s="96"/>
      <c r="JJJ40" s="96"/>
      <c r="JJK40" s="96"/>
      <c r="JJL40" s="96"/>
      <c r="JJM40" s="96"/>
      <c r="JJN40" s="96"/>
      <c r="JJO40" s="96"/>
      <c r="JJP40" s="96"/>
      <c r="JJQ40" s="96"/>
      <c r="JJR40" s="96"/>
      <c r="JJS40" s="96"/>
      <c r="JJT40" s="96"/>
      <c r="JJU40" s="96"/>
      <c r="JJV40" s="96"/>
      <c r="JJW40" s="96"/>
      <c r="JJX40" s="96"/>
      <c r="JJY40" s="96"/>
      <c r="JJZ40" s="96"/>
      <c r="JKA40" s="96"/>
      <c r="JKB40" s="96"/>
      <c r="JKC40" s="96"/>
      <c r="JKD40" s="96"/>
      <c r="JKE40" s="96"/>
      <c r="JKF40" s="96"/>
      <c r="JKG40" s="96"/>
      <c r="JKH40" s="96"/>
      <c r="JKI40" s="96"/>
      <c r="JKJ40" s="96"/>
      <c r="JKK40" s="96"/>
      <c r="JKL40" s="96"/>
      <c r="JKM40" s="96"/>
      <c r="JKN40" s="96"/>
      <c r="JKO40" s="96"/>
      <c r="JKP40" s="96"/>
      <c r="JKQ40" s="96"/>
      <c r="JKR40" s="96"/>
      <c r="JKS40" s="96"/>
      <c r="JKT40" s="96"/>
      <c r="JKU40" s="96"/>
      <c r="JKV40" s="96"/>
      <c r="JKW40" s="96"/>
      <c r="JKX40" s="96"/>
      <c r="JKY40" s="96"/>
      <c r="JKZ40" s="96"/>
      <c r="JLA40" s="96"/>
      <c r="JLB40" s="96"/>
      <c r="JLC40" s="96"/>
      <c r="JLD40" s="96"/>
      <c r="JLE40" s="96"/>
      <c r="JLF40" s="96"/>
      <c r="JLG40" s="96"/>
      <c r="JLH40" s="96"/>
      <c r="JLI40" s="96"/>
      <c r="JLJ40" s="96"/>
      <c r="JLK40" s="96"/>
      <c r="JLL40" s="96"/>
      <c r="JLM40" s="96"/>
      <c r="JLN40" s="96"/>
      <c r="JLO40" s="96"/>
      <c r="JLP40" s="96"/>
      <c r="JLQ40" s="96"/>
      <c r="JLR40" s="96"/>
      <c r="JLS40" s="96"/>
      <c r="JLT40" s="96"/>
      <c r="JLU40" s="96"/>
      <c r="JLV40" s="96"/>
      <c r="JLW40" s="96"/>
      <c r="JLX40" s="96"/>
      <c r="JLY40" s="96"/>
      <c r="JLZ40" s="96"/>
      <c r="JMA40" s="96"/>
      <c r="JMB40" s="96"/>
      <c r="JMC40" s="96"/>
      <c r="JMD40" s="96"/>
      <c r="JME40" s="96"/>
      <c r="JMF40" s="96"/>
      <c r="JMG40" s="96"/>
      <c r="JMH40" s="96"/>
      <c r="JMI40" s="96"/>
      <c r="JMJ40" s="96"/>
      <c r="JMK40" s="96"/>
      <c r="JML40" s="96"/>
      <c r="JMM40" s="96"/>
      <c r="JMN40" s="96"/>
      <c r="JMO40" s="96"/>
      <c r="JMP40" s="96"/>
      <c r="JMQ40" s="96"/>
      <c r="JMR40" s="96"/>
      <c r="JMS40" s="96"/>
      <c r="JMT40" s="96"/>
      <c r="JMU40" s="96"/>
      <c r="JMV40" s="96"/>
      <c r="JMW40" s="96"/>
      <c r="JMX40" s="96"/>
      <c r="JMY40" s="96"/>
      <c r="JMZ40" s="96"/>
      <c r="JNA40" s="96"/>
      <c r="JNB40" s="96"/>
      <c r="JNC40" s="96"/>
      <c r="JND40" s="96"/>
      <c r="JNE40" s="96"/>
      <c r="JNF40" s="96"/>
      <c r="JNG40" s="96"/>
      <c r="JNH40" s="96"/>
      <c r="JNI40" s="96"/>
      <c r="JNJ40" s="96"/>
      <c r="JNK40" s="96"/>
      <c r="JNL40" s="96"/>
      <c r="JNM40" s="96"/>
      <c r="JNN40" s="96"/>
      <c r="JNO40" s="96"/>
      <c r="JNP40" s="96"/>
      <c r="JNQ40" s="96"/>
      <c r="JNR40" s="96"/>
      <c r="JNS40" s="96"/>
      <c r="JNT40" s="96"/>
      <c r="JNU40" s="96"/>
      <c r="JNV40" s="96"/>
      <c r="JNW40" s="96"/>
      <c r="JNX40" s="96"/>
      <c r="JNY40" s="96"/>
      <c r="JNZ40" s="96"/>
      <c r="JOA40" s="96"/>
      <c r="JOB40" s="96"/>
      <c r="JOC40" s="96"/>
      <c r="JOD40" s="96"/>
      <c r="JOE40" s="96"/>
      <c r="JOF40" s="96"/>
      <c r="JOG40" s="96"/>
      <c r="JOH40" s="96"/>
      <c r="JOI40" s="96"/>
      <c r="JOJ40" s="96"/>
      <c r="JOK40" s="96"/>
      <c r="JOL40" s="96"/>
      <c r="JOM40" s="96"/>
      <c r="JON40" s="96"/>
      <c r="JOO40" s="96"/>
      <c r="JOP40" s="96"/>
      <c r="JOQ40" s="96"/>
      <c r="JOR40" s="96"/>
      <c r="JOS40" s="96"/>
      <c r="JOT40" s="96"/>
      <c r="JOU40" s="96"/>
      <c r="JOV40" s="96"/>
      <c r="JOW40" s="96"/>
      <c r="JOX40" s="96"/>
      <c r="JOY40" s="96"/>
      <c r="JOZ40" s="96"/>
      <c r="JPA40" s="96"/>
      <c r="JPB40" s="96"/>
      <c r="JPC40" s="96"/>
      <c r="JPD40" s="96"/>
      <c r="JPE40" s="96"/>
      <c r="JPF40" s="96"/>
      <c r="JPG40" s="96"/>
      <c r="JPH40" s="96"/>
      <c r="JPI40" s="96"/>
      <c r="JPJ40" s="96"/>
      <c r="JPK40" s="96"/>
      <c r="JPL40" s="96"/>
      <c r="JPM40" s="96"/>
      <c r="JPN40" s="96"/>
      <c r="JPO40" s="96"/>
      <c r="JPP40" s="96"/>
      <c r="JPQ40" s="96"/>
      <c r="JPR40" s="96"/>
      <c r="JPS40" s="96"/>
      <c r="JPT40" s="96"/>
      <c r="JPU40" s="96"/>
      <c r="JPV40" s="96"/>
      <c r="JPW40" s="96"/>
      <c r="JPX40" s="96"/>
      <c r="JPY40" s="96"/>
      <c r="JPZ40" s="96"/>
      <c r="JQA40" s="96"/>
      <c r="JQB40" s="96"/>
      <c r="JQC40" s="96"/>
      <c r="JQD40" s="96"/>
      <c r="JQE40" s="96"/>
      <c r="JQF40" s="96"/>
      <c r="JQG40" s="96"/>
      <c r="JQH40" s="96"/>
      <c r="JQI40" s="96"/>
      <c r="JQJ40" s="96"/>
      <c r="JQK40" s="96"/>
      <c r="JQL40" s="96"/>
      <c r="JQM40" s="96"/>
      <c r="JQN40" s="96"/>
      <c r="JQO40" s="96"/>
      <c r="JQP40" s="96"/>
      <c r="JQQ40" s="96"/>
      <c r="JQR40" s="96"/>
      <c r="JQS40" s="96"/>
      <c r="JQT40" s="96"/>
      <c r="JQU40" s="96"/>
      <c r="JQV40" s="96"/>
      <c r="JQW40" s="96"/>
      <c r="JQX40" s="96"/>
      <c r="JQY40" s="96"/>
      <c r="JQZ40" s="96"/>
      <c r="JRA40" s="96"/>
      <c r="JRB40" s="96"/>
      <c r="JRC40" s="96"/>
      <c r="JRD40" s="96"/>
      <c r="JRE40" s="96"/>
      <c r="JRF40" s="96"/>
      <c r="JRG40" s="96"/>
      <c r="JRH40" s="96"/>
      <c r="JRI40" s="96"/>
      <c r="JRJ40" s="96"/>
      <c r="JRK40" s="96"/>
      <c r="JRL40" s="96"/>
      <c r="JRM40" s="96"/>
      <c r="JRN40" s="96"/>
      <c r="JRO40" s="96"/>
      <c r="JRP40" s="96"/>
      <c r="JRQ40" s="96"/>
      <c r="JRR40" s="96"/>
      <c r="JRS40" s="96"/>
      <c r="JRT40" s="96"/>
      <c r="JRU40" s="96"/>
      <c r="JRV40" s="96"/>
      <c r="JRW40" s="96"/>
      <c r="JRX40" s="96"/>
      <c r="JRY40" s="96"/>
      <c r="JRZ40" s="96"/>
      <c r="JSA40" s="96"/>
      <c r="JSB40" s="96"/>
      <c r="JSC40" s="96"/>
      <c r="JSD40" s="96"/>
      <c r="JSE40" s="96"/>
      <c r="JSF40" s="96"/>
      <c r="JSG40" s="96"/>
      <c r="JSH40" s="96"/>
      <c r="JSI40" s="96"/>
      <c r="JSJ40" s="96"/>
      <c r="JSK40" s="96"/>
      <c r="JSL40" s="96"/>
      <c r="JSM40" s="96"/>
      <c r="JSN40" s="96"/>
      <c r="JSO40" s="96"/>
      <c r="JSP40" s="96"/>
      <c r="JSQ40" s="96"/>
      <c r="JSR40" s="96"/>
      <c r="JSS40" s="96"/>
      <c r="JST40" s="96"/>
      <c r="JSU40" s="96"/>
      <c r="JSV40" s="96"/>
      <c r="JSW40" s="96"/>
      <c r="JSX40" s="96"/>
      <c r="JSY40" s="96"/>
      <c r="JSZ40" s="96"/>
      <c r="JTA40" s="96"/>
      <c r="JTB40" s="96"/>
      <c r="JTC40" s="96"/>
      <c r="JTD40" s="96"/>
      <c r="JTE40" s="96"/>
      <c r="JTF40" s="96"/>
      <c r="JTG40" s="96"/>
      <c r="JTH40" s="96"/>
      <c r="JTI40" s="96"/>
      <c r="JTJ40" s="96"/>
      <c r="JTK40" s="96"/>
      <c r="JTL40" s="96"/>
      <c r="JTM40" s="96"/>
      <c r="JTN40" s="96"/>
      <c r="JTO40" s="96"/>
      <c r="JTP40" s="96"/>
      <c r="JTQ40" s="96"/>
      <c r="JTR40" s="96"/>
      <c r="JTS40" s="96"/>
      <c r="JTT40" s="96"/>
      <c r="JTU40" s="96"/>
      <c r="JTV40" s="96"/>
      <c r="JTW40" s="96"/>
      <c r="JTX40" s="96"/>
      <c r="JTY40" s="96"/>
      <c r="JTZ40" s="96"/>
      <c r="JUA40" s="96"/>
      <c r="JUB40" s="96"/>
      <c r="JUC40" s="96"/>
      <c r="JUD40" s="96"/>
      <c r="JUE40" s="96"/>
      <c r="JUF40" s="96"/>
      <c r="JUG40" s="96"/>
      <c r="JUH40" s="96"/>
      <c r="JUI40" s="96"/>
      <c r="JUJ40" s="96"/>
      <c r="JUK40" s="96"/>
      <c r="JUL40" s="96"/>
      <c r="JUM40" s="96"/>
      <c r="JUN40" s="96"/>
      <c r="JUO40" s="96"/>
      <c r="JUP40" s="96"/>
      <c r="JUQ40" s="96"/>
      <c r="JUR40" s="96"/>
      <c r="JUS40" s="96"/>
      <c r="JUT40" s="96"/>
      <c r="JUU40" s="96"/>
      <c r="JUV40" s="96"/>
      <c r="JUW40" s="96"/>
      <c r="JUX40" s="96"/>
      <c r="JUY40" s="96"/>
      <c r="JUZ40" s="96"/>
      <c r="JVA40" s="96"/>
      <c r="JVB40" s="96"/>
      <c r="JVC40" s="96"/>
      <c r="JVD40" s="96"/>
      <c r="JVE40" s="96"/>
      <c r="JVF40" s="96"/>
      <c r="JVG40" s="96"/>
      <c r="JVH40" s="96"/>
      <c r="JVI40" s="96"/>
      <c r="JVJ40" s="96"/>
      <c r="JVK40" s="96"/>
      <c r="JVL40" s="96"/>
      <c r="JVM40" s="96"/>
      <c r="JVN40" s="96"/>
      <c r="JVO40" s="96"/>
      <c r="JVP40" s="96"/>
      <c r="JVQ40" s="96"/>
      <c r="JVR40" s="96"/>
      <c r="JVS40" s="96"/>
      <c r="JVT40" s="96"/>
      <c r="JVU40" s="96"/>
      <c r="JVV40" s="96"/>
      <c r="JVW40" s="96"/>
      <c r="JVX40" s="96"/>
      <c r="JVY40" s="96"/>
      <c r="JVZ40" s="96"/>
      <c r="JWA40" s="96"/>
      <c r="JWB40" s="96"/>
      <c r="JWC40" s="96"/>
      <c r="JWD40" s="96"/>
      <c r="JWE40" s="96"/>
      <c r="JWF40" s="96"/>
      <c r="JWG40" s="96"/>
      <c r="JWH40" s="96"/>
      <c r="JWI40" s="96"/>
      <c r="JWJ40" s="96"/>
      <c r="JWK40" s="96"/>
      <c r="JWL40" s="96"/>
      <c r="JWM40" s="96"/>
      <c r="JWN40" s="96"/>
      <c r="JWO40" s="96"/>
      <c r="JWP40" s="96"/>
      <c r="JWQ40" s="96"/>
      <c r="JWR40" s="96"/>
      <c r="JWS40" s="96"/>
      <c r="JWT40" s="96"/>
      <c r="JWU40" s="96"/>
      <c r="JWV40" s="96"/>
      <c r="JWW40" s="96"/>
      <c r="JWX40" s="96"/>
      <c r="JWY40" s="96"/>
      <c r="JWZ40" s="96"/>
      <c r="JXA40" s="96"/>
      <c r="JXB40" s="96"/>
      <c r="JXC40" s="96"/>
      <c r="JXD40" s="96"/>
      <c r="JXE40" s="96"/>
      <c r="JXF40" s="96"/>
      <c r="JXG40" s="96"/>
      <c r="JXH40" s="96"/>
      <c r="JXI40" s="96"/>
      <c r="JXJ40" s="96"/>
      <c r="JXK40" s="96"/>
      <c r="JXL40" s="96"/>
      <c r="JXM40" s="96"/>
      <c r="JXN40" s="96"/>
      <c r="JXO40" s="96"/>
      <c r="JXP40" s="96"/>
      <c r="JXQ40" s="96"/>
      <c r="JXR40" s="96"/>
      <c r="JXS40" s="96"/>
      <c r="JXT40" s="96"/>
      <c r="JXU40" s="96"/>
      <c r="JXV40" s="96"/>
      <c r="JXW40" s="96"/>
      <c r="JXX40" s="96"/>
      <c r="JXY40" s="96"/>
      <c r="JXZ40" s="96"/>
      <c r="JYA40" s="96"/>
      <c r="JYB40" s="96"/>
      <c r="JYC40" s="96"/>
      <c r="JYD40" s="96"/>
      <c r="JYE40" s="96"/>
      <c r="JYF40" s="96"/>
      <c r="JYG40" s="96"/>
      <c r="JYH40" s="96"/>
      <c r="JYI40" s="96"/>
      <c r="JYJ40" s="96"/>
      <c r="JYK40" s="96"/>
      <c r="JYL40" s="96"/>
      <c r="JYM40" s="96"/>
      <c r="JYN40" s="96"/>
      <c r="JYO40" s="96"/>
      <c r="JYP40" s="96"/>
      <c r="JYQ40" s="96"/>
      <c r="JYR40" s="96"/>
      <c r="JYS40" s="96"/>
      <c r="JYT40" s="96"/>
      <c r="JYU40" s="96"/>
      <c r="JYV40" s="96"/>
      <c r="JYW40" s="96"/>
      <c r="JYX40" s="96"/>
      <c r="JYY40" s="96"/>
      <c r="JYZ40" s="96"/>
      <c r="JZA40" s="96"/>
      <c r="JZB40" s="96"/>
      <c r="JZC40" s="96"/>
      <c r="JZD40" s="96"/>
      <c r="JZE40" s="96"/>
      <c r="JZF40" s="96"/>
      <c r="JZG40" s="96"/>
      <c r="JZH40" s="96"/>
      <c r="JZI40" s="96"/>
      <c r="JZJ40" s="96"/>
      <c r="JZK40" s="96"/>
      <c r="JZL40" s="96"/>
      <c r="JZM40" s="96"/>
      <c r="JZN40" s="96"/>
      <c r="JZO40" s="96"/>
      <c r="JZP40" s="96"/>
      <c r="JZQ40" s="96"/>
      <c r="JZR40" s="96"/>
      <c r="JZS40" s="96"/>
      <c r="JZT40" s="96"/>
      <c r="JZU40" s="96"/>
      <c r="JZV40" s="96"/>
      <c r="JZW40" s="96"/>
      <c r="JZX40" s="96"/>
      <c r="JZY40" s="96"/>
      <c r="JZZ40" s="96"/>
      <c r="KAA40" s="96"/>
      <c r="KAB40" s="96"/>
      <c r="KAC40" s="96"/>
      <c r="KAD40" s="96"/>
      <c r="KAE40" s="96"/>
      <c r="KAF40" s="96"/>
      <c r="KAG40" s="96"/>
      <c r="KAH40" s="96"/>
      <c r="KAI40" s="96"/>
      <c r="KAJ40" s="96"/>
      <c r="KAK40" s="96"/>
      <c r="KAL40" s="96"/>
      <c r="KAM40" s="96"/>
      <c r="KAN40" s="96"/>
      <c r="KAO40" s="96"/>
      <c r="KAP40" s="96"/>
      <c r="KAQ40" s="96"/>
      <c r="KAR40" s="96"/>
      <c r="KAS40" s="96"/>
      <c r="KAT40" s="96"/>
      <c r="KAU40" s="96"/>
      <c r="KAV40" s="96"/>
      <c r="KAW40" s="96"/>
      <c r="KAX40" s="96"/>
      <c r="KAY40" s="96"/>
      <c r="KAZ40" s="96"/>
      <c r="KBA40" s="96"/>
      <c r="KBB40" s="96"/>
      <c r="KBC40" s="96"/>
      <c r="KBD40" s="96"/>
      <c r="KBE40" s="96"/>
      <c r="KBF40" s="96"/>
      <c r="KBG40" s="96"/>
      <c r="KBH40" s="96"/>
      <c r="KBI40" s="96"/>
      <c r="KBJ40" s="96"/>
      <c r="KBK40" s="96"/>
      <c r="KBL40" s="96"/>
      <c r="KBM40" s="96"/>
      <c r="KBN40" s="96"/>
      <c r="KBO40" s="96"/>
      <c r="KBP40" s="96"/>
      <c r="KBQ40" s="96"/>
      <c r="KBR40" s="96"/>
      <c r="KBS40" s="96"/>
      <c r="KBT40" s="96"/>
      <c r="KBU40" s="96"/>
      <c r="KBV40" s="96"/>
      <c r="KBW40" s="96"/>
      <c r="KBX40" s="96"/>
      <c r="KBY40" s="96"/>
      <c r="KBZ40" s="96"/>
      <c r="KCA40" s="96"/>
      <c r="KCB40" s="96"/>
      <c r="KCC40" s="96"/>
      <c r="KCD40" s="96"/>
      <c r="KCE40" s="96"/>
      <c r="KCF40" s="96"/>
      <c r="KCG40" s="96"/>
      <c r="KCH40" s="96"/>
      <c r="KCI40" s="96"/>
      <c r="KCJ40" s="96"/>
      <c r="KCK40" s="96"/>
      <c r="KCL40" s="96"/>
      <c r="KCM40" s="96"/>
      <c r="KCN40" s="96"/>
      <c r="KCO40" s="96"/>
      <c r="KCP40" s="96"/>
      <c r="KCQ40" s="96"/>
      <c r="KCR40" s="96"/>
      <c r="KCS40" s="96"/>
      <c r="KCT40" s="96"/>
      <c r="KCU40" s="96"/>
      <c r="KCV40" s="96"/>
      <c r="KCW40" s="96"/>
      <c r="KCX40" s="96"/>
      <c r="KCY40" s="96"/>
      <c r="KCZ40" s="96"/>
      <c r="KDA40" s="96"/>
      <c r="KDB40" s="96"/>
      <c r="KDC40" s="96"/>
      <c r="KDD40" s="96"/>
      <c r="KDE40" s="96"/>
      <c r="KDF40" s="96"/>
      <c r="KDG40" s="96"/>
      <c r="KDH40" s="96"/>
      <c r="KDI40" s="96"/>
      <c r="KDJ40" s="96"/>
      <c r="KDK40" s="96"/>
      <c r="KDL40" s="96"/>
      <c r="KDM40" s="96"/>
      <c r="KDN40" s="96"/>
      <c r="KDO40" s="96"/>
      <c r="KDP40" s="96"/>
      <c r="KDQ40" s="96"/>
      <c r="KDR40" s="96"/>
      <c r="KDS40" s="96"/>
      <c r="KDT40" s="96"/>
      <c r="KDU40" s="96"/>
      <c r="KDV40" s="96"/>
      <c r="KDW40" s="96"/>
      <c r="KDX40" s="96"/>
      <c r="KDY40" s="96"/>
      <c r="KDZ40" s="96"/>
      <c r="KEA40" s="96"/>
      <c r="KEB40" s="96"/>
      <c r="KEC40" s="96"/>
      <c r="KED40" s="96"/>
      <c r="KEE40" s="96"/>
      <c r="KEF40" s="96"/>
      <c r="KEG40" s="96"/>
      <c r="KEH40" s="96"/>
      <c r="KEI40" s="96"/>
      <c r="KEJ40" s="96"/>
      <c r="KEK40" s="96"/>
      <c r="KEL40" s="96"/>
      <c r="KEM40" s="96"/>
      <c r="KEN40" s="96"/>
      <c r="KEO40" s="96"/>
      <c r="KEP40" s="96"/>
      <c r="KEQ40" s="96"/>
      <c r="KER40" s="96"/>
      <c r="KES40" s="96"/>
      <c r="KET40" s="96"/>
      <c r="KEU40" s="96"/>
      <c r="KEV40" s="96"/>
      <c r="KEW40" s="96"/>
      <c r="KEX40" s="96"/>
      <c r="KEY40" s="96"/>
      <c r="KEZ40" s="96"/>
      <c r="KFA40" s="96"/>
      <c r="KFB40" s="96"/>
      <c r="KFC40" s="96"/>
      <c r="KFD40" s="96"/>
      <c r="KFE40" s="96"/>
      <c r="KFF40" s="96"/>
      <c r="KFG40" s="96"/>
      <c r="KFH40" s="96"/>
      <c r="KFI40" s="96"/>
      <c r="KFJ40" s="96"/>
      <c r="KFK40" s="96"/>
      <c r="KFL40" s="96"/>
      <c r="KFM40" s="96"/>
      <c r="KFN40" s="96"/>
      <c r="KFO40" s="96"/>
      <c r="KFP40" s="96"/>
      <c r="KFQ40" s="96"/>
      <c r="KFR40" s="96"/>
      <c r="KFS40" s="96"/>
      <c r="KFT40" s="96"/>
      <c r="KFU40" s="96"/>
      <c r="KFV40" s="96"/>
      <c r="KFW40" s="96"/>
      <c r="KFX40" s="96"/>
      <c r="KFY40" s="96"/>
      <c r="KFZ40" s="96"/>
      <c r="KGA40" s="96"/>
      <c r="KGB40" s="96"/>
      <c r="KGC40" s="96"/>
      <c r="KGD40" s="96"/>
      <c r="KGE40" s="96"/>
      <c r="KGF40" s="96"/>
      <c r="KGG40" s="96"/>
      <c r="KGH40" s="96"/>
      <c r="KGI40" s="96"/>
      <c r="KGJ40" s="96"/>
      <c r="KGK40" s="96"/>
      <c r="KGL40" s="96"/>
      <c r="KGM40" s="96"/>
      <c r="KGN40" s="96"/>
      <c r="KGO40" s="96"/>
      <c r="KGP40" s="96"/>
      <c r="KGQ40" s="96"/>
      <c r="KGR40" s="96"/>
      <c r="KGS40" s="96"/>
      <c r="KGT40" s="96"/>
      <c r="KGU40" s="96"/>
      <c r="KGV40" s="96"/>
      <c r="KGW40" s="96"/>
      <c r="KGX40" s="96"/>
      <c r="KGY40" s="96"/>
      <c r="KGZ40" s="96"/>
      <c r="KHA40" s="96"/>
      <c r="KHB40" s="96"/>
      <c r="KHC40" s="96"/>
      <c r="KHD40" s="96"/>
      <c r="KHE40" s="96"/>
      <c r="KHF40" s="96"/>
      <c r="KHG40" s="96"/>
      <c r="KHH40" s="96"/>
      <c r="KHI40" s="96"/>
      <c r="KHJ40" s="96"/>
      <c r="KHK40" s="96"/>
      <c r="KHL40" s="96"/>
      <c r="KHM40" s="96"/>
      <c r="KHN40" s="96"/>
      <c r="KHO40" s="96"/>
      <c r="KHP40" s="96"/>
      <c r="KHQ40" s="96"/>
      <c r="KHR40" s="96"/>
      <c r="KHS40" s="96"/>
      <c r="KHT40" s="96"/>
      <c r="KHU40" s="96"/>
      <c r="KHV40" s="96"/>
      <c r="KHW40" s="96"/>
      <c r="KHX40" s="96"/>
      <c r="KHY40" s="96"/>
      <c r="KHZ40" s="96"/>
      <c r="KIA40" s="96"/>
      <c r="KIB40" s="96"/>
      <c r="KIC40" s="96"/>
      <c r="KID40" s="96"/>
      <c r="KIE40" s="96"/>
      <c r="KIF40" s="96"/>
      <c r="KIG40" s="96"/>
      <c r="KIH40" s="96"/>
      <c r="KII40" s="96"/>
      <c r="KIJ40" s="96"/>
      <c r="KIK40" s="96"/>
      <c r="KIL40" s="96"/>
      <c r="KIM40" s="96"/>
      <c r="KIN40" s="96"/>
      <c r="KIO40" s="96"/>
      <c r="KIP40" s="96"/>
      <c r="KIQ40" s="96"/>
      <c r="KIR40" s="96"/>
      <c r="KIS40" s="96"/>
      <c r="KIT40" s="96"/>
      <c r="KIU40" s="96"/>
      <c r="KIV40" s="96"/>
      <c r="KIW40" s="96"/>
      <c r="KIX40" s="96"/>
      <c r="KIY40" s="96"/>
      <c r="KIZ40" s="96"/>
      <c r="KJA40" s="96"/>
      <c r="KJB40" s="96"/>
      <c r="KJC40" s="96"/>
      <c r="KJD40" s="96"/>
      <c r="KJE40" s="96"/>
      <c r="KJF40" s="96"/>
      <c r="KJG40" s="96"/>
      <c r="KJH40" s="96"/>
      <c r="KJI40" s="96"/>
      <c r="KJJ40" s="96"/>
      <c r="KJK40" s="96"/>
      <c r="KJL40" s="96"/>
      <c r="KJM40" s="96"/>
      <c r="KJN40" s="96"/>
      <c r="KJO40" s="96"/>
      <c r="KJP40" s="96"/>
      <c r="KJQ40" s="96"/>
      <c r="KJR40" s="96"/>
      <c r="KJS40" s="96"/>
      <c r="KJT40" s="96"/>
      <c r="KJU40" s="96"/>
      <c r="KJV40" s="96"/>
      <c r="KJW40" s="96"/>
      <c r="KJX40" s="96"/>
      <c r="KJY40" s="96"/>
      <c r="KJZ40" s="96"/>
      <c r="KKA40" s="96"/>
      <c r="KKB40" s="96"/>
      <c r="KKC40" s="96"/>
      <c r="KKD40" s="96"/>
      <c r="KKE40" s="96"/>
      <c r="KKF40" s="96"/>
      <c r="KKG40" s="96"/>
      <c r="KKH40" s="96"/>
      <c r="KKI40" s="96"/>
      <c r="KKJ40" s="96"/>
      <c r="KKK40" s="96"/>
      <c r="KKL40" s="96"/>
      <c r="KKM40" s="96"/>
      <c r="KKN40" s="96"/>
      <c r="KKO40" s="96"/>
      <c r="KKP40" s="96"/>
      <c r="KKQ40" s="96"/>
      <c r="KKR40" s="96"/>
      <c r="KKS40" s="96"/>
      <c r="KKT40" s="96"/>
      <c r="KKU40" s="96"/>
      <c r="KKV40" s="96"/>
      <c r="KKW40" s="96"/>
      <c r="KKX40" s="96"/>
      <c r="KKY40" s="96"/>
      <c r="KKZ40" s="96"/>
      <c r="KLA40" s="96"/>
      <c r="KLB40" s="96"/>
      <c r="KLC40" s="96"/>
      <c r="KLD40" s="96"/>
      <c r="KLE40" s="96"/>
      <c r="KLF40" s="96"/>
      <c r="KLG40" s="96"/>
      <c r="KLH40" s="96"/>
      <c r="KLI40" s="96"/>
      <c r="KLJ40" s="96"/>
      <c r="KLK40" s="96"/>
      <c r="KLL40" s="96"/>
      <c r="KLM40" s="96"/>
      <c r="KLN40" s="96"/>
      <c r="KLO40" s="96"/>
      <c r="KLP40" s="96"/>
      <c r="KLQ40" s="96"/>
      <c r="KLR40" s="96"/>
      <c r="KLS40" s="96"/>
      <c r="KLT40" s="96"/>
      <c r="KLU40" s="96"/>
      <c r="KLV40" s="96"/>
      <c r="KLW40" s="96"/>
      <c r="KLX40" s="96"/>
      <c r="KLY40" s="96"/>
      <c r="KLZ40" s="96"/>
      <c r="KMA40" s="96"/>
      <c r="KMB40" s="96"/>
      <c r="KMC40" s="96"/>
      <c r="KMD40" s="96"/>
      <c r="KME40" s="96"/>
      <c r="KMF40" s="96"/>
      <c r="KMG40" s="96"/>
      <c r="KMH40" s="96"/>
      <c r="KMI40" s="96"/>
      <c r="KMJ40" s="96"/>
      <c r="KMK40" s="96"/>
      <c r="KML40" s="96"/>
      <c r="KMM40" s="96"/>
      <c r="KMN40" s="96"/>
      <c r="KMO40" s="96"/>
      <c r="KMP40" s="96"/>
      <c r="KMQ40" s="96"/>
      <c r="KMR40" s="96"/>
      <c r="KMS40" s="96"/>
      <c r="KMT40" s="96"/>
      <c r="KMU40" s="96"/>
      <c r="KMV40" s="96"/>
      <c r="KMW40" s="96"/>
      <c r="KMX40" s="96"/>
      <c r="KMY40" s="96"/>
      <c r="KMZ40" s="96"/>
      <c r="KNA40" s="96"/>
      <c r="KNB40" s="96"/>
      <c r="KNC40" s="96"/>
      <c r="KND40" s="96"/>
      <c r="KNE40" s="96"/>
      <c r="KNF40" s="96"/>
      <c r="KNG40" s="96"/>
      <c r="KNH40" s="96"/>
      <c r="KNI40" s="96"/>
      <c r="KNJ40" s="96"/>
      <c r="KNK40" s="96"/>
      <c r="KNL40" s="96"/>
      <c r="KNM40" s="96"/>
      <c r="KNN40" s="96"/>
      <c r="KNO40" s="96"/>
      <c r="KNP40" s="96"/>
      <c r="KNQ40" s="96"/>
      <c r="KNR40" s="96"/>
      <c r="KNS40" s="96"/>
      <c r="KNT40" s="96"/>
      <c r="KNU40" s="96"/>
      <c r="KNV40" s="96"/>
      <c r="KNW40" s="96"/>
      <c r="KNX40" s="96"/>
      <c r="KNY40" s="96"/>
      <c r="KNZ40" s="96"/>
      <c r="KOA40" s="96"/>
      <c r="KOB40" s="96"/>
      <c r="KOC40" s="96"/>
      <c r="KOD40" s="96"/>
      <c r="KOE40" s="96"/>
      <c r="KOF40" s="96"/>
      <c r="KOG40" s="96"/>
      <c r="KOH40" s="96"/>
      <c r="KOI40" s="96"/>
      <c r="KOJ40" s="96"/>
      <c r="KOK40" s="96"/>
      <c r="KOL40" s="96"/>
      <c r="KOM40" s="96"/>
      <c r="KON40" s="96"/>
      <c r="KOO40" s="96"/>
      <c r="KOP40" s="96"/>
      <c r="KOQ40" s="96"/>
      <c r="KOR40" s="96"/>
      <c r="KOS40" s="96"/>
      <c r="KOT40" s="96"/>
      <c r="KOU40" s="96"/>
      <c r="KOV40" s="96"/>
      <c r="KOW40" s="96"/>
      <c r="KOX40" s="96"/>
      <c r="KOY40" s="96"/>
      <c r="KOZ40" s="96"/>
      <c r="KPA40" s="96"/>
      <c r="KPB40" s="96"/>
      <c r="KPC40" s="96"/>
      <c r="KPD40" s="96"/>
      <c r="KPE40" s="96"/>
      <c r="KPF40" s="96"/>
      <c r="KPG40" s="96"/>
      <c r="KPH40" s="96"/>
      <c r="KPI40" s="96"/>
      <c r="KPJ40" s="96"/>
      <c r="KPK40" s="96"/>
      <c r="KPL40" s="96"/>
      <c r="KPM40" s="96"/>
      <c r="KPN40" s="96"/>
      <c r="KPO40" s="96"/>
      <c r="KPP40" s="96"/>
      <c r="KPQ40" s="96"/>
      <c r="KPR40" s="96"/>
      <c r="KPS40" s="96"/>
      <c r="KPT40" s="96"/>
      <c r="KPU40" s="96"/>
      <c r="KPV40" s="96"/>
      <c r="KPW40" s="96"/>
      <c r="KPX40" s="96"/>
      <c r="KPY40" s="96"/>
      <c r="KPZ40" s="96"/>
      <c r="KQA40" s="96"/>
      <c r="KQB40" s="96"/>
      <c r="KQC40" s="96"/>
      <c r="KQD40" s="96"/>
      <c r="KQE40" s="96"/>
      <c r="KQF40" s="96"/>
      <c r="KQG40" s="96"/>
      <c r="KQH40" s="96"/>
      <c r="KQI40" s="96"/>
      <c r="KQJ40" s="96"/>
      <c r="KQK40" s="96"/>
      <c r="KQL40" s="96"/>
      <c r="KQM40" s="96"/>
      <c r="KQN40" s="96"/>
      <c r="KQO40" s="96"/>
      <c r="KQP40" s="96"/>
      <c r="KQQ40" s="96"/>
      <c r="KQR40" s="96"/>
      <c r="KQS40" s="96"/>
      <c r="KQT40" s="96"/>
      <c r="KQU40" s="96"/>
      <c r="KQV40" s="96"/>
      <c r="KQW40" s="96"/>
      <c r="KQX40" s="96"/>
      <c r="KQY40" s="96"/>
      <c r="KQZ40" s="96"/>
      <c r="KRA40" s="96"/>
      <c r="KRB40" s="96"/>
      <c r="KRC40" s="96"/>
      <c r="KRD40" s="96"/>
      <c r="KRE40" s="96"/>
      <c r="KRF40" s="96"/>
      <c r="KRG40" s="96"/>
      <c r="KRH40" s="96"/>
      <c r="KRI40" s="96"/>
      <c r="KRJ40" s="96"/>
      <c r="KRK40" s="96"/>
      <c r="KRL40" s="96"/>
      <c r="KRM40" s="96"/>
      <c r="KRN40" s="96"/>
      <c r="KRO40" s="96"/>
      <c r="KRP40" s="96"/>
      <c r="KRQ40" s="96"/>
      <c r="KRR40" s="96"/>
      <c r="KRS40" s="96"/>
      <c r="KRT40" s="96"/>
      <c r="KRU40" s="96"/>
      <c r="KRV40" s="96"/>
      <c r="KRW40" s="96"/>
      <c r="KRX40" s="96"/>
      <c r="KRY40" s="96"/>
      <c r="KRZ40" s="96"/>
      <c r="KSA40" s="96"/>
      <c r="KSB40" s="96"/>
      <c r="KSC40" s="96"/>
      <c r="KSD40" s="96"/>
      <c r="KSE40" s="96"/>
      <c r="KSF40" s="96"/>
      <c r="KSG40" s="96"/>
      <c r="KSH40" s="96"/>
      <c r="KSI40" s="96"/>
      <c r="KSJ40" s="96"/>
      <c r="KSK40" s="96"/>
      <c r="KSL40" s="96"/>
      <c r="KSM40" s="96"/>
      <c r="KSN40" s="96"/>
      <c r="KSO40" s="96"/>
      <c r="KSP40" s="96"/>
      <c r="KSQ40" s="96"/>
      <c r="KSR40" s="96"/>
      <c r="KSS40" s="96"/>
      <c r="KST40" s="96"/>
      <c r="KSU40" s="96"/>
      <c r="KSV40" s="96"/>
      <c r="KSW40" s="96"/>
      <c r="KSX40" s="96"/>
      <c r="KSY40" s="96"/>
      <c r="KSZ40" s="96"/>
      <c r="KTA40" s="96"/>
      <c r="KTB40" s="96"/>
      <c r="KTC40" s="96"/>
      <c r="KTD40" s="96"/>
      <c r="KTE40" s="96"/>
      <c r="KTF40" s="96"/>
      <c r="KTG40" s="96"/>
      <c r="KTH40" s="96"/>
      <c r="KTI40" s="96"/>
      <c r="KTJ40" s="96"/>
      <c r="KTK40" s="96"/>
      <c r="KTL40" s="96"/>
      <c r="KTM40" s="96"/>
      <c r="KTN40" s="96"/>
      <c r="KTO40" s="96"/>
      <c r="KTP40" s="96"/>
      <c r="KTQ40" s="96"/>
      <c r="KTR40" s="96"/>
      <c r="KTS40" s="96"/>
      <c r="KTT40" s="96"/>
      <c r="KTU40" s="96"/>
      <c r="KTV40" s="96"/>
      <c r="KTW40" s="96"/>
      <c r="KTX40" s="96"/>
      <c r="KTY40" s="96"/>
      <c r="KTZ40" s="96"/>
      <c r="KUA40" s="96"/>
      <c r="KUB40" s="96"/>
      <c r="KUC40" s="96"/>
      <c r="KUD40" s="96"/>
      <c r="KUE40" s="96"/>
      <c r="KUF40" s="96"/>
      <c r="KUG40" s="96"/>
      <c r="KUH40" s="96"/>
      <c r="KUI40" s="96"/>
      <c r="KUJ40" s="96"/>
      <c r="KUK40" s="96"/>
      <c r="KUL40" s="96"/>
      <c r="KUM40" s="96"/>
      <c r="KUN40" s="96"/>
      <c r="KUO40" s="96"/>
      <c r="KUP40" s="96"/>
      <c r="KUQ40" s="96"/>
      <c r="KUR40" s="96"/>
      <c r="KUS40" s="96"/>
      <c r="KUT40" s="96"/>
      <c r="KUU40" s="96"/>
      <c r="KUV40" s="96"/>
      <c r="KUW40" s="96"/>
      <c r="KUX40" s="96"/>
      <c r="KUY40" s="96"/>
      <c r="KUZ40" s="96"/>
      <c r="KVA40" s="96"/>
      <c r="KVB40" s="96"/>
      <c r="KVC40" s="96"/>
      <c r="KVD40" s="96"/>
      <c r="KVE40" s="96"/>
      <c r="KVF40" s="96"/>
      <c r="KVG40" s="96"/>
      <c r="KVH40" s="96"/>
      <c r="KVI40" s="96"/>
      <c r="KVJ40" s="96"/>
      <c r="KVK40" s="96"/>
      <c r="KVL40" s="96"/>
      <c r="KVM40" s="96"/>
      <c r="KVN40" s="96"/>
      <c r="KVO40" s="96"/>
      <c r="KVP40" s="96"/>
      <c r="KVQ40" s="96"/>
      <c r="KVR40" s="96"/>
      <c r="KVS40" s="96"/>
      <c r="KVT40" s="96"/>
      <c r="KVU40" s="96"/>
      <c r="KVV40" s="96"/>
      <c r="KVW40" s="96"/>
      <c r="KVX40" s="96"/>
      <c r="KVY40" s="96"/>
      <c r="KVZ40" s="96"/>
      <c r="KWA40" s="96"/>
      <c r="KWB40" s="96"/>
      <c r="KWC40" s="96"/>
      <c r="KWD40" s="96"/>
      <c r="KWE40" s="96"/>
      <c r="KWF40" s="96"/>
      <c r="KWG40" s="96"/>
      <c r="KWH40" s="96"/>
      <c r="KWI40" s="96"/>
      <c r="KWJ40" s="96"/>
      <c r="KWK40" s="96"/>
      <c r="KWL40" s="96"/>
      <c r="KWM40" s="96"/>
      <c r="KWN40" s="96"/>
      <c r="KWO40" s="96"/>
      <c r="KWP40" s="96"/>
      <c r="KWQ40" s="96"/>
      <c r="KWR40" s="96"/>
      <c r="KWS40" s="96"/>
      <c r="KWT40" s="96"/>
      <c r="KWU40" s="96"/>
      <c r="KWV40" s="96"/>
      <c r="KWW40" s="96"/>
      <c r="KWX40" s="96"/>
      <c r="KWY40" s="96"/>
      <c r="KWZ40" s="96"/>
      <c r="KXA40" s="96"/>
      <c r="KXB40" s="96"/>
      <c r="KXC40" s="96"/>
      <c r="KXD40" s="96"/>
      <c r="KXE40" s="96"/>
      <c r="KXF40" s="96"/>
      <c r="KXG40" s="96"/>
      <c r="KXH40" s="96"/>
      <c r="KXI40" s="96"/>
      <c r="KXJ40" s="96"/>
      <c r="KXK40" s="96"/>
      <c r="KXL40" s="96"/>
      <c r="KXM40" s="96"/>
      <c r="KXN40" s="96"/>
      <c r="KXO40" s="96"/>
      <c r="KXP40" s="96"/>
      <c r="KXQ40" s="96"/>
      <c r="KXR40" s="96"/>
      <c r="KXS40" s="96"/>
      <c r="KXT40" s="96"/>
      <c r="KXU40" s="96"/>
      <c r="KXV40" s="96"/>
      <c r="KXW40" s="96"/>
      <c r="KXX40" s="96"/>
      <c r="KXY40" s="96"/>
      <c r="KXZ40" s="96"/>
      <c r="KYA40" s="96"/>
      <c r="KYB40" s="96"/>
      <c r="KYC40" s="96"/>
      <c r="KYD40" s="96"/>
      <c r="KYE40" s="96"/>
      <c r="KYF40" s="96"/>
      <c r="KYG40" s="96"/>
      <c r="KYH40" s="96"/>
      <c r="KYI40" s="96"/>
      <c r="KYJ40" s="96"/>
      <c r="KYK40" s="96"/>
      <c r="KYL40" s="96"/>
      <c r="KYM40" s="96"/>
      <c r="KYN40" s="96"/>
      <c r="KYO40" s="96"/>
      <c r="KYP40" s="96"/>
      <c r="KYQ40" s="96"/>
      <c r="KYR40" s="96"/>
      <c r="KYS40" s="96"/>
      <c r="KYT40" s="96"/>
      <c r="KYU40" s="96"/>
      <c r="KYV40" s="96"/>
      <c r="KYW40" s="96"/>
      <c r="KYX40" s="96"/>
      <c r="KYY40" s="96"/>
      <c r="KYZ40" s="96"/>
      <c r="KZA40" s="96"/>
      <c r="KZB40" s="96"/>
      <c r="KZC40" s="96"/>
      <c r="KZD40" s="96"/>
      <c r="KZE40" s="96"/>
      <c r="KZF40" s="96"/>
      <c r="KZG40" s="96"/>
      <c r="KZH40" s="96"/>
      <c r="KZI40" s="96"/>
      <c r="KZJ40" s="96"/>
      <c r="KZK40" s="96"/>
      <c r="KZL40" s="96"/>
      <c r="KZM40" s="96"/>
      <c r="KZN40" s="96"/>
      <c r="KZO40" s="96"/>
      <c r="KZP40" s="96"/>
      <c r="KZQ40" s="96"/>
      <c r="KZR40" s="96"/>
      <c r="KZS40" s="96"/>
      <c r="KZT40" s="96"/>
      <c r="KZU40" s="96"/>
      <c r="KZV40" s="96"/>
      <c r="KZW40" s="96"/>
      <c r="KZX40" s="96"/>
      <c r="KZY40" s="96"/>
      <c r="KZZ40" s="96"/>
      <c r="LAA40" s="96"/>
      <c r="LAB40" s="96"/>
      <c r="LAC40" s="96"/>
      <c r="LAD40" s="96"/>
      <c r="LAE40" s="96"/>
      <c r="LAF40" s="96"/>
      <c r="LAG40" s="96"/>
      <c r="LAH40" s="96"/>
      <c r="LAI40" s="96"/>
      <c r="LAJ40" s="96"/>
      <c r="LAK40" s="96"/>
      <c r="LAL40" s="96"/>
      <c r="LAM40" s="96"/>
      <c r="LAN40" s="96"/>
      <c r="LAO40" s="96"/>
      <c r="LAP40" s="96"/>
      <c r="LAQ40" s="96"/>
      <c r="LAR40" s="96"/>
      <c r="LAS40" s="96"/>
      <c r="LAT40" s="96"/>
      <c r="LAU40" s="96"/>
      <c r="LAV40" s="96"/>
      <c r="LAW40" s="96"/>
      <c r="LAX40" s="96"/>
      <c r="LAY40" s="96"/>
      <c r="LAZ40" s="96"/>
      <c r="LBA40" s="96"/>
      <c r="LBB40" s="96"/>
      <c r="LBC40" s="96"/>
      <c r="LBD40" s="96"/>
      <c r="LBE40" s="96"/>
      <c r="LBF40" s="96"/>
      <c r="LBG40" s="96"/>
      <c r="LBH40" s="96"/>
      <c r="LBI40" s="96"/>
      <c r="LBJ40" s="96"/>
      <c r="LBK40" s="96"/>
      <c r="LBL40" s="96"/>
      <c r="LBM40" s="96"/>
      <c r="LBN40" s="96"/>
      <c r="LBO40" s="96"/>
      <c r="LBP40" s="96"/>
      <c r="LBQ40" s="96"/>
      <c r="LBR40" s="96"/>
      <c r="LBS40" s="96"/>
      <c r="LBT40" s="96"/>
      <c r="LBU40" s="96"/>
      <c r="LBV40" s="96"/>
      <c r="LBW40" s="96"/>
      <c r="LBX40" s="96"/>
      <c r="LBY40" s="96"/>
      <c r="LBZ40" s="96"/>
      <c r="LCA40" s="96"/>
      <c r="LCB40" s="96"/>
      <c r="LCC40" s="96"/>
      <c r="LCD40" s="96"/>
      <c r="LCE40" s="96"/>
      <c r="LCF40" s="96"/>
      <c r="LCG40" s="96"/>
      <c r="LCH40" s="96"/>
      <c r="LCI40" s="96"/>
      <c r="LCJ40" s="96"/>
      <c r="LCK40" s="96"/>
      <c r="LCL40" s="96"/>
      <c r="LCM40" s="96"/>
      <c r="LCN40" s="96"/>
      <c r="LCO40" s="96"/>
      <c r="LCP40" s="96"/>
      <c r="LCQ40" s="96"/>
      <c r="LCR40" s="96"/>
      <c r="LCS40" s="96"/>
      <c r="LCT40" s="96"/>
      <c r="LCU40" s="96"/>
      <c r="LCV40" s="96"/>
      <c r="LCW40" s="96"/>
      <c r="LCX40" s="96"/>
      <c r="LCY40" s="96"/>
      <c r="LCZ40" s="96"/>
      <c r="LDA40" s="96"/>
      <c r="LDB40" s="96"/>
      <c r="LDC40" s="96"/>
      <c r="LDD40" s="96"/>
      <c r="LDE40" s="96"/>
      <c r="LDF40" s="96"/>
      <c r="LDG40" s="96"/>
      <c r="LDH40" s="96"/>
      <c r="LDI40" s="96"/>
      <c r="LDJ40" s="96"/>
      <c r="LDK40" s="96"/>
      <c r="LDL40" s="96"/>
      <c r="LDM40" s="96"/>
      <c r="LDN40" s="96"/>
      <c r="LDO40" s="96"/>
      <c r="LDP40" s="96"/>
      <c r="LDQ40" s="96"/>
      <c r="LDR40" s="96"/>
      <c r="LDS40" s="96"/>
      <c r="LDT40" s="96"/>
      <c r="LDU40" s="96"/>
      <c r="LDV40" s="96"/>
      <c r="LDW40" s="96"/>
      <c r="LDX40" s="96"/>
      <c r="LDY40" s="96"/>
      <c r="LDZ40" s="96"/>
      <c r="LEA40" s="96"/>
      <c r="LEB40" s="96"/>
      <c r="LEC40" s="96"/>
      <c r="LED40" s="96"/>
      <c r="LEE40" s="96"/>
      <c r="LEF40" s="96"/>
      <c r="LEG40" s="96"/>
      <c r="LEH40" s="96"/>
      <c r="LEI40" s="96"/>
      <c r="LEJ40" s="96"/>
      <c r="LEK40" s="96"/>
      <c r="LEL40" s="96"/>
      <c r="LEM40" s="96"/>
      <c r="LEN40" s="96"/>
      <c r="LEO40" s="96"/>
      <c r="LEP40" s="96"/>
      <c r="LEQ40" s="96"/>
      <c r="LER40" s="96"/>
      <c r="LES40" s="96"/>
      <c r="LET40" s="96"/>
      <c r="LEU40" s="96"/>
      <c r="LEV40" s="96"/>
      <c r="LEW40" s="96"/>
      <c r="LEX40" s="96"/>
      <c r="LEY40" s="96"/>
      <c r="LEZ40" s="96"/>
      <c r="LFA40" s="96"/>
      <c r="LFB40" s="96"/>
      <c r="LFC40" s="96"/>
      <c r="LFD40" s="96"/>
      <c r="LFE40" s="96"/>
      <c r="LFF40" s="96"/>
      <c r="LFG40" s="96"/>
      <c r="LFH40" s="96"/>
      <c r="LFI40" s="96"/>
      <c r="LFJ40" s="96"/>
      <c r="LFK40" s="96"/>
      <c r="LFL40" s="96"/>
      <c r="LFM40" s="96"/>
      <c r="LFN40" s="96"/>
      <c r="LFO40" s="96"/>
      <c r="LFP40" s="96"/>
      <c r="LFQ40" s="96"/>
      <c r="LFR40" s="96"/>
      <c r="LFS40" s="96"/>
      <c r="LFT40" s="96"/>
      <c r="LFU40" s="96"/>
      <c r="LFV40" s="96"/>
      <c r="LFW40" s="96"/>
      <c r="LFX40" s="96"/>
      <c r="LFY40" s="96"/>
      <c r="LFZ40" s="96"/>
      <c r="LGA40" s="96"/>
      <c r="LGB40" s="96"/>
      <c r="LGC40" s="96"/>
      <c r="LGD40" s="96"/>
      <c r="LGE40" s="96"/>
      <c r="LGF40" s="96"/>
      <c r="LGG40" s="96"/>
      <c r="LGH40" s="96"/>
      <c r="LGI40" s="96"/>
      <c r="LGJ40" s="96"/>
      <c r="LGK40" s="96"/>
      <c r="LGL40" s="96"/>
      <c r="LGM40" s="96"/>
      <c r="LGN40" s="96"/>
      <c r="LGO40" s="96"/>
      <c r="LGP40" s="96"/>
      <c r="LGQ40" s="96"/>
      <c r="LGR40" s="96"/>
      <c r="LGS40" s="96"/>
      <c r="LGT40" s="96"/>
      <c r="LGU40" s="96"/>
      <c r="LGV40" s="96"/>
      <c r="LGW40" s="96"/>
      <c r="LGX40" s="96"/>
      <c r="LGY40" s="96"/>
      <c r="LGZ40" s="96"/>
      <c r="LHA40" s="96"/>
      <c r="LHB40" s="96"/>
      <c r="LHC40" s="96"/>
      <c r="LHD40" s="96"/>
      <c r="LHE40" s="96"/>
      <c r="LHF40" s="96"/>
      <c r="LHG40" s="96"/>
      <c r="LHH40" s="96"/>
      <c r="LHI40" s="96"/>
      <c r="LHJ40" s="96"/>
      <c r="LHK40" s="96"/>
      <c r="LHL40" s="96"/>
      <c r="LHM40" s="96"/>
      <c r="LHN40" s="96"/>
      <c r="LHO40" s="96"/>
      <c r="LHP40" s="96"/>
      <c r="LHQ40" s="96"/>
      <c r="LHR40" s="96"/>
      <c r="LHS40" s="96"/>
      <c r="LHT40" s="96"/>
      <c r="LHU40" s="96"/>
      <c r="LHV40" s="96"/>
      <c r="LHW40" s="96"/>
      <c r="LHX40" s="96"/>
      <c r="LHY40" s="96"/>
      <c r="LHZ40" s="96"/>
      <c r="LIA40" s="96"/>
      <c r="LIB40" s="96"/>
      <c r="LIC40" s="96"/>
      <c r="LID40" s="96"/>
      <c r="LIE40" s="96"/>
      <c r="LIF40" s="96"/>
      <c r="LIG40" s="96"/>
      <c r="LIH40" s="96"/>
      <c r="LII40" s="96"/>
      <c r="LIJ40" s="96"/>
      <c r="LIK40" s="96"/>
      <c r="LIL40" s="96"/>
      <c r="LIM40" s="96"/>
      <c r="LIN40" s="96"/>
      <c r="LIO40" s="96"/>
      <c r="LIP40" s="96"/>
      <c r="LIQ40" s="96"/>
      <c r="LIR40" s="96"/>
      <c r="LIS40" s="96"/>
      <c r="LIT40" s="96"/>
      <c r="LIU40" s="96"/>
      <c r="LIV40" s="96"/>
      <c r="LIW40" s="96"/>
      <c r="LIX40" s="96"/>
      <c r="LIY40" s="96"/>
      <c r="LIZ40" s="96"/>
      <c r="LJA40" s="96"/>
      <c r="LJB40" s="96"/>
      <c r="LJC40" s="96"/>
      <c r="LJD40" s="96"/>
      <c r="LJE40" s="96"/>
      <c r="LJF40" s="96"/>
      <c r="LJG40" s="96"/>
      <c r="LJH40" s="96"/>
      <c r="LJI40" s="96"/>
      <c r="LJJ40" s="96"/>
      <c r="LJK40" s="96"/>
      <c r="LJL40" s="96"/>
      <c r="LJM40" s="96"/>
      <c r="LJN40" s="96"/>
      <c r="LJO40" s="96"/>
      <c r="LJP40" s="96"/>
      <c r="LJQ40" s="96"/>
      <c r="LJR40" s="96"/>
      <c r="LJS40" s="96"/>
      <c r="LJT40" s="96"/>
      <c r="LJU40" s="96"/>
      <c r="LJV40" s="96"/>
      <c r="LJW40" s="96"/>
      <c r="LJX40" s="96"/>
      <c r="LJY40" s="96"/>
      <c r="LJZ40" s="96"/>
      <c r="LKA40" s="96"/>
      <c r="LKB40" s="96"/>
      <c r="LKC40" s="96"/>
      <c r="LKD40" s="96"/>
      <c r="LKE40" s="96"/>
      <c r="LKF40" s="96"/>
      <c r="LKG40" s="96"/>
      <c r="LKH40" s="96"/>
      <c r="LKI40" s="96"/>
      <c r="LKJ40" s="96"/>
      <c r="LKK40" s="96"/>
      <c r="LKL40" s="96"/>
      <c r="LKM40" s="96"/>
      <c r="LKN40" s="96"/>
      <c r="LKO40" s="96"/>
      <c r="LKP40" s="96"/>
      <c r="LKQ40" s="96"/>
      <c r="LKR40" s="96"/>
      <c r="LKS40" s="96"/>
      <c r="LKT40" s="96"/>
      <c r="LKU40" s="96"/>
      <c r="LKV40" s="96"/>
      <c r="LKW40" s="96"/>
      <c r="LKX40" s="96"/>
      <c r="LKY40" s="96"/>
      <c r="LKZ40" s="96"/>
      <c r="LLA40" s="96"/>
      <c r="LLB40" s="96"/>
      <c r="LLC40" s="96"/>
      <c r="LLD40" s="96"/>
      <c r="LLE40" s="96"/>
      <c r="LLF40" s="96"/>
      <c r="LLG40" s="96"/>
      <c r="LLH40" s="96"/>
      <c r="LLI40" s="96"/>
      <c r="LLJ40" s="96"/>
      <c r="LLK40" s="96"/>
      <c r="LLL40" s="96"/>
      <c r="LLM40" s="96"/>
      <c r="LLN40" s="96"/>
      <c r="LLO40" s="96"/>
      <c r="LLP40" s="96"/>
      <c r="LLQ40" s="96"/>
      <c r="LLR40" s="96"/>
      <c r="LLS40" s="96"/>
      <c r="LLT40" s="96"/>
      <c r="LLU40" s="96"/>
      <c r="LLV40" s="96"/>
      <c r="LLW40" s="96"/>
      <c r="LLX40" s="96"/>
      <c r="LLY40" s="96"/>
      <c r="LLZ40" s="96"/>
      <c r="LMA40" s="96"/>
      <c r="LMB40" s="96"/>
      <c r="LMC40" s="96"/>
      <c r="LMD40" s="96"/>
      <c r="LME40" s="96"/>
      <c r="LMF40" s="96"/>
      <c r="LMG40" s="96"/>
      <c r="LMH40" s="96"/>
      <c r="LMI40" s="96"/>
      <c r="LMJ40" s="96"/>
      <c r="LMK40" s="96"/>
      <c r="LML40" s="96"/>
      <c r="LMM40" s="96"/>
      <c r="LMN40" s="96"/>
      <c r="LMO40" s="96"/>
      <c r="LMP40" s="96"/>
      <c r="LMQ40" s="96"/>
      <c r="LMR40" s="96"/>
      <c r="LMS40" s="96"/>
      <c r="LMT40" s="96"/>
      <c r="LMU40" s="96"/>
      <c r="LMV40" s="96"/>
      <c r="LMW40" s="96"/>
      <c r="LMX40" s="96"/>
      <c r="LMY40" s="96"/>
      <c r="LMZ40" s="96"/>
      <c r="LNA40" s="96"/>
      <c r="LNB40" s="96"/>
      <c r="LNC40" s="96"/>
      <c r="LND40" s="96"/>
      <c r="LNE40" s="96"/>
      <c r="LNF40" s="96"/>
      <c r="LNG40" s="96"/>
      <c r="LNH40" s="96"/>
      <c r="LNI40" s="96"/>
      <c r="LNJ40" s="96"/>
      <c r="LNK40" s="96"/>
      <c r="LNL40" s="96"/>
      <c r="LNM40" s="96"/>
      <c r="LNN40" s="96"/>
      <c r="LNO40" s="96"/>
      <c r="LNP40" s="96"/>
      <c r="LNQ40" s="96"/>
      <c r="LNR40" s="96"/>
      <c r="LNS40" s="96"/>
      <c r="LNT40" s="96"/>
      <c r="LNU40" s="96"/>
      <c r="LNV40" s="96"/>
      <c r="LNW40" s="96"/>
      <c r="LNX40" s="96"/>
      <c r="LNY40" s="96"/>
      <c r="LNZ40" s="96"/>
      <c r="LOA40" s="96"/>
      <c r="LOB40" s="96"/>
      <c r="LOC40" s="96"/>
      <c r="LOD40" s="96"/>
      <c r="LOE40" s="96"/>
      <c r="LOF40" s="96"/>
      <c r="LOG40" s="96"/>
      <c r="LOH40" s="96"/>
      <c r="LOI40" s="96"/>
      <c r="LOJ40" s="96"/>
      <c r="LOK40" s="96"/>
      <c r="LOL40" s="96"/>
      <c r="LOM40" s="96"/>
      <c r="LON40" s="96"/>
      <c r="LOO40" s="96"/>
      <c r="LOP40" s="96"/>
      <c r="LOQ40" s="96"/>
      <c r="LOR40" s="96"/>
      <c r="LOS40" s="96"/>
      <c r="LOT40" s="96"/>
      <c r="LOU40" s="96"/>
      <c r="LOV40" s="96"/>
      <c r="LOW40" s="96"/>
      <c r="LOX40" s="96"/>
      <c r="LOY40" s="96"/>
      <c r="LOZ40" s="96"/>
      <c r="LPA40" s="96"/>
      <c r="LPB40" s="96"/>
      <c r="LPC40" s="96"/>
      <c r="LPD40" s="96"/>
      <c r="LPE40" s="96"/>
      <c r="LPF40" s="96"/>
      <c r="LPG40" s="96"/>
      <c r="LPH40" s="96"/>
      <c r="LPI40" s="96"/>
      <c r="LPJ40" s="96"/>
      <c r="LPK40" s="96"/>
      <c r="LPL40" s="96"/>
      <c r="LPM40" s="96"/>
      <c r="LPN40" s="96"/>
      <c r="LPO40" s="96"/>
      <c r="LPP40" s="96"/>
      <c r="LPQ40" s="96"/>
      <c r="LPR40" s="96"/>
      <c r="LPS40" s="96"/>
      <c r="LPT40" s="96"/>
      <c r="LPU40" s="96"/>
      <c r="LPV40" s="96"/>
      <c r="LPW40" s="96"/>
      <c r="LPX40" s="96"/>
      <c r="LPY40" s="96"/>
      <c r="LPZ40" s="96"/>
      <c r="LQA40" s="96"/>
      <c r="LQB40" s="96"/>
      <c r="LQC40" s="96"/>
      <c r="LQD40" s="96"/>
      <c r="LQE40" s="96"/>
      <c r="LQF40" s="96"/>
      <c r="LQG40" s="96"/>
      <c r="LQH40" s="96"/>
      <c r="LQI40" s="96"/>
      <c r="LQJ40" s="96"/>
      <c r="LQK40" s="96"/>
      <c r="LQL40" s="96"/>
      <c r="LQM40" s="96"/>
      <c r="LQN40" s="96"/>
      <c r="LQO40" s="96"/>
      <c r="LQP40" s="96"/>
      <c r="LQQ40" s="96"/>
      <c r="LQR40" s="96"/>
      <c r="LQS40" s="96"/>
      <c r="LQT40" s="96"/>
      <c r="LQU40" s="96"/>
      <c r="LQV40" s="96"/>
      <c r="LQW40" s="96"/>
      <c r="LQX40" s="96"/>
      <c r="LQY40" s="96"/>
      <c r="LQZ40" s="96"/>
      <c r="LRA40" s="96"/>
      <c r="LRB40" s="96"/>
      <c r="LRC40" s="96"/>
      <c r="LRD40" s="96"/>
      <c r="LRE40" s="96"/>
      <c r="LRF40" s="96"/>
      <c r="LRG40" s="96"/>
      <c r="LRH40" s="96"/>
      <c r="LRI40" s="96"/>
      <c r="LRJ40" s="96"/>
      <c r="LRK40" s="96"/>
      <c r="LRL40" s="96"/>
      <c r="LRM40" s="96"/>
      <c r="LRN40" s="96"/>
      <c r="LRO40" s="96"/>
      <c r="LRP40" s="96"/>
      <c r="LRQ40" s="96"/>
      <c r="LRR40" s="96"/>
      <c r="LRS40" s="96"/>
      <c r="LRT40" s="96"/>
      <c r="LRU40" s="96"/>
      <c r="LRV40" s="96"/>
      <c r="LRW40" s="96"/>
      <c r="LRX40" s="96"/>
      <c r="LRY40" s="96"/>
      <c r="LRZ40" s="96"/>
      <c r="LSA40" s="96"/>
      <c r="LSB40" s="96"/>
      <c r="LSC40" s="96"/>
      <c r="LSD40" s="96"/>
      <c r="LSE40" s="96"/>
      <c r="LSF40" s="96"/>
      <c r="LSG40" s="96"/>
      <c r="LSH40" s="96"/>
      <c r="LSI40" s="96"/>
      <c r="LSJ40" s="96"/>
      <c r="LSK40" s="96"/>
      <c r="LSL40" s="96"/>
      <c r="LSM40" s="96"/>
      <c r="LSN40" s="96"/>
      <c r="LSO40" s="96"/>
      <c r="LSP40" s="96"/>
      <c r="LSQ40" s="96"/>
      <c r="LSR40" s="96"/>
      <c r="LSS40" s="96"/>
      <c r="LST40" s="96"/>
      <c r="LSU40" s="96"/>
      <c r="LSV40" s="96"/>
      <c r="LSW40" s="96"/>
      <c r="LSX40" s="96"/>
      <c r="LSY40" s="96"/>
      <c r="LSZ40" s="96"/>
      <c r="LTA40" s="96"/>
      <c r="LTB40" s="96"/>
      <c r="LTC40" s="96"/>
      <c r="LTD40" s="96"/>
      <c r="LTE40" s="96"/>
      <c r="LTF40" s="96"/>
      <c r="LTG40" s="96"/>
      <c r="LTH40" s="96"/>
      <c r="LTI40" s="96"/>
      <c r="LTJ40" s="96"/>
      <c r="LTK40" s="96"/>
      <c r="LTL40" s="96"/>
      <c r="LTM40" s="96"/>
      <c r="LTN40" s="96"/>
      <c r="LTO40" s="96"/>
      <c r="LTP40" s="96"/>
      <c r="LTQ40" s="96"/>
      <c r="LTR40" s="96"/>
      <c r="LTS40" s="96"/>
      <c r="LTT40" s="96"/>
      <c r="LTU40" s="96"/>
      <c r="LTV40" s="96"/>
      <c r="LTW40" s="96"/>
      <c r="LTX40" s="96"/>
      <c r="LTY40" s="96"/>
      <c r="LTZ40" s="96"/>
      <c r="LUA40" s="96"/>
      <c r="LUB40" s="96"/>
      <c r="LUC40" s="96"/>
      <c r="LUD40" s="96"/>
      <c r="LUE40" s="96"/>
      <c r="LUF40" s="96"/>
      <c r="LUG40" s="96"/>
      <c r="LUH40" s="96"/>
      <c r="LUI40" s="96"/>
      <c r="LUJ40" s="96"/>
      <c r="LUK40" s="96"/>
      <c r="LUL40" s="96"/>
      <c r="LUM40" s="96"/>
      <c r="LUN40" s="96"/>
      <c r="LUO40" s="96"/>
      <c r="LUP40" s="96"/>
      <c r="LUQ40" s="96"/>
      <c r="LUR40" s="96"/>
      <c r="LUS40" s="96"/>
      <c r="LUT40" s="96"/>
      <c r="LUU40" s="96"/>
      <c r="LUV40" s="96"/>
      <c r="LUW40" s="96"/>
      <c r="LUX40" s="96"/>
      <c r="LUY40" s="96"/>
      <c r="LUZ40" s="96"/>
      <c r="LVA40" s="96"/>
      <c r="LVB40" s="96"/>
      <c r="LVC40" s="96"/>
      <c r="LVD40" s="96"/>
      <c r="LVE40" s="96"/>
      <c r="LVF40" s="96"/>
      <c r="LVG40" s="96"/>
      <c r="LVH40" s="96"/>
      <c r="LVI40" s="96"/>
      <c r="LVJ40" s="96"/>
      <c r="LVK40" s="96"/>
      <c r="LVL40" s="96"/>
      <c r="LVM40" s="96"/>
      <c r="LVN40" s="96"/>
      <c r="LVO40" s="96"/>
      <c r="LVP40" s="96"/>
      <c r="LVQ40" s="96"/>
      <c r="LVR40" s="96"/>
      <c r="LVS40" s="96"/>
      <c r="LVT40" s="96"/>
      <c r="LVU40" s="96"/>
      <c r="LVV40" s="96"/>
      <c r="LVW40" s="96"/>
      <c r="LVX40" s="96"/>
      <c r="LVY40" s="96"/>
      <c r="LVZ40" s="96"/>
      <c r="LWA40" s="96"/>
      <c r="LWB40" s="96"/>
      <c r="LWC40" s="96"/>
      <c r="LWD40" s="96"/>
      <c r="LWE40" s="96"/>
      <c r="LWF40" s="96"/>
      <c r="LWG40" s="96"/>
      <c r="LWH40" s="96"/>
      <c r="LWI40" s="96"/>
      <c r="LWJ40" s="96"/>
      <c r="LWK40" s="96"/>
      <c r="LWL40" s="96"/>
      <c r="LWM40" s="96"/>
      <c r="LWN40" s="96"/>
      <c r="LWO40" s="96"/>
      <c r="LWP40" s="96"/>
      <c r="LWQ40" s="96"/>
      <c r="LWR40" s="96"/>
      <c r="LWS40" s="96"/>
      <c r="LWT40" s="96"/>
      <c r="LWU40" s="96"/>
      <c r="LWV40" s="96"/>
      <c r="LWW40" s="96"/>
      <c r="LWX40" s="96"/>
      <c r="LWY40" s="96"/>
      <c r="LWZ40" s="96"/>
      <c r="LXA40" s="96"/>
      <c r="LXB40" s="96"/>
      <c r="LXC40" s="96"/>
      <c r="LXD40" s="96"/>
      <c r="LXE40" s="96"/>
      <c r="LXF40" s="96"/>
      <c r="LXG40" s="96"/>
      <c r="LXH40" s="96"/>
      <c r="LXI40" s="96"/>
      <c r="LXJ40" s="96"/>
      <c r="LXK40" s="96"/>
      <c r="LXL40" s="96"/>
      <c r="LXM40" s="96"/>
      <c r="LXN40" s="96"/>
      <c r="LXO40" s="96"/>
      <c r="LXP40" s="96"/>
      <c r="LXQ40" s="96"/>
      <c r="LXR40" s="96"/>
      <c r="LXS40" s="96"/>
      <c r="LXT40" s="96"/>
      <c r="LXU40" s="96"/>
      <c r="LXV40" s="96"/>
      <c r="LXW40" s="96"/>
      <c r="LXX40" s="96"/>
      <c r="LXY40" s="96"/>
      <c r="LXZ40" s="96"/>
      <c r="LYA40" s="96"/>
      <c r="LYB40" s="96"/>
      <c r="LYC40" s="96"/>
      <c r="LYD40" s="96"/>
      <c r="LYE40" s="96"/>
      <c r="LYF40" s="96"/>
      <c r="LYG40" s="96"/>
      <c r="LYH40" s="96"/>
      <c r="LYI40" s="96"/>
      <c r="LYJ40" s="96"/>
      <c r="LYK40" s="96"/>
      <c r="LYL40" s="96"/>
      <c r="LYM40" s="96"/>
      <c r="LYN40" s="96"/>
      <c r="LYO40" s="96"/>
      <c r="LYP40" s="96"/>
      <c r="LYQ40" s="96"/>
      <c r="LYR40" s="96"/>
      <c r="LYS40" s="96"/>
      <c r="LYT40" s="96"/>
      <c r="LYU40" s="96"/>
      <c r="LYV40" s="96"/>
      <c r="LYW40" s="96"/>
      <c r="LYX40" s="96"/>
      <c r="LYY40" s="96"/>
      <c r="LYZ40" s="96"/>
      <c r="LZA40" s="96"/>
      <c r="LZB40" s="96"/>
      <c r="LZC40" s="96"/>
      <c r="LZD40" s="96"/>
      <c r="LZE40" s="96"/>
      <c r="LZF40" s="96"/>
      <c r="LZG40" s="96"/>
      <c r="LZH40" s="96"/>
      <c r="LZI40" s="96"/>
      <c r="LZJ40" s="96"/>
      <c r="LZK40" s="96"/>
      <c r="LZL40" s="96"/>
      <c r="LZM40" s="96"/>
      <c r="LZN40" s="96"/>
      <c r="LZO40" s="96"/>
      <c r="LZP40" s="96"/>
      <c r="LZQ40" s="96"/>
      <c r="LZR40" s="96"/>
      <c r="LZS40" s="96"/>
      <c r="LZT40" s="96"/>
      <c r="LZU40" s="96"/>
      <c r="LZV40" s="96"/>
      <c r="LZW40" s="96"/>
      <c r="LZX40" s="96"/>
      <c r="LZY40" s="96"/>
      <c r="LZZ40" s="96"/>
      <c r="MAA40" s="96"/>
      <c r="MAB40" s="96"/>
      <c r="MAC40" s="96"/>
      <c r="MAD40" s="96"/>
      <c r="MAE40" s="96"/>
      <c r="MAF40" s="96"/>
      <c r="MAG40" s="96"/>
      <c r="MAH40" s="96"/>
      <c r="MAI40" s="96"/>
      <c r="MAJ40" s="96"/>
      <c r="MAK40" s="96"/>
      <c r="MAL40" s="96"/>
      <c r="MAM40" s="96"/>
      <c r="MAN40" s="96"/>
      <c r="MAO40" s="96"/>
      <c r="MAP40" s="96"/>
      <c r="MAQ40" s="96"/>
      <c r="MAR40" s="96"/>
      <c r="MAS40" s="96"/>
      <c r="MAT40" s="96"/>
      <c r="MAU40" s="96"/>
      <c r="MAV40" s="96"/>
      <c r="MAW40" s="96"/>
      <c r="MAX40" s="96"/>
      <c r="MAY40" s="96"/>
      <c r="MAZ40" s="96"/>
      <c r="MBA40" s="96"/>
      <c r="MBB40" s="96"/>
      <c r="MBC40" s="96"/>
      <c r="MBD40" s="96"/>
      <c r="MBE40" s="96"/>
      <c r="MBF40" s="96"/>
      <c r="MBG40" s="96"/>
      <c r="MBH40" s="96"/>
      <c r="MBI40" s="96"/>
      <c r="MBJ40" s="96"/>
      <c r="MBK40" s="96"/>
      <c r="MBL40" s="96"/>
      <c r="MBM40" s="96"/>
      <c r="MBN40" s="96"/>
      <c r="MBO40" s="96"/>
      <c r="MBP40" s="96"/>
      <c r="MBQ40" s="96"/>
      <c r="MBR40" s="96"/>
      <c r="MBS40" s="96"/>
      <c r="MBT40" s="96"/>
      <c r="MBU40" s="96"/>
      <c r="MBV40" s="96"/>
      <c r="MBW40" s="96"/>
      <c r="MBX40" s="96"/>
      <c r="MBY40" s="96"/>
      <c r="MBZ40" s="96"/>
      <c r="MCA40" s="96"/>
      <c r="MCB40" s="96"/>
      <c r="MCC40" s="96"/>
      <c r="MCD40" s="96"/>
      <c r="MCE40" s="96"/>
      <c r="MCF40" s="96"/>
      <c r="MCG40" s="96"/>
      <c r="MCH40" s="96"/>
      <c r="MCI40" s="96"/>
      <c r="MCJ40" s="96"/>
      <c r="MCK40" s="96"/>
      <c r="MCL40" s="96"/>
      <c r="MCM40" s="96"/>
      <c r="MCN40" s="96"/>
      <c r="MCO40" s="96"/>
      <c r="MCP40" s="96"/>
      <c r="MCQ40" s="96"/>
      <c r="MCR40" s="96"/>
      <c r="MCS40" s="96"/>
      <c r="MCT40" s="96"/>
      <c r="MCU40" s="96"/>
      <c r="MCV40" s="96"/>
      <c r="MCW40" s="96"/>
      <c r="MCX40" s="96"/>
      <c r="MCY40" s="96"/>
      <c r="MCZ40" s="96"/>
      <c r="MDA40" s="96"/>
      <c r="MDB40" s="96"/>
      <c r="MDC40" s="96"/>
      <c r="MDD40" s="96"/>
      <c r="MDE40" s="96"/>
      <c r="MDF40" s="96"/>
      <c r="MDG40" s="96"/>
      <c r="MDH40" s="96"/>
      <c r="MDI40" s="96"/>
      <c r="MDJ40" s="96"/>
      <c r="MDK40" s="96"/>
      <c r="MDL40" s="96"/>
      <c r="MDM40" s="96"/>
      <c r="MDN40" s="96"/>
      <c r="MDO40" s="96"/>
      <c r="MDP40" s="96"/>
      <c r="MDQ40" s="96"/>
      <c r="MDR40" s="96"/>
      <c r="MDS40" s="96"/>
      <c r="MDT40" s="96"/>
      <c r="MDU40" s="96"/>
      <c r="MDV40" s="96"/>
      <c r="MDW40" s="96"/>
      <c r="MDX40" s="96"/>
      <c r="MDY40" s="96"/>
      <c r="MDZ40" s="96"/>
      <c r="MEA40" s="96"/>
      <c r="MEB40" s="96"/>
      <c r="MEC40" s="96"/>
      <c r="MED40" s="96"/>
      <c r="MEE40" s="96"/>
      <c r="MEF40" s="96"/>
      <c r="MEG40" s="96"/>
      <c r="MEH40" s="96"/>
      <c r="MEI40" s="96"/>
      <c r="MEJ40" s="96"/>
      <c r="MEK40" s="96"/>
      <c r="MEL40" s="96"/>
      <c r="MEM40" s="96"/>
      <c r="MEN40" s="96"/>
      <c r="MEO40" s="96"/>
      <c r="MEP40" s="96"/>
      <c r="MEQ40" s="96"/>
      <c r="MER40" s="96"/>
      <c r="MES40" s="96"/>
      <c r="MET40" s="96"/>
      <c r="MEU40" s="96"/>
      <c r="MEV40" s="96"/>
      <c r="MEW40" s="96"/>
      <c r="MEX40" s="96"/>
      <c r="MEY40" s="96"/>
      <c r="MEZ40" s="96"/>
      <c r="MFA40" s="96"/>
      <c r="MFB40" s="96"/>
      <c r="MFC40" s="96"/>
      <c r="MFD40" s="96"/>
      <c r="MFE40" s="96"/>
      <c r="MFF40" s="96"/>
      <c r="MFG40" s="96"/>
      <c r="MFH40" s="96"/>
      <c r="MFI40" s="96"/>
      <c r="MFJ40" s="96"/>
      <c r="MFK40" s="96"/>
      <c r="MFL40" s="96"/>
      <c r="MFM40" s="96"/>
      <c r="MFN40" s="96"/>
      <c r="MFO40" s="96"/>
      <c r="MFP40" s="96"/>
      <c r="MFQ40" s="96"/>
      <c r="MFR40" s="96"/>
      <c r="MFS40" s="96"/>
      <c r="MFT40" s="96"/>
      <c r="MFU40" s="96"/>
      <c r="MFV40" s="96"/>
      <c r="MFW40" s="96"/>
      <c r="MFX40" s="96"/>
      <c r="MFY40" s="96"/>
      <c r="MFZ40" s="96"/>
      <c r="MGA40" s="96"/>
      <c r="MGB40" s="96"/>
      <c r="MGC40" s="96"/>
      <c r="MGD40" s="96"/>
      <c r="MGE40" s="96"/>
      <c r="MGF40" s="96"/>
      <c r="MGG40" s="96"/>
      <c r="MGH40" s="96"/>
      <c r="MGI40" s="96"/>
      <c r="MGJ40" s="96"/>
      <c r="MGK40" s="96"/>
      <c r="MGL40" s="96"/>
      <c r="MGM40" s="96"/>
      <c r="MGN40" s="96"/>
      <c r="MGO40" s="96"/>
      <c r="MGP40" s="96"/>
      <c r="MGQ40" s="96"/>
      <c r="MGR40" s="96"/>
      <c r="MGS40" s="96"/>
      <c r="MGT40" s="96"/>
      <c r="MGU40" s="96"/>
      <c r="MGV40" s="96"/>
      <c r="MGW40" s="96"/>
      <c r="MGX40" s="96"/>
      <c r="MGY40" s="96"/>
      <c r="MGZ40" s="96"/>
      <c r="MHA40" s="96"/>
      <c r="MHB40" s="96"/>
      <c r="MHC40" s="96"/>
      <c r="MHD40" s="96"/>
      <c r="MHE40" s="96"/>
      <c r="MHF40" s="96"/>
      <c r="MHG40" s="96"/>
      <c r="MHH40" s="96"/>
      <c r="MHI40" s="96"/>
      <c r="MHJ40" s="96"/>
      <c r="MHK40" s="96"/>
      <c r="MHL40" s="96"/>
      <c r="MHM40" s="96"/>
      <c r="MHN40" s="96"/>
      <c r="MHO40" s="96"/>
      <c r="MHP40" s="96"/>
      <c r="MHQ40" s="96"/>
      <c r="MHR40" s="96"/>
      <c r="MHS40" s="96"/>
      <c r="MHT40" s="96"/>
      <c r="MHU40" s="96"/>
      <c r="MHV40" s="96"/>
      <c r="MHW40" s="96"/>
      <c r="MHX40" s="96"/>
      <c r="MHY40" s="96"/>
      <c r="MHZ40" s="96"/>
      <c r="MIA40" s="96"/>
      <c r="MIB40" s="96"/>
      <c r="MIC40" s="96"/>
      <c r="MID40" s="96"/>
      <c r="MIE40" s="96"/>
      <c r="MIF40" s="96"/>
      <c r="MIG40" s="96"/>
      <c r="MIH40" s="96"/>
      <c r="MII40" s="96"/>
      <c r="MIJ40" s="96"/>
      <c r="MIK40" s="96"/>
      <c r="MIL40" s="96"/>
      <c r="MIM40" s="96"/>
      <c r="MIN40" s="96"/>
      <c r="MIO40" s="96"/>
      <c r="MIP40" s="96"/>
      <c r="MIQ40" s="96"/>
      <c r="MIR40" s="96"/>
      <c r="MIS40" s="96"/>
      <c r="MIT40" s="96"/>
      <c r="MIU40" s="96"/>
      <c r="MIV40" s="96"/>
      <c r="MIW40" s="96"/>
      <c r="MIX40" s="96"/>
      <c r="MIY40" s="96"/>
      <c r="MIZ40" s="96"/>
      <c r="MJA40" s="96"/>
      <c r="MJB40" s="96"/>
      <c r="MJC40" s="96"/>
      <c r="MJD40" s="96"/>
      <c r="MJE40" s="96"/>
      <c r="MJF40" s="96"/>
      <c r="MJG40" s="96"/>
      <c r="MJH40" s="96"/>
      <c r="MJI40" s="96"/>
      <c r="MJJ40" s="96"/>
      <c r="MJK40" s="96"/>
      <c r="MJL40" s="96"/>
      <c r="MJM40" s="96"/>
      <c r="MJN40" s="96"/>
      <c r="MJO40" s="96"/>
      <c r="MJP40" s="96"/>
      <c r="MJQ40" s="96"/>
      <c r="MJR40" s="96"/>
      <c r="MJS40" s="96"/>
      <c r="MJT40" s="96"/>
      <c r="MJU40" s="96"/>
      <c r="MJV40" s="96"/>
      <c r="MJW40" s="96"/>
      <c r="MJX40" s="96"/>
      <c r="MJY40" s="96"/>
      <c r="MJZ40" s="96"/>
      <c r="MKA40" s="96"/>
      <c r="MKB40" s="96"/>
      <c r="MKC40" s="96"/>
      <c r="MKD40" s="96"/>
      <c r="MKE40" s="96"/>
      <c r="MKF40" s="96"/>
      <c r="MKG40" s="96"/>
      <c r="MKH40" s="96"/>
      <c r="MKI40" s="96"/>
      <c r="MKJ40" s="96"/>
      <c r="MKK40" s="96"/>
      <c r="MKL40" s="96"/>
      <c r="MKM40" s="96"/>
      <c r="MKN40" s="96"/>
      <c r="MKO40" s="96"/>
      <c r="MKP40" s="96"/>
      <c r="MKQ40" s="96"/>
      <c r="MKR40" s="96"/>
      <c r="MKS40" s="96"/>
      <c r="MKT40" s="96"/>
      <c r="MKU40" s="96"/>
      <c r="MKV40" s="96"/>
      <c r="MKW40" s="96"/>
      <c r="MKX40" s="96"/>
      <c r="MKY40" s="96"/>
      <c r="MKZ40" s="96"/>
      <c r="MLA40" s="96"/>
      <c r="MLB40" s="96"/>
      <c r="MLC40" s="96"/>
      <c r="MLD40" s="96"/>
      <c r="MLE40" s="96"/>
      <c r="MLF40" s="96"/>
      <c r="MLG40" s="96"/>
      <c r="MLH40" s="96"/>
      <c r="MLI40" s="96"/>
      <c r="MLJ40" s="96"/>
      <c r="MLK40" s="96"/>
      <c r="MLL40" s="96"/>
      <c r="MLM40" s="96"/>
      <c r="MLN40" s="96"/>
      <c r="MLO40" s="96"/>
      <c r="MLP40" s="96"/>
      <c r="MLQ40" s="96"/>
      <c r="MLR40" s="96"/>
      <c r="MLS40" s="96"/>
      <c r="MLT40" s="96"/>
      <c r="MLU40" s="96"/>
      <c r="MLV40" s="96"/>
      <c r="MLW40" s="96"/>
      <c r="MLX40" s="96"/>
      <c r="MLY40" s="96"/>
      <c r="MLZ40" s="96"/>
      <c r="MMA40" s="96"/>
      <c r="MMB40" s="96"/>
      <c r="MMC40" s="96"/>
      <c r="MMD40" s="96"/>
      <c r="MME40" s="96"/>
      <c r="MMF40" s="96"/>
      <c r="MMG40" s="96"/>
      <c r="MMH40" s="96"/>
      <c r="MMI40" s="96"/>
      <c r="MMJ40" s="96"/>
      <c r="MMK40" s="96"/>
      <c r="MML40" s="96"/>
      <c r="MMM40" s="96"/>
      <c r="MMN40" s="96"/>
      <c r="MMO40" s="96"/>
      <c r="MMP40" s="96"/>
      <c r="MMQ40" s="96"/>
      <c r="MMR40" s="96"/>
      <c r="MMS40" s="96"/>
      <c r="MMT40" s="96"/>
      <c r="MMU40" s="96"/>
      <c r="MMV40" s="96"/>
      <c r="MMW40" s="96"/>
      <c r="MMX40" s="96"/>
      <c r="MMY40" s="96"/>
      <c r="MMZ40" s="96"/>
      <c r="MNA40" s="96"/>
      <c r="MNB40" s="96"/>
      <c r="MNC40" s="96"/>
      <c r="MND40" s="96"/>
      <c r="MNE40" s="96"/>
      <c r="MNF40" s="96"/>
      <c r="MNG40" s="96"/>
      <c r="MNH40" s="96"/>
      <c r="MNI40" s="96"/>
      <c r="MNJ40" s="96"/>
      <c r="MNK40" s="96"/>
      <c r="MNL40" s="96"/>
      <c r="MNM40" s="96"/>
      <c r="MNN40" s="96"/>
      <c r="MNO40" s="96"/>
      <c r="MNP40" s="96"/>
      <c r="MNQ40" s="96"/>
      <c r="MNR40" s="96"/>
      <c r="MNS40" s="96"/>
      <c r="MNT40" s="96"/>
      <c r="MNU40" s="96"/>
      <c r="MNV40" s="96"/>
      <c r="MNW40" s="96"/>
      <c r="MNX40" s="96"/>
      <c r="MNY40" s="96"/>
      <c r="MNZ40" s="96"/>
      <c r="MOA40" s="96"/>
      <c r="MOB40" s="96"/>
      <c r="MOC40" s="96"/>
      <c r="MOD40" s="96"/>
      <c r="MOE40" s="96"/>
      <c r="MOF40" s="96"/>
      <c r="MOG40" s="96"/>
      <c r="MOH40" s="96"/>
      <c r="MOI40" s="96"/>
      <c r="MOJ40" s="96"/>
      <c r="MOK40" s="96"/>
      <c r="MOL40" s="96"/>
      <c r="MOM40" s="96"/>
      <c r="MON40" s="96"/>
      <c r="MOO40" s="96"/>
      <c r="MOP40" s="96"/>
      <c r="MOQ40" s="96"/>
      <c r="MOR40" s="96"/>
      <c r="MOS40" s="96"/>
      <c r="MOT40" s="96"/>
      <c r="MOU40" s="96"/>
      <c r="MOV40" s="96"/>
      <c r="MOW40" s="96"/>
      <c r="MOX40" s="96"/>
      <c r="MOY40" s="96"/>
      <c r="MOZ40" s="96"/>
      <c r="MPA40" s="96"/>
      <c r="MPB40" s="96"/>
      <c r="MPC40" s="96"/>
      <c r="MPD40" s="96"/>
      <c r="MPE40" s="96"/>
      <c r="MPF40" s="96"/>
      <c r="MPG40" s="96"/>
      <c r="MPH40" s="96"/>
      <c r="MPI40" s="96"/>
      <c r="MPJ40" s="96"/>
      <c r="MPK40" s="96"/>
      <c r="MPL40" s="96"/>
      <c r="MPM40" s="96"/>
      <c r="MPN40" s="96"/>
      <c r="MPO40" s="96"/>
      <c r="MPP40" s="96"/>
      <c r="MPQ40" s="96"/>
      <c r="MPR40" s="96"/>
      <c r="MPS40" s="96"/>
      <c r="MPT40" s="96"/>
      <c r="MPU40" s="96"/>
      <c r="MPV40" s="96"/>
      <c r="MPW40" s="96"/>
      <c r="MPX40" s="96"/>
      <c r="MPY40" s="96"/>
      <c r="MPZ40" s="96"/>
      <c r="MQA40" s="96"/>
      <c r="MQB40" s="96"/>
      <c r="MQC40" s="96"/>
      <c r="MQD40" s="96"/>
      <c r="MQE40" s="96"/>
      <c r="MQF40" s="96"/>
      <c r="MQG40" s="96"/>
      <c r="MQH40" s="96"/>
      <c r="MQI40" s="96"/>
      <c r="MQJ40" s="96"/>
      <c r="MQK40" s="96"/>
      <c r="MQL40" s="96"/>
      <c r="MQM40" s="96"/>
      <c r="MQN40" s="96"/>
      <c r="MQO40" s="96"/>
      <c r="MQP40" s="96"/>
      <c r="MQQ40" s="96"/>
      <c r="MQR40" s="96"/>
      <c r="MQS40" s="96"/>
      <c r="MQT40" s="96"/>
      <c r="MQU40" s="96"/>
      <c r="MQV40" s="96"/>
      <c r="MQW40" s="96"/>
      <c r="MQX40" s="96"/>
      <c r="MQY40" s="96"/>
      <c r="MQZ40" s="96"/>
      <c r="MRA40" s="96"/>
      <c r="MRB40" s="96"/>
      <c r="MRC40" s="96"/>
      <c r="MRD40" s="96"/>
      <c r="MRE40" s="96"/>
      <c r="MRF40" s="96"/>
      <c r="MRG40" s="96"/>
      <c r="MRH40" s="96"/>
      <c r="MRI40" s="96"/>
      <c r="MRJ40" s="96"/>
      <c r="MRK40" s="96"/>
      <c r="MRL40" s="96"/>
      <c r="MRM40" s="96"/>
      <c r="MRN40" s="96"/>
      <c r="MRO40" s="96"/>
      <c r="MRP40" s="96"/>
      <c r="MRQ40" s="96"/>
      <c r="MRR40" s="96"/>
      <c r="MRS40" s="96"/>
      <c r="MRT40" s="96"/>
      <c r="MRU40" s="96"/>
      <c r="MRV40" s="96"/>
      <c r="MRW40" s="96"/>
      <c r="MRX40" s="96"/>
      <c r="MRY40" s="96"/>
      <c r="MRZ40" s="96"/>
      <c r="MSA40" s="96"/>
      <c r="MSB40" s="96"/>
      <c r="MSC40" s="96"/>
      <c r="MSD40" s="96"/>
      <c r="MSE40" s="96"/>
      <c r="MSF40" s="96"/>
      <c r="MSG40" s="96"/>
      <c r="MSH40" s="96"/>
      <c r="MSI40" s="96"/>
      <c r="MSJ40" s="96"/>
      <c r="MSK40" s="96"/>
      <c r="MSL40" s="96"/>
      <c r="MSM40" s="96"/>
      <c r="MSN40" s="96"/>
      <c r="MSO40" s="96"/>
      <c r="MSP40" s="96"/>
      <c r="MSQ40" s="96"/>
      <c r="MSR40" s="96"/>
      <c r="MSS40" s="96"/>
      <c r="MST40" s="96"/>
      <c r="MSU40" s="96"/>
      <c r="MSV40" s="96"/>
      <c r="MSW40" s="96"/>
      <c r="MSX40" s="96"/>
      <c r="MSY40" s="96"/>
      <c r="MSZ40" s="96"/>
      <c r="MTA40" s="96"/>
      <c r="MTB40" s="96"/>
      <c r="MTC40" s="96"/>
      <c r="MTD40" s="96"/>
      <c r="MTE40" s="96"/>
      <c r="MTF40" s="96"/>
      <c r="MTG40" s="96"/>
      <c r="MTH40" s="96"/>
      <c r="MTI40" s="96"/>
      <c r="MTJ40" s="96"/>
      <c r="MTK40" s="96"/>
      <c r="MTL40" s="96"/>
      <c r="MTM40" s="96"/>
      <c r="MTN40" s="96"/>
      <c r="MTO40" s="96"/>
      <c r="MTP40" s="96"/>
      <c r="MTQ40" s="96"/>
      <c r="MTR40" s="96"/>
      <c r="MTS40" s="96"/>
      <c r="MTT40" s="96"/>
      <c r="MTU40" s="96"/>
      <c r="MTV40" s="96"/>
      <c r="MTW40" s="96"/>
      <c r="MTX40" s="96"/>
      <c r="MTY40" s="96"/>
      <c r="MTZ40" s="96"/>
      <c r="MUA40" s="96"/>
      <c r="MUB40" s="96"/>
      <c r="MUC40" s="96"/>
      <c r="MUD40" s="96"/>
      <c r="MUE40" s="96"/>
      <c r="MUF40" s="96"/>
      <c r="MUG40" s="96"/>
      <c r="MUH40" s="96"/>
      <c r="MUI40" s="96"/>
      <c r="MUJ40" s="96"/>
      <c r="MUK40" s="96"/>
      <c r="MUL40" s="96"/>
      <c r="MUM40" s="96"/>
      <c r="MUN40" s="96"/>
      <c r="MUO40" s="96"/>
      <c r="MUP40" s="96"/>
      <c r="MUQ40" s="96"/>
      <c r="MUR40" s="96"/>
      <c r="MUS40" s="96"/>
      <c r="MUT40" s="96"/>
      <c r="MUU40" s="96"/>
      <c r="MUV40" s="96"/>
      <c r="MUW40" s="96"/>
      <c r="MUX40" s="96"/>
      <c r="MUY40" s="96"/>
      <c r="MUZ40" s="96"/>
      <c r="MVA40" s="96"/>
      <c r="MVB40" s="96"/>
      <c r="MVC40" s="96"/>
      <c r="MVD40" s="96"/>
      <c r="MVE40" s="96"/>
      <c r="MVF40" s="96"/>
      <c r="MVG40" s="96"/>
      <c r="MVH40" s="96"/>
      <c r="MVI40" s="96"/>
      <c r="MVJ40" s="96"/>
      <c r="MVK40" s="96"/>
      <c r="MVL40" s="96"/>
      <c r="MVM40" s="96"/>
      <c r="MVN40" s="96"/>
      <c r="MVO40" s="96"/>
      <c r="MVP40" s="96"/>
      <c r="MVQ40" s="96"/>
      <c r="MVR40" s="96"/>
      <c r="MVS40" s="96"/>
      <c r="MVT40" s="96"/>
      <c r="MVU40" s="96"/>
      <c r="MVV40" s="96"/>
      <c r="MVW40" s="96"/>
      <c r="MVX40" s="96"/>
      <c r="MVY40" s="96"/>
      <c r="MVZ40" s="96"/>
      <c r="MWA40" s="96"/>
      <c r="MWB40" s="96"/>
      <c r="MWC40" s="96"/>
      <c r="MWD40" s="96"/>
      <c r="MWE40" s="96"/>
      <c r="MWF40" s="96"/>
      <c r="MWG40" s="96"/>
      <c r="MWH40" s="96"/>
      <c r="MWI40" s="96"/>
      <c r="MWJ40" s="96"/>
      <c r="MWK40" s="96"/>
      <c r="MWL40" s="96"/>
      <c r="MWM40" s="96"/>
      <c r="MWN40" s="96"/>
      <c r="MWO40" s="96"/>
      <c r="MWP40" s="96"/>
      <c r="MWQ40" s="96"/>
      <c r="MWR40" s="96"/>
      <c r="MWS40" s="96"/>
      <c r="MWT40" s="96"/>
      <c r="MWU40" s="96"/>
      <c r="MWV40" s="96"/>
      <c r="MWW40" s="96"/>
      <c r="MWX40" s="96"/>
      <c r="MWY40" s="96"/>
      <c r="MWZ40" s="96"/>
      <c r="MXA40" s="96"/>
      <c r="MXB40" s="96"/>
      <c r="MXC40" s="96"/>
      <c r="MXD40" s="96"/>
      <c r="MXE40" s="96"/>
      <c r="MXF40" s="96"/>
      <c r="MXG40" s="96"/>
      <c r="MXH40" s="96"/>
      <c r="MXI40" s="96"/>
      <c r="MXJ40" s="96"/>
      <c r="MXK40" s="96"/>
      <c r="MXL40" s="96"/>
      <c r="MXM40" s="96"/>
      <c r="MXN40" s="96"/>
      <c r="MXO40" s="96"/>
      <c r="MXP40" s="96"/>
      <c r="MXQ40" s="96"/>
      <c r="MXR40" s="96"/>
      <c r="MXS40" s="96"/>
      <c r="MXT40" s="96"/>
      <c r="MXU40" s="96"/>
      <c r="MXV40" s="96"/>
      <c r="MXW40" s="96"/>
      <c r="MXX40" s="96"/>
      <c r="MXY40" s="96"/>
      <c r="MXZ40" s="96"/>
      <c r="MYA40" s="96"/>
      <c r="MYB40" s="96"/>
      <c r="MYC40" s="96"/>
      <c r="MYD40" s="96"/>
      <c r="MYE40" s="96"/>
      <c r="MYF40" s="96"/>
      <c r="MYG40" s="96"/>
      <c r="MYH40" s="96"/>
      <c r="MYI40" s="96"/>
      <c r="MYJ40" s="96"/>
      <c r="MYK40" s="96"/>
      <c r="MYL40" s="96"/>
      <c r="MYM40" s="96"/>
      <c r="MYN40" s="96"/>
      <c r="MYO40" s="96"/>
      <c r="MYP40" s="96"/>
      <c r="MYQ40" s="96"/>
      <c r="MYR40" s="96"/>
      <c r="MYS40" s="96"/>
      <c r="MYT40" s="96"/>
      <c r="MYU40" s="96"/>
      <c r="MYV40" s="96"/>
      <c r="MYW40" s="96"/>
      <c r="MYX40" s="96"/>
      <c r="MYY40" s="96"/>
      <c r="MYZ40" s="96"/>
      <c r="MZA40" s="96"/>
      <c r="MZB40" s="96"/>
      <c r="MZC40" s="96"/>
      <c r="MZD40" s="96"/>
      <c r="MZE40" s="96"/>
      <c r="MZF40" s="96"/>
      <c r="MZG40" s="96"/>
      <c r="MZH40" s="96"/>
      <c r="MZI40" s="96"/>
      <c r="MZJ40" s="96"/>
      <c r="MZK40" s="96"/>
      <c r="MZL40" s="96"/>
      <c r="MZM40" s="96"/>
      <c r="MZN40" s="96"/>
      <c r="MZO40" s="96"/>
      <c r="MZP40" s="96"/>
      <c r="MZQ40" s="96"/>
      <c r="MZR40" s="96"/>
      <c r="MZS40" s="96"/>
      <c r="MZT40" s="96"/>
      <c r="MZU40" s="96"/>
      <c r="MZV40" s="96"/>
      <c r="MZW40" s="96"/>
      <c r="MZX40" s="96"/>
      <c r="MZY40" s="96"/>
      <c r="MZZ40" s="96"/>
      <c r="NAA40" s="96"/>
      <c r="NAB40" s="96"/>
      <c r="NAC40" s="96"/>
      <c r="NAD40" s="96"/>
      <c r="NAE40" s="96"/>
      <c r="NAF40" s="96"/>
      <c r="NAG40" s="96"/>
      <c r="NAH40" s="96"/>
      <c r="NAI40" s="96"/>
      <c r="NAJ40" s="96"/>
      <c r="NAK40" s="96"/>
      <c r="NAL40" s="96"/>
      <c r="NAM40" s="96"/>
      <c r="NAN40" s="96"/>
      <c r="NAO40" s="96"/>
      <c r="NAP40" s="96"/>
      <c r="NAQ40" s="96"/>
      <c r="NAR40" s="96"/>
      <c r="NAS40" s="96"/>
      <c r="NAT40" s="96"/>
      <c r="NAU40" s="96"/>
      <c r="NAV40" s="96"/>
      <c r="NAW40" s="96"/>
      <c r="NAX40" s="96"/>
      <c r="NAY40" s="96"/>
      <c r="NAZ40" s="96"/>
      <c r="NBA40" s="96"/>
      <c r="NBB40" s="96"/>
      <c r="NBC40" s="96"/>
      <c r="NBD40" s="96"/>
      <c r="NBE40" s="96"/>
      <c r="NBF40" s="96"/>
      <c r="NBG40" s="96"/>
      <c r="NBH40" s="96"/>
      <c r="NBI40" s="96"/>
      <c r="NBJ40" s="96"/>
      <c r="NBK40" s="96"/>
      <c r="NBL40" s="96"/>
      <c r="NBM40" s="96"/>
      <c r="NBN40" s="96"/>
      <c r="NBO40" s="96"/>
      <c r="NBP40" s="96"/>
      <c r="NBQ40" s="96"/>
      <c r="NBR40" s="96"/>
      <c r="NBS40" s="96"/>
      <c r="NBT40" s="96"/>
      <c r="NBU40" s="96"/>
      <c r="NBV40" s="96"/>
      <c r="NBW40" s="96"/>
      <c r="NBX40" s="96"/>
      <c r="NBY40" s="96"/>
      <c r="NBZ40" s="96"/>
      <c r="NCA40" s="96"/>
      <c r="NCB40" s="96"/>
      <c r="NCC40" s="96"/>
      <c r="NCD40" s="96"/>
      <c r="NCE40" s="96"/>
      <c r="NCF40" s="96"/>
      <c r="NCG40" s="96"/>
      <c r="NCH40" s="96"/>
      <c r="NCI40" s="96"/>
      <c r="NCJ40" s="96"/>
      <c r="NCK40" s="96"/>
      <c r="NCL40" s="96"/>
      <c r="NCM40" s="96"/>
      <c r="NCN40" s="96"/>
      <c r="NCO40" s="96"/>
      <c r="NCP40" s="96"/>
      <c r="NCQ40" s="96"/>
      <c r="NCR40" s="96"/>
      <c r="NCS40" s="96"/>
      <c r="NCT40" s="96"/>
      <c r="NCU40" s="96"/>
      <c r="NCV40" s="96"/>
      <c r="NCW40" s="96"/>
      <c r="NCX40" s="96"/>
      <c r="NCY40" s="96"/>
      <c r="NCZ40" s="96"/>
      <c r="NDA40" s="96"/>
      <c r="NDB40" s="96"/>
      <c r="NDC40" s="96"/>
      <c r="NDD40" s="96"/>
      <c r="NDE40" s="96"/>
      <c r="NDF40" s="96"/>
      <c r="NDG40" s="96"/>
      <c r="NDH40" s="96"/>
      <c r="NDI40" s="96"/>
      <c r="NDJ40" s="96"/>
      <c r="NDK40" s="96"/>
      <c r="NDL40" s="96"/>
      <c r="NDM40" s="96"/>
      <c r="NDN40" s="96"/>
      <c r="NDO40" s="96"/>
      <c r="NDP40" s="96"/>
      <c r="NDQ40" s="96"/>
      <c r="NDR40" s="96"/>
      <c r="NDS40" s="96"/>
      <c r="NDT40" s="96"/>
      <c r="NDU40" s="96"/>
      <c r="NDV40" s="96"/>
      <c r="NDW40" s="96"/>
      <c r="NDX40" s="96"/>
      <c r="NDY40" s="96"/>
      <c r="NDZ40" s="96"/>
      <c r="NEA40" s="96"/>
      <c r="NEB40" s="96"/>
      <c r="NEC40" s="96"/>
      <c r="NED40" s="96"/>
      <c r="NEE40" s="96"/>
      <c r="NEF40" s="96"/>
      <c r="NEG40" s="96"/>
      <c r="NEH40" s="96"/>
      <c r="NEI40" s="96"/>
      <c r="NEJ40" s="96"/>
      <c r="NEK40" s="96"/>
      <c r="NEL40" s="96"/>
      <c r="NEM40" s="96"/>
      <c r="NEN40" s="96"/>
      <c r="NEO40" s="96"/>
      <c r="NEP40" s="96"/>
      <c r="NEQ40" s="96"/>
      <c r="NER40" s="96"/>
      <c r="NES40" s="96"/>
      <c r="NET40" s="96"/>
      <c r="NEU40" s="96"/>
      <c r="NEV40" s="96"/>
      <c r="NEW40" s="96"/>
      <c r="NEX40" s="96"/>
      <c r="NEY40" s="96"/>
      <c r="NEZ40" s="96"/>
      <c r="NFA40" s="96"/>
      <c r="NFB40" s="96"/>
      <c r="NFC40" s="96"/>
      <c r="NFD40" s="96"/>
      <c r="NFE40" s="96"/>
      <c r="NFF40" s="96"/>
      <c r="NFG40" s="96"/>
      <c r="NFH40" s="96"/>
      <c r="NFI40" s="96"/>
      <c r="NFJ40" s="96"/>
      <c r="NFK40" s="96"/>
      <c r="NFL40" s="96"/>
      <c r="NFM40" s="96"/>
      <c r="NFN40" s="96"/>
      <c r="NFO40" s="96"/>
      <c r="NFP40" s="96"/>
      <c r="NFQ40" s="96"/>
      <c r="NFR40" s="96"/>
      <c r="NFS40" s="96"/>
      <c r="NFT40" s="96"/>
      <c r="NFU40" s="96"/>
      <c r="NFV40" s="96"/>
      <c r="NFW40" s="96"/>
      <c r="NFX40" s="96"/>
      <c r="NFY40" s="96"/>
      <c r="NFZ40" s="96"/>
      <c r="NGA40" s="96"/>
      <c r="NGB40" s="96"/>
      <c r="NGC40" s="96"/>
      <c r="NGD40" s="96"/>
      <c r="NGE40" s="96"/>
      <c r="NGF40" s="96"/>
      <c r="NGG40" s="96"/>
      <c r="NGH40" s="96"/>
      <c r="NGI40" s="96"/>
      <c r="NGJ40" s="96"/>
      <c r="NGK40" s="96"/>
      <c r="NGL40" s="96"/>
      <c r="NGM40" s="96"/>
      <c r="NGN40" s="96"/>
      <c r="NGO40" s="96"/>
      <c r="NGP40" s="96"/>
      <c r="NGQ40" s="96"/>
      <c r="NGR40" s="96"/>
      <c r="NGS40" s="96"/>
      <c r="NGT40" s="96"/>
      <c r="NGU40" s="96"/>
      <c r="NGV40" s="96"/>
      <c r="NGW40" s="96"/>
      <c r="NGX40" s="96"/>
      <c r="NGY40" s="96"/>
      <c r="NGZ40" s="96"/>
      <c r="NHA40" s="96"/>
      <c r="NHB40" s="96"/>
      <c r="NHC40" s="96"/>
      <c r="NHD40" s="96"/>
      <c r="NHE40" s="96"/>
      <c r="NHF40" s="96"/>
      <c r="NHG40" s="96"/>
      <c r="NHH40" s="96"/>
      <c r="NHI40" s="96"/>
      <c r="NHJ40" s="96"/>
      <c r="NHK40" s="96"/>
      <c r="NHL40" s="96"/>
      <c r="NHM40" s="96"/>
      <c r="NHN40" s="96"/>
      <c r="NHO40" s="96"/>
      <c r="NHP40" s="96"/>
      <c r="NHQ40" s="96"/>
      <c r="NHR40" s="96"/>
      <c r="NHS40" s="96"/>
      <c r="NHT40" s="96"/>
      <c r="NHU40" s="96"/>
      <c r="NHV40" s="96"/>
      <c r="NHW40" s="96"/>
      <c r="NHX40" s="96"/>
      <c r="NHY40" s="96"/>
      <c r="NHZ40" s="96"/>
      <c r="NIA40" s="96"/>
      <c r="NIB40" s="96"/>
      <c r="NIC40" s="96"/>
      <c r="NID40" s="96"/>
      <c r="NIE40" s="96"/>
      <c r="NIF40" s="96"/>
      <c r="NIG40" s="96"/>
      <c r="NIH40" s="96"/>
      <c r="NII40" s="96"/>
      <c r="NIJ40" s="96"/>
      <c r="NIK40" s="96"/>
      <c r="NIL40" s="96"/>
      <c r="NIM40" s="96"/>
      <c r="NIN40" s="96"/>
      <c r="NIO40" s="96"/>
      <c r="NIP40" s="96"/>
      <c r="NIQ40" s="96"/>
      <c r="NIR40" s="96"/>
      <c r="NIS40" s="96"/>
      <c r="NIT40" s="96"/>
      <c r="NIU40" s="96"/>
      <c r="NIV40" s="96"/>
      <c r="NIW40" s="96"/>
      <c r="NIX40" s="96"/>
      <c r="NIY40" s="96"/>
      <c r="NIZ40" s="96"/>
      <c r="NJA40" s="96"/>
      <c r="NJB40" s="96"/>
      <c r="NJC40" s="96"/>
      <c r="NJD40" s="96"/>
      <c r="NJE40" s="96"/>
      <c r="NJF40" s="96"/>
      <c r="NJG40" s="96"/>
      <c r="NJH40" s="96"/>
      <c r="NJI40" s="96"/>
      <c r="NJJ40" s="96"/>
      <c r="NJK40" s="96"/>
      <c r="NJL40" s="96"/>
      <c r="NJM40" s="96"/>
      <c r="NJN40" s="96"/>
      <c r="NJO40" s="96"/>
      <c r="NJP40" s="96"/>
      <c r="NJQ40" s="96"/>
      <c r="NJR40" s="96"/>
      <c r="NJS40" s="96"/>
      <c r="NJT40" s="96"/>
      <c r="NJU40" s="96"/>
      <c r="NJV40" s="96"/>
      <c r="NJW40" s="96"/>
      <c r="NJX40" s="96"/>
      <c r="NJY40" s="96"/>
      <c r="NJZ40" s="96"/>
      <c r="NKA40" s="96"/>
      <c r="NKB40" s="96"/>
      <c r="NKC40" s="96"/>
      <c r="NKD40" s="96"/>
      <c r="NKE40" s="96"/>
      <c r="NKF40" s="96"/>
      <c r="NKG40" s="96"/>
      <c r="NKH40" s="96"/>
      <c r="NKI40" s="96"/>
      <c r="NKJ40" s="96"/>
      <c r="NKK40" s="96"/>
      <c r="NKL40" s="96"/>
      <c r="NKM40" s="96"/>
      <c r="NKN40" s="96"/>
      <c r="NKO40" s="96"/>
      <c r="NKP40" s="96"/>
      <c r="NKQ40" s="96"/>
      <c r="NKR40" s="96"/>
      <c r="NKS40" s="96"/>
      <c r="NKT40" s="96"/>
      <c r="NKU40" s="96"/>
      <c r="NKV40" s="96"/>
      <c r="NKW40" s="96"/>
      <c r="NKX40" s="96"/>
      <c r="NKY40" s="96"/>
      <c r="NKZ40" s="96"/>
      <c r="NLA40" s="96"/>
      <c r="NLB40" s="96"/>
      <c r="NLC40" s="96"/>
      <c r="NLD40" s="96"/>
      <c r="NLE40" s="96"/>
      <c r="NLF40" s="96"/>
      <c r="NLG40" s="96"/>
      <c r="NLH40" s="96"/>
      <c r="NLI40" s="96"/>
      <c r="NLJ40" s="96"/>
      <c r="NLK40" s="96"/>
      <c r="NLL40" s="96"/>
      <c r="NLM40" s="96"/>
      <c r="NLN40" s="96"/>
      <c r="NLO40" s="96"/>
      <c r="NLP40" s="96"/>
      <c r="NLQ40" s="96"/>
      <c r="NLR40" s="96"/>
      <c r="NLS40" s="96"/>
      <c r="NLT40" s="96"/>
      <c r="NLU40" s="96"/>
      <c r="NLV40" s="96"/>
      <c r="NLW40" s="96"/>
      <c r="NLX40" s="96"/>
      <c r="NLY40" s="96"/>
      <c r="NLZ40" s="96"/>
      <c r="NMA40" s="96"/>
      <c r="NMB40" s="96"/>
      <c r="NMC40" s="96"/>
      <c r="NMD40" s="96"/>
      <c r="NME40" s="96"/>
      <c r="NMF40" s="96"/>
      <c r="NMG40" s="96"/>
      <c r="NMH40" s="96"/>
      <c r="NMI40" s="96"/>
      <c r="NMJ40" s="96"/>
      <c r="NMK40" s="96"/>
      <c r="NML40" s="96"/>
      <c r="NMM40" s="96"/>
      <c r="NMN40" s="96"/>
      <c r="NMO40" s="96"/>
      <c r="NMP40" s="96"/>
      <c r="NMQ40" s="96"/>
      <c r="NMR40" s="96"/>
      <c r="NMS40" s="96"/>
      <c r="NMT40" s="96"/>
      <c r="NMU40" s="96"/>
      <c r="NMV40" s="96"/>
      <c r="NMW40" s="96"/>
      <c r="NMX40" s="96"/>
      <c r="NMY40" s="96"/>
      <c r="NMZ40" s="96"/>
      <c r="NNA40" s="96"/>
      <c r="NNB40" s="96"/>
      <c r="NNC40" s="96"/>
      <c r="NND40" s="96"/>
      <c r="NNE40" s="96"/>
      <c r="NNF40" s="96"/>
      <c r="NNG40" s="96"/>
      <c r="NNH40" s="96"/>
      <c r="NNI40" s="96"/>
      <c r="NNJ40" s="96"/>
      <c r="NNK40" s="96"/>
      <c r="NNL40" s="96"/>
      <c r="NNM40" s="96"/>
      <c r="NNN40" s="96"/>
      <c r="NNO40" s="96"/>
      <c r="NNP40" s="96"/>
      <c r="NNQ40" s="96"/>
      <c r="NNR40" s="96"/>
      <c r="NNS40" s="96"/>
      <c r="NNT40" s="96"/>
      <c r="NNU40" s="96"/>
      <c r="NNV40" s="96"/>
      <c r="NNW40" s="96"/>
      <c r="NNX40" s="96"/>
      <c r="NNY40" s="96"/>
      <c r="NNZ40" s="96"/>
      <c r="NOA40" s="96"/>
      <c r="NOB40" s="96"/>
      <c r="NOC40" s="96"/>
      <c r="NOD40" s="96"/>
      <c r="NOE40" s="96"/>
      <c r="NOF40" s="96"/>
      <c r="NOG40" s="96"/>
      <c r="NOH40" s="96"/>
      <c r="NOI40" s="96"/>
      <c r="NOJ40" s="96"/>
      <c r="NOK40" s="96"/>
      <c r="NOL40" s="96"/>
      <c r="NOM40" s="96"/>
      <c r="NON40" s="96"/>
      <c r="NOO40" s="96"/>
      <c r="NOP40" s="96"/>
      <c r="NOQ40" s="96"/>
      <c r="NOR40" s="96"/>
      <c r="NOS40" s="96"/>
      <c r="NOT40" s="96"/>
      <c r="NOU40" s="96"/>
      <c r="NOV40" s="96"/>
      <c r="NOW40" s="96"/>
      <c r="NOX40" s="96"/>
      <c r="NOY40" s="96"/>
      <c r="NOZ40" s="96"/>
      <c r="NPA40" s="96"/>
      <c r="NPB40" s="96"/>
      <c r="NPC40" s="96"/>
      <c r="NPD40" s="96"/>
      <c r="NPE40" s="96"/>
      <c r="NPF40" s="96"/>
      <c r="NPG40" s="96"/>
      <c r="NPH40" s="96"/>
      <c r="NPI40" s="96"/>
      <c r="NPJ40" s="96"/>
      <c r="NPK40" s="96"/>
      <c r="NPL40" s="96"/>
      <c r="NPM40" s="96"/>
      <c r="NPN40" s="96"/>
      <c r="NPO40" s="96"/>
      <c r="NPP40" s="96"/>
      <c r="NPQ40" s="96"/>
      <c r="NPR40" s="96"/>
      <c r="NPS40" s="96"/>
      <c r="NPT40" s="96"/>
      <c r="NPU40" s="96"/>
      <c r="NPV40" s="96"/>
      <c r="NPW40" s="96"/>
      <c r="NPX40" s="96"/>
      <c r="NPY40" s="96"/>
      <c r="NPZ40" s="96"/>
      <c r="NQA40" s="96"/>
      <c r="NQB40" s="96"/>
      <c r="NQC40" s="96"/>
      <c r="NQD40" s="96"/>
      <c r="NQE40" s="96"/>
      <c r="NQF40" s="96"/>
      <c r="NQG40" s="96"/>
      <c r="NQH40" s="96"/>
      <c r="NQI40" s="96"/>
      <c r="NQJ40" s="96"/>
      <c r="NQK40" s="96"/>
      <c r="NQL40" s="96"/>
      <c r="NQM40" s="96"/>
      <c r="NQN40" s="96"/>
      <c r="NQO40" s="96"/>
      <c r="NQP40" s="96"/>
      <c r="NQQ40" s="96"/>
      <c r="NQR40" s="96"/>
      <c r="NQS40" s="96"/>
      <c r="NQT40" s="96"/>
      <c r="NQU40" s="96"/>
      <c r="NQV40" s="96"/>
      <c r="NQW40" s="96"/>
      <c r="NQX40" s="96"/>
      <c r="NQY40" s="96"/>
      <c r="NQZ40" s="96"/>
      <c r="NRA40" s="96"/>
      <c r="NRB40" s="96"/>
      <c r="NRC40" s="96"/>
      <c r="NRD40" s="96"/>
      <c r="NRE40" s="96"/>
      <c r="NRF40" s="96"/>
      <c r="NRG40" s="96"/>
      <c r="NRH40" s="96"/>
      <c r="NRI40" s="96"/>
      <c r="NRJ40" s="96"/>
      <c r="NRK40" s="96"/>
      <c r="NRL40" s="96"/>
      <c r="NRM40" s="96"/>
      <c r="NRN40" s="96"/>
      <c r="NRO40" s="96"/>
      <c r="NRP40" s="96"/>
      <c r="NRQ40" s="96"/>
      <c r="NRR40" s="96"/>
      <c r="NRS40" s="96"/>
      <c r="NRT40" s="96"/>
      <c r="NRU40" s="96"/>
      <c r="NRV40" s="96"/>
      <c r="NRW40" s="96"/>
      <c r="NRX40" s="96"/>
      <c r="NRY40" s="96"/>
      <c r="NRZ40" s="96"/>
      <c r="NSA40" s="96"/>
      <c r="NSB40" s="96"/>
      <c r="NSC40" s="96"/>
      <c r="NSD40" s="96"/>
      <c r="NSE40" s="96"/>
      <c r="NSF40" s="96"/>
      <c r="NSG40" s="96"/>
      <c r="NSH40" s="96"/>
      <c r="NSI40" s="96"/>
      <c r="NSJ40" s="96"/>
      <c r="NSK40" s="96"/>
      <c r="NSL40" s="96"/>
      <c r="NSM40" s="96"/>
      <c r="NSN40" s="96"/>
      <c r="NSO40" s="96"/>
      <c r="NSP40" s="96"/>
      <c r="NSQ40" s="96"/>
      <c r="NSR40" s="96"/>
      <c r="NSS40" s="96"/>
      <c r="NST40" s="96"/>
      <c r="NSU40" s="96"/>
      <c r="NSV40" s="96"/>
      <c r="NSW40" s="96"/>
      <c r="NSX40" s="96"/>
      <c r="NSY40" s="96"/>
      <c r="NSZ40" s="96"/>
      <c r="NTA40" s="96"/>
      <c r="NTB40" s="96"/>
      <c r="NTC40" s="96"/>
      <c r="NTD40" s="96"/>
      <c r="NTE40" s="96"/>
      <c r="NTF40" s="96"/>
      <c r="NTG40" s="96"/>
      <c r="NTH40" s="96"/>
      <c r="NTI40" s="96"/>
      <c r="NTJ40" s="96"/>
      <c r="NTK40" s="96"/>
      <c r="NTL40" s="96"/>
      <c r="NTM40" s="96"/>
      <c r="NTN40" s="96"/>
      <c r="NTO40" s="96"/>
      <c r="NTP40" s="96"/>
      <c r="NTQ40" s="96"/>
      <c r="NTR40" s="96"/>
      <c r="NTS40" s="96"/>
      <c r="NTT40" s="96"/>
      <c r="NTU40" s="96"/>
      <c r="NTV40" s="96"/>
      <c r="NTW40" s="96"/>
      <c r="NTX40" s="96"/>
      <c r="NTY40" s="96"/>
      <c r="NTZ40" s="96"/>
      <c r="NUA40" s="96"/>
      <c r="NUB40" s="96"/>
      <c r="NUC40" s="96"/>
      <c r="NUD40" s="96"/>
      <c r="NUE40" s="96"/>
      <c r="NUF40" s="96"/>
      <c r="NUG40" s="96"/>
      <c r="NUH40" s="96"/>
      <c r="NUI40" s="96"/>
      <c r="NUJ40" s="96"/>
      <c r="NUK40" s="96"/>
      <c r="NUL40" s="96"/>
      <c r="NUM40" s="96"/>
      <c r="NUN40" s="96"/>
      <c r="NUO40" s="96"/>
      <c r="NUP40" s="96"/>
      <c r="NUQ40" s="96"/>
      <c r="NUR40" s="96"/>
      <c r="NUS40" s="96"/>
      <c r="NUT40" s="96"/>
      <c r="NUU40" s="96"/>
      <c r="NUV40" s="96"/>
      <c r="NUW40" s="96"/>
      <c r="NUX40" s="96"/>
      <c r="NUY40" s="96"/>
      <c r="NUZ40" s="96"/>
      <c r="NVA40" s="96"/>
      <c r="NVB40" s="96"/>
      <c r="NVC40" s="96"/>
      <c r="NVD40" s="96"/>
      <c r="NVE40" s="96"/>
      <c r="NVF40" s="96"/>
      <c r="NVG40" s="96"/>
      <c r="NVH40" s="96"/>
      <c r="NVI40" s="96"/>
      <c r="NVJ40" s="96"/>
      <c r="NVK40" s="96"/>
      <c r="NVL40" s="96"/>
      <c r="NVM40" s="96"/>
      <c r="NVN40" s="96"/>
      <c r="NVO40" s="96"/>
      <c r="NVP40" s="96"/>
      <c r="NVQ40" s="96"/>
      <c r="NVR40" s="96"/>
      <c r="NVS40" s="96"/>
      <c r="NVT40" s="96"/>
      <c r="NVU40" s="96"/>
      <c r="NVV40" s="96"/>
      <c r="NVW40" s="96"/>
      <c r="NVX40" s="96"/>
      <c r="NVY40" s="96"/>
      <c r="NVZ40" s="96"/>
      <c r="NWA40" s="96"/>
      <c r="NWB40" s="96"/>
      <c r="NWC40" s="96"/>
      <c r="NWD40" s="96"/>
      <c r="NWE40" s="96"/>
      <c r="NWF40" s="96"/>
      <c r="NWG40" s="96"/>
      <c r="NWH40" s="96"/>
      <c r="NWI40" s="96"/>
      <c r="NWJ40" s="96"/>
      <c r="NWK40" s="96"/>
      <c r="NWL40" s="96"/>
      <c r="NWM40" s="96"/>
      <c r="NWN40" s="96"/>
      <c r="NWO40" s="96"/>
      <c r="NWP40" s="96"/>
      <c r="NWQ40" s="96"/>
      <c r="NWR40" s="96"/>
      <c r="NWS40" s="96"/>
      <c r="NWT40" s="96"/>
      <c r="NWU40" s="96"/>
      <c r="NWV40" s="96"/>
      <c r="NWW40" s="96"/>
      <c r="NWX40" s="96"/>
      <c r="NWY40" s="96"/>
      <c r="NWZ40" s="96"/>
      <c r="NXA40" s="96"/>
      <c r="NXB40" s="96"/>
      <c r="NXC40" s="96"/>
      <c r="NXD40" s="96"/>
      <c r="NXE40" s="96"/>
      <c r="NXF40" s="96"/>
      <c r="NXG40" s="96"/>
      <c r="NXH40" s="96"/>
      <c r="NXI40" s="96"/>
      <c r="NXJ40" s="96"/>
      <c r="NXK40" s="96"/>
      <c r="NXL40" s="96"/>
      <c r="NXM40" s="96"/>
      <c r="NXN40" s="96"/>
      <c r="NXO40" s="96"/>
      <c r="NXP40" s="96"/>
      <c r="NXQ40" s="96"/>
      <c r="NXR40" s="96"/>
      <c r="NXS40" s="96"/>
      <c r="NXT40" s="96"/>
      <c r="NXU40" s="96"/>
      <c r="NXV40" s="96"/>
      <c r="NXW40" s="96"/>
      <c r="NXX40" s="96"/>
      <c r="NXY40" s="96"/>
      <c r="NXZ40" s="96"/>
      <c r="NYA40" s="96"/>
      <c r="NYB40" s="96"/>
      <c r="NYC40" s="96"/>
      <c r="NYD40" s="96"/>
      <c r="NYE40" s="96"/>
      <c r="NYF40" s="96"/>
      <c r="NYG40" s="96"/>
      <c r="NYH40" s="96"/>
      <c r="NYI40" s="96"/>
      <c r="NYJ40" s="96"/>
      <c r="NYK40" s="96"/>
      <c r="NYL40" s="96"/>
      <c r="NYM40" s="96"/>
      <c r="NYN40" s="96"/>
      <c r="NYO40" s="96"/>
      <c r="NYP40" s="96"/>
      <c r="NYQ40" s="96"/>
      <c r="NYR40" s="96"/>
      <c r="NYS40" s="96"/>
      <c r="NYT40" s="96"/>
      <c r="NYU40" s="96"/>
      <c r="NYV40" s="96"/>
      <c r="NYW40" s="96"/>
      <c r="NYX40" s="96"/>
      <c r="NYY40" s="96"/>
      <c r="NYZ40" s="96"/>
      <c r="NZA40" s="96"/>
      <c r="NZB40" s="96"/>
      <c r="NZC40" s="96"/>
      <c r="NZD40" s="96"/>
      <c r="NZE40" s="96"/>
      <c r="NZF40" s="96"/>
      <c r="NZG40" s="96"/>
      <c r="NZH40" s="96"/>
      <c r="NZI40" s="96"/>
      <c r="NZJ40" s="96"/>
      <c r="NZK40" s="96"/>
      <c r="NZL40" s="96"/>
      <c r="NZM40" s="96"/>
      <c r="NZN40" s="96"/>
      <c r="NZO40" s="96"/>
      <c r="NZP40" s="96"/>
      <c r="NZQ40" s="96"/>
      <c r="NZR40" s="96"/>
      <c r="NZS40" s="96"/>
      <c r="NZT40" s="96"/>
      <c r="NZU40" s="96"/>
      <c r="NZV40" s="96"/>
      <c r="NZW40" s="96"/>
      <c r="NZX40" s="96"/>
      <c r="NZY40" s="96"/>
      <c r="NZZ40" s="96"/>
      <c r="OAA40" s="96"/>
      <c r="OAB40" s="96"/>
      <c r="OAC40" s="96"/>
      <c r="OAD40" s="96"/>
      <c r="OAE40" s="96"/>
      <c r="OAF40" s="96"/>
      <c r="OAG40" s="96"/>
      <c r="OAH40" s="96"/>
      <c r="OAI40" s="96"/>
      <c r="OAJ40" s="96"/>
      <c r="OAK40" s="96"/>
      <c r="OAL40" s="96"/>
      <c r="OAM40" s="96"/>
      <c r="OAN40" s="96"/>
      <c r="OAO40" s="96"/>
      <c r="OAP40" s="96"/>
      <c r="OAQ40" s="96"/>
      <c r="OAR40" s="96"/>
      <c r="OAS40" s="96"/>
      <c r="OAT40" s="96"/>
      <c r="OAU40" s="96"/>
      <c r="OAV40" s="96"/>
      <c r="OAW40" s="96"/>
      <c r="OAX40" s="96"/>
      <c r="OAY40" s="96"/>
      <c r="OAZ40" s="96"/>
      <c r="OBA40" s="96"/>
      <c r="OBB40" s="96"/>
      <c r="OBC40" s="96"/>
      <c r="OBD40" s="96"/>
      <c r="OBE40" s="96"/>
      <c r="OBF40" s="96"/>
      <c r="OBG40" s="96"/>
      <c r="OBH40" s="96"/>
      <c r="OBI40" s="96"/>
      <c r="OBJ40" s="96"/>
      <c r="OBK40" s="96"/>
      <c r="OBL40" s="96"/>
      <c r="OBM40" s="96"/>
      <c r="OBN40" s="96"/>
      <c r="OBO40" s="96"/>
      <c r="OBP40" s="96"/>
      <c r="OBQ40" s="96"/>
      <c r="OBR40" s="96"/>
      <c r="OBS40" s="96"/>
      <c r="OBT40" s="96"/>
      <c r="OBU40" s="96"/>
      <c r="OBV40" s="96"/>
      <c r="OBW40" s="96"/>
      <c r="OBX40" s="96"/>
      <c r="OBY40" s="96"/>
      <c r="OBZ40" s="96"/>
      <c r="OCA40" s="96"/>
      <c r="OCB40" s="96"/>
      <c r="OCC40" s="96"/>
      <c r="OCD40" s="96"/>
      <c r="OCE40" s="96"/>
      <c r="OCF40" s="96"/>
      <c r="OCG40" s="96"/>
      <c r="OCH40" s="96"/>
      <c r="OCI40" s="96"/>
      <c r="OCJ40" s="96"/>
      <c r="OCK40" s="96"/>
      <c r="OCL40" s="96"/>
      <c r="OCM40" s="96"/>
      <c r="OCN40" s="96"/>
      <c r="OCO40" s="96"/>
      <c r="OCP40" s="96"/>
      <c r="OCQ40" s="96"/>
      <c r="OCR40" s="96"/>
      <c r="OCS40" s="96"/>
      <c r="OCT40" s="96"/>
      <c r="OCU40" s="96"/>
      <c r="OCV40" s="96"/>
      <c r="OCW40" s="96"/>
      <c r="OCX40" s="96"/>
      <c r="OCY40" s="96"/>
      <c r="OCZ40" s="96"/>
      <c r="ODA40" s="96"/>
      <c r="ODB40" s="96"/>
      <c r="ODC40" s="96"/>
      <c r="ODD40" s="96"/>
      <c r="ODE40" s="96"/>
      <c r="ODF40" s="96"/>
      <c r="ODG40" s="96"/>
      <c r="ODH40" s="96"/>
      <c r="ODI40" s="96"/>
      <c r="ODJ40" s="96"/>
      <c r="ODK40" s="96"/>
      <c r="ODL40" s="96"/>
      <c r="ODM40" s="96"/>
      <c r="ODN40" s="96"/>
      <c r="ODO40" s="96"/>
      <c r="ODP40" s="96"/>
      <c r="ODQ40" s="96"/>
      <c r="ODR40" s="96"/>
      <c r="ODS40" s="96"/>
      <c r="ODT40" s="96"/>
      <c r="ODU40" s="96"/>
      <c r="ODV40" s="96"/>
      <c r="ODW40" s="96"/>
      <c r="ODX40" s="96"/>
      <c r="ODY40" s="96"/>
      <c r="ODZ40" s="96"/>
      <c r="OEA40" s="96"/>
      <c r="OEB40" s="96"/>
      <c r="OEC40" s="96"/>
      <c r="OED40" s="96"/>
      <c r="OEE40" s="96"/>
      <c r="OEF40" s="96"/>
      <c r="OEG40" s="96"/>
      <c r="OEH40" s="96"/>
      <c r="OEI40" s="96"/>
      <c r="OEJ40" s="96"/>
      <c r="OEK40" s="96"/>
      <c r="OEL40" s="96"/>
      <c r="OEM40" s="96"/>
      <c r="OEN40" s="96"/>
      <c r="OEO40" s="96"/>
      <c r="OEP40" s="96"/>
      <c r="OEQ40" s="96"/>
      <c r="OER40" s="96"/>
      <c r="OES40" s="96"/>
      <c r="OET40" s="96"/>
      <c r="OEU40" s="96"/>
      <c r="OEV40" s="96"/>
      <c r="OEW40" s="96"/>
      <c r="OEX40" s="96"/>
      <c r="OEY40" s="96"/>
      <c r="OEZ40" s="96"/>
      <c r="OFA40" s="96"/>
      <c r="OFB40" s="96"/>
      <c r="OFC40" s="96"/>
      <c r="OFD40" s="96"/>
      <c r="OFE40" s="96"/>
      <c r="OFF40" s="96"/>
      <c r="OFG40" s="96"/>
      <c r="OFH40" s="96"/>
      <c r="OFI40" s="96"/>
      <c r="OFJ40" s="96"/>
      <c r="OFK40" s="96"/>
      <c r="OFL40" s="96"/>
      <c r="OFM40" s="96"/>
      <c r="OFN40" s="96"/>
      <c r="OFO40" s="96"/>
      <c r="OFP40" s="96"/>
      <c r="OFQ40" s="96"/>
      <c r="OFR40" s="96"/>
      <c r="OFS40" s="96"/>
      <c r="OFT40" s="96"/>
      <c r="OFU40" s="96"/>
      <c r="OFV40" s="96"/>
      <c r="OFW40" s="96"/>
      <c r="OFX40" s="96"/>
      <c r="OFY40" s="96"/>
      <c r="OFZ40" s="96"/>
      <c r="OGA40" s="96"/>
      <c r="OGB40" s="96"/>
      <c r="OGC40" s="96"/>
      <c r="OGD40" s="96"/>
      <c r="OGE40" s="96"/>
      <c r="OGF40" s="96"/>
      <c r="OGG40" s="96"/>
      <c r="OGH40" s="96"/>
      <c r="OGI40" s="96"/>
      <c r="OGJ40" s="96"/>
      <c r="OGK40" s="96"/>
      <c r="OGL40" s="96"/>
      <c r="OGM40" s="96"/>
      <c r="OGN40" s="96"/>
      <c r="OGO40" s="96"/>
      <c r="OGP40" s="96"/>
      <c r="OGQ40" s="96"/>
      <c r="OGR40" s="96"/>
      <c r="OGS40" s="96"/>
      <c r="OGT40" s="96"/>
      <c r="OGU40" s="96"/>
      <c r="OGV40" s="96"/>
      <c r="OGW40" s="96"/>
      <c r="OGX40" s="96"/>
      <c r="OGY40" s="96"/>
      <c r="OGZ40" s="96"/>
      <c r="OHA40" s="96"/>
      <c r="OHB40" s="96"/>
      <c r="OHC40" s="96"/>
      <c r="OHD40" s="96"/>
      <c r="OHE40" s="96"/>
      <c r="OHF40" s="96"/>
      <c r="OHG40" s="96"/>
      <c r="OHH40" s="96"/>
      <c r="OHI40" s="96"/>
      <c r="OHJ40" s="96"/>
      <c r="OHK40" s="96"/>
      <c r="OHL40" s="96"/>
      <c r="OHM40" s="96"/>
      <c r="OHN40" s="96"/>
      <c r="OHO40" s="96"/>
      <c r="OHP40" s="96"/>
      <c r="OHQ40" s="96"/>
      <c r="OHR40" s="96"/>
      <c r="OHS40" s="96"/>
      <c r="OHT40" s="96"/>
      <c r="OHU40" s="96"/>
      <c r="OHV40" s="96"/>
      <c r="OHW40" s="96"/>
      <c r="OHX40" s="96"/>
      <c r="OHY40" s="96"/>
      <c r="OHZ40" s="96"/>
      <c r="OIA40" s="96"/>
      <c r="OIB40" s="96"/>
      <c r="OIC40" s="96"/>
      <c r="OID40" s="96"/>
      <c r="OIE40" s="96"/>
      <c r="OIF40" s="96"/>
      <c r="OIG40" s="96"/>
      <c r="OIH40" s="96"/>
      <c r="OII40" s="96"/>
      <c r="OIJ40" s="96"/>
      <c r="OIK40" s="96"/>
      <c r="OIL40" s="96"/>
      <c r="OIM40" s="96"/>
      <c r="OIN40" s="96"/>
      <c r="OIO40" s="96"/>
      <c r="OIP40" s="96"/>
      <c r="OIQ40" s="96"/>
      <c r="OIR40" s="96"/>
      <c r="OIS40" s="96"/>
      <c r="OIT40" s="96"/>
      <c r="OIU40" s="96"/>
      <c r="OIV40" s="96"/>
      <c r="OIW40" s="96"/>
      <c r="OIX40" s="96"/>
      <c r="OIY40" s="96"/>
      <c r="OIZ40" s="96"/>
      <c r="OJA40" s="96"/>
      <c r="OJB40" s="96"/>
      <c r="OJC40" s="96"/>
      <c r="OJD40" s="96"/>
      <c r="OJE40" s="96"/>
      <c r="OJF40" s="96"/>
      <c r="OJG40" s="96"/>
      <c r="OJH40" s="96"/>
      <c r="OJI40" s="96"/>
      <c r="OJJ40" s="96"/>
      <c r="OJK40" s="96"/>
      <c r="OJL40" s="96"/>
      <c r="OJM40" s="96"/>
      <c r="OJN40" s="96"/>
      <c r="OJO40" s="96"/>
      <c r="OJP40" s="96"/>
      <c r="OJQ40" s="96"/>
      <c r="OJR40" s="96"/>
      <c r="OJS40" s="96"/>
      <c r="OJT40" s="96"/>
      <c r="OJU40" s="96"/>
      <c r="OJV40" s="96"/>
      <c r="OJW40" s="96"/>
      <c r="OJX40" s="96"/>
      <c r="OJY40" s="96"/>
      <c r="OJZ40" s="96"/>
      <c r="OKA40" s="96"/>
      <c r="OKB40" s="96"/>
      <c r="OKC40" s="96"/>
      <c r="OKD40" s="96"/>
      <c r="OKE40" s="96"/>
      <c r="OKF40" s="96"/>
      <c r="OKG40" s="96"/>
      <c r="OKH40" s="96"/>
      <c r="OKI40" s="96"/>
      <c r="OKJ40" s="96"/>
      <c r="OKK40" s="96"/>
      <c r="OKL40" s="96"/>
      <c r="OKM40" s="96"/>
      <c r="OKN40" s="96"/>
      <c r="OKO40" s="96"/>
      <c r="OKP40" s="96"/>
      <c r="OKQ40" s="96"/>
      <c r="OKR40" s="96"/>
      <c r="OKS40" s="96"/>
      <c r="OKT40" s="96"/>
      <c r="OKU40" s="96"/>
      <c r="OKV40" s="96"/>
      <c r="OKW40" s="96"/>
      <c r="OKX40" s="96"/>
      <c r="OKY40" s="96"/>
      <c r="OKZ40" s="96"/>
      <c r="OLA40" s="96"/>
      <c r="OLB40" s="96"/>
      <c r="OLC40" s="96"/>
      <c r="OLD40" s="96"/>
      <c r="OLE40" s="96"/>
      <c r="OLF40" s="96"/>
      <c r="OLG40" s="96"/>
      <c r="OLH40" s="96"/>
      <c r="OLI40" s="96"/>
      <c r="OLJ40" s="96"/>
      <c r="OLK40" s="96"/>
      <c r="OLL40" s="96"/>
      <c r="OLM40" s="96"/>
      <c r="OLN40" s="96"/>
      <c r="OLO40" s="96"/>
      <c r="OLP40" s="96"/>
      <c r="OLQ40" s="96"/>
      <c r="OLR40" s="96"/>
      <c r="OLS40" s="96"/>
      <c r="OLT40" s="96"/>
      <c r="OLU40" s="96"/>
      <c r="OLV40" s="96"/>
      <c r="OLW40" s="96"/>
      <c r="OLX40" s="96"/>
      <c r="OLY40" s="96"/>
      <c r="OLZ40" s="96"/>
      <c r="OMA40" s="96"/>
      <c r="OMB40" s="96"/>
      <c r="OMC40" s="96"/>
      <c r="OMD40" s="96"/>
      <c r="OME40" s="96"/>
      <c r="OMF40" s="96"/>
      <c r="OMG40" s="96"/>
      <c r="OMH40" s="96"/>
      <c r="OMI40" s="96"/>
      <c r="OMJ40" s="96"/>
      <c r="OMK40" s="96"/>
      <c r="OML40" s="96"/>
      <c r="OMM40" s="96"/>
      <c r="OMN40" s="96"/>
      <c r="OMO40" s="96"/>
      <c r="OMP40" s="96"/>
      <c r="OMQ40" s="96"/>
      <c r="OMR40" s="96"/>
      <c r="OMS40" s="96"/>
      <c r="OMT40" s="96"/>
      <c r="OMU40" s="96"/>
      <c r="OMV40" s="96"/>
      <c r="OMW40" s="96"/>
      <c r="OMX40" s="96"/>
      <c r="OMY40" s="96"/>
      <c r="OMZ40" s="96"/>
      <c r="ONA40" s="96"/>
      <c r="ONB40" s="96"/>
      <c r="ONC40" s="96"/>
      <c r="OND40" s="96"/>
      <c r="ONE40" s="96"/>
      <c r="ONF40" s="96"/>
      <c r="ONG40" s="96"/>
      <c r="ONH40" s="96"/>
      <c r="ONI40" s="96"/>
      <c r="ONJ40" s="96"/>
      <c r="ONK40" s="96"/>
      <c r="ONL40" s="96"/>
      <c r="ONM40" s="96"/>
      <c r="ONN40" s="96"/>
      <c r="ONO40" s="96"/>
      <c r="ONP40" s="96"/>
      <c r="ONQ40" s="96"/>
      <c r="ONR40" s="96"/>
      <c r="ONS40" s="96"/>
      <c r="ONT40" s="96"/>
      <c r="ONU40" s="96"/>
      <c r="ONV40" s="96"/>
      <c r="ONW40" s="96"/>
      <c r="ONX40" s="96"/>
      <c r="ONY40" s="96"/>
      <c r="ONZ40" s="96"/>
      <c r="OOA40" s="96"/>
      <c r="OOB40" s="96"/>
      <c r="OOC40" s="96"/>
      <c r="OOD40" s="96"/>
      <c r="OOE40" s="96"/>
      <c r="OOF40" s="96"/>
      <c r="OOG40" s="96"/>
      <c r="OOH40" s="96"/>
      <c r="OOI40" s="96"/>
      <c r="OOJ40" s="96"/>
      <c r="OOK40" s="96"/>
      <c r="OOL40" s="96"/>
      <c r="OOM40" s="96"/>
      <c r="OON40" s="96"/>
      <c r="OOO40" s="96"/>
      <c r="OOP40" s="96"/>
      <c r="OOQ40" s="96"/>
      <c r="OOR40" s="96"/>
      <c r="OOS40" s="96"/>
      <c r="OOT40" s="96"/>
      <c r="OOU40" s="96"/>
      <c r="OOV40" s="96"/>
      <c r="OOW40" s="96"/>
      <c r="OOX40" s="96"/>
      <c r="OOY40" s="96"/>
      <c r="OOZ40" s="96"/>
      <c r="OPA40" s="96"/>
      <c r="OPB40" s="96"/>
      <c r="OPC40" s="96"/>
      <c r="OPD40" s="96"/>
      <c r="OPE40" s="96"/>
      <c r="OPF40" s="96"/>
      <c r="OPG40" s="96"/>
      <c r="OPH40" s="96"/>
      <c r="OPI40" s="96"/>
      <c r="OPJ40" s="96"/>
      <c r="OPK40" s="96"/>
      <c r="OPL40" s="96"/>
      <c r="OPM40" s="96"/>
      <c r="OPN40" s="96"/>
      <c r="OPO40" s="96"/>
      <c r="OPP40" s="96"/>
      <c r="OPQ40" s="96"/>
      <c r="OPR40" s="96"/>
      <c r="OPS40" s="96"/>
      <c r="OPT40" s="96"/>
      <c r="OPU40" s="96"/>
      <c r="OPV40" s="96"/>
      <c r="OPW40" s="96"/>
      <c r="OPX40" s="96"/>
      <c r="OPY40" s="96"/>
      <c r="OPZ40" s="96"/>
      <c r="OQA40" s="96"/>
      <c r="OQB40" s="96"/>
      <c r="OQC40" s="96"/>
      <c r="OQD40" s="96"/>
      <c r="OQE40" s="96"/>
      <c r="OQF40" s="96"/>
      <c r="OQG40" s="96"/>
      <c r="OQH40" s="96"/>
      <c r="OQI40" s="96"/>
      <c r="OQJ40" s="96"/>
      <c r="OQK40" s="96"/>
      <c r="OQL40" s="96"/>
      <c r="OQM40" s="96"/>
      <c r="OQN40" s="96"/>
      <c r="OQO40" s="96"/>
      <c r="OQP40" s="96"/>
      <c r="OQQ40" s="96"/>
      <c r="OQR40" s="96"/>
      <c r="OQS40" s="96"/>
      <c r="OQT40" s="96"/>
      <c r="OQU40" s="96"/>
      <c r="OQV40" s="96"/>
      <c r="OQW40" s="96"/>
      <c r="OQX40" s="96"/>
      <c r="OQY40" s="96"/>
      <c r="OQZ40" s="96"/>
      <c r="ORA40" s="96"/>
      <c r="ORB40" s="96"/>
      <c r="ORC40" s="96"/>
      <c r="ORD40" s="96"/>
      <c r="ORE40" s="96"/>
      <c r="ORF40" s="96"/>
      <c r="ORG40" s="96"/>
      <c r="ORH40" s="96"/>
      <c r="ORI40" s="96"/>
      <c r="ORJ40" s="96"/>
      <c r="ORK40" s="96"/>
      <c r="ORL40" s="96"/>
      <c r="ORM40" s="96"/>
      <c r="ORN40" s="96"/>
      <c r="ORO40" s="96"/>
      <c r="ORP40" s="96"/>
      <c r="ORQ40" s="96"/>
      <c r="ORR40" s="96"/>
      <c r="ORS40" s="96"/>
      <c r="ORT40" s="96"/>
      <c r="ORU40" s="96"/>
      <c r="ORV40" s="96"/>
      <c r="ORW40" s="96"/>
      <c r="ORX40" s="96"/>
      <c r="ORY40" s="96"/>
      <c r="ORZ40" s="96"/>
      <c r="OSA40" s="96"/>
      <c r="OSB40" s="96"/>
      <c r="OSC40" s="96"/>
      <c r="OSD40" s="96"/>
      <c r="OSE40" s="96"/>
      <c r="OSF40" s="96"/>
      <c r="OSG40" s="96"/>
      <c r="OSH40" s="96"/>
      <c r="OSI40" s="96"/>
      <c r="OSJ40" s="96"/>
      <c r="OSK40" s="96"/>
      <c r="OSL40" s="96"/>
      <c r="OSM40" s="96"/>
      <c r="OSN40" s="96"/>
      <c r="OSO40" s="96"/>
      <c r="OSP40" s="96"/>
      <c r="OSQ40" s="96"/>
      <c r="OSR40" s="96"/>
      <c r="OSS40" s="96"/>
      <c r="OST40" s="96"/>
      <c r="OSU40" s="96"/>
      <c r="OSV40" s="96"/>
      <c r="OSW40" s="96"/>
      <c r="OSX40" s="96"/>
      <c r="OSY40" s="96"/>
      <c r="OSZ40" s="96"/>
      <c r="OTA40" s="96"/>
      <c r="OTB40" s="96"/>
      <c r="OTC40" s="96"/>
      <c r="OTD40" s="96"/>
      <c r="OTE40" s="96"/>
      <c r="OTF40" s="96"/>
      <c r="OTG40" s="96"/>
      <c r="OTH40" s="96"/>
      <c r="OTI40" s="96"/>
      <c r="OTJ40" s="96"/>
      <c r="OTK40" s="96"/>
      <c r="OTL40" s="96"/>
      <c r="OTM40" s="96"/>
      <c r="OTN40" s="96"/>
      <c r="OTO40" s="96"/>
      <c r="OTP40" s="96"/>
      <c r="OTQ40" s="96"/>
      <c r="OTR40" s="96"/>
      <c r="OTS40" s="96"/>
      <c r="OTT40" s="96"/>
      <c r="OTU40" s="96"/>
      <c r="OTV40" s="96"/>
      <c r="OTW40" s="96"/>
      <c r="OTX40" s="96"/>
      <c r="OTY40" s="96"/>
      <c r="OTZ40" s="96"/>
      <c r="OUA40" s="96"/>
      <c r="OUB40" s="96"/>
      <c r="OUC40" s="96"/>
      <c r="OUD40" s="96"/>
      <c r="OUE40" s="96"/>
      <c r="OUF40" s="96"/>
      <c r="OUG40" s="96"/>
      <c r="OUH40" s="96"/>
      <c r="OUI40" s="96"/>
      <c r="OUJ40" s="96"/>
      <c r="OUK40" s="96"/>
      <c r="OUL40" s="96"/>
      <c r="OUM40" s="96"/>
      <c r="OUN40" s="96"/>
      <c r="OUO40" s="96"/>
      <c r="OUP40" s="96"/>
      <c r="OUQ40" s="96"/>
      <c r="OUR40" s="96"/>
      <c r="OUS40" s="96"/>
      <c r="OUT40" s="96"/>
      <c r="OUU40" s="96"/>
      <c r="OUV40" s="96"/>
      <c r="OUW40" s="96"/>
      <c r="OUX40" s="96"/>
      <c r="OUY40" s="96"/>
      <c r="OUZ40" s="96"/>
      <c r="OVA40" s="96"/>
      <c r="OVB40" s="96"/>
      <c r="OVC40" s="96"/>
      <c r="OVD40" s="96"/>
      <c r="OVE40" s="96"/>
      <c r="OVF40" s="96"/>
      <c r="OVG40" s="96"/>
      <c r="OVH40" s="96"/>
      <c r="OVI40" s="96"/>
      <c r="OVJ40" s="96"/>
      <c r="OVK40" s="96"/>
      <c r="OVL40" s="96"/>
      <c r="OVM40" s="96"/>
      <c r="OVN40" s="96"/>
      <c r="OVO40" s="96"/>
      <c r="OVP40" s="96"/>
      <c r="OVQ40" s="96"/>
      <c r="OVR40" s="96"/>
      <c r="OVS40" s="96"/>
      <c r="OVT40" s="96"/>
      <c r="OVU40" s="96"/>
      <c r="OVV40" s="96"/>
      <c r="OVW40" s="96"/>
      <c r="OVX40" s="96"/>
      <c r="OVY40" s="96"/>
      <c r="OVZ40" s="96"/>
      <c r="OWA40" s="96"/>
      <c r="OWB40" s="96"/>
      <c r="OWC40" s="96"/>
      <c r="OWD40" s="96"/>
      <c r="OWE40" s="96"/>
      <c r="OWF40" s="96"/>
      <c r="OWG40" s="96"/>
      <c r="OWH40" s="96"/>
      <c r="OWI40" s="96"/>
      <c r="OWJ40" s="96"/>
      <c r="OWK40" s="96"/>
      <c r="OWL40" s="96"/>
      <c r="OWM40" s="96"/>
      <c r="OWN40" s="96"/>
      <c r="OWO40" s="96"/>
      <c r="OWP40" s="96"/>
      <c r="OWQ40" s="96"/>
      <c r="OWR40" s="96"/>
      <c r="OWS40" s="96"/>
      <c r="OWT40" s="96"/>
      <c r="OWU40" s="96"/>
      <c r="OWV40" s="96"/>
      <c r="OWW40" s="96"/>
      <c r="OWX40" s="96"/>
      <c r="OWY40" s="96"/>
      <c r="OWZ40" s="96"/>
      <c r="OXA40" s="96"/>
      <c r="OXB40" s="96"/>
      <c r="OXC40" s="96"/>
      <c r="OXD40" s="96"/>
      <c r="OXE40" s="96"/>
      <c r="OXF40" s="96"/>
      <c r="OXG40" s="96"/>
      <c r="OXH40" s="96"/>
      <c r="OXI40" s="96"/>
      <c r="OXJ40" s="96"/>
      <c r="OXK40" s="96"/>
      <c r="OXL40" s="96"/>
      <c r="OXM40" s="96"/>
      <c r="OXN40" s="96"/>
      <c r="OXO40" s="96"/>
      <c r="OXP40" s="96"/>
      <c r="OXQ40" s="96"/>
      <c r="OXR40" s="96"/>
      <c r="OXS40" s="96"/>
      <c r="OXT40" s="96"/>
      <c r="OXU40" s="96"/>
      <c r="OXV40" s="96"/>
      <c r="OXW40" s="96"/>
      <c r="OXX40" s="96"/>
      <c r="OXY40" s="96"/>
      <c r="OXZ40" s="96"/>
      <c r="OYA40" s="96"/>
      <c r="OYB40" s="96"/>
      <c r="OYC40" s="96"/>
      <c r="OYD40" s="96"/>
      <c r="OYE40" s="96"/>
      <c r="OYF40" s="96"/>
      <c r="OYG40" s="96"/>
      <c r="OYH40" s="96"/>
      <c r="OYI40" s="96"/>
      <c r="OYJ40" s="96"/>
      <c r="OYK40" s="96"/>
      <c r="OYL40" s="96"/>
      <c r="OYM40" s="96"/>
      <c r="OYN40" s="96"/>
      <c r="OYO40" s="96"/>
      <c r="OYP40" s="96"/>
      <c r="OYQ40" s="96"/>
      <c r="OYR40" s="96"/>
      <c r="OYS40" s="96"/>
      <c r="OYT40" s="96"/>
      <c r="OYU40" s="96"/>
      <c r="OYV40" s="96"/>
      <c r="OYW40" s="96"/>
      <c r="OYX40" s="96"/>
      <c r="OYY40" s="96"/>
      <c r="OYZ40" s="96"/>
      <c r="OZA40" s="96"/>
      <c r="OZB40" s="96"/>
      <c r="OZC40" s="96"/>
      <c r="OZD40" s="96"/>
      <c r="OZE40" s="96"/>
      <c r="OZF40" s="96"/>
      <c r="OZG40" s="96"/>
      <c r="OZH40" s="96"/>
      <c r="OZI40" s="96"/>
      <c r="OZJ40" s="96"/>
      <c r="OZK40" s="96"/>
      <c r="OZL40" s="96"/>
      <c r="OZM40" s="96"/>
      <c r="OZN40" s="96"/>
      <c r="OZO40" s="96"/>
      <c r="OZP40" s="96"/>
      <c r="OZQ40" s="96"/>
      <c r="OZR40" s="96"/>
      <c r="OZS40" s="96"/>
      <c r="OZT40" s="96"/>
      <c r="OZU40" s="96"/>
      <c r="OZV40" s="96"/>
      <c r="OZW40" s="96"/>
      <c r="OZX40" s="96"/>
      <c r="OZY40" s="96"/>
      <c r="OZZ40" s="96"/>
      <c r="PAA40" s="96"/>
      <c r="PAB40" s="96"/>
      <c r="PAC40" s="96"/>
      <c r="PAD40" s="96"/>
      <c r="PAE40" s="96"/>
      <c r="PAF40" s="96"/>
      <c r="PAG40" s="96"/>
      <c r="PAH40" s="96"/>
      <c r="PAI40" s="96"/>
      <c r="PAJ40" s="96"/>
      <c r="PAK40" s="96"/>
      <c r="PAL40" s="96"/>
      <c r="PAM40" s="96"/>
      <c r="PAN40" s="96"/>
      <c r="PAO40" s="96"/>
      <c r="PAP40" s="96"/>
      <c r="PAQ40" s="96"/>
      <c r="PAR40" s="96"/>
      <c r="PAS40" s="96"/>
      <c r="PAT40" s="96"/>
      <c r="PAU40" s="96"/>
      <c r="PAV40" s="96"/>
      <c r="PAW40" s="96"/>
      <c r="PAX40" s="96"/>
      <c r="PAY40" s="96"/>
      <c r="PAZ40" s="96"/>
      <c r="PBA40" s="96"/>
      <c r="PBB40" s="96"/>
      <c r="PBC40" s="96"/>
      <c r="PBD40" s="96"/>
      <c r="PBE40" s="96"/>
      <c r="PBF40" s="96"/>
      <c r="PBG40" s="96"/>
      <c r="PBH40" s="96"/>
      <c r="PBI40" s="96"/>
      <c r="PBJ40" s="96"/>
      <c r="PBK40" s="96"/>
      <c r="PBL40" s="96"/>
      <c r="PBM40" s="96"/>
      <c r="PBN40" s="96"/>
      <c r="PBO40" s="96"/>
      <c r="PBP40" s="96"/>
      <c r="PBQ40" s="96"/>
      <c r="PBR40" s="96"/>
      <c r="PBS40" s="96"/>
      <c r="PBT40" s="96"/>
      <c r="PBU40" s="96"/>
      <c r="PBV40" s="96"/>
      <c r="PBW40" s="96"/>
      <c r="PBX40" s="96"/>
      <c r="PBY40" s="96"/>
      <c r="PBZ40" s="96"/>
      <c r="PCA40" s="96"/>
      <c r="PCB40" s="96"/>
      <c r="PCC40" s="96"/>
      <c r="PCD40" s="96"/>
      <c r="PCE40" s="96"/>
      <c r="PCF40" s="96"/>
      <c r="PCG40" s="96"/>
      <c r="PCH40" s="96"/>
      <c r="PCI40" s="96"/>
      <c r="PCJ40" s="96"/>
      <c r="PCK40" s="96"/>
      <c r="PCL40" s="96"/>
      <c r="PCM40" s="96"/>
      <c r="PCN40" s="96"/>
      <c r="PCO40" s="96"/>
      <c r="PCP40" s="96"/>
      <c r="PCQ40" s="96"/>
      <c r="PCR40" s="96"/>
      <c r="PCS40" s="96"/>
      <c r="PCT40" s="96"/>
      <c r="PCU40" s="96"/>
      <c r="PCV40" s="96"/>
      <c r="PCW40" s="96"/>
      <c r="PCX40" s="96"/>
      <c r="PCY40" s="96"/>
      <c r="PCZ40" s="96"/>
      <c r="PDA40" s="96"/>
      <c r="PDB40" s="96"/>
      <c r="PDC40" s="96"/>
      <c r="PDD40" s="96"/>
      <c r="PDE40" s="96"/>
      <c r="PDF40" s="96"/>
      <c r="PDG40" s="96"/>
      <c r="PDH40" s="96"/>
      <c r="PDI40" s="96"/>
      <c r="PDJ40" s="96"/>
      <c r="PDK40" s="96"/>
      <c r="PDL40" s="96"/>
      <c r="PDM40" s="96"/>
      <c r="PDN40" s="96"/>
      <c r="PDO40" s="96"/>
      <c r="PDP40" s="96"/>
      <c r="PDQ40" s="96"/>
      <c r="PDR40" s="96"/>
      <c r="PDS40" s="96"/>
      <c r="PDT40" s="96"/>
      <c r="PDU40" s="96"/>
      <c r="PDV40" s="96"/>
      <c r="PDW40" s="96"/>
      <c r="PDX40" s="96"/>
      <c r="PDY40" s="96"/>
      <c r="PDZ40" s="96"/>
      <c r="PEA40" s="96"/>
      <c r="PEB40" s="96"/>
      <c r="PEC40" s="96"/>
      <c r="PED40" s="96"/>
      <c r="PEE40" s="96"/>
      <c r="PEF40" s="96"/>
      <c r="PEG40" s="96"/>
      <c r="PEH40" s="96"/>
      <c r="PEI40" s="96"/>
      <c r="PEJ40" s="96"/>
      <c r="PEK40" s="96"/>
      <c r="PEL40" s="96"/>
      <c r="PEM40" s="96"/>
      <c r="PEN40" s="96"/>
      <c r="PEO40" s="96"/>
      <c r="PEP40" s="96"/>
      <c r="PEQ40" s="96"/>
      <c r="PER40" s="96"/>
      <c r="PES40" s="96"/>
      <c r="PET40" s="96"/>
      <c r="PEU40" s="96"/>
      <c r="PEV40" s="96"/>
      <c r="PEW40" s="96"/>
      <c r="PEX40" s="96"/>
      <c r="PEY40" s="96"/>
      <c r="PEZ40" s="96"/>
      <c r="PFA40" s="96"/>
      <c r="PFB40" s="96"/>
      <c r="PFC40" s="96"/>
      <c r="PFD40" s="96"/>
      <c r="PFE40" s="96"/>
      <c r="PFF40" s="96"/>
      <c r="PFG40" s="96"/>
      <c r="PFH40" s="96"/>
      <c r="PFI40" s="96"/>
      <c r="PFJ40" s="96"/>
      <c r="PFK40" s="96"/>
      <c r="PFL40" s="96"/>
      <c r="PFM40" s="96"/>
      <c r="PFN40" s="96"/>
      <c r="PFO40" s="96"/>
      <c r="PFP40" s="96"/>
      <c r="PFQ40" s="96"/>
      <c r="PFR40" s="96"/>
      <c r="PFS40" s="96"/>
      <c r="PFT40" s="96"/>
      <c r="PFU40" s="96"/>
      <c r="PFV40" s="96"/>
      <c r="PFW40" s="96"/>
      <c r="PFX40" s="96"/>
      <c r="PFY40" s="96"/>
      <c r="PFZ40" s="96"/>
      <c r="PGA40" s="96"/>
      <c r="PGB40" s="96"/>
      <c r="PGC40" s="96"/>
      <c r="PGD40" s="96"/>
      <c r="PGE40" s="96"/>
      <c r="PGF40" s="96"/>
      <c r="PGG40" s="96"/>
      <c r="PGH40" s="96"/>
      <c r="PGI40" s="96"/>
      <c r="PGJ40" s="96"/>
      <c r="PGK40" s="96"/>
      <c r="PGL40" s="96"/>
      <c r="PGM40" s="96"/>
      <c r="PGN40" s="96"/>
      <c r="PGO40" s="96"/>
      <c r="PGP40" s="96"/>
      <c r="PGQ40" s="96"/>
      <c r="PGR40" s="96"/>
      <c r="PGS40" s="96"/>
      <c r="PGT40" s="96"/>
      <c r="PGU40" s="96"/>
      <c r="PGV40" s="96"/>
      <c r="PGW40" s="96"/>
      <c r="PGX40" s="96"/>
      <c r="PGY40" s="96"/>
      <c r="PGZ40" s="96"/>
      <c r="PHA40" s="96"/>
      <c r="PHB40" s="96"/>
      <c r="PHC40" s="96"/>
      <c r="PHD40" s="96"/>
      <c r="PHE40" s="96"/>
      <c r="PHF40" s="96"/>
      <c r="PHG40" s="96"/>
      <c r="PHH40" s="96"/>
      <c r="PHI40" s="96"/>
      <c r="PHJ40" s="96"/>
      <c r="PHK40" s="96"/>
      <c r="PHL40" s="96"/>
      <c r="PHM40" s="96"/>
      <c r="PHN40" s="96"/>
      <c r="PHO40" s="96"/>
      <c r="PHP40" s="96"/>
      <c r="PHQ40" s="96"/>
      <c r="PHR40" s="96"/>
      <c r="PHS40" s="96"/>
      <c r="PHT40" s="96"/>
      <c r="PHU40" s="96"/>
      <c r="PHV40" s="96"/>
      <c r="PHW40" s="96"/>
      <c r="PHX40" s="96"/>
      <c r="PHY40" s="96"/>
      <c r="PHZ40" s="96"/>
      <c r="PIA40" s="96"/>
      <c r="PIB40" s="96"/>
      <c r="PIC40" s="96"/>
      <c r="PID40" s="96"/>
      <c r="PIE40" s="96"/>
      <c r="PIF40" s="96"/>
      <c r="PIG40" s="96"/>
      <c r="PIH40" s="96"/>
      <c r="PII40" s="96"/>
      <c r="PIJ40" s="96"/>
      <c r="PIK40" s="96"/>
      <c r="PIL40" s="96"/>
      <c r="PIM40" s="96"/>
      <c r="PIN40" s="96"/>
      <c r="PIO40" s="96"/>
      <c r="PIP40" s="96"/>
      <c r="PIQ40" s="96"/>
      <c r="PIR40" s="96"/>
      <c r="PIS40" s="96"/>
      <c r="PIT40" s="96"/>
      <c r="PIU40" s="96"/>
      <c r="PIV40" s="96"/>
      <c r="PIW40" s="96"/>
      <c r="PIX40" s="96"/>
      <c r="PIY40" s="96"/>
      <c r="PIZ40" s="96"/>
      <c r="PJA40" s="96"/>
      <c r="PJB40" s="96"/>
      <c r="PJC40" s="96"/>
      <c r="PJD40" s="96"/>
      <c r="PJE40" s="96"/>
      <c r="PJF40" s="96"/>
      <c r="PJG40" s="96"/>
      <c r="PJH40" s="96"/>
      <c r="PJI40" s="96"/>
      <c r="PJJ40" s="96"/>
      <c r="PJK40" s="96"/>
      <c r="PJL40" s="96"/>
      <c r="PJM40" s="96"/>
      <c r="PJN40" s="96"/>
      <c r="PJO40" s="96"/>
      <c r="PJP40" s="96"/>
      <c r="PJQ40" s="96"/>
      <c r="PJR40" s="96"/>
      <c r="PJS40" s="96"/>
      <c r="PJT40" s="96"/>
      <c r="PJU40" s="96"/>
      <c r="PJV40" s="96"/>
      <c r="PJW40" s="96"/>
      <c r="PJX40" s="96"/>
      <c r="PJY40" s="96"/>
      <c r="PJZ40" s="96"/>
      <c r="PKA40" s="96"/>
      <c r="PKB40" s="96"/>
      <c r="PKC40" s="96"/>
      <c r="PKD40" s="96"/>
      <c r="PKE40" s="96"/>
      <c r="PKF40" s="96"/>
      <c r="PKG40" s="96"/>
      <c r="PKH40" s="96"/>
      <c r="PKI40" s="96"/>
      <c r="PKJ40" s="96"/>
      <c r="PKK40" s="96"/>
      <c r="PKL40" s="96"/>
      <c r="PKM40" s="96"/>
      <c r="PKN40" s="96"/>
      <c r="PKO40" s="96"/>
      <c r="PKP40" s="96"/>
      <c r="PKQ40" s="96"/>
      <c r="PKR40" s="96"/>
      <c r="PKS40" s="96"/>
      <c r="PKT40" s="96"/>
      <c r="PKU40" s="96"/>
      <c r="PKV40" s="96"/>
      <c r="PKW40" s="96"/>
      <c r="PKX40" s="96"/>
      <c r="PKY40" s="96"/>
      <c r="PKZ40" s="96"/>
      <c r="PLA40" s="96"/>
      <c r="PLB40" s="96"/>
      <c r="PLC40" s="96"/>
      <c r="PLD40" s="96"/>
      <c r="PLE40" s="96"/>
      <c r="PLF40" s="96"/>
      <c r="PLG40" s="96"/>
      <c r="PLH40" s="96"/>
      <c r="PLI40" s="96"/>
      <c r="PLJ40" s="96"/>
      <c r="PLK40" s="96"/>
      <c r="PLL40" s="96"/>
      <c r="PLM40" s="96"/>
      <c r="PLN40" s="96"/>
      <c r="PLO40" s="96"/>
      <c r="PLP40" s="96"/>
      <c r="PLQ40" s="96"/>
      <c r="PLR40" s="96"/>
      <c r="PLS40" s="96"/>
      <c r="PLT40" s="96"/>
      <c r="PLU40" s="96"/>
      <c r="PLV40" s="96"/>
      <c r="PLW40" s="96"/>
      <c r="PLX40" s="96"/>
      <c r="PLY40" s="96"/>
      <c r="PLZ40" s="96"/>
      <c r="PMA40" s="96"/>
      <c r="PMB40" s="96"/>
      <c r="PMC40" s="96"/>
      <c r="PMD40" s="96"/>
      <c r="PME40" s="96"/>
      <c r="PMF40" s="96"/>
      <c r="PMG40" s="96"/>
      <c r="PMH40" s="96"/>
      <c r="PMI40" s="96"/>
      <c r="PMJ40" s="96"/>
      <c r="PMK40" s="96"/>
      <c r="PML40" s="96"/>
      <c r="PMM40" s="96"/>
      <c r="PMN40" s="96"/>
      <c r="PMO40" s="96"/>
      <c r="PMP40" s="96"/>
      <c r="PMQ40" s="96"/>
      <c r="PMR40" s="96"/>
      <c r="PMS40" s="96"/>
      <c r="PMT40" s="96"/>
      <c r="PMU40" s="96"/>
      <c r="PMV40" s="96"/>
      <c r="PMW40" s="96"/>
      <c r="PMX40" s="96"/>
      <c r="PMY40" s="96"/>
      <c r="PMZ40" s="96"/>
      <c r="PNA40" s="96"/>
      <c r="PNB40" s="96"/>
      <c r="PNC40" s="96"/>
      <c r="PND40" s="96"/>
      <c r="PNE40" s="96"/>
      <c r="PNF40" s="96"/>
      <c r="PNG40" s="96"/>
      <c r="PNH40" s="96"/>
      <c r="PNI40" s="96"/>
      <c r="PNJ40" s="96"/>
      <c r="PNK40" s="96"/>
      <c r="PNL40" s="96"/>
      <c r="PNM40" s="96"/>
      <c r="PNN40" s="96"/>
      <c r="PNO40" s="96"/>
      <c r="PNP40" s="96"/>
      <c r="PNQ40" s="96"/>
      <c r="PNR40" s="96"/>
      <c r="PNS40" s="96"/>
      <c r="PNT40" s="96"/>
      <c r="PNU40" s="96"/>
      <c r="PNV40" s="96"/>
      <c r="PNW40" s="96"/>
      <c r="PNX40" s="96"/>
      <c r="PNY40" s="96"/>
      <c r="PNZ40" s="96"/>
      <c r="POA40" s="96"/>
      <c r="POB40" s="96"/>
      <c r="POC40" s="96"/>
      <c r="POD40" s="96"/>
      <c r="POE40" s="96"/>
      <c r="POF40" s="96"/>
      <c r="POG40" s="96"/>
      <c r="POH40" s="96"/>
      <c r="POI40" s="96"/>
      <c r="POJ40" s="96"/>
      <c r="POK40" s="96"/>
      <c r="POL40" s="96"/>
      <c r="POM40" s="96"/>
      <c r="PON40" s="96"/>
      <c r="POO40" s="96"/>
      <c r="POP40" s="96"/>
      <c r="POQ40" s="96"/>
      <c r="POR40" s="96"/>
      <c r="POS40" s="96"/>
      <c r="POT40" s="96"/>
      <c r="POU40" s="96"/>
      <c r="POV40" s="96"/>
      <c r="POW40" s="96"/>
      <c r="POX40" s="96"/>
      <c r="POY40" s="96"/>
      <c r="POZ40" s="96"/>
      <c r="PPA40" s="96"/>
      <c r="PPB40" s="96"/>
      <c r="PPC40" s="96"/>
      <c r="PPD40" s="96"/>
      <c r="PPE40" s="96"/>
      <c r="PPF40" s="96"/>
      <c r="PPG40" s="96"/>
      <c r="PPH40" s="96"/>
      <c r="PPI40" s="96"/>
      <c r="PPJ40" s="96"/>
      <c r="PPK40" s="96"/>
      <c r="PPL40" s="96"/>
      <c r="PPM40" s="96"/>
      <c r="PPN40" s="96"/>
      <c r="PPO40" s="96"/>
      <c r="PPP40" s="96"/>
      <c r="PPQ40" s="96"/>
      <c r="PPR40" s="96"/>
      <c r="PPS40" s="96"/>
      <c r="PPT40" s="96"/>
      <c r="PPU40" s="96"/>
      <c r="PPV40" s="96"/>
      <c r="PPW40" s="96"/>
      <c r="PPX40" s="96"/>
      <c r="PPY40" s="96"/>
      <c r="PPZ40" s="96"/>
      <c r="PQA40" s="96"/>
      <c r="PQB40" s="96"/>
      <c r="PQC40" s="96"/>
      <c r="PQD40" s="96"/>
      <c r="PQE40" s="96"/>
      <c r="PQF40" s="96"/>
      <c r="PQG40" s="96"/>
      <c r="PQH40" s="96"/>
      <c r="PQI40" s="96"/>
      <c r="PQJ40" s="96"/>
      <c r="PQK40" s="96"/>
      <c r="PQL40" s="96"/>
      <c r="PQM40" s="96"/>
      <c r="PQN40" s="96"/>
      <c r="PQO40" s="96"/>
      <c r="PQP40" s="96"/>
      <c r="PQQ40" s="96"/>
      <c r="PQR40" s="96"/>
      <c r="PQS40" s="96"/>
      <c r="PQT40" s="96"/>
      <c r="PQU40" s="96"/>
      <c r="PQV40" s="96"/>
      <c r="PQW40" s="96"/>
      <c r="PQX40" s="96"/>
      <c r="PQY40" s="96"/>
      <c r="PQZ40" s="96"/>
      <c r="PRA40" s="96"/>
      <c r="PRB40" s="96"/>
      <c r="PRC40" s="96"/>
      <c r="PRD40" s="96"/>
      <c r="PRE40" s="96"/>
      <c r="PRF40" s="96"/>
      <c r="PRG40" s="96"/>
      <c r="PRH40" s="96"/>
      <c r="PRI40" s="96"/>
      <c r="PRJ40" s="96"/>
      <c r="PRK40" s="96"/>
      <c r="PRL40" s="96"/>
      <c r="PRM40" s="96"/>
      <c r="PRN40" s="96"/>
      <c r="PRO40" s="96"/>
      <c r="PRP40" s="96"/>
      <c r="PRQ40" s="96"/>
      <c r="PRR40" s="96"/>
      <c r="PRS40" s="96"/>
      <c r="PRT40" s="96"/>
      <c r="PRU40" s="96"/>
      <c r="PRV40" s="96"/>
      <c r="PRW40" s="96"/>
      <c r="PRX40" s="96"/>
      <c r="PRY40" s="96"/>
      <c r="PRZ40" s="96"/>
      <c r="PSA40" s="96"/>
      <c r="PSB40" s="96"/>
      <c r="PSC40" s="96"/>
      <c r="PSD40" s="96"/>
      <c r="PSE40" s="96"/>
      <c r="PSF40" s="96"/>
      <c r="PSG40" s="96"/>
      <c r="PSH40" s="96"/>
      <c r="PSI40" s="96"/>
      <c r="PSJ40" s="96"/>
      <c r="PSK40" s="96"/>
      <c r="PSL40" s="96"/>
      <c r="PSM40" s="96"/>
      <c r="PSN40" s="96"/>
      <c r="PSO40" s="96"/>
      <c r="PSP40" s="96"/>
      <c r="PSQ40" s="96"/>
      <c r="PSR40" s="96"/>
      <c r="PSS40" s="96"/>
      <c r="PST40" s="96"/>
      <c r="PSU40" s="96"/>
      <c r="PSV40" s="96"/>
      <c r="PSW40" s="96"/>
      <c r="PSX40" s="96"/>
      <c r="PSY40" s="96"/>
      <c r="PSZ40" s="96"/>
      <c r="PTA40" s="96"/>
      <c r="PTB40" s="96"/>
      <c r="PTC40" s="96"/>
      <c r="PTD40" s="96"/>
      <c r="PTE40" s="96"/>
      <c r="PTF40" s="96"/>
      <c r="PTG40" s="96"/>
      <c r="PTH40" s="96"/>
      <c r="PTI40" s="96"/>
      <c r="PTJ40" s="96"/>
      <c r="PTK40" s="96"/>
      <c r="PTL40" s="96"/>
      <c r="PTM40" s="96"/>
      <c r="PTN40" s="96"/>
      <c r="PTO40" s="96"/>
      <c r="PTP40" s="96"/>
      <c r="PTQ40" s="96"/>
      <c r="PTR40" s="96"/>
      <c r="PTS40" s="96"/>
      <c r="PTT40" s="96"/>
      <c r="PTU40" s="96"/>
      <c r="PTV40" s="96"/>
      <c r="PTW40" s="96"/>
      <c r="PTX40" s="96"/>
      <c r="PTY40" s="96"/>
      <c r="PTZ40" s="96"/>
      <c r="PUA40" s="96"/>
      <c r="PUB40" s="96"/>
      <c r="PUC40" s="96"/>
      <c r="PUD40" s="96"/>
      <c r="PUE40" s="96"/>
      <c r="PUF40" s="96"/>
      <c r="PUG40" s="96"/>
      <c r="PUH40" s="96"/>
      <c r="PUI40" s="96"/>
      <c r="PUJ40" s="96"/>
      <c r="PUK40" s="96"/>
      <c r="PUL40" s="96"/>
      <c r="PUM40" s="96"/>
      <c r="PUN40" s="96"/>
      <c r="PUO40" s="96"/>
      <c r="PUP40" s="96"/>
      <c r="PUQ40" s="96"/>
      <c r="PUR40" s="96"/>
      <c r="PUS40" s="96"/>
      <c r="PUT40" s="96"/>
      <c r="PUU40" s="96"/>
      <c r="PUV40" s="96"/>
      <c r="PUW40" s="96"/>
      <c r="PUX40" s="96"/>
      <c r="PUY40" s="96"/>
      <c r="PUZ40" s="96"/>
      <c r="PVA40" s="96"/>
      <c r="PVB40" s="96"/>
      <c r="PVC40" s="96"/>
      <c r="PVD40" s="96"/>
      <c r="PVE40" s="96"/>
      <c r="PVF40" s="96"/>
      <c r="PVG40" s="96"/>
      <c r="PVH40" s="96"/>
      <c r="PVI40" s="96"/>
      <c r="PVJ40" s="96"/>
      <c r="PVK40" s="96"/>
      <c r="PVL40" s="96"/>
      <c r="PVM40" s="96"/>
      <c r="PVN40" s="96"/>
      <c r="PVO40" s="96"/>
      <c r="PVP40" s="96"/>
      <c r="PVQ40" s="96"/>
      <c r="PVR40" s="96"/>
      <c r="PVS40" s="96"/>
      <c r="PVT40" s="96"/>
      <c r="PVU40" s="96"/>
      <c r="PVV40" s="96"/>
      <c r="PVW40" s="96"/>
      <c r="PVX40" s="96"/>
      <c r="PVY40" s="96"/>
      <c r="PVZ40" s="96"/>
      <c r="PWA40" s="96"/>
      <c r="PWB40" s="96"/>
      <c r="PWC40" s="96"/>
      <c r="PWD40" s="96"/>
      <c r="PWE40" s="96"/>
      <c r="PWF40" s="96"/>
      <c r="PWG40" s="96"/>
      <c r="PWH40" s="96"/>
      <c r="PWI40" s="96"/>
      <c r="PWJ40" s="96"/>
      <c r="PWK40" s="96"/>
      <c r="PWL40" s="96"/>
      <c r="PWM40" s="96"/>
      <c r="PWN40" s="96"/>
      <c r="PWO40" s="96"/>
      <c r="PWP40" s="96"/>
      <c r="PWQ40" s="96"/>
      <c r="PWR40" s="96"/>
      <c r="PWS40" s="96"/>
      <c r="PWT40" s="96"/>
      <c r="PWU40" s="96"/>
      <c r="PWV40" s="96"/>
      <c r="PWW40" s="96"/>
      <c r="PWX40" s="96"/>
      <c r="PWY40" s="96"/>
      <c r="PWZ40" s="96"/>
      <c r="PXA40" s="96"/>
      <c r="PXB40" s="96"/>
      <c r="PXC40" s="96"/>
      <c r="PXD40" s="96"/>
      <c r="PXE40" s="96"/>
      <c r="PXF40" s="96"/>
      <c r="PXG40" s="96"/>
      <c r="PXH40" s="96"/>
      <c r="PXI40" s="96"/>
      <c r="PXJ40" s="96"/>
      <c r="PXK40" s="96"/>
      <c r="PXL40" s="96"/>
      <c r="PXM40" s="96"/>
      <c r="PXN40" s="96"/>
      <c r="PXO40" s="96"/>
      <c r="PXP40" s="96"/>
      <c r="PXQ40" s="96"/>
      <c r="PXR40" s="96"/>
      <c r="PXS40" s="96"/>
      <c r="PXT40" s="96"/>
      <c r="PXU40" s="96"/>
      <c r="PXV40" s="96"/>
      <c r="PXW40" s="96"/>
      <c r="PXX40" s="96"/>
      <c r="PXY40" s="96"/>
      <c r="PXZ40" s="96"/>
      <c r="PYA40" s="96"/>
      <c r="PYB40" s="96"/>
      <c r="PYC40" s="96"/>
      <c r="PYD40" s="96"/>
      <c r="PYE40" s="96"/>
      <c r="PYF40" s="96"/>
      <c r="PYG40" s="96"/>
      <c r="PYH40" s="96"/>
      <c r="PYI40" s="96"/>
      <c r="PYJ40" s="96"/>
      <c r="PYK40" s="96"/>
      <c r="PYL40" s="96"/>
      <c r="PYM40" s="96"/>
      <c r="PYN40" s="96"/>
      <c r="PYO40" s="96"/>
      <c r="PYP40" s="96"/>
      <c r="PYQ40" s="96"/>
      <c r="PYR40" s="96"/>
      <c r="PYS40" s="96"/>
      <c r="PYT40" s="96"/>
      <c r="PYU40" s="96"/>
      <c r="PYV40" s="96"/>
      <c r="PYW40" s="96"/>
      <c r="PYX40" s="96"/>
      <c r="PYY40" s="96"/>
      <c r="PYZ40" s="96"/>
      <c r="PZA40" s="96"/>
      <c r="PZB40" s="96"/>
      <c r="PZC40" s="96"/>
      <c r="PZD40" s="96"/>
      <c r="PZE40" s="96"/>
      <c r="PZF40" s="96"/>
      <c r="PZG40" s="96"/>
      <c r="PZH40" s="96"/>
      <c r="PZI40" s="96"/>
      <c r="PZJ40" s="96"/>
      <c r="PZK40" s="96"/>
      <c r="PZL40" s="96"/>
      <c r="PZM40" s="96"/>
      <c r="PZN40" s="96"/>
      <c r="PZO40" s="96"/>
      <c r="PZP40" s="96"/>
      <c r="PZQ40" s="96"/>
      <c r="PZR40" s="96"/>
      <c r="PZS40" s="96"/>
      <c r="PZT40" s="96"/>
      <c r="PZU40" s="96"/>
      <c r="PZV40" s="96"/>
      <c r="PZW40" s="96"/>
      <c r="PZX40" s="96"/>
      <c r="PZY40" s="96"/>
      <c r="PZZ40" s="96"/>
      <c r="QAA40" s="96"/>
      <c r="QAB40" s="96"/>
      <c r="QAC40" s="96"/>
      <c r="QAD40" s="96"/>
      <c r="QAE40" s="96"/>
      <c r="QAF40" s="96"/>
      <c r="QAG40" s="96"/>
      <c r="QAH40" s="96"/>
      <c r="QAI40" s="96"/>
      <c r="QAJ40" s="96"/>
      <c r="QAK40" s="96"/>
      <c r="QAL40" s="96"/>
      <c r="QAM40" s="96"/>
      <c r="QAN40" s="96"/>
      <c r="QAO40" s="96"/>
      <c r="QAP40" s="96"/>
      <c r="QAQ40" s="96"/>
      <c r="QAR40" s="96"/>
      <c r="QAS40" s="96"/>
      <c r="QAT40" s="96"/>
      <c r="QAU40" s="96"/>
      <c r="QAV40" s="96"/>
      <c r="QAW40" s="96"/>
      <c r="QAX40" s="96"/>
      <c r="QAY40" s="96"/>
      <c r="QAZ40" s="96"/>
      <c r="QBA40" s="96"/>
      <c r="QBB40" s="96"/>
      <c r="QBC40" s="96"/>
      <c r="QBD40" s="96"/>
      <c r="QBE40" s="96"/>
      <c r="QBF40" s="96"/>
      <c r="QBG40" s="96"/>
      <c r="QBH40" s="96"/>
      <c r="QBI40" s="96"/>
      <c r="QBJ40" s="96"/>
      <c r="QBK40" s="96"/>
      <c r="QBL40" s="96"/>
      <c r="QBM40" s="96"/>
      <c r="QBN40" s="96"/>
      <c r="QBO40" s="96"/>
      <c r="QBP40" s="96"/>
      <c r="QBQ40" s="96"/>
      <c r="QBR40" s="96"/>
      <c r="QBS40" s="96"/>
      <c r="QBT40" s="96"/>
      <c r="QBU40" s="96"/>
      <c r="QBV40" s="96"/>
      <c r="QBW40" s="96"/>
      <c r="QBX40" s="96"/>
      <c r="QBY40" s="96"/>
      <c r="QBZ40" s="96"/>
      <c r="QCA40" s="96"/>
      <c r="QCB40" s="96"/>
      <c r="QCC40" s="96"/>
      <c r="QCD40" s="96"/>
      <c r="QCE40" s="96"/>
      <c r="QCF40" s="96"/>
      <c r="QCG40" s="96"/>
      <c r="QCH40" s="96"/>
      <c r="QCI40" s="96"/>
      <c r="QCJ40" s="96"/>
      <c r="QCK40" s="96"/>
      <c r="QCL40" s="96"/>
      <c r="QCM40" s="96"/>
      <c r="QCN40" s="96"/>
      <c r="QCO40" s="96"/>
      <c r="QCP40" s="96"/>
      <c r="QCQ40" s="96"/>
      <c r="QCR40" s="96"/>
      <c r="QCS40" s="96"/>
      <c r="QCT40" s="96"/>
      <c r="QCU40" s="96"/>
      <c r="QCV40" s="96"/>
      <c r="QCW40" s="96"/>
      <c r="QCX40" s="96"/>
      <c r="QCY40" s="96"/>
      <c r="QCZ40" s="96"/>
      <c r="QDA40" s="96"/>
      <c r="QDB40" s="96"/>
      <c r="QDC40" s="96"/>
      <c r="QDD40" s="96"/>
      <c r="QDE40" s="96"/>
      <c r="QDF40" s="96"/>
      <c r="QDG40" s="96"/>
      <c r="QDH40" s="96"/>
      <c r="QDI40" s="96"/>
      <c r="QDJ40" s="96"/>
      <c r="QDK40" s="96"/>
      <c r="QDL40" s="96"/>
      <c r="QDM40" s="96"/>
      <c r="QDN40" s="96"/>
      <c r="QDO40" s="96"/>
      <c r="QDP40" s="96"/>
      <c r="QDQ40" s="96"/>
      <c r="QDR40" s="96"/>
      <c r="QDS40" s="96"/>
      <c r="QDT40" s="96"/>
      <c r="QDU40" s="96"/>
      <c r="QDV40" s="96"/>
      <c r="QDW40" s="96"/>
      <c r="QDX40" s="96"/>
      <c r="QDY40" s="96"/>
      <c r="QDZ40" s="96"/>
      <c r="QEA40" s="96"/>
      <c r="QEB40" s="96"/>
      <c r="QEC40" s="96"/>
      <c r="QED40" s="96"/>
      <c r="QEE40" s="96"/>
      <c r="QEF40" s="96"/>
      <c r="QEG40" s="96"/>
      <c r="QEH40" s="96"/>
      <c r="QEI40" s="96"/>
      <c r="QEJ40" s="96"/>
      <c r="QEK40" s="96"/>
      <c r="QEL40" s="96"/>
      <c r="QEM40" s="96"/>
      <c r="QEN40" s="96"/>
      <c r="QEO40" s="96"/>
      <c r="QEP40" s="96"/>
      <c r="QEQ40" s="96"/>
      <c r="QER40" s="96"/>
      <c r="QES40" s="96"/>
      <c r="QET40" s="96"/>
      <c r="QEU40" s="96"/>
      <c r="QEV40" s="96"/>
      <c r="QEW40" s="96"/>
      <c r="QEX40" s="96"/>
      <c r="QEY40" s="96"/>
      <c r="QEZ40" s="96"/>
      <c r="QFA40" s="96"/>
      <c r="QFB40" s="96"/>
      <c r="QFC40" s="96"/>
      <c r="QFD40" s="96"/>
      <c r="QFE40" s="96"/>
      <c r="QFF40" s="96"/>
      <c r="QFG40" s="96"/>
      <c r="QFH40" s="96"/>
      <c r="QFI40" s="96"/>
      <c r="QFJ40" s="96"/>
      <c r="QFK40" s="96"/>
      <c r="QFL40" s="96"/>
      <c r="QFM40" s="96"/>
      <c r="QFN40" s="96"/>
      <c r="QFO40" s="96"/>
      <c r="QFP40" s="96"/>
      <c r="QFQ40" s="96"/>
      <c r="QFR40" s="96"/>
      <c r="QFS40" s="96"/>
      <c r="QFT40" s="96"/>
      <c r="QFU40" s="96"/>
      <c r="QFV40" s="96"/>
      <c r="QFW40" s="96"/>
      <c r="QFX40" s="96"/>
      <c r="QFY40" s="96"/>
      <c r="QFZ40" s="96"/>
      <c r="QGA40" s="96"/>
      <c r="QGB40" s="96"/>
      <c r="QGC40" s="96"/>
      <c r="QGD40" s="96"/>
      <c r="QGE40" s="96"/>
      <c r="QGF40" s="96"/>
      <c r="QGG40" s="96"/>
      <c r="QGH40" s="96"/>
      <c r="QGI40" s="96"/>
      <c r="QGJ40" s="96"/>
      <c r="QGK40" s="96"/>
      <c r="QGL40" s="96"/>
      <c r="QGM40" s="96"/>
      <c r="QGN40" s="96"/>
      <c r="QGO40" s="96"/>
      <c r="QGP40" s="96"/>
      <c r="QGQ40" s="96"/>
      <c r="QGR40" s="96"/>
      <c r="QGS40" s="96"/>
      <c r="QGT40" s="96"/>
      <c r="QGU40" s="96"/>
      <c r="QGV40" s="96"/>
      <c r="QGW40" s="96"/>
      <c r="QGX40" s="96"/>
      <c r="QGY40" s="96"/>
      <c r="QGZ40" s="96"/>
      <c r="QHA40" s="96"/>
      <c r="QHB40" s="96"/>
      <c r="QHC40" s="96"/>
      <c r="QHD40" s="96"/>
      <c r="QHE40" s="96"/>
      <c r="QHF40" s="96"/>
      <c r="QHG40" s="96"/>
      <c r="QHH40" s="96"/>
      <c r="QHI40" s="96"/>
      <c r="QHJ40" s="96"/>
      <c r="QHK40" s="96"/>
      <c r="QHL40" s="96"/>
      <c r="QHM40" s="96"/>
      <c r="QHN40" s="96"/>
      <c r="QHO40" s="96"/>
      <c r="QHP40" s="96"/>
      <c r="QHQ40" s="96"/>
      <c r="QHR40" s="96"/>
      <c r="QHS40" s="96"/>
      <c r="QHT40" s="96"/>
      <c r="QHU40" s="96"/>
      <c r="QHV40" s="96"/>
      <c r="QHW40" s="96"/>
      <c r="QHX40" s="96"/>
      <c r="QHY40" s="96"/>
      <c r="QHZ40" s="96"/>
      <c r="QIA40" s="96"/>
      <c r="QIB40" s="96"/>
      <c r="QIC40" s="96"/>
      <c r="QID40" s="96"/>
      <c r="QIE40" s="96"/>
      <c r="QIF40" s="96"/>
      <c r="QIG40" s="96"/>
      <c r="QIH40" s="96"/>
      <c r="QII40" s="96"/>
      <c r="QIJ40" s="96"/>
      <c r="QIK40" s="96"/>
      <c r="QIL40" s="96"/>
      <c r="QIM40" s="96"/>
      <c r="QIN40" s="96"/>
      <c r="QIO40" s="96"/>
      <c r="QIP40" s="96"/>
      <c r="QIQ40" s="96"/>
      <c r="QIR40" s="96"/>
      <c r="QIS40" s="96"/>
      <c r="QIT40" s="96"/>
      <c r="QIU40" s="96"/>
      <c r="QIV40" s="96"/>
      <c r="QIW40" s="96"/>
      <c r="QIX40" s="96"/>
      <c r="QIY40" s="96"/>
      <c r="QIZ40" s="96"/>
      <c r="QJA40" s="96"/>
      <c r="QJB40" s="96"/>
      <c r="QJC40" s="96"/>
      <c r="QJD40" s="96"/>
      <c r="QJE40" s="96"/>
      <c r="QJF40" s="96"/>
      <c r="QJG40" s="96"/>
      <c r="QJH40" s="96"/>
      <c r="QJI40" s="96"/>
      <c r="QJJ40" s="96"/>
      <c r="QJK40" s="96"/>
      <c r="QJL40" s="96"/>
      <c r="QJM40" s="96"/>
      <c r="QJN40" s="96"/>
      <c r="QJO40" s="96"/>
      <c r="QJP40" s="96"/>
      <c r="QJQ40" s="96"/>
      <c r="QJR40" s="96"/>
      <c r="QJS40" s="96"/>
      <c r="QJT40" s="96"/>
      <c r="QJU40" s="96"/>
      <c r="QJV40" s="96"/>
      <c r="QJW40" s="96"/>
      <c r="QJX40" s="96"/>
      <c r="QJY40" s="96"/>
      <c r="QJZ40" s="96"/>
      <c r="QKA40" s="96"/>
      <c r="QKB40" s="96"/>
      <c r="QKC40" s="96"/>
      <c r="QKD40" s="96"/>
      <c r="QKE40" s="96"/>
      <c r="QKF40" s="96"/>
      <c r="QKG40" s="96"/>
      <c r="QKH40" s="96"/>
      <c r="QKI40" s="96"/>
      <c r="QKJ40" s="96"/>
      <c r="QKK40" s="96"/>
      <c r="QKL40" s="96"/>
      <c r="QKM40" s="96"/>
      <c r="QKN40" s="96"/>
      <c r="QKO40" s="96"/>
      <c r="QKP40" s="96"/>
      <c r="QKQ40" s="96"/>
      <c r="QKR40" s="96"/>
      <c r="QKS40" s="96"/>
      <c r="QKT40" s="96"/>
      <c r="QKU40" s="96"/>
      <c r="QKV40" s="96"/>
      <c r="QKW40" s="96"/>
      <c r="QKX40" s="96"/>
      <c r="QKY40" s="96"/>
      <c r="QKZ40" s="96"/>
      <c r="QLA40" s="96"/>
      <c r="QLB40" s="96"/>
      <c r="QLC40" s="96"/>
      <c r="QLD40" s="96"/>
      <c r="QLE40" s="96"/>
      <c r="QLF40" s="96"/>
      <c r="QLG40" s="96"/>
      <c r="QLH40" s="96"/>
      <c r="QLI40" s="96"/>
      <c r="QLJ40" s="96"/>
      <c r="QLK40" s="96"/>
      <c r="QLL40" s="96"/>
      <c r="QLM40" s="96"/>
      <c r="QLN40" s="96"/>
      <c r="QLO40" s="96"/>
      <c r="QLP40" s="96"/>
      <c r="QLQ40" s="96"/>
      <c r="QLR40" s="96"/>
      <c r="QLS40" s="96"/>
      <c r="QLT40" s="96"/>
      <c r="QLU40" s="96"/>
      <c r="QLV40" s="96"/>
      <c r="QLW40" s="96"/>
      <c r="QLX40" s="96"/>
      <c r="QLY40" s="96"/>
      <c r="QLZ40" s="96"/>
      <c r="QMA40" s="96"/>
      <c r="QMB40" s="96"/>
      <c r="QMC40" s="96"/>
      <c r="QMD40" s="96"/>
      <c r="QME40" s="96"/>
      <c r="QMF40" s="96"/>
      <c r="QMG40" s="96"/>
      <c r="QMH40" s="96"/>
      <c r="QMI40" s="96"/>
      <c r="QMJ40" s="96"/>
      <c r="QMK40" s="96"/>
      <c r="QML40" s="96"/>
      <c r="QMM40" s="96"/>
      <c r="QMN40" s="96"/>
      <c r="QMO40" s="96"/>
      <c r="QMP40" s="96"/>
      <c r="QMQ40" s="96"/>
      <c r="QMR40" s="96"/>
      <c r="QMS40" s="96"/>
      <c r="QMT40" s="96"/>
      <c r="QMU40" s="96"/>
      <c r="QMV40" s="96"/>
      <c r="QMW40" s="96"/>
      <c r="QMX40" s="96"/>
      <c r="QMY40" s="96"/>
      <c r="QMZ40" s="96"/>
      <c r="QNA40" s="96"/>
      <c r="QNB40" s="96"/>
      <c r="QNC40" s="96"/>
      <c r="QND40" s="96"/>
      <c r="QNE40" s="96"/>
      <c r="QNF40" s="96"/>
      <c r="QNG40" s="96"/>
      <c r="QNH40" s="96"/>
      <c r="QNI40" s="96"/>
      <c r="QNJ40" s="96"/>
      <c r="QNK40" s="96"/>
      <c r="QNL40" s="96"/>
      <c r="QNM40" s="96"/>
      <c r="QNN40" s="96"/>
      <c r="QNO40" s="96"/>
      <c r="QNP40" s="96"/>
      <c r="QNQ40" s="96"/>
      <c r="QNR40" s="96"/>
      <c r="QNS40" s="96"/>
      <c r="QNT40" s="96"/>
      <c r="QNU40" s="96"/>
      <c r="QNV40" s="96"/>
      <c r="QNW40" s="96"/>
      <c r="QNX40" s="96"/>
      <c r="QNY40" s="96"/>
      <c r="QNZ40" s="96"/>
      <c r="QOA40" s="96"/>
      <c r="QOB40" s="96"/>
      <c r="QOC40" s="96"/>
      <c r="QOD40" s="96"/>
      <c r="QOE40" s="96"/>
      <c r="QOF40" s="96"/>
      <c r="QOG40" s="96"/>
      <c r="QOH40" s="96"/>
      <c r="QOI40" s="96"/>
      <c r="QOJ40" s="96"/>
      <c r="QOK40" s="96"/>
      <c r="QOL40" s="96"/>
      <c r="QOM40" s="96"/>
      <c r="QON40" s="96"/>
      <c r="QOO40" s="96"/>
      <c r="QOP40" s="96"/>
      <c r="QOQ40" s="96"/>
      <c r="QOR40" s="96"/>
      <c r="QOS40" s="96"/>
      <c r="QOT40" s="96"/>
      <c r="QOU40" s="96"/>
      <c r="QOV40" s="96"/>
      <c r="QOW40" s="96"/>
      <c r="QOX40" s="96"/>
      <c r="QOY40" s="96"/>
      <c r="QOZ40" s="96"/>
      <c r="QPA40" s="96"/>
      <c r="QPB40" s="96"/>
      <c r="QPC40" s="96"/>
      <c r="QPD40" s="96"/>
      <c r="QPE40" s="96"/>
      <c r="QPF40" s="96"/>
      <c r="QPG40" s="96"/>
      <c r="QPH40" s="96"/>
      <c r="QPI40" s="96"/>
      <c r="QPJ40" s="96"/>
      <c r="QPK40" s="96"/>
      <c r="QPL40" s="96"/>
      <c r="QPM40" s="96"/>
      <c r="QPN40" s="96"/>
      <c r="QPO40" s="96"/>
      <c r="QPP40" s="96"/>
      <c r="QPQ40" s="96"/>
      <c r="QPR40" s="96"/>
      <c r="QPS40" s="96"/>
      <c r="QPT40" s="96"/>
      <c r="QPU40" s="96"/>
      <c r="QPV40" s="96"/>
      <c r="QPW40" s="96"/>
      <c r="QPX40" s="96"/>
      <c r="QPY40" s="96"/>
      <c r="QPZ40" s="96"/>
      <c r="QQA40" s="96"/>
      <c r="QQB40" s="96"/>
      <c r="QQC40" s="96"/>
      <c r="QQD40" s="96"/>
      <c r="QQE40" s="96"/>
      <c r="QQF40" s="96"/>
      <c r="QQG40" s="96"/>
      <c r="QQH40" s="96"/>
      <c r="QQI40" s="96"/>
      <c r="QQJ40" s="96"/>
      <c r="QQK40" s="96"/>
      <c r="QQL40" s="96"/>
      <c r="QQM40" s="96"/>
      <c r="QQN40" s="96"/>
      <c r="QQO40" s="96"/>
      <c r="QQP40" s="96"/>
      <c r="QQQ40" s="96"/>
      <c r="QQR40" s="96"/>
      <c r="QQS40" s="96"/>
      <c r="QQT40" s="96"/>
      <c r="QQU40" s="96"/>
      <c r="QQV40" s="96"/>
      <c r="QQW40" s="96"/>
      <c r="QQX40" s="96"/>
      <c r="QQY40" s="96"/>
      <c r="QQZ40" s="96"/>
      <c r="QRA40" s="96"/>
      <c r="QRB40" s="96"/>
      <c r="QRC40" s="96"/>
      <c r="QRD40" s="96"/>
      <c r="QRE40" s="96"/>
      <c r="QRF40" s="96"/>
      <c r="QRG40" s="96"/>
      <c r="QRH40" s="96"/>
      <c r="QRI40" s="96"/>
      <c r="QRJ40" s="96"/>
      <c r="QRK40" s="96"/>
      <c r="QRL40" s="96"/>
      <c r="QRM40" s="96"/>
      <c r="QRN40" s="96"/>
      <c r="QRO40" s="96"/>
      <c r="QRP40" s="96"/>
      <c r="QRQ40" s="96"/>
      <c r="QRR40" s="96"/>
      <c r="QRS40" s="96"/>
      <c r="QRT40" s="96"/>
      <c r="QRU40" s="96"/>
      <c r="QRV40" s="96"/>
      <c r="QRW40" s="96"/>
      <c r="QRX40" s="96"/>
      <c r="QRY40" s="96"/>
      <c r="QRZ40" s="96"/>
      <c r="QSA40" s="96"/>
      <c r="QSB40" s="96"/>
      <c r="QSC40" s="96"/>
      <c r="QSD40" s="96"/>
      <c r="QSE40" s="96"/>
      <c r="QSF40" s="96"/>
      <c r="QSG40" s="96"/>
      <c r="QSH40" s="96"/>
      <c r="QSI40" s="96"/>
      <c r="QSJ40" s="96"/>
      <c r="QSK40" s="96"/>
      <c r="QSL40" s="96"/>
      <c r="QSM40" s="96"/>
      <c r="QSN40" s="96"/>
      <c r="QSO40" s="96"/>
      <c r="QSP40" s="96"/>
      <c r="QSQ40" s="96"/>
      <c r="QSR40" s="96"/>
      <c r="QSS40" s="96"/>
      <c r="QST40" s="96"/>
      <c r="QSU40" s="96"/>
      <c r="QSV40" s="96"/>
      <c r="QSW40" s="96"/>
      <c r="QSX40" s="96"/>
      <c r="QSY40" s="96"/>
      <c r="QSZ40" s="96"/>
      <c r="QTA40" s="96"/>
      <c r="QTB40" s="96"/>
      <c r="QTC40" s="96"/>
      <c r="QTD40" s="96"/>
      <c r="QTE40" s="96"/>
      <c r="QTF40" s="96"/>
      <c r="QTG40" s="96"/>
      <c r="QTH40" s="96"/>
      <c r="QTI40" s="96"/>
      <c r="QTJ40" s="96"/>
      <c r="QTK40" s="96"/>
      <c r="QTL40" s="96"/>
      <c r="QTM40" s="96"/>
      <c r="QTN40" s="96"/>
      <c r="QTO40" s="96"/>
      <c r="QTP40" s="96"/>
      <c r="QTQ40" s="96"/>
      <c r="QTR40" s="96"/>
      <c r="QTS40" s="96"/>
      <c r="QTT40" s="96"/>
      <c r="QTU40" s="96"/>
      <c r="QTV40" s="96"/>
      <c r="QTW40" s="96"/>
      <c r="QTX40" s="96"/>
      <c r="QTY40" s="96"/>
      <c r="QTZ40" s="96"/>
      <c r="QUA40" s="96"/>
      <c r="QUB40" s="96"/>
      <c r="QUC40" s="96"/>
      <c r="QUD40" s="96"/>
      <c r="QUE40" s="96"/>
      <c r="QUF40" s="96"/>
      <c r="QUG40" s="96"/>
      <c r="QUH40" s="96"/>
      <c r="QUI40" s="96"/>
      <c r="QUJ40" s="96"/>
      <c r="QUK40" s="96"/>
      <c r="QUL40" s="96"/>
      <c r="QUM40" s="96"/>
      <c r="QUN40" s="96"/>
      <c r="QUO40" s="96"/>
      <c r="QUP40" s="96"/>
      <c r="QUQ40" s="96"/>
      <c r="QUR40" s="96"/>
      <c r="QUS40" s="96"/>
      <c r="QUT40" s="96"/>
      <c r="QUU40" s="96"/>
      <c r="QUV40" s="96"/>
      <c r="QUW40" s="96"/>
      <c r="QUX40" s="96"/>
      <c r="QUY40" s="96"/>
      <c r="QUZ40" s="96"/>
      <c r="QVA40" s="96"/>
      <c r="QVB40" s="96"/>
      <c r="QVC40" s="96"/>
      <c r="QVD40" s="96"/>
      <c r="QVE40" s="96"/>
      <c r="QVF40" s="96"/>
      <c r="QVG40" s="96"/>
      <c r="QVH40" s="96"/>
      <c r="QVI40" s="96"/>
      <c r="QVJ40" s="96"/>
      <c r="QVK40" s="96"/>
      <c r="QVL40" s="96"/>
      <c r="QVM40" s="96"/>
      <c r="QVN40" s="96"/>
      <c r="QVO40" s="96"/>
      <c r="QVP40" s="96"/>
      <c r="QVQ40" s="96"/>
      <c r="QVR40" s="96"/>
      <c r="QVS40" s="96"/>
      <c r="QVT40" s="96"/>
      <c r="QVU40" s="96"/>
      <c r="QVV40" s="96"/>
      <c r="QVW40" s="96"/>
      <c r="QVX40" s="96"/>
      <c r="QVY40" s="96"/>
      <c r="QVZ40" s="96"/>
      <c r="QWA40" s="96"/>
      <c r="QWB40" s="96"/>
      <c r="QWC40" s="96"/>
      <c r="QWD40" s="96"/>
      <c r="QWE40" s="96"/>
      <c r="QWF40" s="96"/>
      <c r="QWG40" s="96"/>
      <c r="QWH40" s="96"/>
      <c r="QWI40" s="96"/>
      <c r="QWJ40" s="96"/>
      <c r="QWK40" s="96"/>
      <c r="QWL40" s="96"/>
      <c r="QWM40" s="96"/>
      <c r="QWN40" s="96"/>
      <c r="QWO40" s="96"/>
      <c r="QWP40" s="96"/>
      <c r="QWQ40" s="96"/>
      <c r="QWR40" s="96"/>
      <c r="QWS40" s="96"/>
      <c r="QWT40" s="96"/>
      <c r="QWU40" s="96"/>
      <c r="QWV40" s="96"/>
      <c r="QWW40" s="96"/>
      <c r="QWX40" s="96"/>
      <c r="QWY40" s="96"/>
      <c r="QWZ40" s="96"/>
      <c r="QXA40" s="96"/>
      <c r="QXB40" s="96"/>
      <c r="QXC40" s="96"/>
      <c r="QXD40" s="96"/>
      <c r="QXE40" s="96"/>
      <c r="QXF40" s="96"/>
      <c r="QXG40" s="96"/>
      <c r="QXH40" s="96"/>
      <c r="QXI40" s="96"/>
      <c r="QXJ40" s="96"/>
      <c r="QXK40" s="96"/>
      <c r="QXL40" s="96"/>
      <c r="QXM40" s="96"/>
      <c r="QXN40" s="96"/>
      <c r="QXO40" s="96"/>
      <c r="QXP40" s="96"/>
      <c r="QXQ40" s="96"/>
      <c r="QXR40" s="96"/>
      <c r="QXS40" s="96"/>
      <c r="QXT40" s="96"/>
      <c r="QXU40" s="96"/>
      <c r="QXV40" s="96"/>
      <c r="QXW40" s="96"/>
      <c r="QXX40" s="96"/>
      <c r="QXY40" s="96"/>
      <c r="QXZ40" s="96"/>
      <c r="QYA40" s="96"/>
      <c r="QYB40" s="96"/>
      <c r="QYC40" s="96"/>
      <c r="QYD40" s="96"/>
      <c r="QYE40" s="96"/>
      <c r="QYF40" s="96"/>
      <c r="QYG40" s="96"/>
      <c r="QYH40" s="96"/>
      <c r="QYI40" s="96"/>
      <c r="QYJ40" s="96"/>
      <c r="QYK40" s="96"/>
      <c r="QYL40" s="96"/>
      <c r="QYM40" s="96"/>
      <c r="QYN40" s="96"/>
      <c r="QYO40" s="96"/>
      <c r="QYP40" s="96"/>
      <c r="QYQ40" s="96"/>
      <c r="QYR40" s="96"/>
      <c r="QYS40" s="96"/>
      <c r="QYT40" s="96"/>
      <c r="QYU40" s="96"/>
      <c r="QYV40" s="96"/>
      <c r="QYW40" s="96"/>
      <c r="QYX40" s="96"/>
      <c r="QYY40" s="96"/>
      <c r="QYZ40" s="96"/>
      <c r="QZA40" s="96"/>
      <c r="QZB40" s="96"/>
      <c r="QZC40" s="96"/>
      <c r="QZD40" s="96"/>
      <c r="QZE40" s="96"/>
      <c r="QZF40" s="96"/>
      <c r="QZG40" s="96"/>
      <c r="QZH40" s="96"/>
      <c r="QZI40" s="96"/>
      <c r="QZJ40" s="96"/>
      <c r="QZK40" s="96"/>
      <c r="QZL40" s="96"/>
      <c r="QZM40" s="96"/>
      <c r="QZN40" s="96"/>
      <c r="QZO40" s="96"/>
      <c r="QZP40" s="96"/>
      <c r="QZQ40" s="96"/>
      <c r="QZR40" s="96"/>
      <c r="QZS40" s="96"/>
      <c r="QZT40" s="96"/>
      <c r="QZU40" s="96"/>
      <c r="QZV40" s="96"/>
      <c r="QZW40" s="96"/>
      <c r="QZX40" s="96"/>
      <c r="QZY40" s="96"/>
      <c r="QZZ40" s="96"/>
      <c r="RAA40" s="96"/>
      <c r="RAB40" s="96"/>
      <c r="RAC40" s="96"/>
      <c r="RAD40" s="96"/>
      <c r="RAE40" s="96"/>
      <c r="RAF40" s="96"/>
      <c r="RAG40" s="96"/>
      <c r="RAH40" s="96"/>
      <c r="RAI40" s="96"/>
      <c r="RAJ40" s="96"/>
      <c r="RAK40" s="96"/>
      <c r="RAL40" s="96"/>
      <c r="RAM40" s="96"/>
      <c r="RAN40" s="96"/>
      <c r="RAO40" s="96"/>
      <c r="RAP40" s="96"/>
      <c r="RAQ40" s="96"/>
      <c r="RAR40" s="96"/>
      <c r="RAS40" s="96"/>
      <c r="RAT40" s="96"/>
      <c r="RAU40" s="96"/>
      <c r="RAV40" s="96"/>
      <c r="RAW40" s="96"/>
      <c r="RAX40" s="96"/>
      <c r="RAY40" s="96"/>
      <c r="RAZ40" s="96"/>
      <c r="RBA40" s="96"/>
      <c r="RBB40" s="96"/>
      <c r="RBC40" s="96"/>
      <c r="RBD40" s="96"/>
      <c r="RBE40" s="96"/>
      <c r="RBF40" s="96"/>
      <c r="RBG40" s="96"/>
      <c r="RBH40" s="96"/>
      <c r="RBI40" s="96"/>
      <c r="RBJ40" s="96"/>
      <c r="RBK40" s="96"/>
      <c r="RBL40" s="96"/>
      <c r="RBM40" s="96"/>
      <c r="RBN40" s="96"/>
      <c r="RBO40" s="96"/>
      <c r="RBP40" s="96"/>
      <c r="RBQ40" s="96"/>
      <c r="RBR40" s="96"/>
      <c r="RBS40" s="96"/>
      <c r="RBT40" s="96"/>
      <c r="RBU40" s="96"/>
      <c r="RBV40" s="96"/>
      <c r="RBW40" s="96"/>
      <c r="RBX40" s="96"/>
      <c r="RBY40" s="96"/>
      <c r="RBZ40" s="96"/>
      <c r="RCA40" s="96"/>
      <c r="RCB40" s="96"/>
      <c r="RCC40" s="96"/>
      <c r="RCD40" s="96"/>
      <c r="RCE40" s="96"/>
      <c r="RCF40" s="96"/>
      <c r="RCG40" s="96"/>
      <c r="RCH40" s="96"/>
      <c r="RCI40" s="96"/>
      <c r="RCJ40" s="96"/>
      <c r="RCK40" s="96"/>
      <c r="RCL40" s="96"/>
      <c r="RCM40" s="96"/>
      <c r="RCN40" s="96"/>
      <c r="RCO40" s="96"/>
      <c r="RCP40" s="96"/>
      <c r="RCQ40" s="96"/>
      <c r="RCR40" s="96"/>
      <c r="RCS40" s="96"/>
      <c r="RCT40" s="96"/>
      <c r="RCU40" s="96"/>
      <c r="RCV40" s="96"/>
      <c r="RCW40" s="96"/>
      <c r="RCX40" s="96"/>
      <c r="RCY40" s="96"/>
      <c r="RCZ40" s="96"/>
      <c r="RDA40" s="96"/>
      <c r="RDB40" s="96"/>
      <c r="RDC40" s="96"/>
      <c r="RDD40" s="96"/>
      <c r="RDE40" s="96"/>
      <c r="RDF40" s="96"/>
      <c r="RDG40" s="96"/>
      <c r="RDH40" s="96"/>
      <c r="RDI40" s="96"/>
      <c r="RDJ40" s="96"/>
      <c r="RDK40" s="96"/>
      <c r="RDL40" s="96"/>
      <c r="RDM40" s="96"/>
      <c r="RDN40" s="96"/>
      <c r="RDO40" s="96"/>
      <c r="RDP40" s="96"/>
      <c r="RDQ40" s="96"/>
      <c r="RDR40" s="96"/>
      <c r="RDS40" s="96"/>
      <c r="RDT40" s="96"/>
      <c r="RDU40" s="96"/>
      <c r="RDV40" s="96"/>
      <c r="RDW40" s="96"/>
      <c r="RDX40" s="96"/>
      <c r="RDY40" s="96"/>
      <c r="RDZ40" s="96"/>
      <c r="REA40" s="96"/>
      <c r="REB40" s="96"/>
      <c r="REC40" s="96"/>
      <c r="RED40" s="96"/>
      <c r="REE40" s="96"/>
      <c r="REF40" s="96"/>
      <c r="REG40" s="96"/>
      <c r="REH40" s="96"/>
      <c r="REI40" s="96"/>
      <c r="REJ40" s="96"/>
      <c r="REK40" s="96"/>
      <c r="REL40" s="96"/>
      <c r="REM40" s="96"/>
      <c r="REN40" s="96"/>
      <c r="REO40" s="96"/>
      <c r="REP40" s="96"/>
      <c r="REQ40" s="96"/>
      <c r="RER40" s="96"/>
      <c r="RES40" s="96"/>
      <c r="RET40" s="96"/>
      <c r="REU40" s="96"/>
      <c r="REV40" s="96"/>
      <c r="REW40" s="96"/>
      <c r="REX40" s="96"/>
      <c r="REY40" s="96"/>
      <c r="REZ40" s="96"/>
      <c r="RFA40" s="96"/>
      <c r="RFB40" s="96"/>
      <c r="RFC40" s="96"/>
      <c r="RFD40" s="96"/>
      <c r="RFE40" s="96"/>
      <c r="RFF40" s="96"/>
      <c r="RFG40" s="96"/>
      <c r="RFH40" s="96"/>
      <c r="RFI40" s="96"/>
      <c r="RFJ40" s="96"/>
      <c r="RFK40" s="96"/>
      <c r="RFL40" s="96"/>
      <c r="RFM40" s="96"/>
      <c r="RFN40" s="96"/>
      <c r="RFO40" s="96"/>
      <c r="RFP40" s="96"/>
      <c r="RFQ40" s="96"/>
      <c r="RFR40" s="96"/>
      <c r="RFS40" s="96"/>
      <c r="RFT40" s="96"/>
      <c r="RFU40" s="96"/>
      <c r="RFV40" s="96"/>
      <c r="RFW40" s="96"/>
      <c r="RFX40" s="96"/>
      <c r="RFY40" s="96"/>
      <c r="RFZ40" s="96"/>
      <c r="RGA40" s="96"/>
      <c r="RGB40" s="96"/>
      <c r="RGC40" s="96"/>
      <c r="RGD40" s="96"/>
      <c r="RGE40" s="96"/>
      <c r="RGF40" s="96"/>
      <c r="RGG40" s="96"/>
      <c r="RGH40" s="96"/>
      <c r="RGI40" s="96"/>
      <c r="RGJ40" s="96"/>
      <c r="RGK40" s="96"/>
      <c r="RGL40" s="96"/>
      <c r="RGM40" s="96"/>
      <c r="RGN40" s="96"/>
      <c r="RGO40" s="96"/>
      <c r="RGP40" s="96"/>
      <c r="RGQ40" s="96"/>
      <c r="RGR40" s="96"/>
      <c r="RGS40" s="96"/>
      <c r="RGT40" s="96"/>
      <c r="RGU40" s="96"/>
      <c r="RGV40" s="96"/>
      <c r="RGW40" s="96"/>
      <c r="RGX40" s="96"/>
      <c r="RGY40" s="96"/>
      <c r="RGZ40" s="96"/>
      <c r="RHA40" s="96"/>
      <c r="RHB40" s="96"/>
      <c r="RHC40" s="96"/>
      <c r="RHD40" s="96"/>
      <c r="RHE40" s="96"/>
      <c r="RHF40" s="96"/>
      <c r="RHG40" s="96"/>
      <c r="RHH40" s="96"/>
      <c r="RHI40" s="96"/>
      <c r="RHJ40" s="96"/>
      <c r="RHK40" s="96"/>
      <c r="RHL40" s="96"/>
      <c r="RHM40" s="96"/>
      <c r="RHN40" s="96"/>
      <c r="RHO40" s="96"/>
      <c r="RHP40" s="96"/>
      <c r="RHQ40" s="96"/>
      <c r="RHR40" s="96"/>
      <c r="RHS40" s="96"/>
      <c r="RHT40" s="96"/>
      <c r="RHU40" s="96"/>
      <c r="RHV40" s="96"/>
      <c r="RHW40" s="96"/>
      <c r="RHX40" s="96"/>
      <c r="RHY40" s="96"/>
      <c r="RHZ40" s="96"/>
      <c r="RIA40" s="96"/>
      <c r="RIB40" s="96"/>
      <c r="RIC40" s="96"/>
      <c r="RID40" s="96"/>
      <c r="RIE40" s="96"/>
      <c r="RIF40" s="96"/>
      <c r="RIG40" s="96"/>
      <c r="RIH40" s="96"/>
      <c r="RII40" s="96"/>
      <c r="RIJ40" s="96"/>
      <c r="RIK40" s="96"/>
      <c r="RIL40" s="96"/>
      <c r="RIM40" s="96"/>
      <c r="RIN40" s="96"/>
      <c r="RIO40" s="96"/>
      <c r="RIP40" s="96"/>
      <c r="RIQ40" s="96"/>
      <c r="RIR40" s="96"/>
      <c r="RIS40" s="96"/>
      <c r="RIT40" s="96"/>
      <c r="RIU40" s="96"/>
      <c r="RIV40" s="96"/>
      <c r="RIW40" s="96"/>
      <c r="RIX40" s="96"/>
      <c r="RIY40" s="96"/>
      <c r="RIZ40" s="96"/>
      <c r="RJA40" s="96"/>
      <c r="RJB40" s="96"/>
      <c r="RJC40" s="96"/>
      <c r="RJD40" s="96"/>
      <c r="RJE40" s="96"/>
      <c r="RJF40" s="96"/>
      <c r="RJG40" s="96"/>
      <c r="RJH40" s="96"/>
      <c r="RJI40" s="96"/>
      <c r="RJJ40" s="96"/>
      <c r="RJK40" s="96"/>
      <c r="RJL40" s="96"/>
      <c r="RJM40" s="96"/>
      <c r="RJN40" s="96"/>
      <c r="RJO40" s="96"/>
      <c r="RJP40" s="96"/>
      <c r="RJQ40" s="96"/>
      <c r="RJR40" s="96"/>
      <c r="RJS40" s="96"/>
      <c r="RJT40" s="96"/>
      <c r="RJU40" s="96"/>
      <c r="RJV40" s="96"/>
      <c r="RJW40" s="96"/>
      <c r="RJX40" s="96"/>
      <c r="RJY40" s="96"/>
      <c r="RJZ40" s="96"/>
      <c r="RKA40" s="96"/>
      <c r="RKB40" s="96"/>
      <c r="RKC40" s="96"/>
      <c r="RKD40" s="96"/>
      <c r="RKE40" s="96"/>
      <c r="RKF40" s="96"/>
      <c r="RKG40" s="96"/>
      <c r="RKH40" s="96"/>
      <c r="RKI40" s="96"/>
      <c r="RKJ40" s="96"/>
      <c r="RKK40" s="96"/>
      <c r="RKL40" s="96"/>
      <c r="RKM40" s="96"/>
      <c r="RKN40" s="96"/>
      <c r="RKO40" s="96"/>
      <c r="RKP40" s="96"/>
      <c r="RKQ40" s="96"/>
      <c r="RKR40" s="96"/>
      <c r="RKS40" s="96"/>
      <c r="RKT40" s="96"/>
      <c r="RKU40" s="96"/>
      <c r="RKV40" s="96"/>
      <c r="RKW40" s="96"/>
      <c r="RKX40" s="96"/>
      <c r="RKY40" s="96"/>
      <c r="RKZ40" s="96"/>
      <c r="RLA40" s="96"/>
      <c r="RLB40" s="96"/>
      <c r="RLC40" s="96"/>
      <c r="RLD40" s="96"/>
      <c r="RLE40" s="96"/>
      <c r="RLF40" s="96"/>
      <c r="RLG40" s="96"/>
      <c r="RLH40" s="96"/>
      <c r="RLI40" s="96"/>
      <c r="RLJ40" s="96"/>
      <c r="RLK40" s="96"/>
      <c r="RLL40" s="96"/>
      <c r="RLM40" s="96"/>
      <c r="RLN40" s="96"/>
      <c r="RLO40" s="96"/>
      <c r="RLP40" s="96"/>
      <c r="RLQ40" s="96"/>
      <c r="RLR40" s="96"/>
      <c r="RLS40" s="96"/>
      <c r="RLT40" s="96"/>
      <c r="RLU40" s="96"/>
      <c r="RLV40" s="96"/>
      <c r="RLW40" s="96"/>
      <c r="RLX40" s="96"/>
      <c r="RLY40" s="96"/>
      <c r="RLZ40" s="96"/>
      <c r="RMA40" s="96"/>
      <c r="RMB40" s="96"/>
      <c r="RMC40" s="96"/>
      <c r="RMD40" s="96"/>
      <c r="RME40" s="96"/>
      <c r="RMF40" s="96"/>
      <c r="RMG40" s="96"/>
      <c r="RMH40" s="96"/>
      <c r="RMI40" s="96"/>
      <c r="RMJ40" s="96"/>
      <c r="RMK40" s="96"/>
      <c r="RML40" s="96"/>
      <c r="RMM40" s="96"/>
      <c r="RMN40" s="96"/>
      <c r="RMO40" s="96"/>
      <c r="RMP40" s="96"/>
      <c r="RMQ40" s="96"/>
      <c r="RMR40" s="96"/>
      <c r="RMS40" s="96"/>
      <c r="RMT40" s="96"/>
      <c r="RMU40" s="96"/>
      <c r="RMV40" s="96"/>
      <c r="RMW40" s="96"/>
      <c r="RMX40" s="96"/>
      <c r="RMY40" s="96"/>
      <c r="RMZ40" s="96"/>
      <c r="RNA40" s="96"/>
      <c r="RNB40" s="96"/>
      <c r="RNC40" s="96"/>
      <c r="RND40" s="96"/>
      <c r="RNE40" s="96"/>
      <c r="RNF40" s="96"/>
      <c r="RNG40" s="96"/>
      <c r="RNH40" s="96"/>
      <c r="RNI40" s="96"/>
      <c r="RNJ40" s="96"/>
      <c r="RNK40" s="96"/>
      <c r="RNL40" s="96"/>
      <c r="RNM40" s="96"/>
      <c r="RNN40" s="96"/>
      <c r="RNO40" s="96"/>
      <c r="RNP40" s="96"/>
      <c r="RNQ40" s="96"/>
      <c r="RNR40" s="96"/>
      <c r="RNS40" s="96"/>
      <c r="RNT40" s="96"/>
      <c r="RNU40" s="96"/>
      <c r="RNV40" s="96"/>
      <c r="RNW40" s="96"/>
      <c r="RNX40" s="96"/>
      <c r="RNY40" s="96"/>
      <c r="RNZ40" s="96"/>
      <c r="ROA40" s="96"/>
      <c r="ROB40" s="96"/>
      <c r="ROC40" s="96"/>
      <c r="ROD40" s="96"/>
      <c r="ROE40" s="96"/>
      <c r="ROF40" s="96"/>
      <c r="ROG40" s="96"/>
      <c r="ROH40" s="96"/>
      <c r="ROI40" s="96"/>
      <c r="ROJ40" s="96"/>
      <c r="ROK40" s="96"/>
      <c r="ROL40" s="96"/>
      <c r="ROM40" s="96"/>
      <c r="RON40" s="96"/>
      <c r="ROO40" s="96"/>
      <c r="ROP40" s="96"/>
      <c r="ROQ40" s="96"/>
      <c r="ROR40" s="96"/>
      <c r="ROS40" s="96"/>
      <c r="ROT40" s="96"/>
      <c r="ROU40" s="96"/>
      <c r="ROV40" s="96"/>
      <c r="ROW40" s="96"/>
      <c r="ROX40" s="96"/>
      <c r="ROY40" s="96"/>
      <c r="ROZ40" s="96"/>
      <c r="RPA40" s="96"/>
      <c r="RPB40" s="96"/>
      <c r="RPC40" s="96"/>
      <c r="RPD40" s="96"/>
      <c r="RPE40" s="96"/>
      <c r="RPF40" s="96"/>
      <c r="RPG40" s="96"/>
      <c r="RPH40" s="96"/>
      <c r="RPI40" s="96"/>
      <c r="RPJ40" s="96"/>
      <c r="RPK40" s="96"/>
      <c r="RPL40" s="96"/>
      <c r="RPM40" s="96"/>
      <c r="RPN40" s="96"/>
      <c r="RPO40" s="96"/>
      <c r="RPP40" s="96"/>
      <c r="RPQ40" s="96"/>
      <c r="RPR40" s="96"/>
      <c r="RPS40" s="96"/>
      <c r="RPT40" s="96"/>
      <c r="RPU40" s="96"/>
      <c r="RPV40" s="96"/>
      <c r="RPW40" s="96"/>
      <c r="RPX40" s="96"/>
      <c r="RPY40" s="96"/>
      <c r="RPZ40" s="96"/>
      <c r="RQA40" s="96"/>
      <c r="RQB40" s="96"/>
      <c r="RQC40" s="96"/>
      <c r="RQD40" s="96"/>
      <c r="RQE40" s="96"/>
      <c r="RQF40" s="96"/>
      <c r="RQG40" s="96"/>
      <c r="RQH40" s="96"/>
      <c r="RQI40" s="96"/>
      <c r="RQJ40" s="96"/>
      <c r="RQK40" s="96"/>
      <c r="RQL40" s="96"/>
      <c r="RQM40" s="96"/>
      <c r="RQN40" s="96"/>
      <c r="RQO40" s="96"/>
      <c r="RQP40" s="96"/>
      <c r="RQQ40" s="96"/>
      <c r="RQR40" s="96"/>
      <c r="RQS40" s="96"/>
      <c r="RQT40" s="96"/>
      <c r="RQU40" s="96"/>
      <c r="RQV40" s="96"/>
      <c r="RQW40" s="96"/>
      <c r="RQX40" s="96"/>
      <c r="RQY40" s="96"/>
      <c r="RQZ40" s="96"/>
      <c r="RRA40" s="96"/>
      <c r="RRB40" s="96"/>
      <c r="RRC40" s="96"/>
      <c r="RRD40" s="96"/>
      <c r="RRE40" s="96"/>
      <c r="RRF40" s="96"/>
      <c r="RRG40" s="96"/>
      <c r="RRH40" s="96"/>
      <c r="RRI40" s="96"/>
      <c r="RRJ40" s="96"/>
      <c r="RRK40" s="96"/>
      <c r="RRL40" s="96"/>
      <c r="RRM40" s="96"/>
      <c r="RRN40" s="96"/>
      <c r="RRO40" s="96"/>
      <c r="RRP40" s="96"/>
      <c r="RRQ40" s="96"/>
      <c r="RRR40" s="96"/>
      <c r="RRS40" s="96"/>
      <c r="RRT40" s="96"/>
      <c r="RRU40" s="96"/>
      <c r="RRV40" s="96"/>
      <c r="RRW40" s="96"/>
      <c r="RRX40" s="96"/>
      <c r="RRY40" s="96"/>
      <c r="RRZ40" s="96"/>
      <c r="RSA40" s="96"/>
      <c r="RSB40" s="96"/>
      <c r="RSC40" s="96"/>
      <c r="RSD40" s="96"/>
      <c r="RSE40" s="96"/>
      <c r="RSF40" s="96"/>
      <c r="RSG40" s="96"/>
      <c r="RSH40" s="96"/>
      <c r="RSI40" s="96"/>
      <c r="RSJ40" s="96"/>
      <c r="RSK40" s="96"/>
      <c r="RSL40" s="96"/>
      <c r="RSM40" s="96"/>
      <c r="RSN40" s="96"/>
      <c r="RSO40" s="96"/>
      <c r="RSP40" s="96"/>
      <c r="RSQ40" s="96"/>
      <c r="RSR40" s="96"/>
      <c r="RSS40" s="96"/>
      <c r="RST40" s="96"/>
      <c r="RSU40" s="96"/>
      <c r="RSV40" s="96"/>
      <c r="RSW40" s="96"/>
      <c r="RSX40" s="96"/>
      <c r="RSY40" s="96"/>
      <c r="RSZ40" s="96"/>
      <c r="RTA40" s="96"/>
      <c r="RTB40" s="96"/>
      <c r="RTC40" s="96"/>
      <c r="RTD40" s="96"/>
      <c r="RTE40" s="96"/>
      <c r="RTF40" s="96"/>
      <c r="RTG40" s="96"/>
      <c r="RTH40" s="96"/>
      <c r="RTI40" s="96"/>
      <c r="RTJ40" s="96"/>
      <c r="RTK40" s="96"/>
      <c r="RTL40" s="96"/>
      <c r="RTM40" s="96"/>
      <c r="RTN40" s="96"/>
      <c r="RTO40" s="96"/>
      <c r="RTP40" s="96"/>
      <c r="RTQ40" s="96"/>
      <c r="RTR40" s="96"/>
      <c r="RTS40" s="96"/>
      <c r="RTT40" s="96"/>
      <c r="RTU40" s="96"/>
      <c r="RTV40" s="96"/>
      <c r="RTW40" s="96"/>
      <c r="RTX40" s="96"/>
      <c r="RTY40" s="96"/>
      <c r="RTZ40" s="96"/>
      <c r="RUA40" s="96"/>
      <c r="RUB40" s="96"/>
      <c r="RUC40" s="96"/>
      <c r="RUD40" s="96"/>
      <c r="RUE40" s="96"/>
      <c r="RUF40" s="96"/>
      <c r="RUG40" s="96"/>
      <c r="RUH40" s="96"/>
      <c r="RUI40" s="96"/>
      <c r="RUJ40" s="96"/>
      <c r="RUK40" s="96"/>
      <c r="RUL40" s="96"/>
      <c r="RUM40" s="96"/>
      <c r="RUN40" s="96"/>
      <c r="RUO40" s="96"/>
      <c r="RUP40" s="96"/>
      <c r="RUQ40" s="96"/>
      <c r="RUR40" s="96"/>
      <c r="RUS40" s="96"/>
      <c r="RUT40" s="96"/>
      <c r="RUU40" s="96"/>
      <c r="RUV40" s="96"/>
      <c r="RUW40" s="96"/>
      <c r="RUX40" s="96"/>
      <c r="RUY40" s="96"/>
      <c r="RUZ40" s="96"/>
      <c r="RVA40" s="96"/>
      <c r="RVB40" s="96"/>
      <c r="RVC40" s="96"/>
      <c r="RVD40" s="96"/>
      <c r="RVE40" s="96"/>
      <c r="RVF40" s="96"/>
      <c r="RVG40" s="96"/>
      <c r="RVH40" s="96"/>
      <c r="RVI40" s="96"/>
      <c r="RVJ40" s="96"/>
      <c r="RVK40" s="96"/>
      <c r="RVL40" s="96"/>
      <c r="RVM40" s="96"/>
      <c r="RVN40" s="96"/>
      <c r="RVO40" s="96"/>
      <c r="RVP40" s="96"/>
      <c r="RVQ40" s="96"/>
      <c r="RVR40" s="96"/>
      <c r="RVS40" s="96"/>
      <c r="RVT40" s="96"/>
      <c r="RVU40" s="96"/>
      <c r="RVV40" s="96"/>
      <c r="RVW40" s="96"/>
      <c r="RVX40" s="96"/>
      <c r="RVY40" s="96"/>
      <c r="RVZ40" s="96"/>
      <c r="RWA40" s="96"/>
      <c r="RWB40" s="96"/>
      <c r="RWC40" s="96"/>
      <c r="RWD40" s="96"/>
      <c r="RWE40" s="96"/>
      <c r="RWF40" s="96"/>
      <c r="RWG40" s="96"/>
      <c r="RWH40" s="96"/>
      <c r="RWI40" s="96"/>
      <c r="RWJ40" s="96"/>
      <c r="RWK40" s="96"/>
      <c r="RWL40" s="96"/>
      <c r="RWM40" s="96"/>
      <c r="RWN40" s="96"/>
      <c r="RWO40" s="96"/>
      <c r="RWP40" s="96"/>
      <c r="RWQ40" s="96"/>
      <c r="RWR40" s="96"/>
      <c r="RWS40" s="96"/>
      <c r="RWT40" s="96"/>
      <c r="RWU40" s="96"/>
      <c r="RWV40" s="96"/>
      <c r="RWW40" s="96"/>
      <c r="RWX40" s="96"/>
      <c r="RWY40" s="96"/>
      <c r="RWZ40" s="96"/>
      <c r="RXA40" s="96"/>
      <c r="RXB40" s="96"/>
      <c r="RXC40" s="96"/>
      <c r="RXD40" s="96"/>
      <c r="RXE40" s="96"/>
      <c r="RXF40" s="96"/>
      <c r="RXG40" s="96"/>
      <c r="RXH40" s="96"/>
      <c r="RXI40" s="96"/>
      <c r="RXJ40" s="96"/>
      <c r="RXK40" s="96"/>
      <c r="RXL40" s="96"/>
      <c r="RXM40" s="96"/>
      <c r="RXN40" s="96"/>
      <c r="RXO40" s="96"/>
      <c r="RXP40" s="96"/>
      <c r="RXQ40" s="96"/>
      <c r="RXR40" s="96"/>
      <c r="RXS40" s="96"/>
      <c r="RXT40" s="96"/>
      <c r="RXU40" s="96"/>
      <c r="RXV40" s="96"/>
      <c r="RXW40" s="96"/>
      <c r="RXX40" s="96"/>
      <c r="RXY40" s="96"/>
      <c r="RXZ40" s="96"/>
      <c r="RYA40" s="96"/>
      <c r="RYB40" s="96"/>
      <c r="RYC40" s="96"/>
      <c r="RYD40" s="96"/>
      <c r="RYE40" s="96"/>
      <c r="RYF40" s="96"/>
      <c r="RYG40" s="96"/>
      <c r="RYH40" s="96"/>
      <c r="RYI40" s="96"/>
      <c r="RYJ40" s="96"/>
      <c r="RYK40" s="96"/>
      <c r="RYL40" s="96"/>
      <c r="RYM40" s="96"/>
      <c r="RYN40" s="96"/>
      <c r="RYO40" s="96"/>
      <c r="RYP40" s="96"/>
      <c r="RYQ40" s="96"/>
      <c r="RYR40" s="96"/>
      <c r="RYS40" s="96"/>
      <c r="RYT40" s="96"/>
      <c r="RYU40" s="96"/>
      <c r="RYV40" s="96"/>
      <c r="RYW40" s="96"/>
      <c r="RYX40" s="96"/>
      <c r="RYY40" s="96"/>
      <c r="RYZ40" s="96"/>
      <c r="RZA40" s="96"/>
      <c r="RZB40" s="96"/>
      <c r="RZC40" s="96"/>
      <c r="RZD40" s="96"/>
      <c r="RZE40" s="96"/>
      <c r="RZF40" s="96"/>
      <c r="RZG40" s="96"/>
      <c r="RZH40" s="96"/>
      <c r="RZI40" s="96"/>
      <c r="RZJ40" s="96"/>
      <c r="RZK40" s="96"/>
      <c r="RZL40" s="96"/>
      <c r="RZM40" s="96"/>
      <c r="RZN40" s="96"/>
      <c r="RZO40" s="96"/>
      <c r="RZP40" s="96"/>
      <c r="RZQ40" s="96"/>
      <c r="RZR40" s="96"/>
      <c r="RZS40" s="96"/>
      <c r="RZT40" s="96"/>
      <c r="RZU40" s="96"/>
      <c r="RZV40" s="96"/>
      <c r="RZW40" s="96"/>
      <c r="RZX40" s="96"/>
      <c r="RZY40" s="96"/>
      <c r="RZZ40" s="96"/>
      <c r="SAA40" s="96"/>
      <c r="SAB40" s="96"/>
      <c r="SAC40" s="96"/>
      <c r="SAD40" s="96"/>
      <c r="SAE40" s="96"/>
      <c r="SAF40" s="96"/>
      <c r="SAG40" s="96"/>
      <c r="SAH40" s="96"/>
      <c r="SAI40" s="96"/>
      <c r="SAJ40" s="96"/>
      <c r="SAK40" s="96"/>
      <c r="SAL40" s="96"/>
      <c r="SAM40" s="96"/>
      <c r="SAN40" s="96"/>
      <c r="SAO40" s="96"/>
      <c r="SAP40" s="96"/>
      <c r="SAQ40" s="96"/>
      <c r="SAR40" s="96"/>
      <c r="SAS40" s="96"/>
      <c r="SAT40" s="96"/>
      <c r="SAU40" s="96"/>
      <c r="SAV40" s="96"/>
      <c r="SAW40" s="96"/>
      <c r="SAX40" s="96"/>
      <c r="SAY40" s="96"/>
      <c r="SAZ40" s="96"/>
      <c r="SBA40" s="96"/>
      <c r="SBB40" s="96"/>
      <c r="SBC40" s="96"/>
      <c r="SBD40" s="96"/>
      <c r="SBE40" s="96"/>
      <c r="SBF40" s="96"/>
      <c r="SBG40" s="96"/>
      <c r="SBH40" s="96"/>
      <c r="SBI40" s="96"/>
      <c r="SBJ40" s="96"/>
      <c r="SBK40" s="96"/>
      <c r="SBL40" s="96"/>
      <c r="SBM40" s="96"/>
      <c r="SBN40" s="96"/>
      <c r="SBO40" s="96"/>
      <c r="SBP40" s="96"/>
      <c r="SBQ40" s="96"/>
      <c r="SBR40" s="96"/>
      <c r="SBS40" s="96"/>
      <c r="SBT40" s="96"/>
      <c r="SBU40" s="96"/>
      <c r="SBV40" s="96"/>
      <c r="SBW40" s="96"/>
      <c r="SBX40" s="96"/>
      <c r="SBY40" s="96"/>
      <c r="SBZ40" s="96"/>
      <c r="SCA40" s="96"/>
      <c r="SCB40" s="96"/>
      <c r="SCC40" s="96"/>
      <c r="SCD40" s="96"/>
      <c r="SCE40" s="96"/>
      <c r="SCF40" s="96"/>
      <c r="SCG40" s="96"/>
      <c r="SCH40" s="96"/>
      <c r="SCI40" s="96"/>
      <c r="SCJ40" s="96"/>
      <c r="SCK40" s="96"/>
      <c r="SCL40" s="96"/>
      <c r="SCM40" s="96"/>
      <c r="SCN40" s="96"/>
      <c r="SCO40" s="96"/>
      <c r="SCP40" s="96"/>
      <c r="SCQ40" s="96"/>
      <c r="SCR40" s="96"/>
      <c r="SCS40" s="96"/>
      <c r="SCT40" s="96"/>
      <c r="SCU40" s="96"/>
      <c r="SCV40" s="96"/>
      <c r="SCW40" s="96"/>
      <c r="SCX40" s="96"/>
      <c r="SCY40" s="96"/>
      <c r="SCZ40" s="96"/>
      <c r="SDA40" s="96"/>
      <c r="SDB40" s="96"/>
      <c r="SDC40" s="96"/>
      <c r="SDD40" s="96"/>
      <c r="SDE40" s="96"/>
      <c r="SDF40" s="96"/>
      <c r="SDG40" s="96"/>
      <c r="SDH40" s="96"/>
      <c r="SDI40" s="96"/>
      <c r="SDJ40" s="96"/>
      <c r="SDK40" s="96"/>
      <c r="SDL40" s="96"/>
      <c r="SDM40" s="96"/>
      <c r="SDN40" s="96"/>
      <c r="SDO40" s="96"/>
      <c r="SDP40" s="96"/>
      <c r="SDQ40" s="96"/>
      <c r="SDR40" s="96"/>
      <c r="SDS40" s="96"/>
      <c r="SDT40" s="96"/>
      <c r="SDU40" s="96"/>
      <c r="SDV40" s="96"/>
      <c r="SDW40" s="96"/>
      <c r="SDX40" s="96"/>
      <c r="SDY40" s="96"/>
      <c r="SDZ40" s="96"/>
      <c r="SEA40" s="96"/>
      <c r="SEB40" s="96"/>
      <c r="SEC40" s="96"/>
      <c r="SED40" s="96"/>
      <c r="SEE40" s="96"/>
      <c r="SEF40" s="96"/>
      <c r="SEG40" s="96"/>
      <c r="SEH40" s="96"/>
      <c r="SEI40" s="96"/>
      <c r="SEJ40" s="96"/>
      <c r="SEK40" s="96"/>
      <c r="SEL40" s="96"/>
      <c r="SEM40" s="96"/>
      <c r="SEN40" s="96"/>
      <c r="SEO40" s="96"/>
      <c r="SEP40" s="96"/>
      <c r="SEQ40" s="96"/>
      <c r="SER40" s="96"/>
      <c r="SES40" s="96"/>
      <c r="SET40" s="96"/>
      <c r="SEU40" s="96"/>
      <c r="SEV40" s="96"/>
      <c r="SEW40" s="96"/>
      <c r="SEX40" s="96"/>
      <c r="SEY40" s="96"/>
      <c r="SEZ40" s="96"/>
      <c r="SFA40" s="96"/>
      <c r="SFB40" s="96"/>
      <c r="SFC40" s="96"/>
      <c r="SFD40" s="96"/>
      <c r="SFE40" s="96"/>
      <c r="SFF40" s="96"/>
      <c r="SFG40" s="96"/>
      <c r="SFH40" s="96"/>
      <c r="SFI40" s="96"/>
      <c r="SFJ40" s="96"/>
      <c r="SFK40" s="96"/>
      <c r="SFL40" s="96"/>
      <c r="SFM40" s="96"/>
      <c r="SFN40" s="96"/>
      <c r="SFO40" s="96"/>
      <c r="SFP40" s="96"/>
      <c r="SFQ40" s="96"/>
      <c r="SFR40" s="96"/>
      <c r="SFS40" s="96"/>
      <c r="SFT40" s="96"/>
      <c r="SFU40" s="96"/>
      <c r="SFV40" s="96"/>
      <c r="SFW40" s="96"/>
      <c r="SFX40" s="96"/>
      <c r="SFY40" s="96"/>
      <c r="SFZ40" s="96"/>
      <c r="SGA40" s="96"/>
      <c r="SGB40" s="96"/>
      <c r="SGC40" s="96"/>
      <c r="SGD40" s="96"/>
      <c r="SGE40" s="96"/>
      <c r="SGF40" s="96"/>
      <c r="SGG40" s="96"/>
      <c r="SGH40" s="96"/>
      <c r="SGI40" s="96"/>
      <c r="SGJ40" s="96"/>
      <c r="SGK40" s="96"/>
      <c r="SGL40" s="96"/>
      <c r="SGM40" s="96"/>
      <c r="SGN40" s="96"/>
      <c r="SGO40" s="96"/>
      <c r="SGP40" s="96"/>
      <c r="SGQ40" s="96"/>
      <c r="SGR40" s="96"/>
      <c r="SGS40" s="96"/>
      <c r="SGT40" s="96"/>
      <c r="SGU40" s="96"/>
      <c r="SGV40" s="96"/>
      <c r="SGW40" s="96"/>
      <c r="SGX40" s="96"/>
      <c r="SGY40" s="96"/>
      <c r="SGZ40" s="96"/>
      <c r="SHA40" s="96"/>
      <c r="SHB40" s="96"/>
      <c r="SHC40" s="96"/>
      <c r="SHD40" s="96"/>
      <c r="SHE40" s="96"/>
      <c r="SHF40" s="96"/>
      <c r="SHG40" s="96"/>
      <c r="SHH40" s="96"/>
      <c r="SHI40" s="96"/>
      <c r="SHJ40" s="96"/>
      <c r="SHK40" s="96"/>
      <c r="SHL40" s="96"/>
      <c r="SHM40" s="96"/>
      <c r="SHN40" s="96"/>
      <c r="SHO40" s="96"/>
      <c r="SHP40" s="96"/>
      <c r="SHQ40" s="96"/>
      <c r="SHR40" s="96"/>
      <c r="SHS40" s="96"/>
      <c r="SHT40" s="96"/>
      <c r="SHU40" s="96"/>
      <c r="SHV40" s="96"/>
      <c r="SHW40" s="96"/>
      <c r="SHX40" s="96"/>
      <c r="SHY40" s="96"/>
      <c r="SHZ40" s="96"/>
      <c r="SIA40" s="96"/>
      <c r="SIB40" s="96"/>
      <c r="SIC40" s="96"/>
      <c r="SID40" s="96"/>
      <c r="SIE40" s="96"/>
      <c r="SIF40" s="96"/>
      <c r="SIG40" s="96"/>
      <c r="SIH40" s="96"/>
      <c r="SII40" s="96"/>
      <c r="SIJ40" s="96"/>
      <c r="SIK40" s="96"/>
      <c r="SIL40" s="96"/>
      <c r="SIM40" s="96"/>
      <c r="SIN40" s="96"/>
      <c r="SIO40" s="96"/>
      <c r="SIP40" s="96"/>
      <c r="SIQ40" s="96"/>
      <c r="SIR40" s="96"/>
      <c r="SIS40" s="96"/>
      <c r="SIT40" s="96"/>
      <c r="SIU40" s="96"/>
      <c r="SIV40" s="96"/>
      <c r="SIW40" s="96"/>
      <c r="SIX40" s="96"/>
      <c r="SIY40" s="96"/>
      <c r="SIZ40" s="96"/>
      <c r="SJA40" s="96"/>
      <c r="SJB40" s="96"/>
      <c r="SJC40" s="96"/>
      <c r="SJD40" s="96"/>
      <c r="SJE40" s="96"/>
      <c r="SJF40" s="96"/>
      <c r="SJG40" s="96"/>
      <c r="SJH40" s="96"/>
      <c r="SJI40" s="96"/>
      <c r="SJJ40" s="96"/>
      <c r="SJK40" s="96"/>
      <c r="SJL40" s="96"/>
      <c r="SJM40" s="96"/>
      <c r="SJN40" s="96"/>
      <c r="SJO40" s="96"/>
      <c r="SJP40" s="96"/>
      <c r="SJQ40" s="96"/>
      <c r="SJR40" s="96"/>
      <c r="SJS40" s="96"/>
      <c r="SJT40" s="96"/>
      <c r="SJU40" s="96"/>
      <c r="SJV40" s="96"/>
      <c r="SJW40" s="96"/>
      <c r="SJX40" s="96"/>
      <c r="SJY40" s="96"/>
      <c r="SJZ40" s="96"/>
      <c r="SKA40" s="96"/>
      <c r="SKB40" s="96"/>
      <c r="SKC40" s="96"/>
      <c r="SKD40" s="96"/>
      <c r="SKE40" s="96"/>
      <c r="SKF40" s="96"/>
      <c r="SKG40" s="96"/>
      <c r="SKH40" s="96"/>
      <c r="SKI40" s="96"/>
      <c r="SKJ40" s="96"/>
      <c r="SKK40" s="96"/>
      <c r="SKL40" s="96"/>
      <c r="SKM40" s="96"/>
      <c r="SKN40" s="96"/>
      <c r="SKO40" s="96"/>
      <c r="SKP40" s="96"/>
      <c r="SKQ40" s="96"/>
      <c r="SKR40" s="96"/>
      <c r="SKS40" s="96"/>
      <c r="SKT40" s="96"/>
      <c r="SKU40" s="96"/>
      <c r="SKV40" s="96"/>
      <c r="SKW40" s="96"/>
      <c r="SKX40" s="96"/>
      <c r="SKY40" s="96"/>
      <c r="SKZ40" s="96"/>
      <c r="SLA40" s="96"/>
      <c r="SLB40" s="96"/>
      <c r="SLC40" s="96"/>
      <c r="SLD40" s="96"/>
      <c r="SLE40" s="96"/>
      <c r="SLF40" s="96"/>
      <c r="SLG40" s="96"/>
      <c r="SLH40" s="96"/>
      <c r="SLI40" s="96"/>
      <c r="SLJ40" s="96"/>
      <c r="SLK40" s="96"/>
      <c r="SLL40" s="96"/>
      <c r="SLM40" s="96"/>
      <c r="SLN40" s="96"/>
      <c r="SLO40" s="96"/>
      <c r="SLP40" s="96"/>
      <c r="SLQ40" s="96"/>
      <c r="SLR40" s="96"/>
      <c r="SLS40" s="96"/>
      <c r="SLT40" s="96"/>
      <c r="SLU40" s="96"/>
      <c r="SLV40" s="96"/>
      <c r="SLW40" s="96"/>
      <c r="SLX40" s="96"/>
      <c r="SLY40" s="96"/>
      <c r="SLZ40" s="96"/>
      <c r="SMA40" s="96"/>
      <c r="SMB40" s="96"/>
      <c r="SMC40" s="96"/>
      <c r="SMD40" s="96"/>
      <c r="SME40" s="96"/>
      <c r="SMF40" s="96"/>
      <c r="SMG40" s="96"/>
      <c r="SMH40" s="96"/>
      <c r="SMI40" s="96"/>
      <c r="SMJ40" s="96"/>
      <c r="SMK40" s="96"/>
      <c r="SML40" s="96"/>
      <c r="SMM40" s="96"/>
      <c r="SMN40" s="96"/>
      <c r="SMO40" s="96"/>
      <c r="SMP40" s="96"/>
      <c r="SMQ40" s="96"/>
      <c r="SMR40" s="96"/>
      <c r="SMS40" s="96"/>
      <c r="SMT40" s="96"/>
      <c r="SMU40" s="96"/>
      <c r="SMV40" s="96"/>
      <c r="SMW40" s="96"/>
      <c r="SMX40" s="96"/>
      <c r="SMY40" s="96"/>
      <c r="SMZ40" s="96"/>
      <c r="SNA40" s="96"/>
      <c r="SNB40" s="96"/>
      <c r="SNC40" s="96"/>
      <c r="SND40" s="96"/>
      <c r="SNE40" s="96"/>
      <c r="SNF40" s="96"/>
      <c r="SNG40" s="96"/>
      <c r="SNH40" s="96"/>
      <c r="SNI40" s="96"/>
      <c r="SNJ40" s="96"/>
      <c r="SNK40" s="96"/>
      <c r="SNL40" s="96"/>
      <c r="SNM40" s="96"/>
      <c r="SNN40" s="96"/>
      <c r="SNO40" s="96"/>
      <c r="SNP40" s="96"/>
      <c r="SNQ40" s="96"/>
      <c r="SNR40" s="96"/>
      <c r="SNS40" s="96"/>
      <c r="SNT40" s="96"/>
      <c r="SNU40" s="96"/>
      <c r="SNV40" s="96"/>
      <c r="SNW40" s="96"/>
      <c r="SNX40" s="96"/>
      <c r="SNY40" s="96"/>
      <c r="SNZ40" s="96"/>
      <c r="SOA40" s="96"/>
      <c r="SOB40" s="96"/>
      <c r="SOC40" s="96"/>
      <c r="SOD40" s="96"/>
      <c r="SOE40" s="96"/>
      <c r="SOF40" s="96"/>
      <c r="SOG40" s="96"/>
      <c r="SOH40" s="96"/>
      <c r="SOI40" s="96"/>
      <c r="SOJ40" s="96"/>
      <c r="SOK40" s="96"/>
      <c r="SOL40" s="96"/>
      <c r="SOM40" s="96"/>
      <c r="SON40" s="96"/>
      <c r="SOO40" s="96"/>
      <c r="SOP40" s="96"/>
      <c r="SOQ40" s="96"/>
      <c r="SOR40" s="96"/>
      <c r="SOS40" s="96"/>
      <c r="SOT40" s="96"/>
      <c r="SOU40" s="96"/>
      <c r="SOV40" s="96"/>
      <c r="SOW40" s="96"/>
      <c r="SOX40" s="96"/>
      <c r="SOY40" s="96"/>
      <c r="SOZ40" s="96"/>
      <c r="SPA40" s="96"/>
      <c r="SPB40" s="96"/>
      <c r="SPC40" s="96"/>
      <c r="SPD40" s="96"/>
      <c r="SPE40" s="96"/>
      <c r="SPF40" s="96"/>
      <c r="SPG40" s="96"/>
      <c r="SPH40" s="96"/>
      <c r="SPI40" s="96"/>
      <c r="SPJ40" s="96"/>
      <c r="SPK40" s="96"/>
      <c r="SPL40" s="96"/>
      <c r="SPM40" s="96"/>
      <c r="SPN40" s="96"/>
      <c r="SPO40" s="96"/>
      <c r="SPP40" s="96"/>
      <c r="SPQ40" s="96"/>
      <c r="SPR40" s="96"/>
      <c r="SPS40" s="96"/>
      <c r="SPT40" s="96"/>
      <c r="SPU40" s="96"/>
      <c r="SPV40" s="96"/>
      <c r="SPW40" s="96"/>
      <c r="SPX40" s="96"/>
      <c r="SPY40" s="96"/>
      <c r="SPZ40" s="96"/>
      <c r="SQA40" s="96"/>
      <c r="SQB40" s="96"/>
      <c r="SQC40" s="96"/>
      <c r="SQD40" s="96"/>
      <c r="SQE40" s="96"/>
      <c r="SQF40" s="96"/>
      <c r="SQG40" s="96"/>
      <c r="SQH40" s="96"/>
      <c r="SQI40" s="96"/>
      <c r="SQJ40" s="96"/>
      <c r="SQK40" s="96"/>
      <c r="SQL40" s="96"/>
      <c r="SQM40" s="96"/>
      <c r="SQN40" s="96"/>
      <c r="SQO40" s="96"/>
      <c r="SQP40" s="96"/>
      <c r="SQQ40" s="96"/>
      <c r="SQR40" s="96"/>
      <c r="SQS40" s="96"/>
      <c r="SQT40" s="96"/>
      <c r="SQU40" s="96"/>
      <c r="SQV40" s="96"/>
      <c r="SQW40" s="96"/>
      <c r="SQX40" s="96"/>
      <c r="SQY40" s="96"/>
      <c r="SQZ40" s="96"/>
      <c r="SRA40" s="96"/>
      <c r="SRB40" s="96"/>
      <c r="SRC40" s="96"/>
      <c r="SRD40" s="96"/>
      <c r="SRE40" s="96"/>
      <c r="SRF40" s="96"/>
      <c r="SRG40" s="96"/>
      <c r="SRH40" s="96"/>
      <c r="SRI40" s="96"/>
      <c r="SRJ40" s="96"/>
      <c r="SRK40" s="96"/>
      <c r="SRL40" s="96"/>
      <c r="SRM40" s="96"/>
      <c r="SRN40" s="96"/>
      <c r="SRO40" s="96"/>
      <c r="SRP40" s="96"/>
      <c r="SRQ40" s="96"/>
      <c r="SRR40" s="96"/>
      <c r="SRS40" s="96"/>
      <c r="SRT40" s="96"/>
      <c r="SRU40" s="96"/>
      <c r="SRV40" s="96"/>
      <c r="SRW40" s="96"/>
      <c r="SRX40" s="96"/>
      <c r="SRY40" s="96"/>
      <c r="SRZ40" s="96"/>
      <c r="SSA40" s="96"/>
      <c r="SSB40" s="96"/>
      <c r="SSC40" s="96"/>
      <c r="SSD40" s="96"/>
      <c r="SSE40" s="96"/>
      <c r="SSF40" s="96"/>
      <c r="SSG40" s="96"/>
      <c r="SSH40" s="96"/>
      <c r="SSI40" s="96"/>
      <c r="SSJ40" s="96"/>
      <c r="SSK40" s="96"/>
      <c r="SSL40" s="96"/>
      <c r="SSM40" s="96"/>
      <c r="SSN40" s="96"/>
      <c r="SSO40" s="96"/>
      <c r="SSP40" s="96"/>
      <c r="SSQ40" s="96"/>
      <c r="SSR40" s="96"/>
      <c r="SSS40" s="96"/>
      <c r="SST40" s="96"/>
      <c r="SSU40" s="96"/>
      <c r="SSV40" s="96"/>
      <c r="SSW40" s="96"/>
      <c r="SSX40" s="96"/>
      <c r="SSY40" s="96"/>
      <c r="SSZ40" s="96"/>
      <c r="STA40" s="96"/>
      <c r="STB40" s="96"/>
      <c r="STC40" s="96"/>
      <c r="STD40" s="96"/>
      <c r="STE40" s="96"/>
      <c r="STF40" s="96"/>
      <c r="STG40" s="96"/>
      <c r="STH40" s="96"/>
      <c r="STI40" s="96"/>
      <c r="STJ40" s="96"/>
      <c r="STK40" s="96"/>
      <c r="STL40" s="96"/>
      <c r="STM40" s="96"/>
      <c r="STN40" s="96"/>
      <c r="STO40" s="96"/>
      <c r="STP40" s="96"/>
      <c r="STQ40" s="96"/>
      <c r="STR40" s="96"/>
      <c r="STS40" s="96"/>
      <c r="STT40" s="96"/>
      <c r="STU40" s="96"/>
      <c r="STV40" s="96"/>
      <c r="STW40" s="96"/>
      <c r="STX40" s="96"/>
      <c r="STY40" s="96"/>
      <c r="STZ40" s="96"/>
      <c r="SUA40" s="96"/>
      <c r="SUB40" s="96"/>
      <c r="SUC40" s="96"/>
      <c r="SUD40" s="96"/>
      <c r="SUE40" s="96"/>
      <c r="SUF40" s="96"/>
      <c r="SUG40" s="96"/>
      <c r="SUH40" s="96"/>
      <c r="SUI40" s="96"/>
      <c r="SUJ40" s="96"/>
      <c r="SUK40" s="96"/>
      <c r="SUL40" s="96"/>
      <c r="SUM40" s="96"/>
      <c r="SUN40" s="96"/>
      <c r="SUO40" s="96"/>
      <c r="SUP40" s="96"/>
      <c r="SUQ40" s="96"/>
      <c r="SUR40" s="96"/>
      <c r="SUS40" s="96"/>
      <c r="SUT40" s="96"/>
      <c r="SUU40" s="96"/>
      <c r="SUV40" s="96"/>
      <c r="SUW40" s="96"/>
      <c r="SUX40" s="96"/>
      <c r="SUY40" s="96"/>
      <c r="SUZ40" s="96"/>
      <c r="SVA40" s="96"/>
      <c r="SVB40" s="96"/>
      <c r="SVC40" s="96"/>
      <c r="SVD40" s="96"/>
      <c r="SVE40" s="96"/>
      <c r="SVF40" s="96"/>
      <c r="SVG40" s="96"/>
      <c r="SVH40" s="96"/>
      <c r="SVI40" s="96"/>
      <c r="SVJ40" s="96"/>
      <c r="SVK40" s="96"/>
      <c r="SVL40" s="96"/>
      <c r="SVM40" s="96"/>
      <c r="SVN40" s="96"/>
      <c r="SVO40" s="96"/>
      <c r="SVP40" s="96"/>
      <c r="SVQ40" s="96"/>
      <c r="SVR40" s="96"/>
      <c r="SVS40" s="96"/>
      <c r="SVT40" s="96"/>
      <c r="SVU40" s="96"/>
      <c r="SVV40" s="96"/>
      <c r="SVW40" s="96"/>
      <c r="SVX40" s="96"/>
      <c r="SVY40" s="96"/>
      <c r="SVZ40" s="96"/>
      <c r="SWA40" s="96"/>
      <c r="SWB40" s="96"/>
      <c r="SWC40" s="96"/>
      <c r="SWD40" s="96"/>
      <c r="SWE40" s="96"/>
      <c r="SWF40" s="96"/>
      <c r="SWG40" s="96"/>
      <c r="SWH40" s="96"/>
      <c r="SWI40" s="96"/>
      <c r="SWJ40" s="96"/>
      <c r="SWK40" s="96"/>
      <c r="SWL40" s="96"/>
      <c r="SWM40" s="96"/>
      <c r="SWN40" s="96"/>
      <c r="SWO40" s="96"/>
      <c r="SWP40" s="96"/>
      <c r="SWQ40" s="96"/>
      <c r="SWR40" s="96"/>
      <c r="SWS40" s="96"/>
      <c r="SWT40" s="96"/>
      <c r="SWU40" s="96"/>
      <c r="SWV40" s="96"/>
      <c r="SWW40" s="96"/>
      <c r="SWX40" s="96"/>
      <c r="SWY40" s="96"/>
      <c r="SWZ40" s="96"/>
      <c r="SXA40" s="96"/>
      <c r="SXB40" s="96"/>
      <c r="SXC40" s="96"/>
      <c r="SXD40" s="96"/>
      <c r="SXE40" s="96"/>
      <c r="SXF40" s="96"/>
      <c r="SXG40" s="96"/>
      <c r="SXH40" s="96"/>
      <c r="SXI40" s="96"/>
      <c r="SXJ40" s="96"/>
      <c r="SXK40" s="96"/>
      <c r="SXL40" s="96"/>
      <c r="SXM40" s="96"/>
      <c r="SXN40" s="96"/>
      <c r="SXO40" s="96"/>
      <c r="SXP40" s="96"/>
      <c r="SXQ40" s="96"/>
      <c r="SXR40" s="96"/>
      <c r="SXS40" s="96"/>
      <c r="SXT40" s="96"/>
      <c r="SXU40" s="96"/>
      <c r="SXV40" s="96"/>
      <c r="SXW40" s="96"/>
      <c r="SXX40" s="96"/>
      <c r="SXY40" s="96"/>
      <c r="SXZ40" s="96"/>
      <c r="SYA40" s="96"/>
      <c r="SYB40" s="96"/>
      <c r="SYC40" s="96"/>
      <c r="SYD40" s="96"/>
      <c r="SYE40" s="96"/>
      <c r="SYF40" s="96"/>
      <c r="SYG40" s="96"/>
      <c r="SYH40" s="96"/>
      <c r="SYI40" s="96"/>
      <c r="SYJ40" s="96"/>
      <c r="SYK40" s="96"/>
      <c r="SYL40" s="96"/>
      <c r="SYM40" s="96"/>
      <c r="SYN40" s="96"/>
      <c r="SYO40" s="96"/>
      <c r="SYP40" s="96"/>
      <c r="SYQ40" s="96"/>
      <c r="SYR40" s="96"/>
      <c r="SYS40" s="96"/>
      <c r="SYT40" s="96"/>
      <c r="SYU40" s="96"/>
      <c r="SYV40" s="96"/>
      <c r="SYW40" s="96"/>
      <c r="SYX40" s="96"/>
      <c r="SYY40" s="96"/>
      <c r="SYZ40" s="96"/>
      <c r="SZA40" s="96"/>
      <c r="SZB40" s="96"/>
      <c r="SZC40" s="96"/>
      <c r="SZD40" s="96"/>
      <c r="SZE40" s="96"/>
      <c r="SZF40" s="96"/>
      <c r="SZG40" s="96"/>
      <c r="SZH40" s="96"/>
      <c r="SZI40" s="96"/>
      <c r="SZJ40" s="96"/>
      <c r="SZK40" s="96"/>
      <c r="SZL40" s="96"/>
      <c r="SZM40" s="96"/>
      <c r="SZN40" s="96"/>
      <c r="SZO40" s="96"/>
      <c r="SZP40" s="96"/>
      <c r="SZQ40" s="96"/>
      <c r="SZR40" s="96"/>
      <c r="SZS40" s="96"/>
      <c r="SZT40" s="96"/>
      <c r="SZU40" s="96"/>
      <c r="SZV40" s="96"/>
      <c r="SZW40" s="96"/>
      <c r="SZX40" s="96"/>
      <c r="SZY40" s="96"/>
      <c r="SZZ40" s="96"/>
      <c r="TAA40" s="96"/>
      <c r="TAB40" s="96"/>
      <c r="TAC40" s="96"/>
      <c r="TAD40" s="96"/>
      <c r="TAE40" s="96"/>
      <c r="TAF40" s="96"/>
      <c r="TAG40" s="96"/>
      <c r="TAH40" s="96"/>
      <c r="TAI40" s="96"/>
      <c r="TAJ40" s="96"/>
      <c r="TAK40" s="96"/>
      <c r="TAL40" s="96"/>
      <c r="TAM40" s="96"/>
      <c r="TAN40" s="96"/>
      <c r="TAO40" s="96"/>
      <c r="TAP40" s="96"/>
      <c r="TAQ40" s="96"/>
      <c r="TAR40" s="96"/>
      <c r="TAS40" s="96"/>
      <c r="TAT40" s="96"/>
      <c r="TAU40" s="96"/>
      <c r="TAV40" s="96"/>
      <c r="TAW40" s="96"/>
      <c r="TAX40" s="96"/>
      <c r="TAY40" s="96"/>
      <c r="TAZ40" s="96"/>
      <c r="TBA40" s="96"/>
      <c r="TBB40" s="96"/>
      <c r="TBC40" s="96"/>
      <c r="TBD40" s="96"/>
      <c r="TBE40" s="96"/>
      <c r="TBF40" s="96"/>
      <c r="TBG40" s="96"/>
      <c r="TBH40" s="96"/>
      <c r="TBI40" s="96"/>
      <c r="TBJ40" s="96"/>
      <c r="TBK40" s="96"/>
      <c r="TBL40" s="96"/>
      <c r="TBM40" s="96"/>
      <c r="TBN40" s="96"/>
      <c r="TBO40" s="96"/>
      <c r="TBP40" s="96"/>
      <c r="TBQ40" s="96"/>
      <c r="TBR40" s="96"/>
      <c r="TBS40" s="96"/>
      <c r="TBT40" s="96"/>
      <c r="TBU40" s="96"/>
      <c r="TBV40" s="96"/>
      <c r="TBW40" s="96"/>
      <c r="TBX40" s="96"/>
      <c r="TBY40" s="96"/>
      <c r="TBZ40" s="96"/>
      <c r="TCA40" s="96"/>
      <c r="TCB40" s="96"/>
      <c r="TCC40" s="96"/>
      <c r="TCD40" s="96"/>
      <c r="TCE40" s="96"/>
      <c r="TCF40" s="96"/>
      <c r="TCG40" s="96"/>
      <c r="TCH40" s="96"/>
      <c r="TCI40" s="96"/>
      <c r="TCJ40" s="96"/>
      <c r="TCK40" s="96"/>
      <c r="TCL40" s="96"/>
      <c r="TCM40" s="96"/>
      <c r="TCN40" s="96"/>
      <c r="TCO40" s="96"/>
      <c r="TCP40" s="96"/>
      <c r="TCQ40" s="96"/>
      <c r="TCR40" s="96"/>
      <c r="TCS40" s="96"/>
      <c r="TCT40" s="96"/>
      <c r="TCU40" s="96"/>
      <c r="TCV40" s="96"/>
      <c r="TCW40" s="96"/>
      <c r="TCX40" s="96"/>
      <c r="TCY40" s="96"/>
      <c r="TCZ40" s="96"/>
      <c r="TDA40" s="96"/>
      <c r="TDB40" s="96"/>
      <c r="TDC40" s="96"/>
      <c r="TDD40" s="96"/>
      <c r="TDE40" s="96"/>
      <c r="TDF40" s="96"/>
      <c r="TDG40" s="96"/>
      <c r="TDH40" s="96"/>
      <c r="TDI40" s="96"/>
      <c r="TDJ40" s="96"/>
      <c r="TDK40" s="96"/>
      <c r="TDL40" s="96"/>
      <c r="TDM40" s="96"/>
      <c r="TDN40" s="96"/>
      <c r="TDO40" s="96"/>
      <c r="TDP40" s="96"/>
      <c r="TDQ40" s="96"/>
      <c r="TDR40" s="96"/>
      <c r="TDS40" s="96"/>
      <c r="TDT40" s="96"/>
      <c r="TDU40" s="96"/>
      <c r="TDV40" s="96"/>
      <c r="TDW40" s="96"/>
      <c r="TDX40" s="96"/>
      <c r="TDY40" s="96"/>
      <c r="TDZ40" s="96"/>
      <c r="TEA40" s="96"/>
      <c r="TEB40" s="96"/>
      <c r="TEC40" s="96"/>
      <c r="TED40" s="96"/>
      <c r="TEE40" s="96"/>
      <c r="TEF40" s="96"/>
      <c r="TEG40" s="96"/>
      <c r="TEH40" s="96"/>
      <c r="TEI40" s="96"/>
      <c r="TEJ40" s="96"/>
      <c r="TEK40" s="96"/>
      <c r="TEL40" s="96"/>
      <c r="TEM40" s="96"/>
      <c r="TEN40" s="96"/>
      <c r="TEO40" s="96"/>
      <c r="TEP40" s="96"/>
      <c r="TEQ40" s="96"/>
      <c r="TER40" s="96"/>
      <c r="TES40" s="96"/>
      <c r="TET40" s="96"/>
      <c r="TEU40" s="96"/>
      <c r="TEV40" s="96"/>
      <c r="TEW40" s="96"/>
      <c r="TEX40" s="96"/>
      <c r="TEY40" s="96"/>
      <c r="TEZ40" s="96"/>
      <c r="TFA40" s="96"/>
      <c r="TFB40" s="96"/>
      <c r="TFC40" s="96"/>
      <c r="TFD40" s="96"/>
      <c r="TFE40" s="96"/>
      <c r="TFF40" s="96"/>
      <c r="TFG40" s="96"/>
      <c r="TFH40" s="96"/>
      <c r="TFI40" s="96"/>
      <c r="TFJ40" s="96"/>
      <c r="TFK40" s="96"/>
      <c r="TFL40" s="96"/>
      <c r="TFM40" s="96"/>
      <c r="TFN40" s="96"/>
      <c r="TFO40" s="96"/>
      <c r="TFP40" s="96"/>
      <c r="TFQ40" s="96"/>
      <c r="TFR40" s="96"/>
      <c r="TFS40" s="96"/>
      <c r="TFT40" s="96"/>
      <c r="TFU40" s="96"/>
      <c r="TFV40" s="96"/>
      <c r="TFW40" s="96"/>
      <c r="TFX40" s="96"/>
      <c r="TFY40" s="96"/>
      <c r="TFZ40" s="96"/>
      <c r="TGA40" s="96"/>
      <c r="TGB40" s="96"/>
      <c r="TGC40" s="96"/>
      <c r="TGD40" s="96"/>
      <c r="TGE40" s="96"/>
      <c r="TGF40" s="96"/>
      <c r="TGG40" s="96"/>
      <c r="TGH40" s="96"/>
      <c r="TGI40" s="96"/>
      <c r="TGJ40" s="96"/>
      <c r="TGK40" s="96"/>
      <c r="TGL40" s="96"/>
      <c r="TGM40" s="96"/>
      <c r="TGN40" s="96"/>
      <c r="TGO40" s="96"/>
      <c r="TGP40" s="96"/>
      <c r="TGQ40" s="96"/>
      <c r="TGR40" s="96"/>
      <c r="TGS40" s="96"/>
      <c r="TGT40" s="96"/>
      <c r="TGU40" s="96"/>
      <c r="TGV40" s="96"/>
      <c r="TGW40" s="96"/>
      <c r="TGX40" s="96"/>
      <c r="TGY40" s="96"/>
      <c r="TGZ40" s="96"/>
      <c r="THA40" s="96"/>
      <c r="THB40" s="96"/>
      <c r="THC40" s="96"/>
      <c r="THD40" s="96"/>
      <c r="THE40" s="96"/>
      <c r="THF40" s="96"/>
      <c r="THG40" s="96"/>
      <c r="THH40" s="96"/>
      <c r="THI40" s="96"/>
      <c r="THJ40" s="96"/>
      <c r="THK40" s="96"/>
      <c r="THL40" s="96"/>
      <c r="THM40" s="96"/>
      <c r="THN40" s="96"/>
      <c r="THO40" s="96"/>
      <c r="THP40" s="96"/>
      <c r="THQ40" s="96"/>
      <c r="THR40" s="96"/>
      <c r="THS40" s="96"/>
      <c r="THT40" s="96"/>
      <c r="THU40" s="96"/>
      <c r="THV40" s="96"/>
      <c r="THW40" s="96"/>
      <c r="THX40" s="96"/>
      <c r="THY40" s="96"/>
      <c r="THZ40" s="96"/>
      <c r="TIA40" s="96"/>
      <c r="TIB40" s="96"/>
      <c r="TIC40" s="96"/>
      <c r="TID40" s="96"/>
      <c r="TIE40" s="96"/>
      <c r="TIF40" s="96"/>
      <c r="TIG40" s="96"/>
      <c r="TIH40" s="96"/>
      <c r="TII40" s="96"/>
      <c r="TIJ40" s="96"/>
      <c r="TIK40" s="96"/>
      <c r="TIL40" s="96"/>
      <c r="TIM40" s="96"/>
      <c r="TIN40" s="96"/>
      <c r="TIO40" s="96"/>
      <c r="TIP40" s="96"/>
      <c r="TIQ40" s="96"/>
      <c r="TIR40" s="96"/>
      <c r="TIS40" s="96"/>
      <c r="TIT40" s="96"/>
      <c r="TIU40" s="96"/>
      <c r="TIV40" s="96"/>
      <c r="TIW40" s="96"/>
      <c r="TIX40" s="96"/>
      <c r="TIY40" s="96"/>
      <c r="TIZ40" s="96"/>
      <c r="TJA40" s="96"/>
      <c r="TJB40" s="96"/>
      <c r="TJC40" s="96"/>
      <c r="TJD40" s="96"/>
      <c r="TJE40" s="96"/>
      <c r="TJF40" s="96"/>
      <c r="TJG40" s="96"/>
      <c r="TJH40" s="96"/>
      <c r="TJI40" s="96"/>
      <c r="TJJ40" s="96"/>
      <c r="TJK40" s="96"/>
      <c r="TJL40" s="96"/>
      <c r="TJM40" s="96"/>
      <c r="TJN40" s="96"/>
      <c r="TJO40" s="96"/>
      <c r="TJP40" s="96"/>
      <c r="TJQ40" s="96"/>
      <c r="TJR40" s="96"/>
      <c r="TJS40" s="96"/>
      <c r="TJT40" s="96"/>
      <c r="TJU40" s="96"/>
      <c r="TJV40" s="96"/>
      <c r="TJW40" s="96"/>
      <c r="TJX40" s="96"/>
      <c r="TJY40" s="96"/>
      <c r="TJZ40" s="96"/>
      <c r="TKA40" s="96"/>
      <c r="TKB40" s="96"/>
      <c r="TKC40" s="96"/>
      <c r="TKD40" s="96"/>
      <c r="TKE40" s="96"/>
      <c r="TKF40" s="96"/>
      <c r="TKG40" s="96"/>
      <c r="TKH40" s="96"/>
      <c r="TKI40" s="96"/>
      <c r="TKJ40" s="96"/>
      <c r="TKK40" s="96"/>
      <c r="TKL40" s="96"/>
      <c r="TKM40" s="96"/>
      <c r="TKN40" s="96"/>
      <c r="TKO40" s="96"/>
      <c r="TKP40" s="96"/>
      <c r="TKQ40" s="96"/>
      <c r="TKR40" s="96"/>
      <c r="TKS40" s="96"/>
      <c r="TKT40" s="96"/>
      <c r="TKU40" s="96"/>
      <c r="TKV40" s="96"/>
      <c r="TKW40" s="96"/>
      <c r="TKX40" s="96"/>
      <c r="TKY40" s="96"/>
      <c r="TKZ40" s="96"/>
      <c r="TLA40" s="96"/>
      <c r="TLB40" s="96"/>
      <c r="TLC40" s="96"/>
      <c r="TLD40" s="96"/>
      <c r="TLE40" s="96"/>
      <c r="TLF40" s="96"/>
      <c r="TLG40" s="96"/>
      <c r="TLH40" s="96"/>
      <c r="TLI40" s="96"/>
      <c r="TLJ40" s="96"/>
      <c r="TLK40" s="96"/>
      <c r="TLL40" s="96"/>
      <c r="TLM40" s="96"/>
      <c r="TLN40" s="96"/>
      <c r="TLO40" s="96"/>
      <c r="TLP40" s="96"/>
      <c r="TLQ40" s="96"/>
      <c r="TLR40" s="96"/>
      <c r="TLS40" s="96"/>
      <c r="TLT40" s="96"/>
      <c r="TLU40" s="96"/>
      <c r="TLV40" s="96"/>
      <c r="TLW40" s="96"/>
      <c r="TLX40" s="96"/>
      <c r="TLY40" s="96"/>
      <c r="TLZ40" s="96"/>
      <c r="TMA40" s="96"/>
      <c r="TMB40" s="96"/>
      <c r="TMC40" s="96"/>
      <c r="TMD40" s="96"/>
      <c r="TME40" s="96"/>
      <c r="TMF40" s="96"/>
      <c r="TMG40" s="96"/>
      <c r="TMH40" s="96"/>
      <c r="TMI40" s="96"/>
      <c r="TMJ40" s="96"/>
      <c r="TMK40" s="96"/>
      <c r="TML40" s="96"/>
      <c r="TMM40" s="96"/>
      <c r="TMN40" s="96"/>
      <c r="TMO40" s="96"/>
      <c r="TMP40" s="96"/>
      <c r="TMQ40" s="96"/>
      <c r="TMR40" s="96"/>
      <c r="TMS40" s="96"/>
      <c r="TMT40" s="96"/>
      <c r="TMU40" s="96"/>
      <c r="TMV40" s="96"/>
      <c r="TMW40" s="96"/>
      <c r="TMX40" s="96"/>
      <c r="TMY40" s="96"/>
      <c r="TMZ40" s="96"/>
      <c r="TNA40" s="96"/>
      <c r="TNB40" s="96"/>
      <c r="TNC40" s="96"/>
      <c r="TND40" s="96"/>
      <c r="TNE40" s="96"/>
      <c r="TNF40" s="96"/>
      <c r="TNG40" s="96"/>
      <c r="TNH40" s="96"/>
      <c r="TNI40" s="96"/>
      <c r="TNJ40" s="96"/>
      <c r="TNK40" s="96"/>
      <c r="TNL40" s="96"/>
      <c r="TNM40" s="96"/>
      <c r="TNN40" s="96"/>
      <c r="TNO40" s="96"/>
      <c r="TNP40" s="96"/>
      <c r="TNQ40" s="96"/>
      <c r="TNR40" s="96"/>
      <c r="TNS40" s="96"/>
      <c r="TNT40" s="96"/>
      <c r="TNU40" s="96"/>
      <c r="TNV40" s="96"/>
      <c r="TNW40" s="96"/>
      <c r="TNX40" s="96"/>
      <c r="TNY40" s="96"/>
      <c r="TNZ40" s="96"/>
      <c r="TOA40" s="96"/>
      <c r="TOB40" s="96"/>
      <c r="TOC40" s="96"/>
      <c r="TOD40" s="96"/>
      <c r="TOE40" s="96"/>
      <c r="TOF40" s="96"/>
      <c r="TOG40" s="96"/>
      <c r="TOH40" s="96"/>
      <c r="TOI40" s="96"/>
      <c r="TOJ40" s="96"/>
      <c r="TOK40" s="96"/>
      <c r="TOL40" s="96"/>
      <c r="TOM40" s="96"/>
      <c r="TON40" s="96"/>
      <c r="TOO40" s="96"/>
      <c r="TOP40" s="96"/>
      <c r="TOQ40" s="96"/>
      <c r="TOR40" s="96"/>
      <c r="TOS40" s="96"/>
      <c r="TOT40" s="96"/>
      <c r="TOU40" s="96"/>
      <c r="TOV40" s="96"/>
      <c r="TOW40" s="96"/>
      <c r="TOX40" s="96"/>
      <c r="TOY40" s="96"/>
      <c r="TOZ40" s="96"/>
      <c r="TPA40" s="96"/>
      <c r="TPB40" s="96"/>
      <c r="TPC40" s="96"/>
      <c r="TPD40" s="96"/>
      <c r="TPE40" s="96"/>
      <c r="TPF40" s="96"/>
      <c r="TPG40" s="96"/>
      <c r="TPH40" s="96"/>
      <c r="TPI40" s="96"/>
      <c r="TPJ40" s="96"/>
      <c r="TPK40" s="96"/>
      <c r="TPL40" s="96"/>
      <c r="TPM40" s="96"/>
      <c r="TPN40" s="96"/>
      <c r="TPO40" s="96"/>
      <c r="TPP40" s="96"/>
      <c r="TPQ40" s="96"/>
      <c r="TPR40" s="96"/>
      <c r="TPS40" s="96"/>
      <c r="TPT40" s="96"/>
      <c r="TPU40" s="96"/>
      <c r="TPV40" s="96"/>
      <c r="TPW40" s="96"/>
      <c r="TPX40" s="96"/>
      <c r="TPY40" s="96"/>
      <c r="TPZ40" s="96"/>
      <c r="TQA40" s="96"/>
      <c r="TQB40" s="96"/>
      <c r="TQC40" s="96"/>
      <c r="TQD40" s="96"/>
      <c r="TQE40" s="96"/>
      <c r="TQF40" s="96"/>
      <c r="TQG40" s="96"/>
      <c r="TQH40" s="96"/>
      <c r="TQI40" s="96"/>
      <c r="TQJ40" s="96"/>
      <c r="TQK40" s="96"/>
      <c r="TQL40" s="96"/>
      <c r="TQM40" s="96"/>
      <c r="TQN40" s="96"/>
      <c r="TQO40" s="96"/>
      <c r="TQP40" s="96"/>
      <c r="TQQ40" s="96"/>
      <c r="TQR40" s="96"/>
      <c r="TQS40" s="96"/>
      <c r="TQT40" s="96"/>
      <c r="TQU40" s="96"/>
      <c r="TQV40" s="96"/>
      <c r="TQW40" s="96"/>
      <c r="TQX40" s="96"/>
      <c r="TQY40" s="96"/>
      <c r="TQZ40" s="96"/>
      <c r="TRA40" s="96"/>
      <c r="TRB40" s="96"/>
      <c r="TRC40" s="96"/>
      <c r="TRD40" s="96"/>
      <c r="TRE40" s="96"/>
      <c r="TRF40" s="96"/>
      <c r="TRG40" s="96"/>
      <c r="TRH40" s="96"/>
      <c r="TRI40" s="96"/>
      <c r="TRJ40" s="96"/>
      <c r="TRK40" s="96"/>
      <c r="TRL40" s="96"/>
      <c r="TRM40" s="96"/>
      <c r="TRN40" s="96"/>
      <c r="TRO40" s="96"/>
      <c r="TRP40" s="96"/>
      <c r="TRQ40" s="96"/>
      <c r="TRR40" s="96"/>
      <c r="TRS40" s="96"/>
      <c r="TRT40" s="96"/>
      <c r="TRU40" s="96"/>
      <c r="TRV40" s="96"/>
      <c r="TRW40" s="96"/>
      <c r="TRX40" s="96"/>
      <c r="TRY40" s="96"/>
      <c r="TRZ40" s="96"/>
      <c r="TSA40" s="96"/>
      <c r="TSB40" s="96"/>
      <c r="TSC40" s="96"/>
      <c r="TSD40" s="96"/>
      <c r="TSE40" s="96"/>
      <c r="TSF40" s="96"/>
      <c r="TSG40" s="96"/>
      <c r="TSH40" s="96"/>
      <c r="TSI40" s="96"/>
      <c r="TSJ40" s="96"/>
      <c r="TSK40" s="96"/>
      <c r="TSL40" s="96"/>
      <c r="TSM40" s="96"/>
      <c r="TSN40" s="96"/>
      <c r="TSO40" s="96"/>
      <c r="TSP40" s="96"/>
      <c r="TSQ40" s="96"/>
      <c r="TSR40" s="96"/>
      <c r="TSS40" s="96"/>
      <c r="TST40" s="96"/>
      <c r="TSU40" s="96"/>
      <c r="TSV40" s="96"/>
      <c r="TSW40" s="96"/>
      <c r="TSX40" s="96"/>
      <c r="TSY40" s="96"/>
      <c r="TSZ40" s="96"/>
      <c r="TTA40" s="96"/>
      <c r="TTB40" s="96"/>
      <c r="TTC40" s="96"/>
      <c r="TTD40" s="96"/>
      <c r="TTE40" s="96"/>
      <c r="TTF40" s="96"/>
      <c r="TTG40" s="96"/>
      <c r="TTH40" s="96"/>
      <c r="TTI40" s="96"/>
      <c r="TTJ40" s="96"/>
      <c r="TTK40" s="96"/>
      <c r="TTL40" s="96"/>
      <c r="TTM40" s="96"/>
      <c r="TTN40" s="96"/>
      <c r="TTO40" s="96"/>
      <c r="TTP40" s="96"/>
      <c r="TTQ40" s="96"/>
      <c r="TTR40" s="96"/>
      <c r="TTS40" s="96"/>
      <c r="TTT40" s="96"/>
      <c r="TTU40" s="96"/>
      <c r="TTV40" s="96"/>
      <c r="TTW40" s="96"/>
      <c r="TTX40" s="96"/>
      <c r="TTY40" s="96"/>
      <c r="TTZ40" s="96"/>
      <c r="TUA40" s="96"/>
      <c r="TUB40" s="96"/>
      <c r="TUC40" s="96"/>
      <c r="TUD40" s="96"/>
      <c r="TUE40" s="96"/>
      <c r="TUF40" s="96"/>
      <c r="TUG40" s="96"/>
      <c r="TUH40" s="96"/>
      <c r="TUI40" s="96"/>
      <c r="TUJ40" s="96"/>
      <c r="TUK40" s="96"/>
      <c r="TUL40" s="96"/>
      <c r="TUM40" s="96"/>
      <c r="TUN40" s="96"/>
      <c r="TUO40" s="96"/>
      <c r="TUP40" s="96"/>
      <c r="TUQ40" s="96"/>
      <c r="TUR40" s="96"/>
      <c r="TUS40" s="96"/>
      <c r="TUT40" s="96"/>
      <c r="TUU40" s="96"/>
      <c r="TUV40" s="96"/>
      <c r="TUW40" s="96"/>
      <c r="TUX40" s="96"/>
      <c r="TUY40" s="96"/>
      <c r="TUZ40" s="96"/>
      <c r="TVA40" s="96"/>
      <c r="TVB40" s="96"/>
      <c r="TVC40" s="96"/>
      <c r="TVD40" s="96"/>
      <c r="TVE40" s="96"/>
      <c r="TVF40" s="96"/>
      <c r="TVG40" s="96"/>
      <c r="TVH40" s="96"/>
      <c r="TVI40" s="96"/>
      <c r="TVJ40" s="96"/>
      <c r="TVK40" s="96"/>
      <c r="TVL40" s="96"/>
      <c r="TVM40" s="96"/>
      <c r="TVN40" s="96"/>
      <c r="TVO40" s="96"/>
      <c r="TVP40" s="96"/>
      <c r="TVQ40" s="96"/>
      <c r="TVR40" s="96"/>
      <c r="TVS40" s="96"/>
      <c r="TVT40" s="96"/>
      <c r="TVU40" s="96"/>
      <c r="TVV40" s="96"/>
      <c r="TVW40" s="96"/>
      <c r="TVX40" s="96"/>
      <c r="TVY40" s="96"/>
      <c r="TVZ40" s="96"/>
      <c r="TWA40" s="96"/>
      <c r="TWB40" s="96"/>
      <c r="TWC40" s="96"/>
      <c r="TWD40" s="96"/>
      <c r="TWE40" s="96"/>
      <c r="TWF40" s="96"/>
      <c r="TWG40" s="96"/>
      <c r="TWH40" s="96"/>
      <c r="TWI40" s="96"/>
      <c r="TWJ40" s="96"/>
      <c r="TWK40" s="96"/>
      <c r="TWL40" s="96"/>
      <c r="TWM40" s="96"/>
      <c r="TWN40" s="96"/>
      <c r="TWO40" s="96"/>
      <c r="TWP40" s="96"/>
      <c r="TWQ40" s="96"/>
      <c r="TWR40" s="96"/>
      <c r="TWS40" s="96"/>
      <c r="TWT40" s="96"/>
      <c r="TWU40" s="96"/>
      <c r="TWV40" s="96"/>
      <c r="TWW40" s="96"/>
      <c r="TWX40" s="96"/>
      <c r="TWY40" s="96"/>
      <c r="TWZ40" s="96"/>
      <c r="TXA40" s="96"/>
      <c r="TXB40" s="96"/>
      <c r="TXC40" s="96"/>
      <c r="TXD40" s="96"/>
      <c r="TXE40" s="96"/>
      <c r="TXF40" s="96"/>
      <c r="TXG40" s="96"/>
      <c r="TXH40" s="96"/>
      <c r="TXI40" s="96"/>
      <c r="TXJ40" s="96"/>
      <c r="TXK40" s="96"/>
      <c r="TXL40" s="96"/>
      <c r="TXM40" s="96"/>
      <c r="TXN40" s="96"/>
      <c r="TXO40" s="96"/>
      <c r="TXP40" s="96"/>
      <c r="TXQ40" s="96"/>
      <c r="TXR40" s="96"/>
      <c r="TXS40" s="96"/>
      <c r="TXT40" s="96"/>
      <c r="TXU40" s="96"/>
      <c r="TXV40" s="96"/>
      <c r="TXW40" s="96"/>
      <c r="TXX40" s="96"/>
      <c r="TXY40" s="96"/>
      <c r="TXZ40" s="96"/>
      <c r="TYA40" s="96"/>
      <c r="TYB40" s="96"/>
      <c r="TYC40" s="96"/>
      <c r="TYD40" s="96"/>
      <c r="TYE40" s="96"/>
      <c r="TYF40" s="96"/>
      <c r="TYG40" s="96"/>
      <c r="TYH40" s="96"/>
      <c r="TYI40" s="96"/>
      <c r="TYJ40" s="96"/>
      <c r="TYK40" s="96"/>
      <c r="TYL40" s="96"/>
      <c r="TYM40" s="96"/>
      <c r="TYN40" s="96"/>
      <c r="TYO40" s="96"/>
      <c r="TYP40" s="96"/>
      <c r="TYQ40" s="96"/>
      <c r="TYR40" s="96"/>
      <c r="TYS40" s="96"/>
      <c r="TYT40" s="96"/>
      <c r="TYU40" s="96"/>
      <c r="TYV40" s="96"/>
      <c r="TYW40" s="96"/>
      <c r="TYX40" s="96"/>
      <c r="TYY40" s="96"/>
      <c r="TYZ40" s="96"/>
      <c r="TZA40" s="96"/>
      <c r="TZB40" s="96"/>
      <c r="TZC40" s="96"/>
      <c r="TZD40" s="96"/>
      <c r="TZE40" s="96"/>
      <c r="TZF40" s="96"/>
      <c r="TZG40" s="96"/>
      <c r="TZH40" s="96"/>
      <c r="TZI40" s="96"/>
      <c r="TZJ40" s="96"/>
      <c r="TZK40" s="96"/>
      <c r="TZL40" s="96"/>
      <c r="TZM40" s="96"/>
      <c r="TZN40" s="96"/>
      <c r="TZO40" s="96"/>
      <c r="TZP40" s="96"/>
      <c r="TZQ40" s="96"/>
      <c r="TZR40" s="96"/>
      <c r="TZS40" s="96"/>
      <c r="TZT40" s="96"/>
      <c r="TZU40" s="96"/>
      <c r="TZV40" s="96"/>
      <c r="TZW40" s="96"/>
      <c r="TZX40" s="96"/>
      <c r="TZY40" s="96"/>
      <c r="TZZ40" s="96"/>
      <c r="UAA40" s="96"/>
      <c r="UAB40" s="96"/>
      <c r="UAC40" s="96"/>
      <c r="UAD40" s="96"/>
      <c r="UAE40" s="96"/>
      <c r="UAF40" s="96"/>
      <c r="UAG40" s="96"/>
      <c r="UAH40" s="96"/>
      <c r="UAI40" s="96"/>
      <c r="UAJ40" s="96"/>
      <c r="UAK40" s="96"/>
      <c r="UAL40" s="96"/>
      <c r="UAM40" s="96"/>
      <c r="UAN40" s="96"/>
      <c r="UAO40" s="96"/>
      <c r="UAP40" s="96"/>
      <c r="UAQ40" s="96"/>
      <c r="UAR40" s="96"/>
      <c r="UAS40" s="96"/>
      <c r="UAT40" s="96"/>
      <c r="UAU40" s="96"/>
      <c r="UAV40" s="96"/>
      <c r="UAW40" s="96"/>
      <c r="UAX40" s="96"/>
      <c r="UAY40" s="96"/>
      <c r="UAZ40" s="96"/>
      <c r="UBA40" s="96"/>
      <c r="UBB40" s="96"/>
      <c r="UBC40" s="96"/>
      <c r="UBD40" s="96"/>
      <c r="UBE40" s="96"/>
      <c r="UBF40" s="96"/>
      <c r="UBG40" s="96"/>
      <c r="UBH40" s="96"/>
      <c r="UBI40" s="96"/>
      <c r="UBJ40" s="96"/>
      <c r="UBK40" s="96"/>
      <c r="UBL40" s="96"/>
      <c r="UBM40" s="96"/>
      <c r="UBN40" s="96"/>
      <c r="UBO40" s="96"/>
      <c r="UBP40" s="96"/>
      <c r="UBQ40" s="96"/>
      <c r="UBR40" s="96"/>
      <c r="UBS40" s="96"/>
      <c r="UBT40" s="96"/>
      <c r="UBU40" s="96"/>
      <c r="UBV40" s="96"/>
      <c r="UBW40" s="96"/>
      <c r="UBX40" s="96"/>
      <c r="UBY40" s="96"/>
      <c r="UBZ40" s="96"/>
      <c r="UCA40" s="96"/>
      <c r="UCB40" s="96"/>
      <c r="UCC40" s="96"/>
      <c r="UCD40" s="96"/>
      <c r="UCE40" s="96"/>
      <c r="UCF40" s="96"/>
      <c r="UCG40" s="96"/>
      <c r="UCH40" s="96"/>
      <c r="UCI40" s="96"/>
      <c r="UCJ40" s="96"/>
      <c r="UCK40" s="96"/>
      <c r="UCL40" s="96"/>
      <c r="UCM40" s="96"/>
      <c r="UCN40" s="96"/>
      <c r="UCO40" s="96"/>
      <c r="UCP40" s="96"/>
      <c r="UCQ40" s="96"/>
      <c r="UCR40" s="96"/>
      <c r="UCS40" s="96"/>
      <c r="UCT40" s="96"/>
      <c r="UCU40" s="96"/>
      <c r="UCV40" s="96"/>
      <c r="UCW40" s="96"/>
      <c r="UCX40" s="96"/>
      <c r="UCY40" s="96"/>
      <c r="UCZ40" s="96"/>
      <c r="UDA40" s="96"/>
      <c r="UDB40" s="96"/>
      <c r="UDC40" s="96"/>
      <c r="UDD40" s="96"/>
      <c r="UDE40" s="96"/>
      <c r="UDF40" s="96"/>
      <c r="UDG40" s="96"/>
      <c r="UDH40" s="96"/>
      <c r="UDI40" s="96"/>
      <c r="UDJ40" s="96"/>
      <c r="UDK40" s="96"/>
      <c r="UDL40" s="96"/>
      <c r="UDM40" s="96"/>
      <c r="UDN40" s="96"/>
      <c r="UDO40" s="96"/>
      <c r="UDP40" s="96"/>
      <c r="UDQ40" s="96"/>
      <c r="UDR40" s="96"/>
      <c r="UDS40" s="96"/>
      <c r="UDT40" s="96"/>
      <c r="UDU40" s="96"/>
      <c r="UDV40" s="96"/>
      <c r="UDW40" s="96"/>
      <c r="UDX40" s="96"/>
      <c r="UDY40" s="96"/>
      <c r="UDZ40" s="96"/>
      <c r="UEA40" s="96"/>
      <c r="UEB40" s="96"/>
      <c r="UEC40" s="96"/>
      <c r="UED40" s="96"/>
      <c r="UEE40" s="96"/>
      <c r="UEF40" s="96"/>
      <c r="UEG40" s="96"/>
      <c r="UEH40" s="96"/>
      <c r="UEI40" s="96"/>
      <c r="UEJ40" s="96"/>
      <c r="UEK40" s="96"/>
      <c r="UEL40" s="96"/>
      <c r="UEM40" s="96"/>
      <c r="UEN40" s="96"/>
      <c r="UEO40" s="96"/>
      <c r="UEP40" s="96"/>
      <c r="UEQ40" s="96"/>
      <c r="UER40" s="96"/>
      <c r="UES40" s="96"/>
      <c r="UET40" s="96"/>
      <c r="UEU40" s="96"/>
      <c r="UEV40" s="96"/>
      <c r="UEW40" s="96"/>
      <c r="UEX40" s="96"/>
      <c r="UEY40" s="96"/>
      <c r="UEZ40" s="96"/>
      <c r="UFA40" s="96"/>
      <c r="UFB40" s="96"/>
      <c r="UFC40" s="96"/>
      <c r="UFD40" s="96"/>
      <c r="UFE40" s="96"/>
      <c r="UFF40" s="96"/>
      <c r="UFG40" s="96"/>
      <c r="UFH40" s="96"/>
      <c r="UFI40" s="96"/>
      <c r="UFJ40" s="96"/>
      <c r="UFK40" s="96"/>
      <c r="UFL40" s="96"/>
      <c r="UFM40" s="96"/>
      <c r="UFN40" s="96"/>
      <c r="UFO40" s="96"/>
      <c r="UFP40" s="96"/>
      <c r="UFQ40" s="96"/>
      <c r="UFR40" s="96"/>
      <c r="UFS40" s="96"/>
      <c r="UFT40" s="96"/>
      <c r="UFU40" s="96"/>
      <c r="UFV40" s="96"/>
      <c r="UFW40" s="96"/>
      <c r="UFX40" s="96"/>
      <c r="UFY40" s="96"/>
      <c r="UFZ40" s="96"/>
      <c r="UGA40" s="96"/>
      <c r="UGB40" s="96"/>
      <c r="UGC40" s="96"/>
      <c r="UGD40" s="96"/>
      <c r="UGE40" s="96"/>
      <c r="UGF40" s="96"/>
      <c r="UGG40" s="96"/>
      <c r="UGH40" s="96"/>
      <c r="UGI40" s="96"/>
      <c r="UGJ40" s="96"/>
      <c r="UGK40" s="96"/>
      <c r="UGL40" s="96"/>
      <c r="UGM40" s="96"/>
      <c r="UGN40" s="96"/>
      <c r="UGO40" s="96"/>
      <c r="UGP40" s="96"/>
      <c r="UGQ40" s="96"/>
      <c r="UGR40" s="96"/>
      <c r="UGS40" s="96"/>
      <c r="UGT40" s="96"/>
      <c r="UGU40" s="96"/>
      <c r="UGV40" s="96"/>
      <c r="UGW40" s="96"/>
      <c r="UGX40" s="96"/>
      <c r="UGY40" s="96"/>
      <c r="UGZ40" s="96"/>
      <c r="UHA40" s="96"/>
      <c r="UHB40" s="96"/>
      <c r="UHC40" s="96"/>
      <c r="UHD40" s="96"/>
      <c r="UHE40" s="96"/>
      <c r="UHF40" s="96"/>
      <c r="UHG40" s="96"/>
      <c r="UHH40" s="96"/>
      <c r="UHI40" s="96"/>
      <c r="UHJ40" s="96"/>
      <c r="UHK40" s="96"/>
      <c r="UHL40" s="96"/>
      <c r="UHM40" s="96"/>
      <c r="UHN40" s="96"/>
      <c r="UHO40" s="96"/>
      <c r="UHP40" s="96"/>
      <c r="UHQ40" s="96"/>
      <c r="UHR40" s="96"/>
      <c r="UHS40" s="96"/>
      <c r="UHT40" s="96"/>
      <c r="UHU40" s="96"/>
      <c r="UHV40" s="96"/>
      <c r="UHW40" s="96"/>
      <c r="UHX40" s="96"/>
      <c r="UHY40" s="96"/>
      <c r="UHZ40" s="96"/>
      <c r="UIA40" s="96"/>
      <c r="UIB40" s="96"/>
      <c r="UIC40" s="96"/>
      <c r="UID40" s="96"/>
      <c r="UIE40" s="96"/>
      <c r="UIF40" s="96"/>
      <c r="UIG40" s="96"/>
      <c r="UIH40" s="96"/>
      <c r="UII40" s="96"/>
      <c r="UIJ40" s="96"/>
      <c r="UIK40" s="96"/>
      <c r="UIL40" s="96"/>
      <c r="UIM40" s="96"/>
      <c r="UIN40" s="96"/>
      <c r="UIO40" s="96"/>
      <c r="UIP40" s="96"/>
      <c r="UIQ40" s="96"/>
      <c r="UIR40" s="96"/>
      <c r="UIS40" s="96"/>
      <c r="UIT40" s="96"/>
      <c r="UIU40" s="96"/>
      <c r="UIV40" s="96"/>
      <c r="UIW40" s="96"/>
      <c r="UIX40" s="96"/>
      <c r="UIY40" s="96"/>
      <c r="UIZ40" s="96"/>
      <c r="UJA40" s="96"/>
      <c r="UJB40" s="96"/>
      <c r="UJC40" s="96"/>
      <c r="UJD40" s="96"/>
      <c r="UJE40" s="96"/>
      <c r="UJF40" s="96"/>
      <c r="UJG40" s="96"/>
      <c r="UJH40" s="96"/>
      <c r="UJI40" s="96"/>
      <c r="UJJ40" s="96"/>
      <c r="UJK40" s="96"/>
      <c r="UJL40" s="96"/>
      <c r="UJM40" s="96"/>
      <c r="UJN40" s="96"/>
      <c r="UJO40" s="96"/>
      <c r="UJP40" s="96"/>
      <c r="UJQ40" s="96"/>
      <c r="UJR40" s="96"/>
      <c r="UJS40" s="96"/>
      <c r="UJT40" s="96"/>
      <c r="UJU40" s="96"/>
      <c r="UJV40" s="96"/>
      <c r="UJW40" s="96"/>
      <c r="UJX40" s="96"/>
      <c r="UJY40" s="96"/>
      <c r="UJZ40" s="96"/>
      <c r="UKA40" s="96"/>
      <c r="UKB40" s="96"/>
      <c r="UKC40" s="96"/>
      <c r="UKD40" s="96"/>
      <c r="UKE40" s="96"/>
      <c r="UKF40" s="96"/>
      <c r="UKG40" s="96"/>
      <c r="UKH40" s="96"/>
      <c r="UKI40" s="96"/>
      <c r="UKJ40" s="96"/>
      <c r="UKK40" s="96"/>
      <c r="UKL40" s="96"/>
      <c r="UKM40" s="96"/>
      <c r="UKN40" s="96"/>
      <c r="UKO40" s="96"/>
      <c r="UKP40" s="96"/>
      <c r="UKQ40" s="96"/>
      <c r="UKR40" s="96"/>
      <c r="UKS40" s="96"/>
      <c r="UKT40" s="96"/>
      <c r="UKU40" s="96"/>
      <c r="UKV40" s="96"/>
      <c r="UKW40" s="96"/>
      <c r="UKX40" s="96"/>
      <c r="UKY40" s="96"/>
      <c r="UKZ40" s="96"/>
      <c r="ULA40" s="96"/>
      <c r="ULB40" s="96"/>
      <c r="ULC40" s="96"/>
      <c r="ULD40" s="96"/>
      <c r="ULE40" s="96"/>
      <c r="ULF40" s="96"/>
      <c r="ULG40" s="96"/>
      <c r="ULH40" s="96"/>
      <c r="ULI40" s="96"/>
      <c r="ULJ40" s="96"/>
      <c r="ULK40" s="96"/>
      <c r="ULL40" s="96"/>
      <c r="ULM40" s="96"/>
      <c r="ULN40" s="96"/>
      <c r="ULO40" s="96"/>
      <c r="ULP40" s="96"/>
      <c r="ULQ40" s="96"/>
      <c r="ULR40" s="96"/>
      <c r="ULS40" s="96"/>
      <c r="ULT40" s="96"/>
      <c r="ULU40" s="96"/>
      <c r="ULV40" s="96"/>
      <c r="ULW40" s="96"/>
      <c r="ULX40" s="96"/>
      <c r="ULY40" s="96"/>
      <c r="ULZ40" s="96"/>
      <c r="UMA40" s="96"/>
      <c r="UMB40" s="96"/>
      <c r="UMC40" s="96"/>
      <c r="UMD40" s="96"/>
      <c r="UME40" s="96"/>
      <c r="UMF40" s="96"/>
      <c r="UMG40" s="96"/>
      <c r="UMH40" s="96"/>
      <c r="UMI40" s="96"/>
      <c r="UMJ40" s="96"/>
      <c r="UMK40" s="96"/>
      <c r="UML40" s="96"/>
      <c r="UMM40" s="96"/>
      <c r="UMN40" s="96"/>
      <c r="UMO40" s="96"/>
      <c r="UMP40" s="96"/>
      <c r="UMQ40" s="96"/>
      <c r="UMR40" s="96"/>
      <c r="UMS40" s="96"/>
      <c r="UMT40" s="96"/>
      <c r="UMU40" s="96"/>
      <c r="UMV40" s="96"/>
      <c r="UMW40" s="96"/>
      <c r="UMX40" s="96"/>
      <c r="UMY40" s="96"/>
      <c r="UMZ40" s="96"/>
      <c r="UNA40" s="96"/>
      <c r="UNB40" s="96"/>
      <c r="UNC40" s="96"/>
      <c r="UND40" s="96"/>
      <c r="UNE40" s="96"/>
      <c r="UNF40" s="96"/>
      <c r="UNG40" s="96"/>
      <c r="UNH40" s="96"/>
      <c r="UNI40" s="96"/>
      <c r="UNJ40" s="96"/>
      <c r="UNK40" s="96"/>
      <c r="UNL40" s="96"/>
      <c r="UNM40" s="96"/>
      <c r="UNN40" s="96"/>
      <c r="UNO40" s="96"/>
      <c r="UNP40" s="96"/>
      <c r="UNQ40" s="96"/>
      <c r="UNR40" s="96"/>
      <c r="UNS40" s="96"/>
      <c r="UNT40" s="96"/>
      <c r="UNU40" s="96"/>
      <c r="UNV40" s="96"/>
      <c r="UNW40" s="96"/>
      <c r="UNX40" s="96"/>
      <c r="UNY40" s="96"/>
      <c r="UNZ40" s="96"/>
      <c r="UOA40" s="96"/>
      <c r="UOB40" s="96"/>
      <c r="UOC40" s="96"/>
      <c r="UOD40" s="96"/>
      <c r="UOE40" s="96"/>
      <c r="UOF40" s="96"/>
      <c r="UOG40" s="96"/>
      <c r="UOH40" s="96"/>
      <c r="UOI40" s="96"/>
      <c r="UOJ40" s="96"/>
      <c r="UOK40" s="96"/>
      <c r="UOL40" s="96"/>
      <c r="UOM40" s="96"/>
      <c r="UON40" s="96"/>
      <c r="UOO40" s="96"/>
      <c r="UOP40" s="96"/>
      <c r="UOQ40" s="96"/>
      <c r="UOR40" s="96"/>
      <c r="UOS40" s="96"/>
      <c r="UOT40" s="96"/>
      <c r="UOU40" s="96"/>
      <c r="UOV40" s="96"/>
      <c r="UOW40" s="96"/>
      <c r="UOX40" s="96"/>
      <c r="UOY40" s="96"/>
      <c r="UOZ40" s="96"/>
      <c r="UPA40" s="96"/>
      <c r="UPB40" s="96"/>
      <c r="UPC40" s="96"/>
      <c r="UPD40" s="96"/>
      <c r="UPE40" s="96"/>
      <c r="UPF40" s="96"/>
      <c r="UPG40" s="96"/>
      <c r="UPH40" s="96"/>
      <c r="UPI40" s="96"/>
      <c r="UPJ40" s="96"/>
      <c r="UPK40" s="96"/>
      <c r="UPL40" s="96"/>
      <c r="UPM40" s="96"/>
      <c r="UPN40" s="96"/>
      <c r="UPO40" s="96"/>
      <c r="UPP40" s="96"/>
      <c r="UPQ40" s="96"/>
      <c r="UPR40" s="96"/>
      <c r="UPS40" s="96"/>
      <c r="UPT40" s="96"/>
      <c r="UPU40" s="96"/>
      <c r="UPV40" s="96"/>
      <c r="UPW40" s="96"/>
      <c r="UPX40" s="96"/>
      <c r="UPY40" s="96"/>
      <c r="UPZ40" s="96"/>
      <c r="UQA40" s="96"/>
      <c r="UQB40" s="96"/>
      <c r="UQC40" s="96"/>
      <c r="UQD40" s="96"/>
      <c r="UQE40" s="96"/>
      <c r="UQF40" s="96"/>
      <c r="UQG40" s="96"/>
      <c r="UQH40" s="96"/>
      <c r="UQI40" s="96"/>
      <c r="UQJ40" s="96"/>
      <c r="UQK40" s="96"/>
      <c r="UQL40" s="96"/>
      <c r="UQM40" s="96"/>
      <c r="UQN40" s="96"/>
      <c r="UQO40" s="96"/>
      <c r="UQP40" s="96"/>
      <c r="UQQ40" s="96"/>
      <c r="UQR40" s="96"/>
      <c r="UQS40" s="96"/>
      <c r="UQT40" s="96"/>
      <c r="UQU40" s="96"/>
      <c r="UQV40" s="96"/>
      <c r="UQW40" s="96"/>
      <c r="UQX40" s="96"/>
      <c r="UQY40" s="96"/>
      <c r="UQZ40" s="96"/>
      <c r="URA40" s="96"/>
      <c r="URB40" s="96"/>
      <c r="URC40" s="96"/>
      <c r="URD40" s="96"/>
      <c r="URE40" s="96"/>
      <c r="URF40" s="96"/>
      <c r="URG40" s="96"/>
      <c r="URH40" s="96"/>
      <c r="URI40" s="96"/>
      <c r="URJ40" s="96"/>
      <c r="URK40" s="96"/>
      <c r="URL40" s="96"/>
      <c r="URM40" s="96"/>
      <c r="URN40" s="96"/>
      <c r="URO40" s="96"/>
      <c r="URP40" s="96"/>
      <c r="URQ40" s="96"/>
      <c r="URR40" s="96"/>
      <c r="URS40" s="96"/>
      <c r="URT40" s="96"/>
      <c r="URU40" s="96"/>
      <c r="URV40" s="96"/>
      <c r="URW40" s="96"/>
      <c r="URX40" s="96"/>
      <c r="URY40" s="96"/>
      <c r="URZ40" s="96"/>
      <c r="USA40" s="96"/>
      <c r="USB40" s="96"/>
      <c r="USC40" s="96"/>
      <c r="USD40" s="96"/>
      <c r="USE40" s="96"/>
      <c r="USF40" s="96"/>
      <c r="USG40" s="96"/>
      <c r="USH40" s="96"/>
      <c r="USI40" s="96"/>
      <c r="USJ40" s="96"/>
      <c r="USK40" s="96"/>
      <c r="USL40" s="96"/>
      <c r="USM40" s="96"/>
      <c r="USN40" s="96"/>
      <c r="USO40" s="96"/>
      <c r="USP40" s="96"/>
      <c r="USQ40" s="96"/>
      <c r="USR40" s="96"/>
      <c r="USS40" s="96"/>
      <c r="UST40" s="96"/>
      <c r="USU40" s="96"/>
      <c r="USV40" s="96"/>
      <c r="USW40" s="96"/>
      <c r="USX40" s="96"/>
      <c r="USY40" s="96"/>
      <c r="USZ40" s="96"/>
      <c r="UTA40" s="96"/>
      <c r="UTB40" s="96"/>
      <c r="UTC40" s="96"/>
      <c r="UTD40" s="96"/>
      <c r="UTE40" s="96"/>
      <c r="UTF40" s="96"/>
      <c r="UTG40" s="96"/>
      <c r="UTH40" s="96"/>
      <c r="UTI40" s="96"/>
      <c r="UTJ40" s="96"/>
      <c r="UTK40" s="96"/>
      <c r="UTL40" s="96"/>
      <c r="UTM40" s="96"/>
      <c r="UTN40" s="96"/>
      <c r="UTO40" s="96"/>
      <c r="UTP40" s="96"/>
      <c r="UTQ40" s="96"/>
      <c r="UTR40" s="96"/>
      <c r="UTS40" s="96"/>
      <c r="UTT40" s="96"/>
      <c r="UTU40" s="96"/>
      <c r="UTV40" s="96"/>
      <c r="UTW40" s="96"/>
      <c r="UTX40" s="96"/>
      <c r="UTY40" s="96"/>
      <c r="UTZ40" s="96"/>
      <c r="UUA40" s="96"/>
      <c r="UUB40" s="96"/>
      <c r="UUC40" s="96"/>
      <c r="UUD40" s="96"/>
      <c r="UUE40" s="96"/>
      <c r="UUF40" s="96"/>
      <c r="UUG40" s="96"/>
      <c r="UUH40" s="96"/>
      <c r="UUI40" s="96"/>
      <c r="UUJ40" s="96"/>
      <c r="UUK40" s="96"/>
      <c r="UUL40" s="96"/>
      <c r="UUM40" s="96"/>
      <c r="UUN40" s="96"/>
      <c r="UUO40" s="96"/>
      <c r="UUP40" s="96"/>
      <c r="UUQ40" s="96"/>
      <c r="UUR40" s="96"/>
      <c r="UUS40" s="96"/>
      <c r="UUT40" s="96"/>
      <c r="UUU40" s="96"/>
      <c r="UUV40" s="96"/>
      <c r="UUW40" s="96"/>
      <c r="UUX40" s="96"/>
      <c r="UUY40" s="96"/>
      <c r="UUZ40" s="96"/>
      <c r="UVA40" s="96"/>
      <c r="UVB40" s="96"/>
      <c r="UVC40" s="96"/>
      <c r="UVD40" s="96"/>
      <c r="UVE40" s="96"/>
      <c r="UVF40" s="96"/>
      <c r="UVG40" s="96"/>
      <c r="UVH40" s="96"/>
      <c r="UVI40" s="96"/>
      <c r="UVJ40" s="96"/>
      <c r="UVK40" s="96"/>
      <c r="UVL40" s="96"/>
      <c r="UVM40" s="96"/>
      <c r="UVN40" s="96"/>
      <c r="UVO40" s="96"/>
      <c r="UVP40" s="96"/>
      <c r="UVQ40" s="96"/>
      <c r="UVR40" s="96"/>
      <c r="UVS40" s="96"/>
      <c r="UVT40" s="96"/>
      <c r="UVU40" s="96"/>
      <c r="UVV40" s="96"/>
      <c r="UVW40" s="96"/>
      <c r="UVX40" s="96"/>
      <c r="UVY40" s="96"/>
      <c r="UVZ40" s="96"/>
      <c r="UWA40" s="96"/>
      <c r="UWB40" s="96"/>
      <c r="UWC40" s="96"/>
      <c r="UWD40" s="96"/>
      <c r="UWE40" s="96"/>
      <c r="UWF40" s="96"/>
      <c r="UWG40" s="96"/>
      <c r="UWH40" s="96"/>
      <c r="UWI40" s="96"/>
      <c r="UWJ40" s="96"/>
      <c r="UWK40" s="96"/>
      <c r="UWL40" s="96"/>
      <c r="UWM40" s="96"/>
      <c r="UWN40" s="96"/>
      <c r="UWO40" s="96"/>
      <c r="UWP40" s="96"/>
      <c r="UWQ40" s="96"/>
      <c r="UWR40" s="96"/>
      <c r="UWS40" s="96"/>
      <c r="UWT40" s="96"/>
      <c r="UWU40" s="96"/>
      <c r="UWV40" s="96"/>
      <c r="UWW40" s="96"/>
      <c r="UWX40" s="96"/>
      <c r="UWY40" s="96"/>
      <c r="UWZ40" s="96"/>
      <c r="UXA40" s="96"/>
      <c r="UXB40" s="96"/>
      <c r="UXC40" s="96"/>
      <c r="UXD40" s="96"/>
      <c r="UXE40" s="96"/>
      <c r="UXF40" s="96"/>
      <c r="UXG40" s="96"/>
      <c r="UXH40" s="96"/>
      <c r="UXI40" s="96"/>
      <c r="UXJ40" s="96"/>
      <c r="UXK40" s="96"/>
      <c r="UXL40" s="96"/>
      <c r="UXM40" s="96"/>
      <c r="UXN40" s="96"/>
      <c r="UXO40" s="96"/>
      <c r="UXP40" s="96"/>
      <c r="UXQ40" s="96"/>
      <c r="UXR40" s="96"/>
      <c r="UXS40" s="96"/>
      <c r="UXT40" s="96"/>
      <c r="UXU40" s="96"/>
      <c r="UXV40" s="96"/>
      <c r="UXW40" s="96"/>
      <c r="UXX40" s="96"/>
      <c r="UXY40" s="96"/>
      <c r="UXZ40" s="96"/>
      <c r="UYA40" s="96"/>
      <c r="UYB40" s="96"/>
      <c r="UYC40" s="96"/>
      <c r="UYD40" s="96"/>
      <c r="UYE40" s="96"/>
      <c r="UYF40" s="96"/>
      <c r="UYG40" s="96"/>
      <c r="UYH40" s="96"/>
      <c r="UYI40" s="96"/>
      <c r="UYJ40" s="96"/>
      <c r="UYK40" s="96"/>
      <c r="UYL40" s="96"/>
      <c r="UYM40" s="96"/>
      <c r="UYN40" s="96"/>
      <c r="UYO40" s="96"/>
      <c r="UYP40" s="96"/>
      <c r="UYQ40" s="96"/>
      <c r="UYR40" s="96"/>
      <c r="UYS40" s="96"/>
      <c r="UYT40" s="96"/>
      <c r="UYU40" s="96"/>
      <c r="UYV40" s="96"/>
      <c r="UYW40" s="96"/>
      <c r="UYX40" s="96"/>
      <c r="UYY40" s="96"/>
      <c r="UYZ40" s="96"/>
      <c r="UZA40" s="96"/>
      <c r="UZB40" s="96"/>
      <c r="UZC40" s="96"/>
      <c r="UZD40" s="96"/>
      <c r="UZE40" s="96"/>
      <c r="UZF40" s="96"/>
      <c r="UZG40" s="96"/>
      <c r="UZH40" s="96"/>
      <c r="UZI40" s="96"/>
      <c r="UZJ40" s="96"/>
      <c r="UZK40" s="96"/>
      <c r="UZL40" s="96"/>
      <c r="UZM40" s="96"/>
      <c r="UZN40" s="96"/>
      <c r="UZO40" s="96"/>
      <c r="UZP40" s="96"/>
      <c r="UZQ40" s="96"/>
      <c r="UZR40" s="96"/>
      <c r="UZS40" s="96"/>
      <c r="UZT40" s="96"/>
      <c r="UZU40" s="96"/>
      <c r="UZV40" s="96"/>
      <c r="UZW40" s="96"/>
      <c r="UZX40" s="96"/>
      <c r="UZY40" s="96"/>
      <c r="UZZ40" s="96"/>
      <c r="VAA40" s="96"/>
      <c r="VAB40" s="96"/>
      <c r="VAC40" s="96"/>
      <c r="VAD40" s="96"/>
      <c r="VAE40" s="96"/>
      <c r="VAF40" s="96"/>
      <c r="VAG40" s="96"/>
      <c r="VAH40" s="96"/>
      <c r="VAI40" s="96"/>
      <c r="VAJ40" s="96"/>
      <c r="VAK40" s="96"/>
      <c r="VAL40" s="96"/>
      <c r="VAM40" s="96"/>
      <c r="VAN40" s="96"/>
      <c r="VAO40" s="96"/>
      <c r="VAP40" s="96"/>
      <c r="VAQ40" s="96"/>
      <c r="VAR40" s="96"/>
      <c r="VAS40" s="96"/>
      <c r="VAT40" s="96"/>
      <c r="VAU40" s="96"/>
      <c r="VAV40" s="96"/>
      <c r="VAW40" s="96"/>
      <c r="VAX40" s="96"/>
      <c r="VAY40" s="96"/>
      <c r="VAZ40" s="96"/>
      <c r="VBA40" s="96"/>
      <c r="VBB40" s="96"/>
      <c r="VBC40" s="96"/>
      <c r="VBD40" s="96"/>
      <c r="VBE40" s="96"/>
      <c r="VBF40" s="96"/>
      <c r="VBG40" s="96"/>
      <c r="VBH40" s="96"/>
      <c r="VBI40" s="96"/>
      <c r="VBJ40" s="96"/>
      <c r="VBK40" s="96"/>
      <c r="VBL40" s="96"/>
      <c r="VBM40" s="96"/>
      <c r="VBN40" s="96"/>
      <c r="VBO40" s="96"/>
      <c r="VBP40" s="96"/>
      <c r="VBQ40" s="96"/>
      <c r="VBR40" s="96"/>
      <c r="VBS40" s="96"/>
      <c r="VBT40" s="96"/>
      <c r="VBU40" s="96"/>
      <c r="VBV40" s="96"/>
      <c r="VBW40" s="96"/>
      <c r="VBX40" s="96"/>
      <c r="VBY40" s="96"/>
      <c r="VBZ40" s="96"/>
      <c r="VCA40" s="96"/>
      <c r="VCB40" s="96"/>
      <c r="VCC40" s="96"/>
      <c r="VCD40" s="96"/>
      <c r="VCE40" s="96"/>
      <c r="VCF40" s="96"/>
      <c r="VCG40" s="96"/>
      <c r="VCH40" s="96"/>
      <c r="VCI40" s="96"/>
      <c r="VCJ40" s="96"/>
      <c r="VCK40" s="96"/>
      <c r="VCL40" s="96"/>
      <c r="VCM40" s="96"/>
      <c r="VCN40" s="96"/>
      <c r="VCO40" s="96"/>
      <c r="VCP40" s="96"/>
      <c r="VCQ40" s="96"/>
      <c r="VCR40" s="96"/>
      <c r="VCS40" s="96"/>
      <c r="VCT40" s="96"/>
      <c r="VCU40" s="96"/>
      <c r="VCV40" s="96"/>
      <c r="VCW40" s="96"/>
      <c r="VCX40" s="96"/>
      <c r="VCY40" s="96"/>
      <c r="VCZ40" s="96"/>
      <c r="VDA40" s="96"/>
      <c r="VDB40" s="96"/>
      <c r="VDC40" s="96"/>
      <c r="VDD40" s="96"/>
      <c r="VDE40" s="96"/>
      <c r="VDF40" s="96"/>
      <c r="VDG40" s="96"/>
      <c r="VDH40" s="96"/>
      <c r="VDI40" s="96"/>
      <c r="VDJ40" s="96"/>
      <c r="VDK40" s="96"/>
      <c r="VDL40" s="96"/>
      <c r="VDM40" s="96"/>
      <c r="VDN40" s="96"/>
      <c r="VDO40" s="96"/>
      <c r="VDP40" s="96"/>
      <c r="VDQ40" s="96"/>
      <c r="VDR40" s="96"/>
      <c r="VDS40" s="96"/>
      <c r="VDT40" s="96"/>
      <c r="VDU40" s="96"/>
      <c r="VDV40" s="96"/>
      <c r="VDW40" s="96"/>
      <c r="VDX40" s="96"/>
      <c r="VDY40" s="96"/>
      <c r="VDZ40" s="96"/>
      <c r="VEA40" s="96"/>
      <c r="VEB40" s="96"/>
      <c r="VEC40" s="96"/>
      <c r="VED40" s="96"/>
      <c r="VEE40" s="96"/>
      <c r="VEF40" s="96"/>
      <c r="VEG40" s="96"/>
      <c r="VEH40" s="96"/>
      <c r="VEI40" s="96"/>
      <c r="VEJ40" s="96"/>
      <c r="VEK40" s="96"/>
      <c r="VEL40" s="96"/>
      <c r="VEM40" s="96"/>
      <c r="VEN40" s="96"/>
      <c r="VEO40" s="96"/>
      <c r="VEP40" s="96"/>
      <c r="VEQ40" s="96"/>
      <c r="VER40" s="96"/>
      <c r="VES40" s="96"/>
      <c r="VET40" s="96"/>
      <c r="VEU40" s="96"/>
      <c r="VEV40" s="96"/>
      <c r="VEW40" s="96"/>
      <c r="VEX40" s="96"/>
      <c r="VEY40" s="96"/>
      <c r="VEZ40" s="96"/>
      <c r="VFA40" s="96"/>
      <c r="VFB40" s="96"/>
      <c r="VFC40" s="96"/>
      <c r="VFD40" s="96"/>
      <c r="VFE40" s="96"/>
      <c r="VFF40" s="96"/>
      <c r="VFG40" s="96"/>
      <c r="VFH40" s="96"/>
      <c r="VFI40" s="96"/>
      <c r="VFJ40" s="96"/>
      <c r="VFK40" s="96"/>
      <c r="VFL40" s="96"/>
      <c r="VFM40" s="96"/>
      <c r="VFN40" s="96"/>
      <c r="VFO40" s="96"/>
      <c r="VFP40" s="96"/>
      <c r="VFQ40" s="96"/>
      <c r="VFR40" s="96"/>
      <c r="VFS40" s="96"/>
      <c r="VFT40" s="96"/>
      <c r="VFU40" s="96"/>
      <c r="VFV40" s="96"/>
      <c r="VFW40" s="96"/>
      <c r="VFX40" s="96"/>
      <c r="VFY40" s="96"/>
      <c r="VFZ40" s="96"/>
      <c r="VGA40" s="96"/>
      <c r="VGB40" s="96"/>
      <c r="VGC40" s="96"/>
      <c r="VGD40" s="96"/>
      <c r="VGE40" s="96"/>
      <c r="VGF40" s="96"/>
      <c r="VGG40" s="96"/>
      <c r="VGH40" s="96"/>
      <c r="VGI40" s="96"/>
      <c r="VGJ40" s="96"/>
      <c r="VGK40" s="96"/>
      <c r="VGL40" s="96"/>
      <c r="VGM40" s="96"/>
      <c r="VGN40" s="96"/>
      <c r="VGO40" s="96"/>
      <c r="VGP40" s="96"/>
      <c r="VGQ40" s="96"/>
      <c r="VGR40" s="96"/>
      <c r="VGS40" s="96"/>
      <c r="VGT40" s="96"/>
      <c r="VGU40" s="96"/>
      <c r="VGV40" s="96"/>
      <c r="VGW40" s="96"/>
      <c r="VGX40" s="96"/>
      <c r="VGY40" s="96"/>
      <c r="VGZ40" s="96"/>
      <c r="VHA40" s="96"/>
      <c r="VHB40" s="96"/>
      <c r="VHC40" s="96"/>
      <c r="VHD40" s="96"/>
      <c r="VHE40" s="96"/>
      <c r="VHF40" s="96"/>
      <c r="VHG40" s="96"/>
      <c r="VHH40" s="96"/>
      <c r="VHI40" s="96"/>
      <c r="VHJ40" s="96"/>
      <c r="VHK40" s="96"/>
      <c r="VHL40" s="96"/>
      <c r="VHM40" s="96"/>
      <c r="VHN40" s="96"/>
      <c r="VHO40" s="96"/>
      <c r="VHP40" s="96"/>
      <c r="VHQ40" s="96"/>
      <c r="VHR40" s="96"/>
      <c r="VHS40" s="96"/>
      <c r="VHT40" s="96"/>
      <c r="VHU40" s="96"/>
      <c r="VHV40" s="96"/>
      <c r="VHW40" s="96"/>
      <c r="VHX40" s="96"/>
      <c r="VHY40" s="96"/>
      <c r="VHZ40" s="96"/>
      <c r="VIA40" s="96"/>
      <c r="VIB40" s="96"/>
      <c r="VIC40" s="96"/>
      <c r="VID40" s="96"/>
      <c r="VIE40" s="96"/>
      <c r="VIF40" s="96"/>
      <c r="VIG40" s="96"/>
      <c r="VIH40" s="96"/>
      <c r="VII40" s="96"/>
      <c r="VIJ40" s="96"/>
      <c r="VIK40" s="96"/>
      <c r="VIL40" s="96"/>
      <c r="VIM40" s="96"/>
      <c r="VIN40" s="96"/>
      <c r="VIO40" s="96"/>
      <c r="VIP40" s="96"/>
      <c r="VIQ40" s="96"/>
      <c r="VIR40" s="96"/>
      <c r="VIS40" s="96"/>
      <c r="VIT40" s="96"/>
      <c r="VIU40" s="96"/>
      <c r="VIV40" s="96"/>
      <c r="VIW40" s="96"/>
      <c r="VIX40" s="96"/>
      <c r="VIY40" s="96"/>
      <c r="VIZ40" s="96"/>
      <c r="VJA40" s="96"/>
      <c r="VJB40" s="96"/>
      <c r="VJC40" s="96"/>
      <c r="VJD40" s="96"/>
      <c r="VJE40" s="96"/>
      <c r="VJF40" s="96"/>
      <c r="VJG40" s="96"/>
      <c r="VJH40" s="96"/>
      <c r="VJI40" s="96"/>
      <c r="VJJ40" s="96"/>
      <c r="VJK40" s="96"/>
      <c r="VJL40" s="96"/>
      <c r="VJM40" s="96"/>
      <c r="VJN40" s="96"/>
      <c r="VJO40" s="96"/>
      <c r="VJP40" s="96"/>
      <c r="VJQ40" s="96"/>
      <c r="VJR40" s="96"/>
      <c r="VJS40" s="96"/>
      <c r="VJT40" s="96"/>
      <c r="VJU40" s="96"/>
      <c r="VJV40" s="96"/>
      <c r="VJW40" s="96"/>
      <c r="VJX40" s="96"/>
      <c r="VJY40" s="96"/>
      <c r="VJZ40" s="96"/>
      <c r="VKA40" s="96"/>
      <c r="VKB40" s="96"/>
      <c r="VKC40" s="96"/>
      <c r="VKD40" s="96"/>
      <c r="VKE40" s="96"/>
      <c r="VKF40" s="96"/>
      <c r="VKG40" s="96"/>
      <c r="VKH40" s="96"/>
      <c r="VKI40" s="96"/>
      <c r="VKJ40" s="96"/>
      <c r="VKK40" s="96"/>
      <c r="VKL40" s="96"/>
      <c r="VKM40" s="96"/>
      <c r="VKN40" s="96"/>
      <c r="VKO40" s="96"/>
      <c r="VKP40" s="96"/>
      <c r="VKQ40" s="96"/>
      <c r="VKR40" s="96"/>
      <c r="VKS40" s="96"/>
      <c r="VKT40" s="96"/>
      <c r="VKU40" s="96"/>
      <c r="VKV40" s="96"/>
      <c r="VKW40" s="96"/>
      <c r="VKX40" s="96"/>
      <c r="VKY40" s="96"/>
      <c r="VKZ40" s="96"/>
      <c r="VLA40" s="96"/>
      <c r="VLB40" s="96"/>
      <c r="VLC40" s="96"/>
      <c r="VLD40" s="96"/>
      <c r="VLE40" s="96"/>
      <c r="VLF40" s="96"/>
      <c r="VLG40" s="96"/>
      <c r="VLH40" s="96"/>
      <c r="VLI40" s="96"/>
      <c r="VLJ40" s="96"/>
      <c r="VLK40" s="96"/>
      <c r="VLL40" s="96"/>
      <c r="VLM40" s="96"/>
      <c r="VLN40" s="96"/>
      <c r="VLO40" s="96"/>
      <c r="VLP40" s="96"/>
      <c r="VLQ40" s="96"/>
      <c r="VLR40" s="96"/>
      <c r="VLS40" s="96"/>
      <c r="VLT40" s="96"/>
      <c r="VLU40" s="96"/>
      <c r="VLV40" s="96"/>
      <c r="VLW40" s="96"/>
      <c r="VLX40" s="96"/>
      <c r="VLY40" s="96"/>
      <c r="VLZ40" s="96"/>
      <c r="VMA40" s="96"/>
      <c r="VMB40" s="96"/>
      <c r="VMC40" s="96"/>
      <c r="VMD40" s="96"/>
      <c r="VME40" s="96"/>
      <c r="VMF40" s="96"/>
      <c r="VMG40" s="96"/>
      <c r="VMH40" s="96"/>
      <c r="VMI40" s="96"/>
      <c r="VMJ40" s="96"/>
      <c r="VMK40" s="96"/>
      <c r="VML40" s="96"/>
      <c r="VMM40" s="96"/>
      <c r="VMN40" s="96"/>
      <c r="VMO40" s="96"/>
      <c r="VMP40" s="96"/>
      <c r="VMQ40" s="96"/>
      <c r="VMR40" s="96"/>
      <c r="VMS40" s="96"/>
      <c r="VMT40" s="96"/>
      <c r="VMU40" s="96"/>
      <c r="VMV40" s="96"/>
      <c r="VMW40" s="96"/>
      <c r="VMX40" s="96"/>
      <c r="VMY40" s="96"/>
      <c r="VMZ40" s="96"/>
      <c r="VNA40" s="96"/>
      <c r="VNB40" s="96"/>
      <c r="VNC40" s="96"/>
      <c r="VND40" s="96"/>
      <c r="VNE40" s="96"/>
      <c r="VNF40" s="96"/>
      <c r="VNG40" s="96"/>
      <c r="VNH40" s="96"/>
      <c r="VNI40" s="96"/>
      <c r="VNJ40" s="96"/>
      <c r="VNK40" s="96"/>
      <c r="VNL40" s="96"/>
      <c r="VNM40" s="96"/>
      <c r="VNN40" s="96"/>
      <c r="VNO40" s="96"/>
      <c r="VNP40" s="96"/>
      <c r="VNQ40" s="96"/>
      <c r="VNR40" s="96"/>
      <c r="VNS40" s="96"/>
      <c r="VNT40" s="96"/>
      <c r="VNU40" s="96"/>
      <c r="VNV40" s="96"/>
      <c r="VNW40" s="96"/>
      <c r="VNX40" s="96"/>
      <c r="VNY40" s="96"/>
      <c r="VNZ40" s="96"/>
      <c r="VOA40" s="96"/>
      <c r="VOB40" s="96"/>
      <c r="VOC40" s="96"/>
      <c r="VOD40" s="96"/>
      <c r="VOE40" s="96"/>
      <c r="VOF40" s="96"/>
      <c r="VOG40" s="96"/>
      <c r="VOH40" s="96"/>
      <c r="VOI40" s="96"/>
      <c r="VOJ40" s="96"/>
      <c r="VOK40" s="96"/>
      <c r="VOL40" s="96"/>
      <c r="VOM40" s="96"/>
      <c r="VON40" s="96"/>
      <c r="VOO40" s="96"/>
      <c r="VOP40" s="96"/>
      <c r="VOQ40" s="96"/>
      <c r="VOR40" s="96"/>
      <c r="VOS40" s="96"/>
      <c r="VOT40" s="96"/>
      <c r="VOU40" s="96"/>
      <c r="VOV40" s="96"/>
      <c r="VOW40" s="96"/>
      <c r="VOX40" s="96"/>
      <c r="VOY40" s="96"/>
      <c r="VOZ40" s="96"/>
      <c r="VPA40" s="96"/>
      <c r="VPB40" s="96"/>
      <c r="VPC40" s="96"/>
      <c r="VPD40" s="96"/>
      <c r="VPE40" s="96"/>
      <c r="VPF40" s="96"/>
      <c r="VPG40" s="96"/>
      <c r="VPH40" s="96"/>
      <c r="VPI40" s="96"/>
      <c r="VPJ40" s="96"/>
      <c r="VPK40" s="96"/>
      <c r="VPL40" s="96"/>
      <c r="VPM40" s="96"/>
      <c r="VPN40" s="96"/>
      <c r="VPO40" s="96"/>
      <c r="VPP40" s="96"/>
      <c r="VPQ40" s="96"/>
      <c r="VPR40" s="96"/>
      <c r="VPS40" s="96"/>
      <c r="VPT40" s="96"/>
      <c r="VPU40" s="96"/>
      <c r="VPV40" s="96"/>
      <c r="VPW40" s="96"/>
      <c r="VPX40" s="96"/>
      <c r="VPY40" s="96"/>
      <c r="VPZ40" s="96"/>
      <c r="VQA40" s="96"/>
      <c r="VQB40" s="96"/>
      <c r="VQC40" s="96"/>
      <c r="VQD40" s="96"/>
      <c r="VQE40" s="96"/>
      <c r="VQF40" s="96"/>
      <c r="VQG40" s="96"/>
      <c r="VQH40" s="96"/>
      <c r="VQI40" s="96"/>
      <c r="VQJ40" s="96"/>
      <c r="VQK40" s="96"/>
      <c r="VQL40" s="96"/>
      <c r="VQM40" s="96"/>
      <c r="VQN40" s="96"/>
      <c r="VQO40" s="96"/>
      <c r="VQP40" s="96"/>
      <c r="VQQ40" s="96"/>
      <c r="VQR40" s="96"/>
      <c r="VQS40" s="96"/>
      <c r="VQT40" s="96"/>
      <c r="VQU40" s="96"/>
      <c r="VQV40" s="96"/>
      <c r="VQW40" s="96"/>
      <c r="VQX40" s="96"/>
      <c r="VQY40" s="96"/>
      <c r="VQZ40" s="96"/>
      <c r="VRA40" s="96"/>
      <c r="VRB40" s="96"/>
      <c r="VRC40" s="96"/>
      <c r="VRD40" s="96"/>
      <c r="VRE40" s="96"/>
      <c r="VRF40" s="96"/>
      <c r="VRG40" s="96"/>
      <c r="VRH40" s="96"/>
      <c r="VRI40" s="96"/>
      <c r="VRJ40" s="96"/>
      <c r="VRK40" s="96"/>
      <c r="VRL40" s="96"/>
      <c r="VRM40" s="96"/>
      <c r="VRN40" s="96"/>
      <c r="VRO40" s="96"/>
      <c r="VRP40" s="96"/>
      <c r="VRQ40" s="96"/>
      <c r="VRR40" s="96"/>
      <c r="VRS40" s="96"/>
      <c r="VRT40" s="96"/>
      <c r="VRU40" s="96"/>
      <c r="VRV40" s="96"/>
      <c r="VRW40" s="96"/>
      <c r="VRX40" s="96"/>
      <c r="VRY40" s="96"/>
      <c r="VRZ40" s="96"/>
      <c r="VSA40" s="96"/>
      <c r="VSB40" s="96"/>
      <c r="VSC40" s="96"/>
      <c r="VSD40" s="96"/>
      <c r="VSE40" s="96"/>
      <c r="VSF40" s="96"/>
      <c r="VSG40" s="96"/>
      <c r="VSH40" s="96"/>
      <c r="VSI40" s="96"/>
      <c r="VSJ40" s="96"/>
      <c r="VSK40" s="96"/>
      <c r="VSL40" s="96"/>
      <c r="VSM40" s="96"/>
      <c r="VSN40" s="96"/>
      <c r="VSO40" s="96"/>
      <c r="VSP40" s="96"/>
      <c r="VSQ40" s="96"/>
      <c r="VSR40" s="96"/>
      <c r="VSS40" s="96"/>
      <c r="VST40" s="96"/>
      <c r="VSU40" s="96"/>
      <c r="VSV40" s="96"/>
      <c r="VSW40" s="96"/>
      <c r="VSX40" s="96"/>
      <c r="VSY40" s="96"/>
      <c r="VSZ40" s="96"/>
      <c r="VTA40" s="96"/>
      <c r="VTB40" s="96"/>
      <c r="VTC40" s="96"/>
      <c r="VTD40" s="96"/>
      <c r="VTE40" s="96"/>
      <c r="VTF40" s="96"/>
      <c r="VTG40" s="96"/>
      <c r="VTH40" s="96"/>
      <c r="VTI40" s="96"/>
      <c r="VTJ40" s="96"/>
      <c r="VTK40" s="96"/>
      <c r="VTL40" s="96"/>
      <c r="VTM40" s="96"/>
      <c r="VTN40" s="96"/>
      <c r="VTO40" s="96"/>
      <c r="VTP40" s="96"/>
      <c r="VTQ40" s="96"/>
      <c r="VTR40" s="96"/>
      <c r="VTS40" s="96"/>
      <c r="VTT40" s="96"/>
      <c r="VTU40" s="96"/>
      <c r="VTV40" s="96"/>
      <c r="VTW40" s="96"/>
      <c r="VTX40" s="96"/>
      <c r="VTY40" s="96"/>
      <c r="VTZ40" s="96"/>
      <c r="VUA40" s="96"/>
      <c r="VUB40" s="96"/>
      <c r="VUC40" s="96"/>
      <c r="VUD40" s="96"/>
      <c r="VUE40" s="96"/>
      <c r="VUF40" s="96"/>
      <c r="VUG40" s="96"/>
      <c r="VUH40" s="96"/>
      <c r="VUI40" s="96"/>
      <c r="VUJ40" s="96"/>
      <c r="VUK40" s="96"/>
      <c r="VUL40" s="96"/>
      <c r="VUM40" s="96"/>
      <c r="VUN40" s="96"/>
      <c r="VUO40" s="96"/>
      <c r="VUP40" s="96"/>
      <c r="VUQ40" s="96"/>
      <c r="VUR40" s="96"/>
      <c r="VUS40" s="96"/>
      <c r="VUT40" s="96"/>
      <c r="VUU40" s="96"/>
      <c r="VUV40" s="96"/>
      <c r="VUW40" s="96"/>
      <c r="VUX40" s="96"/>
      <c r="VUY40" s="96"/>
      <c r="VUZ40" s="96"/>
      <c r="VVA40" s="96"/>
      <c r="VVB40" s="96"/>
      <c r="VVC40" s="96"/>
      <c r="VVD40" s="96"/>
      <c r="VVE40" s="96"/>
      <c r="VVF40" s="96"/>
      <c r="VVG40" s="96"/>
      <c r="VVH40" s="96"/>
      <c r="VVI40" s="96"/>
      <c r="VVJ40" s="96"/>
      <c r="VVK40" s="96"/>
      <c r="VVL40" s="96"/>
      <c r="VVM40" s="96"/>
      <c r="VVN40" s="96"/>
      <c r="VVO40" s="96"/>
      <c r="VVP40" s="96"/>
      <c r="VVQ40" s="96"/>
      <c r="VVR40" s="96"/>
      <c r="VVS40" s="96"/>
      <c r="VVT40" s="96"/>
      <c r="VVU40" s="96"/>
      <c r="VVV40" s="96"/>
      <c r="VVW40" s="96"/>
      <c r="VVX40" s="96"/>
      <c r="VVY40" s="96"/>
      <c r="VVZ40" s="96"/>
      <c r="VWA40" s="96"/>
      <c r="VWB40" s="96"/>
      <c r="VWC40" s="96"/>
      <c r="VWD40" s="96"/>
      <c r="VWE40" s="96"/>
      <c r="VWF40" s="96"/>
      <c r="VWG40" s="96"/>
      <c r="VWH40" s="96"/>
      <c r="VWI40" s="96"/>
      <c r="VWJ40" s="96"/>
      <c r="VWK40" s="96"/>
      <c r="VWL40" s="96"/>
      <c r="VWM40" s="96"/>
      <c r="VWN40" s="96"/>
      <c r="VWO40" s="96"/>
      <c r="VWP40" s="96"/>
      <c r="VWQ40" s="96"/>
      <c r="VWR40" s="96"/>
      <c r="VWS40" s="96"/>
      <c r="VWT40" s="96"/>
      <c r="VWU40" s="96"/>
      <c r="VWV40" s="96"/>
      <c r="VWW40" s="96"/>
      <c r="VWX40" s="96"/>
      <c r="VWY40" s="96"/>
      <c r="VWZ40" s="96"/>
      <c r="VXA40" s="96"/>
      <c r="VXB40" s="96"/>
      <c r="VXC40" s="96"/>
      <c r="VXD40" s="96"/>
      <c r="VXE40" s="96"/>
      <c r="VXF40" s="96"/>
      <c r="VXG40" s="96"/>
      <c r="VXH40" s="96"/>
      <c r="VXI40" s="96"/>
      <c r="VXJ40" s="96"/>
      <c r="VXK40" s="96"/>
      <c r="VXL40" s="96"/>
      <c r="VXM40" s="96"/>
      <c r="VXN40" s="96"/>
      <c r="VXO40" s="96"/>
      <c r="VXP40" s="96"/>
      <c r="VXQ40" s="96"/>
      <c r="VXR40" s="96"/>
      <c r="VXS40" s="96"/>
      <c r="VXT40" s="96"/>
      <c r="VXU40" s="96"/>
      <c r="VXV40" s="96"/>
      <c r="VXW40" s="96"/>
      <c r="VXX40" s="96"/>
      <c r="VXY40" s="96"/>
      <c r="VXZ40" s="96"/>
      <c r="VYA40" s="96"/>
      <c r="VYB40" s="96"/>
      <c r="VYC40" s="96"/>
      <c r="VYD40" s="96"/>
      <c r="VYE40" s="96"/>
      <c r="VYF40" s="96"/>
      <c r="VYG40" s="96"/>
      <c r="VYH40" s="96"/>
      <c r="VYI40" s="96"/>
      <c r="VYJ40" s="96"/>
      <c r="VYK40" s="96"/>
      <c r="VYL40" s="96"/>
      <c r="VYM40" s="96"/>
      <c r="VYN40" s="96"/>
      <c r="VYO40" s="96"/>
      <c r="VYP40" s="96"/>
      <c r="VYQ40" s="96"/>
      <c r="VYR40" s="96"/>
      <c r="VYS40" s="96"/>
      <c r="VYT40" s="96"/>
      <c r="VYU40" s="96"/>
      <c r="VYV40" s="96"/>
      <c r="VYW40" s="96"/>
      <c r="VYX40" s="96"/>
      <c r="VYY40" s="96"/>
      <c r="VYZ40" s="96"/>
      <c r="VZA40" s="96"/>
      <c r="VZB40" s="96"/>
      <c r="VZC40" s="96"/>
      <c r="VZD40" s="96"/>
      <c r="VZE40" s="96"/>
      <c r="VZF40" s="96"/>
      <c r="VZG40" s="96"/>
      <c r="VZH40" s="96"/>
      <c r="VZI40" s="96"/>
      <c r="VZJ40" s="96"/>
      <c r="VZK40" s="96"/>
      <c r="VZL40" s="96"/>
      <c r="VZM40" s="96"/>
      <c r="VZN40" s="96"/>
      <c r="VZO40" s="96"/>
      <c r="VZP40" s="96"/>
      <c r="VZQ40" s="96"/>
      <c r="VZR40" s="96"/>
      <c r="VZS40" s="96"/>
      <c r="VZT40" s="96"/>
      <c r="VZU40" s="96"/>
      <c r="VZV40" s="96"/>
      <c r="VZW40" s="96"/>
      <c r="VZX40" s="96"/>
      <c r="VZY40" s="96"/>
      <c r="VZZ40" s="96"/>
      <c r="WAA40" s="96"/>
      <c r="WAB40" s="96"/>
      <c r="WAC40" s="96"/>
      <c r="WAD40" s="96"/>
      <c r="WAE40" s="96"/>
      <c r="WAF40" s="96"/>
      <c r="WAG40" s="96"/>
      <c r="WAH40" s="96"/>
      <c r="WAI40" s="96"/>
      <c r="WAJ40" s="96"/>
      <c r="WAK40" s="96"/>
      <c r="WAL40" s="96"/>
      <c r="WAM40" s="96"/>
      <c r="WAN40" s="96"/>
      <c r="WAO40" s="96"/>
      <c r="WAP40" s="96"/>
      <c r="WAQ40" s="96"/>
      <c r="WAR40" s="96"/>
      <c r="WAS40" s="96"/>
      <c r="WAT40" s="96"/>
      <c r="WAU40" s="96"/>
      <c r="WAV40" s="96"/>
      <c r="WAW40" s="96"/>
      <c r="WAX40" s="96"/>
      <c r="WAY40" s="96"/>
      <c r="WAZ40" s="96"/>
      <c r="WBA40" s="96"/>
      <c r="WBB40" s="96"/>
      <c r="WBC40" s="96"/>
      <c r="WBD40" s="96"/>
      <c r="WBE40" s="96"/>
      <c r="WBF40" s="96"/>
      <c r="WBG40" s="96"/>
      <c r="WBH40" s="96"/>
      <c r="WBI40" s="96"/>
      <c r="WBJ40" s="96"/>
      <c r="WBK40" s="96"/>
      <c r="WBL40" s="96"/>
      <c r="WBM40" s="96"/>
      <c r="WBN40" s="96"/>
      <c r="WBO40" s="96"/>
      <c r="WBP40" s="96"/>
      <c r="WBQ40" s="96"/>
      <c r="WBR40" s="96"/>
      <c r="WBS40" s="96"/>
      <c r="WBT40" s="96"/>
      <c r="WBU40" s="96"/>
      <c r="WBV40" s="96"/>
      <c r="WBW40" s="96"/>
      <c r="WBX40" s="96"/>
      <c r="WBY40" s="96"/>
      <c r="WBZ40" s="96"/>
      <c r="WCA40" s="96"/>
      <c r="WCB40" s="96"/>
      <c r="WCC40" s="96"/>
      <c r="WCD40" s="96"/>
      <c r="WCE40" s="96"/>
      <c r="WCF40" s="96"/>
      <c r="WCG40" s="96"/>
      <c r="WCH40" s="96"/>
      <c r="WCI40" s="96"/>
      <c r="WCJ40" s="96"/>
      <c r="WCK40" s="96"/>
      <c r="WCL40" s="96"/>
      <c r="WCM40" s="96"/>
      <c r="WCN40" s="96"/>
      <c r="WCO40" s="96"/>
      <c r="WCP40" s="96"/>
      <c r="WCQ40" s="96"/>
      <c r="WCR40" s="96"/>
      <c r="WCS40" s="96"/>
      <c r="WCT40" s="96"/>
      <c r="WCU40" s="96"/>
      <c r="WCV40" s="96"/>
      <c r="WCW40" s="96"/>
      <c r="WCX40" s="96"/>
      <c r="WCY40" s="96"/>
      <c r="WCZ40" s="96"/>
      <c r="WDA40" s="96"/>
      <c r="WDB40" s="96"/>
      <c r="WDC40" s="96"/>
      <c r="WDD40" s="96"/>
      <c r="WDE40" s="96"/>
      <c r="WDF40" s="96"/>
      <c r="WDG40" s="96"/>
      <c r="WDH40" s="96"/>
      <c r="WDI40" s="96"/>
      <c r="WDJ40" s="96"/>
      <c r="WDK40" s="96"/>
      <c r="WDL40" s="96"/>
      <c r="WDM40" s="96"/>
      <c r="WDN40" s="96"/>
      <c r="WDO40" s="96"/>
      <c r="WDP40" s="96"/>
      <c r="WDQ40" s="96"/>
      <c r="WDR40" s="96"/>
      <c r="WDS40" s="96"/>
      <c r="WDT40" s="96"/>
      <c r="WDU40" s="96"/>
      <c r="WDV40" s="96"/>
      <c r="WDW40" s="96"/>
      <c r="WDX40" s="96"/>
      <c r="WDY40" s="96"/>
      <c r="WDZ40" s="96"/>
      <c r="WEA40" s="96"/>
      <c r="WEB40" s="96"/>
      <c r="WEC40" s="96"/>
      <c r="WED40" s="96"/>
      <c r="WEE40" s="96"/>
      <c r="WEF40" s="96"/>
      <c r="WEG40" s="96"/>
      <c r="WEH40" s="96"/>
      <c r="WEI40" s="96"/>
      <c r="WEJ40" s="96"/>
      <c r="WEK40" s="96"/>
      <c r="WEL40" s="96"/>
      <c r="WEM40" s="96"/>
      <c r="WEN40" s="96"/>
      <c r="WEO40" s="96"/>
      <c r="WEP40" s="96"/>
      <c r="WEQ40" s="96"/>
      <c r="WER40" s="96"/>
      <c r="WES40" s="96"/>
      <c r="WET40" s="96"/>
      <c r="WEU40" s="96"/>
      <c r="WEV40" s="96"/>
      <c r="WEW40" s="96"/>
      <c r="WEX40" s="96"/>
      <c r="WEY40" s="96"/>
      <c r="WEZ40" s="96"/>
      <c r="WFA40" s="96"/>
      <c r="WFB40" s="96"/>
      <c r="WFC40" s="96"/>
      <c r="WFD40" s="96"/>
      <c r="WFE40" s="96"/>
      <c r="WFF40" s="96"/>
      <c r="WFG40" s="96"/>
      <c r="WFH40" s="96"/>
      <c r="WFI40" s="96"/>
      <c r="WFJ40" s="96"/>
      <c r="WFK40" s="96"/>
      <c r="WFL40" s="96"/>
      <c r="WFM40" s="96"/>
      <c r="WFN40" s="96"/>
      <c r="WFO40" s="96"/>
      <c r="WFP40" s="96"/>
      <c r="WFQ40" s="96"/>
      <c r="WFR40" s="96"/>
      <c r="WFS40" s="96"/>
      <c r="WFT40" s="96"/>
      <c r="WFU40" s="96"/>
      <c r="WFV40" s="96"/>
      <c r="WFW40" s="96"/>
      <c r="WFX40" s="96"/>
      <c r="WFY40" s="96"/>
      <c r="WFZ40" s="96"/>
      <c r="WGA40" s="96"/>
      <c r="WGB40" s="96"/>
      <c r="WGC40" s="96"/>
      <c r="WGD40" s="96"/>
      <c r="WGE40" s="96"/>
      <c r="WGF40" s="96"/>
      <c r="WGG40" s="96"/>
      <c r="WGH40" s="96"/>
      <c r="WGI40" s="96"/>
      <c r="WGJ40" s="96"/>
      <c r="WGK40" s="96"/>
      <c r="WGL40" s="96"/>
      <c r="WGM40" s="96"/>
      <c r="WGN40" s="96"/>
      <c r="WGO40" s="96"/>
      <c r="WGP40" s="96"/>
      <c r="WGQ40" s="96"/>
      <c r="WGR40" s="96"/>
      <c r="WGS40" s="96"/>
      <c r="WGT40" s="96"/>
      <c r="WGU40" s="96"/>
      <c r="WGV40" s="96"/>
      <c r="WGW40" s="96"/>
      <c r="WGX40" s="96"/>
      <c r="WGY40" s="96"/>
      <c r="WGZ40" s="96"/>
      <c r="WHA40" s="96"/>
      <c r="WHB40" s="96"/>
      <c r="WHC40" s="96"/>
      <c r="WHD40" s="96"/>
      <c r="WHE40" s="96"/>
      <c r="WHF40" s="96"/>
      <c r="WHG40" s="96"/>
      <c r="WHH40" s="96"/>
      <c r="WHI40" s="96"/>
      <c r="WHJ40" s="96"/>
      <c r="WHK40" s="96"/>
      <c r="WHL40" s="96"/>
      <c r="WHM40" s="96"/>
      <c r="WHN40" s="96"/>
      <c r="WHO40" s="96"/>
      <c r="WHP40" s="96"/>
      <c r="WHQ40" s="96"/>
      <c r="WHR40" s="96"/>
      <c r="WHS40" s="96"/>
      <c r="WHT40" s="96"/>
      <c r="WHU40" s="96"/>
      <c r="WHV40" s="96"/>
      <c r="WHW40" s="96"/>
      <c r="WHX40" s="96"/>
      <c r="WHY40" s="96"/>
      <c r="WHZ40" s="96"/>
      <c r="WIA40" s="96"/>
      <c r="WIB40" s="96"/>
      <c r="WIC40" s="96"/>
      <c r="WID40" s="96"/>
      <c r="WIE40" s="96"/>
      <c r="WIF40" s="96"/>
      <c r="WIG40" s="96"/>
      <c r="WIH40" s="96"/>
      <c r="WII40" s="96"/>
      <c r="WIJ40" s="96"/>
      <c r="WIK40" s="96"/>
      <c r="WIL40" s="96"/>
      <c r="WIM40" s="96"/>
      <c r="WIN40" s="96"/>
      <c r="WIO40" s="96"/>
      <c r="WIP40" s="96"/>
      <c r="WIQ40" s="96"/>
      <c r="WIR40" s="96"/>
      <c r="WIS40" s="96"/>
      <c r="WIT40" s="96"/>
      <c r="WIU40" s="96"/>
      <c r="WIV40" s="96"/>
      <c r="WIW40" s="96"/>
      <c r="WIX40" s="96"/>
      <c r="WIY40" s="96"/>
      <c r="WIZ40" s="96"/>
      <c r="WJA40" s="96"/>
      <c r="WJB40" s="96"/>
      <c r="WJC40" s="96"/>
      <c r="WJD40" s="96"/>
      <c r="WJE40" s="96"/>
      <c r="WJF40" s="96"/>
      <c r="WJG40" s="96"/>
      <c r="WJH40" s="96"/>
      <c r="WJI40" s="96"/>
      <c r="WJJ40" s="96"/>
      <c r="WJK40" s="96"/>
      <c r="WJL40" s="96"/>
      <c r="WJM40" s="96"/>
      <c r="WJN40" s="96"/>
      <c r="WJO40" s="96"/>
      <c r="WJP40" s="96"/>
      <c r="WJQ40" s="96"/>
      <c r="WJR40" s="96"/>
      <c r="WJS40" s="96"/>
      <c r="WJT40" s="96"/>
      <c r="WJU40" s="96"/>
      <c r="WJV40" s="96"/>
      <c r="WJW40" s="96"/>
      <c r="WJX40" s="96"/>
      <c r="WJY40" s="96"/>
      <c r="WJZ40" s="96"/>
      <c r="WKA40" s="96"/>
      <c r="WKB40" s="96"/>
      <c r="WKC40" s="96"/>
      <c r="WKD40" s="96"/>
      <c r="WKE40" s="96"/>
      <c r="WKF40" s="96"/>
      <c r="WKG40" s="96"/>
      <c r="WKH40" s="96"/>
      <c r="WKI40" s="96"/>
      <c r="WKJ40" s="96"/>
      <c r="WKK40" s="96"/>
      <c r="WKL40" s="96"/>
      <c r="WKM40" s="96"/>
      <c r="WKN40" s="96"/>
      <c r="WKO40" s="96"/>
      <c r="WKP40" s="96"/>
      <c r="WKQ40" s="96"/>
      <c r="WKR40" s="96"/>
      <c r="WKS40" s="96"/>
      <c r="WKT40" s="96"/>
      <c r="WKU40" s="96"/>
      <c r="WKV40" s="96"/>
      <c r="WKW40" s="96"/>
      <c r="WKX40" s="96"/>
      <c r="WKY40" s="96"/>
      <c r="WKZ40" s="96"/>
      <c r="WLA40" s="96"/>
      <c r="WLB40" s="96"/>
      <c r="WLC40" s="96"/>
      <c r="WLD40" s="96"/>
      <c r="WLE40" s="96"/>
      <c r="WLF40" s="96"/>
      <c r="WLG40" s="96"/>
      <c r="WLH40" s="96"/>
      <c r="WLI40" s="96"/>
      <c r="WLJ40" s="96"/>
      <c r="WLK40" s="96"/>
      <c r="WLL40" s="96"/>
      <c r="WLM40" s="96"/>
      <c r="WLN40" s="96"/>
      <c r="WLO40" s="96"/>
      <c r="WLP40" s="96"/>
      <c r="WLQ40" s="96"/>
      <c r="WLR40" s="96"/>
      <c r="WLS40" s="96"/>
      <c r="WLT40" s="96"/>
      <c r="WLU40" s="96"/>
      <c r="WLV40" s="96"/>
      <c r="WLW40" s="96"/>
      <c r="WLX40" s="96"/>
      <c r="WLY40" s="96"/>
      <c r="WLZ40" s="96"/>
      <c r="WMA40" s="96"/>
      <c r="WMB40" s="96"/>
      <c r="WMC40" s="96"/>
      <c r="WMD40" s="96"/>
      <c r="WME40" s="96"/>
      <c r="WMF40" s="96"/>
      <c r="WMG40" s="96"/>
      <c r="WMH40" s="96"/>
      <c r="WMI40" s="96"/>
      <c r="WMJ40" s="96"/>
      <c r="WMK40" s="96"/>
      <c r="WML40" s="96"/>
      <c r="WMM40" s="96"/>
      <c r="WMN40" s="96"/>
      <c r="WMO40" s="96"/>
      <c r="WMP40" s="96"/>
      <c r="WMQ40" s="96"/>
      <c r="WMR40" s="96"/>
      <c r="WMS40" s="96"/>
      <c r="WMT40" s="96"/>
      <c r="WMU40" s="96"/>
      <c r="WMV40" s="96"/>
      <c r="WMW40" s="96"/>
      <c r="WMX40" s="96"/>
      <c r="WMY40" s="96"/>
      <c r="WMZ40" s="96"/>
      <c r="WNA40" s="96"/>
      <c r="WNB40" s="96"/>
      <c r="WNC40" s="96"/>
      <c r="WND40" s="96"/>
      <c r="WNE40" s="96"/>
      <c r="WNF40" s="96"/>
      <c r="WNG40" s="96"/>
      <c r="WNH40" s="96"/>
      <c r="WNI40" s="96"/>
      <c r="WNJ40" s="96"/>
      <c r="WNK40" s="96"/>
      <c r="WNL40" s="96"/>
      <c r="WNM40" s="96"/>
      <c r="WNN40" s="96"/>
      <c r="WNO40" s="96"/>
      <c r="WNP40" s="96"/>
      <c r="WNQ40" s="96"/>
      <c r="WNR40" s="96"/>
      <c r="WNS40" s="96"/>
      <c r="WNT40" s="96"/>
      <c r="WNU40" s="96"/>
      <c r="WNV40" s="96"/>
      <c r="WNW40" s="96"/>
      <c r="WNX40" s="96"/>
      <c r="WNY40" s="96"/>
      <c r="WNZ40" s="96"/>
      <c r="WOA40" s="96"/>
      <c r="WOB40" s="96"/>
      <c r="WOC40" s="96"/>
      <c r="WOD40" s="96"/>
      <c r="WOE40" s="96"/>
      <c r="WOF40" s="96"/>
      <c r="WOG40" s="96"/>
      <c r="WOH40" s="96"/>
      <c r="WOI40" s="96"/>
      <c r="WOJ40" s="96"/>
      <c r="WOK40" s="96"/>
      <c r="WOL40" s="96"/>
      <c r="WOM40" s="96"/>
      <c r="WON40" s="96"/>
      <c r="WOO40" s="96"/>
      <c r="WOP40" s="96"/>
      <c r="WOQ40" s="96"/>
      <c r="WOR40" s="96"/>
      <c r="WOS40" s="96"/>
      <c r="WOT40" s="96"/>
      <c r="WOU40" s="96"/>
      <c r="WOV40" s="96"/>
      <c r="WOW40" s="96"/>
      <c r="WOX40" s="96"/>
      <c r="WOY40" s="96"/>
      <c r="WOZ40" s="96"/>
      <c r="WPA40" s="96"/>
      <c r="WPB40" s="96"/>
      <c r="WPC40" s="96"/>
      <c r="WPD40" s="96"/>
      <c r="WPE40" s="96"/>
      <c r="WPF40" s="96"/>
      <c r="WPG40" s="96"/>
      <c r="WPH40" s="96"/>
      <c r="WPI40" s="96"/>
      <c r="WPJ40" s="96"/>
      <c r="WPK40" s="96"/>
      <c r="WPL40" s="96"/>
      <c r="WPM40" s="96"/>
      <c r="WPN40" s="96"/>
      <c r="WPO40" s="96"/>
      <c r="WPP40" s="96"/>
      <c r="WPQ40" s="96"/>
      <c r="WPR40" s="96"/>
      <c r="WPS40" s="96"/>
      <c r="WPT40" s="96"/>
      <c r="WPU40" s="96"/>
      <c r="WPV40" s="96"/>
      <c r="WPW40" s="96"/>
      <c r="WPX40" s="96"/>
      <c r="WPY40" s="96"/>
      <c r="WPZ40" s="96"/>
      <c r="WQA40" s="96"/>
      <c r="WQB40" s="96"/>
      <c r="WQC40" s="96"/>
      <c r="WQD40" s="96"/>
      <c r="WQE40" s="96"/>
      <c r="WQF40" s="96"/>
      <c r="WQG40" s="96"/>
      <c r="WQH40" s="96"/>
      <c r="WQI40" s="96"/>
      <c r="WQJ40" s="96"/>
      <c r="WQK40" s="96"/>
      <c r="WQL40" s="96"/>
      <c r="WQM40" s="96"/>
      <c r="WQN40" s="96"/>
      <c r="WQO40" s="96"/>
      <c r="WQP40" s="96"/>
      <c r="WQQ40" s="96"/>
      <c r="WQR40" s="96"/>
      <c r="WQS40" s="96"/>
      <c r="WQT40" s="96"/>
      <c r="WQU40" s="96"/>
      <c r="WQV40" s="96"/>
      <c r="WQW40" s="96"/>
      <c r="WQX40" s="96"/>
      <c r="WQY40" s="96"/>
      <c r="WQZ40" s="96"/>
      <c r="WRA40" s="96"/>
      <c r="WRB40" s="96"/>
      <c r="WRC40" s="96"/>
      <c r="WRD40" s="96"/>
      <c r="WRE40" s="96"/>
      <c r="WRF40" s="96"/>
      <c r="WRG40" s="96"/>
      <c r="WRH40" s="96"/>
      <c r="WRI40" s="96"/>
      <c r="WRJ40" s="96"/>
      <c r="WRK40" s="96"/>
      <c r="WRL40" s="96"/>
      <c r="WRM40" s="96"/>
      <c r="WRN40" s="96"/>
      <c r="WRO40" s="96"/>
      <c r="WRP40" s="96"/>
      <c r="WRQ40" s="96"/>
      <c r="WRR40" s="96"/>
      <c r="WRS40" s="96"/>
      <c r="WRT40" s="96"/>
      <c r="WRU40" s="96"/>
      <c r="WRV40" s="96"/>
      <c r="WRW40" s="96"/>
      <c r="WRX40" s="96"/>
      <c r="WRY40" s="96"/>
      <c r="WRZ40" s="96"/>
      <c r="WSA40" s="96"/>
      <c r="WSB40" s="96"/>
      <c r="WSC40" s="96"/>
      <c r="WSD40" s="96"/>
      <c r="WSE40" s="96"/>
      <c r="WSF40" s="96"/>
      <c r="WSG40" s="96"/>
      <c r="WSH40" s="96"/>
      <c r="WSI40" s="96"/>
      <c r="WSJ40" s="96"/>
      <c r="WSK40" s="96"/>
      <c r="WSL40" s="96"/>
      <c r="WSM40" s="96"/>
      <c r="WSN40" s="96"/>
      <c r="WSO40" s="96"/>
      <c r="WSP40" s="96"/>
      <c r="WSQ40" s="96"/>
      <c r="WSR40" s="96"/>
      <c r="WSS40" s="96"/>
      <c r="WST40" s="96"/>
      <c r="WSU40" s="96"/>
      <c r="WSV40" s="96"/>
      <c r="WSW40" s="96"/>
      <c r="WSX40" s="96"/>
      <c r="WSY40" s="96"/>
      <c r="WSZ40" s="96"/>
      <c r="WTA40" s="96"/>
      <c r="WTB40" s="96"/>
      <c r="WTC40" s="96"/>
      <c r="WTD40" s="96"/>
      <c r="WTE40" s="96"/>
      <c r="WTF40" s="96"/>
      <c r="WTG40" s="96"/>
      <c r="WTH40" s="96"/>
      <c r="WTI40" s="96"/>
      <c r="WTJ40" s="96"/>
      <c r="WTK40" s="96"/>
      <c r="WTL40" s="96"/>
      <c r="WTM40" s="96"/>
      <c r="WTN40" s="96"/>
      <c r="WTO40" s="96"/>
      <c r="WTP40" s="96"/>
      <c r="WTQ40" s="96"/>
      <c r="WTR40" s="96"/>
      <c r="WTS40" s="96"/>
      <c r="WTT40" s="96"/>
      <c r="WTU40" s="96"/>
      <c r="WTV40" s="96"/>
      <c r="WTW40" s="96"/>
      <c r="WTX40" s="96"/>
      <c r="WTY40" s="96"/>
      <c r="WTZ40" s="96"/>
      <c r="WUA40" s="96"/>
      <c r="WUB40" s="96"/>
      <c r="WUC40" s="96"/>
      <c r="WUD40" s="96"/>
      <c r="WUE40" s="96"/>
      <c r="WUF40" s="96"/>
      <c r="WUG40" s="96"/>
      <c r="WUH40" s="96"/>
      <c r="WUI40" s="96"/>
      <c r="WUJ40" s="96"/>
      <c r="WUK40" s="96"/>
      <c r="WUL40" s="96"/>
      <c r="WUM40" s="96"/>
      <c r="WUN40" s="96"/>
      <c r="WUO40" s="96"/>
      <c r="WUP40" s="96"/>
      <c r="WUQ40" s="96"/>
      <c r="WUR40" s="96"/>
      <c r="WUS40" s="96"/>
      <c r="WUT40" s="96"/>
      <c r="WUU40" s="96"/>
      <c r="WUV40" s="96"/>
      <c r="WUW40" s="96"/>
      <c r="WUX40" s="96"/>
      <c r="WUY40" s="96"/>
      <c r="WUZ40" s="96"/>
      <c r="WVA40" s="96"/>
      <c r="WVB40" s="96"/>
      <c r="WVC40" s="96"/>
      <c r="WVD40" s="96"/>
      <c r="WVE40" s="96"/>
      <c r="WVF40" s="96"/>
      <c r="WVG40" s="96"/>
      <c r="WVH40" s="96"/>
      <c r="WVI40" s="96"/>
      <c r="WVJ40" s="96"/>
      <c r="WVK40" s="96"/>
      <c r="WVL40" s="96"/>
      <c r="WVM40" s="96"/>
      <c r="WVN40" s="96"/>
      <c r="WVO40" s="96"/>
      <c r="WVP40" s="96"/>
      <c r="WVQ40" s="96"/>
      <c r="WVR40" s="96"/>
      <c r="WVS40" s="96"/>
      <c r="WVT40" s="96"/>
      <c r="WVU40" s="96"/>
      <c r="WVV40" s="96"/>
      <c r="WVW40" s="96"/>
      <c r="WVX40" s="96"/>
      <c r="WVY40" s="96"/>
      <c r="WVZ40" s="96"/>
      <c r="WWA40" s="96"/>
      <c r="WWB40" s="96"/>
      <c r="WWC40" s="96"/>
      <c r="WWD40" s="96"/>
      <c r="WWE40" s="96"/>
      <c r="WWF40" s="96"/>
      <c r="WWG40" s="96"/>
      <c r="WWH40" s="96"/>
      <c r="WWI40" s="96"/>
      <c r="WWJ40" s="96"/>
      <c r="WWK40" s="96"/>
      <c r="WWL40" s="96"/>
      <c r="WWM40" s="96"/>
      <c r="WWN40" s="96"/>
      <c r="WWO40" s="96"/>
      <c r="WWP40" s="96"/>
      <c r="WWQ40" s="96"/>
      <c r="WWR40" s="96"/>
      <c r="WWS40" s="96"/>
      <c r="WWT40" s="96"/>
      <c r="WWU40" s="96"/>
      <c r="WWV40" s="96"/>
      <c r="WWW40" s="96"/>
      <c r="WWX40" s="96"/>
      <c r="WWY40" s="96"/>
      <c r="WWZ40" s="96"/>
      <c r="WXA40" s="96"/>
      <c r="WXB40" s="96"/>
      <c r="WXC40" s="96"/>
      <c r="WXD40" s="96"/>
      <c r="WXE40" s="96"/>
      <c r="WXF40" s="96"/>
      <c r="WXG40" s="96"/>
      <c r="WXH40" s="96"/>
      <c r="WXI40" s="96"/>
      <c r="WXJ40" s="96"/>
      <c r="WXK40" s="96"/>
      <c r="WXL40" s="96"/>
      <c r="WXM40" s="96"/>
      <c r="WXN40" s="96"/>
      <c r="WXO40" s="96"/>
      <c r="WXP40" s="96"/>
      <c r="WXQ40" s="96"/>
      <c r="WXR40" s="96"/>
      <c r="WXS40" s="96"/>
      <c r="WXT40" s="96"/>
      <c r="WXU40" s="96"/>
      <c r="WXV40" s="96"/>
      <c r="WXW40" s="96"/>
      <c r="WXX40" s="96"/>
      <c r="WXY40" s="96"/>
      <c r="WXZ40" s="96"/>
      <c r="WYA40" s="96"/>
      <c r="WYB40" s="96"/>
      <c r="WYC40" s="96"/>
      <c r="WYD40" s="96"/>
      <c r="WYE40" s="96"/>
      <c r="WYF40" s="96"/>
      <c r="WYG40" s="96"/>
      <c r="WYH40" s="96"/>
      <c r="WYI40" s="96"/>
      <c r="WYJ40" s="96"/>
      <c r="WYK40" s="96"/>
      <c r="WYL40" s="96"/>
      <c r="WYM40" s="96"/>
      <c r="WYN40" s="96"/>
      <c r="WYO40" s="96"/>
      <c r="WYP40" s="96"/>
      <c r="WYQ40" s="96"/>
      <c r="WYR40" s="96"/>
      <c r="WYS40" s="96"/>
      <c r="WYT40" s="96"/>
      <c r="WYU40" s="96"/>
      <c r="WYV40" s="96"/>
      <c r="WYW40" s="96"/>
      <c r="WYX40" s="96"/>
      <c r="WYY40" s="96"/>
      <c r="WYZ40" s="96"/>
      <c r="WZA40" s="96"/>
      <c r="WZB40" s="96"/>
      <c r="WZC40" s="96"/>
      <c r="WZD40" s="96"/>
      <c r="WZE40" s="96"/>
      <c r="WZF40" s="96"/>
      <c r="WZG40" s="96"/>
      <c r="WZH40" s="96"/>
      <c r="WZI40" s="96"/>
      <c r="WZJ40" s="96"/>
      <c r="WZK40" s="96"/>
      <c r="WZL40" s="96"/>
      <c r="WZM40" s="96"/>
      <c r="WZN40" s="96"/>
      <c r="WZO40" s="96"/>
      <c r="WZP40" s="96"/>
      <c r="WZQ40" s="96"/>
      <c r="WZR40" s="96"/>
      <c r="WZS40" s="96"/>
      <c r="WZT40" s="96"/>
      <c r="WZU40" s="96"/>
      <c r="WZV40" s="96"/>
      <c r="WZW40" s="96"/>
      <c r="WZX40" s="96"/>
      <c r="WZY40" s="96"/>
      <c r="WZZ40" s="96"/>
      <c r="XAA40" s="96"/>
      <c r="XAB40" s="96"/>
      <c r="XAC40" s="96"/>
      <c r="XAD40" s="96"/>
      <c r="XAE40" s="96"/>
      <c r="XAF40" s="96"/>
      <c r="XAG40" s="96"/>
      <c r="XAH40" s="96"/>
      <c r="XAI40" s="96"/>
      <c r="XAJ40" s="96"/>
      <c r="XAK40" s="96"/>
      <c r="XAL40" s="96"/>
      <c r="XAM40" s="96"/>
      <c r="XAN40" s="96"/>
      <c r="XAO40" s="96"/>
      <c r="XAP40" s="96"/>
      <c r="XAQ40" s="96"/>
      <c r="XAR40" s="96"/>
      <c r="XAS40" s="96"/>
      <c r="XAT40" s="96"/>
      <c r="XAU40" s="96"/>
      <c r="XAV40" s="96"/>
      <c r="XAW40" s="96"/>
      <c r="XAX40" s="96"/>
      <c r="XAY40" s="96"/>
      <c r="XAZ40" s="96"/>
      <c r="XBA40" s="96"/>
      <c r="XBB40" s="96"/>
      <c r="XBC40" s="96"/>
      <c r="XBD40" s="96"/>
      <c r="XBE40" s="96"/>
      <c r="XBF40" s="96"/>
      <c r="XBG40" s="96"/>
      <c r="XBH40" s="96"/>
      <c r="XBI40" s="96"/>
      <c r="XBJ40" s="96"/>
      <c r="XBK40" s="96"/>
      <c r="XBL40" s="96"/>
      <c r="XBM40" s="96"/>
      <c r="XBN40" s="96"/>
      <c r="XBO40" s="96"/>
      <c r="XBP40" s="96"/>
      <c r="XBQ40" s="96"/>
      <c r="XBR40" s="96"/>
      <c r="XBS40" s="96"/>
      <c r="XBT40" s="96"/>
      <c r="XBU40" s="96"/>
      <c r="XBV40" s="96"/>
      <c r="XBW40" s="96"/>
      <c r="XBX40" s="96"/>
      <c r="XBY40" s="96"/>
      <c r="XBZ40" s="96"/>
      <c r="XCA40" s="96"/>
      <c r="XCB40" s="96"/>
      <c r="XCC40" s="96"/>
      <c r="XCD40" s="96"/>
      <c r="XCE40" s="96"/>
      <c r="XCF40" s="96"/>
      <c r="XCG40" s="96"/>
      <c r="XCH40" s="96"/>
      <c r="XCI40" s="96"/>
      <c r="XCJ40" s="96"/>
      <c r="XCK40" s="96"/>
      <c r="XCL40" s="96"/>
      <c r="XCM40" s="96"/>
      <c r="XCN40" s="96"/>
      <c r="XCO40" s="96"/>
      <c r="XCP40" s="96"/>
      <c r="XCQ40" s="96"/>
      <c r="XCR40" s="96"/>
      <c r="XCS40" s="96"/>
      <c r="XCT40" s="96"/>
      <c r="XCU40" s="96"/>
      <c r="XCV40" s="96"/>
      <c r="XCW40" s="96"/>
      <c r="XCX40" s="96"/>
      <c r="XCY40" s="96"/>
      <c r="XCZ40" s="96"/>
      <c r="XDA40" s="96"/>
      <c r="XDB40" s="96"/>
      <c r="XDC40" s="96"/>
      <c r="XDD40" s="96"/>
      <c r="XDE40" s="96"/>
      <c r="XDF40" s="96"/>
      <c r="XDG40" s="96"/>
      <c r="XDH40" s="96"/>
      <c r="XDI40" s="96"/>
      <c r="XDJ40" s="96"/>
      <c r="XDK40" s="96"/>
      <c r="XDL40" s="96"/>
      <c r="XDM40" s="96"/>
      <c r="XDN40" s="96"/>
      <c r="XDO40" s="96"/>
      <c r="XDP40" s="96"/>
      <c r="XDQ40" s="96"/>
      <c r="XDR40" s="96"/>
      <c r="XDS40" s="96"/>
      <c r="XDT40" s="96"/>
      <c r="XDU40" s="96"/>
      <c r="XDV40" s="96"/>
      <c r="XDW40" s="96"/>
      <c r="XDX40" s="96"/>
      <c r="XDY40" s="96"/>
      <c r="XDZ40" s="96"/>
      <c r="XEA40" s="96"/>
      <c r="XEB40" s="96"/>
      <c r="XEC40" s="96"/>
      <c r="XED40" s="96"/>
      <c r="XEE40" s="96"/>
      <c r="XEF40" s="96"/>
      <c r="XEG40" s="96"/>
      <c r="XEH40" s="96"/>
      <c r="XEI40" s="96"/>
      <c r="XEJ40" s="96"/>
      <c r="XEK40" s="96"/>
      <c r="XEL40" s="96"/>
      <c r="XEM40" s="96"/>
      <c r="XEN40" s="96"/>
      <c r="XEO40" s="96"/>
      <c r="XEP40" s="96"/>
      <c r="XEQ40" s="96"/>
      <c r="XER40" s="96"/>
      <c r="XES40" s="96"/>
      <c r="XET40" s="96"/>
      <c r="XEU40" s="96"/>
      <c r="XEV40" s="96"/>
      <c r="XEW40" s="96"/>
      <c r="XEX40" s="96"/>
      <c r="XEY40" s="96"/>
      <c r="XEZ40" s="96"/>
      <c r="XFA40" s="96"/>
      <c r="XFB40" s="96"/>
      <c r="XFC40" s="96"/>
      <c r="XFD40" s="96"/>
    </row>
    <row r="41" spans="1:16384" s="96" customFormat="1" outlineLevel="1" x14ac:dyDescent="0.3">
      <c r="A41"/>
      <c r="B41"/>
      <c r="C41"/>
      <c r="D41"/>
      <c r="E41"/>
      <c r="F41"/>
      <c r="G41"/>
      <c r="H41"/>
      <c r="I41"/>
      <c r="J41" s="39"/>
      <c r="K41"/>
      <c r="L41" s="486"/>
      <c r="M41" s="487"/>
      <c r="N41" s="487"/>
      <c r="O41" s="487"/>
      <c r="P41" s="487"/>
      <c r="Q41" s="487"/>
      <c r="R41" s="487"/>
      <c r="S41" s="487"/>
      <c r="T41" s="487"/>
      <c r="U41" s="487"/>
      <c r="V41" s="487"/>
      <c r="W41" s="487"/>
      <c r="X41" s="487"/>
      <c r="Y41" s="487"/>
      <c r="Z41" s="487"/>
      <c r="AA41" s="487"/>
      <c r="AB41" s="487"/>
      <c r="AC41" s="487"/>
      <c r="AD41" s="487"/>
      <c r="AE41" s="487"/>
      <c r="AF41" s="487"/>
      <c r="AG41"/>
      <c r="AH41"/>
      <c r="AI41"/>
      <c r="AJ41"/>
      <c r="AK41"/>
      <c r="AL41"/>
      <c r="AM41"/>
      <c r="AN41"/>
      <c r="AO41"/>
      <c r="AP41"/>
      <c r="AQ41"/>
      <c r="AR41"/>
      <c r="AS41"/>
      <c r="AT41"/>
      <c r="AU41"/>
      <c r="AV41"/>
      <c r="AW41"/>
      <c r="AX41"/>
      <c r="AY41"/>
      <c r="AZ41"/>
      <c r="BA41"/>
      <c r="BB41"/>
      <c r="BC41"/>
      <c r="BD41"/>
      <c r="BE41"/>
      <c r="BF41"/>
      <c r="BG41"/>
      <c r="BH41"/>
      <c r="BI41"/>
      <c r="BJ41"/>
      <c r="BK41"/>
      <c r="BL41"/>
      <c r="BM41"/>
      <c r="BN41"/>
    </row>
    <row r="42" spans="1:16384" s="96" customFormat="1" outlineLevel="1" x14ac:dyDescent="0.3">
      <c r="A42"/>
      <c r="B42"/>
      <c r="C42"/>
      <c r="D42"/>
      <c r="E42"/>
      <c r="F42"/>
      <c r="G42"/>
      <c r="H42"/>
      <c r="I42"/>
      <c r="J42" s="48" t="s">
        <v>51</v>
      </c>
      <c r="K42" s="32" t="s">
        <v>0</v>
      </c>
      <c r="L42" s="484"/>
      <c r="M42" s="485">
        <f t="shared" ref="M42:BN42" si="9">+IF(M29&lt;&gt;"",$L$32/$G$31,"")</f>
        <v>0</v>
      </c>
      <c r="N42" s="485">
        <f t="shared" si="9"/>
        <v>0</v>
      </c>
      <c r="O42" s="485">
        <f t="shared" si="9"/>
        <v>0</v>
      </c>
      <c r="P42" s="485">
        <f t="shared" si="9"/>
        <v>0</v>
      </c>
      <c r="Q42" s="485">
        <f t="shared" si="9"/>
        <v>0</v>
      </c>
      <c r="R42" s="485">
        <f t="shared" si="9"/>
        <v>0</v>
      </c>
      <c r="S42" s="485">
        <f t="shared" si="9"/>
        <v>0</v>
      </c>
      <c r="T42" s="485">
        <f t="shared" si="9"/>
        <v>0</v>
      </c>
      <c r="U42" s="485">
        <f t="shared" si="9"/>
        <v>0</v>
      </c>
      <c r="V42" s="485">
        <f t="shared" si="9"/>
        <v>0</v>
      </c>
      <c r="W42" s="485">
        <f t="shared" si="9"/>
        <v>0</v>
      </c>
      <c r="X42" s="485">
        <f t="shared" si="9"/>
        <v>0</v>
      </c>
      <c r="Y42" s="485">
        <f t="shared" si="9"/>
        <v>0</v>
      </c>
      <c r="Z42" s="485">
        <f t="shared" si="9"/>
        <v>0</v>
      </c>
      <c r="AA42" s="485">
        <f t="shared" si="9"/>
        <v>0</v>
      </c>
      <c r="AB42" s="485">
        <f t="shared" si="9"/>
        <v>0</v>
      </c>
      <c r="AC42" s="485">
        <f t="shared" si="9"/>
        <v>0</v>
      </c>
      <c r="AD42" s="485">
        <f t="shared" si="9"/>
        <v>0</v>
      </c>
      <c r="AE42" s="485">
        <f t="shared" si="9"/>
        <v>0</v>
      </c>
      <c r="AF42" s="485">
        <f t="shared" si="9"/>
        <v>0</v>
      </c>
      <c r="AG42" s="40" t="str">
        <f t="shared" si="9"/>
        <v/>
      </c>
      <c r="AH42" s="40" t="str">
        <f t="shared" si="9"/>
        <v/>
      </c>
      <c r="AI42" s="40" t="str">
        <f t="shared" si="9"/>
        <v/>
      </c>
      <c r="AJ42" s="40" t="str">
        <f t="shared" si="9"/>
        <v/>
      </c>
      <c r="AK42" s="40" t="str">
        <f t="shared" si="9"/>
        <v/>
      </c>
      <c r="AL42" s="40" t="str">
        <f t="shared" si="9"/>
        <v/>
      </c>
      <c r="AM42" s="40" t="str">
        <f t="shared" si="9"/>
        <v/>
      </c>
      <c r="AN42" s="40" t="str">
        <f t="shared" si="9"/>
        <v/>
      </c>
      <c r="AO42" s="40" t="str">
        <f t="shared" si="9"/>
        <v/>
      </c>
      <c r="AP42" s="40" t="str">
        <f t="shared" si="9"/>
        <v/>
      </c>
      <c r="AQ42" s="40" t="str">
        <f t="shared" si="9"/>
        <v/>
      </c>
      <c r="AR42" s="40" t="str">
        <f t="shared" si="9"/>
        <v/>
      </c>
      <c r="AS42" s="40" t="str">
        <f t="shared" si="9"/>
        <v/>
      </c>
      <c r="AT42" s="40" t="str">
        <f t="shared" si="9"/>
        <v/>
      </c>
      <c r="AU42" s="40" t="str">
        <f t="shared" si="9"/>
        <v/>
      </c>
      <c r="AV42" s="40" t="str">
        <f t="shared" si="9"/>
        <v/>
      </c>
      <c r="AW42" s="40" t="str">
        <f t="shared" si="9"/>
        <v/>
      </c>
      <c r="AX42" s="40" t="str">
        <f t="shared" si="9"/>
        <v/>
      </c>
      <c r="AY42" s="40" t="str">
        <f t="shared" si="9"/>
        <v/>
      </c>
      <c r="AZ42" s="40" t="str">
        <f t="shared" si="9"/>
        <v/>
      </c>
      <c r="BA42" s="40" t="str">
        <f t="shared" si="9"/>
        <v/>
      </c>
      <c r="BB42" s="40" t="str">
        <f t="shared" si="9"/>
        <v/>
      </c>
      <c r="BC42" s="40" t="str">
        <f t="shared" si="9"/>
        <v/>
      </c>
      <c r="BD42" s="40" t="str">
        <f t="shared" si="9"/>
        <v/>
      </c>
      <c r="BE42" s="40" t="str">
        <f t="shared" si="9"/>
        <v/>
      </c>
      <c r="BF42" s="40" t="str">
        <f t="shared" si="9"/>
        <v/>
      </c>
      <c r="BG42" s="40" t="str">
        <f t="shared" si="9"/>
        <v/>
      </c>
      <c r="BH42" s="40" t="str">
        <f t="shared" si="9"/>
        <v/>
      </c>
      <c r="BI42" s="40" t="str">
        <f t="shared" si="9"/>
        <v/>
      </c>
      <c r="BJ42" s="40" t="str">
        <f t="shared" si="9"/>
        <v/>
      </c>
      <c r="BK42" s="40" t="str">
        <f t="shared" si="9"/>
        <v/>
      </c>
      <c r="BL42" s="40" t="str">
        <f t="shared" si="9"/>
        <v/>
      </c>
      <c r="BM42" s="40" t="str">
        <f t="shared" si="9"/>
        <v/>
      </c>
      <c r="BN42" s="40" t="str">
        <f t="shared" si="9"/>
        <v/>
      </c>
    </row>
    <row r="43" spans="1:16384" s="96" customFormat="1" outlineLevel="1" x14ac:dyDescent="0.3">
      <c r="A43"/>
      <c r="B43" s="3" t="s">
        <v>38</v>
      </c>
      <c r="C43" s="5"/>
      <c r="D43" s="5"/>
      <c r="E43" s="5"/>
      <c r="F43" s="5"/>
      <c r="G43" s="5"/>
      <c r="H43"/>
      <c r="I43"/>
      <c r="J43" s="39"/>
      <c r="K43"/>
      <c r="L43" s="487"/>
      <c r="M43" s="487"/>
      <c r="N43" s="487"/>
      <c r="O43" s="487"/>
      <c r="P43" s="487"/>
      <c r="Q43" s="487"/>
      <c r="R43" s="487"/>
      <c r="S43" s="487"/>
      <c r="T43" s="487"/>
      <c r="U43" s="487"/>
      <c r="V43" s="487"/>
      <c r="W43" s="487"/>
      <c r="X43" s="487"/>
      <c r="Y43" s="487"/>
      <c r="Z43" s="487"/>
      <c r="AA43" s="487"/>
      <c r="AB43" s="487"/>
      <c r="AC43" s="487"/>
      <c r="AD43" s="487"/>
      <c r="AE43" s="487"/>
      <c r="AF43" s="487"/>
      <c r="AG43"/>
      <c r="AH43"/>
      <c r="AI43"/>
      <c r="AJ43"/>
      <c r="AK43"/>
      <c r="AL43"/>
      <c r="AM43"/>
      <c r="AN43"/>
      <c r="AO43"/>
      <c r="AP43"/>
      <c r="AQ43"/>
      <c r="AR43"/>
      <c r="AS43"/>
      <c r="AT43"/>
      <c r="AU43"/>
      <c r="AV43"/>
      <c r="AW43"/>
      <c r="AX43"/>
      <c r="AY43"/>
      <c r="AZ43"/>
      <c r="BA43"/>
      <c r="BB43"/>
      <c r="BC43"/>
      <c r="BD43"/>
      <c r="BE43"/>
      <c r="BF43"/>
      <c r="BG43"/>
      <c r="BH43"/>
      <c r="BI43"/>
      <c r="BJ43"/>
      <c r="BK43"/>
      <c r="BL43"/>
      <c r="BM43"/>
      <c r="BN43"/>
    </row>
    <row r="44" spans="1:16384" s="96" customFormat="1" outlineLevel="1" x14ac:dyDescent="0.3">
      <c r="A44"/>
      <c r="B44"/>
      <c r="C44"/>
      <c r="D44"/>
      <c r="E44"/>
      <c r="F44"/>
      <c r="G44"/>
      <c r="H44"/>
      <c r="I44"/>
      <c r="J44" s="48" t="s">
        <v>52</v>
      </c>
      <c r="K44" s="32" t="s">
        <v>0</v>
      </c>
      <c r="L44" s="485">
        <f>+IF(L29&lt;&gt;"",L40,"")</f>
        <v>0</v>
      </c>
      <c r="M44" s="485">
        <f>+IF(M29&lt;&gt;"",M40,"")</f>
        <v>0</v>
      </c>
      <c r="N44" s="485">
        <f t="shared" ref="N44:BN44" si="10">+IF(N29&lt;&gt;"",N40,"")</f>
        <v>0</v>
      </c>
      <c r="O44" s="485">
        <f t="shared" si="10"/>
        <v>0</v>
      </c>
      <c r="P44" s="485">
        <f t="shared" si="10"/>
        <v>0</v>
      </c>
      <c r="Q44" s="485">
        <f t="shared" si="10"/>
        <v>0</v>
      </c>
      <c r="R44" s="485">
        <f t="shared" si="10"/>
        <v>0</v>
      </c>
      <c r="S44" s="485">
        <f t="shared" si="10"/>
        <v>0</v>
      </c>
      <c r="T44" s="485">
        <f t="shared" si="10"/>
        <v>0</v>
      </c>
      <c r="U44" s="485">
        <f t="shared" si="10"/>
        <v>0</v>
      </c>
      <c r="V44" s="485">
        <f t="shared" si="10"/>
        <v>0</v>
      </c>
      <c r="W44" s="485">
        <f t="shared" si="10"/>
        <v>0</v>
      </c>
      <c r="X44" s="485">
        <f t="shared" si="10"/>
        <v>0</v>
      </c>
      <c r="Y44" s="485">
        <f t="shared" si="10"/>
        <v>0</v>
      </c>
      <c r="Z44" s="485">
        <f t="shared" si="10"/>
        <v>0</v>
      </c>
      <c r="AA44" s="485">
        <f t="shared" si="10"/>
        <v>0</v>
      </c>
      <c r="AB44" s="485">
        <f t="shared" si="10"/>
        <v>0</v>
      </c>
      <c r="AC44" s="485">
        <f t="shared" si="10"/>
        <v>0</v>
      </c>
      <c r="AD44" s="485">
        <f t="shared" si="10"/>
        <v>0</v>
      </c>
      <c r="AE44" s="485">
        <f t="shared" si="10"/>
        <v>0</v>
      </c>
      <c r="AF44" s="485">
        <f t="shared" si="10"/>
        <v>0</v>
      </c>
      <c r="AG44" s="485" t="str">
        <f t="shared" si="10"/>
        <v/>
      </c>
      <c r="AH44" s="485" t="str">
        <f t="shared" si="10"/>
        <v/>
      </c>
      <c r="AI44" s="485" t="str">
        <f t="shared" si="10"/>
        <v/>
      </c>
      <c r="AJ44" s="485" t="str">
        <f t="shared" si="10"/>
        <v/>
      </c>
      <c r="AK44" s="485" t="str">
        <f t="shared" si="10"/>
        <v/>
      </c>
      <c r="AL44" s="485" t="str">
        <f t="shared" si="10"/>
        <v/>
      </c>
      <c r="AM44" s="485" t="str">
        <f t="shared" si="10"/>
        <v/>
      </c>
      <c r="AN44" s="485" t="str">
        <f t="shared" si="10"/>
        <v/>
      </c>
      <c r="AO44" s="485" t="str">
        <f t="shared" si="10"/>
        <v/>
      </c>
      <c r="AP44" s="485" t="str">
        <f t="shared" si="10"/>
        <v/>
      </c>
      <c r="AQ44" s="485" t="str">
        <f t="shared" si="10"/>
        <v/>
      </c>
      <c r="AR44" s="485" t="str">
        <f t="shared" si="10"/>
        <v/>
      </c>
      <c r="AS44" s="485" t="str">
        <f t="shared" si="10"/>
        <v/>
      </c>
      <c r="AT44" s="485" t="str">
        <f t="shared" si="10"/>
        <v/>
      </c>
      <c r="AU44" s="485" t="str">
        <f t="shared" si="10"/>
        <v/>
      </c>
      <c r="AV44" s="485" t="str">
        <f t="shared" si="10"/>
        <v/>
      </c>
      <c r="AW44" s="485" t="str">
        <f t="shared" si="10"/>
        <v/>
      </c>
      <c r="AX44" s="485" t="str">
        <f t="shared" si="10"/>
        <v/>
      </c>
      <c r="AY44" s="485" t="str">
        <f t="shared" si="10"/>
        <v/>
      </c>
      <c r="AZ44" s="485" t="str">
        <f t="shared" si="10"/>
        <v/>
      </c>
      <c r="BA44" s="485" t="str">
        <f t="shared" si="10"/>
        <v/>
      </c>
      <c r="BB44" s="485" t="str">
        <f t="shared" si="10"/>
        <v/>
      </c>
      <c r="BC44" s="485" t="str">
        <f t="shared" si="10"/>
        <v/>
      </c>
      <c r="BD44" s="485" t="str">
        <f t="shared" si="10"/>
        <v/>
      </c>
      <c r="BE44" s="485" t="str">
        <f t="shared" si="10"/>
        <v/>
      </c>
      <c r="BF44" s="485" t="str">
        <f t="shared" si="10"/>
        <v/>
      </c>
      <c r="BG44" s="485" t="str">
        <f t="shared" si="10"/>
        <v/>
      </c>
      <c r="BH44" s="485" t="str">
        <f t="shared" si="10"/>
        <v/>
      </c>
      <c r="BI44" s="485" t="str">
        <f t="shared" si="10"/>
        <v/>
      </c>
      <c r="BJ44" s="485" t="str">
        <f t="shared" si="10"/>
        <v/>
      </c>
      <c r="BK44" s="485" t="str">
        <f t="shared" si="10"/>
        <v/>
      </c>
      <c r="BL44" s="485" t="str">
        <f t="shared" si="10"/>
        <v/>
      </c>
      <c r="BM44" s="485" t="str">
        <f t="shared" si="10"/>
        <v/>
      </c>
      <c r="BN44" s="485" t="str">
        <f t="shared" si="10"/>
        <v/>
      </c>
    </row>
    <row r="45" spans="1:16384" s="96" customFormat="1" outlineLevel="1" x14ac:dyDescent="0.3">
      <c r="A45"/>
      <c r="B45" t="s">
        <v>21</v>
      </c>
      <c r="C45"/>
      <c r="D45"/>
      <c r="E45"/>
      <c r="F45" s="32" t="s">
        <v>26</v>
      </c>
      <c r="G45" s="479" t="str">
        <f>+IFERROR(IRR(L48:XFD48),"--")</f>
        <v>--</v>
      </c>
      <c r="H45"/>
      <c r="I45"/>
      <c r="J45" s="51" t="s">
        <v>53</v>
      </c>
      <c r="K45" s="32" t="s">
        <v>0</v>
      </c>
      <c r="L45" s="488">
        <f t="shared" ref="L45:AQ45" si="11">+IF(L29&lt;&gt;"",IF(L44&gt;0,-L44*$G$39,0),"")</f>
        <v>0</v>
      </c>
      <c r="M45" s="488">
        <f t="shared" si="11"/>
        <v>0</v>
      </c>
      <c r="N45" s="488">
        <f t="shared" si="11"/>
        <v>0</v>
      </c>
      <c r="O45" s="488">
        <f t="shared" si="11"/>
        <v>0</v>
      </c>
      <c r="P45" s="488">
        <f t="shared" si="11"/>
        <v>0</v>
      </c>
      <c r="Q45" s="488">
        <f t="shared" si="11"/>
        <v>0</v>
      </c>
      <c r="R45" s="488">
        <f t="shared" si="11"/>
        <v>0</v>
      </c>
      <c r="S45" s="488">
        <f t="shared" si="11"/>
        <v>0</v>
      </c>
      <c r="T45" s="488">
        <f t="shared" si="11"/>
        <v>0</v>
      </c>
      <c r="U45" s="488">
        <f t="shared" si="11"/>
        <v>0</v>
      </c>
      <c r="V45" s="488">
        <f t="shared" si="11"/>
        <v>0</v>
      </c>
      <c r="W45" s="488">
        <f t="shared" si="11"/>
        <v>0</v>
      </c>
      <c r="X45" s="488">
        <f t="shared" si="11"/>
        <v>0</v>
      </c>
      <c r="Y45" s="488">
        <f t="shared" si="11"/>
        <v>0</v>
      </c>
      <c r="Z45" s="488">
        <f t="shared" si="11"/>
        <v>0</v>
      </c>
      <c r="AA45" s="488">
        <f t="shared" si="11"/>
        <v>0</v>
      </c>
      <c r="AB45" s="488">
        <f t="shared" si="11"/>
        <v>0</v>
      </c>
      <c r="AC45" s="488">
        <f t="shared" si="11"/>
        <v>0</v>
      </c>
      <c r="AD45" s="488">
        <f t="shared" si="11"/>
        <v>0</v>
      </c>
      <c r="AE45" s="488">
        <f t="shared" si="11"/>
        <v>0</v>
      </c>
      <c r="AF45" s="488">
        <f t="shared" si="11"/>
        <v>0</v>
      </c>
      <c r="AG45" s="44" t="str">
        <f t="shared" si="11"/>
        <v/>
      </c>
      <c r="AH45" s="44" t="str">
        <f t="shared" si="11"/>
        <v/>
      </c>
      <c r="AI45" s="44" t="str">
        <f t="shared" si="11"/>
        <v/>
      </c>
      <c r="AJ45" s="44" t="str">
        <f t="shared" si="11"/>
        <v/>
      </c>
      <c r="AK45" s="44" t="str">
        <f t="shared" si="11"/>
        <v/>
      </c>
      <c r="AL45" s="44" t="str">
        <f t="shared" si="11"/>
        <v/>
      </c>
      <c r="AM45" s="44" t="str">
        <f t="shared" si="11"/>
        <v/>
      </c>
      <c r="AN45" s="44" t="str">
        <f t="shared" si="11"/>
        <v/>
      </c>
      <c r="AO45" s="44" t="str">
        <f t="shared" si="11"/>
        <v/>
      </c>
      <c r="AP45" s="44" t="str">
        <f t="shared" si="11"/>
        <v/>
      </c>
      <c r="AQ45" s="44" t="str">
        <f t="shared" si="11"/>
        <v/>
      </c>
      <c r="AR45" s="44" t="str">
        <f t="shared" ref="AR45:BN45" si="12">+IF(AR29&lt;&gt;"",IF(AR44&gt;0,-AR44*$G$39,0),"")</f>
        <v/>
      </c>
      <c r="AS45" s="44" t="str">
        <f t="shared" si="12"/>
        <v/>
      </c>
      <c r="AT45" s="44" t="str">
        <f t="shared" si="12"/>
        <v/>
      </c>
      <c r="AU45" s="44" t="str">
        <f t="shared" si="12"/>
        <v/>
      </c>
      <c r="AV45" s="44" t="str">
        <f t="shared" si="12"/>
        <v/>
      </c>
      <c r="AW45" s="44" t="str">
        <f t="shared" si="12"/>
        <v/>
      </c>
      <c r="AX45" s="44" t="str">
        <f t="shared" si="12"/>
        <v/>
      </c>
      <c r="AY45" s="44" t="str">
        <f t="shared" si="12"/>
        <v/>
      </c>
      <c r="AZ45" s="44" t="str">
        <f t="shared" si="12"/>
        <v/>
      </c>
      <c r="BA45" s="44" t="str">
        <f t="shared" si="12"/>
        <v/>
      </c>
      <c r="BB45" s="44" t="str">
        <f t="shared" si="12"/>
        <v/>
      </c>
      <c r="BC45" s="44" t="str">
        <f t="shared" si="12"/>
        <v/>
      </c>
      <c r="BD45" s="44" t="str">
        <f t="shared" si="12"/>
        <v/>
      </c>
      <c r="BE45" s="44" t="str">
        <f t="shared" si="12"/>
        <v/>
      </c>
      <c r="BF45" s="44" t="str">
        <f t="shared" si="12"/>
        <v/>
      </c>
      <c r="BG45" s="44" t="str">
        <f t="shared" si="12"/>
        <v/>
      </c>
      <c r="BH45" s="44" t="str">
        <f t="shared" si="12"/>
        <v/>
      </c>
      <c r="BI45" s="44" t="str">
        <f t="shared" si="12"/>
        <v/>
      </c>
      <c r="BJ45" s="44" t="str">
        <f t="shared" si="12"/>
        <v/>
      </c>
      <c r="BK45" s="44" t="str">
        <f t="shared" si="12"/>
        <v/>
      </c>
      <c r="BL45" s="44" t="str">
        <f t="shared" si="12"/>
        <v/>
      </c>
      <c r="BM45" s="44" t="str">
        <f t="shared" si="12"/>
        <v/>
      </c>
      <c r="BN45" s="44" t="str">
        <f t="shared" si="12"/>
        <v/>
      </c>
    </row>
    <row r="46" spans="1:16384" s="96" customFormat="1" outlineLevel="1" x14ac:dyDescent="0.3">
      <c r="A46"/>
      <c r="B46" t="s">
        <v>44</v>
      </c>
      <c r="C46"/>
      <c r="D46"/>
      <c r="E46"/>
      <c r="F46" s="32" t="s">
        <v>25</v>
      </c>
      <c r="G46" s="477" t="str">
        <f>+IFERROR((NPV(G38,M31:BN31)+L31)*1000000/(NPV(G38,M36:BN36)*1000),"--")</f>
        <v>--</v>
      </c>
      <c r="H46"/>
      <c r="I46"/>
      <c r="J46"/>
      <c r="K46"/>
      <c r="L46" s="487"/>
      <c r="M46" s="487"/>
      <c r="N46" s="487"/>
      <c r="O46" s="487"/>
      <c r="P46" s="487"/>
      <c r="Q46" s="487"/>
      <c r="R46" s="487"/>
      <c r="S46" s="487"/>
      <c r="T46" s="487"/>
      <c r="U46" s="487"/>
      <c r="V46" s="487"/>
      <c r="W46" s="487"/>
      <c r="X46" s="487"/>
      <c r="Y46" s="487"/>
      <c r="Z46" s="487"/>
      <c r="AA46" s="487"/>
      <c r="AB46" s="487"/>
      <c r="AC46" s="487"/>
      <c r="AD46" s="487"/>
      <c r="AE46" s="487"/>
      <c r="AF46" s="487"/>
      <c r="AG46"/>
      <c r="AH46"/>
      <c r="AI46"/>
      <c r="AJ46"/>
      <c r="AK46"/>
      <c r="AL46"/>
      <c r="AM46"/>
      <c r="AN46"/>
      <c r="AO46"/>
      <c r="AP46"/>
      <c r="AQ46"/>
      <c r="AR46"/>
      <c r="AS46"/>
      <c r="AT46"/>
      <c r="AU46"/>
      <c r="AV46"/>
      <c r="AW46"/>
      <c r="AX46"/>
      <c r="AY46"/>
      <c r="AZ46"/>
      <c r="BA46"/>
      <c r="BB46"/>
      <c r="BC46"/>
      <c r="BD46"/>
      <c r="BE46"/>
      <c r="BF46"/>
      <c r="BG46"/>
      <c r="BH46"/>
      <c r="BI46"/>
      <c r="BJ46"/>
      <c r="BK46"/>
      <c r="BL46"/>
      <c r="BM46"/>
      <c r="BN46"/>
    </row>
    <row r="47" spans="1:16384" s="96" customFormat="1" outlineLevel="1" x14ac:dyDescent="0.3">
      <c r="A47"/>
      <c r="B47"/>
      <c r="C47"/>
      <c r="D47"/>
      <c r="E47"/>
      <c r="G47" s="112"/>
      <c r="H47" s="113"/>
      <c r="I47"/>
      <c r="J47" s="2" t="s">
        <v>59</v>
      </c>
      <c r="K47" s="32" t="s">
        <v>0</v>
      </c>
      <c r="L47" s="485">
        <f>+IF(L29&lt;&gt;"",L44+L45,"")</f>
        <v>0</v>
      </c>
      <c r="M47" s="485">
        <f>+IF(M29&lt;&gt;"",M44+M45,"")</f>
        <v>0</v>
      </c>
      <c r="N47" s="485">
        <f t="shared" ref="N47:BN47" si="13">+IF(N29&lt;&gt;"",N44+N45,"")</f>
        <v>0</v>
      </c>
      <c r="O47" s="485">
        <f t="shared" si="13"/>
        <v>0</v>
      </c>
      <c r="P47" s="485">
        <f t="shared" si="13"/>
        <v>0</v>
      </c>
      <c r="Q47" s="485">
        <f t="shared" si="13"/>
        <v>0</v>
      </c>
      <c r="R47" s="485">
        <f t="shared" si="13"/>
        <v>0</v>
      </c>
      <c r="S47" s="485">
        <f t="shared" si="13"/>
        <v>0</v>
      </c>
      <c r="T47" s="485">
        <f t="shared" si="13"/>
        <v>0</v>
      </c>
      <c r="U47" s="485">
        <f t="shared" si="13"/>
        <v>0</v>
      </c>
      <c r="V47" s="485">
        <f t="shared" si="13"/>
        <v>0</v>
      </c>
      <c r="W47" s="485">
        <f t="shared" si="13"/>
        <v>0</v>
      </c>
      <c r="X47" s="485">
        <f t="shared" si="13"/>
        <v>0</v>
      </c>
      <c r="Y47" s="485">
        <f t="shared" si="13"/>
        <v>0</v>
      </c>
      <c r="Z47" s="485">
        <f t="shared" si="13"/>
        <v>0</v>
      </c>
      <c r="AA47" s="485">
        <f t="shared" si="13"/>
        <v>0</v>
      </c>
      <c r="AB47" s="485">
        <f t="shared" si="13"/>
        <v>0</v>
      </c>
      <c r="AC47" s="485">
        <f t="shared" si="13"/>
        <v>0</v>
      </c>
      <c r="AD47" s="485">
        <f t="shared" si="13"/>
        <v>0</v>
      </c>
      <c r="AE47" s="485">
        <f t="shared" si="13"/>
        <v>0</v>
      </c>
      <c r="AF47" s="485">
        <f t="shared" si="13"/>
        <v>0</v>
      </c>
      <c r="AG47" s="40" t="str">
        <f t="shared" si="13"/>
        <v/>
      </c>
      <c r="AH47" s="40" t="str">
        <f t="shared" si="13"/>
        <v/>
      </c>
      <c r="AI47" s="40" t="str">
        <f t="shared" si="13"/>
        <v/>
      </c>
      <c r="AJ47" s="40" t="str">
        <f t="shared" si="13"/>
        <v/>
      </c>
      <c r="AK47" s="40" t="str">
        <f t="shared" si="13"/>
        <v/>
      </c>
      <c r="AL47" s="40" t="str">
        <f t="shared" si="13"/>
        <v/>
      </c>
      <c r="AM47" s="40" t="str">
        <f t="shared" si="13"/>
        <v/>
      </c>
      <c r="AN47" s="40" t="str">
        <f t="shared" si="13"/>
        <v/>
      </c>
      <c r="AO47" s="40" t="str">
        <f t="shared" si="13"/>
        <v/>
      </c>
      <c r="AP47" s="40" t="str">
        <f t="shared" si="13"/>
        <v/>
      </c>
      <c r="AQ47" s="40" t="str">
        <f t="shared" si="13"/>
        <v/>
      </c>
      <c r="AR47" s="40" t="str">
        <f t="shared" si="13"/>
        <v/>
      </c>
      <c r="AS47" s="40" t="str">
        <f t="shared" si="13"/>
        <v/>
      </c>
      <c r="AT47" s="40" t="str">
        <f t="shared" si="13"/>
        <v/>
      </c>
      <c r="AU47" s="40" t="str">
        <f t="shared" si="13"/>
        <v/>
      </c>
      <c r="AV47" s="40" t="str">
        <f t="shared" si="13"/>
        <v/>
      </c>
      <c r="AW47" s="40" t="str">
        <f t="shared" si="13"/>
        <v/>
      </c>
      <c r="AX47" s="40" t="str">
        <f t="shared" si="13"/>
        <v/>
      </c>
      <c r="AY47" s="40" t="str">
        <f t="shared" si="13"/>
        <v/>
      </c>
      <c r="AZ47" s="40" t="str">
        <f t="shared" si="13"/>
        <v/>
      </c>
      <c r="BA47" s="40" t="str">
        <f t="shared" si="13"/>
        <v/>
      </c>
      <c r="BB47" s="40" t="str">
        <f t="shared" si="13"/>
        <v/>
      </c>
      <c r="BC47" s="40" t="str">
        <f t="shared" si="13"/>
        <v/>
      </c>
      <c r="BD47" s="40" t="str">
        <f t="shared" si="13"/>
        <v/>
      </c>
      <c r="BE47" s="40" t="str">
        <f t="shared" si="13"/>
        <v/>
      </c>
      <c r="BF47" s="40" t="str">
        <f t="shared" si="13"/>
        <v/>
      </c>
      <c r="BG47" s="40" t="str">
        <f t="shared" si="13"/>
        <v/>
      </c>
      <c r="BH47" s="40" t="str">
        <f t="shared" si="13"/>
        <v/>
      </c>
      <c r="BI47" s="40" t="str">
        <f t="shared" si="13"/>
        <v/>
      </c>
      <c r="BJ47" s="40" t="str">
        <f t="shared" si="13"/>
        <v/>
      </c>
      <c r="BK47" s="40" t="str">
        <f t="shared" si="13"/>
        <v/>
      </c>
      <c r="BL47" s="40" t="str">
        <f t="shared" si="13"/>
        <v/>
      </c>
      <c r="BM47" s="40" t="str">
        <f t="shared" si="13"/>
        <v/>
      </c>
      <c r="BN47" s="40" t="str">
        <f t="shared" si="13"/>
        <v/>
      </c>
    </row>
    <row r="48" spans="1:16384" s="96" customFormat="1" outlineLevel="1" x14ac:dyDescent="0.3">
      <c r="A48"/>
      <c r="B48"/>
      <c r="C48"/>
      <c r="D48"/>
      <c r="E48"/>
      <c r="G48" s="112"/>
      <c r="H48" s="113"/>
      <c r="I48"/>
      <c r="J48" s="2" t="s">
        <v>60</v>
      </c>
      <c r="K48" s="32" t="s">
        <v>0</v>
      </c>
      <c r="L48" s="485">
        <f>+IF(L29&lt;&gt;"",L47/(1+$G$38)^(COUNT($L$29:L29)-1),"")</f>
        <v>0</v>
      </c>
      <c r="M48" s="485">
        <f>+IF(M29&lt;&gt;"",M47/(1+$G$38)^(COUNT($L$29:M29)-1),"")</f>
        <v>0</v>
      </c>
      <c r="N48" s="485">
        <f>+IF(N29&lt;&gt;"",N47/(1+$G$38)^(COUNT($L$29:N29)-1),"")</f>
        <v>0</v>
      </c>
      <c r="O48" s="485">
        <f>+IF(O29&lt;&gt;"",O47/(1+$G$38)^(COUNT($L$29:O29)-1),"")</f>
        <v>0</v>
      </c>
      <c r="P48" s="485">
        <f>+IF(P29&lt;&gt;"",P47/(1+$G$38)^(COUNT($L$29:P29)-1),"")</f>
        <v>0</v>
      </c>
      <c r="Q48" s="485">
        <f>+IF(Q29&lt;&gt;"",Q47/(1+$G$38)^(COUNT($L$29:Q29)-1),"")</f>
        <v>0</v>
      </c>
      <c r="R48" s="485">
        <f>+IF(R29&lt;&gt;"",R47/(1+$G$38)^(COUNT($L$29:R29)-1),"")</f>
        <v>0</v>
      </c>
      <c r="S48" s="485">
        <f>+IF(S29&lt;&gt;"",S47/(1+$G$38)^(COUNT($L$29:S29)-1),"")</f>
        <v>0</v>
      </c>
      <c r="T48" s="485">
        <f>+IF(T29&lt;&gt;"",T47/(1+$G$38)^(COUNT($L$29:T29)-1),"")</f>
        <v>0</v>
      </c>
      <c r="U48" s="485">
        <f>+IF(U29&lt;&gt;"",U47/(1+$G$38)^(COUNT($L$29:U29)-1),"")</f>
        <v>0</v>
      </c>
      <c r="V48" s="485">
        <f>+IF(V29&lt;&gt;"",V47/(1+$G$38)^(COUNT($L$29:V29)-1),"")</f>
        <v>0</v>
      </c>
      <c r="W48" s="485">
        <f>+IF(W29&lt;&gt;"",W47/(1+$G$38)^(COUNT($L$29:W29)-1),"")</f>
        <v>0</v>
      </c>
      <c r="X48" s="485">
        <f>+IF(X29&lt;&gt;"",X47/(1+$G$38)^(COUNT($L$29:X29)-1),"")</f>
        <v>0</v>
      </c>
      <c r="Y48" s="485">
        <f>+IF(Y29&lt;&gt;"",Y47/(1+$G$38)^(COUNT($L$29:Y29)-1),"")</f>
        <v>0</v>
      </c>
      <c r="Z48" s="485">
        <f>+IF(Z29&lt;&gt;"",Z47/(1+$G$38)^(COUNT($L$29:Z29)-1),"")</f>
        <v>0</v>
      </c>
      <c r="AA48" s="485">
        <f>+IF(AA29&lt;&gt;"",AA47/(1+$G$38)^(COUNT($L$29:AA29)-1),"")</f>
        <v>0</v>
      </c>
      <c r="AB48" s="485">
        <f>+IF(AB29&lt;&gt;"",AB47/(1+$G$38)^(COUNT($L$29:AB29)-1),"")</f>
        <v>0</v>
      </c>
      <c r="AC48" s="485">
        <f>+IF(AC29&lt;&gt;"",AC47/(1+$G$38)^(COUNT($L$29:AC29)-1),"")</f>
        <v>0</v>
      </c>
      <c r="AD48" s="485">
        <f>+IF(AD29&lt;&gt;"",AD47/(1+$G$38)^(COUNT($L$29:AD29)-1),"")</f>
        <v>0</v>
      </c>
      <c r="AE48" s="485">
        <f>+IF(AE29&lt;&gt;"",AE47/(1+$G$38)^(COUNT($L$29:AE29)-1),"")</f>
        <v>0</v>
      </c>
      <c r="AF48" s="485">
        <f>+IF(AF29&lt;&gt;"",AF47/(1+$G$38)^(COUNT($L$29:AF29)-1),"")</f>
        <v>0</v>
      </c>
      <c r="AG48" s="40" t="str">
        <f>+IF(AG29&lt;&gt;"",AG47/(1+$G$38)^(COUNT($L$29:AG29)-1),"")</f>
        <v/>
      </c>
      <c r="AH48" s="40" t="str">
        <f>+IF(AH29&lt;&gt;"",AH47/(1+$G$38)^(COUNT($L$29:AH29)-1),"")</f>
        <v/>
      </c>
      <c r="AI48" s="40" t="str">
        <f>+IF(AI29&lt;&gt;"",AI47/(1+$G$38)^(COUNT($L$29:AI29)-1),"")</f>
        <v/>
      </c>
      <c r="AJ48" s="40" t="str">
        <f>+IF(AJ29&lt;&gt;"",AJ47/(1+$G$38)^(COUNT($L$29:AJ29)-1),"")</f>
        <v/>
      </c>
      <c r="AK48" s="40" t="str">
        <f>+IF(AK29&lt;&gt;"",AK47/(1+$G$38)^(COUNT($L$29:AK29)-1),"")</f>
        <v/>
      </c>
      <c r="AL48" s="40" t="str">
        <f>+IF(AL29&lt;&gt;"",AL47/(1+$G$38)^(COUNT($L$29:AL29)-1),"")</f>
        <v/>
      </c>
      <c r="AM48" s="40" t="str">
        <f>+IF(AM29&lt;&gt;"",AM47/(1+$G$38)^(COUNT($L$29:AM29)-1),"")</f>
        <v/>
      </c>
      <c r="AN48" s="40" t="str">
        <f>+IF(AN29&lt;&gt;"",AN47/(1+$G$38)^(COUNT($L$29:AN29)-1),"")</f>
        <v/>
      </c>
      <c r="AO48" s="40" t="str">
        <f>+IF(AO29&lt;&gt;"",AO47/(1+$G$38)^(COUNT($L$29:AO29)-1),"")</f>
        <v/>
      </c>
      <c r="AP48" s="40" t="str">
        <f>+IF(AP29&lt;&gt;"",AP47/(1+$G$38)^(COUNT($L$29:AP29)-1),"")</f>
        <v/>
      </c>
      <c r="AQ48" s="40" t="str">
        <f>+IF(AQ29&lt;&gt;"",AQ47/(1+$G$38)^(COUNT($L$29:AQ29)-1),"")</f>
        <v/>
      </c>
      <c r="AR48" s="40" t="str">
        <f>+IF(AR29&lt;&gt;"",AR47/(1+$G$38)^(COUNT($L$29:AR29)-1),"")</f>
        <v/>
      </c>
      <c r="AS48" s="40" t="str">
        <f>+IF(AS29&lt;&gt;"",AS47/(1+$G$38)^(COUNT($L$29:AS29)-1),"")</f>
        <v/>
      </c>
      <c r="AT48" s="40" t="str">
        <f>+IF(AT29&lt;&gt;"",AT47/(1+$G$38)^(COUNT($L$29:AT29)-1),"")</f>
        <v/>
      </c>
      <c r="AU48" s="40" t="str">
        <f>+IF(AU29&lt;&gt;"",AU47/(1+$G$38)^(COUNT($L$29:AU29)-1),"")</f>
        <v/>
      </c>
      <c r="AV48" s="40" t="str">
        <f>+IF(AV29&lt;&gt;"",AV47/(1+$G$38)^(COUNT($L$29:AV29)-1),"")</f>
        <v/>
      </c>
      <c r="AW48" s="40" t="str">
        <f>+IF(AW29&lt;&gt;"",AW47/(1+$G$38)^(COUNT($L$29:AW29)-1),"")</f>
        <v/>
      </c>
      <c r="AX48" s="40" t="str">
        <f>+IF(AX29&lt;&gt;"",AX47/(1+$G$38)^(COUNT($L$29:AX29)-1),"")</f>
        <v/>
      </c>
      <c r="AY48" s="40" t="str">
        <f>+IF(AY29&lt;&gt;"",AY47/(1+$G$38)^(COUNT($L$29:AY29)-1),"")</f>
        <v/>
      </c>
      <c r="AZ48" s="40" t="str">
        <f>+IF(AZ29&lt;&gt;"",AZ47/(1+$G$38)^(COUNT($L$29:AZ29)-1),"")</f>
        <v/>
      </c>
      <c r="BA48" s="40" t="str">
        <f>+IF(BA29&lt;&gt;"",BA47/(1+$G$38)^(COUNT($L$29:BA29)-1),"")</f>
        <v/>
      </c>
      <c r="BB48" s="40" t="str">
        <f>+IF(BB29&lt;&gt;"",BB47/(1+$G$38)^(COUNT($L$29:BB29)-1),"")</f>
        <v/>
      </c>
      <c r="BC48" s="40" t="str">
        <f>+IF(BC29&lt;&gt;"",BC47/(1+$G$38)^(COUNT($L$29:BC29)-1),"")</f>
        <v/>
      </c>
      <c r="BD48" s="40" t="str">
        <f>+IF(BD29&lt;&gt;"",BD47/(1+$G$38)^(COUNT($L$29:BD29)-1),"")</f>
        <v/>
      </c>
      <c r="BE48" s="40" t="str">
        <f>+IF(BE29&lt;&gt;"",BE47/(1+$G$38)^(COUNT($L$29:BE29)-1),"")</f>
        <v/>
      </c>
      <c r="BF48" s="40" t="str">
        <f>+IF(BF29&lt;&gt;"",BF47/(1+$G$38)^(COUNT($L$29:BF29)-1),"")</f>
        <v/>
      </c>
      <c r="BG48" s="40" t="str">
        <f>+IF(BG29&lt;&gt;"",BG47/(1+$G$38)^(COUNT($L$29:BG29)-1),"")</f>
        <v/>
      </c>
      <c r="BH48" s="40" t="str">
        <f>+IF(BH29&lt;&gt;"",BH47/(1+$G$38)^(COUNT($L$29:BH29)-1),"")</f>
        <v/>
      </c>
      <c r="BI48" s="40" t="str">
        <f>+IF(BI29&lt;&gt;"",BI47/(1+$G$38)^(COUNT($L$29:BI29)-1),"")</f>
        <v/>
      </c>
      <c r="BJ48" s="40" t="str">
        <f>+IF(BJ29&lt;&gt;"",BJ47/(1+$G$38)^(COUNT($L$29:BJ29)-1),"")</f>
        <v/>
      </c>
      <c r="BK48" s="40" t="str">
        <f>+IF(BK29&lt;&gt;"",BK47/(1+$G$38)^(COUNT($L$29:BK29)-1),"")</f>
        <v/>
      </c>
      <c r="BL48" s="40" t="str">
        <f>+IF(BL29&lt;&gt;"",BL47/(1+$G$38)^(COUNT($L$29:BL29)-1),"")</f>
        <v/>
      </c>
      <c r="BM48" s="40" t="str">
        <f>+IF(BM29&lt;&gt;"",BM47/(1+$G$38)^(COUNT($L$29:BM29)-1),"")</f>
        <v/>
      </c>
      <c r="BN48" s="40" t="str">
        <f>+IF(BN29&lt;&gt;"",BN47/(1+$G$38)^(COUNT($L$29:BN29)-1),"")</f>
        <v/>
      </c>
    </row>
    <row r="49" spans="1:66" s="96" customFormat="1" outlineLevel="1" x14ac:dyDescent="0.3">
      <c r="A49"/>
      <c r="B49"/>
      <c r="C49"/>
      <c r="D49"/>
      <c r="E49"/>
      <c r="G49" s="112"/>
      <c r="H49" s="113"/>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row>
    <row r="50" spans="1:66" s="96" customFormat="1" outlineLevel="1"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row>
    <row r="51" spans="1:66" s="96" customFormat="1" x14ac:dyDescent="0.3">
      <c r="A51"/>
      <c r="B51" s="37" t="s">
        <v>29</v>
      </c>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row>
    <row r="52" spans="1:66" s="96" customFormat="1"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row>
    <row r="53" spans="1:66" s="96" customFormat="1" x14ac:dyDescent="0.3">
      <c r="A53"/>
      <c r="B53" s="47" t="s">
        <v>62</v>
      </c>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row>
    <row r="54" spans="1:66" s="96" customFormat="1" outlineLevel="1"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row>
    <row r="55" spans="1:66" s="96" customFormat="1" outlineLevel="1" x14ac:dyDescent="0.3">
      <c r="A55"/>
      <c r="B55" s="3" t="s">
        <v>30</v>
      </c>
      <c r="C55" s="5"/>
      <c r="D55" s="5"/>
      <c r="E55" s="5"/>
      <c r="F55" s="5"/>
      <c r="G55" s="5"/>
      <c r="H55"/>
      <c r="I55"/>
      <c r="J55" s="3" t="s">
        <v>41</v>
      </c>
      <c r="K55" s="3"/>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row>
    <row r="56" spans="1:66" s="96" customFormat="1" outlineLevel="1"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row>
    <row r="57" spans="1:66" s="96" customFormat="1" outlineLevel="1" x14ac:dyDescent="0.3">
      <c r="A57"/>
      <c r="B57" t="s">
        <v>63</v>
      </c>
      <c r="C57"/>
      <c r="D57"/>
      <c r="E57"/>
      <c r="F57" s="32" t="s">
        <v>64</v>
      </c>
      <c r="G57" s="410">
        <v>2</v>
      </c>
      <c r="H57"/>
      <c r="I57"/>
      <c r="J57" s="2"/>
      <c r="K57" s="1" t="s">
        <v>49</v>
      </c>
      <c r="L57" s="45">
        <f>+G68</f>
        <v>2021</v>
      </c>
      <c r="M57" s="46">
        <f t="shared" ref="M57:AR57" si="14">+IF(L57="","",IF(L57+1-$G$68&gt;$G$59,"",L57+1))</f>
        <v>2022</v>
      </c>
      <c r="N57" s="46">
        <f t="shared" si="14"/>
        <v>2023</v>
      </c>
      <c r="O57" s="46">
        <f t="shared" si="14"/>
        <v>2024</v>
      </c>
      <c r="P57" s="46">
        <f t="shared" si="14"/>
        <v>2025</v>
      </c>
      <c r="Q57" s="46">
        <f t="shared" si="14"/>
        <v>2026</v>
      </c>
      <c r="R57" s="46">
        <f t="shared" si="14"/>
        <v>2027</v>
      </c>
      <c r="S57" s="46">
        <f t="shared" si="14"/>
        <v>2028</v>
      </c>
      <c r="T57" s="46">
        <f t="shared" si="14"/>
        <v>2029</v>
      </c>
      <c r="U57" s="46">
        <f t="shared" si="14"/>
        <v>2030</v>
      </c>
      <c r="V57" s="46">
        <f t="shared" si="14"/>
        <v>2031</v>
      </c>
      <c r="W57" s="46">
        <f t="shared" si="14"/>
        <v>2032</v>
      </c>
      <c r="X57" s="46">
        <f t="shared" si="14"/>
        <v>2033</v>
      </c>
      <c r="Y57" s="46">
        <f t="shared" si="14"/>
        <v>2034</v>
      </c>
      <c r="Z57" s="46">
        <f t="shared" si="14"/>
        <v>2035</v>
      </c>
      <c r="AA57" s="46">
        <f t="shared" si="14"/>
        <v>2036</v>
      </c>
      <c r="AB57" s="46" t="str">
        <f t="shared" si="14"/>
        <v/>
      </c>
      <c r="AC57" s="46" t="str">
        <f t="shared" si="14"/>
        <v/>
      </c>
      <c r="AD57" s="46" t="str">
        <f t="shared" si="14"/>
        <v/>
      </c>
      <c r="AE57" s="46" t="str">
        <f t="shared" si="14"/>
        <v/>
      </c>
      <c r="AF57" s="46" t="str">
        <f t="shared" si="14"/>
        <v/>
      </c>
      <c r="AG57" s="46" t="str">
        <f t="shared" si="14"/>
        <v/>
      </c>
      <c r="AH57" s="46" t="str">
        <f t="shared" si="14"/>
        <v/>
      </c>
      <c r="AI57" s="46" t="str">
        <f t="shared" si="14"/>
        <v/>
      </c>
      <c r="AJ57" s="46" t="str">
        <f t="shared" si="14"/>
        <v/>
      </c>
      <c r="AK57" s="46" t="str">
        <f t="shared" si="14"/>
        <v/>
      </c>
      <c r="AL57" s="46" t="str">
        <f t="shared" si="14"/>
        <v/>
      </c>
      <c r="AM57" s="46" t="str">
        <f t="shared" si="14"/>
        <v/>
      </c>
      <c r="AN57" s="46" t="str">
        <f t="shared" si="14"/>
        <v/>
      </c>
      <c r="AO57" s="46" t="str">
        <f t="shared" si="14"/>
        <v/>
      </c>
      <c r="AP57" s="46" t="str">
        <f t="shared" si="14"/>
        <v/>
      </c>
      <c r="AQ57" s="46" t="str">
        <f t="shared" si="14"/>
        <v/>
      </c>
      <c r="AR57" s="46" t="str">
        <f t="shared" si="14"/>
        <v/>
      </c>
      <c r="AS57" s="46" t="str">
        <f t="shared" ref="AS57:BN57" si="15">+IF(AR57="","",IF(AR57+1-$G$68&gt;$G$59,"",AR57+1))</f>
        <v/>
      </c>
      <c r="AT57" s="46" t="str">
        <f t="shared" si="15"/>
        <v/>
      </c>
      <c r="AU57" s="46" t="str">
        <f t="shared" si="15"/>
        <v/>
      </c>
      <c r="AV57" s="46" t="str">
        <f t="shared" si="15"/>
        <v/>
      </c>
      <c r="AW57" s="46" t="str">
        <f t="shared" si="15"/>
        <v/>
      </c>
      <c r="AX57" s="46" t="str">
        <f t="shared" si="15"/>
        <v/>
      </c>
      <c r="AY57" s="46" t="str">
        <f t="shared" si="15"/>
        <v/>
      </c>
      <c r="AZ57" s="46" t="str">
        <f t="shared" si="15"/>
        <v/>
      </c>
      <c r="BA57" s="46" t="str">
        <f t="shared" si="15"/>
        <v/>
      </c>
      <c r="BB57" s="46" t="str">
        <f t="shared" si="15"/>
        <v/>
      </c>
      <c r="BC57" s="46" t="str">
        <f t="shared" si="15"/>
        <v/>
      </c>
      <c r="BD57" s="46" t="str">
        <f t="shared" si="15"/>
        <v/>
      </c>
      <c r="BE57" s="46" t="str">
        <f t="shared" si="15"/>
        <v/>
      </c>
      <c r="BF57" s="46" t="str">
        <f t="shared" si="15"/>
        <v/>
      </c>
      <c r="BG57" s="46" t="str">
        <f t="shared" si="15"/>
        <v/>
      </c>
      <c r="BH57" s="46" t="str">
        <f t="shared" si="15"/>
        <v/>
      </c>
      <c r="BI57" s="46" t="str">
        <f t="shared" si="15"/>
        <v/>
      </c>
      <c r="BJ57" s="46" t="str">
        <f t="shared" si="15"/>
        <v/>
      </c>
      <c r="BK57" s="46" t="str">
        <f t="shared" si="15"/>
        <v/>
      </c>
      <c r="BL57" s="46" t="str">
        <f t="shared" si="15"/>
        <v/>
      </c>
      <c r="BM57" s="46" t="str">
        <f t="shared" si="15"/>
        <v/>
      </c>
      <c r="BN57" s="46" t="str">
        <f t="shared" si="15"/>
        <v/>
      </c>
    </row>
    <row r="58" spans="1:66" s="96" customFormat="1" outlineLevel="1" x14ac:dyDescent="0.3">
      <c r="A58"/>
      <c r="B58" t="s">
        <v>65</v>
      </c>
      <c r="C58"/>
      <c r="D58"/>
      <c r="E58"/>
      <c r="F58" s="32" t="s">
        <v>45</v>
      </c>
      <c r="G58" s="411"/>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row>
    <row r="59" spans="1:66" s="96" customFormat="1" ht="15" outlineLevel="1" thickBot="1" x14ac:dyDescent="0.35">
      <c r="A59"/>
      <c r="B59" t="s">
        <v>66</v>
      </c>
      <c r="C59"/>
      <c r="D59"/>
      <c r="E59"/>
      <c r="F59" s="32" t="s">
        <v>40</v>
      </c>
      <c r="G59" s="412">
        <v>15</v>
      </c>
      <c r="H59"/>
      <c r="I59"/>
      <c r="J59" s="3" t="s">
        <v>43</v>
      </c>
      <c r="K59" s="41" t="s">
        <v>0</v>
      </c>
      <c r="L59" s="480">
        <f>+IF(L57&lt;&gt;"",L60+L61+L62+L63,"")</f>
        <v>0</v>
      </c>
      <c r="M59" s="480">
        <f t="shared" ref="M59:BN59" si="16">+IF(M57&lt;&gt;"",M60+M61+M62+M63,"")</f>
        <v>0.8</v>
      </c>
      <c r="N59" s="480">
        <f t="shared" si="16"/>
        <v>0.8</v>
      </c>
      <c r="O59" s="480">
        <f t="shared" si="16"/>
        <v>0.8</v>
      </c>
      <c r="P59" s="480">
        <f t="shared" si="16"/>
        <v>0.8</v>
      </c>
      <c r="Q59" s="480">
        <f t="shared" si="16"/>
        <v>0.8</v>
      </c>
      <c r="R59" s="480">
        <f t="shared" si="16"/>
        <v>0</v>
      </c>
      <c r="S59" s="480">
        <f t="shared" si="16"/>
        <v>0</v>
      </c>
      <c r="T59" s="480">
        <f t="shared" si="16"/>
        <v>0</v>
      </c>
      <c r="U59" s="480">
        <f t="shared" si="16"/>
        <v>0</v>
      </c>
      <c r="V59" s="480">
        <f t="shared" si="16"/>
        <v>0</v>
      </c>
      <c r="W59" s="480">
        <f t="shared" si="16"/>
        <v>0</v>
      </c>
      <c r="X59" s="480">
        <f t="shared" si="16"/>
        <v>0</v>
      </c>
      <c r="Y59" s="480">
        <f t="shared" si="16"/>
        <v>0</v>
      </c>
      <c r="Z59" s="480">
        <f t="shared" si="16"/>
        <v>0</v>
      </c>
      <c r="AA59" s="480">
        <f t="shared" si="16"/>
        <v>0</v>
      </c>
      <c r="AB59" s="42" t="str">
        <f t="shared" si="16"/>
        <v/>
      </c>
      <c r="AC59" s="42" t="str">
        <f t="shared" si="16"/>
        <v/>
      </c>
      <c r="AD59" s="42" t="str">
        <f t="shared" si="16"/>
        <v/>
      </c>
      <c r="AE59" s="42" t="str">
        <f t="shared" si="16"/>
        <v/>
      </c>
      <c r="AF59" s="42" t="str">
        <f t="shared" si="16"/>
        <v/>
      </c>
      <c r="AG59" s="42" t="str">
        <f t="shared" si="16"/>
        <v/>
      </c>
      <c r="AH59" s="42" t="str">
        <f t="shared" si="16"/>
        <v/>
      </c>
      <c r="AI59" s="42" t="str">
        <f t="shared" si="16"/>
        <v/>
      </c>
      <c r="AJ59" s="42" t="str">
        <f t="shared" si="16"/>
        <v/>
      </c>
      <c r="AK59" s="42" t="str">
        <f t="shared" si="16"/>
        <v/>
      </c>
      <c r="AL59" s="42" t="str">
        <f t="shared" si="16"/>
        <v/>
      </c>
      <c r="AM59" s="42" t="str">
        <f t="shared" si="16"/>
        <v/>
      </c>
      <c r="AN59" s="43" t="str">
        <f t="shared" si="16"/>
        <v/>
      </c>
      <c r="AO59" s="43" t="str">
        <f t="shared" si="16"/>
        <v/>
      </c>
      <c r="AP59" s="43" t="str">
        <f t="shared" si="16"/>
        <v/>
      </c>
      <c r="AQ59" s="43" t="str">
        <f t="shared" si="16"/>
        <v/>
      </c>
      <c r="AR59" s="43" t="str">
        <f t="shared" si="16"/>
        <v/>
      </c>
      <c r="AS59" s="43" t="str">
        <f t="shared" si="16"/>
        <v/>
      </c>
      <c r="AT59" s="43" t="str">
        <f t="shared" si="16"/>
        <v/>
      </c>
      <c r="AU59" s="43" t="str">
        <f t="shared" si="16"/>
        <v/>
      </c>
      <c r="AV59" s="43" t="str">
        <f t="shared" si="16"/>
        <v/>
      </c>
      <c r="AW59" s="43" t="str">
        <f t="shared" si="16"/>
        <v/>
      </c>
      <c r="AX59" s="43" t="str">
        <f t="shared" si="16"/>
        <v/>
      </c>
      <c r="AY59" s="43" t="str">
        <f t="shared" si="16"/>
        <v/>
      </c>
      <c r="AZ59" s="43" t="str">
        <f t="shared" si="16"/>
        <v/>
      </c>
      <c r="BA59" s="43" t="str">
        <f t="shared" si="16"/>
        <v/>
      </c>
      <c r="BB59" s="43" t="str">
        <f t="shared" si="16"/>
        <v/>
      </c>
      <c r="BC59" s="43" t="str">
        <f t="shared" si="16"/>
        <v/>
      </c>
      <c r="BD59" s="43" t="str">
        <f t="shared" si="16"/>
        <v/>
      </c>
      <c r="BE59" s="43" t="str">
        <f t="shared" si="16"/>
        <v/>
      </c>
      <c r="BF59" s="43" t="str">
        <f t="shared" si="16"/>
        <v/>
      </c>
      <c r="BG59" s="43" t="str">
        <f t="shared" si="16"/>
        <v/>
      </c>
      <c r="BH59" s="43" t="str">
        <f t="shared" si="16"/>
        <v/>
      </c>
      <c r="BI59" s="43" t="str">
        <f t="shared" si="16"/>
        <v/>
      </c>
      <c r="BJ59" s="43" t="str">
        <f t="shared" si="16"/>
        <v/>
      </c>
      <c r="BK59" s="43" t="str">
        <f t="shared" si="16"/>
        <v/>
      </c>
      <c r="BL59" s="43" t="str">
        <f t="shared" si="16"/>
        <v/>
      </c>
      <c r="BM59" s="43" t="str">
        <f t="shared" si="16"/>
        <v/>
      </c>
      <c r="BN59" s="43" t="str">
        <f t="shared" si="16"/>
        <v/>
      </c>
    </row>
    <row r="60" spans="1:66" s="96" customFormat="1" ht="15" outlineLevel="1" thickBot="1" x14ac:dyDescent="0.35">
      <c r="A60"/>
      <c r="B60" t="s">
        <v>364</v>
      </c>
      <c r="C60"/>
      <c r="D60"/>
      <c r="E60"/>
      <c r="F60"/>
      <c r="G60" s="413" t="s">
        <v>294</v>
      </c>
      <c r="H60"/>
      <c r="I60"/>
      <c r="J60" s="31" t="s">
        <v>3</v>
      </c>
      <c r="K60" s="32" t="s">
        <v>0</v>
      </c>
      <c r="L60" s="481">
        <f>+IF(L57&lt;&gt;"",IF(G60="No",G57*$G$61,0),"")</f>
        <v>0</v>
      </c>
      <c r="M60" s="482"/>
      <c r="N60" s="482"/>
      <c r="O60" s="482"/>
      <c r="P60" s="482"/>
      <c r="Q60" s="482"/>
      <c r="R60" s="482"/>
      <c r="S60" s="482"/>
      <c r="T60" s="482"/>
      <c r="U60" s="482"/>
      <c r="V60" s="482"/>
      <c r="W60" s="482"/>
      <c r="X60" s="482"/>
      <c r="Y60" s="482"/>
      <c r="Z60" s="482"/>
      <c r="AA60" s="482"/>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row>
    <row r="61" spans="1:66" s="96" customFormat="1" outlineLevel="1" x14ac:dyDescent="0.3">
      <c r="A61"/>
      <c r="B61" s="228" t="s">
        <v>367</v>
      </c>
      <c r="C61"/>
      <c r="D61"/>
      <c r="E61"/>
      <c r="F61" s="32" t="s">
        <v>0</v>
      </c>
      <c r="G61" s="414">
        <v>1</v>
      </c>
      <c r="H61"/>
      <c r="I61"/>
      <c r="J61" s="31" t="s">
        <v>47</v>
      </c>
      <c r="K61" s="32" t="s">
        <v>0</v>
      </c>
      <c r="L61" s="482"/>
      <c r="M61" s="481">
        <f t="shared" ref="M61:AR61" si="17">+IF(M57&lt;&gt;"",$G$67*$L$60,"")</f>
        <v>0</v>
      </c>
      <c r="N61" s="481">
        <f t="shared" si="17"/>
        <v>0</v>
      </c>
      <c r="O61" s="481">
        <f t="shared" si="17"/>
        <v>0</v>
      </c>
      <c r="P61" s="481">
        <f t="shared" si="17"/>
        <v>0</v>
      </c>
      <c r="Q61" s="481">
        <f t="shared" si="17"/>
        <v>0</v>
      </c>
      <c r="R61" s="481">
        <f t="shared" si="17"/>
        <v>0</v>
      </c>
      <c r="S61" s="481">
        <f t="shared" si="17"/>
        <v>0</v>
      </c>
      <c r="T61" s="481">
        <f t="shared" si="17"/>
        <v>0</v>
      </c>
      <c r="U61" s="481">
        <f t="shared" si="17"/>
        <v>0</v>
      </c>
      <c r="V61" s="481">
        <f t="shared" si="17"/>
        <v>0</v>
      </c>
      <c r="W61" s="481">
        <f t="shared" si="17"/>
        <v>0</v>
      </c>
      <c r="X61" s="481">
        <f t="shared" si="17"/>
        <v>0</v>
      </c>
      <c r="Y61" s="481">
        <f t="shared" si="17"/>
        <v>0</v>
      </c>
      <c r="Z61" s="481">
        <f t="shared" si="17"/>
        <v>0</v>
      </c>
      <c r="AA61" s="481">
        <f t="shared" si="17"/>
        <v>0</v>
      </c>
      <c r="AB61" s="103" t="str">
        <f t="shared" si="17"/>
        <v/>
      </c>
      <c r="AC61" s="103" t="str">
        <f t="shared" si="17"/>
        <v/>
      </c>
      <c r="AD61" s="103" t="str">
        <f t="shared" si="17"/>
        <v/>
      </c>
      <c r="AE61" s="103" t="str">
        <f t="shared" si="17"/>
        <v/>
      </c>
      <c r="AF61" s="103" t="str">
        <f t="shared" si="17"/>
        <v/>
      </c>
      <c r="AG61" s="103" t="str">
        <f t="shared" si="17"/>
        <v/>
      </c>
      <c r="AH61" s="103" t="str">
        <f t="shared" si="17"/>
        <v/>
      </c>
      <c r="AI61" s="103" t="str">
        <f t="shared" si="17"/>
        <v/>
      </c>
      <c r="AJ61" s="103" t="str">
        <f t="shared" si="17"/>
        <v/>
      </c>
      <c r="AK61" s="103" t="str">
        <f t="shared" si="17"/>
        <v/>
      </c>
      <c r="AL61" s="103" t="str">
        <f t="shared" si="17"/>
        <v/>
      </c>
      <c r="AM61" s="103" t="str">
        <f t="shared" si="17"/>
        <v/>
      </c>
      <c r="AN61" s="103" t="str">
        <f t="shared" si="17"/>
        <v/>
      </c>
      <c r="AO61" s="103" t="str">
        <f t="shared" si="17"/>
        <v/>
      </c>
      <c r="AP61" s="103" t="str">
        <f t="shared" si="17"/>
        <v/>
      </c>
      <c r="AQ61" s="103" t="str">
        <f t="shared" si="17"/>
        <v/>
      </c>
      <c r="AR61" s="103" t="str">
        <f t="shared" si="17"/>
        <v/>
      </c>
      <c r="AS61" s="103" t="str">
        <f t="shared" ref="AS61:BN61" si="18">+IF(AS57&lt;&gt;"",$G$67*$L$60,"")</f>
        <v/>
      </c>
      <c r="AT61" s="103" t="str">
        <f t="shared" si="18"/>
        <v/>
      </c>
      <c r="AU61" s="103" t="str">
        <f t="shared" si="18"/>
        <v/>
      </c>
      <c r="AV61" s="103" t="str">
        <f t="shared" si="18"/>
        <v/>
      </c>
      <c r="AW61" s="103" t="str">
        <f t="shared" si="18"/>
        <v/>
      </c>
      <c r="AX61" s="103" t="str">
        <f t="shared" si="18"/>
        <v/>
      </c>
      <c r="AY61" s="103" t="str">
        <f t="shared" si="18"/>
        <v/>
      </c>
      <c r="AZ61" s="103" t="str">
        <f t="shared" si="18"/>
        <v/>
      </c>
      <c r="BA61" s="103" t="str">
        <f t="shared" si="18"/>
        <v/>
      </c>
      <c r="BB61" s="103" t="str">
        <f t="shared" si="18"/>
        <v/>
      </c>
      <c r="BC61" s="103" t="str">
        <f t="shared" si="18"/>
        <v/>
      </c>
      <c r="BD61" s="103" t="str">
        <f t="shared" si="18"/>
        <v/>
      </c>
      <c r="BE61" s="103" t="str">
        <f t="shared" si="18"/>
        <v/>
      </c>
      <c r="BF61" s="103" t="str">
        <f t="shared" si="18"/>
        <v/>
      </c>
      <c r="BG61" s="103" t="str">
        <f t="shared" si="18"/>
        <v/>
      </c>
      <c r="BH61" s="103" t="str">
        <f t="shared" si="18"/>
        <v/>
      </c>
      <c r="BI61" s="103" t="str">
        <f t="shared" si="18"/>
        <v/>
      </c>
      <c r="BJ61" s="103" t="str">
        <f t="shared" si="18"/>
        <v/>
      </c>
      <c r="BK61" s="103" t="str">
        <f t="shared" si="18"/>
        <v/>
      </c>
      <c r="BL61" s="103" t="str">
        <f t="shared" si="18"/>
        <v/>
      </c>
      <c r="BM61" s="103" t="str">
        <f t="shared" si="18"/>
        <v/>
      </c>
      <c r="BN61" s="103" t="str">
        <f t="shared" si="18"/>
        <v/>
      </c>
    </row>
    <row r="62" spans="1:66" s="96" customFormat="1" outlineLevel="1" x14ac:dyDescent="0.3">
      <c r="A62"/>
      <c r="B62" s="228" t="s">
        <v>365</v>
      </c>
      <c r="C62"/>
      <c r="D62"/>
      <c r="E62"/>
      <c r="F62" s="32" t="s">
        <v>0</v>
      </c>
      <c r="G62" s="414">
        <v>2</v>
      </c>
      <c r="H62"/>
      <c r="I62"/>
      <c r="J62" s="31" t="s">
        <v>363</v>
      </c>
      <c r="K62" s="32" t="s">
        <v>0</v>
      </c>
      <c r="L62" s="482"/>
      <c r="M62" s="481">
        <f>+IF(M57&lt;&gt;"",IF($G$60="Sí",IF(M57-$G$68&gt;$G$63,0,$G$57*$G$62/$G$63),0),"")</f>
        <v>0.8</v>
      </c>
      <c r="N62" s="481">
        <f t="shared" ref="N62:BN62" si="19">+IF(N57&lt;&gt;"",IF($G$60="Sí",IF(N57-$G$68&gt;$G$63,0,$G$57*$G$62/$G$63),0),"")</f>
        <v>0.8</v>
      </c>
      <c r="O62" s="481">
        <f t="shared" si="19"/>
        <v>0.8</v>
      </c>
      <c r="P62" s="481">
        <f t="shared" si="19"/>
        <v>0.8</v>
      </c>
      <c r="Q62" s="481">
        <f t="shared" si="19"/>
        <v>0.8</v>
      </c>
      <c r="R62" s="481">
        <f t="shared" si="19"/>
        <v>0</v>
      </c>
      <c r="S62" s="481">
        <f t="shared" si="19"/>
        <v>0</v>
      </c>
      <c r="T62" s="481">
        <f t="shared" si="19"/>
        <v>0</v>
      </c>
      <c r="U62" s="481">
        <f t="shared" si="19"/>
        <v>0</v>
      </c>
      <c r="V62" s="481">
        <f t="shared" si="19"/>
        <v>0</v>
      </c>
      <c r="W62" s="481">
        <f t="shared" si="19"/>
        <v>0</v>
      </c>
      <c r="X62" s="481">
        <f t="shared" si="19"/>
        <v>0</v>
      </c>
      <c r="Y62" s="481">
        <f t="shared" si="19"/>
        <v>0</v>
      </c>
      <c r="Z62" s="481">
        <f t="shared" si="19"/>
        <v>0</v>
      </c>
      <c r="AA62" s="481">
        <f t="shared" si="19"/>
        <v>0</v>
      </c>
      <c r="AB62" s="103" t="str">
        <f t="shared" si="19"/>
        <v/>
      </c>
      <c r="AC62" s="103" t="str">
        <f t="shared" si="19"/>
        <v/>
      </c>
      <c r="AD62" s="103" t="str">
        <f t="shared" si="19"/>
        <v/>
      </c>
      <c r="AE62" s="103" t="str">
        <f t="shared" si="19"/>
        <v/>
      </c>
      <c r="AF62" s="103" t="str">
        <f t="shared" si="19"/>
        <v/>
      </c>
      <c r="AG62" s="103" t="str">
        <f t="shared" si="19"/>
        <v/>
      </c>
      <c r="AH62" s="103" t="str">
        <f t="shared" si="19"/>
        <v/>
      </c>
      <c r="AI62" s="103" t="str">
        <f t="shared" si="19"/>
        <v/>
      </c>
      <c r="AJ62" s="103" t="str">
        <f t="shared" si="19"/>
        <v/>
      </c>
      <c r="AK62" s="103" t="str">
        <f t="shared" si="19"/>
        <v/>
      </c>
      <c r="AL62" s="103" t="str">
        <f t="shared" si="19"/>
        <v/>
      </c>
      <c r="AM62" s="103" t="str">
        <f t="shared" si="19"/>
        <v/>
      </c>
      <c r="AN62" s="103" t="str">
        <f t="shared" si="19"/>
        <v/>
      </c>
      <c r="AO62" s="103" t="str">
        <f t="shared" si="19"/>
        <v/>
      </c>
      <c r="AP62" s="103" t="str">
        <f t="shared" si="19"/>
        <v/>
      </c>
      <c r="AQ62" s="103" t="str">
        <f t="shared" si="19"/>
        <v/>
      </c>
      <c r="AR62" s="103" t="str">
        <f t="shared" si="19"/>
        <v/>
      </c>
      <c r="AS62" s="103" t="str">
        <f t="shared" si="19"/>
        <v/>
      </c>
      <c r="AT62" s="103" t="str">
        <f t="shared" si="19"/>
        <v/>
      </c>
      <c r="AU62" s="103" t="str">
        <f t="shared" si="19"/>
        <v/>
      </c>
      <c r="AV62" s="103" t="str">
        <f t="shared" si="19"/>
        <v/>
      </c>
      <c r="AW62" s="103" t="str">
        <f t="shared" si="19"/>
        <v/>
      </c>
      <c r="AX62" s="103" t="str">
        <f t="shared" si="19"/>
        <v/>
      </c>
      <c r="AY62" s="103" t="str">
        <f t="shared" si="19"/>
        <v/>
      </c>
      <c r="AZ62" s="103" t="str">
        <f t="shared" si="19"/>
        <v/>
      </c>
      <c r="BA62" s="103" t="str">
        <f t="shared" si="19"/>
        <v/>
      </c>
      <c r="BB62" s="103" t="str">
        <f t="shared" si="19"/>
        <v/>
      </c>
      <c r="BC62" s="103" t="str">
        <f t="shared" si="19"/>
        <v/>
      </c>
      <c r="BD62" s="103" t="str">
        <f t="shared" si="19"/>
        <v/>
      </c>
      <c r="BE62" s="103" t="str">
        <f t="shared" si="19"/>
        <v/>
      </c>
      <c r="BF62" s="103" t="str">
        <f t="shared" si="19"/>
        <v/>
      </c>
      <c r="BG62" s="103" t="str">
        <f t="shared" si="19"/>
        <v/>
      </c>
      <c r="BH62" s="103" t="str">
        <f t="shared" si="19"/>
        <v/>
      </c>
      <c r="BI62" s="103" t="str">
        <f t="shared" si="19"/>
        <v/>
      </c>
      <c r="BJ62" s="103" t="str">
        <f t="shared" si="19"/>
        <v/>
      </c>
      <c r="BK62" s="103" t="str">
        <f t="shared" si="19"/>
        <v/>
      </c>
      <c r="BL62" s="103" t="str">
        <f t="shared" si="19"/>
        <v/>
      </c>
      <c r="BM62" s="103" t="str">
        <f t="shared" si="19"/>
        <v/>
      </c>
      <c r="BN62" s="103" t="str">
        <f t="shared" si="19"/>
        <v/>
      </c>
    </row>
    <row r="63" spans="1:66" s="96" customFormat="1" outlineLevel="1" x14ac:dyDescent="0.3">
      <c r="A63"/>
      <c r="B63" s="228" t="s">
        <v>366</v>
      </c>
      <c r="C63"/>
      <c r="D63"/>
      <c r="E63"/>
      <c r="F63" s="32" t="s">
        <v>40</v>
      </c>
      <c r="G63" s="414">
        <v>5</v>
      </c>
      <c r="H63"/>
      <c r="I63"/>
      <c r="J63" s="31" t="s">
        <v>75</v>
      </c>
      <c r="K63" s="32" t="s">
        <v>0</v>
      </c>
      <c r="L63" s="482"/>
      <c r="M63" s="481">
        <f t="shared" ref="M63:AR63" si="20">+IF(M57&lt;&gt;"",$G$64*$G$65*$G$69/(100*1000000),"")</f>
        <v>0</v>
      </c>
      <c r="N63" s="481">
        <f t="shared" si="20"/>
        <v>0</v>
      </c>
      <c r="O63" s="481">
        <f t="shared" si="20"/>
        <v>0</v>
      </c>
      <c r="P63" s="481">
        <f t="shared" si="20"/>
        <v>0</v>
      </c>
      <c r="Q63" s="481">
        <f t="shared" si="20"/>
        <v>0</v>
      </c>
      <c r="R63" s="481">
        <f t="shared" si="20"/>
        <v>0</v>
      </c>
      <c r="S63" s="481">
        <f t="shared" si="20"/>
        <v>0</v>
      </c>
      <c r="T63" s="481">
        <f t="shared" si="20"/>
        <v>0</v>
      </c>
      <c r="U63" s="481">
        <f t="shared" si="20"/>
        <v>0</v>
      </c>
      <c r="V63" s="481">
        <f t="shared" si="20"/>
        <v>0</v>
      </c>
      <c r="W63" s="481">
        <f t="shared" si="20"/>
        <v>0</v>
      </c>
      <c r="X63" s="481">
        <f t="shared" si="20"/>
        <v>0</v>
      </c>
      <c r="Y63" s="481">
        <f t="shared" si="20"/>
        <v>0</v>
      </c>
      <c r="Z63" s="481">
        <f t="shared" si="20"/>
        <v>0</v>
      </c>
      <c r="AA63" s="481">
        <f t="shared" si="20"/>
        <v>0</v>
      </c>
      <c r="AB63" s="103" t="str">
        <f t="shared" si="20"/>
        <v/>
      </c>
      <c r="AC63" s="103" t="str">
        <f t="shared" si="20"/>
        <v/>
      </c>
      <c r="AD63" s="103" t="str">
        <f t="shared" si="20"/>
        <v/>
      </c>
      <c r="AE63" s="103" t="str">
        <f t="shared" si="20"/>
        <v/>
      </c>
      <c r="AF63" s="103" t="str">
        <f t="shared" si="20"/>
        <v/>
      </c>
      <c r="AG63" s="103" t="str">
        <f t="shared" si="20"/>
        <v/>
      </c>
      <c r="AH63" s="103" t="str">
        <f t="shared" si="20"/>
        <v/>
      </c>
      <c r="AI63" s="103" t="str">
        <f t="shared" si="20"/>
        <v/>
      </c>
      <c r="AJ63" s="103" t="str">
        <f t="shared" si="20"/>
        <v/>
      </c>
      <c r="AK63" s="103" t="str">
        <f t="shared" si="20"/>
        <v/>
      </c>
      <c r="AL63" s="103" t="str">
        <f t="shared" si="20"/>
        <v/>
      </c>
      <c r="AM63" s="103" t="str">
        <f t="shared" si="20"/>
        <v/>
      </c>
      <c r="AN63" s="103" t="str">
        <f t="shared" si="20"/>
        <v/>
      </c>
      <c r="AO63" s="103" t="str">
        <f t="shared" si="20"/>
        <v/>
      </c>
      <c r="AP63" s="103" t="str">
        <f t="shared" si="20"/>
        <v/>
      </c>
      <c r="AQ63" s="103" t="str">
        <f t="shared" si="20"/>
        <v/>
      </c>
      <c r="AR63" s="103" t="str">
        <f t="shared" si="20"/>
        <v/>
      </c>
      <c r="AS63" s="103" t="str">
        <f t="shared" ref="AS63:BN63" si="21">+IF(AS57&lt;&gt;"",$G$64*$G$65*$G$69/(100*1000000),"")</f>
        <v/>
      </c>
      <c r="AT63" s="103" t="str">
        <f t="shared" si="21"/>
        <v/>
      </c>
      <c r="AU63" s="103" t="str">
        <f t="shared" si="21"/>
        <v/>
      </c>
      <c r="AV63" s="103" t="str">
        <f t="shared" si="21"/>
        <v/>
      </c>
      <c r="AW63" s="103" t="str">
        <f t="shared" si="21"/>
        <v/>
      </c>
      <c r="AX63" s="103" t="str">
        <f t="shared" si="21"/>
        <v/>
      </c>
      <c r="AY63" s="103" t="str">
        <f t="shared" si="21"/>
        <v/>
      </c>
      <c r="AZ63" s="103" t="str">
        <f t="shared" si="21"/>
        <v/>
      </c>
      <c r="BA63" s="103" t="str">
        <f t="shared" si="21"/>
        <v/>
      </c>
      <c r="BB63" s="103" t="str">
        <f t="shared" si="21"/>
        <v/>
      </c>
      <c r="BC63" s="103" t="str">
        <f t="shared" si="21"/>
        <v/>
      </c>
      <c r="BD63" s="103" t="str">
        <f t="shared" si="21"/>
        <v/>
      </c>
      <c r="BE63" s="103" t="str">
        <f t="shared" si="21"/>
        <v/>
      </c>
      <c r="BF63" s="103" t="str">
        <f t="shared" si="21"/>
        <v/>
      </c>
      <c r="BG63" s="103" t="str">
        <f t="shared" si="21"/>
        <v/>
      </c>
      <c r="BH63" s="103" t="str">
        <f t="shared" si="21"/>
        <v/>
      </c>
      <c r="BI63" s="103" t="str">
        <f t="shared" si="21"/>
        <v/>
      </c>
      <c r="BJ63" s="103" t="str">
        <f t="shared" si="21"/>
        <v/>
      </c>
      <c r="BK63" s="103" t="str">
        <f t="shared" si="21"/>
        <v/>
      </c>
      <c r="BL63" s="103" t="str">
        <f t="shared" si="21"/>
        <v/>
      </c>
      <c r="BM63" s="103" t="str">
        <f t="shared" si="21"/>
        <v/>
      </c>
      <c r="BN63" s="103" t="str">
        <f t="shared" si="21"/>
        <v/>
      </c>
    </row>
    <row r="64" spans="1:66" s="96" customFormat="1" outlineLevel="1" x14ac:dyDescent="0.3">
      <c r="A64"/>
      <c r="B64" t="s">
        <v>67</v>
      </c>
      <c r="C64"/>
      <c r="D64"/>
      <c r="E64"/>
      <c r="F64" s="32" t="s">
        <v>68</v>
      </c>
      <c r="G64" s="405"/>
      <c r="H64"/>
      <c r="I64"/>
      <c r="J64"/>
      <c r="K64"/>
      <c r="L64" s="487"/>
      <c r="M64" s="487"/>
      <c r="N64" s="487"/>
      <c r="O64" s="487"/>
      <c r="P64" s="487"/>
      <c r="Q64" s="487"/>
      <c r="R64" s="487"/>
      <c r="S64" s="487"/>
      <c r="T64" s="487"/>
      <c r="U64" s="487"/>
      <c r="V64" s="487"/>
      <c r="W64" s="487"/>
      <c r="X64" s="487"/>
      <c r="Y64" s="487"/>
      <c r="Z64" s="487"/>
      <c r="AA64" s="487"/>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row>
    <row r="65" spans="1:66" s="96" customFormat="1" outlineLevel="1" x14ac:dyDescent="0.3">
      <c r="A65"/>
      <c r="B65" t="s">
        <v>69</v>
      </c>
      <c r="C65"/>
      <c r="D65"/>
      <c r="E65"/>
      <c r="F65" s="32" t="s">
        <v>70</v>
      </c>
      <c r="G65" s="405"/>
      <c r="H65"/>
      <c r="I65"/>
      <c r="J65" s="48" t="s">
        <v>459</v>
      </c>
      <c r="K65" s="32" t="s">
        <v>141</v>
      </c>
      <c r="L65" s="484"/>
      <c r="M65" s="485">
        <f t="shared" ref="M65:AR65" si="22">+IF(M57&lt;&gt;"",IFERROR($G$57*$G$58*$G$64/(2*$G$66*1000),0),"")</f>
        <v>0</v>
      </c>
      <c r="N65" s="485">
        <f t="shared" si="22"/>
        <v>0</v>
      </c>
      <c r="O65" s="485">
        <f t="shared" si="22"/>
        <v>0</v>
      </c>
      <c r="P65" s="485">
        <f t="shared" si="22"/>
        <v>0</v>
      </c>
      <c r="Q65" s="485">
        <f t="shared" si="22"/>
        <v>0</v>
      </c>
      <c r="R65" s="485">
        <f t="shared" si="22"/>
        <v>0</v>
      </c>
      <c r="S65" s="485">
        <f t="shared" si="22"/>
        <v>0</v>
      </c>
      <c r="T65" s="485">
        <f t="shared" si="22"/>
        <v>0</v>
      </c>
      <c r="U65" s="485">
        <f t="shared" si="22"/>
        <v>0</v>
      </c>
      <c r="V65" s="485">
        <f t="shared" si="22"/>
        <v>0</v>
      </c>
      <c r="W65" s="485">
        <f t="shared" si="22"/>
        <v>0</v>
      </c>
      <c r="X65" s="485">
        <f t="shared" si="22"/>
        <v>0</v>
      </c>
      <c r="Y65" s="485">
        <f t="shared" si="22"/>
        <v>0</v>
      </c>
      <c r="Z65" s="485">
        <f t="shared" si="22"/>
        <v>0</v>
      </c>
      <c r="AA65" s="485">
        <f t="shared" si="22"/>
        <v>0</v>
      </c>
      <c r="AB65" s="40" t="str">
        <f t="shared" si="22"/>
        <v/>
      </c>
      <c r="AC65" s="40" t="str">
        <f t="shared" si="22"/>
        <v/>
      </c>
      <c r="AD65" s="40" t="str">
        <f t="shared" si="22"/>
        <v/>
      </c>
      <c r="AE65" s="40" t="str">
        <f t="shared" si="22"/>
        <v/>
      </c>
      <c r="AF65" s="40" t="str">
        <f t="shared" si="22"/>
        <v/>
      </c>
      <c r="AG65" s="40" t="str">
        <f t="shared" si="22"/>
        <v/>
      </c>
      <c r="AH65" s="40" t="str">
        <f t="shared" si="22"/>
        <v/>
      </c>
      <c r="AI65" s="40" t="str">
        <f t="shared" si="22"/>
        <v/>
      </c>
      <c r="AJ65" s="40" t="str">
        <f t="shared" si="22"/>
        <v/>
      </c>
      <c r="AK65" s="40" t="str">
        <f t="shared" si="22"/>
        <v/>
      </c>
      <c r="AL65" s="40" t="str">
        <f t="shared" si="22"/>
        <v/>
      </c>
      <c r="AM65" s="40" t="str">
        <f t="shared" si="22"/>
        <v/>
      </c>
      <c r="AN65" s="40" t="str">
        <f t="shared" si="22"/>
        <v/>
      </c>
      <c r="AO65" s="40" t="str">
        <f t="shared" si="22"/>
        <v/>
      </c>
      <c r="AP65" s="40" t="str">
        <f t="shared" si="22"/>
        <v/>
      </c>
      <c r="AQ65" s="40" t="str">
        <f t="shared" si="22"/>
        <v/>
      </c>
      <c r="AR65" s="40" t="str">
        <f t="shared" si="22"/>
        <v/>
      </c>
      <c r="AS65" s="40" t="str">
        <f t="shared" ref="AS65:BN65" si="23">+IF(AS57&lt;&gt;"",IFERROR($G$57*$G$58*$G$64/(2*$G$66*1000),0),"")</f>
        <v/>
      </c>
      <c r="AT65" s="40" t="str">
        <f t="shared" si="23"/>
        <v/>
      </c>
      <c r="AU65" s="40" t="str">
        <f t="shared" si="23"/>
        <v/>
      </c>
      <c r="AV65" s="40" t="str">
        <f t="shared" si="23"/>
        <v/>
      </c>
      <c r="AW65" s="40" t="str">
        <f t="shared" si="23"/>
        <v/>
      </c>
      <c r="AX65" s="40" t="str">
        <f t="shared" si="23"/>
        <v/>
      </c>
      <c r="AY65" s="40" t="str">
        <f t="shared" si="23"/>
        <v/>
      </c>
      <c r="AZ65" s="40" t="str">
        <f t="shared" si="23"/>
        <v/>
      </c>
      <c r="BA65" s="40" t="str">
        <f t="shared" si="23"/>
        <v/>
      </c>
      <c r="BB65" s="40" t="str">
        <f t="shared" si="23"/>
        <v/>
      </c>
      <c r="BC65" s="40" t="str">
        <f t="shared" si="23"/>
        <v/>
      </c>
      <c r="BD65" s="40" t="str">
        <f t="shared" si="23"/>
        <v/>
      </c>
      <c r="BE65" s="40" t="str">
        <f t="shared" si="23"/>
        <v/>
      </c>
      <c r="BF65" s="40" t="str">
        <f t="shared" si="23"/>
        <v/>
      </c>
      <c r="BG65" s="40" t="str">
        <f t="shared" si="23"/>
        <v/>
      </c>
      <c r="BH65" s="40" t="str">
        <f t="shared" si="23"/>
        <v/>
      </c>
      <c r="BI65" s="40" t="str">
        <f t="shared" si="23"/>
        <v/>
      </c>
      <c r="BJ65" s="40" t="str">
        <f t="shared" si="23"/>
        <v/>
      </c>
      <c r="BK65" s="40" t="str">
        <f t="shared" si="23"/>
        <v/>
      </c>
      <c r="BL65" s="40" t="str">
        <f t="shared" si="23"/>
        <v/>
      </c>
      <c r="BM65" s="40" t="str">
        <f t="shared" si="23"/>
        <v/>
      </c>
      <c r="BN65" s="40" t="str">
        <f t="shared" si="23"/>
        <v/>
      </c>
    </row>
    <row r="66" spans="1:66" s="96" customFormat="1" outlineLevel="1" x14ac:dyDescent="0.3">
      <c r="A66"/>
      <c r="B66" t="s">
        <v>73</v>
      </c>
      <c r="C66"/>
      <c r="D66"/>
      <c r="E66"/>
      <c r="F66" s="32" t="s">
        <v>68</v>
      </c>
      <c r="G66" s="408"/>
      <c r="H66"/>
      <c r="I66"/>
      <c r="J66" s="48"/>
      <c r="K66" s="49"/>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row>
    <row r="67" spans="1:66" s="96" customFormat="1" outlineLevel="1" x14ac:dyDescent="0.3">
      <c r="A67"/>
      <c r="B67" t="s">
        <v>71</v>
      </c>
      <c r="C67"/>
      <c r="D67"/>
      <c r="E67"/>
      <c r="F67" s="32" t="s">
        <v>26</v>
      </c>
      <c r="G67" s="409"/>
      <c r="H67"/>
      <c r="I67"/>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row>
    <row r="68" spans="1:66" s="96" customFormat="1" outlineLevel="1" x14ac:dyDescent="0.3">
      <c r="A68"/>
      <c r="B68" t="s">
        <v>42</v>
      </c>
      <c r="C68"/>
      <c r="D68"/>
      <c r="E68"/>
      <c r="F68"/>
      <c r="G68" s="406">
        <v>2021</v>
      </c>
      <c r="H68"/>
      <c r="I68"/>
      <c r="J68" s="48"/>
      <c r="K68" s="49"/>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row>
    <row r="69" spans="1:66" s="96" customFormat="1" outlineLevel="1" x14ac:dyDescent="0.3">
      <c r="A69"/>
      <c r="B69" t="s">
        <v>72</v>
      </c>
      <c r="C69"/>
      <c r="D69"/>
      <c r="E69"/>
      <c r="F69" s="32" t="s">
        <v>76</v>
      </c>
      <c r="G69" s="477">
        <f>+Referencias!D37</f>
        <v>1.2250000000000001</v>
      </c>
      <c r="H69"/>
      <c r="I69"/>
      <c r="J69" s="48"/>
      <c r="K69" s="49"/>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row>
    <row r="70" spans="1:66" s="96" customFormat="1" outlineLevel="1" x14ac:dyDescent="0.3">
      <c r="A70"/>
      <c r="B70" t="s">
        <v>35</v>
      </c>
      <c r="C70"/>
      <c r="D70"/>
      <c r="E70"/>
      <c r="F70" s="32" t="s">
        <v>26</v>
      </c>
      <c r="G70" s="409">
        <v>0.06</v>
      </c>
      <c r="H70"/>
      <c r="I70"/>
      <c r="J70" s="286" t="s">
        <v>294</v>
      </c>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row>
    <row r="71" spans="1:66" s="96" customFormat="1" outlineLevel="1" x14ac:dyDescent="0.3">
      <c r="A71"/>
      <c r="B71"/>
      <c r="C71"/>
      <c r="D71"/>
      <c r="E71"/>
      <c r="F71"/>
      <c r="G71"/>
      <c r="H71"/>
      <c r="I71"/>
      <c r="J71" s="286" t="s">
        <v>295</v>
      </c>
      <c r="K71" s="49"/>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row>
    <row r="72" spans="1:66" s="96" customFormat="1" outlineLevel="1" x14ac:dyDescent="0.3">
      <c r="A72"/>
      <c r="B72" s="3" t="s">
        <v>38</v>
      </c>
      <c r="C72" s="5"/>
      <c r="D72" s="5"/>
      <c r="E72" s="5"/>
      <c r="F72" s="5"/>
      <c r="G72" s="5"/>
      <c r="H72"/>
      <c r="I72"/>
      <c r="J72" s="48"/>
      <c r="K72" s="49"/>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row>
    <row r="73" spans="1:66" s="96" customFormat="1" outlineLevel="1" x14ac:dyDescent="0.3">
      <c r="A73"/>
      <c r="B73"/>
      <c r="C73"/>
      <c r="D73"/>
      <c r="E73"/>
      <c r="F73"/>
      <c r="G73"/>
      <c r="H73"/>
      <c r="I73"/>
      <c r="J73" s="51"/>
      <c r="K73" s="39"/>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row>
    <row r="74" spans="1:66" s="96" customFormat="1" outlineLevel="1" x14ac:dyDescent="0.3">
      <c r="A74"/>
      <c r="B74" t="s">
        <v>142</v>
      </c>
      <c r="C74"/>
      <c r="D74"/>
      <c r="E74"/>
      <c r="F74" s="32" t="s">
        <v>25</v>
      </c>
      <c r="G74" s="477" t="str">
        <f>+IFERROR((L59+NPV(G70,M59:BN59))*1000000/(NPV(G70,M65:BN65)*1000),"--")</f>
        <v>--</v>
      </c>
      <c r="H74"/>
      <c r="I74"/>
      <c r="J74" s="51"/>
      <c r="K74" s="39"/>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row>
    <row r="75" spans="1:66" s="96" customFormat="1" outlineLevel="1" x14ac:dyDescent="0.3">
      <c r="A75"/>
      <c r="B75"/>
      <c r="C75"/>
      <c r="D75"/>
      <c r="E75"/>
      <c r="F75"/>
      <c r="G75"/>
      <c r="H75"/>
      <c r="I75"/>
      <c r="J75" s="51"/>
      <c r="K75" s="39"/>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row>
    <row r="76" spans="1:66" s="96" customFormat="1" x14ac:dyDescent="0.3">
      <c r="A76"/>
      <c r="B76"/>
      <c r="C76"/>
      <c r="D76"/>
      <c r="E76"/>
      <c r="F76"/>
      <c r="G76"/>
      <c r="H76"/>
      <c r="I76"/>
      <c r="J76" s="51"/>
      <c r="K76" s="39"/>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row>
    <row r="77" spans="1:66" s="96" customFormat="1" x14ac:dyDescent="0.3">
      <c r="A77"/>
      <c r="B77" s="47" t="s">
        <v>351</v>
      </c>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row>
    <row r="78" spans="1:66" s="96" customFormat="1" outlineLevel="1"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row>
    <row r="79" spans="1:66" s="96" customFormat="1" outlineLevel="1" x14ac:dyDescent="0.3">
      <c r="A79"/>
      <c r="B79" s="3" t="s">
        <v>30</v>
      </c>
      <c r="C79" s="5"/>
      <c r="D79" s="5"/>
      <c r="E79" s="5"/>
      <c r="F79" s="5"/>
      <c r="G79" s="5"/>
      <c r="H79"/>
      <c r="I79"/>
      <c r="J79" s="3" t="s">
        <v>41</v>
      </c>
      <c r="K79" s="3"/>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row>
    <row r="80" spans="1:66" s="96" customFormat="1" outlineLevel="1"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row>
    <row r="81" spans="1:66" s="96" customFormat="1" outlineLevel="1" x14ac:dyDescent="0.3">
      <c r="A81"/>
      <c r="B81" t="s">
        <v>80</v>
      </c>
      <c r="C81"/>
      <c r="D81"/>
      <c r="E81"/>
      <c r="F81" s="32" t="s">
        <v>78</v>
      </c>
      <c r="G81" s="405"/>
      <c r="H81"/>
      <c r="I81"/>
      <c r="J81" s="2"/>
      <c r="K81" s="1" t="s">
        <v>49</v>
      </c>
      <c r="L81" s="45">
        <f>+G86</f>
        <v>2021</v>
      </c>
      <c r="M81" s="46">
        <f t="shared" ref="M81:AR81" si="24">+IF(L81="","",IF(L81+1-$G$86&gt;$G$84,"",L81+1))</f>
        <v>2022</v>
      </c>
      <c r="N81" s="46">
        <f t="shared" si="24"/>
        <v>2023</v>
      </c>
      <c r="O81" s="46">
        <f t="shared" si="24"/>
        <v>2024</v>
      </c>
      <c r="P81" s="46">
        <f t="shared" si="24"/>
        <v>2025</v>
      </c>
      <c r="Q81" s="46">
        <f t="shared" si="24"/>
        <v>2026</v>
      </c>
      <c r="R81" s="46">
        <f t="shared" si="24"/>
        <v>2027</v>
      </c>
      <c r="S81" s="46">
        <f t="shared" si="24"/>
        <v>2028</v>
      </c>
      <c r="T81" s="46">
        <f t="shared" si="24"/>
        <v>2029</v>
      </c>
      <c r="U81" s="46">
        <f t="shared" si="24"/>
        <v>2030</v>
      </c>
      <c r="V81" s="46">
        <f t="shared" si="24"/>
        <v>2031</v>
      </c>
      <c r="W81" s="46">
        <f t="shared" si="24"/>
        <v>2032</v>
      </c>
      <c r="X81" s="46">
        <f t="shared" si="24"/>
        <v>2033</v>
      </c>
      <c r="Y81" s="46">
        <f t="shared" si="24"/>
        <v>2034</v>
      </c>
      <c r="Z81" s="46">
        <f t="shared" si="24"/>
        <v>2035</v>
      </c>
      <c r="AA81" s="46">
        <f t="shared" si="24"/>
        <v>2036</v>
      </c>
      <c r="AB81" s="46">
        <f t="shared" si="24"/>
        <v>2037</v>
      </c>
      <c r="AC81" s="46">
        <f t="shared" si="24"/>
        <v>2038</v>
      </c>
      <c r="AD81" s="46">
        <f t="shared" si="24"/>
        <v>2039</v>
      </c>
      <c r="AE81" s="46">
        <f t="shared" si="24"/>
        <v>2040</v>
      </c>
      <c r="AF81" s="46">
        <f t="shared" si="24"/>
        <v>2041</v>
      </c>
      <c r="AG81" s="46" t="str">
        <f t="shared" si="24"/>
        <v/>
      </c>
      <c r="AH81" s="46" t="str">
        <f t="shared" si="24"/>
        <v/>
      </c>
      <c r="AI81" s="46" t="str">
        <f t="shared" si="24"/>
        <v/>
      </c>
      <c r="AJ81" s="46" t="str">
        <f t="shared" si="24"/>
        <v/>
      </c>
      <c r="AK81" s="46" t="str">
        <f t="shared" si="24"/>
        <v/>
      </c>
      <c r="AL81" s="46" t="str">
        <f t="shared" si="24"/>
        <v/>
      </c>
      <c r="AM81" s="46" t="str">
        <f t="shared" si="24"/>
        <v/>
      </c>
      <c r="AN81" s="46" t="str">
        <f t="shared" si="24"/>
        <v/>
      </c>
      <c r="AO81" s="46" t="str">
        <f t="shared" si="24"/>
        <v/>
      </c>
      <c r="AP81" s="46" t="str">
        <f t="shared" si="24"/>
        <v/>
      </c>
      <c r="AQ81" s="46" t="str">
        <f t="shared" si="24"/>
        <v/>
      </c>
      <c r="AR81" s="46" t="str">
        <f t="shared" si="24"/>
        <v/>
      </c>
      <c r="AS81" s="46" t="str">
        <f t="shared" ref="AS81:BN81" si="25">+IF(AR81="","",IF(AR81+1-$G$86&gt;$G$84,"",AR81+1))</f>
        <v/>
      </c>
      <c r="AT81" s="46" t="str">
        <f t="shared" si="25"/>
        <v/>
      </c>
      <c r="AU81" s="46" t="str">
        <f t="shared" si="25"/>
        <v/>
      </c>
      <c r="AV81" s="46" t="str">
        <f t="shared" si="25"/>
        <v/>
      </c>
      <c r="AW81" s="46" t="str">
        <f t="shared" si="25"/>
        <v/>
      </c>
      <c r="AX81" s="46" t="str">
        <f t="shared" si="25"/>
        <v/>
      </c>
      <c r="AY81" s="46" t="str">
        <f t="shared" si="25"/>
        <v/>
      </c>
      <c r="AZ81" s="46" t="str">
        <f t="shared" si="25"/>
        <v/>
      </c>
      <c r="BA81" s="46" t="str">
        <f t="shared" si="25"/>
        <v/>
      </c>
      <c r="BB81" s="46" t="str">
        <f t="shared" si="25"/>
        <v/>
      </c>
      <c r="BC81" s="46" t="str">
        <f t="shared" si="25"/>
        <v/>
      </c>
      <c r="BD81" s="46" t="str">
        <f t="shared" si="25"/>
        <v/>
      </c>
      <c r="BE81" s="46" t="str">
        <f t="shared" si="25"/>
        <v/>
      </c>
      <c r="BF81" s="46" t="str">
        <f t="shared" si="25"/>
        <v/>
      </c>
      <c r="BG81" s="46" t="str">
        <f t="shared" si="25"/>
        <v/>
      </c>
      <c r="BH81" s="46" t="str">
        <f t="shared" si="25"/>
        <v/>
      </c>
      <c r="BI81" s="46" t="str">
        <f t="shared" si="25"/>
        <v/>
      </c>
      <c r="BJ81" s="46" t="str">
        <f t="shared" si="25"/>
        <v/>
      </c>
      <c r="BK81" s="46" t="str">
        <f t="shared" si="25"/>
        <v/>
      </c>
      <c r="BL81" s="46" t="str">
        <f t="shared" si="25"/>
        <v/>
      </c>
      <c r="BM81" s="46" t="str">
        <f t="shared" si="25"/>
        <v/>
      </c>
      <c r="BN81" s="46" t="str">
        <f t="shared" si="25"/>
        <v/>
      </c>
    </row>
    <row r="82" spans="1:66" s="96" customFormat="1" outlineLevel="1" x14ac:dyDescent="0.3">
      <c r="A82"/>
      <c r="B82" t="s">
        <v>77</v>
      </c>
      <c r="C82"/>
      <c r="D82"/>
      <c r="E82"/>
      <c r="F82" s="32" t="s">
        <v>68</v>
      </c>
      <c r="G82" s="411"/>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row>
    <row r="83" spans="1:66" s="96" customFormat="1" outlineLevel="1" x14ac:dyDescent="0.3">
      <c r="A83"/>
      <c r="B83" t="s">
        <v>86</v>
      </c>
      <c r="C83"/>
      <c r="D83"/>
      <c r="E83"/>
      <c r="F83" s="32" t="s">
        <v>26</v>
      </c>
      <c r="G83" s="409"/>
      <c r="H83"/>
      <c r="I83"/>
      <c r="J83" s="3" t="s">
        <v>43</v>
      </c>
      <c r="K83" s="41" t="s">
        <v>0</v>
      </c>
      <c r="L83" s="489">
        <f t="shared" ref="L83:AQ83" si="26">+IF(L81&lt;&gt;"",L84+L85,"")</f>
        <v>0</v>
      </c>
      <c r="M83" s="489">
        <f t="shared" si="26"/>
        <v>0</v>
      </c>
      <c r="N83" s="489">
        <f t="shared" si="26"/>
        <v>0</v>
      </c>
      <c r="O83" s="489">
        <f t="shared" si="26"/>
        <v>0</v>
      </c>
      <c r="P83" s="489">
        <f t="shared" si="26"/>
        <v>0</v>
      </c>
      <c r="Q83" s="489">
        <f t="shared" si="26"/>
        <v>0</v>
      </c>
      <c r="R83" s="489">
        <f t="shared" si="26"/>
        <v>0</v>
      </c>
      <c r="S83" s="489">
        <f t="shared" si="26"/>
        <v>0</v>
      </c>
      <c r="T83" s="489">
        <f t="shared" si="26"/>
        <v>0</v>
      </c>
      <c r="U83" s="489">
        <f t="shared" si="26"/>
        <v>0</v>
      </c>
      <c r="V83" s="489">
        <f t="shared" si="26"/>
        <v>0</v>
      </c>
      <c r="W83" s="489">
        <f t="shared" si="26"/>
        <v>0</v>
      </c>
      <c r="X83" s="489">
        <f t="shared" si="26"/>
        <v>0</v>
      </c>
      <c r="Y83" s="489">
        <f t="shared" si="26"/>
        <v>0</v>
      </c>
      <c r="Z83" s="489">
        <f t="shared" si="26"/>
        <v>0</v>
      </c>
      <c r="AA83" s="489">
        <f t="shared" si="26"/>
        <v>0</v>
      </c>
      <c r="AB83" s="489">
        <f t="shared" si="26"/>
        <v>0</v>
      </c>
      <c r="AC83" s="489">
        <f t="shared" si="26"/>
        <v>0</v>
      </c>
      <c r="AD83" s="489">
        <f t="shared" si="26"/>
        <v>0</v>
      </c>
      <c r="AE83" s="489">
        <f t="shared" si="26"/>
        <v>0</v>
      </c>
      <c r="AF83" s="489">
        <f t="shared" si="26"/>
        <v>0</v>
      </c>
      <c r="AG83" s="107" t="str">
        <f t="shared" si="26"/>
        <v/>
      </c>
      <c r="AH83" s="107" t="str">
        <f t="shared" si="26"/>
        <v/>
      </c>
      <c r="AI83" s="107" t="str">
        <f t="shared" si="26"/>
        <v/>
      </c>
      <c r="AJ83" s="107" t="str">
        <f t="shared" si="26"/>
        <v/>
      </c>
      <c r="AK83" s="107" t="str">
        <f t="shared" si="26"/>
        <v/>
      </c>
      <c r="AL83" s="107" t="str">
        <f t="shared" si="26"/>
        <v/>
      </c>
      <c r="AM83" s="107" t="str">
        <f t="shared" si="26"/>
        <v/>
      </c>
      <c r="AN83" s="108" t="str">
        <f t="shared" si="26"/>
        <v/>
      </c>
      <c r="AO83" s="108" t="str">
        <f t="shared" si="26"/>
        <v/>
      </c>
      <c r="AP83" s="108" t="str">
        <f t="shared" si="26"/>
        <v/>
      </c>
      <c r="AQ83" s="108" t="str">
        <f t="shared" si="26"/>
        <v/>
      </c>
      <c r="AR83" s="108" t="str">
        <f t="shared" ref="AR83:BN83" si="27">+IF(AR81&lt;&gt;"",AR84+AR85,"")</f>
        <v/>
      </c>
      <c r="AS83" s="108" t="str">
        <f t="shared" si="27"/>
        <v/>
      </c>
      <c r="AT83" s="108" t="str">
        <f t="shared" si="27"/>
        <v/>
      </c>
      <c r="AU83" s="108" t="str">
        <f t="shared" si="27"/>
        <v/>
      </c>
      <c r="AV83" s="108" t="str">
        <f t="shared" si="27"/>
        <v/>
      </c>
      <c r="AW83" s="108" t="str">
        <f t="shared" si="27"/>
        <v/>
      </c>
      <c r="AX83" s="108" t="str">
        <f t="shared" si="27"/>
        <v/>
      </c>
      <c r="AY83" s="108" t="str">
        <f t="shared" si="27"/>
        <v/>
      </c>
      <c r="AZ83" s="108" t="str">
        <f t="shared" si="27"/>
        <v/>
      </c>
      <c r="BA83" s="108" t="str">
        <f t="shared" si="27"/>
        <v/>
      </c>
      <c r="BB83" s="108" t="str">
        <f t="shared" si="27"/>
        <v/>
      </c>
      <c r="BC83" s="108" t="str">
        <f t="shared" si="27"/>
        <v/>
      </c>
      <c r="BD83" s="108" t="str">
        <f t="shared" si="27"/>
        <v/>
      </c>
      <c r="BE83" s="108" t="str">
        <f t="shared" si="27"/>
        <v/>
      </c>
      <c r="BF83" s="108" t="str">
        <f t="shared" si="27"/>
        <v/>
      </c>
      <c r="BG83" s="108" t="str">
        <f t="shared" si="27"/>
        <v/>
      </c>
      <c r="BH83" s="108" t="str">
        <f t="shared" si="27"/>
        <v/>
      </c>
      <c r="BI83" s="108" t="str">
        <f t="shared" si="27"/>
        <v/>
      </c>
      <c r="BJ83" s="108" t="str">
        <f t="shared" si="27"/>
        <v/>
      </c>
      <c r="BK83" s="108" t="str">
        <f t="shared" si="27"/>
        <v/>
      </c>
      <c r="BL83" s="108" t="str">
        <f t="shared" si="27"/>
        <v/>
      </c>
      <c r="BM83" s="108" t="str">
        <f t="shared" si="27"/>
        <v/>
      </c>
      <c r="BN83" s="108" t="str">
        <f t="shared" si="27"/>
        <v/>
      </c>
    </row>
    <row r="84" spans="1:66" s="96" customFormat="1" outlineLevel="1" x14ac:dyDescent="0.3">
      <c r="A84"/>
      <c r="B84" t="s">
        <v>79</v>
      </c>
      <c r="C84"/>
      <c r="D84"/>
      <c r="E84"/>
      <c r="F84" s="32" t="s">
        <v>40</v>
      </c>
      <c r="G84" s="406">
        <v>20</v>
      </c>
      <c r="H84"/>
      <c r="I84"/>
      <c r="J84" s="31" t="s">
        <v>3</v>
      </c>
      <c r="K84" s="32" t="s">
        <v>0</v>
      </c>
      <c r="L84" s="490">
        <f>+IF(L81&lt;&gt;"",G81*G82,"")</f>
        <v>0</v>
      </c>
      <c r="M84" s="491"/>
      <c r="N84" s="491"/>
      <c r="O84" s="491"/>
      <c r="P84" s="491"/>
      <c r="Q84" s="491"/>
      <c r="R84" s="491"/>
      <c r="S84" s="491"/>
      <c r="T84" s="491"/>
      <c r="U84" s="491"/>
      <c r="V84" s="491"/>
      <c r="W84" s="491"/>
      <c r="X84" s="491"/>
      <c r="Y84" s="491"/>
      <c r="Z84" s="491"/>
      <c r="AA84" s="491"/>
      <c r="AB84" s="491"/>
      <c r="AC84" s="491"/>
      <c r="AD84" s="491"/>
      <c r="AE84" s="491"/>
      <c r="AF84" s="491"/>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row>
    <row r="85" spans="1:66" s="96" customFormat="1" outlineLevel="1" x14ac:dyDescent="0.3">
      <c r="A85"/>
      <c r="B85" t="s">
        <v>81</v>
      </c>
      <c r="C85"/>
      <c r="D85"/>
      <c r="E85"/>
      <c r="F85" s="32" t="s">
        <v>82</v>
      </c>
      <c r="G85" s="406"/>
      <c r="H85"/>
      <c r="I85"/>
      <c r="J85" s="31" t="s">
        <v>47</v>
      </c>
      <c r="K85" s="32" t="s">
        <v>0</v>
      </c>
      <c r="L85" s="491"/>
      <c r="M85" s="490">
        <f t="shared" ref="M85:AR85" si="28">+IF(M81&lt;&gt;"",$G$83*$L$84,"")</f>
        <v>0</v>
      </c>
      <c r="N85" s="490">
        <f t="shared" si="28"/>
        <v>0</v>
      </c>
      <c r="O85" s="490">
        <f t="shared" si="28"/>
        <v>0</v>
      </c>
      <c r="P85" s="490">
        <f t="shared" si="28"/>
        <v>0</v>
      </c>
      <c r="Q85" s="490">
        <f t="shared" si="28"/>
        <v>0</v>
      </c>
      <c r="R85" s="490">
        <f t="shared" si="28"/>
        <v>0</v>
      </c>
      <c r="S85" s="490">
        <f t="shared" si="28"/>
        <v>0</v>
      </c>
      <c r="T85" s="490">
        <f t="shared" si="28"/>
        <v>0</v>
      </c>
      <c r="U85" s="490">
        <f t="shared" si="28"/>
        <v>0</v>
      </c>
      <c r="V85" s="490">
        <f t="shared" si="28"/>
        <v>0</v>
      </c>
      <c r="W85" s="490">
        <f t="shared" si="28"/>
        <v>0</v>
      </c>
      <c r="X85" s="490">
        <f t="shared" si="28"/>
        <v>0</v>
      </c>
      <c r="Y85" s="490">
        <f t="shared" si="28"/>
        <v>0</v>
      </c>
      <c r="Z85" s="490">
        <f t="shared" si="28"/>
        <v>0</v>
      </c>
      <c r="AA85" s="490">
        <f t="shared" si="28"/>
        <v>0</v>
      </c>
      <c r="AB85" s="490">
        <f t="shared" si="28"/>
        <v>0</v>
      </c>
      <c r="AC85" s="490">
        <f t="shared" si="28"/>
        <v>0</v>
      </c>
      <c r="AD85" s="490">
        <f t="shared" si="28"/>
        <v>0</v>
      </c>
      <c r="AE85" s="490">
        <f t="shared" si="28"/>
        <v>0</v>
      </c>
      <c r="AF85" s="490">
        <f t="shared" si="28"/>
        <v>0</v>
      </c>
      <c r="AG85" s="109" t="str">
        <f t="shared" si="28"/>
        <v/>
      </c>
      <c r="AH85" s="109" t="str">
        <f t="shared" si="28"/>
        <v/>
      </c>
      <c r="AI85" s="109" t="str">
        <f t="shared" si="28"/>
        <v/>
      </c>
      <c r="AJ85" s="109" t="str">
        <f t="shared" si="28"/>
        <v/>
      </c>
      <c r="AK85" s="109" t="str">
        <f t="shared" si="28"/>
        <v/>
      </c>
      <c r="AL85" s="109" t="str">
        <f t="shared" si="28"/>
        <v/>
      </c>
      <c r="AM85" s="109" t="str">
        <f t="shared" si="28"/>
        <v/>
      </c>
      <c r="AN85" s="109" t="str">
        <f t="shared" si="28"/>
        <v/>
      </c>
      <c r="AO85" s="109" t="str">
        <f t="shared" si="28"/>
        <v/>
      </c>
      <c r="AP85" s="109" t="str">
        <f t="shared" si="28"/>
        <v/>
      </c>
      <c r="AQ85" s="109" t="str">
        <f t="shared" si="28"/>
        <v/>
      </c>
      <c r="AR85" s="109" t="str">
        <f t="shared" si="28"/>
        <v/>
      </c>
      <c r="AS85" s="109" t="str">
        <f t="shared" ref="AS85:BN85" si="29">+IF(AS81&lt;&gt;"",$G$83*$L$84,"")</f>
        <v/>
      </c>
      <c r="AT85" s="109" t="str">
        <f t="shared" si="29"/>
        <v/>
      </c>
      <c r="AU85" s="109" t="str">
        <f t="shared" si="29"/>
        <v/>
      </c>
      <c r="AV85" s="109" t="str">
        <f t="shared" si="29"/>
        <v/>
      </c>
      <c r="AW85" s="109" t="str">
        <f t="shared" si="29"/>
        <v/>
      </c>
      <c r="AX85" s="109" t="str">
        <f t="shared" si="29"/>
        <v/>
      </c>
      <c r="AY85" s="109" t="str">
        <f t="shared" si="29"/>
        <v/>
      </c>
      <c r="AZ85" s="109" t="str">
        <f t="shared" si="29"/>
        <v/>
      </c>
      <c r="BA85" s="109" t="str">
        <f t="shared" si="29"/>
        <v/>
      </c>
      <c r="BB85" s="109" t="str">
        <f t="shared" si="29"/>
        <v/>
      </c>
      <c r="BC85" s="109" t="str">
        <f t="shared" si="29"/>
        <v/>
      </c>
      <c r="BD85" s="109" t="str">
        <f t="shared" si="29"/>
        <v/>
      </c>
      <c r="BE85" s="109" t="str">
        <f t="shared" si="29"/>
        <v/>
      </c>
      <c r="BF85" s="109" t="str">
        <f t="shared" si="29"/>
        <v/>
      </c>
      <c r="BG85" s="109" t="str">
        <f t="shared" si="29"/>
        <v/>
      </c>
      <c r="BH85" s="109" t="str">
        <f t="shared" si="29"/>
        <v/>
      </c>
      <c r="BI85" s="109" t="str">
        <f t="shared" si="29"/>
        <v/>
      </c>
      <c r="BJ85" s="109" t="str">
        <f t="shared" si="29"/>
        <v/>
      </c>
      <c r="BK85" s="109" t="str">
        <f t="shared" si="29"/>
        <v/>
      </c>
      <c r="BL85" s="109" t="str">
        <f t="shared" si="29"/>
        <v/>
      </c>
      <c r="BM85" s="109" t="str">
        <f t="shared" si="29"/>
        <v/>
      </c>
      <c r="BN85" s="109" t="str">
        <f t="shared" si="29"/>
        <v/>
      </c>
    </row>
    <row r="86" spans="1:66" s="96" customFormat="1" outlineLevel="1" x14ac:dyDescent="0.3">
      <c r="A86"/>
      <c r="B86" t="s">
        <v>42</v>
      </c>
      <c r="C86"/>
      <c r="D86"/>
      <c r="E86"/>
      <c r="F86"/>
      <c r="G86" s="406">
        <v>2021</v>
      </c>
      <c r="H86"/>
      <c r="I86"/>
      <c r="J86"/>
      <c r="K86"/>
      <c r="L86" s="492"/>
      <c r="M86" s="492"/>
      <c r="N86" s="492"/>
      <c r="O86" s="492"/>
      <c r="P86" s="492"/>
      <c r="Q86" s="492"/>
      <c r="R86" s="492"/>
      <c r="S86" s="492"/>
      <c r="T86" s="492"/>
      <c r="U86" s="492"/>
      <c r="V86" s="492"/>
      <c r="W86" s="492"/>
      <c r="X86" s="492"/>
      <c r="Y86" s="492"/>
      <c r="Z86" s="492"/>
      <c r="AA86" s="492"/>
      <c r="AB86" s="492"/>
      <c r="AC86" s="492"/>
      <c r="AD86" s="492"/>
      <c r="AE86" s="492"/>
      <c r="AF86" s="492"/>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row>
    <row r="87" spans="1:66" s="96" customFormat="1" outlineLevel="1" x14ac:dyDescent="0.3">
      <c r="A87"/>
      <c r="B87" t="s">
        <v>35</v>
      </c>
      <c r="C87"/>
      <c r="D87"/>
      <c r="E87"/>
      <c r="F87" s="32" t="s">
        <v>26</v>
      </c>
      <c r="G87" s="409">
        <v>0.06</v>
      </c>
      <c r="H87"/>
      <c r="I87"/>
      <c r="J87" s="2" t="s">
        <v>74</v>
      </c>
      <c r="K87" s="32" t="s">
        <v>141</v>
      </c>
      <c r="L87" s="493"/>
      <c r="M87" s="485">
        <f t="shared" ref="M87:AR87" si="30">+IF(M81&lt;&gt;"",$G$85*1000000*$G$88/1000,"")</f>
        <v>0</v>
      </c>
      <c r="N87" s="485">
        <f t="shared" si="30"/>
        <v>0</v>
      </c>
      <c r="O87" s="485">
        <f t="shared" si="30"/>
        <v>0</v>
      </c>
      <c r="P87" s="485">
        <f t="shared" si="30"/>
        <v>0</v>
      </c>
      <c r="Q87" s="485">
        <f t="shared" si="30"/>
        <v>0</v>
      </c>
      <c r="R87" s="485">
        <f t="shared" si="30"/>
        <v>0</v>
      </c>
      <c r="S87" s="485">
        <f t="shared" si="30"/>
        <v>0</v>
      </c>
      <c r="T87" s="485">
        <f t="shared" si="30"/>
        <v>0</v>
      </c>
      <c r="U87" s="485">
        <f t="shared" si="30"/>
        <v>0</v>
      </c>
      <c r="V87" s="485">
        <f t="shared" si="30"/>
        <v>0</v>
      </c>
      <c r="W87" s="485">
        <f t="shared" si="30"/>
        <v>0</v>
      </c>
      <c r="X87" s="485">
        <f t="shared" si="30"/>
        <v>0</v>
      </c>
      <c r="Y87" s="485">
        <f t="shared" si="30"/>
        <v>0</v>
      </c>
      <c r="Z87" s="485">
        <f t="shared" si="30"/>
        <v>0</v>
      </c>
      <c r="AA87" s="485">
        <f t="shared" si="30"/>
        <v>0</v>
      </c>
      <c r="AB87" s="485">
        <f t="shared" si="30"/>
        <v>0</v>
      </c>
      <c r="AC87" s="485">
        <f t="shared" si="30"/>
        <v>0</v>
      </c>
      <c r="AD87" s="485">
        <f t="shared" si="30"/>
        <v>0</v>
      </c>
      <c r="AE87" s="485">
        <f t="shared" si="30"/>
        <v>0</v>
      </c>
      <c r="AF87" s="485">
        <f t="shared" si="30"/>
        <v>0</v>
      </c>
      <c r="AG87" s="40" t="str">
        <f t="shared" si="30"/>
        <v/>
      </c>
      <c r="AH87" s="40" t="str">
        <f t="shared" si="30"/>
        <v/>
      </c>
      <c r="AI87" s="40" t="str">
        <f t="shared" si="30"/>
        <v/>
      </c>
      <c r="AJ87" s="40" t="str">
        <f t="shared" si="30"/>
        <v/>
      </c>
      <c r="AK87" s="40" t="str">
        <f t="shared" si="30"/>
        <v/>
      </c>
      <c r="AL87" s="40" t="str">
        <f t="shared" si="30"/>
        <v/>
      </c>
      <c r="AM87" s="40" t="str">
        <f t="shared" si="30"/>
        <v/>
      </c>
      <c r="AN87" s="40" t="str">
        <f t="shared" si="30"/>
        <v/>
      </c>
      <c r="AO87" s="40" t="str">
        <f t="shared" si="30"/>
        <v/>
      </c>
      <c r="AP87" s="40" t="str">
        <f t="shared" si="30"/>
        <v/>
      </c>
      <c r="AQ87" s="40" t="str">
        <f t="shared" si="30"/>
        <v/>
      </c>
      <c r="AR87" s="40" t="str">
        <f t="shared" si="30"/>
        <v/>
      </c>
      <c r="AS87" s="40" t="str">
        <f t="shared" ref="AS87:BN87" si="31">+IF(AS81&lt;&gt;"",$G$85*1000000*$G$88/1000,"")</f>
        <v/>
      </c>
      <c r="AT87" s="40" t="str">
        <f t="shared" si="31"/>
        <v/>
      </c>
      <c r="AU87" s="40" t="str">
        <f t="shared" si="31"/>
        <v/>
      </c>
      <c r="AV87" s="40" t="str">
        <f t="shared" si="31"/>
        <v/>
      </c>
      <c r="AW87" s="40" t="str">
        <f t="shared" si="31"/>
        <v/>
      </c>
      <c r="AX87" s="40" t="str">
        <f t="shared" si="31"/>
        <v/>
      </c>
      <c r="AY87" s="40" t="str">
        <f t="shared" si="31"/>
        <v/>
      </c>
      <c r="AZ87" s="40" t="str">
        <f t="shared" si="31"/>
        <v/>
      </c>
      <c r="BA87" s="40" t="str">
        <f t="shared" si="31"/>
        <v/>
      </c>
      <c r="BB87" s="40" t="str">
        <f t="shared" si="31"/>
        <v/>
      </c>
      <c r="BC87" s="40" t="str">
        <f t="shared" si="31"/>
        <v/>
      </c>
      <c r="BD87" s="40" t="str">
        <f t="shared" si="31"/>
        <v/>
      </c>
      <c r="BE87" s="40" t="str">
        <f t="shared" si="31"/>
        <v/>
      </c>
      <c r="BF87" s="40" t="str">
        <f t="shared" si="31"/>
        <v/>
      </c>
      <c r="BG87" s="40" t="str">
        <f t="shared" si="31"/>
        <v/>
      </c>
      <c r="BH87" s="40" t="str">
        <f t="shared" si="31"/>
        <v/>
      </c>
      <c r="BI87" s="40" t="str">
        <f t="shared" si="31"/>
        <v/>
      </c>
      <c r="BJ87" s="40" t="str">
        <f t="shared" si="31"/>
        <v/>
      </c>
      <c r="BK87" s="40" t="str">
        <f t="shared" si="31"/>
        <v/>
      </c>
      <c r="BL87" s="40" t="str">
        <f t="shared" si="31"/>
        <v/>
      </c>
      <c r="BM87" s="40" t="str">
        <f t="shared" si="31"/>
        <v/>
      </c>
      <c r="BN87" s="40" t="str">
        <f t="shared" si="31"/>
        <v/>
      </c>
    </row>
    <row r="88" spans="1:66" s="96" customFormat="1" outlineLevel="1" x14ac:dyDescent="0.3">
      <c r="A88"/>
      <c r="B88" s="4" t="s">
        <v>56</v>
      </c>
      <c r="C88" s="2"/>
      <c r="D88" s="2"/>
      <c r="E88" s="2"/>
      <c r="F88" s="32" t="s">
        <v>58</v>
      </c>
      <c r="G88" s="478">
        <f>+(1/(33.3))</f>
        <v>3.0030030030030033E-2</v>
      </c>
      <c r="H88"/>
      <c r="I88"/>
      <c r="J88"/>
      <c r="K88" s="32"/>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row>
    <row r="89" spans="1:66" s="96" customFormat="1" outlineLevel="1"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row>
    <row r="90" spans="1:66" s="96" customFormat="1" outlineLevel="1" x14ac:dyDescent="0.3">
      <c r="A90"/>
      <c r="B90" s="3" t="s">
        <v>38</v>
      </c>
      <c r="C90" s="5"/>
      <c r="D90" s="5"/>
      <c r="E90" s="5"/>
      <c r="F90" s="5"/>
      <c r="G90" s="5"/>
      <c r="H90"/>
      <c r="I90"/>
      <c r="J90" s="48"/>
      <c r="K90" s="49"/>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row>
    <row r="91" spans="1:66" s="96" customFormat="1" outlineLevel="1"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row>
    <row r="92" spans="1:66" s="96" customFormat="1" outlineLevel="1" x14ac:dyDescent="0.3">
      <c r="A92"/>
      <c r="B92" t="s">
        <v>143</v>
      </c>
      <c r="C92"/>
      <c r="D92"/>
      <c r="E92"/>
      <c r="F92" s="32" t="s">
        <v>25</v>
      </c>
      <c r="G92" s="477" t="str">
        <f>+IFERROR((L83+NPV(G87,M83:BN83))*1000000/(NPV(G87,M87:BN87)*1000),"--")</f>
        <v>--</v>
      </c>
      <c r="H92"/>
      <c r="I92"/>
      <c r="J92" s="48"/>
      <c r="K92" s="49"/>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row>
    <row r="93" spans="1:66" s="96" customFormat="1" outlineLevel="1" x14ac:dyDescent="0.3">
      <c r="A93"/>
      <c r="B93"/>
      <c r="C93"/>
      <c r="D93"/>
      <c r="E93"/>
      <c r="F93"/>
      <c r="G93"/>
      <c r="H93"/>
      <c r="I93"/>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row>
    <row r="94" spans="1:66" s="96" customFormat="1" x14ac:dyDescent="0.3">
      <c r="A94"/>
      <c r="B94"/>
      <c r="C94"/>
      <c r="D94"/>
      <c r="E94"/>
      <c r="F94"/>
      <c r="G94"/>
      <c r="H94"/>
      <c r="I94"/>
      <c r="J94" s="48"/>
      <c r="K94" s="49"/>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row>
    <row r="95" spans="1:66" s="96" customFormat="1" x14ac:dyDescent="0.3">
      <c r="A95"/>
      <c r="B95" s="47" t="s">
        <v>83</v>
      </c>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row>
    <row r="96" spans="1:66" s="96" customFormat="1" outlineLevel="1"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1:66" s="96" customFormat="1" outlineLevel="1" x14ac:dyDescent="0.3">
      <c r="A97"/>
      <c r="B97" s="3" t="s">
        <v>30</v>
      </c>
      <c r="C97" s="5"/>
      <c r="D97" s="5"/>
      <c r="E97" s="5"/>
      <c r="F97" s="5"/>
      <c r="G97" s="5"/>
      <c r="H97"/>
      <c r="I97"/>
      <c r="J97" s="3" t="s">
        <v>41</v>
      </c>
      <c r="K97" s="3"/>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row>
    <row r="98" spans="1:66" s="96" customFormat="1" outlineLevel="1"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1:66" s="96" customFormat="1" outlineLevel="1" x14ac:dyDescent="0.3">
      <c r="A99"/>
      <c r="B99" t="s">
        <v>84</v>
      </c>
      <c r="C99"/>
      <c r="D99"/>
      <c r="E99"/>
      <c r="F99" s="32" t="s">
        <v>90</v>
      </c>
      <c r="G99" s="410"/>
      <c r="H99"/>
      <c r="I99"/>
      <c r="J99" s="2"/>
      <c r="K99" s="1" t="s">
        <v>49</v>
      </c>
      <c r="L99" s="45">
        <f>+G106</f>
        <v>2021</v>
      </c>
      <c r="M99" s="46">
        <f t="shared" ref="M99:AR99" si="32">+IF(L99="","",IF(L99+1-$G$106&gt;$G$102,"",L99+1))</f>
        <v>2022</v>
      </c>
      <c r="N99" s="46">
        <f t="shared" si="32"/>
        <v>2023</v>
      </c>
      <c r="O99" s="46">
        <f t="shared" si="32"/>
        <v>2024</v>
      </c>
      <c r="P99" s="46">
        <f t="shared" si="32"/>
        <v>2025</v>
      </c>
      <c r="Q99" s="46">
        <f t="shared" si="32"/>
        <v>2026</v>
      </c>
      <c r="R99" s="46">
        <f t="shared" si="32"/>
        <v>2027</v>
      </c>
      <c r="S99" s="46">
        <f t="shared" si="32"/>
        <v>2028</v>
      </c>
      <c r="T99" s="46">
        <f t="shared" si="32"/>
        <v>2029</v>
      </c>
      <c r="U99" s="46">
        <f t="shared" si="32"/>
        <v>2030</v>
      </c>
      <c r="V99" s="46">
        <f t="shared" si="32"/>
        <v>2031</v>
      </c>
      <c r="W99" s="46" t="str">
        <f t="shared" si="32"/>
        <v/>
      </c>
      <c r="X99" s="46" t="str">
        <f t="shared" si="32"/>
        <v/>
      </c>
      <c r="Y99" s="46" t="str">
        <f t="shared" si="32"/>
        <v/>
      </c>
      <c r="Z99" s="46" t="str">
        <f t="shared" si="32"/>
        <v/>
      </c>
      <c r="AA99" s="46" t="str">
        <f t="shared" si="32"/>
        <v/>
      </c>
      <c r="AB99" s="46" t="str">
        <f t="shared" si="32"/>
        <v/>
      </c>
      <c r="AC99" s="46" t="str">
        <f t="shared" si="32"/>
        <v/>
      </c>
      <c r="AD99" s="46" t="str">
        <f t="shared" si="32"/>
        <v/>
      </c>
      <c r="AE99" s="46" t="str">
        <f t="shared" si="32"/>
        <v/>
      </c>
      <c r="AF99" s="46" t="str">
        <f t="shared" si="32"/>
        <v/>
      </c>
      <c r="AG99" s="46" t="str">
        <f t="shared" si="32"/>
        <v/>
      </c>
      <c r="AH99" s="46" t="str">
        <f t="shared" si="32"/>
        <v/>
      </c>
      <c r="AI99" s="46" t="str">
        <f t="shared" si="32"/>
        <v/>
      </c>
      <c r="AJ99" s="46" t="str">
        <f t="shared" si="32"/>
        <v/>
      </c>
      <c r="AK99" s="46" t="str">
        <f t="shared" si="32"/>
        <v/>
      </c>
      <c r="AL99" s="46" t="str">
        <f t="shared" si="32"/>
        <v/>
      </c>
      <c r="AM99" s="46" t="str">
        <f t="shared" si="32"/>
        <v/>
      </c>
      <c r="AN99" s="46" t="str">
        <f t="shared" si="32"/>
        <v/>
      </c>
      <c r="AO99" s="46" t="str">
        <f t="shared" si="32"/>
        <v/>
      </c>
      <c r="AP99" s="46" t="str">
        <f t="shared" si="32"/>
        <v/>
      </c>
      <c r="AQ99" s="46" t="str">
        <f t="shared" si="32"/>
        <v/>
      </c>
      <c r="AR99" s="46" t="str">
        <f t="shared" si="32"/>
        <v/>
      </c>
      <c r="AS99" s="46" t="str">
        <f t="shared" ref="AS99:BN99" si="33">+IF(AR99="","",IF(AR99+1-$G$106&gt;$G$102,"",AR99+1))</f>
        <v/>
      </c>
      <c r="AT99" s="46" t="str">
        <f t="shared" si="33"/>
        <v/>
      </c>
      <c r="AU99" s="46" t="str">
        <f t="shared" si="33"/>
        <v/>
      </c>
      <c r="AV99" s="46" t="str">
        <f t="shared" si="33"/>
        <v/>
      </c>
      <c r="AW99" s="46" t="str">
        <f t="shared" si="33"/>
        <v/>
      </c>
      <c r="AX99" s="46" t="str">
        <f t="shared" si="33"/>
        <v/>
      </c>
      <c r="AY99" s="46" t="str">
        <f t="shared" si="33"/>
        <v/>
      </c>
      <c r="AZ99" s="46" t="str">
        <f t="shared" si="33"/>
        <v/>
      </c>
      <c r="BA99" s="46" t="str">
        <f t="shared" si="33"/>
        <v/>
      </c>
      <c r="BB99" s="46" t="str">
        <f t="shared" si="33"/>
        <v/>
      </c>
      <c r="BC99" s="46" t="str">
        <f t="shared" si="33"/>
        <v/>
      </c>
      <c r="BD99" s="46" t="str">
        <f t="shared" si="33"/>
        <v/>
      </c>
      <c r="BE99" s="46" t="str">
        <f t="shared" si="33"/>
        <v/>
      </c>
      <c r="BF99" s="46" t="str">
        <f t="shared" si="33"/>
        <v/>
      </c>
      <c r="BG99" s="46" t="str">
        <f t="shared" si="33"/>
        <v/>
      </c>
      <c r="BH99" s="46" t="str">
        <f t="shared" si="33"/>
        <v/>
      </c>
      <c r="BI99" s="46" t="str">
        <f t="shared" si="33"/>
        <v/>
      </c>
      <c r="BJ99" s="46" t="str">
        <f t="shared" si="33"/>
        <v/>
      </c>
      <c r="BK99" s="46" t="str">
        <f t="shared" si="33"/>
        <v/>
      </c>
      <c r="BL99" s="46" t="str">
        <f t="shared" si="33"/>
        <v/>
      </c>
      <c r="BM99" s="46" t="str">
        <f t="shared" si="33"/>
        <v/>
      </c>
      <c r="BN99" s="46" t="str">
        <f t="shared" si="33"/>
        <v/>
      </c>
    </row>
    <row r="100" spans="1:66" s="96" customFormat="1" outlineLevel="1" x14ac:dyDescent="0.3">
      <c r="A100"/>
      <c r="B100" t="s">
        <v>85</v>
      </c>
      <c r="C100"/>
      <c r="D100"/>
      <c r="E100"/>
      <c r="F100" s="32" t="s">
        <v>144</v>
      </c>
      <c r="G100" s="411"/>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row>
    <row r="101" spans="1:66" s="96" customFormat="1" outlineLevel="1" x14ac:dyDescent="0.3">
      <c r="A101"/>
      <c r="B101" t="s">
        <v>86</v>
      </c>
      <c r="C101"/>
      <c r="D101"/>
      <c r="E101"/>
      <c r="F101" s="32" t="s">
        <v>26</v>
      </c>
      <c r="G101" s="409"/>
      <c r="H101"/>
      <c r="I101"/>
      <c r="J101" s="3" t="s">
        <v>43</v>
      </c>
      <c r="K101" s="41" t="s">
        <v>0</v>
      </c>
      <c r="L101" s="494">
        <f>+IF(L99&lt;&gt;"",L102+L103+L104,"")</f>
        <v>0</v>
      </c>
      <c r="M101" s="494">
        <f t="shared" ref="M101:BN101" si="34">+IF(M99&lt;&gt;"",M102+M103+M104,"")</f>
        <v>0</v>
      </c>
      <c r="N101" s="494">
        <f t="shared" si="34"/>
        <v>0</v>
      </c>
      <c r="O101" s="494">
        <f t="shared" si="34"/>
        <v>0</v>
      </c>
      <c r="P101" s="494">
        <f t="shared" si="34"/>
        <v>0</v>
      </c>
      <c r="Q101" s="494">
        <f t="shared" si="34"/>
        <v>0</v>
      </c>
      <c r="R101" s="494">
        <f t="shared" si="34"/>
        <v>0</v>
      </c>
      <c r="S101" s="494">
        <f t="shared" si="34"/>
        <v>0</v>
      </c>
      <c r="T101" s="494">
        <f t="shared" si="34"/>
        <v>0</v>
      </c>
      <c r="U101" s="494">
        <f t="shared" si="34"/>
        <v>0</v>
      </c>
      <c r="V101" s="494">
        <f t="shared" si="34"/>
        <v>0</v>
      </c>
      <c r="W101" s="104" t="str">
        <f t="shared" si="34"/>
        <v/>
      </c>
      <c r="X101" s="104" t="str">
        <f t="shared" si="34"/>
        <v/>
      </c>
      <c r="Y101" s="104" t="str">
        <f t="shared" si="34"/>
        <v/>
      </c>
      <c r="Z101" s="104" t="str">
        <f t="shared" si="34"/>
        <v/>
      </c>
      <c r="AA101" s="104" t="str">
        <f t="shared" si="34"/>
        <v/>
      </c>
      <c r="AB101" s="104" t="str">
        <f t="shared" si="34"/>
        <v/>
      </c>
      <c r="AC101" s="104" t="str">
        <f t="shared" si="34"/>
        <v/>
      </c>
      <c r="AD101" s="104" t="str">
        <f t="shared" si="34"/>
        <v/>
      </c>
      <c r="AE101" s="104" t="str">
        <f t="shared" si="34"/>
        <v/>
      </c>
      <c r="AF101" s="104" t="str">
        <f t="shared" si="34"/>
        <v/>
      </c>
      <c r="AG101" s="104" t="str">
        <f t="shared" si="34"/>
        <v/>
      </c>
      <c r="AH101" s="104" t="str">
        <f t="shared" si="34"/>
        <v/>
      </c>
      <c r="AI101" s="104" t="str">
        <f t="shared" si="34"/>
        <v/>
      </c>
      <c r="AJ101" s="104" t="str">
        <f t="shared" si="34"/>
        <v/>
      </c>
      <c r="AK101" s="104" t="str">
        <f t="shared" si="34"/>
        <v/>
      </c>
      <c r="AL101" s="104" t="str">
        <f t="shared" si="34"/>
        <v/>
      </c>
      <c r="AM101" s="104" t="str">
        <f t="shared" si="34"/>
        <v/>
      </c>
      <c r="AN101" s="105" t="str">
        <f t="shared" si="34"/>
        <v/>
      </c>
      <c r="AO101" s="105" t="str">
        <f t="shared" si="34"/>
        <v/>
      </c>
      <c r="AP101" s="105" t="str">
        <f t="shared" si="34"/>
        <v/>
      </c>
      <c r="AQ101" s="105" t="str">
        <f t="shared" si="34"/>
        <v/>
      </c>
      <c r="AR101" s="105" t="str">
        <f t="shared" si="34"/>
        <v/>
      </c>
      <c r="AS101" s="105" t="str">
        <f t="shared" si="34"/>
        <v/>
      </c>
      <c r="AT101" s="105" t="str">
        <f t="shared" si="34"/>
        <v/>
      </c>
      <c r="AU101" s="105" t="str">
        <f t="shared" si="34"/>
        <v/>
      </c>
      <c r="AV101" s="105" t="str">
        <f t="shared" si="34"/>
        <v/>
      </c>
      <c r="AW101" s="105" t="str">
        <f t="shared" si="34"/>
        <v/>
      </c>
      <c r="AX101" s="105" t="str">
        <f t="shared" si="34"/>
        <v/>
      </c>
      <c r="AY101" s="105" t="str">
        <f t="shared" si="34"/>
        <v/>
      </c>
      <c r="AZ101" s="105" t="str">
        <f t="shared" si="34"/>
        <v/>
      </c>
      <c r="BA101" s="105" t="str">
        <f t="shared" si="34"/>
        <v/>
      </c>
      <c r="BB101" s="105" t="str">
        <f t="shared" si="34"/>
        <v/>
      </c>
      <c r="BC101" s="105" t="str">
        <f t="shared" si="34"/>
        <v/>
      </c>
      <c r="BD101" s="105" t="str">
        <f t="shared" si="34"/>
        <v/>
      </c>
      <c r="BE101" s="105" t="str">
        <f t="shared" si="34"/>
        <v/>
      </c>
      <c r="BF101" s="105" t="str">
        <f t="shared" si="34"/>
        <v/>
      </c>
      <c r="BG101" s="105" t="str">
        <f t="shared" si="34"/>
        <v/>
      </c>
      <c r="BH101" s="105" t="str">
        <f t="shared" si="34"/>
        <v/>
      </c>
      <c r="BI101" s="105" t="str">
        <f t="shared" si="34"/>
        <v/>
      </c>
      <c r="BJ101" s="105" t="str">
        <f t="shared" si="34"/>
        <v/>
      </c>
      <c r="BK101" s="105" t="str">
        <f t="shared" si="34"/>
        <v/>
      </c>
      <c r="BL101" s="105" t="str">
        <f t="shared" si="34"/>
        <v/>
      </c>
      <c r="BM101" s="105" t="str">
        <f t="shared" si="34"/>
        <v/>
      </c>
      <c r="BN101" s="105" t="str">
        <f t="shared" si="34"/>
        <v/>
      </c>
    </row>
    <row r="102" spans="1:66" s="96" customFormat="1" outlineLevel="1" x14ac:dyDescent="0.3">
      <c r="A102"/>
      <c r="B102" t="s">
        <v>79</v>
      </c>
      <c r="C102"/>
      <c r="D102"/>
      <c r="E102"/>
      <c r="F102" s="32" t="s">
        <v>40</v>
      </c>
      <c r="G102" s="406">
        <v>10</v>
      </c>
      <c r="H102"/>
      <c r="I102"/>
      <c r="J102" s="31" t="s">
        <v>3</v>
      </c>
      <c r="K102" s="32" t="s">
        <v>0</v>
      </c>
      <c r="L102" s="481">
        <f>+IF(L99&lt;&gt;"",$G$99*$G$100/1000000,"")</f>
        <v>0</v>
      </c>
      <c r="M102" s="495"/>
      <c r="N102" s="495"/>
      <c r="O102" s="495"/>
      <c r="P102" s="495"/>
      <c r="Q102" s="495"/>
      <c r="R102" s="495"/>
      <c r="S102" s="495"/>
      <c r="T102" s="495"/>
      <c r="U102" s="495"/>
      <c r="V102" s="495"/>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row>
    <row r="103" spans="1:66" s="96" customFormat="1" outlineLevel="1" x14ac:dyDescent="0.3">
      <c r="A103"/>
      <c r="B103" t="s">
        <v>89</v>
      </c>
      <c r="C103"/>
      <c r="D103"/>
      <c r="E103"/>
      <c r="F103" s="32" t="s">
        <v>26</v>
      </c>
      <c r="G103" s="409"/>
      <c r="H103"/>
      <c r="I103"/>
      <c r="J103" s="31" t="s">
        <v>47</v>
      </c>
      <c r="K103" s="32" t="s">
        <v>0</v>
      </c>
      <c r="L103" s="495"/>
      <c r="M103" s="481">
        <f t="shared" ref="M103:AR103" si="35">+IF(M99&lt;&gt;"",$G$101*$L$102,"")</f>
        <v>0</v>
      </c>
      <c r="N103" s="481">
        <f t="shared" si="35"/>
        <v>0</v>
      </c>
      <c r="O103" s="481">
        <f t="shared" si="35"/>
        <v>0</v>
      </c>
      <c r="P103" s="481">
        <f t="shared" si="35"/>
        <v>0</v>
      </c>
      <c r="Q103" s="481">
        <f t="shared" si="35"/>
        <v>0</v>
      </c>
      <c r="R103" s="481">
        <f t="shared" si="35"/>
        <v>0</v>
      </c>
      <c r="S103" s="481">
        <f t="shared" si="35"/>
        <v>0</v>
      </c>
      <c r="T103" s="481">
        <f t="shared" si="35"/>
        <v>0</v>
      </c>
      <c r="U103" s="481">
        <f t="shared" si="35"/>
        <v>0</v>
      </c>
      <c r="V103" s="481">
        <f t="shared" si="35"/>
        <v>0</v>
      </c>
      <c r="W103" s="103" t="str">
        <f t="shared" si="35"/>
        <v/>
      </c>
      <c r="X103" s="103" t="str">
        <f t="shared" si="35"/>
        <v/>
      </c>
      <c r="Y103" s="103" t="str">
        <f t="shared" si="35"/>
        <v/>
      </c>
      <c r="Z103" s="103" t="str">
        <f t="shared" si="35"/>
        <v/>
      </c>
      <c r="AA103" s="103" t="str">
        <f t="shared" si="35"/>
        <v/>
      </c>
      <c r="AB103" s="103" t="str">
        <f t="shared" si="35"/>
        <v/>
      </c>
      <c r="AC103" s="103" t="str">
        <f t="shared" si="35"/>
        <v/>
      </c>
      <c r="AD103" s="103" t="str">
        <f t="shared" si="35"/>
        <v/>
      </c>
      <c r="AE103" s="103" t="str">
        <f t="shared" si="35"/>
        <v/>
      </c>
      <c r="AF103" s="103" t="str">
        <f t="shared" si="35"/>
        <v/>
      </c>
      <c r="AG103" s="103" t="str">
        <f t="shared" si="35"/>
        <v/>
      </c>
      <c r="AH103" s="103" t="str">
        <f t="shared" si="35"/>
        <v/>
      </c>
      <c r="AI103" s="103" t="str">
        <f t="shared" si="35"/>
        <v/>
      </c>
      <c r="AJ103" s="103" t="str">
        <f t="shared" si="35"/>
        <v/>
      </c>
      <c r="AK103" s="103" t="str">
        <f t="shared" si="35"/>
        <v/>
      </c>
      <c r="AL103" s="103" t="str">
        <f t="shared" si="35"/>
        <v/>
      </c>
      <c r="AM103" s="103" t="str">
        <f t="shared" si="35"/>
        <v/>
      </c>
      <c r="AN103" s="103" t="str">
        <f t="shared" si="35"/>
        <v/>
      </c>
      <c r="AO103" s="103" t="str">
        <f t="shared" si="35"/>
        <v/>
      </c>
      <c r="AP103" s="103" t="str">
        <f t="shared" si="35"/>
        <v/>
      </c>
      <c r="AQ103" s="103" t="str">
        <f t="shared" si="35"/>
        <v/>
      </c>
      <c r="AR103" s="103" t="str">
        <f t="shared" si="35"/>
        <v/>
      </c>
      <c r="AS103" s="103" t="str">
        <f t="shared" ref="AS103:BN103" si="36">+IF(AS99&lt;&gt;"",$G$101*$L$102,"")</f>
        <v/>
      </c>
      <c r="AT103" s="103" t="str">
        <f t="shared" si="36"/>
        <v/>
      </c>
      <c r="AU103" s="103" t="str">
        <f t="shared" si="36"/>
        <v/>
      </c>
      <c r="AV103" s="103" t="str">
        <f t="shared" si="36"/>
        <v/>
      </c>
      <c r="AW103" s="103" t="str">
        <f t="shared" si="36"/>
        <v/>
      </c>
      <c r="AX103" s="103" t="str">
        <f t="shared" si="36"/>
        <v/>
      </c>
      <c r="AY103" s="103" t="str">
        <f t="shared" si="36"/>
        <v/>
      </c>
      <c r="AZ103" s="103" t="str">
        <f t="shared" si="36"/>
        <v/>
      </c>
      <c r="BA103" s="103" t="str">
        <f t="shared" si="36"/>
        <v/>
      </c>
      <c r="BB103" s="103" t="str">
        <f t="shared" si="36"/>
        <v/>
      </c>
      <c r="BC103" s="103" t="str">
        <f t="shared" si="36"/>
        <v/>
      </c>
      <c r="BD103" s="103" t="str">
        <f t="shared" si="36"/>
        <v/>
      </c>
      <c r="BE103" s="103" t="str">
        <f t="shared" si="36"/>
        <v/>
      </c>
      <c r="BF103" s="103" t="str">
        <f t="shared" si="36"/>
        <v/>
      </c>
      <c r="BG103" s="103" t="str">
        <f t="shared" si="36"/>
        <v/>
      </c>
      <c r="BH103" s="103" t="str">
        <f t="shared" si="36"/>
        <v/>
      </c>
      <c r="BI103" s="103" t="str">
        <f t="shared" si="36"/>
        <v/>
      </c>
      <c r="BJ103" s="103" t="str">
        <f t="shared" si="36"/>
        <v/>
      </c>
      <c r="BK103" s="103" t="str">
        <f t="shared" si="36"/>
        <v/>
      </c>
      <c r="BL103" s="103" t="str">
        <f t="shared" si="36"/>
        <v/>
      </c>
      <c r="BM103" s="103" t="str">
        <f t="shared" si="36"/>
        <v/>
      </c>
      <c r="BN103" s="103" t="str">
        <f t="shared" si="36"/>
        <v/>
      </c>
    </row>
    <row r="104" spans="1:66" s="96" customFormat="1" outlineLevel="1" x14ac:dyDescent="0.3">
      <c r="A104"/>
      <c r="B104" t="s">
        <v>146</v>
      </c>
      <c r="C104"/>
      <c r="D104"/>
      <c r="E104"/>
      <c r="F104" s="32" t="s">
        <v>147</v>
      </c>
      <c r="G104" s="415"/>
      <c r="H104"/>
      <c r="I104"/>
      <c r="J104" s="31" t="s">
        <v>145</v>
      </c>
      <c r="K104" s="32" t="s">
        <v>0</v>
      </c>
      <c r="L104" s="495"/>
      <c r="M104" s="481">
        <f t="shared" ref="M104:BN104" si="37">+IF(M99&lt;&gt;"",$G$105*($G$104/1000)*(M106*1000)/1000000,"")</f>
        <v>0</v>
      </c>
      <c r="N104" s="481">
        <f t="shared" si="37"/>
        <v>0</v>
      </c>
      <c r="O104" s="481">
        <f t="shared" si="37"/>
        <v>0</v>
      </c>
      <c r="P104" s="481">
        <f t="shared" si="37"/>
        <v>0</v>
      </c>
      <c r="Q104" s="481">
        <f t="shared" si="37"/>
        <v>0</v>
      </c>
      <c r="R104" s="481">
        <f t="shared" si="37"/>
        <v>0</v>
      </c>
      <c r="S104" s="481">
        <f t="shared" si="37"/>
        <v>0</v>
      </c>
      <c r="T104" s="481">
        <f t="shared" si="37"/>
        <v>0</v>
      </c>
      <c r="U104" s="481">
        <f t="shared" si="37"/>
        <v>0</v>
      </c>
      <c r="V104" s="481">
        <f t="shared" si="37"/>
        <v>0</v>
      </c>
      <c r="W104" s="103" t="str">
        <f t="shared" si="37"/>
        <v/>
      </c>
      <c r="X104" s="103" t="str">
        <f t="shared" si="37"/>
        <v/>
      </c>
      <c r="Y104" s="103" t="str">
        <f t="shared" si="37"/>
        <v/>
      </c>
      <c r="Z104" s="103" t="str">
        <f t="shared" si="37"/>
        <v/>
      </c>
      <c r="AA104" s="103" t="str">
        <f t="shared" si="37"/>
        <v/>
      </c>
      <c r="AB104" s="103" t="str">
        <f t="shared" si="37"/>
        <v/>
      </c>
      <c r="AC104" s="103" t="str">
        <f t="shared" si="37"/>
        <v/>
      </c>
      <c r="AD104" s="103" t="str">
        <f t="shared" si="37"/>
        <v/>
      </c>
      <c r="AE104" s="103" t="str">
        <f t="shared" si="37"/>
        <v/>
      </c>
      <c r="AF104" s="103" t="str">
        <f t="shared" si="37"/>
        <v/>
      </c>
      <c r="AG104" s="103" t="str">
        <f t="shared" si="37"/>
        <v/>
      </c>
      <c r="AH104" s="103" t="str">
        <f t="shared" si="37"/>
        <v/>
      </c>
      <c r="AI104" s="103" t="str">
        <f t="shared" si="37"/>
        <v/>
      </c>
      <c r="AJ104" s="103" t="str">
        <f t="shared" si="37"/>
        <v/>
      </c>
      <c r="AK104" s="103" t="str">
        <f t="shared" si="37"/>
        <v/>
      </c>
      <c r="AL104" s="103" t="str">
        <f t="shared" si="37"/>
        <v/>
      </c>
      <c r="AM104" s="103" t="str">
        <f t="shared" si="37"/>
        <v/>
      </c>
      <c r="AN104" s="103" t="str">
        <f t="shared" si="37"/>
        <v/>
      </c>
      <c r="AO104" s="103" t="str">
        <f t="shared" si="37"/>
        <v/>
      </c>
      <c r="AP104" s="103" t="str">
        <f t="shared" si="37"/>
        <v/>
      </c>
      <c r="AQ104" s="103" t="str">
        <f t="shared" si="37"/>
        <v/>
      </c>
      <c r="AR104" s="103" t="str">
        <f t="shared" si="37"/>
        <v/>
      </c>
      <c r="AS104" s="103" t="str">
        <f t="shared" si="37"/>
        <v/>
      </c>
      <c r="AT104" s="103" t="str">
        <f t="shared" si="37"/>
        <v/>
      </c>
      <c r="AU104" s="103" t="str">
        <f t="shared" si="37"/>
        <v/>
      </c>
      <c r="AV104" s="103" t="str">
        <f t="shared" si="37"/>
        <v/>
      </c>
      <c r="AW104" s="103" t="str">
        <f t="shared" si="37"/>
        <v/>
      </c>
      <c r="AX104" s="103" t="str">
        <f t="shared" si="37"/>
        <v/>
      </c>
      <c r="AY104" s="103" t="str">
        <f t="shared" si="37"/>
        <v/>
      </c>
      <c r="AZ104" s="103" t="str">
        <f t="shared" si="37"/>
        <v/>
      </c>
      <c r="BA104" s="103" t="str">
        <f t="shared" si="37"/>
        <v/>
      </c>
      <c r="BB104" s="103" t="str">
        <f t="shared" si="37"/>
        <v/>
      </c>
      <c r="BC104" s="103" t="str">
        <f t="shared" si="37"/>
        <v/>
      </c>
      <c r="BD104" s="103" t="str">
        <f t="shared" si="37"/>
        <v/>
      </c>
      <c r="BE104" s="103" t="str">
        <f t="shared" si="37"/>
        <v/>
      </c>
      <c r="BF104" s="103" t="str">
        <f t="shared" si="37"/>
        <v/>
      </c>
      <c r="BG104" s="103" t="str">
        <f t="shared" si="37"/>
        <v/>
      </c>
      <c r="BH104" s="103" t="str">
        <f t="shared" si="37"/>
        <v/>
      </c>
      <c r="BI104" s="103" t="str">
        <f t="shared" si="37"/>
        <v/>
      </c>
      <c r="BJ104" s="103" t="str">
        <f t="shared" si="37"/>
        <v/>
      </c>
      <c r="BK104" s="103" t="str">
        <f t="shared" si="37"/>
        <v/>
      </c>
      <c r="BL104" s="103" t="str">
        <f t="shared" si="37"/>
        <v/>
      </c>
      <c r="BM104" s="103" t="str">
        <f t="shared" si="37"/>
        <v/>
      </c>
      <c r="BN104" s="103" t="str">
        <f t="shared" si="37"/>
        <v/>
      </c>
    </row>
    <row r="105" spans="1:66" s="96" customFormat="1" outlineLevel="1" x14ac:dyDescent="0.3">
      <c r="A105"/>
      <c r="B105" t="s">
        <v>145</v>
      </c>
      <c r="C105"/>
      <c r="D105"/>
      <c r="E105"/>
      <c r="F105" s="32" t="s">
        <v>55</v>
      </c>
      <c r="G105" s="415"/>
      <c r="H105"/>
      <c r="I105"/>
      <c r="J105"/>
      <c r="K105"/>
      <c r="L105" s="487"/>
      <c r="M105" s="487"/>
      <c r="N105" s="487"/>
      <c r="O105" s="487"/>
      <c r="P105" s="487"/>
      <c r="Q105" s="487"/>
      <c r="R105" s="487"/>
      <c r="S105" s="487"/>
      <c r="T105" s="487"/>
      <c r="U105" s="487"/>
      <c r="V105" s="487"/>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row>
    <row r="106" spans="1:66" s="96" customFormat="1" outlineLevel="1" x14ac:dyDescent="0.3">
      <c r="A106"/>
      <c r="B106" t="s">
        <v>42</v>
      </c>
      <c r="C106"/>
      <c r="D106"/>
      <c r="E106"/>
      <c r="F106"/>
      <c r="G106" s="406">
        <v>2021</v>
      </c>
      <c r="H106"/>
      <c r="I106"/>
      <c r="J106" s="2" t="s">
        <v>87</v>
      </c>
      <c r="K106" s="32" t="s">
        <v>141</v>
      </c>
      <c r="L106" s="484"/>
      <c r="M106" s="485">
        <f t="shared" ref="M106:AR106" si="38">+IF(M99&lt;&gt;"",$G$100*$G$103*365/1000,"")</f>
        <v>0</v>
      </c>
      <c r="N106" s="485">
        <f t="shared" si="38"/>
        <v>0</v>
      </c>
      <c r="O106" s="485">
        <f t="shared" si="38"/>
        <v>0</v>
      </c>
      <c r="P106" s="485">
        <f t="shared" si="38"/>
        <v>0</v>
      </c>
      <c r="Q106" s="485">
        <f t="shared" si="38"/>
        <v>0</v>
      </c>
      <c r="R106" s="485">
        <f t="shared" si="38"/>
        <v>0</v>
      </c>
      <c r="S106" s="485">
        <f t="shared" si="38"/>
        <v>0</v>
      </c>
      <c r="T106" s="485">
        <f t="shared" si="38"/>
        <v>0</v>
      </c>
      <c r="U106" s="485">
        <f t="shared" si="38"/>
        <v>0</v>
      </c>
      <c r="V106" s="485">
        <f t="shared" si="38"/>
        <v>0</v>
      </c>
      <c r="W106" s="40" t="str">
        <f t="shared" si="38"/>
        <v/>
      </c>
      <c r="X106" s="40" t="str">
        <f t="shared" si="38"/>
        <v/>
      </c>
      <c r="Y106" s="40" t="str">
        <f t="shared" si="38"/>
        <v/>
      </c>
      <c r="Z106" s="40" t="str">
        <f t="shared" si="38"/>
        <v/>
      </c>
      <c r="AA106" s="40" t="str">
        <f t="shared" si="38"/>
        <v/>
      </c>
      <c r="AB106" s="40" t="str">
        <f t="shared" si="38"/>
        <v/>
      </c>
      <c r="AC106" s="40" t="str">
        <f t="shared" si="38"/>
        <v/>
      </c>
      <c r="AD106" s="40" t="str">
        <f t="shared" si="38"/>
        <v/>
      </c>
      <c r="AE106" s="40" t="str">
        <f t="shared" si="38"/>
        <v/>
      </c>
      <c r="AF106" s="40" t="str">
        <f t="shared" si="38"/>
        <v/>
      </c>
      <c r="AG106" s="40" t="str">
        <f t="shared" si="38"/>
        <v/>
      </c>
      <c r="AH106" s="40" t="str">
        <f t="shared" si="38"/>
        <v/>
      </c>
      <c r="AI106" s="40" t="str">
        <f t="shared" si="38"/>
        <v/>
      </c>
      <c r="AJ106" s="40" t="str">
        <f t="shared" si="38"/>
        <v/>
      </c>
      <c r="AK106" s="40" t="str">
        <f t="shared" si="38"/>
        <v/>
      </c>
      <c r="AL106" s="40" t="str">
        <f t="shared" si="38"/>
        <v/>
      </c>
      <c r="AM106" s="40" t="str">
        <f t="shared" si="38"/>
        <v/>
      </c>
      <c r="AN106" s="40" t="str">
        <f t="shared" si="38"/>
        <v/>
      </c>
      <c r="AO106" s="40" t="str">
        <f t="shared" si="38"/>
        <v/>
      </c>
      <c r="AP106" s="40" t="str">
        <f t="shared" si="38"/>
        <v/>
      </c>
      <c r="AQ106" s="40" t="str">
        <f t="shared" si="38"/>
        <v/>
      </c>
      <c r="AR106" s="40" t="str">
        <f t="shared" si="38"/>
        <v/>
      </c>
      <c r="AS106" s="40" t="str">
        <f t="shared" ref="AS106:BN106" si="39">+IF(AS99&lt;&gt;"",$G$100*$G$103*365/1000,"")</f>
        <v/>
      </c>
      <c r="AT106" s="40" t="str">
        <f t="shared" si="39"/>
        <v/>
      </c>
      <c r="AU106" s="40" t="str">
        <f t="shared" si="39"/>
        <v/>
      </c>
      <c r="AV106" s="40" t="str">
        <f t="shared" si="39"/>
        <v/>
      </c>
      <c r="AW106" s="40" t="str">
        <f t="shared" si="39"/>
        <v/>
      </c>
      <c r="AX106" s="40" t="str">
        <f t="shared" si="39"/>
        <v/>
      </c>
      <c r="AY106" s="40" t="str">
        <f t="shared" si="39"/>
        <v/>
      </c>
      <c r="AZ106" s="40" t="str">
        <f t="shared" si="39"/>
        <v/>
      </c>
      <c r="BA106" s="40" t="str">
        <f t="shared" si="39"/>
        <v/>
      </c>
      <c r="BB106" s="40" t="str">
        <f t="shared" si="39"/>
        <v/>
      </c>
      <c r="BC106" s="40" t="str">
        <f t="shared" si="39"/>
        <v/>
      </c>
      <c r="BD106" s="40" t="str">
        <f t="shared" si="39"/>
        <v/>
      </c>
      <c r="BE106" s="40" t="str">
        <f t="shared" si="39"/>
        <v/>
      </c>
      <c r="BF106" s="40" t="str">
        <f t="shared" si="39"/>
        <v/>
      </c>
      <c r="BG106" s="40" t="str">
        <f t="shared" si="39"/>
        <v/>
      </c>
      <c r="BH106" s="40" t="str">
        <f t="shared" si="39"/>
        <v/>
      </c>
      <c r="BI106" s="40" t="str">
        <f t="shared" si="39"/>
        <v/>
      </c>
      <c r="BJ106" s="40" t="str">
        <f t="shared" si="39"/>
        <v/>
      </c>
      <c r="BK106" s="40" t="str">
        <f t="shared" si="39"/>
        <v/>
      </c>
      <c r="BL106" s="40" t="str">
        <f t="shared" si="39"/>
        <v/>
      </c>
      <c r="BM106" s="40" t="str">
        <f t="shared" si="39"/>
        <v/>
      </c>
      <c r="BN106" s="40" t="str">
        <f t="shared" si="39"/>
        <v/>
      </c>
    </row>
    <row r="107" spans="1:66" s="96" customFormat="1" outlineLevel="1" x14ac:dyDescent="0.3">
      <c r="A107"/>
      <c r="B107" t="s">
        <v>35</v>
      </c>
      <c r="C107"/>
      <c r="D107"/>
      <c r="E107"/>
      <c r="F107" s="32" t="s">
        <v>26</v>
      </c>
      <c r="G107" s="409">
        <v>0.06</v>
      </c>
      <c r="H107"/>
      <c r="I107"/>
      <c r="J107"/>
      <c r="K107" s="4"/>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row>
    <row r="108" spans="1:66" s="96" customFormat="1" outlineLevel="1" x14ac:dyDescent="0.3">
      <c r="A108"/>
      <c r="B108"/>
      <c r="C108"/>
      <c r="D108"/>
      <c r="E108"/>
      <c r="F108"/>
      <c r="G108"/>
      <c r="H108"/>
      <c r="I108"/>
      <c r="J108" s="48"/>
      <c r="K108" s="49"/>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row>
    <row r="109" spans="1:66" s="96" customFormat="1" outlineLevel="1" x14ac:dyDescent="0.3">
      <c r="A109"/>
      <c r="B109" s="3" t="s">
        <v>38</v>
      </c>
      <c r="C109" s="5"/>
      <c r="D109" s="5"/>
      <c r="E109" s="5"/>
      <c r="F109" s="5"/>
      <c r="G109" s="5"/>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row>
    <row r="110" spans="1:66" s="96" customFormat="1" outlineLevel="1" x14ac:dyDescent="0.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row>
    <row r="111" spans="1:66" s="96" customFormat="1" outlineLevel="1" x14ac:dyDescent="0.3">
      <c r="A111"/>
      <c r="B111" t="s">
        <v>88</v>
      </c>
      <c r="C111"/>
      <c r="D111"/>
      <c r="E111"/>
      <c r="F111" s="32" t="s">
        <v>25</v>
      </c>
      <c r="G111" s="477" t="str">
        <f>+IFERROR((L101+NPV(G107,M101:BN101))*1000000/(NPV(G107,M106:BN106)*1000),"--")</f>
        <v>--</v>
      </c>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row>
    <row r="112" spans="1:66" s="96" customFormat="1" x14ac:dyDescent="0.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row>
    <row r="113" spans="1:66" s="96" customForma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row>
    <row r="114" spans="1:66" s="96" customFormat="1" x14ac:dyDescent="0.3"/>
    <row r="1048524" hidden="1" x14ac:dyDescent="0.3"/>
    <row r="1048525" hidden="1" x14ac:dyDescent="0.3"/>
    <row r="1048526" hidden="1" x14ac:dyDescent="0.3"/>
    <row r="1048527" hidden="1" x14ac:dyDescent="0.3"/>
    <row r="1048528" hidden="1" x14ac:dyDescent="0.3"/>
    <row r="1048529" hidden="1" x14ac:dyDescent="0.3"/>
    <row r="1048530" hidden="1" x14ac:dyDescent="0.3"/>
    <row r="1048531" hidden="1" x14ac:dyDescent="0.3"/>
    <row r="1048532" hidden="1" x14ac:dyDescent="0.3"/>
    <row r="1048533" hidden="1" x14ac:dyDescent="0.3"/>
    <row r="1048534" hidden="1" x14ac:dyDescent="0.3"/>
    <row r="1048535" hidden="1" x14ac:dyDescent="0.3"/>
    <row r="1048536" hidden="1" x14ac:dyDescent="0.3"/>
    <row r="1048537" hidden="1" x14ac:dyDescent="0.3"/>
    <row r="1048538" hidden="1" x14ac:dyDescent="0.3"/>
    <row r="1048539" hidden="1" x14ac:dyDescent="0.3"/>
    <row r="1048540" hidden="1" x14ac:dyDescent="0.3"/>
    <row r="1048541" hidden="1" x14ac:dyDescent="0.3"/>
    <row r="1048542" hidden="1" x14ac:dyDescent="0.3"/>
    <row r="1048543" hidden="1" x14ac:dyDescent="0.3"/>
    <row r="1048544" hidden="1" x14ac:dyDescent="0.3"/>
    <row r="1048545" hidden="1" x14ac:dyDescent="0.3"/>
    <row r="1048546" hidden="1" x14ac:dyDescent="0.3"/>
    <row r="1048547" hidden="1" x14ac:dyDescent="0.3"/>
    <row r="1048548" hidden="1" x14ac:dyDescent="0.3"/>
    <row r="1048549" hidden="1" x14ac:dyDescent="0.3"/>
    <row r="1048550" hidden="1" x14ac:dyDescent="0.3"/>
    <row r="1048551" hidden="1" x14ac:dyDescent="0.3"/>
    <row r="1048552" hidden="1" x14ac:dyDescent="0.3"/>
    <row r="1048553" hidden="1" x14ac:dyDescent="0.3"/>
    <row r="1048554" hidden="1" x14ac:dyDescent="0.3"/>
    <row r="1048555" hidden="1" x14ac:dyDescent="0.3"/>
    <row r="1048556" hidden="1" x14ac:dyDescent="0.3"/>
    <row r="1048557" hidden="1" x14ac:dyDescent="0.3"/>
    <row r="1048558" hidden="1" x14ac:dyDescent="0.3"/>
    <row r="1048559" hidden="1" x14ac:dyDescent="0.3"/>
    <row r="1048560" hidden="1" x14ac:dyDescent="0.3"/>
    <row r="1048561" hidden="1" x14ac:dyDescent="0.3"/>
    <row r="1048562" hidden="1" x14ac:dyDescent="0.3"/>
    <row r="1048563" hidden="1" x14ac:dyDescent="0.3"/>
    <row r="1048564" hidden="1" x14ac:dyDescent="0.3"/>
    <row r="1048565" hidden="1" x14ac:dyDescent="0.3"/>
    <row r="1048566" hidden="1" x14ac:dyDescent="0.3"/>
    <row r="1048567" hidden="1" x14ac:dyDescent="0.3"/>
    <row r="1048568" hidden="1" x14ac:dyDescent="0.3"/>
    <row r="1048569" hidden="1" x14ac:dyDescent="0.3"/>
    <row r="1048570" hidden="1" x14ac:dyDescent="0.3"/>
  </sheetData>
  <sheetProtection algorithmName="SHA-512" hashValue="RGaTDZVzP2Mt0y925O7vBpDrIkU53rSRrbkk0gdnBexrEdG7PA07C22NVK0Ppbzp+bo63pBUw0B7888+m7NR5w==" saltValue="bKfIU+3S26PBE9deWtJ6AA==" spinCount="100000" sheet="1" insertColumns="0" insertRows="0"/>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Validation'!$B$21:$B$22</xm:f>
          </x14:formula1>
          <xm:sqref>G60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48570"/>
  <sheetViews>
    <sheetView showGridLines="0" zoomScaleNormal="100" workbookViewId="0">
      <selection activeCell="I36" sqref="I36"/>
    </sheetView>
  </sheetViews>
  <sheetFormatPr baseColWidth="10" defaultColWidth="0" defaultRowHeight="14.4" outlineLevelRow="1" x14ac:dyDescent="0.3"/>
  <cols>
    <col min="1" max="1" width="3.33203125" customWidth="1"/>
    <col min="2" max="2" width="19.33203125" customWidth="1"/>
    <col min="3" max="4" width="8.88671875" customWidth="1"/>
    <col min="5" max="5" width="7.6640625" customWidth="1"/>
    <col min="6" max="6" width="13" customWidth="1"/>
    <col min="7" max="7" width="13" bestFit="1" customWidth="1"/>
    <col min="8" max="8" width="8.88671875" customWidth="1"/>
    <col min="9" max="9" width="13.6640625" customWidth="1"/>
    <col min="10" max="10" width="35.109375" customWidth="1"/>
    <col min="11" max="11" width="9.88671875" bestFit="1" customWidth="1"/>
    <col min="12" max="12" width="15.109375" customWidth="1"/>
    <col min="13" max="31" width="15.109375" bestFit="1" customWidth="1"/>
    <col min="32" max="32" width="15.33203125" customWidth="1"/>
    <col min="33" max="67" width="15.109375" customWidth="1"/>
  </cols>
  <sheetData>
    <row r="1" spans="1:16384" s="97" customFormat="1"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c r="XDB1" s="96"/>
      <c r="XDC1" s="96"/>
      <c r="XDD1" s="96"/>
      <c r="XDE1" s="96"/>
      <c r="XDF1" s="96"/>
      <c r="XDG1" s="96"/>
      <c r="XDH1" s="96"/>
      <c r="XDI1" s="96"/>
      <c r="XDJ1" s="96"/>
      <c r="XDK1" s="96"/>
      <c r="XDL1" s="96"/>
      <c r="XDM1" s="96"/>
      <c r="XDN1" s="96"/>
      <c r="XDO1" s="96"/>
      <c r="XDP1" s="96"/>
      <c r="XDQ1" s="96"/>
      <c r="XDR1" s="96"/>
      <c r="XDS1" s="96"/>
      <c r="XDT1" s="96"/>
      <c r="XDU1" s="96"/>
      <c r="XDV1" s="96"/>
      <c r="XDW1" s="96"/>
      <c r="XDX1" s="96"/>
      <c r="XDY1" s="96"/>
      <c r="XDZ1" s="96"/>
      <c r="XEA1" s="96"/>
      <c r="XEB1" s="96"/>
      <c r="XEC1" s="96"/>
      <c r="XED1" s="96"/>
      <c r="XEE1" s="96"/>
      <c r="XEF1" s="96"/>
      <c r="XEG1" s="96"/>
      <c r="XEH1" s="96"/>
      <c r="XEI1" s="96"/>
      <c r="XEJ1" s="96"/>
      <c r="XEK1" s="96"/>
      <c r="XEL1" s="96"/>
      <c r="XEM1" s="96"/>
      <c r="XEN1" s="96"/>
      <c r="XEO1" s="96"/>
      <c r="XEP1" s="96"/>
      <c r="XEQ1" s="96"/>
      <c r="XER1" s="96"/>
      <c r="XES1" s="96"/>
      <c r="XET1" s="96"/>
      <c r="XEU1" s="96"/>
      <c r="XEV1" s="96"/>
      <c r="XEW1" s="96"/>
      <c r="XEX1" s="96"/>
      <c r="XEY1" s="96"/>
      <c r="XEZ1" s="96"/>
      <c r="XFA1" s="96"/>
      <c r="XFB1" s="96"/>
      <c r="XFC1" s="96"/>
      <c r="XFD1" s="96"/>
    </row>
    <row r="2" spans="1:16384" s="97" customFormat="1" x14ac:dyDescent="0.3">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c r="IW2" s="96"/>
      <c r="IX2" s="96"/>
      <c r="IY2" s="96"/>
      <c r="IZ2" s="96"/>
      <c r="JA2" s="96"/>
      <c r="JB2" s="96"/>
      <c r="JC2" s="96"/>
      <c r="JD2" s="96"/>
      <c r="JE2" s="96"/>
      <c r="JF2" s="96"/>
      <c r="JG2" s="96"/>
      <c r="JH2" s="96"/>
      <c r="JI2" s="96"/>
      <c r="JJ2" s="96"/>
      <c r="JK2" s="96"/>
      <c r="JL2" s="96"/>
      <c r="JM2" s="96"/>
      <c r="JN2" s="96"/>
      <c r="JO2" s="96"/>
      <c r="JP2" s="96"/>
      <c r="JQ2" s="96"/>
      <c r="JR2" s="96"/>
      <c r="JS2" s="96"/>
      <c r="JT2" s="96"/>
      <c r="JU2" s="96"/>
      <c r="JV2" s="96"/>
      <c r="JW2" s="96"/>
      <c r="JX2" s="96"/>
      <c r="JY2" s="96"/>
      <c r="JZ2" s="96"/>
      <c r="KA2" s="96"/>
      <c r="KB2" s="96"/>
      <c r="KC2" s="96"/>
      <c r="KD2" s="96"/>
      <c r="KE2" s="96"/>
      <c r="KF2" s="96"/>
      <c r="KG2" s="96"/>
      <c r="KH2" s="96"/>
      <c r="KI2" s="96"/>
      <c r="KJ2" s="96"/>
      <c r="KK2" s="96"/>
      <c r="KL2" s="96"/>
      <c r="KM2" s="96"/>
      <c r="KN2" s="96"/>
      <c r="KO2" s="96"/>
      <c r="KP2" s="96"/>
      <c r="KQ2" s="96"/>
      <c r="KR2" s="96"/>
      <c r="KS2" s="96"/>
      <c r="KT2" s="96"/>
      <c r="KU2" s="96"/>
      <c r="KV2" s="96"/>
      <c r="KW2" s="96"/>
      <c r="KX2" s="96"/>
      <c r="KY2" s="96"/>
      <c r="KZ2" s="96"/>
      <c r="LA2" s="96"/>
      <c r="LB2" s="96"/>
      <c r="LC2" s="96"/>
      <c r="LD2" s="96"/>
      <c r="LE2" s="96"/>
      <c r="LF2" s="96"/>
      <c r="LG2" s="96"/>
      <c r="LH2" s="96"/>
      <c r="LI2" s="96"/>
      <c r="LJ2" s="96"/>
      <c r="LK2" s="96"/>
      <c r="LL2" s="96"/>
      <c r="LM2" s="96"/>
      <c r="LN2" s="96"/>
      <c r="LO2" s="96"/>
      <c r="LP2" s="96"/>
      <c r="LQ2" s="96"/>
      <c r="LR2" s="96"/>
      <c r="LS2" s="96"/>
      <c r="LT2" s="96"/>
      <c r="LU2" s="96"/>
      <c r="LV2" s="96"/>
      <c r="LW2" s="96"/>
      <c r="LX2" s="96"/>
      <c r="LY2" s="96"/>
      <c r="LZ2" s="96"/>
      <c r="MA2" s="96"/>
      <c r="MB2" s="96"/>
      <c r="MC2" s="96"/>
      <c r="MD2" s="96"/>
      <c r="ME2" s="96"/>
      <c r="MF2" s="96"/>
      <c r="MG2" s="96"/>
      <c r="MH2" s="96"/>
      <c r="MI2" s="96"/>
      <c r="MJ2" s="96"/>
      <c r="MK2" s="96"/>
      <c r="ML2" s="96"/>
      <c r="MM2" s="96"/>
      <c r="MN2" s="96"/>
      <c r="MO2" s="96"/>
      <c r="MP2" s="96"/>
      <c r="MQ2" s="96"/>
      <c r="MR2" s="96"/>
      <c r="MS2" s="96"/>
      <c r="MT2" s="96"/>
      <c r="MU2" s="96"/>
      <c r="MV2" s="96"/>
      <c r="MW2" s="96"/>
      <c r="MX2" s="96"/>
      <c r="MY2" s="96"/>
      <c r="MZ2" s="96"/>
      <c r="NA2" s="96"/>
      <c r="NB2" s="96"/>
      <c r="NC2" s="96"/>
      <c r="ND2" s="96"/>
      <c r="NE2" s="96"/>
      <c r="NF2" s="96"/>
      <c r="NG2" s="96"/>
      <c r="NH2" s="96"/>
      <c r="NI2" s="96"/>
      <c r="NJ2" s="96"/>
      <c r="NK2" s="96"/>
      <c r="NL2" s="96"/>
      <c r="NM2" s="96"/>
      <c r="NN2" s="96"/>
      <c r="NO2" s="96"/>
      <c r="NP2" s="96"/>
      <c r="NQ2" s="96"/>
      <c r="NR2" s="96"/>
      <c r="NS2" s="96"/>
      <c r="NT2" s="96"/>
      <c r="NU2" s="96"/>
      <c r="NV2" s="96"/>
      <c r="NW2" s="96"/>
      <c r="NX2" s="96"/>
      <c r="NY2" s="96"/>
      <c r="NZ2" s="96"/>
      <c r="OA2" s="96"/>
      <c r="OB2" s="96"/>
      <c r="OC2" s="96"/>
      <c r="OD2" s="96"/>
      <c r="OE2" s="96"/>
      <c r="OF2" s="96"/>
      <c r="OG2" s="96"/>
      <c r="OH2" s="96"/>
      <c r="OI2" s="96"/>
      <c r="OJ2" s="96"/>
      <c r="OK2" s="96"/>
      <c r="OL2" s="96"/>
      <c r="OM2" s="96"/>
      <c r="ON2" s="96"/>
      <c r="OO2" s="96"/>
      <c r="OP2" s="96"/>
      <c r="OQ2" s="96"/>
      <c r="OR2" s="96"/>
      <c r="OS2" s="96"/>
      <c r="OT2" s="96"/>
      <c r="OU2" s="96"/>
      <c r="OV2" s="96"/>
      <c r="OW2" s="96"/>
      <c r="OX2" s="96"/>
      <c r="OY2" s="96"/>
      <c r="OZ2" s="96"/>
      <c r="PA2" s="96"/>
      <c r="PB2" s="96"/>
      <c r="PC2" s="96"/>
      <c r="PD2" s="96"/>
      <c r="PE2" s="96"/>
      <c r="PF2" s="96"/>
      <c r="PG2" s="96"/>
      <c r="PH2" s="96"/>
      <c r="PI2" s="96"/>
      <c r="PJ2" s="96"/>
      <c r="PK2" s="96"/>
      <c r="PL2" s="96"/>
      <c r="PM2" s="96"/>
      <c r="PN2" s="96"/>
      <c r="PO2" s="96"/>
      <c r="PP2" s="96"/>
      <c r="PQ2" s="96"/>
      <c r="PR2" s="96"/>
      <c r="PS2" s="96"/>
      <c r="PT2" s="96"/>
      <c r="PU2" s="96"/>
      <c r="PV2" s="96"/>
      <c r="PW2" s="96"/>
      <c r="PX2" s="96"/>
      <c r="PY2" s="96"/>
      <c r="PZ2" s="96"/>
      <c r="QA2" s="96"/>
      <c r="QB2" s="96"/>
      <c r="QC2" s="96"/>
      <c r="QD2" s="96"/>
      <c r="QE2" s="96"/>
      <c r="QF2" s="96"/>
      <c r="QG2" s="96"/>
      <c r="QH2" s="96"/>
      <c r="QI2" s="96"/>
      <c r="QJ2" s="96"/>
      <c r="QK2" s="96"/>
      <c r="QL2" s="96"/>
      <c r="QM2" s="96"/>
      <c r="QN2" s="96"/>
      <c r="QO2" s="96"/>
      <c r="QP2" s="96"/>
      <c r="QQ2" s="96"/>
      <c r="QR2" s="96"/>
      <c r="QS2" s="96"/>
      <c r="QT2" s="96"/>
      <c r="QU2" s="96"/>
      <c r="QV2" s="96"/>
      <c r="QW2" s="96"/>
      <c r="QX2" s="96"/>
      <c r="QY2" s="96"/>
      <c r="QZ2" s="96"/>
      <c r="RA2" s="96"/>
      <c r="RB2" s="96"/>
      <c r="RC2" s="96"/>
      <c r="RD2" s="96"/>
      <c r="RE2" s="96"/>
      <c r="RF2" s="96"/>
      <c r="RG2" s="96"/>
      <c r="RH2" s="96"/>
      <c r="RI2" s="96"/>
      <c r="RJ2" s="96"/>
      <c r="RK2" s="96"/>
      <c r="RL2" s="96"/>
      <c r="RM2" s="96"/>
      <c r="RN2" s="96"/>
      <c r="RO2" s="96"/>
      <c r="RP2" s="96"/>
      <c r="RQ2" s="96"/>
      <c r="RR2" s="96"/>
      <c r="RS2" s="96"/>
      <c r="RT2" s="96"/>
      <c r="RU2" s="96"/>
      <c r="RV2" s="96"/>
      <c r="RW2" s="96"/>
      <c r="RX2" s="96"/>
      <c r="RY2" s="96"/>
      <c r="RZ2" s="96"/>
      <c r="SA2" s="96"/>
      <c r="SB2" s="96"/>
      <c r="SC2" s="96"/>
      <c r="SD2" s="96"/>
      <c r="SE2" s="96"/>
      <c r="SF2" s="96"/>
      <c r="SG2" s="96"/>
      <c r="SH2" s="96"/>
      <c r="SI2" s="96"/>
      <c r="SJ2" s="96"/>
      <c r="SK2" s="96"/>
      <c r="SL2" s="96"/>
      <c r="SM2" s="96"/>
      <c r="SN2" s="96"/>
      <c r="SO2" s="96"/>
      <c r="SP2" s="96"/>
      <c r="SQ2" s="96"/>
      <c r="SR2" s="96"/>
      <c r="SS2" s="96"/>
      <c r="ST2" s="96"/>
      <c r="SU2" s="96"/>
      <c r="SV2" s="96"/>
      <c r="SW2" s="96"/>
      <c r="SX2" s="96"/>
      <c r="SY2" s="96"/>
      <c r="SZ2" s="96"/>
      <c r="TA2" s="96"/>
      <c r="TB2" s="96"/>
      <c r="TC2" s="96"/>
      <c r="TD2" s="96"/>
      <c r="TE2" s="96"/>
      <c r="TF2" s="96"/>
      <c r="TG2" s="96"/>
      <c r="TH2" s="96"/>
      <c r="TI2" s="96"/>
      <c r="TJ2" s="96"/>
      <c r="TK2" s="96"/>
      <c r="TL2" s="96"/>
      <c r="TM2" s="96"/>
      <c r="TN2" s="96"/>
      <c r="TO2" s="96"/>
      <c r="TP2" s="96"/>
      <c r="TQ2" s="96"/>
      <c r="TR2" s="96"/>
      <c r="TS2" s="96"/>
      <c r="TT2" s="96"/>
      <c r="TU2" s="96"/>
      <c r="TV2" s="96"/>
      <c r="TW2" s="96"/>
      <c r="TX2" s="96"/>
      <c r="TY2" s="96"/>
      <c r="TZ2" s="96"/>
      <c r="UA2" s="96"/>
      <c r="UB2" s="96"/>
      <c r="UC2" s="96"/>
      <c r="UD2" s="96"/>
      <c r="UE2" s="96"/>
      <c r="UF2" s="96"/>
      <c r="UG2" s="96"/>
      <c r="UH2" s="96"/>
      <c r="UI2" s="96"/>
      <c r="UJ2" s="96"/>
      <c r="UK2" s="96"/>
      <c r="UL2" s="96"/>
      <c r="UM2" s="96"/>
      <c r="UN2" s="96"/>
      <c r="UO2" s="96"/>
      <c r="UP2" s="96"/>
      <c r="UQ2" s="96"/>
      <c r="UR2" s="96"/>
      <c r="US2" s="96"/>
      <c r="UT2" s="96"/>
      <c r="UU2" s="96"/>
      <c r="UV2" s="96"/>
      <c r="UW2" s="96"/>
      <c r="UX2" s="96"/>
      <c r="UY2" s="96"/>
      <c r="UZ2" s="96"/>
      <c r="VA2" s="96"/>
      <c r="VB2" s="96"/>
      <c r="VC2" s="96"/>
      <c r="VD2" s="96"/>
      <c r="VE2" s="96"/>
      <c r="VF2" s="96"/>
      <c r="VG2" s="96"/>
      <c r="VH2" s="96"/>
      <c r="VI2" s="96"/>
      <c r="VJ2" s="96"/>
      <c r="VK2" s="96"/>
      <c r="VL2" s="96"/>
      <c r="VM2" s="96"/>
      <c r="VN2" s="96"/>
      <c r="VO2" s="96"/>
      <c r="VP2" s="96"/>
      <c r="VQ2" s="96"/>
      <c r="VR2" s="96"/>
      <c r="VS2" s="96"/>
      <c r="VT2" s="96"/>
      <c r="VU2" s="96"/>
      <c r="VV2" s="96"/>
      <c r="VW2" s="96"/>
      <c r="VX2" s="96"/>
      <c r="VY2" s="96"/>
      <c r="VZ2" s="96"/>
      <c r="WA2" s="96"/>
      <c r="WB2" s="96"/>
      <c r="WC2" s="96"/>
      <c r="WD2" s="96"/>
      <c r="WE2" s="96"/>
      <c r="WF2" s="96"/>
      <c r="WG2" s="96"/>
      <c r="WH2" s="96"/>
      <c r="WI2" s="96"/>
      <c r="WJ2" s="96"/>
      <c r="WK2" s="96"/>
      <c r="WL2" s="96"/>
      <c r="WM2" s="96"/>
      <c r="WN2" s="96"/>
      <c r="WO2" s="96"/>
      <c r="WP2" s="96"/>
      <c r="WQ2" s="96"/>
      <c r="WR2" s="96"/>
      <c r="WS2" s="96"/>
      <c r="WT2" s="96"/>
      <c r="WU2" s="96"/>
      <c r="WV2" s="96"/>
      <c r="WW2" s="96"/>
      <c r="WX2" s="96"/>
      <c r="WY2" s="96"/>
      <c r="WZ2" s="96"/>
      <c r="XA2" s="96"/>
      <c r="XB2" s="96"/>
      <c r="XC2" s="96"/>
      <c r="XD2" s="96"/>
      <c r="XE2" s="96"/>
      <c r="XF2" s="96"/>
      <c r="XG2" s="96"/>
      <c r="XH2" s="96"/>
      <c r="XI2" s="96"/>
      <c r="XJ2" s="96"/>
      <c r="XK2" s="96"/>
      <c r="XL2" s="96"/>
      <c r="XM2" s="96"/>
      <c r="XN2" s="96"/>
      <c r="XO2" s="96"/>
      <c r="XP2" s="96"/>
      <c r="XQ2" s="96"/>
      <c r="XR2" s="96"/>
      <c r="XS2" s="96"/>
      <c r="XT2" s="96"/>
      <c r="XU2" s="96"/>
      <c r="XV2" s="96"/>
      <c r="XW2" s="96"/>
      <c r="XX2" s="96"/>
      <c r="XY2" s="96"/>
      <c r="XZ2" s="96"/>
      <c r="YA2" s="96"/>
      <c r="YB2" s="96"/>
      <c r="YC2" s="96"/>
      <c r="YD2" s="96"/>
      <c r="YE2" s="96"/>
      <c r="YF2" s="96"/>
      <c r="YG2" s="96"/>
      <c r="YH2" s="96"/>
      <c r="YI2" s="96"/>
      <c r="YJ2" s="96"/>
      <c r="YK2" s="96"/>
      <c r="YL2" s="96"/>
      <c r="YM2" s="96"/>
      <c r="YN2" s="96"/>
      <c r="YO2" s="96"/>
      <c r="YP2" s="96"/>
      <c r="YQ2" s="96"/>
      <c r="YR2" s="96"/>
      <c r="YS2" s="96"/>
      <c r="YT2" s="96"/>
      <c r="YU2" s="96"/>
      <c r="YV2" s="96"/>
      <c r="YW2" s="96"/>
      <c r="YX2" s="96"/>
      <c r="YY2" s="96"/>
      <c r="YZ2" s="96"/>
      <c r="ZA2" s="96"/>
      <c r="ZB2" s="96"/>
      <c r="ZC2" s="96"/>
      <c r="ZD2" s="96"/>
      <c r="ZE2" s="96"/>
      <c r="ZF2" s="96"/>
      <c r="ZG2" s="96"/>
      <c r="ZH2" s="96"/>
      <c r="ZI2" s="96"/>
      <c r="ZJ2" s="96"/>
      <c r="ZK2" s="96"/>
      <c r="ZL2" s="96"/>
      <c r="ZM2" s="96"/>
      <c r="ZN2" s="96"/>
      <c r="ZO2" s="96"/>
      <c r="ZP2" s="96"/>
      <c r="ZQ2" s="96"/>
      <c r="ZR2" s="96"/>
      <c r="ZS2" s="96"/>
      <c r="ZT2" s="96"/>
      <c r="ZU2" s="96"/>
      <c r="ZV2" s="96"/>
      <c r="ZW2" s="96"/>
      <c r="ZX2" s="96"/>
      <c r="ZY2" s="96"/>
      <c r="ZZ2" s="96"/>
      <c r="AAA2" s="96"/>
      <c r="AAB2" s="96"/>
      <c r="AAC2" s="96"/>
      <c r="AAD2" s="96"/>
      <c r="AAE2" s="96"/>
      <c r="AAF2" s="96"/>
      <c r="AAG2" s="96"/>
      <c r="AAH2" s="96"/>
      <c r="AAI2" s="96"/>
      <c r="AAJ2" s="96"/>
      <c r="AAK2" s="96"/>
      <c r="AAL2" s="96"/>
      <c r="AAM2" s="96"/>
      <c r="AAN2" s="96"/>
      <c r="AAO2" s="96"/>
      <c r="AAP2" s="96"/>
      <c r="AAQ2" s="96"/>
      <c r="AAR2" s="96"/>
      <c r="AAS2" s="96"/>
      <c r="AAT2" s="96"/>
      <c r="AAU2" s="96"/>
      <c r="AAV2" s="96"/>
      <c r="AAW2" s="96"/>
      <c r="AAX2" s="96"/>
      <c r="AAY2" s="96"/>
      <c r="AAZ2" s="96"/>
      <c r="ABA2" s="96"/>
      <c r="ABB2" s="96"/>
      <c r="ABC2" s="96"/>
      <c r="ABD2" s="96"/>
      <c r="ABE2" s="96"/>
      <c r="ABF2" s="96"/>
      <c r="ABG2" s="96"/>
      <c r="ABH2" s="96"/>
      <c r="ABI2" s="96"/>
      <c r="ABJ2" s="96"/>
      <c r="ABK2" s="96"/>
      <c r="ABL2" s="96"/>
      <c r="ABM2" s="96"/>
      <c r="ABN2" s="96"/>
      <c r="ABO2" s="96"/>
      <c r="ABP2" s="96"/>
      <c r="ABQ2" s="96"/>
      <c r="ABR2" s="96"/>
      <c r="ABS2" s="96"/>
      <c r="ABT2" s="96"/>
      <c r="ABU2" s="96"/>
      <c r="ABV2" s="96"/>
      <c r="ABW2" s="96"/>
      <c r="ABX2" s="96"/>
      <c r="ABY2" s="96"/>
      <c r="ABZ2" s="96"/>
      <c r="ACA2" s="96"/>
      <c r="ACB2" s="96"/>
      <c r="ACC2" s="96"/>
      <c r="ACD2" s="96"/>
      <c r="ACE2" s="96"/>
      <c r="ACF2" s="96"/>
      <c r="ACG2" s="96"/>
      <c r="ACH2" s="96"/>
      <c r="ACI2" s="96"/>
      <c r="ACJ2" s="96"/>
      <c r="ACK2" s="96"/>
      <c r="ACL2" s="96"/>
      <c r="ACM2" s="96"/>
      <c r="ACN2" s="96"/>
      <c r="ACO2" s="96"/>
      <c r="ACP2" s="96"/>
      <c r="ACQ2" s="96"/>
      <c r="ACR2" s="96"/>
      <c r="ACS2" s="96"/>
      <c r="ACT2" s="96"/>
      <c r="ACU2" s="96"/>
      <c r="ACV2" s="96"/>
      <c r="ACW2" s="96"/>
      <c r="ACX2" s="96"/>
      <c r="ACY2" s="96"/>
      <c r="ACZ2" s="96"/>
      <c r="ADA2" s="96"/>
      <c r="ADB2" s="96"/>
      <c r="ADC2" s="96"/>
      <c r="ADD2" s="96"/>
      <c r="ADE2" s="96"/>
      <c r="ADF2" s="96"/>
      <c r="ADG2" s="96"/>
      <c r="ADH2" s="96"/>
      <c r="ADI2" s="96"/>
      <c r="ADJ2" s="96"/>
      <c r="ADK2" s="96"/>
      <c r="ADL2" s="96"/>
      <c r="ADM2" s="96"/>
      <c r="ADN2" s="96"/>
      <c r="ADO2" s="96"/>
      <c r="ADP2" s="96"/>
      <c r="ADQ2" s="96"/>
      <c r="ADR2" s="96"/>
      <c r="ADS2" s="96"/>
      <c r="ADT2" s="96"/>
      <c r="ADU2" s="96"/>
      <c r="ADV2" s="96"/>
      <c r="ADW2" s="96"/>
      <c r="ADX2" s="96"/>
      <c r="ADY2" s="96"/>
      <c r="ADZ2" s="96"/>
      <c r="AEA2" s="96"/>
      <c r="AEB2" s="96"/>
      <c r="AEC2" s="96"/>
      <c r="AED2" s="96"/>
      <c r="AEE2" s="96"/>
      <c r="AEF2" s="96"/>
      <c r="AEG2" s="96"/>
      <c r="AEH2" s="96"/>
      <c r="AEI2" s="96"/>
      <c r="AEJ2" s="96"/>
      <c r="AEK2" s="96"/>
      <c r="AEL2" s="96"/>
      <c r="AEM2" s="96"/>
      <c r="AEN2" s="96"/>
      <c r="AEO2" s="96"/>
      <c r="AEP2" s="96"/>
      <c r="AEQ2" s="96"/>
      <c r="AER2" s="96"/>
      <c r="AES2" s="96"/>
      <c r="AET2" s="96"/>
      <c r="AEU2" s="96"/>
      <c r="AEV2" s="96"/>
      <c r="AEW2" s="96"/>
      <c r="AEX2" s="96"/>
      <c r="AEY2" s="96"/>
      <c r="AEZ2" s="96"/>
      <c r="AFA2" s="96"/>
      <c r="AFB2" s="96"/>
      <c r="AFC2" s="96"/>
      <c r="AFD2" s="96"/>
      <c r="AFE2" s="96"/>
      <c r="AFF2" s="96"/>
      <c r="AFG2" s="96"/>
      <c r="AFH2" s="96"/>
      <c r="AFI2" s="96"/>
      <c r="AFJ2" s="96"/>
      <c r="AFK2" s="96"/>
      <c r="AFL2" s="96"/>
      <c r="AFM2" s="96"/>
      <c r="AFN2" s="96"/>
      <c r="AFO2" s="96"/>
      <c r="AFP2" s="96"/>
      <c r="AFQ2" s="96"/>
      <c r="AFR2" s="96"/>
      <c r="AFS2" s="96"/>
      <c r="AFT2" s="96"/>
      <c r="AFU2" s="96"/>
      <c r="AFV2" s="96"/>
      <c r="AFW2" s="96"/>
      <c r="AFX2" s="96"/>
      <c r="AFY2" s="96"/>
      <c r="AFZ2" s="96"/>
      <c r="AGA2" s="96"/>
      <c r="AGB2" s="96"/>
      <c r="AGC2" s="96"/>
      <c r="AGD2" s="96"/>
      <c r="AGE2" s="96"/>
      <c r="AGF2" s="96"/>
      <c r="AGG2" s="96"/>
      <c r="AGH2" s="96"/>
      <c r="AGI2" s="96"/>
      <c r="AGJ2" s="96"/>
      <c r="AGK2" s="96"/>
      <c r="AGL2" s="96"/>
      <c r="AGM2" s="96"/>
      <c r="AGN2" s="96"/>
      <c r="AGO2" s="96"/>
      <c r="AGP2" s="96"/>
      <c r="AGQ2" s="96"/>
      <c r="AGR2" s="96"/>
      <c r="AGS2" s="96"/>
      <c r="AGT2" s="96"/>
      <c r="AGU2" s="96"/>
      <c r="AGV2" s="96"/>
      <c r="AGW2" s="96"/>
      <c r="AGX2" s="96"/>
      <c r="AGY2" s="96"/>
      <c r="AGZ2" s="96"/>
      <c r="AHA2" s="96"/>
      <c r="AHB2" s="96"/>
      <c r="AHC2" s="96"/>
      <c r="AHD2" s="96"/>
      <c r="AHE2" s="96"/>
      <c r="AHF2" s="96"/>
      <c r="AHG2" s="96"/>
      <c r="AHH2" s="96"/>
      <c r="AHI2" s="96"/>
      <c r="AHJ2" s="96"/>
      <c r="AHK2" s="96"/>
      <c r="AHL2" s="96"/>
      <c r="AHM2" s="96"/>
      <c r="AHN2" s="96"/>
      <c r="AHO2" s="96"/>
      <c r="AHP2" s="96"/>
      <c r="AHQ2" s="96"/>
      <c r="AHR2" s="96"/>
      <c r="AHS2" s="96"/>
      <c r="AHT2" s="96"/>
      <c r="AHU2" s="96"/>
      <c r="AHV2" s="96"/>
      <c r="AHW2" s="96"/>
      <c r="AHX2" s="96"/>
      <c r="AHY2" s="96"/>
      <c r="AHZ2" s="96"/>
      <c r="AIA2" s="96"/>
      <c r="AIB2" s="96"/>
      <c r="AIC2" s="96"/>
      <c r="AID2" s="96"/>
      <c r="AIE2" s="96"/>
      <c r="AIF2" s="96"/>
      <c r="AIG2" s="96"/>
      <c r="AIH2" s="96"/>
      <c r="AII2" s="96"/>
      <c r="AIJ2" s="96"/>
      <c r="AIK2" s="96"/>
      <c r="AIL2" s="96"/>
      <c r="AIM2" s="96"/>
      <c r="AIN2" s="96"/>
      <c r="AIO2" s="96"/>
      <c r="AIP2" s="96"/>
      <c r="AIQ2" s="96"/>
      <c r="AIR2" s="96"/>
      <c r="AIS2" s="96"/>
      <c r="AIT2" s="96"/>
      <c r="AIU2" s="96"/>
      <c r="AIV2" s="96"/>
      <c r="AIW2" s="96"/>
      <c r="AIX2" s="96"/>
      <c r="AIY2" s="96"/>
      <c r="AIZ2" s="96"/>
      <c r="AJA2" s="96"/>
      <c r="AJB2" s="96"/>
      <c r="AJC2" s="96"/>
      <c r="AJD2" s="96"/>
      <c r="AJE2" s="96"/>
      <c r="AJF2" s="96"/>
      <c r="AJG2" s="96"/>
      <c r="AJH2" s="96"/>
      <c r="AJI2" s="96"/>
      <c r="AJJ2" s="96"/>
      <c r="AJK2" s="96"/>
      <c r="AJL2" s="96"/>
      <c r="AJM2" s="96"/>
      <c r="AJN2" s="96"/>
      <c r="AJO2" s="96"/>
      <c r="AJP2" s="96"/>
      <c r="AJQ2" s="96"/>
      <c r="AJR2" s="96"/>
      <c r="AJS2" s="96"/>
      <c r="AJT2" s="96"/>
      <c r="AJU2" s="96"/>
      <c r="AJV2" s="96"/>
      <c r="AJW2" s="96"/>
      <c r="AJX2" s="96"/>
      <c r="AJY2" s="96"/>
      <c r="AJZ2" s="96"/>
      <c r="AKA2" s="96"/>
      <c r="AKB2" s="96"/>
      <c r="AKC2" s="96"/>
      <c r="AKD2" s="96"/>
      <c r="AKE2" s="96"/>
      <c r="AKF2" s="96"/>
      <c r="AKG2" s="96"/>
      <c r="AKH2" s="96"/>
      <c r="AKI2" s="96"/>
      <c r="AKJ2" s="96"/>
      <c r="AKK2" s="96"/>
      <c r="AKL2" s="96"/>
      <c r="AKM2" s="96"/>
      <c r="AKN2" s="96"/>
      <c r="AKO2" s="96"/>
      <c r="AKP2" s="96"/>
      <c r="AKQ2" s="96"/>
      <c r="AKR2" s="96"/>
      <c r="AKS2" s="96"/>
      <c r="AKT2" s="96"/>
      <c r="AKU2" s="96"/>
      <c r="AKV2" s="96"/>
      <c r="AKW2" s="96"/>
      <c r="AKX2" s="96"/>
      <c r="AKY2" s="96"/>
      <c r="AKZ2" s="96"/>
      <c r="ALA2" s="96"/>
      <c r="ALB2" s="96"/>
      <c r="ALC2" s="96"/>
      <c r="ALD2" s="96"/>
      <c r="ALE2" s="96"/>
      <c r="ALF2" s="96"/>
      <c r="ALG2" s="96"/>
      <c r="ALH2" s="96"/>
      <c r="ALI2" s="96"/>
      <c r="ALJ2" s="96"/>
      <c r="ALK2" s="96"/>
      <c r="ALL2" s="96"/>
      <c r="ALM2" s="96"/>
      <c r="ALN2" s="96"/>
      <c r="ALO2" s="96"/>
      <c r="ALP2" s="96"/>
      <c r="ALQ2" s="96"/>
      <c r="ALR2" s="96"/>
      <c r="ALS2" s="96"/>
      <c r="ALT2" s="96"/>
      <c r="ALU2" s="96"/>
      <c r="ALV2" s="96"/>
      <c r="ALW2" s="96"/>
      <c r="ALX2" s="96"/>
      <c r="ALY2" s="96"/>
      <c r="ALZ2" s="96"/>
      <c r="AMA2" s="96"/>
      <c r="AMB2" s="96"/>
      <c r="AMC2" s="96"/>
      <c r="AMD2" s="96"/>
      <c r="AME2" s="96"/>
      <c r="AMF2" s="96"/>
      <c r="AMG2" s="96"/>
      <c r="AMH2" s="96"/>
      <c r="AMI2" s="96"/>
      <c r="AMJ2" s="96"/>
      <c r="AMK2" s="96"/>
      <c r="AML2" s="96"/>
      <c r="AMM2" s="96"/>
      <c r="AMN2" s="96"/>
      <c r="AMO2" s="96"/>
      <c r="AMP2" s="96"/>
      <c r="AMQ2" s="96"/>
      <c r="AMR2" s="96"/>
      <c r="AMS2" s="96"/>
      <c r="AMT2" s="96"/>
      <c r="AMU2" s="96"/>
      <c r="AMV2" s="96"/>
      <c r="AMW2" s="96"/>
      <c r="AMX2" s="96"/>
      <c r="AMY2" s="96"/>
      <c r="AMZ2" s="96"/>
      <c r="ANA2" s="96"/>
      <c r="ANB2" s="96"/>
      <c r="ANC2" s="96"/>
      <c r="AND2" s="96"/>
      <c r="ANE2" s="96"/>
      <c r="ANF2" s="96"/>
      <c r="ANG2" s="96"/>
      <c r="ANH2" s="96"/>
      <c r="ANI2" s="96"/>
      <c r="ANJ2" s="96"/>
      <c r="ANK2" s="96"/>
      <c r="ANL2" s="96"/>
      <c r="ANM2" s="96"/>
      <c r="ANN2" s="96"/>
      <c r="ANO2" s="96"/>
      <c r="ANP2" s="96"/>
      <c r="ANQ2" s="96"/>
      <c r="ANR2" s="96"/>
      <c r="ANS2" s="96"/>
      <c r="ANT2" s="96"/>
      <c r="ANU2" s="96"/>
      <c r="ANV2" s="96"/>
      <c r="ANW2" s="96"/>
      <c r="ANX2" s="96"/>
      <c r="ANY2" s="96"/>
      <c r="ANZ2" s="96"/>
      <c r="AOA2" s="96"/>
      <c r="AOB2" s="96"/>
      <c r="AOC2" s="96"/>
      <c r="AOD2" s="96"/>
      <c r="AOE2" s="96"/>
      <c r="AOF2" s="96"/>
      <c r="AOG2" s="96"/>
      <c r="AOH2" s="96"/>
      <c r="AOI2" s="96"/>
      <c r="AOJ2" s="96"/>
      <c r="AOK2" s="96"/>
      <c r="AOL2" s="96"/>
      <c r="AOM2" s="96"/>
      <c r="AON2" s="96"/>
      <c r="AOO2" s="96"/>
      <c r="AOP2" s="96"/>
      <c r="AOQ2" s="96"/>
      <c r="AOR2" s="96"/>
      <c r="AOS2" s="96"/>
      <c r="AOT2" s="96"/>
      <c r="AOU2" s="96"/>
      <c r="AOV2" s="96"/>
      <c r="AOW2" s="96"/>
      <c r="AOX2" s="96"/>
      <c r="AOY2" s="96"/>
      <c r="AOZ2" s="96"/>
      <c r="APA2" s="96"/>
      <c r="APB2" s="96"/>
      <c r="APC2" s="96"/>
      <c r="APD2" s="96"/>
      <c r="APE2" s="96"/>
      <c r="APF2" s="96"/>
      <c r="APG2" s="96"/>
      <c r="APH2" s="96"/>
      <c r="API2" s="96"/>
      <c r="APJ2" s="96"/>
      <c r="APK2" s="96"/>
      <c r="APL2" s="96"/>
      <c r="APM2" s="96"/>
      <c r="APN2" s="96"/>
      <c r="APO2" s="96"/>
      <c r="APP2" s="96"/>
      <c r="APQ2" s="96"/>
      <c r="APR2" s="96"/>
      <c r="APS2" s="96"/>
      <c r="APT2" s="96"/>
      <c r="APU2" s="96"/>
      <c r="APV2" s="96"/>
      <c r="APW2" s="96"/>
      <c r="APX2" s="96"/>
      <c r="APY2" s="96"/>
      <c r="APZ2" s="96"/>
      <c r="AQA2" s="96"/>
      <c r="AQB2" s="96"/>
      <c r="AQC2" s="96"/>
      <c r="AQD2" s="96"/>
      <c r="AQE2" s="96"/>
      <c r="AQF2" s="96"/>
      <c r="AQG2" s="96"/>
      <c r="AQH2" s="96"/>
      <c r="AQI2" s="96"/>
      <c r="AQJ2" s="96"/>
      <c r="AQK2" s="96"/>
      <c r="AQL2" s="96"/>
      <c r="AQM2" s="96"/>
      <c r="AQN2" s="96"/>
      <c r="AQO2" s="96"/>
      <c r="AQP2" s="96"/>
      <c r="AQQ2" s="96"/>
      <c r="AQR2" s="96"/>
      <c r="AQS2" s="96"/>
      <c r="AQT2" s="96"/>
      <c r="AQU2" s="96"/>
      <c r="AQV2" s="96"/>
      <c r="AQW2" s="96"/>
      <c r="AQX2" s="96"/>
      <c r="AQY2" s="96"/>
      <c r="AQZ2" s="96"/>
      <c r="ARA2" s="96"/>
      <c r="ARB2" s="96"/>
      <c r="ARC2" s="96"/>
      <c r="ARD2" s="96"/>
      <c r="ARE2" s="96"/>
      <c r="ARF2" s="96"/>
      <c r="ARG2" s="96"/>
      <c r="ARH2" s="96"/>
      <c r="ARI2" s="96"/>
      <c r="ARJ2" s="96"/>
      <c r="ARK2" s="96"/>
      <c r="ARL2" s="96"/>
      <c r="ARM2" s="96"/>
      <c r="ARN2" s="96"/>
      <c r="ARO2" s="96"/>
      <c r="ARP2" s="96"/>
      <c r="ARQ2" s="96"/>
      <c r="ARR2" s="96"/>
      <c r="ARS2" s="96"/>
      <c r="ART2" s="96"/>
      <c r="ARU2" s="96"/>
      <c r="ARV2" s="96"/>
      <c r="ARW2" s="96"/>
      <c r="ARX2" s="96"/>
      <c r="ARY2" s="96"/>
      <c r="ARZ2" s="96"/>
      <c r="ASA2" s="96"/>
      <c r="ASB2" s="96"/>
      <c r="ASC2" s="96"/>
      <c r="ASD2" s="96"/>
      <c r="ASE2" s="96"/>
      <c r="ASF2" s="96"/>
      <c r="ASG2" s="96"/>
      <c r="ASH2" s="96"/>
      <c r="ASI2" s="96"/>
      <c r="ASJ2" s="96"/>
      <c r="ASK2" s="96"/>
      <c r="ASL2" s="96"/>
      <c r="ASM2" s="96"/>
      <c r="ASN2" s="96"/>
      <c r="ASO2" s="96"/>
      <c r="ASP2" s="96"/>
      <c r="ASQ2" s="96"/>
      <c r="ASR2" s="96"/>
      <c r="ASS2" s="96"/>
      <c r="AST2" s="96"/>
      <c r="ASU2" s="96"/>
      <c r="ASV2" s="96"/>
      <c r="ASW2" s="96"/>
      <c r="ASX2" s="96"/>
      <c r="ASY2" s="96"/>
      <c r="ASZ2" s="96"/>
      <c r="ATA2" s="96"/>
      <c r="ATB2" s="96"/>
      <c r="ATC2" s="96"/>
      <c r="ATD2" s="96"/>
      <c r="ATE2" s="96"/>
      <c r="ATF2" s="96"/>
      <c r="ATG2" s="96"/>
      <c r="ATH2" s="96"/>
      <c r="ATI2" s="96"/>
      <c r="ATJ2" s="96"/>
      <c r="ATK2" s="96"/>
      <c r="ATL2" s="96"/>
      <c r="ATM2" s="96"/>
      <c r="ATN2" s="96"/>
      <c r="ATO2" s="96"/>
      <c r="ATP2" s="96"/>
      <c r="ATQ2" s="96"/>
      <c r="ATR2" s="96"/>
      <c r="ATS2" s="96"/>
      <c r="ATT2" s="96"/>
      <c r="ATU2" s="96"/>
      <c r="ATV2" s="96"/>
      <c r="ATW2" s="96"/>
      <c r="ATX2" s="96"/>
      <c r="ATY2" s="96"/>
      <c r="ATZ2" s="96"/>
      <c r="AUA2" s="96"/>
      <c r="AUB2" s="96"/>
      <c r="AUC2" s="96"/>
      <c r="AUD2" s="96"/>
      <c r="AUE2" s="96"/>
      <c r="AUF2" s="96"/>
      <c r="AUG2" s="96"/>
      <c r="AUH2" s="96"/>
      <c r="AUI2" s="96"/>
      <c r="AUJ2" s="96"/>
      <c r="AUK2" s="96"/>
      <c r="AUL2" s="96"/>
      <c r="AUM2" s="96"/>
      <c r="AUN2" s="96"/>
      <c r="AUO2" s="96"/>
      <c r="AUP2" s="96"/>
      <c r="AUQ2" s="96"/>
      <c r="AUR2" s="96"/>
      <c r="AUS2" s="96"/>
      <c r="AUT2" s="96"/>
      <c r="AUU2" s="96"/>
      <c r="AUV2" s="96"/>
      <c r="AUW2" s="96"/>
      <c r="AUX2" s="96"/>
      <c r="AUY2" s="96"/>
      <c r="AUZ2" s="96"/>
      <c r="AVA2" s="96"/>
      <c r="AVB2" s="96"/>
      <c r="AVC2" s="96"/>
      <c r="AVD2" s="96"/>
      <c r="AVE2" s="96"/>
      <c r="AVF2" s="96"/>
      <c r="AVG2" s="96"/>
      <c r="AVH2" s="96"/>
      <c r="AVI2" s="96"/>
      <c r="AVJ2" s="96"/>
      <c r="AVK2" s="96"/>
      <c r="AVL2" s="96"/>
      <c r="AVM2" s="96"/>
      <c r="AVN2" s="96"/>
      <c r="AVO2" s="96"/>
      <c r="AVP2" s="96"/>
      <c r="AVQ2" s="96"/>
      <c r="AVR2" s="96"/>
      <c r="AVS2" s="96"/>
      <c r="AVT2" s="96"/>
      <c r="AVU2" s="96"/>
      <c r="AVV2" s="96"/>
      <c r="AVW2" s="96"/>
      <c r="AVX2" s="96"/>
      <c r="AVY2" s="96"/>
      <c r="AVZ2" s="96"/>
      <c r="AWA2" s="96"/>
      <c r="AWB2" s="96"/>
      <c r="AWC2" s="96"/>
      <c r="AWD2" s="96"/>
      <c r="AWE2" s="96"/>
      <c r="AWF2" s="96"/>
      <c r="AWG2" s="96"/>
      <c r="AWH2" s="96"/>
      <c r="AWI2" s="96"/>
      <c r="AWJ2" s="96"/>
      <c r="AWK2" s="96"/>
      <c r="AWL2" s="96"/>
      <c r="AWM2" s="96"/>
      <c r="AWN2" s="96"/>
      <c r="AWO2" s="96"/>
      <c r="AWP2" s="96"/>
      <c r="AWQ2" s="96"/>
      <c r="AWR2" s="96"/>
      <c r="AWS2" s="96"/>
      <c r="AWT2" s="96"/>
      <c r="AWU2" s="96"/>
      <c r="AWV2" s="96"/>
      <c r="AWW2" s="96"/>
      <c r="AWX2" s="96"/>
      <c r="AWY2" s="96"/>
      <c r="AWZ2" s="96"/>
      <c r="AXA2" s="96"/>
      <c r="AXB2" s="96"/>
      <c r="AXC2" s="96"/>
      <c r="AXD2" s="96"/>
      <c r="AXE2" s="96"/>
      <c r="AXF2" s="96"/>
      <c r="AXG2" s="96"/>
      <c r="AXH2" s="96"/>
      <c r="AXI2" s="96"/>
      <c r="AXJ2" s="96"/>
      <c r="AXK2" s="96"/>
      <c r="AXL2" s="96"/>
      <c r="AXM2" s="96"/>
      <c r="AXN2" s="96"/>
      <c r="AXO2" s="96"/>
      <c r="AXP2" s="96"/>
      <c r="AXQ2" s="96"/>
      <c r="AXR2" s="96"/>
      <c r="AXS2" s="96"/>
      <c r="AXT2" s="96"/>
      <c r="AXU2" s="96"/>
      <c r="AXV2" s="96"/>
      <c r="AXW2" s="96"/>
      <c r="AXX2" s="96"/>
      <c r="AXY2" s="96"/>
      <c r="AXZ2" s="96"/>
      <c r="AYA2" s="96"/>
      <c r="AYB2" s="96"/>
      <c r="AYC2" s="96"/>
      <c r="AYD2" s="96"/>
      <c r="AYE2" s="96"/>
      <c r="AYF2" s="96"/>
      <c r="AYG2" s="96"/>
      <c r="AYH2" s="96"/>
      <c r="AYI2" s="96"/>
      <c r="AYJ2" s="96"/>
      <c r="AYK2" s="96"/>
      <c r="AYL2" s="96"/>
      <c r="AYM2" s="96"/>
      <c r="AYN2" s="96"/>
      <c r="AYO2" s="96"/>
      <c r="AYP2" s="96"/>
      <c r="AYQ2" s="96"/>
      <c r="AYR2" s="96"/>
      <c r="AYS2" s="96"/>
      <c r="AYT2" s="96"/>
      <c r="AYU2" s="96"/>
      <c r="AYV2" s="96"/>
      <c r="AYW2" s="96"/>
      <c r="AYX2" s="96"/>
      <c r="AYY2" s="96"/>
      <c r="AYZ2" s="96"/>
      <c r="AZA2" s="96"/>
      <c r="AZB2" s="96"/>
      <c r="AZC2" s="96"/>
      <c r="AZD2" s="96"/>
      <c r="AZE2" s="96"/>
      <c r="AZF2" s="96"/>
      <c r="AZG2" s="96"/>
      <c r="AZH2" s="96"/>
      <c r="AZI2" s="96"/>
      <c r="AZJ2" s="96"/>
      <c r="AZK2" s="96"/>
      <c r="AZL2" s="96"/>
      <c r="AZM2" s="96"/>
      <c r="AZN2" s="96"/>
      <c r="AZO2" s="96"/>
      <c r="AZP2" s="96"/>
      <c r="AZQ2" s="96"/>
      <c r="AZR2" s="96"/>
      <c r="AZS2" s="96"/>
      <c r="AZT2" s="96"/>
      <c r="AZU2" s="96"/>
      <c r="AZV2" s="96"/>
      <c r="AZW2" s="96"/>
      <c r="AZX2" s="96"/>
      <c r="AZY2" s="96"/>
      <c r="AZZ2" s="96"/>
      <c r="BAA2" s="96"/>
      <c r="BAB2" s="96"/>
      <c r="BAC2" s="96"/>
      <c r="BAD2" s="96"/>
      <c r="BAE2" s="96"/>
      <c r="BAF2" s="96"/>
      <c r="BAG2" s="96"/>
      <c r="BAH2" s="96"/>
      <c r="BAI2" s="96"/>
      <c r="BAJ2" s="96"/>
      <c r="BAK2" s="96"/>
      <c r="BAL2" s="96"/>
      <c r="BAM2" s="96"/>
      <c r="BAN2" s="96"/>
      <c r="BAO2" s="96"/>
      <c r="BAP2" s="96"/>
      <c r="BAQ2" s="96"/>
      <c r="BAR2" s="96"/>
      <c r="BAS2" s="96"/>
      <c r="BAT2" s="96"/>
      <c r="BAU2" s="96"/>
      <c r="BAV2" s="96"/>
      <c r="BAW2" s="96"/>
      <c r="BAX2" s="96"/>
      <c r="BAY2" s="96"/>
      <c r="BAZ2" s="96"/>
      <c r="BBA2" s="96"/>
      <c r="BBB2" s="96"/>
      <c r="BBC2" s="96"/>
      <c r="BBD2" s="96"/>
      <c r="BBE2" s="96"/>
      <c r="BBF2" s="96"/>
      <c r="BBG2" s="96"/>
      <c r="BBH2" s="96"/>
      <c r="BBI2" s="96"/>
      <c r="BBJ2" s="96"/>
      <c r="BBK2" s="96"/>
      <c r="BBL2" s="96"/>
      <c r="BBM2" s="96"/>
      <c r="BBN2" s="96"/>
      <c r="BBO2" s="96"/>
      <c r="BBP2" s="96"/>
      <c r="BBQ2" s="96"/>
      <c r="BBR2" s="96"/>
      <c r="BBS2" s="96"/>
      <c r="BBT2" s="96"/>
      <c r="BBU2" s="96"/>
      <c r="BBV2" s="96"/>
      <c r="BBW2" s="96"/>
      <c r="BBX2" s="96"/>
      <c r="BBY2" s="96"/>
      <c r="BBZ2" s="96"/>
      <c r="BCA2" s="96"/>
      <c r="BCB2" s="96"/>
      <c r="BCC2" s="96"/>
      <c r="BCD2" s="96"/>
      <c r="BCE2" s="96"/>
      <c r="BCF2" s="96"/>
      <c r="BCG2" s="96"/>
      <c r="BCH2" s="96"/>
      <c r="BCI2" s="96"/>
      <c r="BCJ2" s="96"/>
      <c r="BCK2" s="96"/>
      <c r="BCL2" s="96"/>
      <c r="BCM2" s="96"/>
      <c r="BCN2" s="96"/>
      <c r="BCO2" s="96"/>
      <c r="BCP2" s="96"/>
      <c r="BCQ2" s="96"/>
      <c r="BCR2" s="96"/>
      <c r="BCS2" s="96"/>
      <c r="BCT2" s="96"/>
      <c r="BCU2" s="96"/>
      <c r="BCV2" s="96"/>
      <c r="BCW2" s="96"/>
      <c r="BCX2" s="96"/>
      <c r="BCY2" s="96"/>
      <c r="BCZ2" s="96"/>
      <c r="BDA2" s="96"/>
      <c r="BDB2" s="96"/>
      <c r="BDC2" s="96"/>
      <c r="BDD2" s="96"/>
      <c r="BDE2" s="96"/>
      <c r="BDF2" s="96"/>
      <c r="BDG2" s="96"/>
      <c r="BDH2" s="96"/>
      <c r="BDI2" s="96"/>
      <c r="BDJ2" s="96"/>
      <c r="BDK2" s="96"/>
      <c r="BDL2" s="96"/>
      <c r="BDM2" s="96"/>
      <c r="BDN2" s="96"/>
      <c r="BDO2" s="96"/>
      <c r="BDP2" s="96"/>
      <c r="BDQ2" s="96"/>
      <c r="BDR2" s="96"/>
      <c r="BDS2" s="96"/>
      <c r="BDT2" s="96"/>
      <c r="BDU2" s="96"/>
      <c r="BDV2" s="96"/>
      <c r="BDW2" s="96"/>
      <c r="BDX2" s="96"/>
      <c r="BDY2" s="96"/>
      <c r="BDZ2" s="96"/>
      <c r="BEA2" s="96"/>
      <c r="BEB2" s="96"/>
      <c r="BEC2" s="96"/>
      <c r="BED2" s="96"/>
      <c r="BEE2" s="96"/>
      <c r="BEF2" s="96"/>
      <c r="BEG2" s="96"/>
      <c r="BEH2" s="96"/>
      <c r="BEI2" s="96"/>
      <c r="BEJ2" s="96"/>
      <c r="BEK2" s="96"/>
      <c r="BEL2" s="96"/>
      <c r="BEM2" s="96"/>
      <c r="BEN2" s="96"/>
      <c r="BEO2" s="96"/>
      <c r="BEP2" s="96"/>
      <c r="BEQ2" s="96"/>
      <c r="BER2" s="96"/>
      <c r="BES2" s="96"/>
      <c r="BET2" s="96"/>
      <c r="BEU2" s="96"/>
      <c r="BEV2" s="96"/>
      <c r="BEW2" s="96"/>
      <c r="BEX2" s="96"/>
      <c r="BEY2" s="96"/>
      <c r="BEZ2" s="96"/>
      <c r="BFA2" s="96"/>
      <c r="BFB2" s="96"/>
      <c r="BFC2" s="96"/>
      <c r="BFD2" s="96"/>
      <c r="BFE2" s="96"/>
      <c r="BFF2" s="96"/>
      <c r="BFG2" s="96"/>
      <c r="BFH2" s="96"/>
      <c r="BFI2" s="96"/>
      <c r="BFJ2" s="96"/>
      <c r="BFK2" s="96"/>
      <c r="BFL2" s="96"/>
      <c r="BFM2" s="96"/>
      <c r="BFN2" s="96"/>
      <c r="BFO2" s="96"/>
      <c r="BFP2" s="96"/>
      <c r="BFQ2" s="96"/>
      <c r="BFR2" s="96"/>
      <c r="BFS2" s="96"/>
      <c r="BFT2" s="96"/>
      <c r="BFU2" s="96"/>
      <c r="BFV2" s="96"/>
      <c r="BFW2" s="96"/>
      <c r="BFX2" s="96"/>
      <c r="BFY2" s="96"/>
      <c r="BFZ2" s="96"/>
      <c r="BGA2" s="96"/>
      <c r="BGB2" s="96"/>
      <c r="BGC2" s="96"/>
      <c r="BGD2" s="96"/>
      <c r="BGE2" s="96"/>
      <c r="BGF2" s="96"/>
      <c r="BGG2" s="96"/>
      <c r="BGH2" s="96"/>
      <c r="BGI2" s="96"/>
      <c r="BGJ2" s="96"/>
      <c r="BGK2" s="96"/>
      <c r="BGL2" s="96"/>
      <c r="BGM2" s="96"/>
      <c r="BGN2" s="96"/>
      <c r="BGO2" s="96"/>
      <c r="BGP2" s="96"/>
      <c r="BGQ2" s="96"/>
      <c r="BGR2" s="96"/>
      <c r="BGS2" s="96"/>
      <c r="BGT2" s="96"/>
      <c r="BGU2" s="96"/>
      <c r="BGV2" s="96"/>
      <c r="BGW2" s="96"/>
      <c r="BGX2" s="96"/>
      <c r="BGY2" s="96"/>
      <c r="BGZ2" s="96"/>
      <c r="BHA2" s="96"/>
      <c r="BHB2" s="96"/>
      <c r="BHC2" s="96"/>
      <c r="BHD2" s="96"/>
      <c r="BHE2" s="96"/>
      <c r="BHF2" s="96"/>
      <c r="BHG2" s="96"/>
      <c r="BHH2" s="96"/>
      <c r="BHI2" s="96"/>
      <c r="BHJ2" s="96"/>
      <c r="BHK2" s="96"/>
      <c r="BHL2" s="96"/>
      <c r="BHM2" s="96"/>
      <c r="BHN2" s="96"/>
      <c r="BHO2" s="96"/>
      <c r="BHP2" s="96"/>
      <c r="BHQ2" s="96"/>
      <c r="BHR2" s="96"/>
      <c r="BHS2" s="96"/>
      <c r="BHT2" s="96"/>
      <c r="BHU2" s="96"/>
      <c r="BHV2" s="96"/>
      <c r="BHW2" s="96"/>
      <c r="BHX2" s="96"/>
      <c r="BHY2" s="96"/>
      <c r="BHZ2" s="96"/>
      <c r="BIA2" s="96"/>
      <c r="BIB2" s="96"/>
      <c r="BIC2" s="96"/>
      <c r="BID2" s="96"/>
      <c r="BIE2" s="96"/>
      <c r="BIF2" s="96"/>
      <c r="BIG2" s="96"/>
      <c r="BIH2" s="96"/>
      <c r="BII2" s="96"/>
      <c r="BIJ2" s="96"/>
      <c r="BIK2" s="96"/>
      <c r="BIL2" s="96"/>
      <c r="BIM2" s="96"/>
      <c r="BIN2" s="96"/>
      <c r="BIO2" s="96"/>
      <c r="BIP2" s="96"/>
      <c r="BIQ2" s="96"/>
      <c r="BIR2" s="96"/>
      <c r="BIS2" s="96"/>
      <c r="BIT2" s="96"/>
      <c r="BIU2" s="96"/>
      <c r="BIV2" s="96"/>
      <c r="BIW2" s="96"/>
      <c r="BIX2" s="96"/>
      <c r="BIY2" s="96"/>
      <c r="BIZ2" s="96"/>
      <c r="BJA2" s="96"/>
      <c r="BJB2" s="96"/>
      <c r="BJC2" s="96"/>
      <c r="BJD2" s="96"/>
      <c r="BJE2" s="96"/>
      <c r="BJF2" s="96"/>
      <c r="BJG2" s="96"/>
      <c r="BJH2" s="96"/>
      <c r="BJI2" s="96"/>
      <c r="BJJ2" s="96"/>
      <c r="BJK2" s="96"/>
      <c r="BJL2" s="96"/>
      <c r="BJM2" s="96"/>
      <c r="BJN2" s="96"/>
      <c r="BJO2" s="96"/>
      <c r="BJP2" s="96"/>
      <c r="BJQ2" s="96"/>
      <c r="BJR2" s="96"/>
      <c r="BJS2" s="96"/>
      <c r="BJT2" s="96"/>
      <c r="BJU2" s="96"/>
      <c r="BJV2" s="96"/>
      <c r="BJW2" s="96"/>
      <c r="BJX2" s="96"/>
      <c r="BJY2" s="96"/>
      <c r="BJZ2" s="96"/>
      <c r="BKA2" s="96"/>
      <c r="BKB2" s="96"/>
      <c r="BKC2" s="96"/>
      <c r="BKD2" s="96"/>
      <c r="BKE2" s="96"/>
      <c r="BKF2" s="96"/>
      <c r="BKG2" s="96"/>
      <c r="BKH2" s="96"/>
      <c r="BKI2" s="96"/>
      <c r="BKJ2" s="96"/>
      <c r="BKK2" s="96"/>
      <c r="BKL2" s="96"/>
      <c r="BKM2" s="96"/>
      <c r="BKN2" s="96"/>
      <c r="BKO2" s="96"/>
      <c r="BKP2" s="96"/>
      <c r="BKQ2" s="96"/>
      <c r="BKR2" s="96"/>
      <c r="BKS2" s="96"/>
      <c r="BKT2" s="96"/>
      <c r="BKU2" s="96"/>
      <c r="BKV2" s="96"/>
      <c r="BKW2" s="96"/>
      <c r="BKX2" s="96"/>
      <c r="BKY2" s="96"/>
      <c r="BKZ2" s="96"/>
      <c r="BLA2" s="96"/>
      <c r="BLB2" s="96"/>
      <c r="BLC2" s="96"/>
      <c r="BLD2" s="96"/>
      <c r="BLE2" s="96"/>
      <c r="BLF2" s="96"/>
      <c r="BLG2" s="96"/>
      <c r="BLH2" s="96"/>
      <c r="BLI2" s="96"/>
      <c r="BLJ2" s="96"/>
      <c r="BLK2" s="96"/>
      <c r="BLL2" s="96"/>
      <c r="BLM2" s="96"/>
      <c r="BLN2" s="96"/>
      <c r="BLO2" s="96"/>
      <c r="BLP2" s="96"/>
      <c r="BLQ2" s="96"/>
      <c r="BLR2" s="96"/>
      <c r="BLS2" s="96"/>
      <c r="BLT2" s="96"/>
      <c r="BLU2" s="96"/>
      <c r="BLV2" s="96"/>
      <c r="BLW2" s="96"/>
      <c r="BLX2" s="96"/>
      <c r="BLY2" s="96"/>
      <c r="BLZ2" s="96"/>
      <c r="BMA2" s="96"/>
      <c r="BMB2" s="96"/>
      <c r="BMC2" s="96"/>
      <c r="BMD2" s="96"/>
      <c r="BME2" s="96"/>
      <c r="BMF2" s="96"/>
      <c r="BMG2" s="96"/>
      <c r="BMH2" s="96"/>
      <c r="BMI2" s="96"/>
      <c r="BMJ2" s="96"/>
      <c r="BMK2" s="96"/>
      <c r="BML2" s="96"/>
      <c r="BMM2" s="96"/>
      <c r="BMN2" s="96"/>
      <c r="BMO2" s="96"/>
      <c r="BMP2" s="96"/>
      <c r="BMQ2" s="96"/>
      <c r="BMR2" s="96"/>
      <c r="BMS2" s="96"/>
      <c r="BMT2" s="96"/>
      <c r="BMU2" s="96"/>
      <c r="BMV2" s="96"/>
      <c r="BMW2" s="96"/>
      <c r="BMX2" s="96"/>
      <c r="BMY2" s="96"/>
      <c r="BMZ2" s="96"/>
      <c r="BNA2" s="96"/>
      <c r="BNB2" s="96"/>
      <c r="BNC2" s="96"/>
      <c r="BND2" s="96"/>
      <c r="BNE2" s="96"/>
      <c r="BNF2" s="96"/>
      <c r="BNG2" s="96"/>
      <c r="BNH2" s="96"/>
      <c r="BNI2" s="96"/>
      <c r="BNJ2" s="96"/>
      <c r="BNK2" s="96"/>
      <c r="BNL2" s="96"/>
      <c r="BNM2" s="96"/>
      <c r="BNN2" s="96"/>
      <c r="BNO2" s="96"/>
      <c r="BNP2" s="96"/>
      <c r="BNQ2" s="96"/>
      <c r="BNR2" s="96"/>
      <c r="BNS2" s="96"/>
      <c r="BNT2" s="96"/>
      <c r="BNU2" s="96"/>
      <c r="BNV2" s="96"/>
      <c r="BNW2" s="96"/>
      <c r="BNX2" s="96"/>
      <c r="BNY2" s="96"/>
      <c r="BNZ2" s="96"/>
      <c r="BOA2" s="96"/>
      <c r="BOB2" s="96"/>
      <c r="BOC2" s="96"/>
      <c r="BOD2" s="96"/>
      <c r="BOE2" s="96"/>
      <c r="BOF2" s="96"/>
      <c r="BOG2" s="96"/>
      <c r="BOH2" s="96"/>
      <c r="BOI2" s="96"/>
      <c r="BOJ2" s="96"/>
      <c r="BOK2" s="96"/>
      <c r="BOL2" s="96"/>
      <c r="BOM2" s="96"/>
      <c r="BON2" s="96"/>
      <c r="BOO2" s="96"/>
      <c r="BOP2" s="96"/>
      <c r="BOQ2" s="96"/>
      <c r="BOR2" s="96"/>
      <c r="BOS2" s="96"/>
      <c r="BOT2" s="96"/>
      <c r="BOU2" s="96"/>
      <c r="BOV2" s="96"/>
      <c r="BOW2" s="96"/>
      <c r="BOX2" s="96"/>
      <c r="BOY2" s="96"/>
      <c r="BOZ2" s="96"/>
      <c r="BPA2" s="96"/>
      <c r="BPB2" s="96"/>
      <c r="BPC2" s="96"/>
      <c r="BPD2" s="96"/>
      <c r="BPE2" s="96"/>
      <c r="BPF2" s="96"/>
      <c r="BPG2" s="96"/>
      <c r="BPH2" s="96"/>
      <c r="BPI2" s="96"/>
      <c r="BPJ2" s="96"/>
      <c r="BPK2" s="96"/>
      <c r="BPL2" s="96"/>
      <c r="BPM2" s="96"/>
      <c r="BPN2" s="96"/>
      <c r="BPO2" s="96"/>
      <c r="BPP2" s="96"/>
      <c r="BPQ2" s="96"/>
      <c r="BPR2" s="96"/>
      <c r="BPS2" s="96"/>
      <c r="BPT2" s="96"/>
      <c r="BPU2" s="96"/>
      <c r="BPV2" s="96"/>
      <c r="BPW2" s="96"/>
      <c r="BPX2" s="96"/>
      <c r="BPY2" s="96"/>
      <c r="BPZ2" s="96"/>
      <c r="BQA2" s="96"/>
      <c r="BQB2" s="96"/>
      <c r="BQC2" s="96"/>
      <c r="BQD2" s="96"/>
      <c r="BQE2" s="96"/>
      <c r="BQF2" s="96"/>
      <c r="BQG2" s="96"/>
      <c r="BQH2" s="96"/>
      <c r="BQI2" s="96"/>
      <c r="BQJ2" s="96"/>
      <c r="BQK2" s="96"/>
      <c r="BQL2" s="96"/>
      <c r="BQM2" s="96"/>
      <c r="BQN2" s="96"/>
      <c r="BQO2" s="96"/>
      <c r="BQP2" s="96"/>
      <c r="BQQ2" s="96"/>
      <c r="BQR2" s="96"/>
      <c r="BQS2" s="96"/>
      <c r="BQT2" s="96"/>
      <c r="BQU2" s="96"/>
      <c r="BQV2" s="96"/>
      <c r="BQW2" s="96"/>
      <c r="BQX2" s="96"/>
      <c r="BQY2" s="96"/>
      <c r="BQZ2" s="96"/>
      <c r="BRA2" s="96"/>
      <c r="BRB2" s="96"/>
      <c r="BRC2" s="96"/>
      <c r="BRD2" s="96"/>
      <c r="BRE2" s="96"/>
      <c r="BRF2" s="96"/>
      <c r="BRG2" s="96"/>
      <c r="BRH2" s="96"/>
      <c r="BRI2" s="96"/>
      <c r="BRJ2" s="96"/>
      <c r="BRK2" s="96"/>
      <c r="BRL2" s="96"/>
      <c r="BRM2" s="96"/>
      <c r="BRN2" s="96"/>
      <c r="BRO2" s="96"/>
      <c r="BRP2" s="96"/>
      <c r="BRQ2" s="96"/>
      <c r="BRR2" s="96"/>
      <c r="BRS2" s="96"/>
      <c r="BRT2" s="96"/>
      <c r="BRU2" s="96"/>
      <c r="BRV2" s="96"/>
      <c r="BRW2" s="96"/>
      <c r="BRX2" s="96"/>
      <c r="BRY2" s="96"/>
      <c r="BRZ2" s="96"/>
      <c r="BSA2" s="96"/>
      <c r="BSB2" s="96"/>
      <c r="BSC2" s="96"/>
      <c r="BSD2" s="96"/>
      <c r="BSE2" s="96"/>
      <c r="BSF2" s="96"/>
      <c r="BSG2" s="96"/>
      <c r="BSH2" s="96"/>
      <c r="BSI2" s="96"/>
      <c r="BSJ2" s="96"/>
      <c r="BSK2" s="96"/>
      <c r="BSL2" s="96"/>
      <c r="BSM2" s="96"/>
      <c r="BSN2" s="96"/>
      <c r="BSO2" s="96"/>
      <c r="BSP2" s="96"/>
      <c r="BSQ2" s="96"/>
      <c r="BSR2" s="96"/>
      <c r="BSS2" s="96"/>
      <c r="BST2" s="96"/>
      <c r="BSU2" s="96"/>
      <c r="BSV2" s="96"/>
      <c r="BSW2" s="96"/>
      <c r="BSX2" s="96"/>
      <c r="BSY2" s="96"/>
      <c r="BSZ2" s="96"/>
      <c r="BTA2" s="96"/>
      <c r="BTB2" s="96"/>
      <c r="BTC2" s="96"/>
      <c r="BTD2" s="96"/>
      <c r="BTE2" s="96"/>
      <c r="BTF2" s="96"/>
      <c r="BTG2" s="96"/>
      <c r="BTH2" s="96"/>
      <c r="BTI2" s="96"/>
      <c r="BTJ2" s="96"/>
      <c r="BTK2" s="96"/>
      <c r="BTL2" s="96"/>
      <c r="BTM2" s="96"/>
      <c r="BTN2" s="96"/>
      <c r="BTO2" s="96"/>
      <c r="BTP2" s="96"/>
      <c r="BTQ2" s="96"/>
      <c r="BTR2" s="96"/>
      <c r="BTS2" s="96"/>
      <c r="BTT2" s="96"/>
      <c r="BTU2" s="96"/>
      <c r="BTV2" s="96"/>
      <c r="BTW2" s="96"/>
      <c r="BTX2" s="96"/>
      <c r="BTY2" s="96"/>
      <c r="BTZ2" s="96"/>
      <c r="BUA2" s="96"/>
      <c r="BUB2" s="96"/>
      <c r="BUC2" s="96"/>
      <c r="BUD2" s="96"/>
      <c r="BUE2" s="96"/>
      <c r="BUF2" s="96"/>
      <c r="BUG2" s="96"/>
      <c r="BUH2" s="96"/>
      <c r="BUI2" s="96"/>
      <c r="BUJ2" s="96"/>
      <c r="BUK2" s="96"/>
      <c r="BUL2" s="96"/>
      <c r="BUM2" s="96"/>
      <c r="BUN2" s="96"/>
      <c r="BUO2" s="96"/>
      <c r="BUP2" s="96"/>
      <c r="BUQ2" s="96"/>
      <c r="BUR2" s="96"/>
      <c r="BUS2" s="96"/>
      <c r="BUT2" s="96"/>
      <c r="BUU2" s="96"/>
      <c r="BUV2" s="96"/>
      <c r="BUW2" s="96"/>
      <c r="BUX2" s="96"/>
      <c r="BUY2" s="96"/>
      <c r="BUZ2" s="96"/>
      <c r="BVA2" s="96"/>
      <c r="BVB2" s="96"/>
      <c r="BVC2" s="96"/>
      <c r="BVD2" s="96"/>
      <c r="BVE2" s="96"/>
      <c r="BVF2" s="96"/>
      <c r="BVG2" s="96"/>
      <c r="BVH2" s="96"/>
      <c r="BVI2" s="96"/>
      <c r="BVJ2" s="96"/>
      <c r="BVK2" s="96"/>
      <c r="BVL2" s="96"/>
      <c r="BVM2" s="96"/>
      <c r="BVN2" s="96"/>
      <c r="BVO2" s="96"/>
      <c r="BVP2" s="96"/>
      <c r="BVQ2" s="96"/>
      <c r="BVR2" s="96"/>
      <c r="BVS2" s="96"/>
      <c r="BVT2" s="96"/>
      <c r="BVU2" s="96"/>
      <c r="BVV2" s="96"/>
      <c r="BVW2" s="96"/>
      <c r="BVX2" s="96"/>
      <c r="BVY2" s="96"/>
      <c r="BVZ2" s="96"/>
      <c r="BWA2" s="96"/>
      <c r="BWB2" s="96"/>
      <c r="BWC2" s="96"/>
      <c r="BWD2" s="96"/>
      <c r="BWE2" s="96"/>
      <c r="BWF2" s="96"/>
      <c r="BWG2" s="96"/>
      <c r="BWH2" s="96"/>
      <c r="BWI2" s="96"/>
      <c r="BWJ2" s="96"/>
      <c r="BWK2" s="96"/>
      <c r="BWL2" s="96"/>
      <c r="BWM2" s="96"/>
      <c r="BWN2" s="96"/>
      <c r="BWO2" s="96"/>
      <c r="BWP2" s="96"/>
      <c r="BWQ2" s="96"/>
      <c r="BWR2" s="96"/>
      <c r="BWS2" s="96"/>
      <c r="BWT2" s="96"/>
      <c r="BWU2" s="96"/>
      <c r="BWV2" s="96"/>
      <c r="BWW2" s="96"/>
      <c r="BWX2" s="96"/>
      <c r="BWY2" s="96"/>
      <c r="BWZ2" s="96"/>
      <c r="BXA2" s="96"/>
      <c r="BXB2" s="96"/>
      <c r="BXC2" s="96"/>
      <c r="BXD2" s="96"/>
      <c r="BXE2" s="96"/>
      <c r="BXF2" s="96"/>
      <c r="BXG2" s="96"/>
      <c r="BXH2" s="96"/>
      <c r="BXI2" s="96"/>
      <c r="BXJ2" s="96"/>
      <c r="BXK2" s="96"/>
      <c r="BXL2" s="96"/>
      <c r="BXM2" s="96"/>
      <c r="BXN2" s="96"/>
      <c r="BXO2" s="96"/>
      <c r="BXP2" s="96"/>
      <c r="BXQ2" s="96"/>
      <c r="BXR2" s="96"/>
      <c r="BXS2" s="96"/>
      <c r="BXT2" s="96"/>
      <c r="BXU2" s="96"/>
      <c r="BXV2" s="96"/>
      <c r="BXW2" s="96"/>
      <c r="BXX2" s="96"/>
      <c r="BXY2" s="96"/>
      <c r="BXZ2" s="96"/>
      <c r="BYA2" s="96"/>
      <c r="BYB2" s="96"/>
      <c r="BYC2" s="96"/>
      <c r="BYD2" s="96"/>
      <c r="BYE2" s="96"/>
      <c r="BYF2" s="96"/>
      <c r="BYG2" s="96"/>
      <c r="BYH2" s="96"/>
      <c r="BYI2" s="96"/>
      <c r="BYJ2" s="96"/>
      <c r="BYK2" s="96"/>
      <c r="BYL2" s="96"/>
      <c r="BYM2" s="96"/>
      <c r="BYN2" s="96"/>
      <c r="BYO2" s="96"/>
      <c r="BYP2" s="96"/>
      <c r="BYQ2" s="96"/>
      <c r="BYR2" s="96"/>
      <c r="BYS2" s="96"/>
      <c r="BYT2" s="96"/>
      <c r="BYU2" s="96"/>
      <c r="BYV2" s="96"/>
      <c r="BYW2" s="96"/>
      <c r="BYX2" s="96"/>
      <c r="BYY2" s="96"/>
      <c r="BYZ2" s="96"/>
      <c r="BZA2" s="96"/>
      <c r="BZB2" s="96"/>
      <c r="BZC2" s="96"/>
      <c r="BZD2" s="96"/>
      <c r="BZE2" s="96"/>
      <c r="BZF2" s="96"/>
      <c r="BZG2" s="96"/>
      <c r="BZH2" s="96"/>
      <c r="BZI2" s="96"/>
      <c r="BZJ2" s="96"/>
      <c r="BZK2" s="96"/>
      <c r="BZL2" s="96"/>
      <c r="BZM2" s="96"/>
      <c r="BZN2" s="96"/>
      <c r="BZO2" s="96"/>
      <c r="BZP2" s="96"/>
      <c r="BZQ2" s="96"/>
      <c r="BZR2" s="96"/>
      <c r="BZS2" s="96"/>
      <c r="BZT2" s="96"/>
      <c r="BZU2" s="96"/>
      <c r="BZV2" s="96"/>
      <c r="BZW2" s="96"/>
      <c r="BZX2" s="96"/>
      <c r="BZY2" s="96"/>
      <c r="BZZ2" s="96"/>
      <c r="CAA2" s="96"/>
      <c r="CAB2" s="96"/>
      <c r="CAC2" s="96"/>
      <c r="CAD2" s="96"/>
      <c r="CAE2" s="96"/>
      <c r="CAF2" s="96"/>
      <c r="CAG2" s="96"/>
      <c r="CAH2" s="96"/>
      <c r="CAI2" s="96"/>
      <c r="CAJ2" s="96"/>
      <c r="CAK2" s="96"/>
      <c r="CAL2" s="96"/>
      <c r="CAM2" s="96"/>
      <c r="CAN2" s="96"/>
      <c r="CAO2" s="96"/>
      <c r="CAP2" s="96"/>
      <c r="CAQ2" s="96"/>
      <c r="CAR2" s="96"/>
      <c r="CAS2" s="96"/>
      <c r="CAT2" s="96"/>
      <c r="CAU2" s="96"/>
      <c r="CAV2" s="96"/>
      <c r="CAW2" s="96"/>
      <c r="CAX2" s="96"/>
      <c r="CAY2" s="96"/>
      <c r="CAZ2" s="96"/>
      <c r="CBA2" s="96"/>
      <c r="CBB2" s="96"/>
      <c r="CBC2" s="96"/>
      <c r="CBD2" s="96"/>
      <c r="CBE2" s="96"/>
      <c r="CBF2" s="96"/>
      <c r="CBG2" s="96"/>
      <c r="CBH2" s="96"/>
      <c r="CBI2" s="96"/>
      <c r="CBJ2" s="96"/>
      <c r="CBK2" s="96"/>
      <c r="CBL2" s="96"/>
      <c r="CBM2" s="96"/>
      <c r="CBN2" s="96"/>
      <c r="CBO2" s="96"/>
      <c r="CBP2" s="96"/>
      <c r="CBQ2" s="96"/>
      <c r="CBR2" s="96"/>
      <c r="CBS2" s="96"/>
      <c r="CBT2" s="96"/>
      <c r="CBU2" s="96"/>
      <c r="CBV2" s="96"/>
      <c r="CBW2" s="96"/>
      <c r="CBX2" s="96"/>
      <c r="CBY2" s="96"/>
      <c r="CBZ2" s="96"/>
      <c r="CCA2" s="96"/>
      <c r="CCB2" s="96"/>
      <c r="CCC2" s="96"/>
      <c r="CCD2" s="96"/>
      <c r="CCE2" s="96"/>
      <c r="CCF2" s="96"/>
      <c r="CCG2" s="96"/>
      <c r="CCH2" s="96"/>
      <c r="CCI2" s="96"/>
      <c r="CCJ2" s="96"/>
      <c r="CCK2" s="96"/>
      <c r="CCL2" s="96"/>
      <c r="CCM2" s="96"/>
      <c r="CCN2" s="96"/>
      <c r="CCO2" s="96"/>
      <c r="CCP2" s="96"/>
      <c r="CCQ2" s="96"/>
      <c r="CCR2" s="96"/>
      <c r="CCS2" s="96"/>
      <c r="CCT2" s="96"/>
      <c r="CCU2" s="96"/>
      <c r="CCV2" s="96"/>
      <c r="CCW2" s="96"/>
      <c r="CCX2" s="96"/>
      <c r="CCY2" s="96"/>
      <c r="CCZ2" s="96"/>
      <c r="CDA2" s="96"/>
      <c r="CDB2" s="96"/>
      <c r="CDC2" s="96"/>
      <c r="CDD2" s="96"/>
      <c r="CDE2" s="96"/>
      <c r="CDF2" s="96"/>
      <c r="CDG2" s="96"/>
      <c r="CDH2" s="96"/>
      <c r="CDI2" s="96"/>
      <c r="CDJ2" s="96"/>
      <c r="CDK2" s="96"/>
      <c r="CDL2" s="96"/>
      <c r="CDM2" s="96"/>
      <c r="CDN2" s="96"/>
      <c r="CDO2" s="96"/>
      <c r="CDP2" s="96"/>
      <c r="CDQ2" s="96"/>
      <c r="CDR2" s="96"/>
      <c r="CDS2" s="96"/>
      <c r="CDT2" s="96"/>
      <c r="CDU2" s="96"/>
      <c r="CDV2" s="96"/>
      <c r="CDW2" s="96"/>
      <c r="CDX2" s="96"/>
      <c r="CDY2" s="96"/>
      <c r="CDZ2" s="96"/>
      <c r="CEA2" s="96"/>
      <c r="CEB2" s="96"/>
      <c r="CEC2" s="96"/>
      <c r="CED2" s="96"/>
      <c r="CEE2" s="96"/>
      <c r="CEF2" s="96"/>
      <c r="CEG2" s="96"/>
      <c r="CEH2" s="96"/>
      <c r="CEI2" s="96"/>
      <c r="CEJ2" s="96"/>
      <c r="CEK2" s="96"/>
      <c r="CEL2" s="96"/>
      <c r="CEM2" s="96"/>
      <c r="CEN2" s="96"/>
      <c r="CEO2" s="96"/>
      <c r="CEP2" s="96"/>
      <c r="CEQ2" s="96"/>
      <c r="CER2" s="96"/>
      <c r="CES2" s="96"/>
      <c r="CET2" s="96"/>
      <c r="CEU2" s="96"/>
      <c r="CEV2" s="96"/>
      <c r="CEW2" s="96"/>
      <c r="CEX2" s="96"/>
      <c r="CEY2" s="96"/>
      <c r="CEZ2" s="96"/>
      <c r="CFA2" s="96"/>
      <c r="CFB2" s="96"/>
      <c r="CFC2" s="96"/>
      <c r="CFD2" s="96"/>
      <c r="CFE2" s="96"/>
      <c r="CFF2" s="96"/>
      <c r="CFG2" s="96"/>
      <c r="CFH2" s="96"/>
      <c r="CFI2" s="96"/>
      <c r="CFJ2" s="96"/>
      <c r="CFK2" s="96"/>
      <c r="CFL2" s="96"/>
      <c r="CFM2" s="96"/>
      <c r="CFN2" s="96"/>
      <c r="CFO2" s="96"/>
      <c r="CFP2" s="96"/>
      <c r="CFQ2" s="96"/>
      <c r="CFR2" s="96"/>
      <c r="CFS2" s="96"/>
      <c r="CFT2" s="96"/>
      <c r="CFU2" s="96"/>
      <c r="CFV2" s="96"/>
      <c r="CFW2" s="96"/>
      <c r="CFX2" s="96"/>
      <c r="CFY2" s="96"/>
      <c r="CFZ2" s="96"/>
      <c r="CGA2" s="96"/>
      <c r="CGB2" s="96"/>
      <c r="CGC2" s="96"/>
      <c r="CGD2" s="96"/>
      <c r="CGE2" s="96"/>
      <c r="CGF2" s="96"/>
      <c r="CGG2" s="96"/>
      <c r="CGH2" s="96"/>
      <c r="CGI2" s="96"/>
      <c r="CGJ2" s="96"/>
      <c r="CGK2" s="96"/>
      <c r="CGL2" s="96"/>
      <c r="CGM2" s="96"/>
      <c r="CGN2" s="96"/>
      <c r="CGO2" s="96"/>
      <c r="CGP2" s="96"/>
      <c r="CGQ2" s="96"/>
      <c r="CGR2" s="96"/>
      <c r="CGS2" s="96"/>
      <c r="CGT2" s="96"/>
      <c r="CGU2" s="96"/>
      <c r="CGV2" s="96"/>
      <c r="CGW2" s="96"/>
      <c r="CGX2" s="96"/>
      <c r="CGY2" s="96"/>
      <c r="CGZ2" s="96"/>
      <c r="CHA2" s="96"/>
      <c r="CHB2" s="96"/>
      <c r="CHC2" s="96"/>
      <c r="CHD2" s="96"/>
      <c r="CHE2" s="96"/>
      <c r="CHF2" s="96"/>
      <c r="CHG2" s="96"/>
      <c r="CHH2" s="96"/>
      <c r="CHI2" s="96"/>
      <c r="CHJ2" s="96"/>
      <c r="CHK2" s="96"/>
      <c r="CHL2" s="96"/>
      <c r="CHM2" s="96"/>
      <c r="CHN2" s="96"/>
      <c r="CHO2" s="96"/>
      <c r="CHP2" s="96"/>
      <c r="CHQ2" s="96"/>
      <c r="CHR2" s="96"/>
      <c r="CHS2" s="96"/>
      <c r="CHT2" s="96"/>
      <c r="CHU2" s="96"/>
      <c r="CHV2" s="96"/>
      <c r="CHW2" s="96"/>
      <c r="CHX2" s="96"/>
      <c r="CHY2" s="96"/>
      <c r="CHZ2" s="96"/>
      <c r="CIA2" s="96"/>
      <c r="CIB2" s="96"/>
      <c r="CIC2" s="96"/>
      <c r="CID2" s="96"/>
      <c r="CIE2" s="96"/>
      <c r="CIF2" s="96"/>
      <c r="CIG2" s="96"/>
      <c r="CIH2" s="96"/>
      <c r="CII2" s="96"/>
      <c r="CIJ2" s="96"/>
      <c r="CIK2" s="96"/>
      <c r="CIL2" s="96"/>
      <c r="CIM2" s="96"/>
      <c r="CIN2" s="96"/>
      <c r="CIO2" s="96"/>
      <c r="CIP2" s="96"/>
      <c r="CIQ2" s="96"/>
      <c r="CIR2" s="96"/>
      <c r="CIS2" s="96"/>
      <c r="CIT2" s="96"/>
      <c r="CIU2" s="96"/>
      <c r="CIV2" s="96"/>
      <c r="CIW2" s="96"/>
      <c r="CIX2" s="96"/>
      <c r="CIY2" s="96"/>
      <c r="CIZ2" s="96"/>
      <c r="CJA2" s="96"/>
      <c r="CJB2" s="96"/>
      <c r="CJC2" s="96"/>
      <c r="CJD2" s="96"/>
      <c r="CJE2" s="96"/>
      <c r="CJF2" s="96"/>
      <c r="CJG2" s="96"/>
      <c r="CJH2" s="96"/>
      <c r="CJI2" s="96"/>
      <c r="CJJ2" s="96"/>
      <c r="CJK2" s="96"/>
      <c r="CJL2" s="96"/>
      <c r="CJM2" s="96"/>
      <c r="CJN2" s="96"/>
      <c r="CJO2" s="96"/>
      <c r="CJP2" s="96"/>
      <c r="CJQ2" s="96"/>
      <c r="CJR2" s="96"/>
      <c r="CJS2" s="96"/>
      <c r="CJT2" s="96"/>
      <c r="CJU2" s="96"/>
      <c r="CJV2" s="96"/>
      <c r="CJW2" s="96"/>
      <c r="CJX2" s="96"/>
      <c r="CJY2" s="96"/>
      <c r="CJZ2" s="96"/>
      <c r="CKA2" s="96"/>
      <c r="CKB2" s="96"/>
      <c r="CKC2" s="96"/>
      <c r="CKD2" s="96"/>
      <c r="CKE2" s="96"/>
      <c r="CKF2" s="96"/>
      <c r="CKG2" s="96"/>
      <c r="CKH2" s="96"/>
      <c r="CKI2" s="96"/>
      <c r="CKJ2" s="96"/>
      <c r="CKK2" s="96"/>
      <c r="CKL2" s="96"/>
      <c r="CKM2" s="96"/>
      <c r="CKN2" s="96"/>
      <c r="CKO2" s="96"/>
      <c r="CKP2" s="96"/>
      <c r="CKQ2" s="96"/>
      <c r="CKR2" s="96"/>
      <c r="CKS2" s="96"/>
      <c r="CKT2" s="96"/>
      <c r="CKU2" s="96"/>
      <c r="CKV2" s="96"/>
      <c r="CKW2" s="96"/>
      <c r="CKX2" s="96"/>
      <c r="CKY2" s="96"/>
      <c r="CKZ2" s="96"/>
      <c r="CLA2" s="96"/>
      <c r="CLB2" s="96"/>
      <c r="CLC2" s="96"/>
      <c r="CLD2" s="96"/>
      <c r="CLE2" s="96"/>
      <c r="CLF2" s="96"/>
      <c r="CLG2" s="96"/>
      <c r="CLH2" s="96"/>
      <c r="CLI2" s="96"/>
      <c r="CLJ2" s="96"/>
      <c r="CLK2" s="96"/>
      <c r="CLL2" s="96"/>
      <c r="CLM2" s="96"/>
      <c r="CLN2" s="96"/>
      <c r="CLO2" s="96"/>
      <c r="CLP2" s="96"/>
      <c r="CLQ2" s="96"/>
      <c r="CLR2" s="96"/>
      <c r="CLS2" s="96"/>
      <c r="CLT2" s="96"/>
      <c r="CLU2" s="96"/>
      <c r="CLV2" s="96"/>
      <c r="CLW2" s="96"/>
      <c r="CLX2" s="96"/>
      <c r="CLY2" s="96"/>
      <c r="CLZ2" s="96"/>
      <c r="CMA2" s="96"/>
      <c r="CMB2" s="96"/>
      <c r="CMC2" s="96"/>
      <c r="CMD2" s="96"/>
      <c r="CME2" s="96"/>
      <c r="CMF2" s="96"/>
      <c r="CMG2" s="96"/>
      <c r="CMH2" s="96"/>
      <c r="CMI2" s="96"/>
      <c r="CMJ2" s="96"/>
      <c r="CMK2" s="96"/>
      <c r="CML2" s="96"/>
      <c r="CMM2" s="96"/>
      <c r="CMN2" s="96"/>
      <c r="CMO2" s="96"/>
      <c r="CMP2" s="96"/>
      <c r="CMQ2" s="96"/>
      <c r="CMR2" s="96"/>
      <c r="CMS2" s="96"/>
      <c r="CMT2" s="96"/>
      <c r="CMU2" s="96"/>
      <c r="CMV2" s="96"/>
      <c r="CMW2" s="96"/>
      <c r="CMX2" s="96"/>
      <c r="CMY2" s="96"/>
      <c r="CMZ2" s="96"/>
      <c r="CNA2" s="96"/>
      <c r="CNB2" s="96"/>
      <c r="CNC2" s="96"/>
      <c r="CND2" s="96"/>
      <c r="CNE2" s="96"/>
      <c r="CNF2" s="96"/>
      <c r="CNG2" s="96"/>
      <c r="CNH2" s="96"/>
      <c r="CNI2" s="96"/>
      <c r="CNJ2" s="96"/>
      <c r="CNK2" s="96"/>
      <c r="CNL2" s="96"/>
      <c r="CNM2" s="96"/>
      <c r="CNN2" s="96"/>
      <c r="CNO2" s="96"/>
      <c r="CNP2" s="96"/>
      <c r="CNQ2" s="96"/>
      <c r="CNR2" s="96"/>
      <c r="CNS2" s="96"/>
      <c r="CNT2" s="96"/>
      <c r="CNU2" s="96"/>
      <c r="CNV2" s="96"/>
      <c r="CNW2" s="96"/>
      <c r="CNX2" s="96"/>
      <c r="CNY2" s="96"/>
      <c r="CNZ2" s="96"/>
      <c r="COA2" s="96"/>
      <c r="COB2" s="96"/>
      <c r="COC2" s="96"/>
      <c r="COD2" s="96"/>
      <c r="COE2" s="96"/>
      <c r="COF2" s="96"/>
      <c r="COG2" s="96"/>
      <c r="COH2" s="96"/>
      <c r="COI2" s="96"/>
      <c r="COJ2" s="96"/>
      <c r="COK2" s="96"/>
      <c r="COL2" s="96"/>
      <c r="COM2" s="96"/>
      <c r="CON2" s="96"/>
      <c r="COO2" s="96"/>
      <c r="COP2" s="96"/>
      <c r="COQ2" s="96"/>
      <c r="COR2" s="96"/>
      <c r="COS2" s="96"/>
      <c r="COT2" s="96"/>
      <c r="COU2" s="96"/>
      <c r="COV2" s="96"/>
      <c r="COW2" s="96"/>
      <c r="COX2" s="96"/>
      <c r="COY2" s="96"/>
      <c r="COZ2" s="96"/>
      <c r="CPA2" s="96"/>
      <c r="CPB2" s="96"/>
      <c r="CPC2" s="96"/>
      <c r="CPD2" s="96"/>
      <c r="CPE2" s="96"/>
      <c r="CPF2" s="96"/>
      <c r="CPG2" s="96"/>
      <c r="CPH2" s="96"/>
      <c r="CPI2" s="96"/>
      <c r="CPJ2" s="96"/>
      <c r="CPK2" s="96"/>
      <c r="CPL2" s="96"/>
      <c r="CPM2" s="96"/>
      <c r="CPN2" s="96"/>
      <c r="CPO2" s="96"/>
      <c r="CPP2" s="96"/>
      <c r="CPQ2" s="96"/>
      <c r="CPR2" s="96"/>
      <c r="CPS2" s="96"/>
      <c r="CPT2" s="96"/>
      <c r="CPU2" s="96"/>
      <c r="CPV2" s="96"/>
      <c r="CPW2" s="96"/>
      <c r="CPX2" s="96"/>
      <c r="CPY2" s="96"/>
      <c r="CPZ2" s="96"/>
      <c r="CQA2" s="96"/>
      <c r="CQB2" s="96"/>
      <c r="CQC2" s="96"/>
      <c r="CQD2" s="96"/>
      <c r="CQE2" s="96"/>
      <c r="CQF2" s="96"/>
      <c r="CQG2" s="96"/>
      <c r="CQH2" s="96"/>
      <c r="CQI2" s="96"/>
      <c r="CQJ2" s="96"/>
      <c r="CQK2" s="96"/>
      <c r="CQL2" s="96"/>
      <c r="CQM2" s="96"/>
      <c r="CQN2" s="96"/>
      <c r="CQO2" s="96"/>
      <c r="CQP2" s="96"/>
      <c r="CQQ2" s="96"/>
      <c r="CQR2" s="96"/>
      <c r="CQS2" s="96"/>
      <c r="CQT2" s="96"/>
      <c r="CQU2" s="96"/>
      <c r="CQV2" s="96"/>
      <c r="CQW2" s="96"/>
      <c r="CQX2" s="96"/>
      <c r="CQY2" s="96"/>
      <c r="CQZ2" s="96"/>
      <c r="CRA2" s="96"/>
      <c r="CRB2" s="96"/>
      <c r="CRC2" s="96"/>
      <c r="CRD2" s="96"/>
      <c r="CRE2" s="96"/>
      <c r="CRF2" s="96"/>
      <c r="CRG2" s="96"/>
      <c r="CRH2" s="96"/>
      <c r="CRI2" s="96"/>
      <c r="CRJ2" s="96"/>
      <c r="CRK2" s="96"/>
      <c r="CRL2" s="96"/>
      <c r="CRM2" s="96"/>
      <c r="CRN2" s="96"/>
      <c r="CRO2" s="96"/>
      <c r="CRP2" s="96"/>
      <c r="CRQ2" s="96"/>
      <c r="CRR2" s="96"/>
      <c r="CRS2" s="96"/>
      <c r="CRT2" s="96"/>
      <c r="CRU2" s="96"/>
      <c r="CRV2" s="96"/>
      <c r="CRW2" s="96"/>
      <c r="CRX2" s="96"/>
      <c r="CRY2" s="96"/>
      <c r="CRZ2" s="96"/>
      <c r="CSA2" s="96"/>
      <c r="CSB2" s="96"/>
      <c r="CSC2" s="96"/>
      <c r="CSD2" s="96"/>
      <c r="CSE2" s="96"/>
      <c r="CSF2" s="96"/>
      <c r="CSG2" s="96"/>
      <c r="CSH2" s="96"/>
      <c r="CSI2" s="96"/>
      <c r="CSJ2" s="96"/>
      <c r="CSK2" s="96"/>
      <c r="CSL2" s="96"/>
      <c r="CSM2" s="96"/>
      <c r="CSN2" s="96"/>
      <c r="CSO2" s="96"/>
      <c r="CSP2" s="96"/>
      <c r="CSQ2" s="96"/>
      <c r="CSR2" s="96"/>
      <c r="CSS2" s="96"/>
      <c r="CST2" s="96"/>
      <c r="CSU2" s="96"/>
      <c r="CSV2" s="96"/>
      <c r="CSW2" s="96"/>
      <c r="CSX2" s="96"/>
      <c r="CSY2" s="96"/>
      <c r="CSZ2" s="96"/>
      <c r="CTA2" s="96"/>
      <c r="CTB2" s="96"/>
      <c r="CTC2" s="96"/>
      <c r="CTD2" s="96"/>
      <c r="CTE2" s="96"/>
      <c r="CTF2" s="96"/>
      <c r="CTG2" s="96"/>
      <c r="CTH2" s="96"/>
      <c r="CTI2" s="96"/>
      <c r="CTJ2" s="96"/>
      <c r="CTK2" s="96"/>
      <c r="CTL2" s="96"/>
      <c r="CTM2" s="96"/>
      <c r="CTN2" s="96"/>
      <c r="CTO2" s="96"/>
      <c r="CTP2" s="96"/>
      <c r="CTQ2" s="96"/>
      <c r="CTR2" s="96"/>
      <c r="CTS2" s="96"/>
      <c r="CTT2" s="96"/>
      <c r="CTU2" s="96"/>
      <c r="CTV2" s="96"/>
      <c r="CTW2" s="96"/>
      <c r="CTX2" s="96"/>
      <c r="CTY2" s="96"/>
      <c r="CTZ2" s="96"/>
      <c r="CUA2" s="96"/>
      <c r="CUB2" s="96"/>
      <c r="CUC2" s="96"/>
      <c r="CUD2" s="96"/>
      <c r="CUE2" s="96"/>
      <c r="CUF2" s="96"/>
      <c r="CUG2" s="96"/>
      <c r="CUH2" s="96"/>
      <c r="CUI2" s="96"/>
      <c r="CUJ2" s="96"/>
      <c r="CUK2" s="96"/>
      <c r="CUL2" s="96"/>
      <c r="CUM2" s="96"/>
      <c r="CUN2" s="96"/>
      <c r="CUO2" s="96"/>
      <c r="CUP2" s="96"/>
      <c r="CUQ2" s="96"/>
      <c r="CUR2" s="96"/>
      <c r="CUS2" s="96"/>
      <c r="CUT2" s="96"/>
      <c r="CUU2" s="96"/>
      <c r="CUV2" s="96"/>
      <c r="CUW2" s="96"/>
      <c r="CUX2" s="96"/>
      <c r="CUY2" s="96"/>
      <c r="CUZ2" s="96"/>
      <c r="CVA2" s="96"/>
      <c r="CVB2" s="96"/>
      <c r="CVC2" s="96"/>
      <c r="CVD2" s="96"/>
      <c r="CVE2" s="96"/>
      <c r="CVF2" s="96"/>
      <c r="CVG2" s="96"/>
      <c r="CVH2" s="96"/>
      <c r="CVI2" s="96"/>
      <c r="CVJ2" s="96"/>
      <c r="CVK2" s="96"/>
      <c r="CVL2" s="96"/>
      <c r="CVM2" s="96"/>
      <c r="CVN2" s="96"/>
      <c r="CVO2" s="96"/>
      <c r="CVP2" s="96"/>
      <c r="CVQ2" s="96"/>
      <c r="CVR2" s="96"/>
      <c r="CVS2" s="96"/>
      <c r="CVT2" s="96"/>
      <c r="CVU2" s="96"/>
      <c r="CVV2" s="96"/>
      <c r="CVW2" s="96"/>
      <c r="CVX2" s="96"/>
      <c r="CVY2" s="96"/>
      <c r="CVZ2" s="96"/>
      <c r="CWA2" s="96"/>
      <c r="CWB2" s="96"/>
      <c r="CWC2" s="96"/>
      <c r="CWD2" s="96"/>
      <c r="CWE2" s="96"/>
      <c r="CWF2" s="96"/>
      <c r="CWG2" s="96"/>
      <c r="CWH2" s="96"/>
      <c r="CWI2" s="96"/>
      <c r="CWJ2" s="96"/>
      <c r="CWK2" s="96"/>
      <c r="CWL2" s="96"/>
      <c r="CWM2" s="96"/>
      <c r="CWN2" s="96"/>
      <c r="CWO2" s="96"/>
      <c r="CWP2" s="96"/>
      <c r="CWQ2" s="96"/>
      <c r="CWR2" s="96"/>
      <c r="CWS2" s="96"/>
      <c r="CWT2" s="96"/>
      <c r="CWU2" s="96"/>
      <c r="CWV2" s="96"/>
      <c r="CWW2" s="96"/>
      <c r="CWX2" s="96"/>
      <c r="CWY2" s="96"/>
      <c r="CWZ2" s="96"/>
      <c r="CXA2" s="96"/>
      <c r="CXB2" s="96"/>
      <c r="CXC2" s="96"/>
      <c r="CXD2" s="96"/>
      <c r="CXE2" s="96"/>
      <c r="CXF2" s="96"/>
      <c r="CXG2" s="96"/>
      <c r="CXH2" s="96"/>
      <c r="CXI2" s="96"/>
      <c r="CXJ2" s="96"/>
      <c r="CXK2" s="96"/>
      <c r="CXL2" s="96"/>
      <c r="CXM2" s="96"/>
      <c r="CXN2" s="96"/>
      <c r="CXO2" s="96"/>
      <c r="CXP2" s="96"/>
      <c r="CXQ2" s="96"/>
      <c r="CXR2" s="96"/>
      <c r="CXS2" s="96"/>
      <c r="CXT2" s="96"/>
      <c r="CXU2" s="96"/>
      <c r="CXV2" s="96"/>
      <c r="CXW2" s="96"/>
      <c r="CXX2" s="96"/>
      <c r="CXY2" s="96"/>
      <c r="CXZ2" s="96"/>
      <c r="CYA2" s="96"/>
      <c r="CYB2" s="96"/>
      <c r="CYC2" s="96"/>
      <c r="CYD2" s="96"/>
      <c r="CYE2" s="96"/>
      <c r="CYF2" s="96"/>
      <c r="CYG2" s="96"/>
      <c r="CYH2" s="96"/>
      <c r="CYI2" s="96"/>
      <c r="CYJ2" s="96"/>
      <c r="CYK2" s="96"/>
      <c r="CYL2" s="96"/>
      <c r="CYM2" s="96"/>
      <c r="CYN2" s="96"/>
      <c r="CYO2" s="96"/>
      <c r="CYP2" s="96"/>
      <c r="CYQ2" s="96"/>
      <c r="CYR2" s="96"/>
      <c r="CYS2" s="96"/>
      <c r="CYT2" s="96"/>
      <c r="CYU2" s="96"/>
      <c r="CYV2" s="96"/>
      <c r="CYW2" s="96"/>
      <c r="CYX2" s="96"/>
      <c r="CYY2" s="96"/>
      <c r="CYZ2" s="96"/>
      <c r="CZA2" s="96"/>
      <c r="CZB2" s="96"/>
      <c r="CZC2" s="96"/>
      <c r="CZD2" s="96"/>
      <c r="CZE2" s="96"/>
      <c r="CZF2" s="96"/>
      <c r="CZG2" s="96"/>
      <c r="CZH2" s="96"/>
      <c r="CZI2" s="96"/>
      <c r="CZJ2" s="96"/>
      <c r="CZK2" s="96"/>
      <c r="CZL2" s="96"/>
      <c r="CZM2" s="96"/>
      <c r="CZN2" s="96"/>
      <c r="CZO2" s="96"/>
      <c r="CZP2" s="96"/>
      <c r="CZQ2" s="96"/>
      <c r="CZR2" s="96"/>
      <c r="CZS2" s="96"/>
      <c r="CZT2" s="96"/>
      <c r="CZU2" s="96"/>
      <c r="CZV2" s="96"/>
      <c r="CZW2" s="96"/>
      <c r="CZX2" s="96"/>
      <c r="CZY2" s="96"/>
      <c r="CZZ2" s="96"/>
      <c r="DAA2" s="96"/>
      <c r="DAB2" s="96"/>
      <c r="DAC2" s="96"/>
      <c r="DAD2" s="96"/>
      <c r="DAE2" s="96"/>
      <c r="DAF2" s="96"/>
      <c r="DAG2" s="96"/>
      <c r="DAH2" s="96"/>
      <c r="DAI2" s="96"/>
      <c r="DAJ2" s="96"/>
      <c r="DAK2" s="96"/>
      <c r="DAL2" s="96"/>
      <c r="DAM2" s="96"/>
      <c r="DAN2" s="96"/>
      <c r="DAO2" s="96"/>
      <c r="DAP2" s="96"/>
      <c r="DAQ2" s="96"/>
      <c r="DAR2" s="96"/>
      <c r="DAS2" s="96"/>
      <c r="DAT2" s="96"/>
      <c r="DAU2" s="96"/>
      <c r="DAV2" s="96"/>
      <c r="DAW2" s="96"/>
      <c r="DAX2" s="96"/>
      <c r="DAY2" s="96"/>
      <c r="DAZ2" s="96"/>
      <c r="DBA2" s="96"/>
      <c r="DBB2" s="96"/>
      <c r="DBC2" s="96"/>
      <c r="DBD2" s="96"/>
      <c r="DBE2" s="96"/>
      <c r="DBF2" s="96"/>
      <c r="DBG2" s="96"/>
      <c r="DBH2" s="96"/>
      <c r="DBI2" s="96"/>
      <c r="DBJ2" s="96"/>
      <c r="DBK2" s="96"/>
      <c r="DBL2" s="96"/>
      <c r="DBM2" s="96"/>
      <c r="DBN2" s="96"/>
      <c r="DBO2" s="96"/>
      <c r="DBP2" s="96"/>
      <c r="DBQ2" s="96"/>
      <c r="DBR2" s="96"/>
      <c r="DBS2" s="96"/>
      <c r="DBT2" s="96"/>
      <c r="DBU2" s="96"/>
      <c r="DBV2" s="96"/>
      <c r="DBW2" s="96"/>
      <c r="DBX2" s="96"/>
      <c r="DBY2" s="96"/>
      <c r="DBZ2" s="96"/>
      <c r="DCA2" s="96"/>
      <c r="DCB2" s="96"/>
      <c r="DCC2" s="96"/>
      <c r="DCD2" s="96"/>
      <c r="DCE2" s="96"/>
      <c r="DCF2" s="96"/>
      <c r="DCG2" s="96"/>
      <c r="DCH2" s="96"/>
      <c r="DCI2" s="96"/>
      <c r="DCJ2" s="96"/>
      <c r="DCK2" s="96"/>
      <c r="DCL2" s="96"/>
      <c r="DCM2" s="96"/>
      <c r="DCN2" s="96"/>
      <c r="DCO2" s="96"/>
      <c r="DCP2" s="96"/>
      <c r="DCQ2" s="96"/>
      <c r="DCR2" s="96"/>
      <c r="DCS2" s="96"/>
      <c r="DCT2" s="96"/>
      <c r="DCU2" s="96"/>
      <c r="DCV2" s="96"/>
      <c r="DCW2" s="96"/>
      <c r="DCX2" s="96"/>
      <c r="DCY2" s="96"/>
      <c r="DCZ2" s="96"/>
      <c r="DDA2" s="96"/>
      <c r="DDB2" s="96"/>
      <c r="DDC2" s="96"/>
      <c r="DDD2" s="96"/>
      <c r="DDE2" s="96"/>
      <c r="DDF2" s="96"/>
      <c r="DDG2" s="96"/>
      <c r="DDH2" s="96"/>
      <c r="DDI2" s="96"/>
      <c r="DDJ2" s="96"/>
      <c r="DDK2" s="96"/>
      <c r="DDL2" s="96"/>
      <c r="DDM2" s="96"/>
      <c r="DDN2" s="96"/>
      <c r="DDO2" s="96"/>
      <c r="DDP2" s="96"/>
      <c r="DDQ2" s="96"/>
      <c r="DDR2" s="96"/>
      <c r="DDS2" s="96"/>
      <c r="DDT2" s="96"/>
      <c r="DDU2" s="96"/>
      <c r="DDV2" s="96"/>
      <c r="DDW2" s="96"/>
      <c r="DDX2" s="96"/>
      <c r="DDY2" s="96"/>
      <c r="DDZ2" s="96"/>
      <c r="DEA2" s="96"/>
      <c r="DEB2" s="96"/>
      <c r="DEC2" s="96"/>
      <c r="DED2" s="96"/>
      <c r="DEE2" s="96"/>
      <c r="DEF2" s="96"/>
      <c r="DEG2" s="96"/>
      <c r="DEH2" s="96"/>
      <c r="DEI2" s="96"/>
      <c r="DEJ2" s="96"/>
      <c r="DEK2" s="96"/>
      <c r="DEL2" s="96"/>
      <c r="DEM2" s="96"/>
      <c r="DEN2" s="96"/>
      <c r="DEO2" s="96"/>
      <c r="DEP2" s="96"/>
      <c r="DEQ2" s="96"/>
      <c r="DER2" s="96"/>
      <c r="DES2" s="96"/>
      <c r="DET2" s="96"/>
      <c r="DEU2" s="96"/>
      <c r="DEV2" s="96"/>
      <c r="DEW2" s="96"/>
      <c r="DEX2" s="96"/>
      <c r="DEY2" s="96"/>
      <c r="DEZ2" s="96"/>
      <c r="DFA2" s="96"/>
      <c r="DFB2" s="96"/>
      <c r="DFC2" s="96"/>
      <c r="DFD2" s="96"/>
      <c r="DFE2" s="96"/>
      <c r="DFF2" s="96"/>
      <c r="DFG2" s="96"/>
      <c r="DFH2" s="96"/>
      <c r="DFI2" s="96"/>
      <c r="DFJ2" s="96"/>
      <c r="DFK2" s="96"/>
      <c r="DFL2" s="96"/>
      <c r="DFM2" s="96"/>
      <c r="DFN2" s="96"/>
      <c r="DFO2" s="96"/>
      <c r="DFP2" s="96"/>
      <c r="DFQ2" s="96"/>
      <c r="DFR2" s="96"/>
      <c r="DFS2" s="96"/>
      <c r="DFT2" s="96"/>
      <c r="DFU2" s="96"/>
      <c r="DFV2" s="96"/>
      <c r="DFW2" s="96"/>
      <c r="DFX2" s="96"/>
      <c r="DFY2" s="96"/>
      <c r="DFZ2" s="96"/>
      <c r="DGA2" s="96"/>
      <c r="DGB2" s="96"/>
      <c r="DGC2" s="96"/>
      <c r="DGD2" s="96"/>
      <c r="DGE2" s="96"/>
      <c r="DGF2" s="96"/>
      <c r="DGG2" s="96"/>
      <c r="DGH2" s="96"/>
      <c r="DGI2" s="96"/>
      <c r="DGJ2" s="96"/>
      <c r="DGK2" s="96"/>
      <c r="DGL2" s="96"/>
      <c r="DGM2" s="96"/>
      <c r="DGN2" s="96"/>
      <c r="DGO2" s="96"/>
      <c r="DGP2" s="96"/>
      <c r="DGQ2" s="96"/>
      <c r="DGR2" s="96"/>
      <c r="DGS2" s="96"/>
      <c r="DGT2" s="96"/>
      <c r="DGU2" s="96"/>
      <c r="DGV2" s="96"/>
      <c r="DGW2" s="96"/>
      <c r="DGX2" s="96"/>
      <c r="DGY2" s="96"/>
      <c r="DGZ2" s="96"/>
      <c r="DHA2" s="96"/>
      <c r="DHB2" s="96"/>
      <c r="DHC2" s="96"/>
      <c r="DHD2" s="96"/>
      <c r="DHE2" s="96"/>
      <c r="DHF2" s="96"/>
      <c r="DHG2" s="96"/>
      <c r="DHH2" s="96"/>
      <c r="DHI2" s="96"/>
      <c r="DHJ2" s="96"/>
      <c r="DHK2" s="96"/>
      <c r="DHL2" s="96"/>
      <c r="DHM2" s="96"/>
      <c r="DHN2" s="96"/>
      <c r="DHO2" s="96"/>
      <c r="DHP2" s="96"/>
      <c r="DHQ2" s="96"/>
      <c r="DHR2" s="96"/>
      <c r="DHS2" s="96"/>
      <c r="DHT2" s="96"/>
      <c r="DHU2" s="96"/>
      <c r="DHV2" s="96"/>
      <c r="DHW2" s="96"/>
      <c r="DHX2" s="96"/>
      <c r="DHY2" s="96"/>
      <c r="DHZ2" s="96"/>
      <c r="DIA2" s="96"/>
      <c r="DIB2" s="96"/>
      <c r="DIC2" s="96"/>
      <c r="DID2" s="96"/>
      <c r="DIE2" s="96"/>
      <c r="DIF2" s="96"/>
      <c r="DIG2" s="96"/>
      <c r="DIH2" s="96"/>
      <c r="DII2" s="96"/>
      <c r="DIJ2" s="96"/>
      <c r="DIK2" s="96"/>
      <c r="DIL2" s="96"/>
      <c r="DIM2" s="96"/>
      <c r="DIN2" s="96"/>
      <c r="DIO2" s="96"/>
      <c r="DIP2" s="96"/>
      <c r="DIQ2" s="96"/>
      <c r="DIR2" s="96"/>
      <c r="DIS2" s="96"/>
      <c r="DIT2" s="96"/>
      <c r="DIU2" s="96"/>
      <c r="DIV2" s="96"/>
      <c r="DIW2" s="96"/>
      <c r="DIX2" s="96"/>
      <c r="DIY2" s="96"/>
      <c r="DIZ2" s="96"/>
      <c r="DJA2" s="96"/>
      <c r="DJB2" s="96"/>
      <c r="DJC2" s="96"/>
      <c r="DJD2" s="96"/>
      <c r="DJE2" s="96"/>
      <c r="DJF2" s="96"/>
      <c r="DJG2" s="96"/>
      <c r="DJH2" s="96"/>
      <c r="DJI2" s="96"/>
      <c r="DJJ2" s="96"/>
      <c r="DJK2" s="96"/>
      <c r="DJL2" s="96"/>
      <c r="DJM2" s="96"/>
      <c r="DJN2" s="96"/>
      <c r="DJO2" s="96"/>
      <c r="DJP2" s="96"/>
      <c r="DJQ2" s="96"/>
      <c r="DJR2" s="96"/>
      <c r="DJS2" s="96"/>
      <c r="DJT2" s="96"/>
      <c r="DJU2" s="96"/>
      <c r="DJV2" s="96"/>
      <c r="DJW2" s="96"/>
      <c r="DJX2" s="96"/>
      <c r="DJY2" s="96"/>
      <c r="DJZ2" s="96"/>
      <c r="DKA2" s="96"/>
      <c r="DKB2" s="96"/>
      <c r="DKC2" s="96"/>
      <c r="DKD2" s="96"/>
      <c r="DKE2" s="96"/>
      <c r="DKF2" s="96"/>
      <c r="DKG2" s="96"/>
      <c r="DKH2" s="96"/>
      <c r="DKI2" s="96"/>
      <c r="DKJ2" s="96"/>
      <c r="DKK2" s="96"/>
      <c r="DKL2" s="96"/>
      <c r="DKM2" s="96"/>
      <c r="DKN2" s="96"/>
      <c r="DKO2" s="96"/>
      <c r="DKP2" s="96"/>
      <c r="DKQ2" s="96"/>
      <c r="DKR2" s="96"/>
      <c r="DKS2" s="96"/>
      <c r="DKT2" s="96"/>
      <c r="DKU2" s="96"/>
      <c r="DKV2" s="96"/>
      <c r="DKW2" s="96"/>
      <c r="DKX2" s="96"/>
      <c r="DKY2" s="96"/>
      <c r="DKZ2" s="96"/>
      <c r="DLA2" s="96"/>
      <c r="DLB2" s="96"/>
      <c r="DLC2" s="96"/>
      <c r="DLD2" s="96"/>
      <c r="DLE2" s="96"/>
      <c r="DLF2" s="96"/>
      <c r="DLG2" s="96"/>
      <c r="DLH2" s="96"/>
      <c r="DLI2" s="96"/>
      <c r="DLJ2" s="96"/>
      <c r="DLK2" s="96"/>
      <c r="DLL2" s="96"/>
      <c r="DLM2" s="96"/>
      <c r="DLN2" s="96"/>
      <c r="DLO2" s="96"/>
      <c r="DLP2" s="96"/>
      <c r="DLQ2" s="96"/>
      <c r="DLR2" s="96"/>
      <c r="DLS2" s="96"/>
      <c r="DLT2" s="96"/>
      <c r="DLU2" s="96"/>
      <c r="DLV2" s="96"/>
      <c r="DLW2" s="96"/>
      <c r="DLX2" s="96"/>
      <c r="DLY2" s="96"/>
      <c r="DLZ2" s="96"/>
      <c r="DMA2" s="96"/>
      <c r="DMB2" s="96"/>
      <c r="DMC2" s="96"/>
      <c r="DMD2" s="96"/>
      <c r="DME2" s="96"/>
      <c r="DMF2" s="96"/>
      <c r="DMG2" s="96"/>
      <c r="DMH2" s="96"/>
      <c r="DMI2" s="96"/>
      <c r="DMJ2" s="96"/>
      <c r="DMK2" s="96"/>
      <c r="DML2" s="96"/>
      <c r="DMM2" s="96"/>
      <c r="DMN2" s="96"/>
      <c r="DMO2" s="96"/>
      <c r="DMP2" s="96"/>
      <c r="DMQ2" s="96"/>
      <c r="DMR2" s="96"/>
      <c r="DMS2" s="96"/>
      <c r="DMT2" s="96"/>
      <c r="DMU2" s="96"/>
      <c r="DMV2" s="96"/>
      <c r="DMW2" s="96"/>
      <c r="DMX2" s="96"/>
      <c r="DMY2" s="96"/>
      <c r="DMZ2" s="96"/>
      <c r="DNA2" s="96"/>
      <c r="DNB2" s="96"/>
      <c r="DNC2" s="96"/>
      <c r="DND2" s="96"/>
      <c r="DNE2" s="96"/>
      <c r="DNF2" s="96"/>
      <c r="DNG2" s="96"/>
      <c r="DNH2" s="96"/>
      <c r="DNI2" s="96"/>
      <c r="DNJ2" s="96"/>
      <c r="DNK2" s="96"/>
      <c r="DNL2" s="96"/>
      <c r="DNM2" s="96"/>
      <c r="DNN2" s="96"/>
      <c r="DNO2" s="96"/>
      <c r="DNP2" s="96"/>
      <c r="DNQ2" s="96"/>
      <c r="DNR2" s="96"/>
      <c r="DNS2" s="96"/>
      <c r="DNT2" s="96"/>
      <c r="DNU2" s="96"/>
      <c r="DNV2" s="96"/>
      <c r="DNW2" s="96"/>
      <c r="DNX2" s="96"/>
      <c r="DNY2" s="96"/>
      <c r="DNZ2" s="96"/>
      <c r="DOA2" s="96"/>
      <c r="DOB2" s="96"/>
      <c r="DOC2" s="96"/>
      <c r="DOD2" s="96"/>
      <c r="DOE2" s="96"/>
      <c r="DOF2" s="96"/>
      <c r="DOG2" s="96"/>
      <c r="DOH2" s="96"/>
      <c r="DOI2" s="96"/>
      <c r="DOJ2" s="96"/>
      <c r="DOK2" s="96"/>
      <c r="DOL2" s="96"/>
      <c r="DOM2" s="96"/>
      <c r="DON2" s="96"/>
      <c r="DOO2" s="96"/>
      <c r="DOP2" s="96"/>
      <c r="DOQ2" s="96"/>
      <c r="DOR2" s="96"/>
      <c r="DOS2" s="96"/>
      <c r="DOT2" s="96"/>
      <c r="DOU2" s="96"/>
      <c r="DOV2" s="96"/>
      <c r="DOW2" s="96"/>
      <c r="DOX2" s="96"/>
      <c r="DOY2" s="96"/>
      <c r="DOZ2" s="96"/>
      <c r="DPA2" s="96"/>
      <c r="DPB2" s="96"/>
      <c r="DPC2" s="96"/>
      <c r="DPD2" s="96"/>
      <c r="DPE2" s="96"/>
      <c r="DPF2" s="96"/>
      <c r="DPG2" s="96"/>
      <c r="DPH2" s="96"/>
      <c r="DPI2" s="96"/>
      <c r="DPJ2" s="96"/>
      <c r="DPK2" s="96"/>
      <c r="DPL2" s="96"/>
      <c r="DPM2" s="96"/>
      <c r="DPN2" s="96"/>
      <c r="DPO2" s="96"/>
      <c r="DPP2" s="96"/>
      <c r="DPQ2" s="96"/>
      <c r="DPR2" s="96"/>
      <c r="DPS2" s="96"/>
      <c r="DPT2" s="96"/>
      <c r="DPU2" s="96"/>
      <c r="DPV2" s="96"/>
      <c r="DPW2" s="96"/>
      <c r="DPX2" s="96"/>
      <c r="DPY2" s="96"/>
      <c r="DPZ2" s="96"/>
      <c r="DQA2" s="96"/>
      <c r="DQB2" s="96"/>
      <c r="DQC2" s="96"/>
      <c r="DQD2" s="96"/>
      <c r="DQE2" s="96"/>
      <c r="DQF2" s="96"/>
      <c r="DQG2" s="96"/>
      <c r="DQH2" s="96"/>
      <c r="DQI2" s="96"/>
      <c r="DQJ2" s="96"/>
      <c r="DQK2" s="96"/>
      <c r="DQL2" s="96"/>
      <c r="DQM2" s="96"/>
      <c r="DQN2" s="96"/>
      <c r="DQO2" s="96"/>
      <c r="DQP2" s="96"/>
      <c r="DQQ2" s="96"/>
      <c r="DQR2" s="96"/>
      <c r="DQS2" s="96"/>
      <c r="DQT2" s="96"/>
      <c r="DQU2" s="96"/>
      <c r="DQV2" s="96"/>
      <c r="DQW2" s="96"/>
      <c r="DQX2" s="96"/>
      <c r="DQY2" s="96"/>
      <c r="DQZ2" s="96"/>
      <c r="DRA2" s="96"/>
      <c r="DRB2" s="96"/>
      <c r="DRC2" s="96"/>
      <c r="DRD2" s="96"/>
      <c r="DRE2" s="96"/>
      <c r="DRF2" s="96"/>
      <c r="DRG2" s="96"/>
      <c r="DRH2" s="96"/>
      <c r="DRI2" s="96"/>
      <c r="DRJ2" s="96"/>
      <c r="DRK2" s="96"/>
      <c r="DRL2" s="96"/>
      <c r="DRM2" s="96"/>
      <c r="DRN2" s="96"/>
      <c r="DRO2" s="96"/>
      <c r="DRP2" s="96"/>
      <c r="DRQ2" s="96"/>
      <c r="DRR2" s="96"/>
      <c r="DRS2" s="96"/>
      <c r="DRT2" s="96"/>
      <c r="DRU2" s="96"/>
      <c r="DRV2" s="96"/>
      <c r="DRW2" s="96"/>
      <c r="DRX2" s="96"/>
      <c r="DRY2" s="96"/>
      <c r="DRZ2" s="96"/>
      <c r="DSA2" s="96"/>
      <c r="DSB2" s="96"/>
      <c r="DSC2" s="96"/>
      <c r="DSD2" s="96"/>
      <c r="DSE2" s="96"/>
      <c r="DSF2" s="96"/>
      <c r="DSG2" s="96"/>
      <c r="DSH2" s="96"/>
      <c r="DSI2" s="96"/>
      <c r="DSJ2" s="96"/>
      <c r="DSK2" s="96"/>
      <c r="DSL2" s="96"/>
      <c r="DSM2" s="96"/>
      <c r="DSN2" s="96"/>
      <c r="DSO2" s="96"/>
      <c r="DSP2" s="96"/>
      <c r="DSQ2" s="96"/>
      <c r="DSR2" s="96"/>
      <c r="DSS2" s="96"/>
      <c r="DST2" s="96"/>
      <c r="DSU2" s="96"/>
      <c r="DSV2" s="96"/>
      <c r="DSW2" s="96"/>
      <c r="DSX2" s="96"/>
      <c r="DSY2" s="96"/>
      <c r="DSZ2" s="96"/>
      <c r="DTA2" s="96"/>
      <c r="DTB2" s="96"/>
      <c r="DTC2" s="96"/>
      <c r="DTD2" s="96"/>
      <c r="DTE2" s="96"/>
      <c r="DTF2" s="96"/>
      <c r="DTG2" s="96"/>
      <c r="DTH2" s="96"/>
      <c r="DTI2" s="96"/>
      <c r="DTJ2" s="96"/>
      <c r="DTK2" s="96"/>
      <c r="DTL2" s="96"/>
      <c r="DTM2" s="96"/>
      <c r="DTN2" s="96"/>
      <c r="DTO2" s="96"/>
      <c r="DTP2" s="96"/>
      <c r="DTQ2" s="96"/>
      <c r="DTR2" s="96"/>
      <c r="DTS2" s="96"/>
      <c r="DTT2" s="96"/>
      <c r="DTU2" s="96"/>
      <c r="DTV2" s="96"/>
      <c r="DTW2" s="96"/>
      <c r="DTX2" s="96"/>
      <c r="DTY2" s="96"/>
      <c r="DTZ2" s="96"/>
      <c r="DUA2" s="96"/>
      <c r="DUB2" s="96"/>
      <c r="DUC2" s="96"/>
      <c r="DUD2" s="96"/>
      <c r="DUE2" s="96"/>
      <c r="DUF2" s="96"/>
      <c r="DUG2" s="96"/>
      <c r="DUH2" s="96"/>
      <c r="DUI2" s="96"/>
      <c r="DUJ2" s="96"/>
      <c r="DUK2" s="96"/>
      <c r="DUL2" s="96"/>
      <c r="DUM2" s="96"/>
      <c r="DUN2" s="96"/>
      <c r="DUO2" s="96"/>
      <c r="DUP2" s="96"/>
      <c r="DUQ2" s="96"/>
      <c r="DUR2" s="96"/>
      <c r="DUS2" s="96"/>
      <c r="DUT2" s="96"/>
      <c r="DUU2" s="96"/>
      <c r="DUV2" s="96"/>
      <c r="DUW2" s="96"/>
      <c r="DUX2" s="96"/>
      <c r="DUY2" s="96"/>
      <c r="DUZ2" s="96"/>
      <c r="DVA2" s="96"/>
      <c r="DVB2" s="96"/>
      <c r="DVC2" s="96"/>
      <c r="DVD2" s="96"/>
      <c r="DVE2" s="96"/>
      <c r="DVF2" s="96"/>
      <c r="DVG2" s="96"/>
      <c r="DVH2" s="96"/>
      <c r="DVI2" s="96"/>
      <c r="DVJ2" s="96"/>
      <c r="DVK2" s="96"/>
      <c r="DVL2" s="96"/>
      <c r="DVM2" s="96"/>
      <c r="DVN2" s="96"/>
      <c r="DVO2" s="96"/>
      <c r="DVP2" s="96"/>
      <c r="DVQ2" s="96"/>
      <c r="DVR2" s="96"/>
      <c r="DVS2" s="96"/>
      <c r="DVT2" s="96"/>
      <c r="DVU2" s="96"/>
      <c r="DVV2" s="96"/>
      <c r="DVW2" s="96"/>
      <c r="DVX2" s="96"/>
      <c r="DVY2" s="96"/>
      <c r="DVZ2" s="96"/>
      <c r="DWA2" s="96"/>
      <c r="DWB2" s="96"/>
      <c r="DWC2" s="96"/>
      <c r="DWD2" s="96"/>
      <c r="DWE2" s="96"/>
      <c r="DWF2" s="96"/>
      <c r="DWG2" s="96"/>
      <c r="DWH2" s="96"/>
      <c r="DWI2" s="96"/>
      <c r="DWJ2" s="96"/>
      <c r="DWK2" s="96"/>
      <c r="DWL2" s="96"/>
      <c r="DWM2" s="96"/>
      <c r="DWN2" s="96"/>
      <c r="DWO2" s="96"/>
      <c r="DWP2" s="96"/>
      <c r="DWQ2" s="96"/>
      <c r="DWR2" s="96"/>
      <c r="DWS2" s="96"/>
      <c r="DWT2" s="96"/>
      <c r="DWU2" s="96"/>
      <c r="DWV2" s="96"/>
      <c r="DWW2" s="96"/>
      <c r="DWX2" s="96"/>
      <c r="DWY2" s="96"/>
      <c r="DWZ2" s="96"/>
      <c r="DXA2" s="96"/>
      <c r="DXB2" s="96"/>
      <c r="DXC2" s="96"/>
      <c r="DXD2" s="96"/>
      <c r="DXE2" s="96"/>
      <c r="DXF2" s="96"/>
      <c r="DXG2" s="96"/>
      <c r="DXH2" s="96"/>
      <c r="DXI2" s="96"/>
      <c r="DXJ2" s="96"/>
      <c r="DXK2" s="96"/>
      <c r="DXL2" s="96"/>
      <c r="DXM2" s="96"/>
      <c r="DXN2" s="96"/>
      <c r="DXO2" s="96"/>
      <c r="DXP2" s="96"/>
      <c r="DXQ2" s="96"/>
      <c r="DXR2" s="96"/>
      <c r="DXS2" s="96"/>
      <c r="DXT2" s="96"/>
      <c r="DXU2" s="96"/>
      <c r="DXV2" s="96"/>
      <c r="DXW2" s="96"/>
      <c r="DXX2" s="96"/>
      <c r="DXY2" s="96"/>
      <c r="DXZ2" s="96"/>
      <c r="DYA2" s="96"/>
      <c r="DYB2" s="96"/>
      <c r="DYC2" s="96"/>
      <c r="DYD2" s="96"/>
      <c r="DYE2" s="96"/>
      <c r="DYF2" s="96"/>
      <c r="DYG2" s="96"/>
      <c r="DYH2" s="96"/>
      <c r="DYI2" s="96"/>
      <c r="DYJ2" s="96"/>
      <c r="DYK2" s="96"/>
      <c r="DYL2" s="96"/>
      <c r="DYM2" s="96"/>
      <c r="DYN2" s="96"/>
      <c r="DYO2" s="96"/>
      <c r="DYP2" s="96"/>
      <c r="DYQ2" s="96"/>
      <c r="DYR2" s="96"/>
      <c r="DYS2" s="96"/>
      <c r="DYT2" s="96"/>
      <c r="DYU2" s="96"/>
      <c r="DYV2" s="96"/>
      <c r="DYW2" s="96"/>
      <c r="DYX2" s="96"/>
      <c r="DYY2" s="96"/>
      <c r="DYZ2" s="96"/>
      <c r="DZA2" s="96"/>
      <c r="DZB2" s="96"/>
      <c r="DZC2" s="96"/>
      <c r="DZD2" s="96"/>
      <c r="DZE2" s="96"/>
      <c r="DZF2" s="96"/>
      <c r="DZG2" s="96"/>
      <c r="DZH2" s="96"/>
      <c r="DZI2" s="96"/>
      <c r="DZJ2" s="96"/>
      <c r="DZK2" s="96"/>
      <c r="DZL2" s="96"/>
      <c r="DZM2" s="96"/>
      <c r="DZN2" s="96"/>
      <c r="DZO2" s="96"/>
      <c r="DZP2" s="96"/>
      <c r="DZQ2" s="96"/>
      <c r="DZR2" s="96"/>
      <c r="DZS2" s="96"/>
      <c r="DZT2" s="96"/>
      <c r="DZU2" s="96"/>
      <c r="DZV2" s="96"/>
      <c r="DZW2" s="96"/>
      <c r="DZX2" s="96"/>
      <c r="DZY2" s="96"/>
      <c r="DZZ2" s="96"/>
      <c r="EAA2" s="96"/>
      <c r="EAB2" s="96"/>
      <c r="EAC2" s="96"/>
      <c r="EAD2" s="96"/>
      <c r="EAE2" s="96"/>
      <c r="EAF2" s="96"/>
      <c r="EAG2" s="96"/>
      <c r="EAH2" s="96"/>
      <c r="EAI2" s="96"/>
      <c r="EAJ2" s="96"/>
      <c r="EAK2" s="96"/>
      <c r="EAL2" s="96"/>
      <c r="EAM2" s="96"/>
      <c r="EAN2" s="96"/>
      <c r="EAO2" s="96"/>
      <c r="EAP2" s="96"/>
      <c r="EAQ2" s="96"/>
      <c r="EAR2" s="96"/>
      <c r="EAS2" s="96"/>
      <c r="EAT2" s="96"/>
      <c r="EAU2" s="96"/>
      <c r="EAV2" s="96"/>
      <c r="EAW2" s="96"/>
      <c r="EAX2" s="96"/>
      <c r="EAY2" s="96"/>
      <c r="EAZ2" s="96"/>
      <c r="EBA2" s="96"/>
      <c r="EBB2" s="96"/>
      <c r="EBC2" s="96"/>
      <c r="EBD2" s="96"/>
      <c r="EBE2" s="96"/>
      <c r="EBF2" s="96"/>
      <c r="EBG2" s="96"/>
      <c r="EBH2" s="96"/>
      <c r="EBI2" s="96"/>
      <c r="EBJ2" s="96"/>
      <c r="EBK2" s="96"/>
      <c r="EBL2" s="96"/>
      <c r="EBM2" s="96"/>
      <c r="EBN2" s="96"/>
      <c r="EBO2" s="96"/>
      <c r="EBP2" s="96"/>
      <c r="EBQ2" s="96"/>
      <c r="EBR2" s="96"/>
      <c r="EBS2" s="96"/>
      <c r="EBT2" s="96"/>
      <c r="EBU2" s="96"/>
      <c r="EBV2" s="96"/>
      <c r="EBW2" s="96"/>
      <c r="EBX2" s="96"/>
      <c r="EBY2" s="96"/>
      <c r="EBZ2" s="96"/>
      <c r="ECA2" s="96"/>
      <c r="ECB2" s="96"/>
      <c r="ECC2" s="96"/>
      <c r="ECD2" s="96"/>
      <c r="ECE2" s="96"/>
      <c r="ECF2" s="96"/>
      <c r="ECG2" s="96"/>
      <c r="ECH2" s="96"/>
      <c r="ECI2" s="96"/>
      <c r="ECJ2" s="96"/>
      <c r="ECK2" s="96"/>
      <c r="ECL2" s="96"/>
      <c r="ECM2" s="96"/>
      <c r="ECN2" s="96"/>
      <c r="ECO2" s="96"/>
      <c r="ECP2" s="96"/>
      <c r="ECQ2" s="96"/>
      <c r="ECR2" s="96"/>
      <c r="ECS2" s="96"/>
      <c r="ECT2" s="96"/>
      <c r="ECU2" s="96"/>
      <c r="ECV2" s="96"/>
      <c r="ECW2" s="96"/>
      <c r="ECX2" s="96"/>
      <c r="ECY2" s="96"/>
      <c r="ECZ2" s="96"/>
      <c r="EDA2" s="96"/>
      <c r="EDB2" s="96"/>
      <c r="EDC2" s="96"/>
      <c r="EDD2" s="96"/>
      <c r="EDE2" s="96"/>
      <c r="EDF2" s="96"/>
      <c r="EDG2" s="96"/>
      <c r="EDH2" s="96"/>
      <c r="EDI2" s="96"/>
      <c r="EDJ2" s="96"/>
      <c r="EDK2" s="96"/>
      <c r="EDL2" s="96"/>
      <c r="EDM2" s="96"/>
      <c r="EDN2" s="96"/>
      <c r="EDO2" s="96"/>
      <c r="EDP2" s="96"/>
      <c r="EDQ2" s="96"/>
      <c r="EDR2" s="96"/>
      <c r="EDS2" s="96"/>
      <c r="EDT2" s="96"/>
      <c r="EDU2" s="96"/>
      <c r="EDV2" s="96"/>
      <c r="EDW2" s="96"/>
      <c r="EDX2" s="96"/>
      <c r="EDY2" s="96"/>
      <c r="EDZ2" s="96"/>
      <c r="EEA2" s="96"/>
      <c r="EEB2" s="96"/>
      <c r="EEC2" s="96"/>
      <c r="EED2" s="96"/>
      <c r="EEE2" s="96"/>
      <c r="EEF2" s="96"/>
      <c r="EEG2" s="96"/>
      <c r="EEH2" s="96"/>
      <c r="EEI2" s="96"/>
      <c r="EEJ2" s="96"/>
      <c r="EEK2" s="96"/>
      <c r="EEL2" s="96"/>
      <c r="EEM2" s="96"/>
      <c r="EEN2" s="96"/>
      <c r="EEO2" s="96"/>
      <c r="EEP2" s="96"/>
      <c r="EEQ2" s="96"/>
      <c r="EER2" s="96"/>
      <c r="EES2" s="96"/>
      <c r="EET2" s="96"/>
      <c r="EEU2" s="96"/>
      <c r="EEV2" s="96"/>
      <c r="EEW2" s="96"/>
      <c r="EEX2" s="96"/>
      <c r="EEY2" s="96"/>
      <c r="EEZ2" s="96"/>
      <c r="EFA2" s="96"/>
      <c r="EFB2" s="96"/>
      <c r="EFC2" s="96"/>
      <c r="EFD2" s="96"/>
      <c r="EFE2" s="96"/>
      <c r="EFF2" s="96"/>
      <c r="EFG2" s="96"/>
      <c r="EFH2" s="96"/>
      <c r="EFI2" s="96"/>
      <c r="EFJ2" s="96"/>
      <c r="EFK2" s="96"/>
      <c r="EFL2" s="96"/>
      <c r="EFM2" s="96"/>
      <c r="EFN2" s="96"/>
      <c r="EFO2" s="96"/>
      <c r="EFP2" s="96"/>
      <c r="EFQ2" s="96"/>
      <c r="EFR2" s="96"/>
      <c r="EFS2" s="96"/>
      <c r="EFT2" s="96"/>
      <c r="EFU2" s="96"/>
      <c r="EFV2" s="96"/>
      <c r="EFW2" s="96"/>
      <c r="EFX2" s="96"/>
      <c r="EFY2" s="96"/>
      <c r="EFZ2" s="96"/>
      <c r="EGA2" s="96"/>
      <c r="EGB2" s="96"/>
      <c r="EGC2" s="96"/>
      <c r="EGD2" s="96"/>
      <c r="EGE2" s="96"/>
      <c r="EGF2" s="96"/>
      <c r="EGG2" s="96"/>
      <c r="EGH2" s="96"/>
      <c r="EGI2" s="96"/>
      <c r="EGJ2" s="96"/>
      <c r="EGK2" s="96"/>
      <c r="EGL2" s="96"/>
      <c r="EGM2" s="96"/>
      <c r="EGN2" s="96"/>
      <c r="EGO2" s="96"/>
      <c r="EGP2" s="96"/>
      <c r="EGQ2" s="96"/>
      <c r="EGR2" s="96"/>
      <c r="EGS2" s="96"/>
      <c r="EGT2" s="96"/>
      <c r="EGU2" s="96"/>
      <c r="EGV2" s="96"/>
      <c r="EGW2" s="96"/>
      <c r="EGX2" s="96"/>
      <c r="EGY2" s="96"/>
      <c r="EGZ2" s="96"/>
      <c r="EHA2" s="96"/>
      <c r="EHB2" s="96"/>
      <c r="EHC2" s="96"/>
      <c r="EHD2" s="96"/>
      <c r="EHE2" s="96"/>
      <c r="EHF2" s="96"/>
      <c r="EHG2" s="96"/>
      <c r="EHH2" s="96"/>
      <c r="EHI2" s="96"/>
      <c r="EHJ2" s="96"/>
      <c r="EHK2" s="96"/>
      <c r="EHL2" s="96"/>
      <c r="EHM2" s="96"/>
      <c r="EHN2" s="96"/>
      <c r="EHO2" s="96"/>
      <c r="EHP2" s="96"/>
      <c r="EHQ2" s="96"/>
      <c r="EHR2" s="96"/>
      <c r="EHS2" s="96"/>
      <c r="EHT2" s="96"/>
      <c r="EHU2" s="96"/>
      <c r="EHV2" s="96"/>
      <c r="EHW2" s="96"/>
      <c r="EHX2" s="96"/>
      <c r="EHY2" s="96"/>
      <c r="EHZ2" s="96"/>
      <c r="EIA2" s="96"/>
      <c r="EIB2" s="96"/>
      <c r="EIC2" s="96"/>
      <c r="EID2" s="96"/>
      <c r="EIE2" s="96"/>
      <c r="EIF2" s="96"/>
      <c r="EIG2" s="96"/>
      <c r="EIH2" s="96"/>
      <c r="EII2" s="96"/>
      <c r="EIJ2" s="96"/>
      <c r="EIK2" s="96"/>
      <c r="EIL2" s="96"/>
      <c r="EIM2" s="96"/>
      <c r="EIN2" s="96"/>
      <c r="EIO2" s="96"/>
      <c r="EIP2" s="96"/>
      <c r="EIQ2" s="96"/>
      <c r="EIR2" s="96"/>
      <c r="EIS2" s="96"/>
      <c r="EIT2" s="96"/>
      <c r="EIU2" s="96"/>
      <c r="EIV2" s="96"/>
      <c r="EIW2" s="96"/>
      <c r="EIX2" s="96"/>
      <c r="EIY2" s="96"/>
      <c r="EIZ2" s="96"/>
      <c r="EJA2" s="96"/>
      <c r="EJB2" s="96"/>
      <c r="EJC2" s="96"/>
      <c r="EJD2" s="96"/>
      <c r="EJE2" s="96"/>
      <c r="EJF2" s="96"/>
      <c r="EJG2" s="96"/>
      <c r="EJH2" s="96"/>
      <c r="EJI2" s="96"/>
      <c r="EJJ2" s="96"/>
      <c r="EJK2" s="96"/>
      <c r="EJL2" s="96"/>
      <c r="EJM2" s="96"/>
      <c r="EJN2" s="96"/>
      <c r="EJO2" s="96"/>
      <c r="EJP2" s="96"/>
      <c r="EJQ2" s="96"/>
      <c r="EJR2" s="96"/>
      <c r="EJS2" s="96"/>
      <c r="EJT2" s="96"/>
      <c r="EJU2" s="96"/>
      <c r="EJV2" s="96"/>
      <c r="EJW2" s="96"/>
      <c r="EJX2" s="96"/>
      <c r="EJY2" s="96"/>
      <c r="EJZ2" s="96"/>
      <c r="EKA2" s="96"/>
      <c r="EKB2" s="96"/>
      <c r="EKC2" s="96"/>
      <c r="EKD2" s="96"/>
      <c r="EKE2" s="96"/>
      <c r="EKF2" s="96"/>
      <c r="EKG2" s="96"/>
      <c r="EKH2" s="96"/>
      <c r="EKI2" s="96"/>
      <c r="EKJ2" s="96"/>
      <c r="EKK2" s="96"/>
      <c r="EKL2" s="96"/>
      <c r="EKM2" s="96"/>
      <c r="EKN2" s="96"/>
      <c r="EKO2" s="96"/>
      <c r="EKP2" s="96"/>
      <c r="EKQ2" s="96"/>
      <c r="EKR2" s="96"/>
      <c r="EKS2" s="96"/>
      <c r="EKT2" s="96"/>
      <c r="EKU2" s="96"/>
      <c r="EKV2" s="96"/>
      <c r="EKW2" s="96"/>
      <c r="EKX2" s="96"/>
      <c r="EKY2" s="96"/>
      <c r="EKZ2" s="96"/>
      <c r="ELA2" s="96"/>
      <c r="ELB2" s="96"/>
      <c r="ELC2" s="96"/>
      <c r="ELD2" s="96"/>
      <c r="ELE2" s="96"/>
      <c r="ELF2" s="96"/>
      <c r="ELG2" s="96"/>
      <c r="ELH2" s="96"/>
      <c r="ELI2" s="96"/>
      <c r="ELJ2" s="96"/>
      <c r="ELK2" s="96"/>
      <c r="ELL2" s="96"/>
      <c r="ELM2" s="96"/>
      <c r="ELN2" s="96"/>
      <c r="ELO2" s="96"/>
      <c r="ELP2" s="96"/>
      <c r="ELQ2" s="96"/>
      <c r="ELR2" s="96"/>
      <c r="ELS2" s="96"/>
      <c r="ELT2" s="96"/>
      <c r="ELU2" s="96"/>
      <c r="ELV2" s="96"/>
      <c r="ELW2" s="96"/>
      <c r="ELX2" s="96"/>
      <c r="ELY2" s="96"/>
      <c r="ELZ2" s="96"/>
      <c r="EMA2" s="96"/>
      <c r="EMB2" s="96"/>
      <c r="EMC2" s="96"/>
      <c r="EMD2" s="96"/>
      <c r="EME2" s="96"/>
      <c r="EMF2" s="96"/>
      <c r="EMG2" s="96"/>
      <c r="EMH2" s="96"/>
      <c r="EMI2" s="96"/>
      <c r="EMJ2" s="96"/>
      <c r="EMK2" s="96"/>
      <c r="EML2" s="96"/>
      <c r="EMM2" s="96"/>
      <c r="EMN2" s="96"/>
      <c r="EMO2" s="96"/>
      <c r="EMP2" s="96"/>
      <c r="EMQ2" s="96"/>
      <c r="EMR2" s="96"/>
      <c r="EMS2" s="96"/>
      <c r="EMT2" s="96"/>
      <c r="EMU2" s="96"/>
      <c r="EMV2" s="96"/>
      <c r="EMW2" s="96"/>
      <c r="EMX2" s="96"/>
      <c r="EMY2" s="96"/>
      <c r="EMZ2" s="96"/>
      <c r="ENA2" s="96"/>
      <c r="ENB2" s="96"/>
      <c r="ENC2" s="96"/>
      <c r="END2" s="96"/>
      <c r="ENE2" s="96"/>
      <c r="ENF2" s="96"/>
      <c r="ENG2" s="96"/>
      <c r="ENH2" s="96"/>
      <c r="ENI2" s="96"/>
      <c r="ENJ2" s="96"/>
      <c r="ENK2" s="96"/>
      <c r="ENL2" s="96"/>
      <c r="ENM2" s="96"/>
      <c r="ENN2" s="96"/>
      <c r="ENO2" s="96"/>
      <c r="ENP2" s="96"/>
      <c r="ENQ2" s="96"/>
      <c r="ENR2" s="96"/>
      <c r="ENS2" s="96"/>
      <c r="ENT2" s="96"/>
      <c r="ENU2" s="96"/>
      <c r="ENV2" s="96"/>
      <c r="ENW2" s="96"/>
      <c r="ENX2" s="96"/>
      <c r="ENY2" s="96"/>
      <c r="ENZ2" s="96"/>
      <c r="EOA2" s="96"/>
      <c r="EOB2" s="96"/>
      <c r="EOC2" s="96"/>
      <c r="EOD2" s="96"/>
      <c r="EOE2" s="96"/>
      <c r="EOF2" s="96"/>
      <c r="EOG2" s="96"/>
      <c r="EOH2" s="96"/>
      <c r="EOI2" s="96"/>
      <c r="EOJ2" s="96"/>
      <c r="EOK2" s="96"/>
      <c r="EOL2" s="96"/>
      <c r="EOM2" s="96"/>
      <c r="EON2" s="96"/>
      <c r="EOO2" s="96"/>
      <c r="EOP2" s="96"/>
      <c r="EOQ2" s="96"/>
      <c r="EOR2" s="96"/>
      <c r="EOS2" s="96"/>
      <c r="EOT2" s="96"/>
      <c r="EOU2" s="96"/>
      <c r="EOV2" s="96"/>
      <c r="EOW2" s="96"/>
      <c r="EOX2" s="96"/>
      <c r="EOY2" s="96"/>
      <c r="EOZ2" s="96"/>
      <c r="EPA2" s="96"/>
      <c r="EPB2" s="96"/>
      <c r="EPC2" s="96"/>
      <c r="EPD2" s="96"/>
      <c r="EPE2" s="96"/>
      <c r="EPF2" s="96"/>
      <c r="EPG2" s="96"/>
      <c r="EPH2" s="96"/>
      <c r="EPI2" s="96"/>
      <c r="EPJ2" s="96"/>
      <c r="EPK2" s="96"/>
      <c r="EPL2" s="96"/>
      <c r="EPM2" s="96"/>
      <c r="EPN2" s="96"/>
      <c r="EPO2" s="96"/>
      <c r="EPP2" s="96"/>
      <c r="EPQ2" s="96"/>
      <c r="EPR2" s="96"/>
      <c r="EPS2" s="96"/>
      <c r="EPT2" s="96"/>
      <c r="EPU2" s="96"/>
      <c r="EPV2" s="96"/>
      <c r="EPW2" s="96"/>
      <c r="EPX2" s="96"/>
      <c r="EPY2" s="96"/>
      <c r="EPZ2" s="96"/>
      <c r="EQA2" s="96"/>
      <c r="EQB2" s="96"/>
      <c r="EQC2" s="96"/>
      <c r="EQD2" s="96"/>
      <c r="EQE2" s="96"/>
      <c r="EQF2" s="96"/>
      <c r="EQG2" s="96"/>
      <c r="EQH2" s="96"/>
      <c r="EQI2" s="96"/>
      <c r="EQJ2" s="96"/>
      <c r="EQK2" s="96"/>
      <c r="EQL2" s="96"/>
      <c r="EQM2" s="96"/>
      <c r="EQN2" s="96"/>
      <c r="EQO2" s="96"/>
      <c r="EQP2" s="96"/>
      <c r="EQQ2" s="96"/>
      <c r="EQR2" s="96"/>
      <c r="EQS2" s="96"/>
      <c r="EQT2" s="96"/>
      <c r="EQU2" s="96"/>
      <c r="EQV2" s="96"/>
      <c r="EQW2" s="96"/>
      <c r="EQX2" s="96"/>
      <c r="EQY2" s="96"/>
      <c r="EQZ2" s="96"/>
      <c r="ERA2" s="96"/>
      <c r="ERB2" s="96"/>
      <c r="ERC2" s="96"/>
      <c r="ERD2" s="96"/>
      <c r="ERE2" s="96"/>
      <c r="ERF2" s="96"/>
      <c r="ERG2" s="96"/>
      <c r="ERH2" s="96"/>
      <c r="ERI2" s="96"/>
      <c r="ERJ2" s="96"/>
      <c r="ERK2" s="96"/>
      <c r="ERL2" s="96"/>
      <c r="ERM2" s="96"/>
      <c r="ERN2" s="96"/>
      <c r="ERO2" s="96"/>
      <c r="ERP2" s="96"/>
      <c r="ERQ2" s="96"/>
      <c r="ERR2" s="96"/>
      <c r="ERS2" s="96"/>
      <c r="ERT2" s="96"/>
      <c r="ERU2" s="96"/>
      <c r="ERV2" s="96"/>
      <c r="ERW2" s="96"/>
      <c r="ERX2" s="96"/>
      <c r="ERY2" s="96"/>
      <c r="ERZ2" s="96"/>
      <c r="ESA2" s="96"/>
      <c r="ESB2" s="96"/>
      <c r="ESC2" s="96"/>
      <c r="ESD2" s="96"/>
      <c r="ESE2" s="96"/>
      <c r="ESF2" s="96"/>
      <c r="ESG2" s="96"/>
      <c r="ESH2" s="96"/>
      <c r="ESI2" s="96"/>
      <c r="ESJ2" s="96"/>
      <c r="ESK2" s="96"/>
      <c r="ESL2" s="96"/>
      <c r="ESM2" s="96"/>
      <c r="ESN2" s="96"/>
      <c r="ESO2" s="96"/>
      <c r="ESP2" s="96"/>
      <c r="ESQ2" s="96"/>
      <c r="ESR2" s="96"/>
      <c r="ESS2" s="96"/>
      <c r="EST2" s="96"/>
      <c r="ESU2" s="96"/>
      <c r="ESV2" s="96"/>
      <c r="ESW2" s="96"/>
      <c r="ESX2" s="96"/>
      <c r="ESY2" s="96"/>
      <c r="ESZ2" s="96"/>
      <c r="ETA2" s="96"/>
      <c r="ETB2" s="96"/>
      <c r="ETC2" s="96"/>
      <c r="ETD2" s="96"/>
      <c r="ETE2" s="96"/>
      <c r="ETF2" s="96"/>
      <c r="ETG2" s="96"/>
      <c r="ETH2" s="96"/>
      <c r="ETI2" s="96"/>
      <c r="ETJ2" s="96"/>
      <c r="ETK2" s="96"/>
      <c r="ETL2" s="96"/>
      <c r="ETM2" s="96"/>
      <c r="ETN2" s="96"/>
      <c r="ETO2" s="96"/>
      <c r="ETP2" s="96"/>
      <c r="ETQ2" s="96"/>
      <c r="ETR2" s="96"/>
      <c r="ETS2" s="96"/>
      <c r="ETT2" s="96"/>
      <c r="ETU2" s="96"/>
      <c r="ETV2" s="96"/>
      <c r="ETW2" s="96"/>
      <c r="ETX2" s="96"/>
      <c r="ETY2" s="96"/>
      <c r="ETZ2" s="96"/>
      <c r="EUA2" s="96"/>
      <c r="EUB2" s="96"/>
      <c r="EUC2" s="96"/>
      <c r="EUD2" s="96"/>
      <c r="EUE2" s="96"/>
      <c r="EUF2" s="96"/>
      <c r="EUG2" s="96"/>
      <c r="EUH2" s="96"/>
      <c r="EUI2" s="96"/>
      <c r="EUJ2" s="96"/>
      <c r="EUK2" s="96"/>
      <c r="EUL2" s="96"/>
      <c r="EUM2" s="96"/>
      <c r="EUN2" s="96"/>
      <c r="EUO2" s="96"/>
      <c r="EUP2" s="96"/>
      <c r="EUQ2" s="96"/>
      <c r="EUR2" s="96"/>
      <c r="EUS2" s="96"/>
      <c r="EUT2" s="96"/>
      <c r="EUU2" s="96"/>
      <c r="EUV2" s="96"/>
      <c r="EUW2" s="96"/>
      <c r="EUX2" s="96"/>
      <c r="EUY2" s="96"/>
      <c r="EUZ2" s="96"/>
      <c r="EVA2" s="96"/>
      <c r="EVB2" s="96"/>
      <c r="EVC2" s="96"/>
      <c r="EVD2" s="96"/>
      <c r="EVE2" s="96"/>
      <c r="EVF2" s="96"/>
      <c r="EVG2" s="96"/>
      <c r="EVH2" s="96"/>
      <c r="EVI2" s="96"/>
      <c r="EVJ2" s="96"/>
      <c r="EVK2" s="96"/>
      <c r="EVL2" s="96"/>
      <c r="EVM2" s="96"/>
      <c r="EVN2" s="96"/>
      <c r="EVO2" s="96"/>
      <c r="EVP2" s="96"/>
      <c r="EVQ2" s="96"/>
      <c r="EVR2" s="96"/>
      <c r="EVS2" s="96"/>
      <c r="EVT2" s="96"/>
      <c r="EVU2" s="96"/>
      <c r="EVV2" s="96"/>
      <c r="EVW2" s="96"/>
      <c r="EVX2" s="96"/>
      <c r="EVY2" s="96"/>
      <c r="EVZ2" s="96"/>
      <c r="EWA2" s="96"/>
      <c r="EWB2" s="96"/>
      <c r="EWC2" s="96"/>
      <c r="EWD2" s="96"/>
      <c r="EWE2" s="96"/>
      <c r="EWF2" s="96"/>
      <c r="EWG2" s="96"/>
      <c r="EWH2" s="96"/>
      <c r="EWI2" s="96"/>
      <c r="EWJ2" s="96"/>
      <c r="EWK2" s="96"/>
      <c r="EWL2" s="96"/>
      <c r="EWM2" s="96"/>
      <c r="EWN2" s="96"/>
      <c r="EWO2" s="96"/>
      <c r="EWP2" s="96"/>
      <c r="EWQ2" s="96"/>
      <c r="EWR2" s="96"/>
      <c r="EWS2" s="96"/>
      <c r="EWT2" s="96"/>
      <c r="EWU2" s="96"/>
      <c r="EWV2" s="96"/>
      <c r="EWW2" s="96"/>
      <c r="EWX2" s="96"/>
      <c r="EWY2" s="96"/>
      <c r="EWZ2" s="96"/>
      <c r="EXA2" s="96"/>
      <c r="EXB2" s="96"/>
      <c r="EXC2" s="96"/>
      <c r="EXD2" s="96"/>
      <c r="EXE2" s="96"/>
      <c r="EXF2" s="96"/>
      <c r="EXG2" s="96"/>
      <c r="EXH2" s="96"/>
      <c r="EXI2" s="96"/>
      <c r="EXJ2" s="96"/>
      <c r="EXK2" s="96"/>
      <c r="EXL2" s="96"/>
      <c r="EXM2" s="96"/>
      <c r="EXN2" s="96"/>
      <c r="EXO2" s="96"/>
      <c r="EXP2" s="96"/>
      <c r="EXQ2" s="96"/>
      <c r="EXR2" s="96"/>
      <c r="EXS2" s="96"/>
      <c r="EXT2" s="96"/>
      <c r="EXU2" s="96"/>
      <c r="EXV2" s="96"/>
      <c r="EXW2" s="96"/>
      <c r="EXX2" s="96"/>
      <c r="EXY2" s="96"/>
      <c r="EXZ2" s="96"/>
      <c r="EYA2" s="96"/>
      <c r="EYB2" s="96"/>
      <c r="EYC2" s="96"/>
      <c r="EYD2" s="96"/>
      <c r="EYE2" s="96"/>
      <c r="EYF2" s="96"/>
      <c r="EYG2" s="96"/>
      <c r="EYH2" s="96"/>
      <c r="EYI2" s="96"/>
      <c r="EYJ2" s="96"/>
      <c r="EYK2" s="96"/>
      <c r="EYL2" s="96"/>
      <c r="EYM2" s="96"/>
      <c r="EYN2" s="96"/>
      <c r="EYO2" s="96"/>
      <c r="EYP2" s="96"/>
      <c r="EYQ2" s="96"/>
      <c r="EYR2" s="96"/>
      <c r="EYS2" s="96"/>
      <c r="EYT2" s="96"/>
      <c r="EYU2" s="96"/>
      <c r="EYV2" s="96"/>
      <c r="EYW2" s="96"/>
      <c r="EYX2" s="96"/>
      <c r="EYY2" s="96"/>
      <c r="EYZ2" s="96"/>
      <c r="EZA2" s="96"/>
      <c r="EZB2" s="96"/>
      <c r="EZC2" s="96"/>
      <c r="EZD2" s="96"/>
      <c r="EZE2" s="96"/>
      <c r="EZF2" s="96"/>
      <c r="EZG2" s="96"/>
      <c r="EZH2" s="96"/>
      <c r="EZI2" s="96"/>
      <c r="EZJ2" s="96"/>
      <c r="EZK2" s="96"/>
      <c r="EZL2" s="96"/>
      <c r="EZM2" s="96"/>
      <c r="EZN2" s="96"/>
      <c r="EZO2" s="96"/>
      <c r="EZP2" s="96"/>
      <c r="EZQ2" s="96"/>
      <c r="EZR2" s="96"/>
      <c r="EZS2" s="96"/>
      <c r="EZT2" s="96"/>
      <c r="EZU2" s="96"/>
      <c r="EZV2" s="96"/>
      <c r="EZW2" s="96"/>
      <c r="EZX2" s="96"/>
      <c r="EZY2" s="96"/>
      <c r="EZZ2" s="96"/>
      <c r="FAA2" s="96"/>
      <c r="FAB2" s="96"/>
      <c r="FAC2" s="96"/>
      <c r="FAD2" s="96"/>
      <c r="FAE2" s="96"/>
      <c r="FAF2" s="96"/>
      <c r="FAG2" s="96"/>
      <c r="FAH2" s="96"/>
      <c r="FAI2" s="96"/>
      <c r="FAJ2" s="96"/>
      <c r="FAK2" s="96"/>
      <c r="FAL2" s="96"/>
      <c r="FAM2" s="96"/>
      <c r="FAN2" s="96"/>
      <c r="FAO2" s="96"/>
      <c r="FAP2" s="96"/>
      <c r="FAQ2" s="96"/>
      <c r="FAR2" s="96"/>
      <c r="FAS2" s="96"/>
      <c r="FAT2" s="96"/>
      <c r="FAU2" s="96"/>
      <c r="FAV2" s="96"/>
      <c r="FAW2" s="96"/>
      <c r="FAX2" s="96"/>
      <c r="FAY2" s="96"/>
      <c r="FAZ2" s="96"/>
      <c r="FBA2" s="96"/>
      <c r="FBB2" s="96"/>
      <c r="FBC2" s="96"/>
      <c r="FBD2" s="96"/>
      <c r="FBE2" s="96"/>
      <c r="FBF2" s="96"/>
      <c r="FBG2" s="96"/>
      <c r="FBH2" s="96"/>
      <c r="FBI2" s="96"/>
      <c r="FBJ2" s="96"/>
      <c r="FBK2" s="96"/>
      <c r="FBL2" s="96"/>
      <c r="FBM2" s="96"/>
      <c r="FBN2" s="96"/>
      <c r="FBO2" s="96"/>
      <c r="FBP2" s="96"/>
      <c r="FBQ2" s="96"/>
      <c r="FBR2" s="96"/>
      <c r="FBS2" s="96"/>
      <c r="FBT2" s="96"/>
      <c r="FBU2" s="96"/>
      <c r="FBV2" s="96"/>
      <c r="FBW2" s="96"/>
      <c r="FBX2" s="96"/>
      <c r="FBY2" s="96"/>
      <c r="FBZ2" s="96"/>
      <c r="FCA2" s="96"/>
      <c r="FCB2" s="96"/>
      <c r="FCC2" s="96"/>
      <c r="FCD2" s="96"/>
      <c r="FCE2" s="96"/>
      <c r="FCF2" s="96"/>
      <c r="FCG2" s="96"/>
      <c r="FCH2" s="96"/>
      <c r="FCI2" s="96"/>
      <c r="FCJ2" s="96"/>
      <c r="FCK2" s="96"/>
      <c r="FCL2" s="96"/>
      <c r="FCM2" s="96"/>
      <c r="FCN2" s="96"/>
      <c r="FCO2" s="96"/>
      <c r="FCP2" s="96"/>
      <c r="FCQ2" s="96"/>
      <c r="FCR2" s="96"/>
      <c r="FCS2" s="96"/>
      <c r="FCT2" s="96"/>
      <c r="FCU2" s="96"/>
      <c r="FCV2" s="96"/>
      <c r="FCW2" s="96"/>
      <c r="FCX2" s="96"/>
      <c r="FCY2" s="96"/>
      <c r="FCZ2" s="96"/>
      <c r="FDA2" s="96"/>
      <c r="FDB2" s="96"/>
      <c r="FDC2" s="96"/>
      <c r="FDD2" s="96"/>
      <c r="FDE2" s="96"/>
      <c r="FDF2" s="96"/>
      <c r="FDG2" s="96"/>
      <c r="FDH2" s="96"/>
      <c r="FDI2" s="96"/>
      <c r="FDJ2" s="96"/>
      <c r="FDK2" s="96"/>
      <c r="FDL2" s="96"/>
      <c r="FDM2" s="96"/>
      <c r="FDN2" s="96"/>
      <c r="FDO2" s="96"/>
      <c r="FDP2" s="96"/>
      <c r="FDQ2" s="96"/>
      <c r="FDR2" s="96"/>
      <c r="FDS2" s="96"/>
      <c r="FDT2" s="96"/>
      <c r="FDU2" s="96"/>
      <c r="FDV2" s="96"/>
      <c r="FDW2" s="96"/>
      <c r="FDX2" s="96"/>
      <c r="FDY2" s="96"/>
      <c r="FDZ2" s="96"/>
      <c r="FEA2" s="96"/>
      <c r="FEB2" s="96"/>
      <c r="FEC2" s="96"/>
      <c r="FED2" s="96"/>
      <c r="FEE2" s="96"/>
      <c r="FEF2" s="96"/>
      <c r="FEG2" s="96"/>
      <c r="FEH2" s="96"/>
      <c r="FEI2" s="96"/>
      <c r="FEJ2" s="96"/>
      <c r="FEK2" s="96"/>
      <c r="FEL2" s="96"/>
      <c r="FEM2" s="96"/>
      <c r="FEN2" s="96"/>
      <c r="FEO2" s="96"/>
      <c r="FEP2" s="96"/>
      <c r="FEQ2" s="96"/>
      <c r="FER2" s="96"/>
      <c r="FES2" s="96"/>
      <c r="FET2" s="96"/>
      <c r="FEU2" s="96"/>
      <c r="FEV2" s="96"/>
      <c r="FEW2" s="96"/>
      <c r="FEX2" s="96"/>
      <c r="FEY2" s="96"/>
      <c r="FEZ2" s="96"/>
      <c r="FFA2" s="96"/>
      <c r="FFB2" s="96"/>
      <c r="FFC2" s="96"/>
      <c r="FFD2" s="96"/>
      <c r="FFE2" s="96"/>
      <c r="FFF2" s="96"/>
      <c r="FFG2" s="96"/>
      <c r="FFH2" s="96"/>
      <c r="FFI2" s="96"/>
      <c r="FFJ2" s="96"/>
      <c r="FFK2" s="96"/>
      <c r="FFL2" s="96"/>
      <c r="FFM2" s="96"/>
      <c r="FFN2" s="96"/>
      <c r="FFO2" s="96"/>
      <c r="FFP2" s="96"/>
      <c r="FFQ2" s="96"/>
      <c r="FFR2" s="96"/>
      <c r="FFS2" s="96"/>
      <c r="FFT2" s="96"/>
      <c r="FFU2" s="96"/>
      <c r="FFV2" s="96"/>
      <c r="FFW2" s="96"/>
      <c r="FFX2" s="96"/>
      <c r="FFY2" s="96"/>
      <c r="FFZ2" s="96"/>
      <c r="FGA2" s="96"/>
      <c r="FGB2" s="96"/>
      <c r="FGC2" s="96"/>
      <c r="FGD2" s="96"/>
      <c r="FGE2" s="96"/>
      <c r="FGF2" s="96"/>
      <c r="FGG2" s="96"/>
      <c r="FGH2" s="96"/>
      <c r="FGI2" s="96"/>
      <c r="FGJ2" s="96"/>
      <c r="FGK2" s="96"/>
      <c r="FGL2" s="96"/>
      <c r="FGM2" s="96"/>
      <c r="FGN2" s="96"/>
      <c r="FGO2" s="96"/>
      <c r="FGP2" s="96"/>
      <c r="FGQ2" s="96"/>
      <c r="FGR2" s="96"/>
      <c r="FGS2" s="96"/>
      <c r="FGT2" s="96"/>
      <c r="FGU2" s="96"/>
      <c r="FGV2" s="96"/>
      <c r="FGW2" s="96"/>
      <c r="FGX2" s="96"/>
      <c r="FGY2" s="96"/>
      <c r="FGZ2" s="96"/>
      <c r="FHA2" s="96"/>
      <c r="FHB2" s="96"/>
      <c r="FHC2" s="96"/>
      <c r="FHD2" s="96"/>
      <c r="FHE2" s="96"/>
      <c r="FHF2" s="96"/>
      <c r="FHG2" s="96"/>
      <c r="FHH2" s="96"/>
      <c r="FHI2" s="96"/>
      <c r="FHJ2" s="96"/>
      <c r="FHK2" s="96"/>
      <c r="FHL2" s="96"/>
      <c r="FHM2" s="96"/>
      <c r="FHN2" s="96"/>
      <c r="FHO2" s="96"/>
      <c r="FHP2" s="96"/>
      <c r="FHQ2" s="96"/>
      <c r="FHR2" s="96"/>
      <c r="FHS2" s="96"/>
      <c r="FHT2" s="96"/>
      <c r="FHU2" s="96"/>
      <c r="FHV2" s="96"/>
      <c r="FHW2" s="96"/>
      <c r="FHX2" s="96"/>
      <c r="FHY2" s="96"/>
      <c r="FHZ2" s="96"/>
      <c r="FIA2" s="96"/>
      <c r="FIB2" s="96"/>
      <c r="FIC2" s="96"/>
      <c r="FID2" s="96"/>
      <c r="FIE2" s="96"/>
      <c r="FIF2" s="96"/>
      <c r="FIG2" s="96"/>
      <c r="FIH2" s="96"/>
      <c r="FII2" s="96"/>
      <c r="FIJ2" s="96"/>
      <c r="FIK2" s="96"/>
      <c r="FIL2" s="96"/>
      <c r="FIM2" s="96"/>
      <c r="FIN2" s="96"/>
      <c r="FIO2" s="96"/>
      <c r="FIP2" s="96"/>
      <c r="FIQ2" s="96"/>
      <c r="FIR2" s="96"/>
      <c r="FIS2" s="96"/>
      <c r="FIT2" s="96"/>
      <c r="FIU2" s="96"/>
      <c r="FIV2" s="96"/>
      <c r="FIW2" s="96"/>
      <c r="FIX2" s="96"/>
      <c r="FIY2" s="96"/>
      <c r="FIZ2" s="96"/>
      <c r="FJA2" s="96"/>
      <c r="FJB2" s="96"/>
      <c r="FJC2" s="96"/>
      <c r="FJD2" s="96"/>
      <c r="FJE2" s="96"/>
      <c r="FJF2" s="96"/>
      <c r="FJG2" s="96"/>
      <c r="FJH2" s="96"/>
      <c r="FJI2" s="96"/>
      <c r="FJJ2" s="96"/>
      <c r="FJK2" s="96"/>
      <c r="FJL2" s="96"/>
      <c r="FJM2" s="96"/>
      <c r="FJN2" s="96"/>
      <c r="FJO2" s="96"/>
      <c r="FJP2" s="96"/>
      <c r="FJQ2" s="96"/>
      <c r="FJR2" s="96"/>
      <c r="FJS2" s="96"/>
      <c r="FJT2" s="96"/>
      <c r="FJU2" s="96"/>
      <c r="FJV2" s="96"/>
      <c r="FJW2" s="96"/>
      <c r="FJX2" s="96"/>
      <c r="FJY2" s="96"/>
      <c r="FJZ2" s="96"/>
      <c r="FKA2" s="96"/>
      <c r="FKB2" s="96"/>
      <c r="FKC2" s="96"/>
      <c r="FKD2" s="96"/>
      <c r="FKE2" s="96"/>
      <c r="FKF2" s="96"/>
      <c r="FKG2" s="96"/>
      <c r="FKH2" s="96"/>
      <c r="FKI2" s="96"/>
      <c r="FKJ2" s="96"/>
      <c r="FKK2" s="96"/>
      <c r="FKL2" s="96"/>
      <c r="FKM2" s="96"/>
      <c r="FKN2" s="96"/>
      <c r="FKO2" s="96"/>
      <c r="FKP2" s="96"/>
      <c r="FKQ2" s="96"/>
      <c r="FKR2" s="96"/>
      <c r="FKS2" s="96"/>
      <c r="FKT2" s="96"/>
      <c r="FKU2" s="96"/>
      <c r="FKV2" s="96"/>
      <c r="FKW2" s="96"/>
      <c r="FKX2" s="96"/>
      <c r="FKY2" s="96"/>
      <c r="FKZ2" s="96"/>
      <c r="FLA2" s="96"/>
      <c r="FLB2" s="96"/>
      <c r="FLC2" s="96"/>
      <c r="FLD2" s="96"/>
      <c r="FLE2" s="96"/>
      <c r="FLF2" s="96"/>
      <c r="FLG2" s="96"/>
      <c r="FLH2" s="96"/>
      <c r="FLI2" s="96"/>
      <c r="FLJ2" s="96"/>
      <c r="FLK2" s="96"/>
      <c r="FLL2" s="96"/>
      <c r="FLM2" s="96"/>
      <c r="FLN2" s="96"/>
      <c r="FLO2" s="96"/>
      <c r="FLP2" s="96"/>
      <c r="FLQ2" s="96"/>
      <c r="FLR2" s="96"/>
      <c r="FLS2" s="96"/>
      <c r="FLT2" s="96"/>
      <c r="FLU2" s="96"/>
      <c r="FLV2" s="96"/>
      <c r="FLW2" s="96"/>
      <c r="FLX2" s="96"/>
      <c r="FLY2" s="96"/>
      <c r="FLZ2" s="96"/>
      <c r="FMA2" s="96"/>
      <c r="FMB2" s="96"/>
      <c r="FMC2" s="96"/>
      <c r="FMD2" s="96"/>
      <c r="FME2" s="96"/>
      <c r="FMF2" s="96"/>
      <c r="FMG2" s="96"/>
      <c r="FMH2" s="96"/>
      <c r="FMI2" s="96"/>
      <c r="FMJ2" s="96"/>
      <c r="FMK2" s="96"/>
      <c r="FML2" s="96"/>
      <c r="FMM2" s="96"/>
      <c r="FMN2" s="96"/>
      <c r="FMO2" s="96"/>
      <c r="FMP2" s="96"/>
      <c r="FMQ2" s="96"/>
      <c r="FMR2" s="96"/>
      <c r="FMS2" s="96"/>
      <c r="FMT2" s="96"/>
      <c r="FMU2" s="96"/>
      <c r="FMV2" s="96"/>
      <c r="FMW2" s="96"/>
      <c r="FMX2" s="96"/>
      <c r="FMY2" s="96"/>
      <c r="FMZ2" s="96"/>
      <c r="FNA2" s="96"/>
      <c r="FNB2" s="96"/>
      <c r="FNC2" s="96"/>
      <c r="FND2" s="96"/>
      <c r="FNE2" s="96"/>
      <c r="FNF2" s="96"/>
      <c r="FNG2" s="96"/>
      <c r="FNH2" s="96"/>
      <c r="FNI2" s="96"/>
      <c r="FNJ2" s="96"/>
      <c r="FNK2" s="96"/>
      <c r="FNL2" s="96"/>
      <c r="FNM2" s="96"/>
      <c r="FNN2" s="96"/>
      <c r="FNO2" s="96"/>
      <c r="FNP2" s="96"/>
      <c r="FNQ2" s="96"/>
      <c r="FNR2" s="96"/>
      <c r="FNS2" s="96"/>
      <c r="FNT2" s="96"/>
      <c r="FNU2" s="96"/>
      <c r="FNV2" s="96"/>
      <c r="FNW2" s="96"/>
      <c r="FNX2" s="96"/>
      <c r="FNY2" s="96"/>
      <c r="FNZ2" s="96"/>
      <c r="FOA2" s="96"/>
      <c r="FOB2" s="96"/>
      <c r="FOC2" s="96"/>
      <c r="FOD2" s="96"/>
      <c r="FOE2" s="96"/>
      <c r="FOF2" s="96"/>
      <c r="FOG2" s="96"/>
      <c r="FOH2" s="96"/>
      <c r="FOI2" s="96"/>
      <c r="FOJ2" s="96"/>
      <c r="FOK2" s="96"/>
      <c r="FOL2" s="96"/>
      <c r="FOM2" s="96"/>
      <c r="FON2" s="96"/>
      <c r="FOO2" s="96"/>
      <c r="FOP2" s="96"/>
      <c r="FOQ2" s="96"/>
      <c r="FOR2" s="96"/>
      <c r="FOS2" s="96"/>
      <c r="FOT2" s="96"/>
      <c r="FOU2" s="96"/>
      <c r="FOV2" s="96"/>
      <c r="FOW2" s="96"/>
      <c r="FOX2" s="96"/>
      <c r="FOY2" s="96"/>
      <c r="FOZ2" s="96"/>
      <c r="FPA2" s="96"/>
      <c r="FPB2" s="96"/>
      <c r="FPC2" s="96"/>
      <c r="FPD2" s="96"/>
      <c r="FPE2" s="96"/>
      <c r="FPF2" s="96"/>
      <c r="FPG2" s="96"/>
      <c r="FPH2" s="96"/>
      <c r="FPI2" s="96"/>
      <c r="FPJ2" s="96"/>
      <c r="FPK2" s="96"/>
      <c r="FPL2" s="96"/>
      <c r="FPM2" s="96"/>
      <c r="FPN2" s="96"/>
      <c r="FPO2" s="96"/>
      <c r="FPP2" s="96"/>
      <c r="FPQ2" s="96"/>
      <c r="FPR2" s="96"/>
      <c r="FPS2" s="96"/>
      <c r="FPT2" s="96"/>
      <c r="FPU2" s="96"/>
      <c r="FPV2" s="96"/>
      <c r="FPW2" s="96"/>
      <c r="FPX2" s="96"/>
      <c r="FPY2" s="96"/>
      <c r="FPZ2" s="96"/>
      <c r="FQA2" s="96"/>
      <c r="FQB2" s="96"/>
      <c r="FQC2" s="96"/>
      <c r="FQD2" s="96"/>
      <c r="FQE2" s="96"/>
      <c r="FQF2" s="96"/>
      <c r="FQG2" s="96"/>
      <c r="FQH2" s="96"/>
      <c r="FQI2" s="96"/>
      <c r="FQJ2" s="96"/>
      <c r="FQK2" s="96"/>
      <c r="FQL2" s="96"/>
      <c r="FQM2" s="96"/>
      <c r="FQN2" s="96"/>
      <c r="FQO2" s="96"/>
      <c r="FQP2" s="96"/>
      <c r="FQQ2" s="96"/>
      <c r="FQR2" s="96"/>
      <c r="FQS2" s="96"/>
      <c r="FQT2" s="96"/>
      <c r="FQU2" s="96"/>
      <c r="FQV2" s="96"/>
      <c r="FQW2" s="96"/>
      <c r="FQX2" s="96"/>
      <c r="FQY2" s="96"/>
      <c r="FQZ2" s="96"/>
      <c r="FRA2" s="96"/>
      <c r="FRB2" s="96"/>
      <c r="FRC2" s="96"/>
      <c r="FRD2" s="96"/>
      <c r="FRE2" s="96"/>
      <c r="FRF2" s="96"/>
      <c r="FRG2" s="96"/>
      <c r="FRH2" s="96"/>
      <c r="FRI2" s="96"/>
      <c r="FRJ2" s="96"/>
      <c r="FRK2" s="96"/>
      <c r="FRL2" s="96"/>
      <c r="FRM2" s="96"/>
      <c r="FRN2" s="96"/>
      <c r="FRO2" s="96"/>
      <c r="FRP2" s="96"/>
      <c r="FRQ2" s="96"/>
      <c r="FRR2" s="96"/>
      <c r="FRS2" s="96"/>
      <c r="FRT2" s="96"/>
      <c r="FRU2" s="96"/>
      <c r="FRV2" s="96"/>
      <c r="FRW2" s="96"/>
      <c r="FRX2" s="96"/>
      <c r="FRY2" s="96"/>
      <c r="FRZ2" s="96"/>
      <c r="FSA2" s="96"/>
      <c r="FSB2" s="96"/>
      <c r="FSC2" s="96"/>
      <c r="FSD2" s="96"/>
      <c r="FSE2" s="96"/>
      <c r="FSF2" s="96"/>
      <c r="FSG2" s="96"/>
      <c r="FSH2" s="96"/>
      <c r="FSI2" s="96"/>
      <c r="FSJ2" s="96"/>
      <c r="FSK2" s="96"/>
      <c r="FSL2" s="96"/>
      <c r="FSM2" s="96"/>
      <c r="FSN2" s="96"/>
      <c r="FSO2" s="96"/>
      <c r="FSP2" s="96"/>
      <c r="FSQ2" s="96"/>
      <c r="FSR2" s="96"/>
      <c r="FSS2" s="96"/>
      <c r="FST2" s="96"/>
      <c r="FSU2" s="96"/>
      <c r="FSV2" s="96"/>
      <c r="FSW2" s="96"/>
      <c r="FSX2" s="96"/>
      <c r="FSY2" s="96"/>
      <c r="FSZ2" s="96"/>
      <c r="FTA2" s="96"/>
      <c r="FTB2" s="96"/>
      <c r="FTC2" s="96"/>
      <c r="FTD2" s="96"/>
      <c r="FTE2" s="96"/>
      <c r="FTF2" s="96"/>
      <c r="FTG2" s="96"/>
      <c r="FTH2" s="96"/>
      <c r="FTI2" s="96"/>
      <c r="FTJ2" s="96"/>
      <c r="FTK2" s="96"/>
      <c r="FTL2" s="96"/>
      <c r="FTM2" s="96"/>
      <c r="FTN2" s="96"/>
      <c r="FTO2" s="96"/>
      <c r="FTP2" s="96"/>
      <c r="FTQ2" s="96"/>
      <c r="FTR2" s="96"/>
      <c r="FTS2" s="96"/>
      <c r="FTT2" s="96"/>
      <c r="FTU2" s="96"/>
      <c r="FTV2" s="96"/>
      <c r="FTW2" s="96"/>
      <c r="FTX2" s="96"/>
      <c r="FTY2" s="96"/>
      <c r="FTZ2" s="96"/>
      <c r="FUA2" s="96"/>
      <c r="FUB2" s="96"/>
      <c r="FUC2" s="96"/>
      <c r="FUD2" s="96"/>
      <c r="FUE2" s="96"/>
      <c r="FUF2" s="96"/>
      <c r="FUG2" s="96"/>
      <c r="FUH2" s="96"/>
      <c r="FUI2" s="96"/>
      <c r="FUJ2" s="96"/>
      <c r="FUK2" s="96"/>
      <c r="FUL2" s="96"/>
      <c r="FUM2" s="96"/>
      <c r="FUN2" s="96"/>
      <c r="FUO2" s="96"/>
      <c r="FUP2" s="96"/>
      <c r="FUQ2" s="96"/>
      <c r="FUR2" s="96"/>
      <c r="FUS2" s="96"/>
      <c r="FUT2" s="96"/>
      <c r="FUU2" s="96"/>
      <c r="FUV2" s="96"/>
      <c r="FUW2" s="96"/>
      <c r="FUX2" s="96"/>
      <c r="FUY2" s="96"/>
      <c r="FUZ2" s="96"/>
      <c r="FVA2" s="96"/>
      <c r="FVB2" s="96"/>
      <c r="FVC2" s="96"/>
      <c r="FVD2" s="96"/>
      <c r="FVE2" s="96"/>
      <c r="FVF2" s="96"/>
      <c r="FVG2" s="96"/>
      <c r="FVH2" s="96"/>
      <c r="FVI2" s="96"/>
      <c r="FVJ2" s="96"/>
      <c r="FVK2" s="96"/>
      <c r="FVL2" s="96"/>
      <c r="FVM2" s="96"/>
      <c r="FVN2" s="96"/>
      <c r="FVO2" s="96"/>
      <c r="FVP2" s="96"/>
      <c r="FVQ2" s="96"/>
      <c r="FVR2" s="96"/>
      <c r="FVS2" s="96"/>
      <c r="FVT2" s="96"/>
      <c r="FVU2" s="96"/>
      <c r="FVV2" s="96"/>
      <c r="FVW2" s="96"/>
      <c r="FVX2" s="96"/>
      <c r="FVY2" s="96"/>
      <c r="FVZ2" s="96"/>
      <c r="FWA2" s="96"/>
      <c r="FWB2" s="96"/>
      <c r="FWC2" s="96"/>
      <c r="FWD2" s="96"/>
      <c r="FWE2" s="96"/>
      <c r="FWF2" s="96"/>
      <c r="FWG2" s="96"/>
      <c r="FWH2" s="96"/>
      <c r="FWI2" s="96"/>
      <c r="FWJ2" s="96"/>
      <c r="FWK2" s="96"/>
      <c r="FWL2" s="96"/>
      <c r="FWM2" s="96"/>
      <c r="FWN2" s="96"/>
      <c r="FWO2" s="96"/>
      <c r="FWP2" s="96"/>
      <c r="FWQ2" s="96"/>
      <c r="FWR2" s="96"/>
      <c r="FWS2" s="96"/>
      <c r="FWT2" s="96"/>
      <c r="FWU2" s="96"/>
      <c r="FWV2" s="96"/>
      <c r="FWW2" s="96"/>
      <c r="FWX2" s="96"/>
      <c r="FWY2" s="96"/>
      <c r="FWZ2" s="96"/>
      <c r="FXA2" s="96"/>
      <c r="FXB2" s="96"/>
      <c r="FXC2" s="96"/>
      <c r="FXD2" s="96"/>
      <c r="FXE2" s="96"/>
      <c r="FXF2" s="96"/>
      <c r="FXG2" s="96"/>
      <c r="FXH2" s="96"/>
      <c r="FXI2" s="96"/>
      <c r="FXJ2" s="96"/>
      <c r="FXK2" s="96"/>
      <c r="FXL2" s="96"/>
      <c r="FXM2" s="96"/>
      <c r="FXN2" s="96"/>
      <c r="FXO2" s="96"/>
      <c r="FXP2" s="96"/>
      <c r="FXQ2" s="96"/>
      <c r="FXR2" s="96"/>
      <c r="FXS2" s="96"/>
      <c r="FXT2" s="96"/>
      <c r="FXU2" s="96"/>
      <c r="FXV2" s="96"/>
      <c r="FXW2" s="96"/>
      <c r="FXX2" s="96"/>
      <c r="FXY2" s="96"/>
      <c r="FXZ2" s="96"/>
      <c r="FYA2" s="96"/>
      <c r="FYB2" s="96"/>
      <c r="FYC2" s="96"/>
      <c r="FYD2" s="96"/>
      <c r="FYE2" s="96"/>
      <c r="FYF2" s="96"/>
      <c r="FYG2" s="96"/>
      <c r="FYH2" s="96"/>
      <c r="FYI2" s="96"/>
      <c r="FYJ2" s="96"/>
      <c r="FYK2" s="96"/>
      <c r="FYL2" s="96"/>
      <c r="FYM2" s="96"/>
      <c r="FYN2" s="96"/>
      <c r="FYO2" s="96"/>
      <c r="FYP2" s="96"/>
      <c r="FYQ2" s="96"/>
      <c r="FYR2" s="96"/>
      <c r="FYS2" s="96"/>
      <c r="FYT2" s="96"/>
      <c r="FYU2" s="96"/>
      <c r="FYV2" s="96"/>
      <c r="FYW2" s="96"/>
      <c r="FYX2" s="96"/>
      <c r="FYY2" s="96"/>
      <c r="FYZ2" s="96"/>
      <c r="FZA2" s="96"/>
      <c r="FZB2" s="96"/>
      <c r="FZC2" s="96"/>
      <c r="FZD2" s="96"/>
      <c r="FZE2" s="96"/>
      <c r="FZF2" s="96"/>
      <c r="FZG2" s="96"/>
      <c r="FZH2" s="96"/>
      <c r="FZI2" s="96"/>
      <c r="FZJ2" s="96"/>
      <c r="FZK2" s="96"/>
      <c r="FZL2" s="96"/>
      <c r="FZM2" s="96"/>
      <c r="FZN2" s="96"/>
      <c r="FZO2" s="96"/>
      <c r="FZP2" s="96"/>
      <c r="FZQ2" s="96"/>
      <c r="FZR2" s="96"/>
      <c r="FZS2" s="96"/>
      <c r="FZT2" s="96"/>
      <c r="FZU2" s="96"/>
      <c r="FZV2" s="96"/>
      <c r="FZW2" s="96"/>
      <c r="FZX2" s="96"/>
      <c r="FZY2" s="96"/>
      <c r="FZZ2" s="96"/>
      <c r="GAA2" s="96"/>
      <c r="GAB2" s="96"/>
      <c r="GAC2" s="96"/>
      <c r="GAD2" s="96"/>
      <c r="GAE2" s="96"/>
      <c r="GAF2" s="96"/>
      <c r="GAG2" s="96"/>
      <c r="GAH2" s="96"/>
      <c r="GAI2" s="96"/>
      <c r="GAJ2" s="96"/>
      <c r="GAK2" s="96"/>
      <c r="GAL2" s="96"/>
      <c r="GAM2" s="96"/>
      <c r="GAN2" s="96"/>
      <c r="GAO2" s="96"/>
      <c r="GAP2" s="96"/>
      <c r="GAQ2" s="96"/>
      <c r="GAR2" s="96"/>
      <c r="GAS2" s="96"/>
      <c r="GAT2" s="96"/>
      <c r="GAU2" s="96"/>
      <c r="GAV2" s="96"/>
      <c r="GAW2" s="96"/>
      <c r="GAX2" s="96"/>
      <c r="GAY2" s="96"/>
      <c r="GAZ2" s="96"/>
      <c r="GBA2" s="96"/>
      <c r="GBB2" s="96"/>
      <c r="GBC2" s="96"/>
      <c r="GBD2" s="96"/>
      <c r="GBE2" s="96"/>
      <c r="GBF2" s="96"/>
      <c r="GBG2" s="96"/>
      <c r="GBH2" s="96"/>
      <c r="GBI2" s="96"/>
      <c r="GBJ2" s="96"/>
      <c r="GBK2" s="96"/>
      <c r="GBL2" s="96"/>
      <c r="GBM2" s="96"/>
      <c r="GBN2" s="96"/>
      <c r="GBO2" s="96"/>
      <c r="GBP2" s="96"/>
      <c r="GBQ2" s="96"/>
      <c r="GBR2" s="96"/>
      <c r="GBS2" s="96"/>
      <c r="GBT2" s="96"/>
      <c r="GBU2" s="96"/>
      <c r="GBV2" s="96"/>
      <c r="GBW2" s="96"/>
      <c r="GBX2" s="96"/>
      <c r="GBY2" s="96"/>
      <c r="GBZ2" s="96"/>
      <c r="GCA2" s="96"/>
      <c r="GCB2" s="96"/>
      <c r="GCC2" s="96"/>
      <c r="GCD2" s="96"/>
      <c r="GCE2" s="96"/>
      <c r="GCF2" s="96"/>
      <c r="GCG2" s="96"/>
      <c r="GCH2" s="96"/>
      <c r="GCI2" s="96"/>
      <c r="GCJ2" s="96"/>
      <c r="GCK2" s="96"/>
      <c r="GCL2" s="96"/>
      <c r="GCM2" s="96"/>
      <c r="GCN2" s="96"/>
      <c r="GCO2" s="96"/>
      <c r="GCP2" s="96"/>
      <c r="GCQ2" s="96"/>
      <c r="GCR2" s="96"/>
      <c r="GCS2" s="96"/>
      <c r="GCT2" s="96"/>
      <c r="GCU2" s="96"/>
      <c r="GCV2" s="96"/>
      <c r="GCW2" s="96"/>
      <c r="GCX2" s="96"/>
      <c r="GCY2" s="96"/>
      <c r="GCZ2" s="96"/>
      <c r="GDA2" s="96"/>
      <c r="GDB2" s="96"/>
      <c r="GDC2" s="96"/>
      <c r="GDD2" s="96"/>
      <c r="GDE2" s="96"/>
      <c r="GDF2" s="96"/>
      <c r="GDG2" s="96"/>
      <c r="GDH2" s="96"/>
      <c r="GDI2" s="96"/>
      <c r="GDJ2" s="96"/>
      <c r="GDK2" s="96"/>
      <c r="GDL2" s="96"/>
      <c r="GDM2" s="96"/>
      <c r="GDN2" s="96"/>
      <c r="GDO2" s="96"/>
      <c r="GDP2" s="96"/>
      <c r="GDQ2" s="96"/>
      <c r="GDR2" s="96"/>
      <c r="GDS2" s="96"/>
      <c r="GDT2" s="96"/>
      <c r="GDU2" s="96"/>
      <c r="GDV2" s="96"/>
      <c r="GDW2" s="96"/>
      <c r="GDX2" s="96"/>
      <c r="GDY2" s="96"/>
      <c r="GDZ2" s="96"/>
      <c r="GEA2" s="96"/>
      <c r="GEB2" s="96"/>
      <c r="GEC2" s="96"/>
      <c r="GED2" s="96"/>
      <c r="GEE2" s="96"/>
      <c r="GEF2" s="96"/>
      <c r="GEG2" s="96"/>
      <c r="GEH2" s="96"/>
      <c r="GEI2" s="96"/>
      <c r="GEJ2" s="96"/>
      <c r="GEK2" s="96"/>
      <c r="GEL2" s="96"/>
      <c r="GEM2" s="96"/>
      <c r="GEN2" s="96"/>
      <c r="GEO2" s="96"/>
      <c r="GEP2" s="96"/>
      <c r="GEQ2" s="96"/>
      <c r="GER2" s="96"/>
      <c r="GES2" s="96"/>
      <c r="GET2" s="96"/>
      <c r="GEU2" s="96"/>
      <c r="GEV2" s="96"/>
      <c r="GEW2" s="96"/>
      <c r="GEX2" s="96"/>
      <c r="GEY2" s="96"/>
      <c r="GEZ2" s="96"/>
      <c r="GFA2" s="96"/>
      <c r="GFB2" s="96"/>
      <c r="GFC2" s="96"/>
      <c r="GFD2" s="96"/>
      <c r="GFE2" s="96"/>
      <c r="GFF2" s="96"/>
      <c r="GFG2" s="96"/>
      <c r="GFH2" s="96"/>
      <c r="GFI2" s="96"/>
      <c r="GFJ2" s="96"/>
      <c r="GFK2" s="96"/>
      <c r="GFL2" s="96"/>
      <c r="GFM2" s="96"/>
      <c r="GFN2" s="96"/>
      <c r="GFO2" s="96"/>
      <c r="GFP2" s="96"/>
      <c r="GFQ2" s="96"/>
      <c r="GFR2" s="96"/>
      <c r="GFS2" s="96"/>
      <c r="GFT2" s="96"/>
      <c r="GFU2" s="96"/>
      <c r="GFV2" s="96"/>
      <c r="GFW2" s="96"/>
      <c r="GFX2" s="96"/>
      <c r="GFY2" s="96"/>
      <c r="GFZ2" s="96"/>
      <c r="GGA2" s="96"/>
      <c r="GGB2" s="96"/>
      <c r="GGC2" s="96"/>
      <c r="GGD2" s="96"/>
      <c r="GGE2" s="96"/>
      <c r="GGF2" s="96"/>
      <c r="GGG2" s="96"/>
      <c r="GGH2" s="96"/>
      <c r="GGI2" s="96"/>
      <c r="GGJ2" s="96"/>
      <c r="GGK2" s="96"/>
      <c r="GGL2" s="96"/>
      <c r="GGM2" s="96"/>
      <c r="GGN2" s="96"/>
      <c r="GGO2" s="96"/>
      <c r="GGP2" s="96"/>
      <c r="GGQ2" s="96"/>
      <c r="GGR2" s="96"/>
      <c r="GGS2" s="96"/>
      <c r="GGT2" s="96"/>
      <c r="GGU2" s="96"/>
      <c r="GGV2" s="96"/>
      <c r="GGW2" s="96"/>
      <c r="GGX2" s="96"/>
      <c r="GGY2" s="96"/>
      <c r="GGZ2" s="96"/>
      <c r="GHA2" s="96"/>
      <c r="GHB2" s="96"/>
      <c r="GHC2" s="96"/>
      <c r="GHD2" s="96"/>
      <c r="GHE2" s="96"/>
      <c r="GHF2" s="96"/>
      <c r="GHG2" s="96"/>
      <c r="GHH2" s="96"/>
      <c r="GHI2" s="96"/>
      <c r="GHJ2" s="96"/>
      <c r="GHK2" s="96"/>
      <c r="GHL2" s="96"/>
      <c r="GHM2" s="96"/>
      <c r="GHN2" s="96"/>
      <c r="GHO2" s="96"/>
      <c r="GHP2" s="96"/>
      <c r="GHQ2" s="96"/>
      <c r="GHR2" s="96"/>
      <c r="GHS2" s="96"/>
      <c r="GHT2" s="96"/>
      <c r="GHU2" s="96"/>
      <c r="GHV2" s="96"/>
      <c r="GHW2" s="96"/>
      <c r="GHX2" s="96"/>
      <c r="GHY2" s="96"/>
      <c r="GHZ2" s="96"/>
      <c r="GIA2" s="96"/>
      <c r="GIB2" s="96"/>
      <c r="GIC2" s="96"/>
      <c r="GID2" s="96"/>
      <c r="GIE2" s="96"/>
      <c r="GIF2" s="96"/>
      <c r="GIG2" s="96"/>
      <c r="GIH2" s="96"/>
      <c r="GII2" s="96"/>
      <c r="GIJ2" s="96"/>
      <c r="GIK2" s="96"/>
      <c r="GIL2" s="96"/>
      <c r="GIM2" s="96"/>
      <c r="GIN2" s="96"/>
      <c r="GIO2" s="96"/>
      <c r="GIP2" s="96"/>
      <c r="GIQ2" s="96"/>
      <c r="GIR2" s="96"/>
      <c r="GIS2" s="96"/>
      <c r="GIT2" s="96"/>
      <c r="GIU2" s="96"/>
      <c r="GIV2" s="96"/>
      <c r="GIW2" s="96"/>
      <c r="GIX2" s="96"/>
      <c r="GIY2" s="96"/>
      <c r="GIZ2" s="96"/>
      <c r="GJA2" s="96"/>
      <c r="GJB2" s="96"/>
      <c r="GJC2" s="96"/>
      <c r="GJD2" s="96"/>
      <c r="GJE2" s="96"/>
      <c r="GJF2" s="96"/>
      <c r="GJG2" s="96"/>
      <c r="GJH2" s="96"/>
      <c r="GJI2" s="96"/>
      <c r="GJJ2" s="96"/>
      <c r="GJK2" s="96"/>
      <c r="GJL2" s="96"/>
      <c r="GJM2" s="96"/>
      <c r="GJN2" s="96"/>
      <c r="GJO2" s="96"/>
      <c r="GJP2" s="96"/>
      <c r="GJQ2" s="96"/>
      <c r="GJR2" s="96"/>
      <c r="GJS2" s="96"/>
      <c r="GJT2" s="96"/>
      <c r="GJU2" s="96"/>
      <c r="GJV2" s="96"/>
      <c r="GJW2" s="96"/>
      <c r="GJX2" s="96"/>
      <c r="GJY2" s="96"/>
      <c r="GJZ2" s="96"/>
      <c r="GKA2" s="96"/>
      <c r="GKB2" s="96"/>
      <c r="GKC2" s="96"/>
      <c r="GKD2" s="96"/>
      <c r="GKE2" s="96"/>
      <c r="GKF2" s="96"/>
      <c r="GKG2" s="96"/>
      <c r="GKH2" s="96"/>
      <c r="GKI2" s="96"/>
      <c r="GKJ2" s="96"/>
      <c r="GKK2" s="96"/>
      <c r="GKL2" s="96"/>
      <c r="GKM2" s="96"/>
      <c r="GKN2" s="96"/>
      <c r="GKO2" s="96"/>
      <c r="GKP2" s="96"/>
      <c r="GKQ2" s="96"/>
      <c r="GKR2" s="96"/>
      <c r="GKS2" s="96"/>
      <c r="GKT2" s="96"/>
      <c r="GKU2" s="96"/>
      <c r="GKV2" s="96"/>
      <c r="GKW2" s="96"/>
      <c r="GKX2" s="96"/>
      <c r="GKY2" s="96"/>
      <c r="GKZ2" s="96"/>
      <c r="GLA2" s="96"/>
      <c r="GLB2" s="96"/>
      <c r="GLC2" s="96"/>
      <c r="GLD2" s="96"/>
      <c r="GLE2" s="96"/>
      <c r="GLF2" s="96"/>
      <c r="GLG2" s="96"/>
      <c r="GLH2" s="96"/>
      <c r="GLI2" s="96"/>
      <c r="GLJ2" s="96"/>
      <c r="GLK2" s="96"/>
      <c r="GLL2" s="96"/>
      <c r="GLM2" s="96"/>
      <c r="GLN2" s="96"/>
      <c r="GLO2" s="96"/>
      <c r="GLP2" s="96"/>
      <c r="GLQ2" s="96"/>
      <c r="GLR2" s="96"/>
      <c r="GLS2" s="96"/>
      <c r="GLT2" s="96"/>
      <c r="GLU2" s="96"/>
      <c r="GLV2" s="96"/>
      <c r="GLW2" s="96"/>
      <c r="GLX2" s="96"/>
      <c r="GLY2" s="96"/>
      <c r="GLZ2" s="96"/>
      <c r="GMA2" s="96"/>
      <c r="GMB2" s="96"/>
      <c r="GMC2" s="96"/>
      <c r="GMD2" s="96"/>
      <c r="GME2" s="96"/>
      <c r="GMF2" s="96"/>
      <c r="GMG2" s="96"/>
      <c r="GMH2" s="96"/>
      <c r="GMI2" s="96"/>
      <c r="GMJ2" s="96"/>
      <c r="GMK2" s="96"/>
      <c r="GML2" s="96"/>
      <c r="GMM2" s="96"/>
      <c r="GMN2" s="96"/>
      <c r="GMO2" s="96"/>
      <c r="GMP2" s="96"/>
      <c r="GMQ2" s="96"/>
      <c r="GMR2" s="96"/>
      <c r="GMS2" s="96"/>
      <c r="GMT2" s="96"/>
      <c r="GMU2" s="96"/>
      <c r="GMV2" s="96"/>
      <c r="GMW2" s="96"/>
      <c r="GMX2" s="96"/>
      <c r="GMY2" s="96"/>
      <c r="GMZ2" s="96"/>
      <c r="GNA2" s="96"/>
      <c r="GNB2" s="96"/>
      <c r="GNC2" s="96"/>
      <c r="GND2" s="96"/>
      <c r="GNE2" s="96"/>
      <c r="GNF2" s="96"/>
      <c r="GNG2" s="96"/>
      <c r="GNH2" s="96"/>
      <c r="GNI2" s="96"/>
      <c r="GNJ2" s="96"/>
      <c r="GNK2" s="96"/>
      <c r="GNL2" s="96"/>
      <c r="GNM2" s="96"/>
      <c r="GNN2" s="96"/>
      <c r="GNO2" s="96"/>
      <c r="GNP2" s="96"/>
      <c r="GNQ2" s="96"/>
      <c r="GNR2" s="96"/>
      <c r="GNS2" s="96"/>
      <c r="GNT2" s="96"/>
      <c r="GNU2" s="96"/>
      <c r="GNV2" s="96"/>
      <c r="GNW2" s="96"/>
      <c r="GNX2" s="96"/>
      <c r="GNY2" s="96"/>
      <c r="GNZ2" s="96"/>
      <c r="GOA2" s="96"/>
      <c r="GOB2" s="96"/>
      <c r="GOC2" s="96"/>
      <c r="GOD2" s="96"/>
      <c r="GOE2" s="96"/>
      <c r="GOF2" s="96"/>
      <c r="GOG2" s="96"/>
      <c r="GOH2" s="96"/>
      <c r="GOI2" s="96"/>
      <c r="GOJ2" s="96"/>
      <c r="GOK2" s="96"/>
      <c r="GOL2" s="96"/>
      <c r="GOM2" s="96"/>
      <c r="GON2" s="96"/>
      <c r="GOO2" s="96"/>
      <c r="GOP2" s="96"/>
      <c r="GOQ2" s="96"/>
      <c r="GOR2" s="96"/>
      <c r="GOS2" s="96"/>
      <c r="GOT2" s="96"/>
      <c r="GOU2" s="96"/>
      <c r="GOV2" s="96"/>
      <c r="GOW2" s="96"/>
      <c r="GOX2" s="96"/>
      <c r="GOY2" s="96"/>
      <c r="GOZ2" s="96"/>
      <c r="GPA2" s="96"/>
      <c r="GPB2" s="96"/>
      <c r="GPC2" s="96"/>
      <c r="GPD2" s="96"/>
      <c r="GPE2" s="96"/>
      <c r="GPF2" s="96"/>
      <c r="GPG2" s="96"/>
      <c r="GPH2" s="96"/>
      <c r="GPI2" s="96"/>
      <c r="GPJ2" s="96"/>
      <c r="GPK2" s="96"/>
      <c r="GPL2" s="96"/>
      <c r="GPM2" s="96"/>
      <c r="GPN2" s="96"/>
      <c r="GPO2" s="96"/>
      <c r="GPP2" s="96"/>
      <c r="GPQ2" s="96"/>
      <c r="GPR2" s="96"/>
      <c r="GPS2" s="96"/>
      <c r="GPT2" s="96"/>
      <c r="GPU2" s="96"/>
      <c r="GPV2" s="96"/>
      <c r="GPW2" s="96"/>
      <c r="GPX2" s="96"/>
      <c r="GPY2" s="96"/>
      <c r="GPZ2" s="96"/>
      <c r="GQA2" s="96"/>
      <c r="GQB2" s="96"/>
      <c r="GQC2" s="96"/>
      <c r="GQD2" s="96"/>
      <c r="GQE2" s="96"/>
      <c r="GQF2" s="96"/>
      <c r="GQG2" s="96"/>
      <c r="GQH2" s="96"/>
      <c r="GQI2" s="96"/>
      <c r="GQJ2" s="96"/>
      <c r="GQK2" s="96"/>
      <c r="GQL2" s="96"/>
      <c r="GQM2" s="96"/>
      <c r="GQN2" s="96"/>
      <c r="GQO2" s="96"/>
      <c r="GQP2" s="96"/>
      <c r="GQQ2" s="96"/>
      <c r="GQR2" s="96"/>
      <c r="GQS2" s="96"/>
      <c r="GQT2" s="96"/>
      <c r="GQU2" s="96"/>
      <c r="GQV2" s="96"/>
      <c r="GQW2" s="96"/>
      <c r="GQX2" s="96"/>
      <c r="GQY2" s="96"/>
      <c r="GQZ2" s="96"/>
      <c r="GRA2" s="96"/>
      <c r="GRB2" s="96"/>
      <c r="GRC2" s="96"/>
      <c r="GRD2" s="96"/>
      <c r="GRE2" s="96"/>
      <c r="GRF2" s="96"/>
      <c r="GRG2" s="96"/>
      <c r="GRH2" s="96"/>
      <c r="GRI2" s="96"/>
      <c r="GRJ2" s="96"/>
      <c r="GRK2" s="96"/>
      <c r="GRL2" s="96"/>
      <c r="GRM2" s="96"/>
      <c r="GRN2" s="96"/>
      <c r="GRO2" s="96"/>
      <c r="GRP2" s="96"/>
      <c r="GRQ2" s="96"/>
      <c r="GRR2" s="96"/>
      <c r="GRS2" s="96"/>
      <c r="GRT2" s="96"/>
      <c r="GRU2" s="96"/>
      <c r="GRV2" s="96"/>
      <c r="GRW2" s="96"/>
      <c r="GRX2" s="96"/>
      <c r="GRY2" s="96"/>
      <c r="GRZ2" s="96"/>
      <c r="GSA2" s="96"/>
      <c r="GSB2" s="96"/>
      <c r="GSC2" s="96"/>
      <c r="GSD2" s="96"/>
      <c r="GSE2" s="96"/>
      <c r="GSF2" s="96"/>
      <c r="GSG2" s="96"/>
      <c r="GSH2" s="96"/>
      <c r="GSI2" s="96"/>
      <c r="GSJ2" s="96"/>
      <c r="GSK2" s="96"/>
      <c r="GSL2" s="96"/>
      <c r="GSM2" s="96"/>
      <c r="GSN2" s="96"/>
      <c r="GSO2" s="96"/>
      <c r="GSP2" s="96"/>
      <c r="GSQ2" s="96"/>
      <c r="GSR2" s="96"/>
      <c r="GSS2" s="96"/>
      <c r="GST2" s="96"/>
      <c r="GSU2" s="96"/>
      <c r="GSV2" s="96"/>
      <c r="GSW2" s="96"/>
      <c r="GSX2" s="96"/>
      <c r="GSY2" s="96"/>
      <c r="GSZ2" s="96"/>
      <c r="GTA2" s="96"/>
      <c r="GTB2" s="96"/>
      <c r="GTC2" s="96"/>
      <c r="GTD2" s="96"/>
      <c r="GTE2" s="96"/>
      <c r="GTF2" s="96"/>
      <c r="GTG2" s="96"/>
      <c r="GTH2" s="96"/>
      <c r="GTI2" s="96"/>
      <c r="GTJ2" s="96"/>
      <c r="GTK2" s="96"/>
      <c r="GTL2" s="96"/>
      <c r="GTM2" s="96"/>
      <c r="GTN2" s="96"/>
      <c r="GTO2" s="96"/>
      <c r="GTP2" s="96"/>
      <c r="GTQ2" s="96"/>
      <c r="GTR2" s="96"/>
      <c r="GTS2" s="96"/>
      <c r="GTT2" s="96"/>
      <c r="GTU2" s="96"/>
      <c r="GTV2" s="96"/>
      <c r="GTW2" s="96"/>
      <c r="GTX2" s="96"/>
      <c r="GTY2" s="96"/>
      <c r="GTZ2" s="96"/>
      <c r="GUA2" s="96"/>
      <c r="GUB2" s="96"/>
      <c r="GUC2" s="96"/>
      <c r="GUD2" s="96"/>
      <c r="GUE2" s="96"/>
      <c r="GUF2" s="96"/>
      <c r="GUG2" s="96"/>
      <c r="GUH2" s="96"/>
      <c r="GUI2" s="96"/>
      <c r="GUJ2" s="96"/>
      <c r="GUK2" s="96"/>
      <c r="GUL2" s="96"/>
      <c r="GUM2" s="96"/>
      <c r="GUN2" s="96"/>
      <c r="GUO2" s="96"/>
      <c r="GUP2" s="96"/>
      <c r="GUQ2" s="96"/>
      <c r="GUR2" s="96"/>
      <c r="GUS2" s="96"/>
      <c r="GUT2" s="96"/>
      <c r="GUU2" s="96"/>
      <c r="GUV2" s="96"/>
      <c r="GUW2" s="96"/>
      <c r="GUX2" s="96"/>
      <c r="GUY2" s="96"/>
      <c r="GUZ2" s="96"/>
      <c r="GVA2" s="96"/>
      <c r="GVB2" s="96"/>
      <c r="GVC2" s="96"/>
      <c r="GVD2" s="96"/>
      <c r="GVE2" s="96"/>
      <c r="GVF2" s="96"/>
      <c r="GVG2" s="96"/>
      <c r="GVH2" s="96"/>
      <c r="GVI2" s="96"/>
      <c r="GVJ2" s="96"/>
      <c r="GVK2" s="96"/>
      <c r="GVL2" s="96"/>
      <c r="GVM2" s="96"/>
      <c r="GVN2" s="96"/>
      <c r="GVO2" s="96"/>
      <c r="GVP2" s="96"/>
      <c r="GVQ2" s="96"/>
      <c r="GVR2" s="96"/>
      <c r="GVS2" s="96"/>
      <c r="GVT2" s="96"/>
      <c r="GVU2" s="96"/>
      <c r="GVV2" s="96"/>
      <c r="GVW2" s="96"/>
      <c r="GVX2" s="96"/>
      <c r="GVY2" s="96"/>
      <c r="GVZ2" s="96"/>
      <c r="GWA2" s="96"/>
      <c r="GWB2" s="96"/>
      <c r="GWC2" s="96"/>
      <c r="GWD2" s="96"/>
      <c r="GWE2" s="96"/>
      <c r="GWF2" s="96"/>
      <c r="GWG2" s="96"/>
      <c r="GWH2" s="96"/>
      <c r="GWI2" s="96"/>
      <c r="GWJ2" s="96"/>
      <c r="GWK2" s="96"/>
      <c r="GWL2" s="96"/>
      <c r="GWM2" s="96"/>
      <c r="GWN2" s="96"/>
      <c r="GWO2" s="96"/>
      <c r="GWP2" s="96"/>
      <c r="GWQ2" s="96"/>
      <c r="GWR2" s="96"/>
      <c r="GWS2" s="96"/>
      <c r="GWT2" s="96"/>
      <c r="GWU2" s="96"/>
      <c r="GWV2" s="96"/>
      <c r="GWW2" s="96"/>
      <c r="GWX2" s="96"/>
      <c r="GWY2" s="96"/>
      <c r="GWZ2" s="96"/>
      <c r="GXA2" s="96"/>
      <c r="GXB2" s="96"/>
      <c r="GXC2" s="96"/>
      <c r="GXD2" s="96"/>
      <c r="GXE2" s="96"/>
      <c r="GXF2" s="96"/>
      <c r="GXG2" s="96"/>
      <c r="GXH2" s="96"/>
      <c r="GXI2" s="96"/>
      <c r="GXJ2" s="96"/>
      <c r="GXK2" s="96"/>
      <c r="GXL2" s="96"/>
      <c r="GXM2" s="96"/>
      <c r="GXN2" s="96"/>
      <c r="GXO2" s="96"/>
      <c r="GXP2" s="96"/>
      <c r="GXQ2" s="96"/>
      <c r="GXR2" s="96"/>
      <c r="GXS2" s="96"/>
      <c r="GXT2" s="96"/>
      <c r="GXU2" s="96"/>
      <c r="GXV2" s="96"/>
      <c r="GXW2" s="96"/>
      <c r="GXX2" s="96"/>
      <c r="GXY2" s="96"/>
      <c r="GXZ2" s="96"/>
      <c r="GYA2" s="96"/>
      <c r="GYB2" s="96"/>
      <c r="GYC2" s="96"/>
      <c r="GYD2" s="96"/>
      <c r="GYE2" s="96"/>
      <c r="GYF2" s="96"/>
      <c r="GYG2" s="96"/>
      <c r="GYH2" s="96"/>
      <c r="GYI2" s="96"/>
      <c r="GYJ2" s="96"/>
      <c r="GYK2" s="96"/>
      <c r="GYL2" s="96"/>
      <c r="GYM2" s="96"/>
      <c r="GYN2" s="96"/>
      <c r="GYO2" s="96"/>
      <c r="GYP2" s="96"/>
      <c r="GYQ2" s="96"/>
      <c r="GYR2" s="96"/>
      <c r="GYS2" s="96"/>
      <c r="GYT2" s="96"/>
      <c r="GYU2" s="96"/>
      <c r="GYV2" s="96"/>
      <c r="GYW2" s="96"/>
      <c r="GYX2" s="96"/>
      <c r="GYY2" s="96"/>
      <c r="GYZ2" s="96"/>
      <c r="GZA2" s="96"/>
      <c r="GZB2" s="96"/>
      <c r="GZC2" s="96"/>
      <c r="GZD2" s="96"/>
      <c r="GZE2" s="96"/>
      <c r="GZF2" s="96"/>
      <c r="GZG2" s="96"/>
      <c r="GZH2" s="96"/>
      <c r="GZI2" s="96"/>
      <c r="GZJ2" s="96"/>
      <c r="GZK2" s="96"/>
      <c r="GZL2" s="96"/>
      <c r="GZM2" s="96"/>
      <c r="GZN2" s="96"/>
      <c r="GZO2" s="96"/>
      <c r="GZP2" s="96"/>
      <c r="GZQ2" s="96"/>
      <c r="GZR2" s="96"/>
      <c r="GZS2" s="96"/>
      <c r="GZT2" s="96"/>
      <c r="GZU2" s="96"/>
      <c r="GZV2" s="96"/>
      <c r="GZW2" s="96"/>
      <c r="GZX2" s="96"/>
      <c r="GZY2" s="96"/>
      <c r="GZZ2" s="96"/>
      <c r="HAA2" s="96"/>
      <c r="HAB2" s="96"/>
      <c r="HAC2" s="96"/>
      <c r="HAD2" s="96"/>
      <c r="HAE2" s="96"/>
      <c r="HAF2" s="96"/>
      <c r="HAG2" s="96"/>
      <c r="HAH2" s="96"/>
      <c r="HAI2" s="96"/>
      <c r="HAJ2" s="96"/>
      <c r="HAK2" s="96"/>
      <c r="HAL2" s="96"/>
      <c r="HAM2" s="96"/>
      <c r="HAN2" s="96"/>
      <c r="HAO2" s="96"/>
      <c r="HAP2" s="96"/>
      <c r="HAQ2" s="96"/>
      <c r="HAR2" s="96"/>
      <c r="HAS2" s="96"/>
      <c r="HAT2" s="96"/>
      <c r="HAU2" s="96"/>
      <c r="HAV2" s="96"/>
      <c r="HAW2" s="96"/>
      <c r="HAX2" s="96"/>
      <c r="HAY2" s="96"/>
      <c r="HAZ2" s="96"/>
      <c r="HBA2" s="96"/>
      <c r="HBB2" s="96"/>
      <c r="HBC2" s="96"/>
      <c r="HBD2" s="96"/>
      <c r="HBE2" s="96"/>
      <c r="HBF2" s="96"/>
      <c r="HBG2" s="96"/>
      <c r="HBH2" s="96"/>
      <c r="HBI2" s="96"/>
      <c r="HBJ2" s="96"/>
      <c r="HBK2" s="96"/>
      <c r="HBL2" s="96"/>
      <c r="HBM2" s="96"/>
      <c r="HBN2" s="96"/>
      <c r="HBO2" s="96"/>
      <c r="HBP2" s="96"/>
      <c r="HBQ2" s="96"/>
      <c r="HBR2" s="96"/>
      <c r="HBS2" s="96"/>
      <c r="HBT2" s="96"/>
      <c r="HBU2" s="96"/>
      <c r="HBV2" s="96"/>
      <c r="HBW2" s="96"/>
      <c r="HBX2" s="96"/>
      <c r="HBY2" s="96"/>
      <c r="HBZ2" s="96"/>
      <c r="HCA2" s="96"/>
      <c r="HCB2" s="96"/>
      <c r="HCC2" s="96"/>
      <c r="HCD2" s="96"/>
      <c r="HCE2" s="96"/>
      <c r="HCF2" s="96"/>
      <c r="HCG2" s="96"/>
      <c r="HCH2" s="96"/>
      <c r="HCI2" s="96"/>
      <c r="HCJ2" s="96"/>
      <c r="HCK2" s="96"/>
      <c r="HCL2" s="96"/>
      <c r="HCM2" s="96"/>
      <c r="HCN2" s="96"/>
      <c r="HCO2" s="96"/>
      <c r="HCP2" s="96"/>
      <c r="HCQ2" s="96"/>
      <c r="HCR2" s="96"/>
      <c r="HCS2" s="96"/>
      <c r="HCT2" s="96"/>
      <c r="HCU2" s="96"/>
      <c r="HCV2" s="96"/>
      <c r="HCW2" s="96"/>
      <c r="HCX2" s="96"/>
      <c r="HCY2" s="96"/>
      <c r="HCZ2" s="96"/>
      <c r="HDA2" s="96"/>
      <c r="HDB2" s="96"/>
      <c r="HDC2" s="96"/>
      <c r="HDD2" s="96"/>
      <c r="HDE2" s="96"/>
      <c r="HDF2" s="96"/>
      <c r="HDG2" s="96"/>
      <c r="HDH2" s="96"/>
      <c r="HDI2" s="96"/>
      <c r="HDJ2" s="96"/>
      <c r="HDK2" s="96"/>
      <c r="HDL2" s="96"/>
      <c r="HDM2" s="96"/>
      <c r="HDN2" s="96"/>
      <c r="HDO2" s="96"/>
      <c r="HDP2" s="96"/>
      <c r="HDQ2" s="96"/>
      <c r="HDR2" s="96"/>
      <c r="HDS2" s="96"/>
      <c r="HDT2" s="96"/>
      <c r="HDU2" s="96"/>
      <c r="HDV2" s="96"/>
      <c r="HDW2" s="96"/>
      <c r="HDX2" s="96"/>
      <c r="HDY2" s="96"/>
      <c r="HDZ2" s="96"/>
      <c r="HEA2" s="96"/>
      <c r="HEB2" s="96"/>
      <c r="HEC2" s="96"/>
      <c r="HED2" s="96"/>
      <c r="HEE2" s="96"/>
      <c r="HEF2" s="96"/>
      <c r="HEG2" s="96"/>
      <c r="HEH2" s="96"/>
      <c r="HEI2" s="96"/>
      <c r="HEJ2" s="96"/>
      <c r="HEK2" s="96"/>
      <c r="HEL2" s="96"/>
      <c r="HEM2" s="96"/>
      <c r="HEN2" s="96"/>
      <c r="HEO2" s="96"/>
      <c r="HEP2" s="96"/>
      <c r="HEQ2" s="96"/>
      <c r="HER2" s="96"/>
      <c r="HES2" s="96"/>
      <c r="HET2" s="96"/>
      <c r="HEU2" s="96"/>
      <c r="HEV2" s="96"/>
      <c r="HEW2" s="96"/>
      <c r="HEX2" s="96"/>
      <c r="HEY2" s="96"/>
      <c r="HEZ2" s="96"/>
      <c r="HFA2" s="96"/>
      <c r="HFB2" s="96"/>
      <c r="HFC2" s="96"/>
      <c r="HFD2" s="96"/>
      <c r="HFE2" s="96"/>
      <c r="HFF2" s="96"/>
      <c r="HFG2" s="96"/>
      <c r="HFH2" s="96"/>
      <c r="HFI2" s="96"/>
      <c r="HFJ2" s="96"/>
      <c r="HFK2" s="96"/>
      <c r="HFL2" s="96"/>
      <c r="HFM2" s="96"/>
      <c r="HFN2" s="96"/>
      <c r="HFO2" s="96"/>
      <c r="HFP2" s="96"/>
      <c r="HFQ2" s="96"/>
      <c r="HFR2" s="96"/>
      <c r="HFS2" s="96"/>
      <c r="HFT2" s="96"/>
      <c r="HFU2" s="96"/>
      <c r="HFV2" s="96"/>
      <c r="HFW2" s="96"/>
      <c r="HFX2" s="96"/>
      <c r="HFY2" s="96"/>
      <c r="HFZ2" s="96"/>
      <c r="HGA2" s="96"/>
      <c r="HGB2" s="96"/>
      <c r="HGC2" s="96"/>
      <c r="HGD2" s="96"/>
      <c r="HGE2" s="96"/>
      <c r="HGF2" s="96"/>
      <c r="HGG2" s="96"/>
      <c r="HGH2" s="96"/>
      <c r="HGI2" s="96"/>
      <c r="HGJ2" s="96"/>
      <c r="HGK2" s="96"/>
      <c r="HGL2" s="96"/>
      <c r="HGM2" s="96"/>
      <c r="HGN2" s="96"/>
      <c r="HGO2" s="96"/>
      <c r="HGP2" s="96"/>
      <c r="HGQ2" s="96"/>
      <c r="HGR2" s="96"/>
      <c r="HGS2" s="96"/>
      <c r="HGT2" s="96"/>
      <c r="HGU2" s="96"/>
      <c r="HGV2" s="96"/>
      <c r="HGW2" s="96"/>
      <c r="HGX2" s="96"/>
      <c r="HGY2" s="96"/>
      <c r="HGZ2" s="96"/>
      <c r="HHA2" s="96"/>
      <c r="HHB2" s="96"/>
      <c r="HHC2" s="96"/>
      <c r="HHD2" s="96"/>
      <c r="HHE2" s="96"/>
      <c r="HHF2" s="96"/>
      <c r="HHG2" s="96"/>
      <c r="HHH2" s="96"/>
      <c r="HHI2" s="96"/>
      <c r="HHJ2" s="96"/>
      <c r="HHK2" s="96"/>
      <c r="HHL2" s="96"/>
      <c r="HHM2" s="96"/>
      <c r="HHN2" s="96"/>
      <c r="HHO2" s="96"/>
      <c r="HHP2" s="96"/>
      <c r="HHQ2" s="96"/>
      <c r="HHR2" s="96"/>
      <c r="HHS2" s="96"/>
      <c r="HHT2" s="96"/>
      <c r="HHU2" s="96"/>
      <c r="HHV2" s="96"/>
      <c r="HHW2" s="96"/>
      <c r="HHX2" s="96"/>
      <c r="HHY2" s="96"/>
      <c r="HHZ2" s="96"/>
      <c r="HIA2" s="96"/>
      <c r="HIB2" s="96"/>
      <c r="HIC2" s="96"/>
      <c r="HID2" s="96"/>
      <c r="HIE2" s="96"/>
      <c r="HIF2" s="96"/>
      <c r="HIG2" s="96"/>
      <c r="HIH2" s="96"/>
      <c r="HII2" s="96"/>
      <c r="HIJ2" s="96"/>
      <c r="HIK2" s="96"/>
      <c r="HIL2" s="96"/>
      <c r="HIM2" s="96"/>
      <c r="HIN2" s="96"/>
      <c r="HIO2" s="96"/>
      <c r="HIP2" s="96"/>
      <c r="HIQ2" s="96"/>
      <c r="HIR2" s="96"/>
      <c r="HIS2" s="96"/>
      <c r="HIT2" s="96"/>
      <c r="HIU2" s="96"/>
      <c r="HIV2" s="96"/>
      <c r="HIW2" s="96"/>
      <c r="HIX2" s="96"/>
      <c r="HIY2" s="96"/>
      <c r="HIZ2" s="96"/>
      <c r="HJA2" s="96"/>
      <c r="HJB2" s="96"/>
      <c r="HJC2" s="96"/>
      <c r="HJD2" s="96"/>
      <c r="HJE2" s="96"/>
      <c r="HJF2" s="96"/>
      <c r="HJG2" s="96"/>
      <c r="HJH2" s="96"/>
      <c r="HJI2" s="96"/>
      <c r="HJJ2" s="96"/>
      <c r="HJK2" s="96"/>
      <c r="HJL2" s="96"/>
      <c r="HJM2" s="96"/>
      <c r="HJN2" s="96"/>
      <c r="HJO2" s="96"/>
      <c r="HJP2" s="96"/>
      <c r="HJQ2" s="96"/>
      <c r="HJR2" s="96"/>
      <c r="HJS2" s="96"/>
      <c r="HJT2" s="96"/>
      <c r="HJU2" s="96"/>
      <c r="HJV2" s="96"/>
      <c r="HJW2" s="96"/>
      <c r="HJX2" s="96"/>
      <c r="HJY2" s="96"/>
      <c r="HJZ2" s="96"/>
      <c r="HKA2" s="96"/>
      <c r="HKB2" s="96"/>
      <c r="HKC2" s="96"/>
      <c r="HKD2" s="96"/>
      <c r="HKE2" s="96"/>
      <c r="HKF2" s="96"/>
      <c r="HKG2" s="96"/>
      <c r="HKH2" s="96"/>
      <c r="HKI2" s="96"/>
      <c r="HKJ2" s="96"/>
      <c r="HKK2" s="96"/>
      <c r="HKL2" s="96"/>
      <c r="HKM2" s="96"/>
      <c r="HKN2" s="96"/>
      <c r="HKO2" s="96"/>
      <c r="HKP2" s="96"/>
      <c r="HKQ2" s="96"/>
      <c r="HKR2" s="96"/>
      <c r="HKS2" s="96"/>
      <c r="HKT2" s="96"/>
      <c r="HKU2" s="96"/>
      <c r="HKV2" s="96"/>
      <c r="HKW2" s="96"/>
      <c r="HKX2" s="96"/>
      <c r="HKY2" s="96"/>
      <c r="HKZ2" s="96"/>
      <c r="HLA2" s="96"/>
      <c r="HLB2" s="96"/>
      <c r="HLC2" s="96"/>
      <c r="HLD2" s="96"/>
      <c r="HLE2" s="96"/>
      <c r="HLF2" s="96"/>
      <c r="HLG2" s="96"/>
      <c r="HLH2" s="96"/>
      <c r="HLI2" s="96"/>
      <c r="HLJ2" s="96"/>
      <c r="HLK2" s="96"/>
      <c r="HLL2" s="96"/>
      <c r="HLM2" s="96"/>
      <c r="HLN2" s="96"/>
      <c r="HLO2" s="96"/>
      <c r="HLP2" s="96"/>
      <c r="HLQ2" s="96"/>
      <c r="HLR2" s="96"/>
      <c r="HLS2" s="96"/>
      <c r="HLT2" s="96"/>
      <c r="HLU2" s="96"/>
      <c r="HLV2" s="96"/>
      <c r="HLW2" s="96"/>
      <c r="HLX2" s="96"/>
      <c r="HLY2" s="96"/>
      <c r="HLZ2" s="96"/>
      <c r="HMA2" s="96"/>
      <c r="HMB2" s="96"/>
      <c r="HMC2" s="96"/>
      <c r="HMD2" s="96"/>
      <c r="HME2" s="96"/>
      <c r="HMF2" s="96"/>
      <c r="HMG2" s="96"/>
      <c r="HMH2" s="96"/>
      <c r="HMI2" s="96"/>
      <c r="HMJ2" s="96"/>
      <c r="HMK2" s="96"/>
      <c r="HML2" s="96"/>
      <c r="HMM2" s="96"/>
      <c r="HMN2" s="96"/>
      <c r="HMO2" s="96"/>
      <c r="HMP2" s="96"/>
      <c r="HMQ2" s="96"/>
      <c r="HMR2" s="96"/>
      <c r="HMS2" s="96"/>
      <c r="HMT2" s="96"/>
      <c r="HMU2" s="96"/>
      <c r="HMV2" s="96"/>
      <c r="HMW2" s="96"/>
      <c r="HMX2" s="96"/>
      <c r="HMY2" s="96"/>
      <c r="HMZ2" s="96"/>
      <c r="HNA2" s="96"/>
      <c r="HNB2" s="96"/>
      <c r="HNC2" s="96"/>
      <c r="HND2" s="96"/>
      <c r="HNE2" s="96"/>
      <c r="HNF2" s="96"/>
      <c r="HNG2" s="96"/>
      <c r="HNH2" s="96"/>
      <c r="HNI2" s="96"/>
      <c r="HNJ2" s="96"/>
      <c r="HNK2" s="96"/>
      <c r="HNL2" s="96"/>
      <c r="HNM2" s="96"/>
      <c r="HNN2" s="96"/>
      <c r="HNO2" s="96"/>
      <c r="HNP2" s="96"/>
      <c r="HNQ2" s="96"/>
      <c r="HNR2" s="96"/>
      <c r="HNS2" s="96"/>
      <c r="HNT2" s="96"/>
      <c r="HNU2" s="96"/>
      <c r="HNV2" s="96"/>
      <c r="HNW2" s="96"/>
      <c r="HNX2" s="96"/>
      <c r="HNY2" s="96"/>
      <c r="HNZ2" s="96"/>
      <c r="HOA2" s="96"/>
      <c r="HOB2" s="96"/>
      <c r="HOC2" s="96"/>
      <c r="HOD2" s="96"/>
      <c r="HOE2" s="96"/>
      <c r="HOF2" s="96"/>
      <c r="HOG2" s="96"/>
      <c r="HOH2" s="96"/>
      <c r="HOI2" s="96"/>
      <c r="HOJ2" s="96"/>
      <c r="HOK2" s="96"/>
      <c r="HOL2" s="96"/>
      <c r="HOM2" s="96"/>
      <c r="HON2" s="96"/>
      <c r="HOO2" s="96"/>
      <c r="HOP2" s="96"/>
      <c r="HOQ2" s="96"/>
      <c r="HOR2" s="96"/>
      <c r="HOS2" s="96"/>
      <c r="HOT2" s="96"/>
      <c r="HOU2" s="96"/>
      <c r="HOV2" s="96"/>
      <c r="HOW2" s="96"/>
      <c r="HOX2" s="96"/>
      <c r="HOY2" s="96"/>
      <c r="HOZ2" s="96"/>
      <c r="HPA2" s="96"/>
      <c r="HPB2" s="96"/>
      <c r="HPC2" s="96"/>
      <c r="HPD2" s="96"/>
      <c r="HPE2" s="96"/>
      <c r="HPF2" s="96"/>
      <c r="HPG2" s="96"/>
      <c r="HPH2" s="96"/>
      <c r="HPI2" s="96"/>
      <c r="HPJ2" s="96"/>
      <c r="HPK2" s="96"/>
      <c r="HPL2" s="96"/>
      <c r="HPM2" s="96"/>
      <c r="HPN2" s="96"/>
      <c r="HPO2" s="96"/>
      <c r="HPP2" s="96"/>
      <c r="HPQ2" s="96"/>
      <c r="HPR2" s="96"/>
      <c r="HPS2" s="96"/>
      <c r="HPT2" s="96"/>
      <c r="HPU2" s="96"/>
      <c r="HPV2" s="96"/>
      <c r="HPW2" s="96"/>
      <c r="HPX2" s="96"/>
      <c r="HPY2" s="96"/>
      <c r="HPZ2" s="96"/>
      <c r="HQA2" s="96"/>
      <c r="HQB2" s="96"/>
      <c r="HQC2" s="96"/>
      <c r="HQD2" s="96"/>
      <c r="HQE2" s="96"/>
      <c r="HQF2" s="96"/>
      <c r="HQG2" s="96"/>
      <c r="HQH2" s="96"/>
      <c r="HQI2" s="96"/>
      <c r="HQJ2" s="96"/>
      <c r="HQK2" s="96"/>
      <c r="HQL2" s="96"/>
      <c r="HQM2" s="96"/>
      <c r="HQN2" s="96"/>
      <c r="HQO2" s="96"/>
      <c r="HQP2" s="96"/>
      <c r="HQQ2" s="96"/>
      <c r="HQR2" s="96"/>
      <c r="HQS2" s="96"/>
      <c r="HQT2" s="96"/>
      <c r="HQU2" s="96"/>
      <c r="HQV2" s="96"/>
      <c r="HQW2" s="96"/>
      <c r="HQX2" s="96"/>
      <c r="HQY2" s="96"/>
      <c r="HQZ2" s="96"/>
      <c r="HRA2" s="96"/>
      <c r="HRB2" s="96"/>
      <c r="HRC2" s="96"/>
      <c r="HRD2" s="96"/>
      <c r="HRE2" s="96"/>
      <c r="HRF2" s="96"/>
      <c r="HRG2" s="96"/>
      <c r="HRH2" s="96"/>
      <c r="HRI2" s="96"/>
      <c r="HRJ2" s="96"/>
      <c r="HRK2" s="96"/>
      <c r="HRL2" s="96"/>
      <c r="HRM2" s="96"/>
      <c r="HRN2" s="96"/>
      <c r="HRO2" s="96"/>
      <c r="HRP2" s="96"/>
      <c r="HRQ2" s="96"/>
      <c r="HRR2" s="96"/>
      <c r="HRS2" s="96"/>
      <c r="HRT2" s="96"/>
      <c r="HRU2" s="96"/>
      <c r="HRV2" s="96"/>
      <c r="HRW2" s="96"/>
      <c r="HRX2" s="96"/>
      <c r="HRY2" s="96"/>
      <c r="HRZ2" s="96"/>
      <c r="HSA2" s="96"/>
      <c r="HSB2" s="96"/>
      <c r="HSC2" s="96"/>
      <c r="HSD2" s="96"/>
      <c r="HSE2" s="96"/>
      <c r="HSF2" s="96"/>
      <c r="HSG2" s="96"/>
      <c r="HSH2" s="96"/>
      <c r="HSI2" s="96"/>
      <c r="HSJ2" s="96"/>
      <c r="HSK2" s="96"/>
      <c r="HSL2" s="96"/>
      <c r="HSM2" s="96"/>
      <c r="HSN2" s="96"/>
      <c r="HSO2" s="96"/>
      <c r="HSP2" s="96"/>
      <c r="HSQ2" s="96"/>
      <c r="HSR2" s="96"/>
      <c r="HSS2" s="96"/>
      <c r="HST2" s="96"/>
      <c r="HSU2" s="96"/>
      <c r="HSV2" s="96"/>
      <c r="HSW2" s="96"/>
      <c r="HSX2" s="96"/>
      <c r="HSY2" s="96"/>
      <c r="HSZ2" s="96"/>
      <c r="HTA2" s="96"/>
      <c r="HTB2" s="96"/>
      <c r="HTC2" s="96"/>
      <c r="HTD2" s="96"/>
      <c r="HTE2" s="96"/>
      <c r="HTF2" s="96"/>
      <c r="HTG2" s="96"/>
      <c r="HTH2" s="96"/>
      <c r="HTI2" s="96"/>
      <c r="HTJ2" s="96"/>
      <c r="HTK2" s="96"/>
      <c r="HTL2" s="96"/>
      <c r="HTM2" s="96"/>
      <c r="HTN2" s="96"/>
      <c r="HTO2" s="96"/>
      <c r="HTP2" s="96"/>
      <c r="HTQ2" s="96"/>
      <c r="HTR2" s="96"/>
      <c r="HTS2" s="96"/>
      <c r="HTT2" s="96"/>
      <c r="HTU2" s="96"/>
      <c r="HTV2" s="96"/>
      <c r="HTW2" s="96"/>
      <c r="HTX2" s="96"/>
      <c r="HTY2" s="96"/>
      <c r="HTZ2" s="96"/>
      <c r="HUA2" s="96"/>
      <c r="HUB2" s="96"/>
      <c r="HUC2" s="96"/>
      <c r="HUD2" s="96"/>
      <c r="HUE2" s="96"/>
      <c r="HUF2" s="96"/>
      <c r="HUG2" s="96"/>
      <c r="HUH2" s="96"/>
      <c r="HUI2" s="96"/>
      <c r="HUJ2" s="96"/>
      <c r="HUK2" s="96"/>
      <c r="HUL2" s="96"/>
      <c r="HUM2" s="96"/>
      <c r="HUN2" s="96"/>
      <c r="HUO2" s="96"/>
      <c r="HUP2" s="96"/>
      <c r="HUQ2" s="96"/>
      <c r="HUR2" s="96"/>
      <c r="HUS2" s="96"/>
      <c r="HUT2" s="96"/>
      <c r="HUU2" s="96"/>
      <c r="HUV2" s="96"/>
      <c r="HUW2" s="96"/>
      <c r="HUX2" s="96"/>
      <c r="HUY2" s="96"/>
      <c r="HUZ2" s="96"/>
      <c r="HVA2" s="96"/>
      <c r="HVB2" s="96"/>
      <c r="HVC2" s="96"/>
      <c r="HVD2" s="96"/>
      <c r="HVE2" s="96"/>
      <c r="HVF2" s="96"/>
      <c r="HVG2" s="96"/>
      <c r="HVH2" s="96"/>
      <c r="HVI2" s="96"/>
      <c r="HVJ2" s="96"/>
      <c r="HVK2" s="96"/>
      <c r="HVL2" s="96"/>
      <c r="HVM2" s="96"/>
      <c r="HVN2" s="96"/>
      <c r="HVO2" s="96"/>
      <c r="HVP2" s="96"/>
      <c r="HVQ2" s="96"/>
      <c r="HVR2" s="96"/>
      <c r="HVS2" s="96"/>
      <c r="HVT2" s="96"/>
      <c r="HVU2" s="96"/>
      <c r="HVV2" s="96"/>
      <c r="HVW2" s="96"/>
      <c r="HVX2" s="96"/>
      <c r="HVY2" s="96"/>
      <c r="HVZ2" s="96"/>
      <c r="HWA2" s="96"/>
      <c r="HWB2" s="96"/>
      <c r="HWC2" s="96"/>
      <c r="HWD2" s="96"/>
      <c r="HWE2" s="96"/>
      <c r="HWF2" s="96"/>
      <c r="HWG2" s="96"/>
      <c r="HWH2" s="96"/>
      <c r="HWI2" s="96"/>
      <c r="HWJ2" s="96"/>
      <c r="HWK2" s="96"/>
      <c r="HWL2" s="96"/>
      <c r="HWM2" s="96"/>
      <c r="HWN2" s="96"/>
      <c r="HWO2" s="96"/>
      <c r="HWP2" s="96"/>
      <c r="HWQ2" s="96"/>
      <c r="HWR2" s="96"/>
      <c r="HWS2" s="96"/>
      <c r="HWT2" s="96"/>
      <c r="HWU2" s="96"/>
      <c r="HWV2" s="96"/>
      <c r="HWW2" s="96"/>
      <c r="HWX2" s="96"/>
      <c r="HWY2" s="96"/>
      <c r="HWZ2" s="96"/>
      <c r="HXA2" s="96"/>
      <c r="HXB2" s="96"/>
      <c r="HXC2" s="96"/>
      <c r="HXD2" s="96"/>
      <c r="HXE2" s="96"/>
      <c r="HXF2" s="96"/>
      <c r="HXG2" s="96"/>
      <c r="HXH2" s="96"/>
      <c r="HXI2" s="96"/>
      <c r="HXJ2" s="96"/>
      <c r="HXK2" s="96"/>
      <c r="HXL2" s="96"/>
      <c r="HXM2" s="96"/>
      <c r="HXN2" s="96"/>
      <c r="HXO2" s="96"/>
      <c r="HXP2" s="96"/>
      <c r="HXQ2" s="96"/>
      <c r="HXR2" s="96"/>
      <c r="HXS2" s="96"/>
      <c r="HXT2" s="96"/>
      <c r="HXU2" s="96"/>
      <c r="HXV2" s="96"/>
      <c r="HXW2" s="96"/>
      <c r="HXX2" s="96"/>
      <c r="HXY2" s="96"/>
      <c r="HXZ2" s="96"/>
      <c r="HYA2" s="96"/>
      <c r="HYB2" s="96"/>
      <c r="HYC2" s="96"/>
      <c r="HYD2" s="96"/>
      <c r="HYE2" s="96"/>
      <c r="HYF2" s="96"/>
      <c r="HYG2" s="96"/>
      <c r="HYH2" s="96"/>
      <c r="HYI2" s="96"/>
      <c r="HYJ2" s="96"/>
      <c r="HYK2" s="96"/>
      <c r="HYL2" s="96"/>
      <c r="HYM2" s="96"/>
      <c r="HYN2" s="96"/>
      <c r="HYO2" s="96"/>
      <c r="HYP2" s="96"/>
      <c r="HYQ2" s="96"/>
      <c r="HYR2" s="96"/>
      <c r="HYS2" s="96"/>
      <c r="HYT2" s="96"/>
      <c r="HYU2" s="96"/>
      <c r="HYV2" s="96"/>
      <c r="HYW2" s="96"/>
      <c r="HYX2" s="96"/>
      <c r="HYY2" s="96"/>
      <c r="HYZ2" s="96"/>
      <c r="HZA2" s="96"/>
      <c r="HZB2" s="96"/>
      <c r="HZC2" s="96"/>
      <c r="HZD2" s="96"/>
      <c r="HZE2" s="96"/>
      <c r="HZF2" s="96"/>
      <c r="HZG2" s="96"/>
      <c r="HZH2" s="96"/>
      <c r="HZI2" s="96"/>
      <c r="HZJ2" s="96"/>
      <c r="HZK2" s="96"/>
      <c r="HZL2" s="96"/>
      <c r="HZM2" s="96"/>
      <c r="HZN2" s="96"/>
      <c r="HZO2" s="96"/>
      <c r="HZP2" s="96"/>
      <c r="HZQ2" s="96"/>
      <c r="HZR2" s="96"/>
      <c r="HZS2" s="96"/>
      <c r="HZT2" s="96"/>
      <c r="HZU2" s="96"/>
      <c r="HZV2" s="96"/>
      <c r="HZW2" s="96"/>
      <c r="HZX2" s="96"/>
      <c r="HZY2" s="96"/>
      <c r="HZZ2" s="96"/>
      <c r="IAA2" s="96"/>
      <c r="IAB2" s="96"/>
      <c r="IAC2" s="96"/>
      <c r="IAD2" s="96"/>
      <c r="IAE2" s="96"/>
      <c r="IAF2" s="96"/>
      <c r="IAG2" s="96"/>
      <c r="IAH2" s="96"/>
      <c r="IAI2" s="96"/>
      <c r="IAJ2" s="96"/>
      <c r="IAK2" s="96"/>
      <c r="IAL2" s="96"/>
      <c r="IAM2" s="96"/>
      <c r="IAN2" s="96"/>
      <c r="IAO2" s="96"/>
      <c r="IAP2" s="96"/>
      <c r="IAQ2" s="96"/>
      <c r="IAR2" s="96"/>
      <c r="IAS2" s="96"/>
      <c r="IAT2" s="96"/>
      <c r="IAU2" s="96"/>
      <c r="IAV2" s="96"/>
      <c r="IAW2" s="96"/>
      <c r="IAX2" s="96"/>
      <c r="IAY2" s="96"/>
      <c r="IAZ2" s="96"/>
      <c r="IBA2" s="96"/>
      <c r="IBB2" s="96"/>
      <c r="IBC2" s="96"/>
      <c r="IBD2" s="96"/>
      <c r="IBE2" s="96"/>
      <c r="IBF2" s="96"/>
      <c r="IBG2" s="96"/>
      <c r="IBH2" s="96"/>
      <c r="IBI2" s="96"/>
      <c r="IBJ2" s="96"/>
      <c r="IBK2" s="96"/>
      <c r="IBL2" s="96"/>
      <c r="IBM2" s="96"/>
      <c r="IBN2" s="96"/>
      <c r="IBO2" s="96"/>
      <c r="IBP2" s="96"/>
      <c r="IBQ2" s="96"/>
      <c r="IBR2" s="96"/>
      <c r="IBS2" s="96"/>
      <c r="IBT2" s="96"/>
      <c r="IBU2" s="96"/>
      <c r="IBV2" s="96"/>
      <c r="IBW2" s="96"/>
      <c r="IBX2" s="96"/>
      <c r="IBY2" s="96"/>
      <c r="IBZ2" s="96"/>
      <c r="ICA2" s="96"/>
      <c r="ICB2" s="96"/>
      <c r="ICC2" s="96"/>
      <c r="ICD2" s="96"/>
      <c r="ICE2" s="96"/>
      <c r="ICF2" s="96"/>
      <c r="ICG2" s="96"/>
      <c r="ICH2" s="96"/>
      <c r="ICI2" s="96"/>
      <c r="ICJ2" s="96"/>
      <c r="ICK2" s="96"/>
      <c r="ICL2" s="96"/>
      <c r="ICM2" s="96"/>
      <c r="ICN2" s="96"/>
      <c r="ICO2" s="96"/>
      <c r="ICP2" s="96"/>
      <c r="ICQ2" s="96"/>
      <c r="ICR2" s="96"/>
      <c r="ICS2" s="96"/>
      <c r="ICT2" s="96"/>
      <c r="ICU2" s="96"/>
      <c r="ICV2" s="96"/>
      <c r="ICW2" s="96"/>
      <c r="ICX2" s="96"/>
      <c r="ICY2" s="96"/>
      <c r="ICZ2" s="96"/>
      <c r="IDA2" s="96"/>
      <c r="IDB2" s="96"/>
      <c r="IDC2" s="96"/>
      <c r="IDD2" s="96"/>
      <c r="IDE2" s="96"/>
      <c r="IDF2" s="96"/>
      <c r="IDG2" s="96"/>
      <c r="IDH2" s="96"/>
      <c r="IDI2" s="96"/>
      <c r="IDJ2" s="96"/>
      <c r="IDK2" s="96"/>
      <c r="IDL2" s="96"/>
      <c r="IDM2" s="96"/>
      <c r="IDN2" s="96"/>
      <c r="IDO2" s="96"/>
      <c r="IDP2" s="96"/>
      <c r="IDQ2" s="96"/>
      <c r="IDR2" s="96"/>
      <c r="IDS2" s="96"/>
      <c r="IDT2" s="96"/>
      <c r="IDU2" s="96"/>
      <c r="IDV2" s="96"/>
      <c r="IDW2" s="96"/>
      <c r="IDX2" s="96"/>
      <c r="IDY2" s="96"/>
      <c r="IDZ2" s="96"/>
      <c r="IEA2" s="96"/>
      <c r="IEB2" s="96"/>
      <c r="IEC2" s="96"/>
      <c r="IED2" s="96"/>
      <c r="IEE2" s="96"/>
      <c r="IEF2" s="96"/>
      <c r="IEG2" s="96"/>
      <c r="IEH2" s="96"/>
      <c r="IEI2" s="96"/>
      <c r="IEJ2" s="96"/>
      <c r="IEK2" s="96"/>
      <c r="IEL2" s="96"/>
      <c r="IEM2" s="96"/>
      <c r="IEN2" s="96"/>
      <c r="IEO2" s="96"/>
      <c r="IEP2" s="96"/>
      <c r="IEQ2" s="96"/>
      <c r="IER2" s="96"/>
      <c r="IES2" s="96"/>
      <c r="IET2" s="96"/>
      <c r="IEU2" s="96"/>
      <c r="IEV2" s="96"/>
      <c r="IEW2" s="96"/>
      <c r="IEX2" s="96"/>
      <c r="IEY2" s="96"/>
      <c r="IEZ2" s="96"/>
      <c r="IFA2" s="96"/>
      <c r="IFB2" s="96"/>
      <c r="IFC2" s="96"/>
      <c r="IFD2" s="96"/>
      <c r="IFE2" s="96"/>
      <c r="IFF2" s="96"/>
      <c r="IFG2" s="96"/>
      <c r="IFH2" s="96"/>
      <c r="IFI2" s="96"/>
      <c r="IFJ2" s="96"/>
      <c r="IFK2" s="96"/>
      <c r="IFL2" s="96"/>
      <c r="IFM2" s="96"/>
      <c r="IFN2" s="96"/>
      <c r="IFO2" s="96"/>
      <c r="IFP2" s="96"/>
      <c r="IFQ2" s="96"/>
      <c r="IFR2" s="96"/>
      <c r="IFS2" s="96"/>
      <c r="IFT2" s="96"/>
      <c r="IFU2" s="96"/>
      <c r="IFV2" s="96"/>
      <c r="IFW2" s="96"/>
      <c r="IFX2" s="96"/>
      <c r="IFY2" s="96"/>
      <c r="IFZ2" s="96"/>
      <c r="IGA2" s="96"/>
      <c r="IGB2" s="96"/>
      <c r="IGC2" s="96"/>
      <c r="IGD2" s="96"/>
      <c r="IGE2" s="96"/>
      <c r="IGF2" s="96"/>
      <c r="IGG2" s="96"/>
      <c r="IGH2" s="96"/>
      <c r="IGI2" s="96"/>
      <c r="IGJ2" s="96"/>
      <c r="IGK2" s="96"/>
      <c r="IGL2" s="96"/>
      <c r="IGM2" s="96"/>
      <c r="IGN2" s="96"/>
      <c r="IGO2" s="96"/>
      <c r="IGP2" s="96"/>
      <c r="IGQ2" s="96"/>
      <c r="IGR2" s="96"/>
      <c r="IGS2" s="96"/>
      <c r="IGT2" s="96"/>
      <c r="IGU2" s="96"/>
      <c r="IGV2" s="96"/>
      <c r="IGW2" s="96"/>
      <c r="IGX2" s="96"/>
      <c r="IGY2" s="96"/>
      <c r="IGZ2" s="96"/>
      <c r="IHA2" s="96"/>
      <c r="IHB2" s="96"/>
      <c r="IHC2" s="96"/>
      <c r="IHD2" s="96"/>
      <c r="IHE2" s="96"/>
      <c r="IHF2" s="96"/>
      <c r="IHG2" s="96"/>
      <c r="IHH2" s="96"/>
      <c r="IHI2" s="96"/>
      <c r="IHJ2" s="96"/>
      <c r="IHK2" s="96"/>
      <c r="IHL2" s="96"/>
      <c r="IHM2" s="96"/>
      <c r="IHN2" s="96"/>
      <c r="IHO2" s="96"/>
      <c r="IHP2" s="96"/>
      <c r="IHQ2" s="96"/>
      <c r="IHR2" s="96"/>
      <c r="IHS2" s="96"/>
      <c r="IHT2" s="96"/>
      <c r="IHU2" s="96"/>
      <c r="IHV2" s="96"/>
      <c r="IHW2" s="96"/>
      <c r="IHX2" s="96"/>
      <c r="IHY2" s="96"/>
      <c r="IHZ2" s="96"/>
      <c r="IIA2" s="96"/>
      <c r="IIB2" s="96"/>
      <c r="IIC2" s="96"/>
      <c r="IID2" s="96"/>
      <c r="IIE2" s="96"/>
      <c r="IIF2" s="96"/>
      <c r="IIG2" s="96"/>
      <c r="IIH2" s="96"/>
      <c r="III2" s="96"/>
      <c r="IIJ2" s="96"/>
      <c r="IIK2" s="96"/>
      <c r="IIL2" s="96"/>
      <c r="IIM2" s="96"/>
      <c r="IIN2" s="96"/>
      <c r="IIO2" s="96"/>
      <c r="IIP2" s="96"/>
      <c r="IIQ2" s="96"/>
      <c r="IIR2" s="96"/>
      <c r="IIS2" s="96"/>
      <c r="IIT2" s="96"/>
      <c r="IIU2" s="96"/>
      <c r="IIV2" s="96"/>
      <c r="IIW2" s="96"/>
      <c r="IIX2" s="96"/>
      <c r="IIY2" s="96"/>
      <c r="IIZ2" s="96"/>
      <c r="IJA2" s="96"/>
      <c r="IJB2" s="96"/>
      <c r="IJC2" s="96"/>
      <c r="IJD2" s="96"/>
      <c r="IJE2" s="96"/>
      <c r="IJF2" s="96"/>
      <c r="IJG2" s="96"/>
      <c r="IJH2" s="96"/>
      <c r="IJI2" s="96"/>
      <c r="IJJ2" s="96"/>
      <c r="IJK2" s="96"/>
      <c r="IJL2" s="96"/>
      <c r="IJM2" s="96"/>
      <c r="IJN2" s="96"/>
      <c r="IJO2" s="96"/>
      <c r="IJP2" s="96"/>
      <c r="IJQ2" s="96"/>
      <c r="IJR2" s="96"/>
      <c r="IJS2" s="96"/>
      <c r="IJT2" s="96"/>
      <c r="IJU2" s="96"/>
      <c r="IJV2" s="96"/>
      <c r="IJW2" s="96"/>
      <c r="IJX2" s="96"/>
      <c r="IJY2" s="96"/>
      <c r="IJZ2" s="96"/>
      <c r="IKA2" s="96"/>
      <c r="IKB2" s="96"/>
      <c r="IKC2" s="96"/>
      <c r="IKD2" s="96"/>
      <c r="IKE2" s="96"/>
      <c r="IKF2" s="96"/>
      <c r="IKG2" s="96"/>
      <c r="IKH2" s="96"/>
      <c r="IKI2" s="96"/>
      <c r="IKJ2" s="96"/>
      <c r="IKK2" s="96"/>
      <c r="IKL2" s="96"/>
      <c r="IKM2" s="96"/>
      <c r="IKN2" s="96"/>
      <c r="IKO2" s="96"/>
      <c r="IKP2" s="96"/>
      <c r="IKQ2" s="96"/>
      <c r="IKR2" s="96"/>
      <c r="IKS2" s="96"/>
      <c r="IKT2" s="96"/>
      <c r="IKU2" s="96"/>
      <c r="IKV2" s="96"/>
      <c r="IKW2" s="96"/>
      <c r="IKX2" s="96"/>
      <c r="IKY2" s="96"/>
      <c r="IKZ2" s="96"/>
      <c r="ILA2" s="96"/>
      <c r="ILB2" s="96"/>
      <c r="ILC2" s="96"/>
      <c r="ILD2" s="96"/>
      <c r="ILE2" s="96"/>
      <c r="ILF2" s="96"/>
      <c r="ILG2" s="96"/>
      <c r="ILH2" s="96"/>
      <c r="ILI2" s="96"/>
      <c r="ILJ2" s="96"/>
      <c r="ILK2" s="96"/>
      <c r="ILL2" s="96"/>
      <c r="ILM2" s="96"/>
      <c r="ILN2" s="96"/>
      <c r="ILO2" s="96"/>
      <c r="ILP2" s="96"/>
      <c r="ILQ2" s="96"/>
      <c r="ILR2" s="96"/>
      <c r="ILS2" s="96"/>
      <c r="ILT2" s="96"/>
      <c r="ILU2" s="96"/>
      <c r="ILV2" s="96"/>
      <c r="ILW2" s="96"/>
      <c r="ILX2" s="96"/>
      <c r="ILY2" s="96"/>
      <c r="ILZ2" s="96"/>
      <c r="IMA2" s="96"/>
      <c r="IMB2" s="96"/>
      <c r="IMC2" s="96"/>
      <c r="IMD2" s="96"/>
      <c r="IME2" s="96"/>
      <c r="IMF2" s="96"/>
      <c r="IMG2" s="96"/>
      <c r="IMH2" s="96"/>
      <c r="IMI2" s="96"/>
      <c r="IMJ2" s="96"/>
      <c r="IMK2" s="96"/>
      <c r="IML2" s="96"/>
      <c r="IMM2" s="96"/>
      <c r="IMN2" s="96"/>
      <c r="IMO2" s="96"/>
      <c r="IMP2" s="96"/>
      <c r="IMQ2" s="96"/>
      <c r="IMR2" s="96"/>
      <c r="IMS2" s="96"/>
      <c r="IMT2" s="96"/>
      <c r="IMU2" s="96"/>
      <c r="IMV2" s="96"/>
      <c r="IMW2" s="96"/>
      <c r="IMX2" s="96"/>
      <c r="IMY2" s="96"/>
      <c r="IMZ2" s="96"/>
      <c r="INA2" s="96"/>
      <c r="INB2" s="96"/>
      <c r="INC2" s="96"/>
      <c r="IND2" s="96"/>
      <c r="INE2" s="96"/>
      <c r="INF2" s="96"/>
      <c r="ING2" s="96"/>
      <c r="INH2" s="96"/>
      <c r="INI2" s="96"/>
      <c r="INJ2" s="96"/>
      <c r="INK2" s="96"/>
      <c r="INL2" s="96"/>
      <c r="INM2" s="96"/>
      <c r="INN2" s="96"/>
      <c r="INO2" s="96"/>
      <c r="INP2" s="96"/>
      <c r="INQ2" s="96"/>
      <c r="INR2" s="96"/>
      <c r="INS2" s="96"/>
      <c r="INT2" s="96"/>
      <c r="INU2" s="96"/>
      <c r="INV2" s="96"/>
      <c r="INW2" s="96"/>
      <c r="INX2" s="96"/>
      <c r="INY2" s="96"/>
      <c r="INZ2" s="96"/>
      <c r="IOA2" s="96"/>
      <c r="IOB2" s="96"/>
      <c r="IOC2" s="96"/>
      <c r="IOD2" s="96"/>
      <c r="IOE2" s="96"/>
      <c r="IOF2" s="96"/>
      <c r="IOG2" s="96"/>
      <c r="IOH2" s="96"/>
      <c r="IOI2" s="96"/>
      <c r="IOJ2" s="96"/>
      <c r="IOK2" s="96"/>
      <c r="IOL2" s="96"/>
      <c r="IOM2" s="96"/>
      <c r="ION2" s="96"/>
      <c r="IOO2" s="96"/>
      <c r="IOP2" s="96"/>
      <c r="IOQ2" s="96"/>
      <c r="IOR2" s="96"/>
      <c r="IOS2" s="96"/>
      <c r="IOT2" s="96"/>
      <c r="IOU2" s="96"/>
      <c r="IOV2" s="96"/>
      <c r="IOW2" s="96"/>
      <c r="IOX2" s="96"/>
      <c r="IOY2" s="96"/>
      <c r="IOZ2" s="96"/>
      <c r="IPA2" s="96"/>
      <c r="IPB2" s="96"/>
      <c r="IPC2" s="96"/>
      <c r="IPD2" s="96"/>
      <c r="IPE2" s="96"/>
      <c r="IPF2" s="96"/>
      <c r="IPG2" s="96"/>
      <c r="IPH2" s="96"/>
      <c r="IPI2" s="96"/>
      <c r="IPJ2" s="96"/>
      <c r="IPK2" s="96"/>
      <c r="IPL2" s="96"/>
      <c r="IPM2" s="96"/>
      <c r="IPN2" s="96"/>
      <c r="IPO2" s="96"/>
      <c r="IPP2" s="96"/>
      <c r="IPQ2" s="96"/>
      <c r="IPR2" s="96"/>
      <c r="IPS2" s="96"/>
      <c r="IPT2" s="96"/>
      <c r="IPU2" s="96"/>
      <c r="IPV2" s="96"/>
      <c r="IPW2" s="96"/>
      <c r="IPX2" s="96"/>
      <c r="IPY2" s="96"/>
      <c r="IPZ2" s="96"/>
      <c r="IQA2" s="96"/>
      <c r="IQB2" s="96"/>
      <c r="IQC2" s="96"/>
      <c r="IQD2" s="96"/>
      <c r="IQE2" s="96"/>
      <c r="IQF2" s="96"/>
      <c r="IQG2" s="96"/>
      <c r="IQH2" s="96"/>
      <c r="IQI2" s="96"/>
      <c r="IQJ2" s="96"/>
      <c r="IQK2" s="96"/>
      <c r="IQL2" s="96"/>
      <c r="IQM2" s="96"/>
      <c r="IQN2" s="96"/>
      <c r="IQO2" s="96"/>
      <c r="IQP2" s="96"/>
      <c r="IQQ2" s="96"/>
      <c r="IQR2" s="96"/>
      <c r="IQS2" s="96"/>
      <c r="IQT2" s="96"/>
      <c r="IQU2" s="96"/>
      <c r="IQV2" s="96"/>
      <c r="IQW2" s="96"/>
      <c r="IQX2" s="96"/>
      <c r="IQY2" s="96"/>
      <c r="IQZ2" s="96"/>
      <c r="IRA2" s="96"/>
      <c r="IRB2" s="96"/>
      <c r="IRC2" s="96"/>
      <c r="IRD2" s="96"/>
      <c r="IRE2" s="96"/>
      <c r="IRF2" s="96"/>
      <c r="IRG2" s="96"/>
      <c r="IRH2" s="96"/>
      <c r="IRI2" s="96"/>
      <c r="IRJ2" s="96"/>
      <c r="IRK2" s="96"/>
      <c r="IRL2" s="96"/>
      <c r="IRM2" s="96"/>
      <c r="IRN2" s="96"/>
      <c r="IRO2" s="96"/>
      <c r="IRP2" s="96"/>
      <c r="IRQ2" s="96"/>
      <c r="IRR2" s="96"/>
      <c r="IRS2" s="96"/>
      <c r="IRT2" s="96"/>
      <c r="IRU2" s="96"/>
      <c r="IRV2" s="96"/>
      <c r="IRW2" s="96"/>
      <c r="IRX2" s="96"/>
      <c r="IRY2" s="96"/>
      <c r="IRZ2" s="96"/>
      <c r="ISA2" s="96"/>
      <c r="ISB2" s="96"/>
      <c r="ISC2" s="96"/>
      <c r="ISD2" s="96"/>
      <c r="ISE2" s="96"/>
      <c r="ISF2" s="96"/>
      <c r="ISG2" s="96"/>
      <c r="ISH2" s="96"/>
      <c r="ISI2" s="96"/>
      <c r="ISJ2" s="96"/>
      <c r="ISK2" s="96"/>
      <c r="ISL2" s="96"/>
      <c r="ISM2" s="96"/>
      <c r="ISN2" s="96"/>
      <c r="ISO2" s="96"/>
      <c r="ISP2" s="96"/>
      <c r="ISQ2" s="96"/>
      <c r="ISR2" s="96"/>
      <c r="ISS2" s="96"/>
      <c r="IST2" s="96"/>
      <c r="ISU2" s="96"/>
      <c r="ISV2" s="96"/>
      <c r="ISW2" s="96"/>
      <c r="ISX2" s="96"/>
      <c r="ISY2" s="96"/>
      <c r="ISZ2" s="96"/>
      <c r="ITA2" s="96"/>
      <c r="ITB2" s="96"/>
      <c r="ITC2" s="96"/>
      <c r="ITD2" s="96"/>
      <c r="ITE2" s="96"/>
      <c r="ITF2" s="96"/>
      <c r="ITG2" s="96"/>
      <c r="ITH2" s="96"/>
      <c r="ITI2" s="96"/>
      <c r="ITJ2" s="96"/>
      <c r="ITK2" s="96"/>
      <c r="ITL2" s="96"/>
      <c r="ITM2" s="96"/>
      <c r="ITN2" s="96"/>
      <c r="ITO2" s="96"/>
      <c r="ITP2" s="96"/>
      <c r="ITQ2" s="96"/>
      <c r="ITR2" s="96"/>
      <c r="ITS2" s="96"/>
      <c r="ITT2" s="96"/>
      <c r="ITU2" s="96"/>
      <c r="ITV2" s="96"/>
      <c r="ITW2" s="96"/>
      <c r="ITX2" s="96"/>
      <c r="ITY2" s="96"/>
      <c r="ITZ2" s="96"/>
      <c r="IUA2" s="96"/>
      <c r="IUB2" s="96"/>
      <c r="IUC2" s="96"/>
      <c r="IUD2" s="96"/>
      <c r="IUE2" s="96"/>
      <c r="IUF2" s="96"/>
      <c r="IUG2" s="96"/>
      <c r="IUH2" s="96"/>
      <c r="IUI2" s="96"/>
      <c r="IUJ2" s="96"/>
      <c r="IUK2" s="96"/>
      <c r="IUL2" s="96"/>
      <c r="IUM2" s="96"/>
      <c r="IUN2" s="96"/>
      <c r="IUO2" s="96"/>
      <c r="IUP2" s="96"/>
      <c r="IUQ2" s="96"/>
      <c r="IUR2" s="96"/>
      <c r="IUS2" s="96"/>
      <c r="IUT2" s="96"/>
      <c r="IUU2" s="96"/>
      <c r="IUV2" s="96"/>
      <c r="IUW2" s="96"/>
      <c r="IUX2" s="96"/>
      <c r="IUY2" s="96"/>
      <c r="IUZ2" s="96"/>
      <c r="IVA2" s="96"/>
      <c r="IVB2" s="96"/>
      <c r="IVC2" s="96"/>
      <c r="IVD2" s="96"/>
      <c r="IVE2" s="96"/>
      <c r="IVF2" s="96"/>
      <c r="IVG2" s="96"/>
      <c r="IVH2" s="96"/>
      <c r="IVI2" s="96"/>
      <c r="IVJ2" s="96"/>
      <c r="IVK2" s="96"/>
      <c r="IVL2" s="96"/>
      <c r="IVM2" s="96"/>
      <c r="IVN2" s="96"/>
      <c r="IVO2" s="96"/>
      <c r="IVP2" s="96"/>
      <c r="IVQ2" s="96"/>
      <c r="IVR2" s="96"/>
      <c r="IVS2" s="96"/>
      <c r="IVT2" s="96"/>
      <c r="IVU2" s="96"/>
      <c r="IVV2" s="96"/>
      <c r="IVW2" s="96"/>
      <c r="IVX2" s="96"/>
      <c r="IVY2" s="96"/>
      <c r="IVZ2" s="96"/>
      <c r="IWA2" s="96"/>
      <c r="IWB2" s="96"/>
      <c r="IWC2" s="96"/>
      <c r="IWD2" s="96"/>
      <c r="IWE2" s="96"/>
      <c r="IWF2" s="96"/>
      <c r="IWG2" s="96"/>
      <c r="IWH2" s="96"/>
      <c r="IWI2" s="96"/>
      <c r="IWJ2" s="96"/>
      <c r="IWK2" s="96"/>
      <c r="IWL2" s="96"/>
      <c r="IWM2" s="96"/>
      <c r="IWN2" s="96"/>
      <c r="IWO2" s="96"/>
      <c r="IWP2" s="96"/>
      <c r="IWQ2" s="96"/>
      <c r="IWR2" s="96"/>
      <c r="IWS2" s="96"/>
      <c r="IWT2" s="96"/>
      <c r="IWU2" s="96"/>
      <c r="IWV2" s="96"/>
      <c r="IWW2" s="96"/>
      <c r="IWX2" s="96"/>
      <c r="IWY2" s="96"/>
      <c r="IWZ2" s="96"/>
      <c r="IXA2" s="96"/>
      <c r="IXB2" s="96"/>
      <c r="IXC2" s="96"/>
      <c r="IXD2" s="96"/>
      <c r="IXE2" s="96"/>
      <c r="IXF2" s="96"/>
      <c r="IXG2" s="96"/>
      <c r="IXH2" s="96"/>
      <c r="IXI2" s="96"/>
      <c r="IXJ2" s="96"/>
      <c r="IXK2" s="96"/>
      <c r="IXL2" s="96"/>
      <c r="IXM2" s="96"/>
      <c r="IXN2" s="96"/>
      <c r="IXO2" s="96"/>
      <c r="IXP2" s="96"/>
      <c r="IXQ2" s="96"/>
      <c r="IXR2" s="96"/>
      <c r="IXS2" s="96"/>
      <c r="IXT2" s="96"/>
      <c r="IXU2" s="96"/>
      <c r="IXV2" s="96"/>
      <c r="IXW2" s="96"/>
      <c r="IXX2" s="96"/>
      <c r="IXY2" s="96"/>
      <c r="IXZ2" s="96"/>
      <c r="IYA2" s="96"/>
      <c r="IYB2" s="96"/>
      <c r="IYC2" s="96"/>
      <c r="IYD2" s="96"/>
      <c r="IYE2" s="96"/>
      <c r="IYF2" s="96"/>
      <c r="IYG2" s="96"/>
      <c r="IYH2" s="96"/>
      <c r="IYI2" s="96"/>
      <c r="IYJ2" s="96"/>
      <c r="IYK2" s="96"/>
      <c r="IYL2" s="96"/>
      <c r="IYM2" s="96"/>
      <c r="IYN2" s="96"/>
      <c r="IYO2" s="96"/>
      <c r="IYP2" s="96"/>
      <c r="IYQ2" s="96"/>
      <c r="IYR2" s="96"/>
      <c r="IYS2" s="96"/>
      <c r="IYT2" s="96"/>
      <c r="IYU2" s="96"/>
      <c r="IYV2" s="96"/>
      <c r="IYW2" s="96"/>
      <c r="IYX2" s="96"/>
      <c r="IYY2" s="96"/>
      <c r="IYZ2" s="96"/>
      <c r="IZA2" s="96"/>
      <c r="IZB2" s="96"/>
      <c r="IZC2" s="96"/>
      <c r="IZD2" s="96"/>
      <c r="IZE2" s="96"/>
      <c r="IZF2" s="96"/>
      <c r="IZG2" s="96"/>
      <c r="IZH2" s="96"/>
      <c r="IZI2" s="96"/>
      <c r="IZJ2" s="96"/>
      <c r="IZK2" s="96"/>
      <c r="IZL2" s="96"/>
      <c r="IZM2" s="96"/>
      <c r="IZN2" s="96"/>
      <c r="IZO2" s="96"/>
      <c r="IZP2" s="96"/>
      <c r="IZQ2" s="96"/>
      <c r="IZR2" s="96"/>
      <c r="IZS2" s="96"/>
      <c r="IZT2" s="96"/>
      <c r="IZU2" s="96"/>
      <c r="IZV2" s="96"/>
      <c r="IZW2" s="96"/>
      <c r="IZX2" s="96"/>
      <c r="IZY2" s="96"/>
      <c r="IZZ2" s="96"/>
      <c r="JAA2" s="96"/>
      <c r="JAB2" s="96"/>
      <c r="JAC2" s="96"/>
      <c r="JAD2" s="96"/>
      <c r="JAE2" s="96"/>
      <c r="JAF2" s="96"/>
      <c r="JAG2" s="96"/>
      <c r="JAH2" s="96"/>
      <c r="JAI2" s="96"/>
      <c r="JAJ2" s="96"/>
      <c r="JAK2" s="96"/>
      <c r="JAL2" s="96"/>
      <c r="JAM2" s="96"/>
      <c r="JAN2" s="96"/>
      <c r="JAO2" s="96"/>
      <c r="JAP2" s="96"/>
      <c r="JAQ2" s="96"/>
      <c r="JAR2" s="96"/>
      <c r="JAS2" s="96"/>
      <c r="JAT2" s="96"/>
      <c r="JAU2" s="96"/>
      <c r="JAV2" s="96"/>
      <c r="JAW2" s="96"/>
      <c r="JAX2" s="96"/>
      <c r="JAY2" s="96"/>
      <c r="JAZ2" s="96"/>
      <c r="JBA2" s="96"/>
      <c r="JBB2" s="96"/>
      <c r="JBC2" s="96"/>
      <c r="JBD2" s="96"/>
      <c r="JBE2" s="96"/>
      <c r="JBF2" s="96"/>
      <c r="JBG2" s="96"/>
      <c r="JBH2" s="96"/>
      <c r="JBI2" s="96"/>
      <c r="JBJ2" s="96"/>
      <c r="JBK2" s="96"/>
      <c r="JBL2" s="96"/>
      <c r="JBM2" s="96"/>
      <c r="JBN2" s="96"/>
      <c r="JBO2" s="96"/>
      <c r="JBP2" s="96"/>
      <c r="JBQ2" s="96"/>
      <c r="JBR2" s="96"/>
      <c r="JBS2" s="96"/>
      <c r="JBT2" s="96"/>
      <c r="JBU2" s="96"/>
      <c r="JBV2" s="96"/>
      <c r="JBW2" s="96"/>
      <c r="JBX2" s="96"/>
      <c r="JBY2" s="96"/>
      <c r="JBZ2" s="96"/>
      <c r="JCA2" s="96"/>
      <c r="JCB2" s="96"/>
      <c r="JCC2" s="96"/>
      <c r="JCD2" s="96"/>
      <c r="JCE2" s="96"/>
      <c r="JCF2" s="96"/>
      <c r="JCG2" s="96"/>
      <c r="JCH2" s="96"/>
      <c r="JCI2" s="96"/>
      <c r="JCJ2" s="96"/>
      <c r="JCK2" s="96"/>
      <c r="JCL2" s="96"/>
      <c r="JCM2" s="96"/>
      <c r="JCN2" s="96"/>
      <c r="JCO2" s="96"/>
      <c r="JCP2" s="96"/>
      <c r="JCQ2" s="96"/>
      <c r="JCR2" s="96"/>
      <c r="JCS2" s="96"/>
      <c r="JCT2" s="96"/>
      <c r="JCU2" s="96"/>
      <c r="JCV2" s="96"/>
      <c r="JCW2" s="96"/>
      <c r="JCX2" s="96"/>
      <c r="JCY2" s="96"/>
      <c r="JCZ2" s="96"/>
      <c r="JDA2" s="96"/>
      <c r="JDB2" s="96"/>
      <c r="JDC2" s="96"/>
      <c r="JDD2" s="96"/>
      <c r="JDE2" s="96"/>
      <c r="JDF2" s="96"/>
      <c r="JDG2" s="96"/>
      <c r="JDH2" s="96"/>
      <c r="JDI2" s="96"/>
      <c r="JDJ2" s="96"/>
      <c r="JDK2" s="96"/>
      <c r="JDL2" s="96"/>
      <c r="JDM2" s="96"/>
      <c r="JDN2" s="96"/>
      <c r="JDO2" s="96"/>
      <c r="JDP2" s="96"/>
      <c r="JDQ2" s="96"/>
      <c r="JDR2" s="96"/>
      <c r="JDS2" s="96"/>
      <c r="JDT2" s="96"/>
      <c r="JDU2" s="96"/>
      <c r="JDV2" s="96"/>
      <c r="JDW2" s="96"/>
      <c r="JDX2" s="96"/>
      <c r="JDY2" s="96"/>
      <c r="JDZ2" s="96"/>
      <c r="JEA2" s="96"/>
      <c r="JEB2" s="96"/>
      <c r="JEC2" s="96"/>
      <c r="JED2" s="96"/>
      <c r="JEE2" s="96"/>
      <c r="JEF2" s="96"/>
      <c r="JEG2" s="96"/>
      <c r="JEH2" s="96"/>
      <c r="JEI2" s="96"/>
      <c r="JEJ2" s="96"/>
      <c r="JEK2" s="96"/>
      <c r="JEL2" s="96"/>
      <c r="JEM2" s="96"/>
      <c r="JEN2" s="96"/>
      <c r="JEO2" s="96"/>
      <c r="JEP2" s="96"/>
      <c r="JEQ2" s="96"/>
      <c r="JER2" s="96"/>
      <c r="JES2" s="96"/>
      <c r="JET2" s="96"/>
      <c r="JEU2" s="96"/>
      <c r="JEV2" s="96"/>
      <c r="JEW2" s="96"/>
      <c r="JEX2" s="96"/>
      <c r="JEY2" s="96"/>
      <c r="JEZ2" s="96"/>
      <c r="JFA2" s="96"/>
      <c r="JFB2" s="96"/>
      <c r="JFC2" s="96"/>
      <c r="JFD2" s="96"/>
      <c r="JFE2" s="96"/>
      <c r="JFF2" s="96"/>
      <c r="JFG2" s="96"/>
      <c r="JFH2" s="96"/>
      <c r="JFI2" s="96"/>
      <c r="JFJ2" s="96"/>
      <c r="JFK2" s="96"/>
      <c r="JFL2" s="96"/>
      <c r="JFM2" s="96"/>
      <c r="JFN2" s="96"/>
      <c r="JFO2" s="96"/>
      <c r="JFP2" s="96"/>
      <c r="JFQ2" s="96"/>
      <c r="JFR2" s="96"/>
      <c r="JFS2" s="96"/>
      <c r="JFT2" s="96"/>
      <c r="JFU2" s="96"/>
      <c r="JFV2" s="96"/>
      <c r="JFW2" s="96"/>
      <c r="JFX2" s="96"/>
      <c r="JFY2" s="96"/>
      <c r="JFZ2" s="96"/>
      <c r="JGA2" s="96"/>
      <c r="JGB2" s="96"/>
      <c r="JGC2" s="96"/>
      <c r="JGD2" s="96"/>
      <c r="JGE2" s="96"/>
      <c r="JGF2" s="96"/>
      <c r="JGG2" s="96"/>
      <c r="JGH2" s="96"/>
      <c r="JGI2" s="96"/>
      <c r="JGJ2" s="96"/>
      <c r="JGK2" s="96"/>
      <c r="JGL2" s="96"/>
      <c r="JGM2" s="96"/>
      <c r="JGN2" s="96"/>
      <c r="JGO2" s="96"/>
      <c r="JGP2" s="96"/>
      <c r="JGQ2" s="96"/>
      <c r="JGR2" s="96"/>
      <c r="JGS2" s="96"/>
      <c r="JGT2" s="96"/>
      <c r="JGU2" s="96"/>
      <c r="JGV2" s="96"/>
      <c r="JGW2" s="96"/>
      <c r="JGX2" s="96"/>
      <c r="JGY2" s="96"/>
      <c r="JGZ2" s="96"/>
      <c r="JHA2" s="96"/>
      <c r="JHB2" s="96"/>
      <c r="JHC2" s="96"/>
      <c r="JHD2" s="96"/>
      <c r="JHE2" s="96"/>
      <c r="JHF2" s="96"/>
      <c r="JHG2" s="96"/>
      <c r="JHH2" s="96"/>
      <c r="JHI2" s="96"/>
      <c r="JHJ2" s="96"/>
      <c r="JHK2" s="96"/>
      <c r="JHL2" s="96"/>
      <c r="JHM2" s="96"/>
      <c r="JHN2" s="96"/>
      <c r="JHO2" s="96"/>
      <c r="JHP2" s="96"/>
      <c r="JHQ2" s="96"/>
      <c r="JHR2" s="96"/>
      <c r="JHS2" s="96"/>
      <c r="JHT2" s="96"/>
      <c r="JHU2" s="96"/>
      <c r="JHV2" s="96"/>
      <c r="JHW2" s="96"/>
      <c r="JHX2" s="96"/>
      <c r="JHY2" s="96"/>
      <c r="JHZ2" s="96"/>
      <c r="JIA2" s="96"/>
      <c r="JIB2" s="96"/>
      <c r="JIC2" s="96"/>
      <c r="JID2" s="96"/>
      <c r="JIE2" s="96"/>
      <c r="JIF2" s="96"/>
      <c r="JIG2" s="96"/>
      <c r="JIH2" s="96"/>
      <c r="JII2" s="96"/>
      <c r="JIJ2" s="96"/>
      <c r="JIK2" s="96"/>
      <c r="JIL2" s="96"/>
      <c r="JIM2" s="96"/>
      <c r="JIN2" s="96"/>
      <c r="JIO2" s="96"/>
      <c r="JIP2" s="96"/>
      <c r="JIQ2" s="96"/>
      <c r="JIR2" s="96"/>
      <c r="JIS2" s="96"/>
      <c r="JIT2" s="96"/>
      <c r="JIU2" s="96"/>
      <c r="JIV2" s="96"/>
      <c r="JIW2" s="96"/>
      <c r="JIX2" s="96"/>
      <c r="JIY2" s="96"/>
      <c r="JIZ2" s="96"/>
      <c r="JJA2" s="96"/>
      <c r="JJB2" s="96"/>
      <c r="JJC2" s="96"/>
      <c r="JJD2" s="96"/>
      <c r="JJE2" s="96"/>
      <c r="JJF2" s="96"/>
      <c r="JJG2" s="96"/>
      <c r="JJH2" s="96"/>
      <c r="JJI2" s="96"/>
      <c r="JJJ2" s="96"/>
      <c r="JJK2" s="96"/>
      <c r="JJL2" s="96"/>
      <c r="JJM2" s="96"/>
      <c r="JJN2" s="96"/>
      <c r="JJO2" s="96"/>
      <c r="JJP2" s="96"/>
      <c r="JJQ2" s="96"/>
      <c r="JJR2" s="96"/>
      <c r="JJS2" s="96"/>
      <c r="JJT2" s="96"/>
      <c r="JJU2" s="96"/>
      <c r="JJV2" s="96"/>
      <c r="JJW2" s="96"/>
      <c r="JJX2" s="96"/>
      <c r="JJY2" s="96"/>
      <c r="JJZ2" s="96"/>
      <c r="JKA2" s="96"/>
      <c r="JKB2" s="96"/>
      <c r="JKC2" s="96"/>
      <c r="JKD2" s="96"/>
      <c r="JKE2" s="96"/>
      <c r="JKF2" s="96"/>
      <c r="JKG2" s="96"/>
      <c r="JKH2" s="96"/>
      <c r="JKI2" s="96"/>
      <c r="JKJ2" s="96"/>
      <c r="JKK2" s="96"/>
      <c r="JKL2" s="96"/>
      <c r="JKM2" s="96"/>
      <c r="JKN2" s="96"/>
      <c r="JKO2" s="96"/>
      <c r="JKP2" s="96"/>
      <c r="JKQ2" s="96"/>
      <c r="JKR2" s="96"/>
      <c r="JKS2" s="96"/>
      <c r="JKT2" s="96"/>
      <c r="JKU2" s="96"/>
      <c r="JKV2" s="96"/>
      <c r="JKW2" s="96"/>
      <c r="JKX2" s="96"/>
      <c r="JKY2" s="96"/>
      <c r="JKZ2" s="96"/>
      <c r="JLA2" s="96"/>
      <c r="JLB2" s="96"/>
      <c r="JLC2" s="96"/>
      <c r="JLD2" s="96"/>
      <c r="JLE2" s="96"/>
      <c r="JLF2" s="96"/>
      <c r="JLG2" s="96"/>
      <c r="JLH2" s="96"/>
      <c r="JLI2" s="96"/>
      <c r="JLJ2" s="96"/>
      <c r="JLK2" s="96"/>
      <c r="JLL2" s="96"/>
      <c r="JLM2" s="96"/>
      <c r="JLN2" s="96"/>
      <c r="JLO2" s="96"/>
      <c r="JLP2" s="96"/>
      <c r="JLQ2" s="96"/>
      <c r="JLR2" s="96"/>
      <c r="JLS2" s="96"/>
      <c r="JLT2" s="96"/>
      <c r="JLU2" s="96"/>
      <c r="JLV2" s="96"/>
      <c r="JLW2" s="96"/>
      <c r="JLX2" s="96"/>
      <c r="JLY2" s="96"/>
      <c r="JLZ2" s="96"/>
      <c r="JMA2" s="96"/>
      <c r="JMB2" s="96"/>
      <c r="JMC2" s="96"/>
      <c r="JMD2" s="96"/>
      <c r="JME2" s="96"/>
      <c r="JMF2" s="96"/>
      <c r="JMG2" s="96"/>
      <c r="JMH2" s="96"/>
      <c r="JMI2" s="96"/>
      <c r="JMJ2" s="96"/>
      <c r="JMK2" s="96"/>
      <c r="JML2" s="96"/>
      <c r="JMM2" s="96"/>
      <c r="JMN2" s="96"/>
      <c r="JMO2" s="96"/>
      <c r="JMP2" s="96"/>
      <c r="JMQ2" s="96"/>
      <c r="JMR2" s="96"/>
      <c r="JMS2" s="96"/>
      <c r="JMT2" s="96"/>
      <c r="JMU2" s="96"/>
      <c r="JMV2" s="96"/>
      <c r="JMW2" s="96"/>
      <c r="JMX2" s="96"/>
      <c r="JMY2" s="96"/>
      <c r="JMZ2" s="96"/>
      <c r="JNA2" s="96"/>
      <c r="JNB2" s="96"/>
      <c r="JNC2" s="96"/>
      <c r="JND2" s="96"/>
      <c r="JNE2" s="96"/>
      <c r="JNF2" s="96"/>
      <c r="JNG2" s="96"/>
      <c r="JNH2" s="96"/>
      <c r="JNI2" s="96"/>
      <c r="JNJ2" s="96"/>
      <c r="JNK2" s="96"/>
      <c r="JNL2" s="96"/>
      <c r="JNM2" s="96"/>
      <c r="JNN2" s="96"/>
      <c r="JNO2" s="96"/>
      <c r="JNP2" s="96"/>
      <c r="JNQ2" s="96"/>
      <c r="JNR2" s="96"/>
      <c r="JNS2" s="96"/>
      <c r="JNT2" s="96"/>
      <c r="JNU2" s="96"/>
      <c r="JNV2" s="96"/>
      <c r="JNW2" s="96"/>
      <c r="JNX2" s="96"/>
      <c r="JNY2" s="96"/>
      <c r="JNZ2" s="96"/>
      <c r="JOA2" s="96"/>
      <c r="JOB2" s="96"/>
      <c r="JOC2" s="96"/>
      <c r="JOD2" s="96"/>
      <c r="JOE2" s="96"/>
      <c r="JOF2" s="96"/>
      <c r="JOG2" s="96"/>
      <c r="JOH2" s="96"/>
      <c r="JOI2" s="96"/>
      <c r="JOJ2" s="96"/>
      <c r="JOK2" s="96"/>
      <c r="JOL2" s="96"/>
      <c r="JOM2" s="96"/>
      <c r="JON2" s="96"/>
      <c r="JOO2" s="96"/>
      <c r="JOP2" s="96"/>
      <c r="JOQ2" s="96"/>
      <c r="JOR2" s="96"/>
      <c r="JOS2" s="96"/>
      <c r="JOT2" s="96"/>
      <c r="JOU2" s="96"/>
      <c r="JOV2" s="96"/>
      <c r="JOW2" s="96"/>
      <c r="JOX2" s="96"/>
      <c r="JOY2" s="96"/>
      <c r="JOZ2" s="96"/>
      <c r="JPA2" s="96"/>
      <c r="JPB2" s="96"/>
      <c r="JPC2" s="96"/>
      <c r="JPD2" s="96"/>
      <c r="JPE2" s="96"/>
      <c r="JPF2" s="96"/>
      <c r="JPG2" s="96"/>
      <c r="JPH2" s="96"/>
      <c r="JPI2" s="96"/>
      <c r="JPJ2" s="96"/>
      <c r="JPK2" s="96"/>
      <c r="JPL2" s="96"/>
      <c r="JPM2" s="96"/>
      <c r="JPN2" s="96"/>
      <c r="JPO2" s="96"/>
      <c r="JPP2" s="96"/>
      <c r="JPQ2" s="96"/>
      <c r="JPR2" s="96"/>
      <c r="JPS2" s="96"/>
      <c r="JPT2" s="96"/>
      <c r="JPU2" s="96"/>
      <c r="JPV2" s="96"/>
      <c r="JPW2" s="96"/>
      <c r="JPX2" s="96"/>
      <c r="JPY2" s="96"/>
      <c r="JPZ2" s="96"/>
      <c r="JQA2" s="96"/>
      <c r="JQB2" s="96"/>
      <c r="JQC2" s="96"/>
      <c r="JQD2" s="96"/>
      <c r="JQE2" s="96"/>
      <c r="JQF2" s="96"/>
      <c r="JQG2" s="96"/>
      <c r="JQH2" s="96"/>
      <c r="JQI2" s="96"/>
      <c r="JQJ2" s="96"/>
      <c r="JQK2" s="96"/>
      <c r="JQL2" s="96"/>
      <c r="JQM2" s="96"/>
      <c r="JQN2" s="96"/>
      <c r="JQO2" s="96"/>
      <c r="JQP2" s="96"/>
      <c r="JQQ2" s="96"/>
      <c r="JQR2" s="96"/>
      <c r="JQS2" s="96"/>
      <c r="JQT2" s="96"/>
      <c r="JQU2" s="96"/>
      <c r="JQV2" s="96"/>
      <c r="JQW2" s="96"/>
      <c r="JQX2" s="96"/>
      <c r="JQY2" s="96"/>
      <c r="JQZ2" s="96"/>
      <c r="JRA2" s="96"/>
      <c r="JRB2" s="96"/>
      <c r="JRC2" s="96"/>
      <c r="JRD2" s="96"/>
      <c r="JRE2" s="96"/>
      <c r="JRF2" s="96"/>
      <c r="JRG2" s="96"/>
      <c r="JRH2" s="96"/>
      <c r="JRI2" s="96"/>
      <c r="JRJ2" s="96"/>
      <c r="JRK2" s="96"/>
      <c r="JRL2" s="96"/>
      <c r="JRM2" s="96"/>
      <c r="JRN2" s="96"/>
      <c r="JRO2" s="96"/>
      <c r="JRP2" s="96"/>
      <c r="JRQ2" s="96"/>
      <c r="JRR2" s="96"/>
      <c r="JRS2" s="96"/>
      <c r="JRT2" s="96"/>
      <c r="JRU2" s="96"/>
      <c r="JRV2" s="96"/>
      <c r="JRW2" s="96"/>
      <c r="JRX2" s="96"/>
      <c r="JRY2" s="96"/>
      <c r="JRZ2" s="96"/>
      <c r="JSA2" s="96"/>
      <c r="JSB2" s="96"/>
      <c r="JSC2" s="96"/>
      <c r="JSD2" s="96"/>
      <c r="JSE2" s="96"/>
      <c r="JSF2" s="96"/>
      <c r="JSG2" s="96"/>
      <c r="JSH2" s="96"/>
      <c r="JSI2" s="96"/>
      <c r="JSJ2" s="96"/>
      <c r="JSK2" s="96"/>
      <c r="JSL2" s="96"/>
      <c r="JSM2" s="96"/>
      <c r="JSN2" s="96"/>
      <c r="JSO2" s="96"/>
      <c r="JSP2" s="96"/>
      <c r="JSQ2" s="96"/>
      <c r="JSR2" s="96"/>
      <c r="JSS2" s="96"/>
      <c r="JST2" s="96"/>
      <c r="JSU2" s="96"/>
      <c r="JSV2" s="96"/>
      <c r="JSW2" s="96"/>
      <c r="JSX2" s="96"/>
      <c r="JSY2" s="96"/>
      <c r="JSZ2" s="96"/>
      <c r="JTA2" s="96"/>
      <c r="JTB2" s="96"/>
      <c r="JTC2" s="96"/>
      <c r="JTD2" s="96"/>
      <c r="JTE2" s="96"/>
      <c r="JTF2" s="96"/>
      <c r="JTG2" s="96"/>
      <c r="JTH2" s="96"/>
      <c r="JTI2" s="96"/>
      <c r="JTJ2" s="96"/>
      <c r="JTK2" s="96"/>
      <c r="JTL2" s="96"/>
      <c r="JTM2" s="96"/>
      <c r="JTN2" s="96"/>
      <c r="JTO2" s="96"/>
      <c r="JTP2" s="96"/>
      <c r="JTQ2" s="96"/>
      <c r="JTR2" s="96"/>
      <c r="JTS2" s="96"/>
      <c r="JTT2" s="96"/>
      <c r="JTU2" s="96"/>
      <c r="JTV2" s="96"/>
      <c r="JTW2" s="96"/>
      <c r="JTX2" s="96"/>
      <c r="JTY2" s="96"/>
      <c r="JTZ2" s="96"/>
      <c r="JUA2" s="96"/>
      <c r="JUB2" s="96"/>
      <c r="JUC2" s="96"/>
      <c r="JUD2" s="96"/>
      <c r="JUE2" s="96"/>
      <c r="JUF2" s="96"/>
      <c r="JUG2" s="96"/>
      <c r="JUH2" s="96"/>
      <c r="JUI2" s="96"/>
      <c r="JUJ2" s="96"/>
      <c r="JUK2" s="96"/>
      <c r="JUL2" s="96"/>
      <c r="JUM2" s="96"/>
      <c r="JUN2" s="96"/>
      <c r="JUO2" s="96"/>
      <c r="JUP2" s="96"/>
      <c r="JUQ2" s="96"/>
      <c r="JUR2" s="96"/>
      <c r="JUS2" s="96"/>
      <c r="JUT2" s="96"/>
      <c r="JUU2" s="96"/>
      <c r="JUV2" s="96"/>
      <c r="JUW2" s="96"/>
      <c r="JUX2" s="96"/>
      <c r="JUY2" s="96"/>
      <c r="JUZ2" s="96"/>
      <c r="JVA2" s="96"/>
      <c r="JVB2" s="96"/>
      <c r="JVC2" s="96"/>
      <c r="JVD2" s="96"/>
      <c r="JVE2" s="96"/>
      <c r="JVF2" s="96"/>
      <c r="JVG2" s="96"/>
      <c r="JVH2" s="96"/>
      <c r="JVI2" s="96"/>
      <c r="JVJ2" s="96"/>
      <c r="JVK2" s="96"/>
      <c r="JVL2" s="96"/>
      <c r="JVM2" s="96"/>
      <c r="JVN2" s="96"/>
      <c r="JVO2" s="96"/>
      <c r="JVP2" s="96"/>
      <c r="JVQ2" s="96"/>
      <c r="JVR2" s="96"/>
      <c r="JVS2" s="96"/>
      <c r="JVT2" s="96"/>
      <c r="JVU2" s="96"/>
      <c r="JVV2" s="96"/>
      <c r="JVW2" s="96"/>
      <c r="JVX2" s="96"/>
      <c r="JVY2" s="96"/>
      <c r="JVZ2" s="96"/>
      <c r="JWA2" s="96"/>
      <c r="JWB2" s="96"/>
      <c r="JWC2" s="96"/>
      <c r="JWD2" s="96"/>
      <c r="JWE2" s="96"/>
      <c r="JWF2" s="96"/>
      <c r="JWG2" s="96"/>
      <c r="JWH2" s="96"/>
      <c r="JWI2" s="96"/>
      <c r="JWJ2" s="96"/>
      <c r="JWK2" s="96"/>
      <c r="JWL2" s="96"/>
      <c r="JWM2" s="96"/>
      <c r="JWN2" s="96"/>
      <c r="JWO2" s="96"/>
      <c r="JWP2" s="96"/>
      <c r="JWQ2" s="96"/>
      <c r="JWR2" s="96"/>
      <c r="JWS2" s="96"/>
      <c r="JWT2" s="96"/>
      <c r="JWU2" s="96"/>
      <c r="JWV2" s="96"/>
      <c r="JWW2" s="96"/>
      <c r="JWX2" s="96"/>
      <c r="JWY2" s="96"/>
      <c r="JWZ2" s="96"/>
      <c r="JXA2" s="96"/>
      <c r="JXB2" s="96"/>
      <c r="JXC2" s="96"/>
      <c r="JXD2" s="96"/>
      <c r="JXE2" s="96"/>
      <c r="JXF2" s="96"/>
      <c r="JXG2" s="96"/>
      <c r="JXH2" s="96"/>
      <c r="JXI2" s="96"/>
      <c r="JXJ2" s="96"/>
      <c r="JXK2" s="96"/>
      <c r="JXL2" s="96"/>
      <c r="JXM2" s="96"/>
      <c r="JXN2" s="96"/>
      <c r="JXO2" s="96"/>
      <c r="JXP2" s="96"/>
      <c r="JXQ2" s="96"/>
      <c r="JXR2" s="96"/>
      <c r="JXS2" s="96"/>
      <c r="JXT2" s="96"/>
      <c r="JXU2" s="96"/>
      <c r="JXV2" s="96"/>
      <c r="JXW2" s="96"/>
      <c r="JXX2" s="96"/>
      <c r="JXY2" s="96"/>
      <c r="JXZ2" s="96"/>
      <c r="JYA2" s="96"/>
      <c r="JYB2" s="96"/>
      <c r="JYC2" s="96"/>
      <c r="JYD2" s="96"/>
      <c r="JYE2" s="96"/>
      <c r="JYF2" s="96"/>
      <c r="JYG2" s="96"/>
      <c r="JYH2" s="96"/>
      <c r="JYI2" s="96"/>
      <c r="JYJ2" s="96"/>
      <c r="JYK2" s="96"/>
      <c r="JYL2" s="96"/>
      <c r="JYM2" s="96"/>
      <c r="JYN2" s="96"/>
      <c r="JYO2" s="96"/>
      <c r="JYP2" s="96"/>
      <c r="JYQ2" s="96"/>
      <c r="JYR2" s="96"/>
      <c r="JYS2" s="96"/>
      <c r="JYT2" s="96"/>
      <c r="JYU2" s="96"/>
      <c r="JYV2" s="96"/>
      <c r="JYW2" s="96"/>
      <c r="JYX2" s="96"/>
      <c r="JYY2" s="96"/>
      <c r="JYZ2" s="96"/>
      <c r="JZA2" s="96"/>
      <c r="JZB2" s="96"/>
      <c r="JZC2" s="96"/>
      <c r="JZD2" s="96"/>
      <c r="JZE2" s="96"/>
      <c r="JZF2" s="96"/>
      <c r="JZG2" s="96"/>
      <c r="JZH2" s="96"/>
      <c r="JZI2" s="96"/>
      <c r="JZJ2" s="96"/>
      <c r="JZK2" s="96"/>
      <c r="JZL2" s="96"/>
      <c r="JZM2" s="96"/>
      <c r="JZN2" s="96"/>
      <c r="JZO2" s="96"/>
      <c r="JZP2" s="96"/>
      <c r="JZQ2" s="96"/>
      <c r="JZR2" s="96"/>
      <c r="JZS2" s="96"/>
      <c r="JZT2" s="96"/>
      <c r="JZU2" s="96"/>
      <c r="JZV2" s="96"/>
      <c r="JZW2" s="96"/>
      <c r="JZX2" s="96"/>
      <c r="JZY2" s="96"/>
      <c r="JZZ2" s="96"/>
      <c r="KAA2" s="96"/>
      <c r="KAB2" s="96"/>
      <c r="KAC2" s="96"/>
      <c r="KAD2" s="96"/>
      <c r="KAE2" s="96"/>
      <c r="KAF2" s="96"/>
      <c r="KAG2" s="96"/>
      <c r="KAH2" s="96"/>
      <c r="KAI2" s="96"/>
      <c r="KAJ2" s="96"/>
      <c r="KAK2" s="96"/>
      <c r="KAL2" s="96"/>
      <c r="KAM2" s="96"/>
      <c r="KAN2" s="96"/>
      <c r="KAO2" s="96"/>
      <c r="KAP2" s="96"/>
      <c r="KAQ2" s="96"/>
      <c r="KAR2" s="96"/>
      <c r="KAS2" s="96"/>
      <c r="KAT2" s="96"/>
      <c r="KAU2" s="96"/>
      <c r="KAV2" s="96"/>
      <c r="KAW2" s="96"/>
      <c r="KAX2" s="96"/>
      <c r="KAY2" s="96"/>
      <c r="KAZ2" s="96"/>
      <c r="KBA2" s="96"/>
      <c r="KBB2" s="96"/>
      <c r="KBC2" s="96"/>
      <c r="KBD2" s="96"/>
      <c r="KBE2" s="96"/>
      <c r="KBF2" s="96"/>
      <c r="KBG2" s="96"/>
      <c r="KBH2" s="96"/>
      <c r="KBI2" s="96"/>
      <c r="KBJ2" s="96"/>
      <c r="KBK2" s="96"/>
      <c r="KBL2" s="96"/>
      <c r="KBM2" s="96"/>
      <c r="KBN2" s="96"/>
      <c r="KBO2" s="96"/>
      <c r="KBP2" s="96"/>
      <c r="KBQ2" s="96"/>
      <c r="KBR2" s="96"/>
      <c r="KBS2" s="96"/>
      <c r="KBT2" s="96"/>
      <c r="KBU2" s="96"/>
      <c r="KBV2" s="96"/>
      <c r="KBW2" s="96"/>
      <c r="KBX2" s="96"/>
      <c r="KBY2" s="96"/>
      <c r="KBZ2" s="96"/>
      <c r="KCA2" s="96"/>
      <c r="KCB2" s="96"/>
      <c r="KCC2" s="96"/>
      <c r="KCD2" s="96"/>
      <c r="KCE2" s="96"/>
      <c r="KCF2" s="96"/>
      <c r="KCG2" s="96"/>
      <c r="KCH2" s="96"/>
      <c r="KCI2" s="96"/>
      <c r="KCJ2" s="96"/>
      <c r="KCK2" s="96"/>
      <c r="KCL2" s="96"/>
      <c r="KCM2" s="96"/>
      <c r="KCN2" s="96"/>
      <c r="KCO2" s="96"/>
      <c r="KCP2" s="96"/>
      <c r="KCQ2" s="96"/>
      <c r="KCR2" s="96"/>
      <c r="KCS2" s="96"/>
      <c r="KCT2" s="96"/>
      <c r="KCU2" s="96"/>
      <c r="KCV2" s="96"/>
      <c r="KCW2" s="96"/>
      <c r="KCX2" s="96"/>
      <c r="KCY2" s="96"/>
      <c r="KCZ2" s="96"/>
      <c r="KDA2" s="96"/>
      <c r="KDB2" s="96"/>
      <c r="KDC2" s="96"/>
      <c r="KDD2" s="96"/>
      <c r="KDE2" s="96"/>
      <c r="KDF2" s="96"/>
      <c r="KDG2" s="96"/>
      <c r="KDH2" s="96"/>
      <c r="KDI2" s="96"/>
      <c r="KDJ2" s="96"/>
      <c r="KDK2" s="96"/>
      <c r="KDL2" s="96"/>
      <c r="KDM2" s="96"/>
      <c r="KDN2" s="96"/>
      <c r="KDO2" s="96"/>
      <c r="KDP2" s="96"/>
      <c r="KDQ2" s="96"/>
      <c r="KDR2" s="96"/>
      <c r="KDS2" s="96"/>
      <c r="KDT2" s="96"/>
      <c r="KDU2" s="96"/>
      <c r="KDV2" s="96"/>
      <c r="KDW2" s="96"/>
      <c r="KDX2" s="96"/>
      <c r="KDY2" s="96"/>
      <c r="KDZ2" s="96"/>
      <c r="KEA2" s="96"/>
      <c r="KEB2" s="96"/>
      <c r="KEC2" s="96"/>
      <c r="KED2" s="96"/>
      <c r="KEE2" s="96"/>
      <c r="KEF2" s="96"/>
      <c r="KEG2" s="96"/>
      <c r="KEH2" s="96"/>
      <c r="KEI2" s="96"/>
      <c r="KEJ2" s="96"/>
      <c r="KEK2" s="96"/>
      <c r="KEL2" s="96"/>
      <c r="KEM2" s="96"/>
      <c r="KEN2" s="96"/>
      <c r="KEO2" s="96"/>
      <c r="KEP2" s="96"/>
      <c r="KEQ2" s="96"/>
      <c r="KER2" s="96"/>
      <c r="KES2" s="96"/>
      <c r="KET2" s="96"/>
      <c r="KEU2" s="96"/>
      <c r="KEV2" s="96"/>
      <c r="KEW2" s="96"/>
      <c r="KEX2" s="96"/>
      <c r="KEY2" s="96"/>
      <c r="KEZ2" s="96"/>
      <c r="KFA2" s="96"/>
      <c r="KFB2" s="96"/>
      <c r="KFC2" s="96"/>
      <c r="KFD2" s="96"/>
      <c r="KFE2" s="96"/>
      <c r="KFF2" s="96"/>
      <c r="KFG2" s="96"/>
      <c r="KFH2" s="96"/>
      <c r="KFI2" s="96"/>
      <c r="KFJ2" s="96"/>
      <c r="KFK2" s="96"/>
      <c r="KFL2" s="96"/>
      <c r="KFM2" s="96"/>
      <c r="KFN2" s="96"/>
      <c r="KFO2" s="96"/>
      <c r="KFP2" s="96"/>
      <c r="KFQ2" s="96"/>
      <c r="KFR2" s="96"/>
      <c r="KFS2" s="96"/>
      <c r="KFT2" s="96"/>
      <c r="KFU2" s="96"/>
      <c r="KFV2" s="96"/>
      <c r="KFW2" s="96"/>
      <c r="KFX2" s="96"/>
      <c r="KFY2" s="96"/>
      <c r="KFZ2" s="96"/>
      <c r="KGA2" s="96"/>
      <c r="KGB2" s="96"/>
      <c r="KGC2" s="96"/>
      <c r="KGD2" s="96"/>
      <c r="KGE2" s="96"/>
      <c r="KGF2" s="96"/>
      <c r="KGG2" s="96"/>
      <c r="KGH2" s="96"/>
      <c r="KGI2" s="96"/>
      <c r="KGJ2" s="96"/>
      <c r="KGK2" s="96"/>
      <c r="KGL2" s="96"/>
      <c r="KGM2" s="96"/>
      <c r="KGN2" s="96"/>
      <c r="KGO2" s="96"/>
      <c r="KGP2" s="96"/>
      <c r="KGQ2" s="96"/>
      <c r="KGR2" s="96"/>
      <c r="KGS2" s="96"/>
      <c r="KGT2" s="96"/>
      <c r="KGU2" s="96"/>
      <c r="KGV2" s="96"/>
      <c r="KGW2" s="96"/>
      <c r="KGX2" s="96"/>
      <c r="KGY2" s="96"/>
      <c r="KGZ2" s="96"/>
      <c r="KHA2" s="96"/>
      <c r="KHB2" s="96"/>
      <c r="KHC2" s="96"/>
      <c r="KHD2" s="96"/>
      <c r="KHE2" s="96"/>
      <c r="KHF2" s="96"/>
      <c r="KHG2" s="96"/>
      <c r="KHH2" s="96"/>
      <c r="KHI2" s="96"/>
      <c r="KHJ2" s="96"/>
      <c r="KHK2" s="96"/>
      <c r="KHL2" s="96"/>
      <c r="KHM2" s="96"/>
      <c r="KHN2" s="96"/>
      <c r="KHO2" s="96"/>
      <c r="KHP2" s="96"/>
      <c r="KHQ2" s="96"/>
      <c r="KHR2" s="96"/>
      <c r="KHS2" s="96"/>
      <c r="KHT2" s="96"/>
      <c r="KHU2" s="96"/>
      <c r="KHV2" s="96"/>
      <c r="KHW2" s="96"/>
      <c r="KHX2" s="96"/>
      <c r="KHY2" s="96"/>
      <c r="KHZ2" s="96"/>
      <c r="KIA2" s="96"/>
      <c r="KIB2" s="96"/>
      <c r="KIC2" s="96"/>
      <c r="KID2" s="96"/>
      <c r="KIE2" s="96"/>
      <c r="KIF2" s="96"/>
      <c r="KIG2" s="96"/>
      <c r="KIH2" s="96"/>
      <c r="KII2" s="96"/>
      <c r="KIJ2" s="96"/>
      <c r="KIK2" s="96"/>
      <c r="KIL2" s="96"/>
      <c r="KIM2" s="96"/>
      <c r="KIN2" s="96"/>
      <c r="KIO2" s="96"/>
      <c r="KIP2" s="96"/>
      <c r="KIQ2" s="96"/>
      <c r="KIR2" s="96"/>
      <c r="KIS2" s="96"/>
      <c r="KIT2" s="96"/>
      <c r="KIU2" s="96"/>
      <c r="KIV2" s="96"/>
      <c r="KIW2" s="96"/>
      <c r="KIX2" s="96"/>
      <c r="KIY2" s="96"/>
      <c r="KIZ2" s="96"/>
      <c r="KJA2" s="96"/>
      <c r="KJB2" s="96"/>
      <c r="KJC2" s="96"/>
      <c r="KJD2" s="96"/>
      <c r="KJE2" s="96"/>
      <c r="KJF2" s="96"/>
      <c r="KJG2" s="96"/>
      <c r="KJH2" s="96"/>
      <c r="KJI2" s="96"/>
      <c r="KJJ2" s="96"/>
      <c r="KJK2" s="96"/>
      <c r="KJL2" s="96"/>
      <c r="KJM2" s="96"/>
      <c r="KJN2" s="96"/>
      <c r="KJO2" s="96"/>
      <c r="KJP2" s="96"/>
      <c r="KJQ2" s="96"/>
      <c r="KJR2" s="96"/>
      <c r="KJS2" s="96"/>
      <c r="KJT2" s="96"/>
      <c r="KJU2" s="96"/>
      <c r="KJV2" s="96"/>
      <c r="KJW2" s="96"/>
      <c r="KJX2" s="96"/>
      <c r="KJY2" s="96"/>
      <c r="KJZ2" s="96"/>
      <c r="KKA2" s="96"/>
      <c r="KKB2" s="96"/>
      <c r="KKC2" s="96"/>
      <c r="KKD2" s="96"/>
      <c r="KKE2" s="96"/>
      <c r="KKF2" s="96"/>
      <c r="KKG2" s="96"/>
      <c r="KKH2" s="96"/>
      <c r="KKI2" s="96"/>
      <c r="KKJ2" s="96"/>
      <c r="KKK2" s="96"/>
      <c r="KKL2" s="96"/>
      <c r="KKM2" s="96"/>
      <c r="KKN2" s="96"/>
      <c r="KKO2" s="96"/>
      <c r="KKP2" s="96"/>
      <c r="KKQ2" s="96"/>
      <c r="KKR2" s="96"/>
      <c r="KKS2" s="96"/>
      <c r="KKT2" s="96"/>
      <c r="KKU2" s="96"/>
      <c r="KKV2" s="96"/>
      <c r="KKW2" s="96"/>
      <c r="KKX2" s="96"/>
      <c r="KKY2" s="96"/>
      <c r="KKZ2" s="96"/>
      <c r="KLA2" s="96"/>
      <c r="KLB2" s="96"/>
      <c r="KLC2" s="96"/>
      <c r="KLD2" s="96"/>
      <c r="KLE2" s="96"/>
      <c r="KLF2" s="96"/>
      <c r="KLG2" s="96"/>
      <c r="KLH2" s="96"/>
      <c r="KLI2" s="96"/>
      <c r="KLJ2" s="96"/>
      <c r="KLK2" s="96"/>
      <c r="KLL2" s="96"/>
      <c r="KLM2" s="96"/>
      <c r="KLN2" s="96"/>
      <c r="KLO2" s="96"/>
      <c r="KLP2" s="96"/>
      <c r="KLQ2" s="96"/>
      <c r="KLR2" s="96"/>
      <c r="KLS2" s="96"/>
      <c r="KLT2" s="96"/>
      <c r="KLU2" s="96"/>
      <c r="KLV2" s="96"/>
      <c r="KLW2" s="96"/>
      <c r="KLX2" s="96"/>
      <c r="KLY2" s="96"/>
      <c r="KLZ2" s="96"/>
      <c r="KMA2" s="96"/>
      <c r="KMB2" s="96"/>
      <c r="KMC2" s="96"/>
      <c r="KMD2" s="96"/>
      <c r="KME2" s="96"/>
      <c r="KMF2" s="96"/>
      <c r="KMG2" s="96"/>
      <c r="KMH2" s="96"/>
      <c r="KMI2" s="96"/>
      <c r="KMJ2" s="96"/>
      <c r="KMK2" s="96"/>
      <c r="KML2" s="96"/>
      <c r="KMM2" s="96"/>
      <c r="KMN2" s="96"/>
      <c r="KMO2" s="96"/>
      <c r="KMP2" s="96"/>
      <c r="KMQ2" s="96"/>
      <c r="KMR2" s="96"/>
      <c r="KMS2" s="96"/>
      <c r="KMT2" s="96"/>
      <c r="KMU2" s="96"/>
      <c r="KMV2" s="96"/>
      <c r="KMW2" s="96"/>
      <c r="KMX2" s="96"/>
      <c r="KMY2" s="96"/>
      <c r="KMZ2" s="96"/>
      <c r="KNA2" s="96"/>
      <c r="KNB2" s="96"/>
      <c r="KNC2" s="96"/>
      <c r="KND2" s="96"/>
      <c r="KNE2" s="96"/>
      <c r="KNF2" s="96"/>
      <c r="KNG2" s="96"/>
      <c r="KNH2" s="96"/>
      <c r="KNI2" s="96"/>
      <c r="KNJ2" s="96"/>
      <c r="KNK2" s="96"/>
      <c r="KNL2" s="96"/>
      <c r="KNM2" s="96"/>
      <c r="KNN2" s="96"/>
      <c r="KNO2" s="96"/>
      <c r="KNP2" s="96"/>
      <c r="KNQ2" s="96"/>
      <c r="KNR2" s="96"/>
      <c r="KNS2" s="96"/>
      <c r="KNT2" s="96"/>
      <c r="KNU2" s="96"/>
      <c r="KNV2" s="96"/>
      <c r="KNW2" s="96"/>
      <c r="KNX2" s="96"/>
      <c r="KNY2" s="96"/>
      <c r="KNZ2" s="96"/>
      <c r="KOA2" s="96"/>
      <c r="KOB2" s="96"/>
      <c r="KOC2" s="96"/>
      <c r="KOD2" s="96"/>
      <c r="KOE2" s="96"/>
      <c r="KOF2" s="96"/>
      <c r="KOG2" s="96"/>
      <c r="KOH2" s="96"/>
      <c r="KOI2" s="96"/>
      <c r="KOJ2" s="96"/>
      <c r="KOK2" s="96"/>
      <c r="KOL2" s="96"/>
      <c r="KOM2" s="96"/>
      <c r="KON2" s="96"/>
      <c r="KOO2" s="96"/>
      <c r="KOP2" s="96"/>
      <c r="KOQ2" s="96"/>
      <c r="KOR2" s="96"/>
      <c r="KOS2" s="96"/>
      <c r="KOT2" s="96"/>
      <c r="KOU2" s="96"/>
      <c r="KOV2" s="96"/>
      <c r="KOW2" s="96"/>
      <c r="KOX2" s="96"/>
      <c r="KOY2" s="96"/>
      <c r="KOZ2" s="96"/>
      <c r="KPA2" s="96"/>
      <c r="KPB2" s="96"/>
      <c r="KPC2" s="96"/>
      <c r="KPD2" s="96"/>
      <c r="KPE2" s="96"/>
      <c r="KPF2" s="96"/>
      <c r="KPG2" s="96"/>
      <c r="KPH2" s="96"/>
      <c r="KPI2" s="96"/>
      <c r="KPJ2" s="96"/>
      <c r="KPK2" s="96"/>
      <c r="KPL2" s="96"/>
      <c r="KPM2" s="96"/>
      <c r="KPN2" s="96"/>
      <c r="KPO2" s="96"/>
      <c r="KPP2" s="96"/>
      <c r="KPQ2" s="96"/>
      <c r="KPR2" s="96"/>
      <c r="KPS2" s="96"/>
      <c r="KPT2" s="96"/>
      <c r="KPU2" s="96"/>
      <c r="KPV2" s="96"/>
      <c r="KPW2" s="96"/>
      <c r="KPX2" s="96"/>
      <c r="KPY2" s="96"/>
      <c r="KPZ2" s="96"/>
      <c r="KQA2" s="96"/>
      <c r="KQB2" s="96"/>
      <c r="KQC2" s="96"/>
      <c r="KQD2" s="96"/>
      <c r="KQE2" s="96"/>
      <c r="KQF2" s="96"/>
      <c r="KQG2" s="96"/>
      <c r="KQH2" s="96"/>
      <c r="KQI2" s="96"/>
      <c r="KQJ2" s="96"/>
      <c r="KQK2" s="96"/>
      <c r="KQL2" s="96"/>
      <c r="KQM2" s="96"/>
      <c r="KQN2" s="96"/>
      <c r="KQO2" s="96"/>
      <c r="KQP2" s="96"/>
      <c r="KQQ2" s="96"/>
      <c r="KQR2" s="96"/>
      <c r="KQS2" s="96"/>
      <c r="KQT2" s="96"/>
      <c r="KQU2" s="96"/>
      <c r="KQV2" s="96"/>
      <c r="KQW2" s="96"/>
      <c r="KQX2" s="96"/>
      <c r="KQY2" s="96"/>
      <c r="KQZ2" s="96"/>
      <c r="KRA2" s="96"/>
      <c r="KRB2" s="96"/>
      <c r="KRC2" s="96"/>
      <c r="KRD2" s="96"/>
      <c r="KRE2" s="96"/>
      <c r="KRF2" s="96"/>
      <c r="KRG2" s="96"/>
      <c r="KRH2" s="96"/>
      <c r="KRI2" s="96"/>
      <c r="KRJ2" s="96"/>
      <c r="KRK2" s="96"/>
      <c r="KRL2" s="96"/>
      <c r="KRM2" s="96"/>
      <c r="KRN2" s="96"/>
      <c r="KRO2" s="96"/>
      <c r="KRP2" s="96"/>
      <c r="KRQ2" s="96"/>
      <c r="KRR2" s="96"/>
      <c r="KRS2" s="96"/>
      <c r="KRT2" s="96"/>
      <c r="KRU2" s="96"/>
      <c r="KRV2" s="96"/>
      <c r="KRW2" s="96"/>
      <c r="KRX2" s="96"/>
      <c r="KRY2" s="96"/>
      <c r="KRZ2" s="96"/>
      <c r="KSA2" s="96"/>
      <c r="KSB2" s="96"/>
      <c r="KSC2" s="96"/>
      <c r="KSD2" s="96"/>
      <c r="KSE2" s="96"/>
      <c r="KSF2" s="96"/>
      <c r="KSG2" s="96"/>
      <c r="KSH2" s="96"/>
      <c r="KSI2" s="96"/>
      <c r="KSJ2" s="96"/>
      <c r="KSK2" s="96"/>
      <c r="KSL2" s="96"/>
      <c r="KSM2" s="96"/>
      <c r="KSN2" s="96"/>
      <c r="KSO2" s="96"/>
      <c r="KSP2" s="96"/>
      <c r="KSQ2" s="96"/>
      <c r="KSR2" s="96"/>
      <c r="KSS2" s="96"/>
      <c r="KST2" s="96"/>
      <c r="KSU2" s="96"/>
      <c r="KSV2" s="96"/>
      <c r="KSW2" s="96"/>
      <c r="KSX2" s="96"/>
      <c r="KSY2" s="96"/>
      <c r="KSZ2" s="96"/>
      <c r="KTA2" s="96"/>
      <c r="KTB2" s="96"/>
      <c r="KTC2" s="96"/>
      <c r="KTD2" s="96"/>
      <c r="KTE2" s="96"/>
      <c r="KTF2" s="96"/>
      <c r="KTG2" s="96"/>
      <c r="KTH2" s="96"/>
      <c r="KTI2" s="96"/>
      <c r="KTJ2" s="96"/>
      <c r="KTK2" s="96"/>
      <c r="KTL2" s="96"/>
      <c r="KTM2" s="96"/>
      <c r="KTN2" s="96"/>
      <c r="KTO2" s="96"/>
      <c r="KTP2" s="96"/>
      <c r="KTQ2" s="96"/>
      <c r="KTR2" s="96"/>
      <c r="KTS2" s="96"/>
      <c r="KTT2" s="96"/>
      <c r="KTU2" s="96"/>
      <c r="KTV2" s="96"/>
      <c r="KTW2" s="96"/>
      <c r="KTX2" s="96"/>
      <c r="KTY2" s="96"/>
      <c r="KTZ2" s="96"/>
      <c r="KUA2" s="96"/>
      <c r="KUB2" s="96"/>
      <c r="KUC2" s="96"/>
      <c r="KUD2" s="96"/>
      <c r="KUE2" s="96"/>
      <c r="KUF2" s="96"/>
      <c r="KUG2" s="96"/>
      <c r="KUH2" s="96"/>
      <c r="KUI2" s="96"/>
      <c r="KUJ2" s="96"/>
      <c r="KUK2" s="96"/>
      <c r="KUL2" s="96"/>
      <c r="KUM2" s="96"/>
      <c r="KUN2" s="96"/>
      <c r="KUO2" s="96"/>
      <c r="KUP2" s="96"/>
      <c r="KUQ2" s="96"/>
      <c r="KUR2" s="96"/>
      <c r="KUS2" s="96"/>
      <c r="KUT2" s="96"/>
      <c r="KUU2" s="96"/>
      <c r="KUV2" s="96"/>
      <c r="KUW2" s="96"/>
      <c r="KUX2" s="96"/>
      <c r="KUY2" s="96"/>
      <c r="KUZ2" s="96"/>
      <c r="KVA2" s="96"/>
      <c r="KVB2" s="96"/>
      <c r="KVC2" s="96"/>
      <c r="KVD2" s="96"/>
      <c r="KVE2" s="96"/>
      <c r="KVF2" s="96"/>
      <c r="KVG2" s="96"/>
      <c r="KVH2" s="96"/>
      <c r="KVI2" s="96"/>
      <c r="KVJ2" s="96"/>
      <c r="KVK2" s="96"/>
      <c r="KVL2" s="96"/>
      <c r="KVM2" s="96"/>
      <c r="KVN2" s="96"/>
      <c r="KVO2" s="96"/>
      <c r="KVP2" s="96"/>
      <c r="KVQ2" s="96"/>
      <c r="KVR2" s="96"/>
      <c r="KVS2" s="96"/>
      <c r="KVT2" s="96"/>
      <c r="KVU2" s="96"/>
      <c r="KVV2" s="96"/>
      <c r="KVW2" s="96"/>
      <c r="KVX2" s="96"/>
      <c r="KVY2" s="96"/>
      <c r="KVZ2" s="96"/>
      <c r="KWA2" s="96"/>
      <c r="KWB2" s="96"/>
      <c r="KWC2" s="96"/>
      <c r="KWD2" s="96"/>
      <c r="KWE2" s="96"/>
      <c r="KWF2" s="96"/>
      <c r="KWG2" s="96"/>
      <c r="KWH2" s="96"/>
      <c r="KWI2" s="96"/>
      <c r="KWJ2" s="96"/>
      <c r="KWK2" s="96"/>
      <c r="KWL2" s="96"/>
      <c r="KWM2" s="96"/>
      <c r="KWN2" s="96"/>
      <c r="KWO2" s="96"/>
      <c r="KWP2" s="96"/>
      <c r="KWQ2" s="96"/>
      <c r="KWR2" s="96"/>
      <c r="KWS2" s="96"/>
      <c r="KWT2" s="96"/>
      <c r="KWU2" s="96"/>
      <c r="KWV2" s="96"/>
      <c r="KWW2" s="96"/>
      <c r="KWX2" s="96"/>
      <c r="KWY2" s="96"/>
      <c r="KWZ2" s="96"/>
      <c r="KXA2" s="96"/>
      <c r="KXB2" s="96"/>
      <c r="KXC2" s="96"/>
      <c r="KXD2" s="96"/>
      <c r="KXE2" s="96"/>
      <c r="KXF2" s="96"/>
      <c r="KXG2" s="96"/>
      <c r="KXH2" s="96"/>
      <c r="KXI2" s="96"/>
      <c r="KXJ2" s="96"/>
      <c r="KXK2" s="96"/>
      <c r="KXL2" s="96"/>
      <c r="KXM2" s="96"/>
      <c r="KXN2" s="96"/>
      <c r="KXO2" s="96"/>
      <c r="KXP2" s="96"/>
      <c r="KXQ2" s="96"/>
      <c r="KXR2" s="96"/>
      <c r="KXS2" s="96"/>
      <c r="KXT2" s="96"/>
      <c r="KXU2" s="96"/>
      <c r="KXV2" s="96"/>
      <c r="KXW2" s="96"/>
      <c r="KXX2" s="96"/>
      <c r="KXY2" s="96"/>
      <c r="KXZ2" s="96"/>
      <c r="KYA2" s="96"/>
      <c r="KYB2" s="96"/>
      <c r="KYC2" s="96"/>
      <c r="KYD2" s="96"/>
      <c r="KYE2" s="96"/>
      <c r="KYF2" s="96"/>
      <c r="KYG2" s="96"/>
      <c r="KYH2" s="96"/>
      <c r="KYI2" s="96"/>
      <c r="KYJ2" s="96"/>
      <c r="KYK2" s="96"/>
      <c r="KYL2" s="96"/>
      <c r="KYM2" s="96"/>
      <c r="KYN2" s="96"/>
      <c r="KYO2" s="96"/>
      <c r="KYP2" s="96"/>
      <c r="KYQ2" s="96"/>
      <c r="KYR2" s="96"/>
      <c r="KYS2" s="96"/>
      <c r="KYT2" s="96"/>
      <c r="KYU2" s="96"/>
      <c r="KYV2" s="96"/>
      <c r="KYW2" s="96"/>
      <c r="KYX2" s="96"/>
      <c r="KYY2" s="96"/>
      <c r="KYZ2" s="96"/>
      <c r="KZA2" s="96"/>
      <c r="KZB2" s="96"/>
      <c r="KZC2" s="96"/>
      <c r="KZD2" s="96"/>
      <c r="KZE2" s="96"/>
      <c r="KZF2" s="96"/>
      <c r="KZG2" s="96"/>
      <c r="KZH2" s="96"/>
      <c r="KZI2" s="96"/>
      <c r="KZJ2" s="96"/>
      <c r="KZK2" s="96"/>
      <c r="KZL2" s="96"/>
      <c r="KZM2" s="96"/>
      <c r="KZN2" s="96"/>
      <c r="KZO2" s="96"/>
      <c r="KZP2" s="96"/>
      <c r="KZQ2" s="96"/>
      <c r="KZR2" s="96"/>
      <c r="KZS2" s="96"/>
      <c r="KZT2" s="96"/>
      <c r="KZU2" s="96"/>
      <c r="KZV2" s="96"/>
      <c r="KZW2" s="96"/>
      <c r="KZX2" s="96"/>
      <c r="KZY2" s="96"/>
      <c r="KZZ2" s="96"/>
      <c r="LAA2" s="96"/>
      <c r="LAB2" s="96"/>
      <c r="LAC2" s="96"/>
      <c r="LAD2" s="96"/>
      <c r="LAE2" s="96"/>
      <c r="LAF2" s="96"/>
      <c r="LAG2" s="96"/>
      <c r="LAH2" s="96"/>
      <c r="LAI2" s="96"/>
      <c r="LAJ2" s="96"/>
      <c r="LAK2" s="96"/>
      <c r="LAL2" s="96"/>
      <c r="LAM2" s="96"/>
      <c r="LAN2" s="96"/>
      <c r="LAO2" s="96"/>
      <c r="LAP2" s="96"/>
      <c r="LAQ2" s="96"/>
      <c r="LAR2" s="96"/>
      <c r="LAS2" s="96"/>
      <c r="LAT2" s="96"/>
      <c r="LAU2" s="96"/>
      <c r="LAV2" s="96"/>
      <c r="LAW2" s="96"/>
      <c r="LAX2" s="96"/>
      <c r="LAY2" s="96"/>
      <c r="LAZ2" s="96"/>
      <c r="LBA2" s="96"/>
      <c r="LBB2" s="96"/>
      <c r="LBC2" s="96"/>
      <c r="LBD2" s="96"/>
      <c r="LBE2" s="96"/>
      <c r="LBF2" s="96"/>
      <c r="LBG2" s="96"/>
      <c r="LBH2" s="96"/>
      <c r="LBI2" s="96"/>
      <c r="LBJ2" s="96"/>
      <c r="LBK2" s="96"/>
      <c r="LBL2" s="96"/>
      <c r="LBM2" s="96"/>
      <c r="LBN2" s="96"/>
      <c r="LBO2" s="96"/>
      <c r="LBP2" s="96"/>
      <c r="LBQ2" s="96"/>
      <c r="LBR2" s="96"/>
      <c r="LBS2" s="96"/>
      <c r="LBT2" s="96"/>
      <c r="LBU2" s="96"/>
      <c r="LBV2" s="96"/>
      <c r="LBW2" s="96"/>
      <c r="LBX2" s="96"/>
      <c r="LBY2" s="96"/>
      <c r="LBZ2" s="96"/>
      <c r="LCA2" s="96"/>
      <c r="LCB2" s="96"/>
      <c r="LCC2" s="96"/>
      <c r="LCD2" s="96"/>
      <c r="LCE2" s="96"/>
      <c r="LCF2" s="96"/>
      <c r="LCG2" s="96"/>
      <c r="LCH2" s="96"/>
      <c r="LCI2" s="96"/>
      <c r="LCJ2" s="96"/>
      <c r="LCK2" s="96"/>
      <c r="LCL2" s="96"/>
      <c r="LCM2" s="96"/>
      <c r="LCN2" s="96"/>
      <c r="LCO2" s="96"/>
      <c r="LCP2" s="96"/>
      <c r="LCQ2" s="96"/>
      <c r="LCR2" s="96"/>
      <c r="LCS2" s="96"/>
      <c r="LCT2" s="96"/>
      <c r="LCU2" s="96"/>
      <c r="LCV2" s="96"/>
      <c r="LCW2" s="96"/>
      <c r="LCX2" s="96"/>
      <c r="LCY2" s="96"/>
      <c r="LCZ2" s="96"/>
      <c r="LDA2" s="96"/>
      <c r="LDB2" s="96"/>
      <c r="LDC2" s="96"/>
      <c r="LDD2" s="96"/>
      <c r="LDE2" s="96"/>
      <c r="LDF2" s="96"/>
      <c r="LDG2" s="96"/>
      <c r="LDH2" s="96"/>
      <c r="LDI2" s="96"/>
      <c r="LDJ2" s="96"/>
      <c r="LDK2" s="96"/>
      <c r="LDL2" s="96"/>
      <c r="LDM2" s="96"/>
      <c r="LDN2" s="96"/>
      <c r="LDO2" s="96"/>
      <c r="LDP2" s="96"/>
      <c r="LDQ2" s="96"/>
      <c r="LDR2" s="96"/>
      <c r="LDS2" s="96"/>
      <c r="LDT2" s="96"/>
      <c r="LDU2" s="96"/>
      <c r="LDV2" s="96"/>
      <c r="LDW2" s="96"/>
      <c r="LDX2" s="96"/>
      <c r="LDY2" s="96"/>
      <c r="LDZ2" s="96"/>
      <c r="LEA2" s="96"/>
      <c r="LEB2" s="96"/>
      <c r="LEC2" s="96"/>
      <c r="LED2" s="96"/>
      <c r="LEE2" s="96"/>
      <c r="LEF2" s="96"/>
      <c r="LEG2" s="96"/>
      <c r="LEH2" s="96"/>
      <c r="LEI2" s="96"/>
      <c r="LEJ2" s="96"/>
      <c r="LEK2" s="96"/>
      <c r="LEL2" s="96"/>
      <c r="LEM2" s="96"/>
      <c r="LEN2" s="96"/>
      <c r="LEO2" s="96"/>
      <c r="LEP2" s="96"/>
      <c r="LEQ2" s="96"/>
      <c r="LER2" s="96"/>
      <c r="LES2" s="96"/>
      <c r="LET2" s="96"/>
      <c r="LEU2" s="96"/>
      <c r="LEV2" s="96"/>
      <c r="LEW2" s="96"/>
      <c r="LEX2" s="96"/>
      <c r="LEY2" s="96"/>
      <c r="LEZ2" s="96"/>
      <c r="LFA2" s="96"/>
      <c r="LFB2" s="96"/>
      <c r="LFC2" s="96"/>
      <c r="LFD2" s="96"/>
      <c r="LFE2" s="96"/>
      <c r="LFF2" s="96"/>
      <c r="LFG2" s="96"/>
      <c r="LFH2" s="96"/>
      <c r="LFI2" s="96"/>
      <c r="LFJ2" s="96"/>
      <c r="LFK2" s="96"/>
      <c r="LFL2" s="96"/>
      <c r="LFM2" s="96"/>
      <c r="LFN2" s="96"/>
      <c r="LFO2" s="96"/>
      <c r="LFP2" s="96"/>
      <c r="LFQ2" s="96"/>
      <c r="LFR2" s="96"/>
      <c r="LFS2" s="96"/>
      <c r="LFT2" s="96"/>
      <c r="LFU2" s="96"/>
      <c r="LFV2" s="96"/>
      <c r="LFW2" s="96"/>
      <c r="LFX2" s="96"/>
      <c r="LFY2" s="96"/>
      <c r="LFZ2" s="96"/>
      <c r="LGA2" s="96"/>
      <c r="LGB2" s="96"/>
      <c r="LGC2" s="96"/>
      <c r="LGD2" s="96"/>
      <c r="LGE2" s="96"/>
      <c r="LGF2" s="96"/>
      <c r="LGG2" s="96"/>
      <c r="LGH2" s="96"/>
      <c r="LGI2" s="96"/>
      <c r="LGJ2" s="96"/>
      <c r="LGK2" s="96"/>
      <c r="LGL2" s="96"/>
      <c r="LGM2" s="96"/>
      <c r="LGN2" s="96"/>
      <c r="LGO2" s="96"/>
      <c r="LGP2" s="96"/>
      <c r="LGQ2" s="96"/>
      <c r="LGR2" s="96"/>
      <c r="LGS2" s="96"/>
      <c r="LGT2" s="96"/>
      <c r="LGU2" s="96"/>
      <c r="LGV2" s="96"/>
      <c r="LGW2" s="96"/>
      <c r="LGX2" s="96"/>
      <c r="LGY2" s="96"/>
      <c r="LGZ2" s="96"/>
      <c r="LHA2" s="96"/>
      <c r="LHB2" s="96"/>
      <c r="LHC2" s="96"/>
      <c r="LHD2" s="96"/>
      <c r="LHE2" s="96"/>
      <c r="LHF2" s="96"/>
      <c r="LHG2" s="96"/>
      <c r="LHH2" s="96"/>
      <c r="LHI2" s="96"/>
      <c r="LHJ2" s="96"/>
      <c r="LHK2" s="96"/>
      <c r="LHL2" s="96"/>
      <c r="LHM2" s="96"/>
      <c r="LHN2" s="96"/>
      <c r="LHO2" s="96"/>
      <c r="LHP2" s="96"/>
      <c r="LHQ2" s="96"/>
      <c r="LHR2" s="96"/>
      <c r="LHS2" s="96"/>
      <c r="LHT2" s="96"/>
      <c r="LHU2" s="96"/>
      <c r="LHV2" s="96"/>
      <c r="LHW2" s="96"/>
      <c r="LHX2" s="96"/>
      <c r="LHY2" s="96"/>
      <c r="LHZ2" s="96"/>
      <c r="LIA2" s="96"/>
      <c r="LIB2" s="96"/>
      <c r="LIC2" s="96"/>
      <c r="LID2" s="96"/>
      <c r="LIE2" s="96"/>
      <c r="LIF2" s="96"/>
      <c r="LIG2" s="96"/>
      <c r="LIH2" s="96"/>
      <c r="LII2" s="96"/>
      <c r="LIJ2" s="96"/>
      <c r="LIK2" s="96"/>
      <c r="LIL2" s="96"/>
      <c r="LIM2" s="96"/>
      <c r="LIN2" s="96"/>
      <c r="LIO2" s="96"/>
      <c r="LIP2" s="96"/>
      <c r="LIQ2" s="96"/>
      <c r="LIR2" s="96"/>
      <c r="LIS2" s="96"/>
      <c r="LIT2" s="96"/>
      <c r="LIU2" s="96"/>
      <c r="LIV2" s="96"/>
      <c r="LIW2" s="96"/>
      <c r="LIX2" s="96"/>
      <c r="LIY2" s="96"/>
      <c r="LIZ2" s="96"/>
      <c r="LJA2" s="96"/>
      <c r="LJB2" s="96"/>
      <c r="LJC2" s="96"/>
      <c r="LJD2" s="96"/>
      <c r="LJE2" s="96"/>
      <c r="LJF2" s="96"/>
      <c r="LJG2" s="96"/>
      <c r="LJH2" s="96"/>
      <c r="LJI2" s="96"/>
      <c r="LJJ2" s="96"/>
      <c r="LJK2" s="96"/>
      <c r="LJL2" s="96"/>
      <c r="LJM2" s="96"/>
      <c r="LJN2" s="96"/>
      <c r="LJO2" s="96"/>
      <c r="LJP2" s="96"/>
      <c r="LJQ2" s="96"/>
      <c r="LJR2" s="96"/>
      <c r="LJS2" s="96"/>
      <c r="LJT2" s="96"/>
      <c r="LJU2" s="96"/>
      <c r="LJV2" s="96"/>
      <c r="LJW2" s="96"/>
      <c r="LJX2" s="96"/>
      <c r="LJY2" s="96"/>
      <c r="LJZ2" s="96"/>
      <c r="LKA2" s="96"/>
      <c r="LKB2" s="96"/>
      <c r="LKC2" s="96"/>
      <c r="LKD2" s="96"/>
      <c r="LKE2" s="96"/>
      <c r="LKF2" s="96"/>
      <c r="LKG2" s="96"/>
      <c r="LKH2" s="96"/>
      <c r="LKI2" s="96"/>
      <c r="LKJ2" s="96"/>
      <c r="LKK2" s="96"/>
      <c r="LKL2" s="96"/>
      <c r="LKM2" s="96"/>
      <c r="LKN2" s="96"/>
      <c r="LKO2" s="96"/>
      <c r="LKP2" s="96"/>
      <c r="LKQ2" s="96"/>
      <c r="LKR2" s="96"/>
      <c r="LKS2" s="96"/>
      <c r="LKT2" s="96"/>
      <c r="LKU2" s="96"/>
      <c r="LKV2" s="96"/>
      <c r="LKW2" s="96"/>
      <c r="LKX2" s="96"/>
      <c r="LKY2" s="96"/>
      <c r="LKZ2" s="96"/>
      <c r="LLA2" s="96"/>
      <c r="LLB2" s="96"/>
      <c r="LLC2" s="96"/>
      <c r="LLD2" s="96"/>
      <c r="LLE2" s="96"/>
      <c r="LLF2" s="96"/>
      <c r="LLG2" s="96"/>
      <c r="LLH2" s="96"/>
      <c r="LLI2" s="96"/>
      <c r="LLJ2" s="96"/>
      <c r="LLK2" s="96"/>
      <c r="LLL2" s="96"/>
      <c r="LLM2" s="96"/>
      <c r="LLN2" s="96"/>
      <c r="LLO2" s="96"/>
      <c r="LLP2" s="96"/>
      <c r="LLQ2" s="96"/>
      <c r="LLR2" s="96"/>
      <c r="LLS2" s="96"/>
      <c r="LLT2" s="96"/>
      <c r="LLU2" s="96"/>
      <c r="LLV2" s="96"/>
      <c r="LLW2" s="96"/>
      <c r="LLX2" s="96"/>
      <c r="LLY2" s="96"/>
      <c r="LLZ2" s="96"/>
      <c r="LMA2" s="96"/>
      <c r="LMB2" s="96"/>
      <c r="LMC2" s="96"/>
      <c r="LMD2" s="96"/>
      <c r="LME2" s="96"/>
      <c r="LMF2" s="96"/>
      <c r="LMG2" s="96"/>
      <c r="LMH2" s="96"/>
      <c r="LMI2" s="96"/>
      <c r="LMJ2" s="96"/>
      <c r="LMK2" s="96"/>
      <c r="LML2" s="96"/>
      <c r="LMM2" s="96"/>
      <c r="LMN2" s="96"/>
      <c r="LMO2" s="96"/>
      <c r="LMP2" s="96"/>
      <c r="LMQ2" s="96"/>
      <c r="LMR2" s="96"/>
      <c r="LMS2" s="96"/>
      <c r="LMT2" s="96"/>
      <c r="LMU2" s="96"/>
      <c r="LMV2" s="96"/>
      <c r="LMW2" s="96"/>
      <c r="LMX2" s="96"/>
      <c r="LMY2" s="96"/>
      <c r="LMZ2" s="96"/>
      <c r="LNA2" s="96"/>
      <c r="LNB2" s="96"/>
      <c r="LNC2" s="96"/>
      <c r="LND2" s="96"/>
      <c r="LNE2" s="96"/>
      <c r="LNF2" s="96"/>
      <c r="LNG2" s="96"/>
      <c r="LNH2" s="96"/>
      <c r="LNI2" s="96"/>
      <c r="LNJ2" s="96"/>
      <c r="LNK2" s="96"/>
      <c r="LNL2" s="96"/>
      <c r="LNM2" s="96"/>
      <c r="LNN2" s="96"/>
      <c r="LNO2" s="96"/>
      <c r="LNP2" s="96"/>
      <c r="LNQ2" s="96"/>
      <c r="LNR2" s="96"/>
      <c r="LNS2" s="96"/>
      <c r="LNT2" s="96"/>
      <c r="LNU2" s="96"/>
      <c r="LNV2" s="96"/>
      <c r="LNW2" s="96"/>
      <c r="LNX2" s="96"/>
      <c r="LNY2" s="96"/>
      <c r="LNZ2" s="96"/>
      <c r="LOA2" s="96"/>
      <c r="LOB2" s="96"/>
      <c r="LOC2" s="96"/>
      <c r="LOD2" s="96"/>
      <c r="LOE2" s="96"/>
      <c r="LOF2" s="96"/>
      <c r="LOG2" s="96"/>
      <c r="LOH2" s="96"/>
      <c r="LOI2" s="96"/>
      <c r="LOJ2" s="96"/>
      <c r="LOK2" s="96"/>
      <c r="LOL2" s="96"/>
      <c r="LOM2" s="96"/>
      <c r="LON2" s="96"/>
      <c r="LOO2" s="96"/>
      <c r="LOP2" s="96"/>
      <c r="LOQ2" s="96"/>
      <c r="LOR2" s="96"/>
      <c r="LOS2" s="96"/>
      <c r="LOT2" s="96"/>
      <c r="LOU2" s="96"/>
      <c r="LOV2" s="96"/>
      <c r="LOW2" s="96"/>
      <c r="LOX2" s="96"/>
      <c r="LOY2" s="96"/>
      <c r="LOZ2" s="96"/>
      <c r="LPA2" s="96"/>
      <c r="LPB2" s="96"/>
      <c r="LPC2" s="96"/>
      <c r="LPD2" s="96"/>
      <c r="LPE2" s="96"/>
      <c r="LPF2" s="96"/>
      <c r="LPG2" s="96"/>
      <c r="LPH2" s="96"/>
      <c r="LPI2" s="96"/>
      <c r="LPJ2" s="96"/>
      <c r="LPK2" s="96"/>
      <c r="LPL2" s="96"/>
      <c r="LPM2" s="96"/>
      <c r="LPN2" s="96"/>
      <c r="LPO2" s="96"/>
      <c r="LPP2" s="96"/>
      <c r="LPQ2" s="96"/>
      <c r="LPR2" s="96"/>
      <c r="LPS2" s="96"/>
      <c r="LPT2" s="96"/>
      <c r="LPU2" s="96"/>
      <c r="LPV2" s="96"/>
      <c r="LPW2" s="96"/>
      <c r="LPX2" s="96"/>
      <c r="LPY2" s="96"/>
      <c r="LPZ2" s="96"/>
      <c r="LQA2" s="96"/>
      <c r="LQB2" s="96"/>
      <c r="LQC2" s="96"/>
      <c r="LQD2" s="96"/>
      <c r="LQE2" s="96"/>
      <c r="LQF2" s="96"/>
      <c r="LQG2" s="96"/>
      <c r="LQH2" s="96"/>
      <c r="LQI2" s="96"/>
      <c r="LQJ2" s="96"/>
      <c r="LQK2" s="96"/>
      <c r="LQL2" s="96"/>
      <c r="LQM2" s="96"/>
      <c r="LQN2" s="96"/>
      <c r="LQO2" s="96"/>
      <c r="LQP2" s="96"/>
      <c r="LQQ2" s="96"/>
      <c r="LQR2" s="96"/>
      <c r="LQS2" s="96"/>
      <c r="LQT2" s="96"/>
      <c r="LQU2" s="96"/>
      <c r="LQV2" s="96"/>
      <c r="LQW2" s="96"/>
      <c r="LQX2" s="96"/>
      <c r="LQY2" s="96"/>
      <c r="LQZ2" s="96"/>
      <c r="LRA2" s="96"/>
      <c r="LRB2" s="96"/>
      <c r="LRC2" s="96"/>
      <c r="LRD2" s="96"/>
      <c r="LRE2" s="96"/>
      <c r="LRF2" s="96"/>
      <c r="LRG2" s="96"/>
      <c r="LRH2" s="96"/>
      <c r="LRI2" s="96"/>
      <c r="LRJ2" s="96"/>
      <c r="LRK2" s="96"/>
      <c r="LRL2" s="96"/>
      <c r="LRM2" s="96"/>
      <c r="LRN2" s="96"/>
      <c r="LRO2" s="96"/>
      <c r="LRP2" s="96"/>
      <c r="LRQ2" s="96"/>
      <c r="LRR2" s="96"/>
      <c r="LRS2" s="96"/>
      <c r="LRT2" s="96"/>
      <c r="LRU2" s="96"/>
      <c r="LRV2" s="96"/>
      <c r="LRW2" s="96"/>
      <c r="LRX2" s="96"/>
      <c r="LRY2" s="96"/>
      <c r="LRZ2" s="96"/>
      <c r="LSA2" s="96"/>
      <c r="LSB2" s="96"/>
      <c r="LSC2" s="96"/>
      <c r="LSD2" s="96"/>
      <c r="LSE2" s="96"/>
      <c r="LSF2" s="96"/>
      <c r="LSG2" s="96"/>
      <c r="LSH2" s="96"/>
      <c r="LSI2" s="96"/>
      <c r="LSJ2" s="96"/>
      <c r="LSK2" s="96"/>
      <c r="LSL2" s="96"/>
      <c r="LSM2" s="96"/>
      <c r="LSN2" s="96"/>
      <c r="LSO2" s="96"/>
      <c r="LSP2" s="96"/>
      <c r="LSQ2" s="96"/>
      <c r="LSR2" s="96"/>
      <c r="LSS2" s="96"/>
      <c r="LST2" s="96"/>
      <c r="LSU2" s="96"/>
      <c r="LSV2" s="96"/>
      <c r="LSW2" s="96"/>
      <c r="LSX2" s="96"/>
      <c r="LSY2" s="96"/>
      <c r="LSZ2" s="96"/>
      <c r="LTA2" s="96"/>
      <c r="LTB2" s="96"/>
      <c r="LTC2" s="96"/>
      <c r="LTD2" s="96"/>
      <c r="LTE2" s="96"/>
      <c r="LTF2" s="96"/>
      <c r="LTG2" s="96"/>
      <c r="LTH2" s="96"/>
      <c r="LTI2" s="96"/>
      <c r="LTJ2" s="96"/>
      <c r="LTK2" s="96"/>
      <c r="LTL2" s="96"/>
      <c r="LTM2" s="96"/>
      <c r="LTN2" s="96"/>
      <c r="LTO2" s="96"/>
      <c r="LTP2" s="96"/>
      <c r="LTQ2" s="96"/>
      <c r="LTR2" s="96"/>
      <c r="LTS2" s="96"/>
      <c r="LTT2" s="96"/>
      <c r="LTU2" s="96"/>
      <c r="LTV2" s="96"/>
      <c r="LTW2" s="96"/>
      <c r="LTX2" s="96"/>
      <c r="LTY2" s="96"/>
      <c r="LTZ2" s="96"/>
      <c r="LUA2" s="96"/>
      <c r="LUB2" s="96"/>
      <c r="LUC2" s="96"/>
      <c r="LUD2" s="96"/>
      <c r="LUE2" s="96"/>
      <c r="LUF2" s="96"/>
      <c r="LUG2" s="96"/>
      <c r="LUH2" s="96"/>
      <c r="LUI2" s="96"/>
      <c r="LUJ2" s="96"/>
      <c r="LUK2" s="96"/>
      <c r="LUL2" s="96"/>
      <c r="LUM2" s="96"/>
      <c r="LUN2" s="96"/>
      <c r="LUO2" s="96"/>
      <c r="LUP2" s="96"/>
      <c r="LUQ2" s="96"/>
      <c r="LUR2" s="96"/>
      <c r="LUS2" s="96"/>
      <c r="LUT2" s="96"/>
      <c r="LUU2" s="96"/>
      <c r="LUV2" s="96"/>
      <c r="LUW2" s="96"/>
      <c r="LUX2" s="96"/>
      <c r="LUY2" s="96"/>
      <c r="LUZ2" s="96"/>
      <c r="LVA2" s="96"/>
      <c r="LVB2" s="96"/>
      <c r="LVC2" s="96"/>
      <c r="LVD2" s="96"/>
      <c r="LVE2" s="96"/>
      <c r="LVF2" s="96"/>
      <c r="LVG2" s="96"/>
      <c r="LVH2" s="96"/>
      <c r="LVI2" s="96"/>
      <c r="LVJ2" s="96"/>
      <c r="LVK2" s="96"/>
      <c r="LVL2" s="96"/>
      <c r="LVM2" s="96"/>
      <c r="LVN2" s="96"/>
      <c r="LVO2" s="96"/>
      <c r="LVP2" s="96"/>
      <c r="LVQ2" s="96"/>
      <c r="LVR2" s="96"/>
      <c r="LVS2" s="96"/>
      <c r="LVT2" s="96"/>
      <c r="LVU2" s="96"/>
      <c r="LVV2" s="96"/>
      <c r="LVW2" s="96"/>
      <c r="LVX2" s="96"/>
      <c r="LVY2" s="96"/>
      <c r="LVZ2" s="96"/>
      <c r="LWA2" s="96"/>
      <c r="LWB2" s="96"/>
      <c r="LWC2" s="96"/>
      <c r="LWD2" s="96"/>
      <c r="LWE2" s="96"/>
      <c r="LWF2" s="96"/>
      <c r="LWG2" s="96"/>
      <c r="LWH2" s="96"/>
      <c r="LWI2" s="96"/>
      <c r="LWJ2" s="96"/>
      <c r="LWK2" s="96"/>
      <c r="LWL2" s="96"/>
      <c r="LWM2" s="96"/>
      <c r="LWN2" s="96"/>
      <c r="LWO2" s="96"/>
      <c r="LWP2" s="96"/>
      <c r="LWQ2" s="96"/>
      <c r="LWR2" s="96"/>
      <c r="LWS2" s="96"/>
      <c r="LWT2" s="96"/>
      <c r="LWU2" s="96"/>
      <c r="LWV2" s="96"/>
      <c r="LWW2" s="96"/>
      <c r="LWX2" s="96"/>
      <c r="LWY2" s="96"/>
      <c r="LWZ2" s="96"/>
      <c r="LXA2" s="96"/>
      <c r="LXB2" s="96"/>
      <c r="LXC2" s="96"/>
      <c r="LXD2" s="96"/>
      <c r="LXE2" s="96"/>
      <c r="LXF2" s="96"/>
      <c r="LXG2" s="96"/>
      <c r="LXH2" s="96"/>
      <c r="LXI2" s="96"/>
      <c r="LXJ2" s="96"/>
      <c r="LXK2" s="96"/>
      <c r="LXL2" s="96"/>
      <c r="LXM2" s="96"/>
      <c r="LXN2" s="96"/>
      <c r="LXO2" s="96"/>
      <c r="LXP2" s="96"/>
      <c r="LXQ2" s="96"/>
      <c r="LXR2" s="96"/>
      <c r="LXS2" s="96"/>
      <c r="LXT2" s="96"/>
      <c r="LXU2" s="96"/>
      <c r="LXV2" s="96"/>
      <c r="LXW2" s="96"/>
      <c r="LXX2" s="96"/>
      <c r="LXY2" s="96"/>
      <c r="LXZ2" s="96"/>
      <c r="LYA2" s="96"/>
      <c r="LYB2" s="96"/>
      <c r="LYC2" s="96"/>
      <c r="LYD2" s="96"/>
      <c r="LYE2" s="96"/>
      <c r="LYF2" s="96"/>
      <c r="LYG2" s="96"/>
      <c r="LYH2" s="96"/>
      <c r="LYI2" s="96"/>
      <c r="LYJ2" s="96"/>
      <c r="LYK2" s="96"/>
      <c r="LYL2" s="96"/>
      <c r="LYM2" s="96"/>
      <c r="LYN2" s="96"/>
      <c r="LYO2" s="96"/>
      <c r="LYP2" s="96"/>
      <c r="LYQ2" s="96"/>
      <c r="LYR2" s="96"/>
      <c r="LYS2" s="96"/>
      <c r="LYT2" s="96"/>
      <c r="LYU2" s="96"/>
      <c r="LYV2" s="96"/>
      <c r="LYW2" s="96"/>
      <c r="LYX2" s="96"/>
      <c r="LYY2" s="96"/>
      <c r="LYZ2" s="96"/>
      <c r="LZA2" s="96"/>
      <c r="LZB2" s="96"/>
      <c r="LZC2" s="96"/>
      <c r="LZD2" s="96"/>
      <c r="LZE2" s="96"/>
      <c r="LZF2" s="96"/>
      <c r="LZG2" s="96"/>
      <c r="LZH2" s="96"/>
      <c r="LZI2" s="96"/>
      <c r="LZJ2" s="96"/>
      <c r="LZK2" s="96"/>
      <c r="LZL2" s="96"/>
      <c r="LZM2" s="96"/>
      <c r="LZN2" s="96"/>
      <c r="LZO2" s="96"/>
      <c r="LZP2" s="96"/>
      <c r="LZQ2" s="96"/>
      <c r="LZR2" s="96"/>
      <c r="LZS2" s="96"/>
      <c r="LZT2" s="96"/>
      <c r="LZU2" s="96"/>
      <c r="LZV2" s="96"/>
      <c r="LZW2" s="96"/>
      <c r="LZX2" s="96"/>
      <c r="LZY2" s="96"/>
      <c r="LZZ2" s="96"/>
      <c r="MAA2" s="96"/>
      <c r="MAB2" s="96"/>
      <c r="MAC2" s="96"/>
      <c r="MAD2" s="96"/>
      <c r="MAE2" s="96"/>
      <c r="MAF2" s="96"/>
      <c r="MAG2" s="96"/>
      <c r="MAH2" s="96"/>
      <c r="MAI2" s="96"/>
      <c r="MAJ2" s="96"/>
      <c r="MAK2" s="96"/>
      <c r="MAL2" s="96"/>
      <c r="MAM2" s="96"/>
      <c r="MAN2" s="96"/>
      <c r="MAO2" s="96"/>
      <c r="MAP2" s="96"/>
      <c r="MAQ2" s="96"/>
      <c r="MAR2" s="96"/>
      <c r="MAS2" s="96"/>
      <c r="MAT2" s="96"/>
      <c r="MAU2" s="96"/>
      <c r="MAV2" s="96"/>
      <c r="MAW2" s="96"/>
      <c r="MAX2" s="96"/>
      <c r="MAY2" s="96"/>
      <c r="MAZ2" s="96"/>
      <c r="MBA2" s="96"/>
      <c r="MBB2" s="96"/>
      <c r="MBC2" s="96"/>
      <c r="MBD2" s="96"/>
      <c r="MBE2" s="96"/>
      <c r="MBF2" s="96"/>
      <c r="MBG2" s="96"/>
      <c r="MBH2" s="96"/>
      <c r="MBI2" s="96"/>
      <c r="MBJ2" s="96"/>
      <c r="MBK2" s="96"/>
      <c r="MBL2" s="96"/>
      <c r="MBM2" s="96"/>
      <c r="MBN2" s="96"/>
      <c r="MBO2" s="96"/>
      <c r="MBP2" s="96"/>
      <c r="MBQ2" s="96"/>
      <c r="MBR2" s="96"/>
      <c r="MBS2" s="96"/>
      <c r="MBT2" s="96"/>
      <c r="MBU2" s="96"/>
      <c r="MBV2" s="96"/>
      <c r="MBW2" s="96"/>
      <c r="MBX2" s="96"/>
      <c r="MBY2" s="96"/>
      <c r="MBZ2" s="96"/>
      <c r="MCA2" s="96"/>
      <c r="MCB2" s="96"/>
      <c r="MCC2" s="96"/>
      <c r="MCD2" s="96"/>
      <c r="MCE2" s="96"/>
      <c r="MCF2" s="96"/>
      <c r="MCG2" s="96"/>
      <c r="MCH2" s="96"/>
      <c r="MCI2" s="96"/>
      <c r="MCJ2" s="96"/>
      <c r="MCK2" s="96"/>
      <c r="MCL2" s="96"/>
      <c r="MCM2" s="96"/>
      <c r="MCN2" s="96"/>
      <c r="MCO2" s="96"/>
      <c r="MCP2" s="96"/>
      <c r="MCQ2" s="96"/>
      <c r="MCR2" s="96"/>
      <c r="MCS2" s="96"/>
      <c r="MCT2" s="96"/>
      <c r="MCU2" s="96"/>
      <c r="MCV2" s="96"/>
      <c r="MCW2" s="96"/>
      <c r="MCX2" s="96"/>
      <c r="MCY2" s="96"/>
      <c r="MCZ2" s="96"/>
      <c r="MDA2" s="96"/>
      <c r="MDB2" s="96"/>
      <c r="MDC2" s="96"/>
      <c r="MDD2" s="96"/>
      <c r="MDE2" s="96"/>
      <c r="MDF2" s="96"/>
      <c r="MDG2" s="96"/>
      <c r="MDH2" s="96"/>
      <c r="MDI2" s="96"/>
      <c r="MDJ2" s="96"/>
      <c r="MDK2" s="96"/>
      <c r="MDL2" s="96"/>
      <c r="MDM2" s="96"/>
      <c r="MDN2" s="96"/>
      <c r="MDO2" s="96"/>
      <c r="MDP2" s="96"/>
      <c r="MDQ2" s="96"/>
      <c r="MDR2" s="96"/>
      <c r="MDS2" s="96"/>
      <c r="MDT2" s="96"/>
      <c r="MDU2" s="96"/>
      <c r="MDV2" s="96"/>
      <c r="MDW2" s="96"/>
      <c r="MDX2" s="96"/>
      <c r="MDY2" s="96"/>
      <c r="MDZ2" s="96"/>
      <c r="MEA2" s="96"/>
      <c r="MEB2" s="96"/>
      <c r="MEC2" s="96"/>
      <c r="MED2" s="96"/>
      <c r="MEE2" s="96"/>
      <c r="MEF2" s="96"/>
      <c r="MEG2" s="96"/>
      <c r="MEH2" s="96"/>
      <c r="MEI2" s="96"/>
      <c r="MEJ2" s="96"/>
      <c r="MEK2" s="96"/>
      <c r="MEL2" s="96"/>
      <c r="MEM2" s="96"/>
      <c r="MEN2" s="96"/>
      <c r="MEO2" s="96"/>
      <c r="MEP2" s="96"/>
      <c r="MEQ2" s="96"/>
      <c r="MER2" s="96"/>
      <c r="MES2" s="96"/>
      <c r="MET2" s="96"/>
      <c r="MEU2" s="96"/>
      <c r="MEV2" s="96"/>
      <c r="MEW2" s="96"/>
      <c r="MEX2" s="96"/>
      <c r="MEY2" s="96"/>
      <c r="MEZ2" s="96"/>
      <c r="MFA2" s="96"/>
      <c r="MFB2" s="96"/>
      <c r="MFC2" s="96"/>
      <c r="MFD2" s="96"/>
      <c r="MFE2" s="96"/>
      <c r="MFF2" s="96"/>
      <c r="MFG2" s="96"/>
      <c r="MFH2" s="96"/>
      <c r="MFI2" s="96"/>
      <c r="MFJ2" s="96"/>
      <c r="MFK2" s="96"/>
      <c r="MFL2" s="96"/>
      <c r="MFM2" s="96"/>
      <c r="MFN2" s="96"/>
      <c r="MFO2" s="96"/>
      <c r="MFP2" s="96"/>
      <c r="MFQ2" s="96"/>
      <c r="MFR2" s="96"/>
      <c r="MFS2" s="96"/>
      <c r="MFT2" s="96"/>
      <c r="MFU2" s="96"/>
      <c r="MFV2" s="96"/>
      <c r="MFW2" s="96"/>
      <c r="MFX2" s="96"/>
      <c r="MFY2" s="96"/>
      <c r="MFZ2" s="96"/>
      <c r="MGA2" s="96"/>
      <c r="MGB2" s="96"/>
      <c r="MGC2" s="96"/>
      <c r="MGD2" s="96"/>
      <c r="MGE2" s="96"/>
      <c r="MGF2" s="96"/>
      <c r="MGG2" s="96"/>
      <c r="MGH2" s="96"/>
      <c r="MGI2" s="96"/>
      <c r="MGJ2" s="96"/>
      <c r="MGK2" s="96"/>
      <c r="MGL2" s="96"/>
      <c r="MGM2" s="96"/>
      <c r="MGN2" s="96"/>
      <c r="MGO2" s="96"/>
      <c r="MGP2" s="96"/>
      <c r="MGQ2" s="96"/>
      <c r="MGR2" s="96"/>
      <c r="MGS2" s="96"/>
      <c r="MGT2" s="96"/>
      <c r="MGU2" s="96"/>
      <c r="MGV2" s="96"/>
      <c r="MGW2" s="96"/>
      <c r="MGX2" s="96"/>
      <c r="MGY2" s="96"/>
      <c r="MGZ2" s="96"/>
      <c r="MHA2" s="96"/>
      <c r="MHB2" s="96"/>
      <c r="MHC2" s="96"/>
      <c r="MHD2" s="96"/>
      <c r="MHE2" s="96"/>
      <c r="MHF2" s="96"/>
      <c r="MHG2" s="96"/>
      <c r="MHH2" s="96"/>
      <c r="MHI2" s="96"/>
      <c r="MHJ2" s="96"/>
      <c r="MHK2" s="96"/>
      <c r="MHL2" s="96"/>
      <c r="MHM2" s="96"/>
      <c r="MHN2" s="96"/>
      <c r="MHO2" s="96"/>
      <c r="MHP2" s="96"/>
      <c r="MHQ2" s="96"/>
      <c r="MHR2" s="96"/>
      <c r="MHS2" s="96"/>
      <c r="MHT2" s="96"/>
      <c r="MHU2" s="96"/>
      <c r="MHV2" s="96"/>
      <c r="MHW2" s="96"/>
      <c r="MHX2" s="96"/>
      <c r="MHY2" s="96"/>
      <c r="MHZ2" s="96"/>
      <c r="MIA2" s="96"/>
      <c r="MIB2" s="96"/>
      <c r="MIC2" s="96"/>
      <c r="MID2" s="96"/>
      <c r="MIE2" s="96"/>
      <c r="MIF2" s="96"/>
      <c r="MIG2" s="96"/>
      <c r="MIH2" s="96"/>
      <c r="MII2" s="96"/>
      <c r="MIJ2" s="96"/>
      <c r="MIK2" s="96"/>
      <c r="MIL2" s="96"/>
      <c r="MIM2" s="96"/>
      <c r="MIN2" s="96"/>
      <c r="MIO2" s="96"/>
      <c r="MIP2" s="96"/>
      <c r="MIQ2" s="96"/>
      <c r="MIR2" s="96"/>
      <c r="MIS2" s="96"/>
      <c r="MIT2" s="96"/>
      <c r="MIU2" s="96"/>
      <c r="MIV2" s="96"/>
      <c r="MIW2" s="96"/>
      <c r="MIX2" s="96"/>
      <c r="MIY2" s="96"/>
      <c r="MIZ2" s="96"/>
      <c r="MJA2" s="96"/>
      <c r="MJB2" s="96"/>
      <c r="MJC2" s="96"/>
      <c r="MJD2" s="96"/>
      <c r="MJE2" s="96"/>
      <c r="MJF2" s="96"/>
      <c r="MJG2" s="96"/>
      <c r="MJH2" s="96"/>
      <c r="MJI2" s="96"/>
      <c r="MJJ2" s="96"/>
      <c r="MJK2" s="96"/>
      <c r="MJL2" s="96"/>
      <c r="MJM2" s="96"/>
      <c r="MJN2" s="96"/>
      <c r="MJO2" s="96"/>
      <c r="MJP2" s="96"/>
      <c r="MJQ2" s="96"/>
      <c r="MJR2" s="96"/>
      <c r="MJS2" s="96"/>
      <c r="MJT2" s="96"/>
      <c r="MJU2" s="96"/>
      <c r="MJV2" s="96"/>
      <c r="MJW2" s="96"/>
      <c r="MJX2" s="96"/>
      <c r="MJY2" s="96"/>
      <c r="MJZ2" s="96"/>
      <c r="MKA2" s="96"/>
      <c r="MKB2" s="96"/>
      <c r="MKC2" s="96"/>
      <c r="MKD2" s="96"/>
      <c r="MKE2" s="96"/>
      <c r="MKF2" s="96"/>
      <c r="MKG2" s="96"/>
      <c r="MKH2" s="96"/>
      <c r="MKI2" s="96"/>
      <c r="MKJ2" s="96"/>
      <c r="MKK2" s="96"/>
      <c r="MKL2" s="96"/>
      <c r="MKM2" s="96"/>
      <c r="MKN2" s="96"/>
      <c r="MKO2" s="96"/>
      <c r="MKP2" s="96"/>
      <c r="MKQ2" s="96"/>
      <c r="MKR2" s="96"/>
      <c r="MKS2" s="96"/>
      <c r="MKT2" s="96"/>
      <c r="MKU2" s="96"/>
      <c r="MKV2" s="96"/>
      <c r="MKW2" s="96"/>
      <c r="MKX2" s="96"/>
      <c r="MKY2" s="96"/>
      <c r="MKZ2" s="96"/>
      <c r="MLA2" s="96"/>
      <c r="MLB2" s="96"/>
      <c r="MLC2" s="96"/>
      <c r="MLD2" s="96"/>
      <c r="MLE2" s="96"/>
      <c r="MLF2" s="96"/>
      <c r="MLG2" s="96"/>
      <c r="MLH2" s="96"/>
      <c r="MLI2" s="96"/>
      <c r="MLJ2" s="96"/>
      <c r="MLK2" s="96"/>
      <c r="MLL2" s="96"/>
      <c r="MLM2" s="96"/>
      <c r="MLN2" s="96"/>
      <c r="MLO2" s="96"/>
      <c r="MLP2" s="96"/>
      <c r="MLQ2" s="96"/>
      <c r="MLR2" s="96"/>
      <c r="MLS2" s="96"/>
      <c r="MLT2" s="96"/>
      <c r="MLU2" s="96"/>
      <c r="MLV2" s="96"/>
      <c r="MLW2" s="96"/>
      <c r="MLX2" s="96"/>
      <c r="MLY2" s="96"/>
      <c r="MLZ2" s="96"/>
      <c r="MMA2" s="96"/>
      <c r="MMB2" s="96"/>
      <c r="MMC2" s="96"/>
      <c r="MMD2" s="96"/>
      <c r="MME2" s="96"/>
      <c r="MMF2" s="96"/>
      <c r="MMG2" s="96"/>
      <c r="MMH2" s="96"/>
      <c r="MMI2" s="96"/>
      <c r="MMJ2" s="96"/>
      <c r="MMK2" s="96"/>
      <c r="MML2" s="96"/>
      <c r="MMM2" s="96"/>
      <c r="MMN2" s="96"/>
      <c r="MMO2" s="96"/>
      <c r="MMP2" s="96"/>
      <c r="MMQ2" s="96"/>
      <c r="MMR2" s="96"/>
      <c r="MMS2" s="96"/>
      <c r="MMT2" s="96"/>
      <c r="MMU2" s="96"/>
      <c r="MMV2" s="96"/>
      <c r="MMW2" s="96"/>
      <c r="MMX2" s="96"/>
      <c r="MMY2" s="96"/>
      <c r="MMZ2" s="96"/>
      <c r="MNA2" s="96"/>
      <c r="MNB2" s="96"/>
      <c r="MNC2" s="96"/>
      <c r="MND2" s="96"/>
      <c r="MNE2" s="96"/>
      <c r="MNF2" s="96"/>
      <c r="MNG2" s="96"/>
      <c r="MNH2" s="96"/>
      <c r="MNI2" s="96"/>
      <c r="MNJ2" s="96"/>
      <c r="MNK2" s="96"/>
      <c r="MNL2" s="96"/>
      <c r="MNM2" s="96"/>
      <c r="MNN2" s="96"/>
      <c r="MNO2" s="96"/>
      <c r="MNP2" s="96"/>
      <c r="MNQ2" s="96"/>
      <c r="MNR2" s="96"/>
      <c r="MNS2" s="96"/>
      <c r="MNT2" s="96"/>
      <c r="MNU2" s="96"/>
      <c r="MNV2" s="96"/>
      <c r="MNW2" s="96"/>
      <c r="MNX2" s="96"/>
      <c r="MNY2" s="96"/>
      <c r="MNZ2" s="96"/>
      <c r="MOA2" s="96"/>
      <c r="MOB2" s="96"/>
      <c r="MOC2" s="96"/>
      <c r="MOD2" s="96"/>
      <c r="MOE2" s="96"/>
      <c r="MOF2" s="96"/>
      <c r="MOG2" s="96"/>
      <c r="MOH2" s="96"/>
      <c r="MOI2" s="96"/>
      <c r="MOJ2" s="96"/>
      <c r="MOK2" s="96"/>
      <c r="MOL2" s="96"/>
      <c r="MOM2" s="96"/>
      <c r="MON2" s="96"/>
      <c r="MOO2" s="96"/>
      <c r="MOP2" s="96"/>
      <c r="MOQ2" s="96"/>
      <c r="MOR2" s="96"/>
      <c r="MOS2" s="96"/>
      <c r="MOT2" s="96"/>
      <c r="MOU2" s="96"/>
      <c r="MOV2" s="96"/>
      <c r="MOW2" s="96"/>
      <c r="MOX2" s="96"/>
      <c r="MOY2" s="96"/>
      <c r="MOZ2" s="96"/>
      <c r="MPA2" s="96"/>
      <c r="MPB2" s="96"/>
      <c r="MPC2" s="96"/>
      <c r="MPD2" s="96"/>
      <c r="MPE2" s="96"/>
      <c r="MPF2" s="96"/>
      <c r="MPG2" s="96"/>
      <c r="MPH2" s="96"/>
      <c r="MPI2" s="96"/>
      <c r="MPJ2" s="96"/>
      <c r="MPK2" s="96"/>
      <c r="MPL2" s="96"/>
      <c r="MPM2" s="96"/>
      <c r="MPN2" s="96"/>
      <c r="MPO2" s="96"/>
      <c r="MPP2" s="96"/>
      <c r="MPQ2" s="96"/>
      <c r="MPR2" s="96"/>
      <c r="MPS2" s="96"/>
      <c r="MPT2" s="96"/>
      <c r="MPU2" s="96"/>
      <c r="MPV2" s="96"/>
      <c r="MPW2" s="96"/>
      <c r="MPX2" s="96"/>
      <c r="MPY2" s="96"/>
      <c r="MPZ2" s="96"/>
      <c r="MQA2" s="96"/>
      <c r="MQB2" s="96"/>
      <c r="MQC2" s="96"/>
      <c r="MQD2" s="96"/>
      <c r="MQE2" s="96"/>
      <c r="MQF2" s="96"/>
      <c r="MQG2" s="96"/>
      <c r="MQH2" s="96"/>
      <c r="MQI2" s="96"/>
      <c r="MQJ2" s="96"/>
      <c r="MQK2" s="96"/>
      <c r="MQL2" s="96"/>
      <c r="MQM2" s="96"/>
      <c r="MQN2" s="96"/>
      <c r="MQO2" s="96"/>
      <c r="MQP2" s="96"/>
      <c r="MQQ2" s="96"/>
      <c r="MQR2" s="96"/>
      <c r="MQS2" s="96"/>
      <c r="MQT2" s="96"/>
      <c r="MQU2" s="96"/>
      <c r="MQV2" s="96"/>
      <c r="MQW2" s="96"/>
      <c r="MQX2" s="96"/>
      <c r="MQY2" s="96"/>
      <c r="MQZ2" s="96"/>
      <c r="MRA2" s="96"/>
      <c r="MRB2" s="96"/>
      <c r="MRC2" s="96"/>
      <c r="MRD2" s="96"/>
      <c r="MRE2" s="96"/>
      <c r="MRF2" s="96"/>
      <c r="MRG2" s="96"/>
      <c r="MRH2" s="96"/>
      <c r="MRI2" s="96"/>
      <c r="MRJ2" s="96"/>
      <c r="MRK2" s="96"/>
      <c r="MRL2" s="96"/>
      <c r="MRM2" s="96"/>
      <c r="MRN2" s="96"/>
      <c r="MRO2" s="96"/>
      <c r="MRP2" s="96"/>
      <c r="MRQ2" s="96"/>
      <c r="MRR2" s="96"/>
      <c r="MRS2" s="96"/>
      <c r="MRT2" s="96"/>
      <c r="MRU2" s="96"/>
      <c r="MRV2" s="96"/>
      <c r="MRW2" s="96"/>
      <c r="MRX2" s="96"/>
      <c r="MRY2" s="96"/>
      <c r="MRZ2" s="96"/>
      <c r="MSA2" s="96"/>
      <c r="MSB2" s="96"/>
      <c r="MSC2" s="96"/>
      <c r="MSD2" s="96"/>
      <c r="MSE2" s="96"/>
      <c r="MSF2" s="96"/>
      <c r="MSG2" s="96"/>
      <c r="MSH2" s="96"/>
      <c r="MSI2" s="96"/>
      <c r="MSJ2" s="96"/>
      <c r="MSK2" s="96"/>
      <c r="MSL2" s="96"/>
      <c r="MSM2" s="96"/>
      <c r="MSN2" s="96"/>
      <c r="MSO2" s="96"/>
      <c r="MSP2" s="96"/>
      <c r="MSQ2" s="96"/>
      <c r="MSR2" s="96"/>
      <c r="MSS2" s="96"/>
      <c r="MST2" s="96"/>
      <c r="MSU2" s="96"/>
      <c r="MSV2" s="96"/>
      <c r="MSW2" s="96"/>
      <c r="MSX2" s="96"/>
      <c r="MSY2" s="96"/>
      <c r="MSZ2" s="96"/>
      <c r="MTA2" s="96"/>
      <c r="MTB2" s="96"/>
      <c r="MTC2" s="96"/>
      <c r="MTD2" s="96"/>
      <c r="MTE2" s="96"/>
      <c r="MTF2" s="96"/>
      <c r="MTG2" s="96"/>
      <c r="MTH2" s="96"/>
      <c r="MTI2" s="96"/>
      <c r="MTJ2" s="96"/>
      <c r="MTK2" s="96"/>
      <c r="MTL2" s="96"/>
      <c r="MTM2" s="96"/>
      <c r="MTN2" s="96"/>
      <c r="MTO2" s="96"/>
      <c r="MTP2" s="96"/>
      <c r="MTQ2" s="96"/>
      <c r="MTR2" s="96"/>
      <c r="MTS2" s="96"/>
      <c r="MTT2" s="96"/>
      <c r="MTU2" s="96"/>
      <c r="MTV2" s="96"/>
      <c r="MTW2" s="96"/>
      <c r="MTX2" s="96"/>
      <c r="MTY2" s="96"/>
      <c r="MTZ2" s="96"/>
      <c r="MUA2" s="96"/>
      <c r="MUB2" s="96"/>
      <c r="MUC2" s="96"/>
      <c r="MUD2" s="96"/>
      <c r="MUE2" s="96"/>
      <c r="MUF2" s="96"/>
      <c r="MUG2" s="96"/>
      <c r="MUH2" s="96"/>
      <c r="MUI2" s="96"/>
      <c r="MUJ2" s="96"/>
      <c r="MUK2" s="96"/>
      <c r="MUL2" s="96"/>
      <c r="MUM2" s="96"/>
      <c r="MUN2" s="96"/>
      <c r="MUO2" s="96"/>
      <c r="MUP2" s="96"/>
      <c r="MUQ2" s="96"/>
      <c r="MUR2" s="96"/>
      <c r="MUS2" s="96"/>
      <c r="MUT2" s="96"/>
      <c r="MUU2" s="96"/>
      <c r="MUV2" s="96"/>
      <c r="MUW2" s="96"/>
      <c r="MUX2" s="96"/>
      <c r="MUY2" s="96"/>
      <c r="MUZ2" s="96"/>
      <c r="MVA2" s="96"/>
      <c r="MVB2" s="96"/>
      <c r="MVC2" s="96"/>
      <c r="MVD2" s="96"/>
      <c r="MVE2" s="96"/>
      <c r="MVF2" s="96"/>
      <c r="MVG2" s="96"/>
      <c r="MVH2" s="96"/>
      <c r="MVI2" s="96"/>
      <c r="MVJ2" s="96"/>
      <c r="MVK2" s="96"/>
      <c r="MVL2" s="96"/>
      <c r="MVM2" s="96"/>
      <c r="MVN2" s="96"/>
      <c r="MVO2" s="96"/>
      <c r="MVP2" s="96"/>
      <c r="MVQ2" s="96"/>
      <c r="MVR2" s="96"/>
      <c r="MVS2" s="96"/>
      <c r="MVT2" s="96"/>
      <c r="MVU2" s="96"/>
      <c r="MVV2" s="96"/>
      <c r="MVW2" s="96"/>
      <c r="MVX2" s="96"/>
      <c r="MVY2" s="96"/>
      <c r="MVZ2" s="96"/>
      <c r="MWA2" s="96"/>
      <c r="MWB2" s="96"/>
      <c r="MWC2" s="96"/>
      <c r="MWD2" s="96"/>
      <c r="MWE2" s="96"/>
      <c r="MWF2" s="96"/>
      <c r="MWG2" s="96"/>
      <c r="MWH2" s="96"/>
      <c r="MWI2" s="96"/>
      <c r="MWJ2" s="96"/>
      <c r="MWK2" s="96"/>
      <c r="MWL2" s="96"/>
      <c r="MWM2" s="96"/>
      <c r="MWN2" s="96"/>
      <c r="MWO2" s="96"/>
      <c r="MWP2" s="96"/>
      <c r="MWQ2" s="96"/>
      <c r="MWR2" s="96"/>
      <c r="MWS2" s="96"/>
      <c r="MWT2" s="96"/>
      <c r="MWU2" s="96"/>
      <c r="MWV2" s="96"/>
      <c r="MWW2" s="96"/>
      <c r="MWX2" s="96"/>
      <c r="MWY2" s="96"/>
      <c r="MWZ2" s="96"/>
      <c r="MXA2" s="96"/>
      <c r="MXB2" s="96"/>
      <c r="MXC2" s="96"/>
      <c r="MXD2" s="96"/>
      <c r="MXE2" s="96"/>
      <c r="MXF2" s="96"/>
      <c r="MXG2" s="96"/>
      <c r="MXH2" s="96"/>
      <c r="MXI2" s="96"/>
      <c r="MXJ2" s="96"/>
      <c r="MXK2" s="96"/>
      <c r="MXL2" s="96"/>
      <c r="MXM2" s="96"/>
      <c r="MXN2" s="96"/>
      <c r="MXO2" s="96"/>
      <c r="MXP2" s="96"/>
      <c r="MXQ2" s="96"/>
      <c r="MXR2" s="96"/>
      <c r="MXS2" s="96"/>
      <c r="MXT2" s="96"/>
      <c r="MXU2" s="96"/>
      <c r="MXV2" s="96"/>
      <c r="MXW2" s="96"/>
      <c r="MXX2" s="96"/>
      <c r="MXY2" s="96"/>
      <c r="MXZ2" s="96"/>
      <c r="MYA2" s="96"/>
      <c r="MYB2" s="96"/>
      <c r="MYC2" s="96"/>
      <c r="MYD2" s="96"/>
      <c r="MYE2" s="96"/>
      <c r="MYF2" s="96"/>
      <c r="MYG2" s="96"/>
      <c r="MYH2" s="96"/>
      <c r="MYI2" s="96"/>
      <c r="MYJ2" s="96"/>
      <c r="MYK2" s="96"/>
      <c r="MYL2" s="96"/>
      <c r="MYM2" s="96"/>
      <c r="MYN2" s="96"/>
      <c r="MYO2" s="96"/>
      <c r="MYP2" s="96"/>
      <c r="MYQ2" s="96"/>
      <c r="MYR2" s="96"/>
      <c r="MYS2" s="96"/>
      <c r="MYT2" s="96"/>
      <c r="MYU2" s="96"/>
      <c r="MYV2" s="96"/>
      <c r="MYW2" s="96"/>
      <c r="MYX2" s="96"/>
      <c r="MYY2" s="96"/>
      <c r="MYZ2" s="96"/>
      <c r="MZA2" s="96"/>
      <c r="MZB2" s="96"/>
      <c r="MZC2" s="96"/>
      <c r="MZD2" s="96"/>
      <c r="MZE2" s="96"/>
      <c r="MZF2" s="96"/>
      <c r="MZG2" s="96"/>
      <c r="MZH2" s="96"/>
      <c r="MZI2" s="96"/>
      <c r="MZJ2" s="96"/>
      <c r="MZK2" s="96"/>
      <c r="MZL2" s="96"/>
      <c r="MZM2" s="96"/>
      <c r="MZN2" s="96"/>
      <c r="MZO2" s="96"/>
      <c r="MZP2" s="96"/>
      <c r="MZQ2" s="96"/>
      <c r="MZR2" s="96"/>
      <c r="MZS2" s="96"/>
      <c r="MZT2" s="96"/>
      <c r="MZU2" s="96"/>
      <c r="MZV2" s="96"/>
      <c r="MZW2" s="96"/>
      <c r="MZX2" s="96"/>
      <c r="MZY2" s="96"/>
      <c r="MZZ2" s="96"/>
      <c r="NAA2" s="96"/>
      <c r="NAB2" s="96"/>
      <c r="NAC2" s="96"/>
      <c r="NAD2" s="96"/>
      <c r="NAE2" s="96"/>
      <c r="NAF2" s="96"/>
      <c r="NAG2" s="96"/>
      <c r="NAH2" s="96"/>
      <c r="NAI2" s="96"/>
      <c r="NAJ2" s="96"/>
      <c r="NAK2" s="96"/>
      <c r="NAL2" s="96"/>
      <c r="NAM2" s="96"/>
      <c r="NAN2" s="96"/>
      <c r="NAO2" s="96"/>
      <c r="NAP2" s="96"/>
      <c r="NAQ2" s="96"/>
      <c r="NAR2" s="96"/>
      <c r="NAS2" s="96"/>
      <c r="NAT2" s="96"/>
      <c r="NAU2" s="96"/>
      <c r="NAV2" s="96"/>
      <c r="NAW2" s="96"/>
      <c r="NAX2" s="96"/>
      <c r="NAY2" s="96"/>
      <c r="NAZ2" s="96"/>
      <c r="NBA2" s="96"/>
      <c r="NBB2" s="96"/>
      <c r="NBC2" s="96"/>
      <c r="NBD2" s="96"/>
      <c r="NBE2" s="96"/>
      <c r="NBF2" s="96"/>
      <c r="NBG2" s="96"/>
      <c r="NBH2" s="96"/>
      <c r="NBI2" s="96"/>
      <c r="NBJ2" s="96"/>
      <c r="NBK2" s="96"/>
      <c r="NBL2" s="96"/>
      <c r="NBM2" s="96"/>
      <c r="NBN2" s="96"/>
      <c r="NBO2" s="96"/>
      <c r="NBP2" s="96"/>
      <c r="NBQ2" s="96"/>
      <c r="NBR2" s="96"/>
      <c r="NBS2" s="96"/>
      <c r="NBT2" s="96"/>
      <c r="NBU2" s="96"/>
      <c r="NBV2" s="96"/>
      <c r="NBW2" s="96"/>
      <c r="NBX2" s="96"/>
      <c r="NBY2" s="96"/>
      <c r="NBZ2" s="96"/>
      <c r="NCA2" s="96"/>
      <c r="NCB2" s="96"/>
      <c r="NCC2" s="96"/>
      <c r="NCD2" s="96"/>
      <c r="NCE2" s="96"/>
      <c r="NCF2" s="96"/>
      <c r="NCG2" s="96"/>
      <c r="NCH2" s="96"/>
      <c r="NCI2" s="96"/>
      <c r="NCJ2" s="96"/>
      <c r="NCK2" s="96"/>
      <c r="NCL2" s="96"/>
      <c r="NCM2" s="96"/>
      <c r="NCN2" s="96"/>
      <c r="NCO2" s="96"/>
      <c r="NCP2" s="96"/>
      <c r="NCQ2" s="96"/>
      <c r="NCR2" s="96"/>
      <c r="NCS2" s="96"/>
      <c r="NCT2" s="96"/>
      <c r="NCU2" s="96"/>
      <c r="NCV2" s="96"/>
      <c r="NCW2" s="96"/>
      <c r="NCX2" s="96"/>
      <c r="NCY2" s="96"/>
      <c r="NCZ2" s="96"/>
      <c r="NDA2" s="96"/>
      <c r="NDB2" s="96"/>
      <c r="NDC2" s="96"/>
      <c r="NDD2" s="96"/>
      <c r="NDE2" s="96"/>
      <c r="NDF2" s="96"/>
      <c r="NDG2" s="96"/>
      <c r="NDH2" s="96"/>
      <c r="NDI2" s="96"/>
      <c r="NDJ2" s="96"/>
      <c r="NDK2" s="96"/>
      <c r="NDL2" s="96"/>
      <c r="NDM2" s="96"/>
      <c r="NDN2" s="96"/>
      <c r="NDO2" s="96"/>
      <c r="NDP2" s="96"/>
      <c r="NDQ2" s="96"/>
      <c r="NDR2" s="96"/>
      <c r="NDS2" s="96"/>
      <c r="NDT2" s="96"/>
      <c r="NDU2" s="96"/>
      <c r="NDV2" s="96"/>
      <c r="NDW2" s="96"/>
      <c r="NDX2" s="96"/>
      <c r="NDY2" s="96"/>
      <c r="NDZ2" s="96"/>
      <c r="NEA2" s="96"/>
      <c r="NEB2" s="96"/>
      <c r="NEC2" s="96"/>
      <c r="NED2" s="96"/>
      <c r="NEE2" s="96"/>
      <c r="NEF2" s="96"/>
      <c r="NEG2" s="96"/>
      <c r="NEH2" s="96"/>
      <c r="NEI2" s="96"/>
      <c r="NEJ2" s="96"/>
      <c r="NEK2" s="96"/>
      <c r="NEL2" s="96"/>
      <c r="NEM2" s="96"/>
      <c r="NEN2" s="96"/>
      <c r="NEO2" s="96"/>
      <c r="NEP2" s="96"/>
      <c r="NEQ2" s="96"/>
      <c r="NER2" s="96"/>
      <c r="NES2" s="96"/>
      <c r="NET2" s="96"/>
      <c r="NEU2" s="96"/>
      <c r="NEV2" s="96"/>
      <c r="NEW2" s="96"/>
      <c r="NEX2" s="96"/>
      <c r="NEY2" s="96"/>
      <c r="NEZ2" s="96"/>
      <c r="NFA2" s="96"/>
      <c r="NFB2" s="96"/>
      <c r="NFC2" s="96"/>
      <c r="NFD2" s="96"/>
      <c r="NFE2" s="96"/>
      <c r="NFF2" s="96"/>
      <c r="NFG2" s="96"/>
      <c r="NFH2" s="96"/>
      <c r="NFI2" s="96"/>
      <c r="NFJ2" s="96"/>
      <c r="NFK2" s="96"/>
      <c r="NFL2" s="96"/>
      <c r="NFM2" s="96"/>
      <c r="NFN2" s="96"/>
      <c r="NFO2" s="96"/>
      <c r="NFP2" s="96"/>
      <c r="NFQ2" s="96"/>
      <c r="NFR2" s="96"/>
      <c r="NFS2" s="96"/>
      <c r="NFT2" s="96"/>
      <c r="NFU2" s="96"/>
      <c r="NFV2" s="96"/>
      <c r="NFW2" s="96"/>
      <c r="NFX2" s="96"/>
      <c r="NFY2" s="96"/>
      <c r="NFZ2" s="96"/>
      <c r="NGA2" s="96"/>
      <c r="NGB2" s="96"/>
      <c r="NGC2" s="96"/>
      <c r="NGD2" s="96"/>
      <c r="NGE2" s="96"/>
      <c r="NGF2" s="96"/>
      <c r="NGG2" s="96"/>
      <c r="NGH2" s="96"/>
      <c r="NGI2" s="96"/>
      <c r="NGJ2" s="96"/>
      <c r="NGK2" s="96"/>
      <c r="NGL2" s="96"/>
      <c r="NGM2" s="96"/>
      <c r="NGN2" s="96"/>
      <c r="NGO2" s="96"/>
      <c r="NGP2" s="96"/>
      <c r="NGQ2" s="96"/>
      <c r="NGR2" s="96"/>
      <c r="NGS2" s="96"/>
      <c r="NGT2" s="96"/>
      <c r="NGU2" s="96"/>
      <c r="NGV2" s="96"/>
      <c r="NGW2" s="96"/>
      <c r="NGX2" s="96"/>
      <c r="NGY2" s="96"/>
      <c r="NGZ2" s="96"/>
      <c r="NHA2" s="96"/>
      <c r="NHB2" s="96"/>
      <c r="NHC2" s="96"/>
      <c r="NHD2" s="96"/>
      <c r="NHE2" s="96"/>
      <c r="NHF2" s="96"/>
      <c r="NHG2" s="96"/>
      <c r="NHH2" s="96"/>
      <c r="NHI2" s="96"/>
      <c r="NHJ2" s="96"/>
      <c r="NHK2" s="96"/>
      <c r="NHL2" s="96"/>
      <c r="NHM2" s="96"/>
      <c r="NHN2" s="96"/>
      <c r="NHO2" s="96"/>
      <c r="NHP2" s="96"/>
      <c r="NHQ2" s="96"/>
      <c r="NHR2" s="96"/>
      <c r="NHS2" s="96"/>
      <c r="NHT2" s="96"/>
      <c r="NHU2" s="96"/>
      <c r="NHV2" s="96"/>
      <c r="NHW2" s="96"/>
      <c r="NHX2" s="96"/>
      <c r="NHY2" s="96"/>
      <c r="NHZ2" s="96"/>
      <c r="NIA2" s="96"/>
      <c r="NIB2" s="96"/>
      <c r="NIC2" s="96"/>
      <c r="NID2" s="96"/>
      <c r="NIE2" s="96"/>
      <c r="NIF2" s="96"/>
      <c r="NIG2" s="96"/>
      <c r="NIH2" s="96"/>
      <c r="NII2" s="96"/>
      <c r="NIJ2" s="96"/>
      <c r="NIK2" s="96"/>
      <c r="NIL2" s="96"/>
      <c r="NIM2" s="96"/>
      <c r="NIN2" s="96"/>
      <c r="NIO2" s="96"/>
      <c r="NIP2" s="96"/>
      <c r="NIQ2" s="96"/>
      <c r="NIR2" s="96"/>
      <c r="NIS2" s="96"/>
      <c r="NIT2" s="96"/>
      <c r="NIU2" s="96"/>
      <c r="NIV2" s="96"/>
      <c r="NIW2" s="96"/>
      <c r="NIX2" s="96"/>
      <c r="NIY2" s="96"/>
      <c r="NIZ2" s="96"/>
      <c r="NJA2" s="96"/>
      <c r="NJB2" s="96"/>
      <c r="NJC2" s="96"/>
      <c r="NJD2" s="96"/>
      <c r="NJE2" s="96"/>
      <c r="NJF2" s="96"/>
      <c r="NJG2" s="96"/>
      <c r="NJH2" s="96"/>
      <c r="NJI2" s="96"/>
      <c r="NJJ2" s="96"/>
      <c r="NJK2" s="96"/>
      <c r="NJL2" s="96"/>
      <c r="NJM2" s="96"/>
      <c r="NJN2" s="96"/>
      <c r="NJO2" s="96"/>
      <c r="NJP2" s="96"/>
      <c r="NJQ2" s="96"/>
      <c r="NJR2" s="96"/>
      <c r="NJS2" s="96"/>
      <c r="NJT2" s="96"/>
      <c r="NJU2" s="96"/>
      <c r="NJV2" s="96"/>
      <c r="NJW2" s="96"/>
      <c r="NJX2" s="96"/>
      <c r="NJY2" s="96"/>
      <c r="NJZ2" s="96"/>
      <c r="NKA2" s="96"/>
      <c r="NKB2" s="96"/>
      <c r="NKC2" s="96"/>
      <c r="NKD2" s="96"/>
      <c r="NKE2" s="96"/>
      <c r="NKF2" s="96"/>
      <c r="NKG2" s="96"/>
      <c r="NKH2" s="96"/>
      <c r="NKI2" s="96"/>
      <c r="NKJ2" s="96"/>
      <c r="NKK2" s="96"/>
      <c r="NKL2" s="96"/>
      <c r="NKM2" s="96"/>
      <c r="NKN2" s="96"/>
      <c r="NKO2" s="96"/>
      <c r="NKP2" s="96"/>
      <c r="NKQ2" s="96"/>
      <c r="NKR2" s="96"/>
      <c r="NKS2" s="96"/>
      <c r="NKT2" s="96"/>
      <c r="NKU2" s="96"/>
      <c r="NKV2" s="96"/>
      <c r="NKW2" s="96"/>
      <c r="NKX2" s="96"/>
      <c r="NKY2" s="96"/>
      <c r="NKZ2" s="96"/>
      <c r="NLA2" s="96"/>
      <c r="NLB2" s="96"/>
      <c r="NLC2" s="96"/>
      <c r="NLD2" s="96"/>
      <c r="NLE2" s="96"/>
      <c r="NLF2" s="96"/>
      <c r="NLG2" s="96"/>
      <c r="NLH2" s="96"/>
      <c r="NLI2" s="96"/>
      <c r="NLJ2" s="96"/>
      <c r="NLK2" s="96"/>
      <c r="NLL2" s="96"/>
      <c r="NLM2" s="96"/>
      <c r="NLN2" s="96"/>
      <c r="NLO2" s="96"/>
      <c r="NLP2" s="96"/>
      <c r="NLQ2" s="96"/>
      <c r="NLR2" s="96"/>
      <c r="NLS2" s="96"/>
      <c r="NLT2" s="96"/>
      <c r="NLU2" s="96"/>
      <c r="NLV2" s="96"/>
      <c r="NLW2" s="96"/>
      <c r="NLX2" s="96"/>
      <c r="NLY2" s="96"/>
      <c r="NLZ2" s="96"/>
      <c r="NMA2" s="96"/>
      <c r="NMB2" s="96"/>
      <c r="NMC2" s="96"/>
      <c r="NMD2" s="96"/>
      <c r="NME2" s="96"/>
      <c r="NMF2" s="96"/>
      <c r="NMG2" s="96"/>
      <c r="NMH2" s="96"/>
      <c r="NMI2" s="96"/>
      <c r="NMJ2" s="96"/>
      <c r="NMK2" s="96"/>
      <c r="NML2" s="96"/>
      <c r="NMM2" s="96"/>
      <c r="NMN2" s="96"/>
      <c r="NMO2" s="96"/>
      <c r="NMP2" s="96"/>
      <c r="NMQ2" s="96"/>
      <c r="NMR2" s="96"/>
      <c r="NMS2" s="96"/>
      <c r="NMT2" s="96"/>
      <c r="NMU2" s="96"/>
      <c r="NMV2" s="96"/>
      <c r="NMW2" s="96"/>
      <c r="NMX2" s="96"/>
      <c r="NMY2" s="96"/>
      <c r="NMZ2" s="96"/>
      <c r="NNA2" s="96"/>
      <c r="NNB2" s="96"/>
      <c r="NNC2" s="96"/>
      <c r="NND2" s="96"/>
      <c r="NNE2" s="96"/>
      <c r="NNF2" s="96"/>
      <c r="NNG2" s="96"/>
      <c r="NNH2" s="96"/>
      <c r="NNI2" s="96"/>
      <c r="NNJ2" s="96"/>
      <c r="NNK2" s="96"/>
      <c r="NNL2" s="96"/>
      <c r="NNM2" s="96"/>
      <c r="NNN2" s="96"/>
      <c r="NNO2" s="96"/>
      <c r="NNP2" s="96"/>
      <c r="NNQ2" s="96"/>
      <c r="NNR2" s="96"/>
      <c r="NNS2" s="96"/>
      <c r="NNT2" s="96"/>
      <c r="NNU2" s="96"/>
      <c r="NNV2" s="96"/>
      <c r="NNW2" s="96"/>
      <c r="NNX2" s="96"/>
      <c r="NNY2" s="96"/>
      <c r="NNZ2" s="96"/>
      <c r="NOA2" s="96"/>
      <c r="NOB2" s="96"/>
      <c r="NOC2" s="96"/>
      <c r="NOD2" s="96"/>
      <c r="NOE2" s="96"/>
      <c r="NOF2" s="96"/>
      <c r="NOG2" s="96"/>
      <c r="NOH2" s="96"/>
      <c r="NOI2" s="96"/>
      <c r="NOJ2" s="96"/>
      <c r="NOK2" s="96"/>
      <c r="NOL2" s="96"/>
      <c r="NOM2" s="96"/>
      <c r="NON2" s="96"/>
      <c r="NOO2" s="96"/>
      <c r="NOP2" s="96"/>
      <c r="NOQ2" s="96"/>
      <c r="NOR2" s="96"/>
      <c r="NOS2" s="96"/>
      <c r="NOT2" s="96"/>
      <c r="NOU2" s="96"/>
      <c r="NOV2" s="96"/>
      <c r="NOW2" s="96"/>
      <c r="NOX2" s="96"/>
      <c r="NOY2" s="96"/>
      <c r="NOZ2" s="96"/>
      <c r="NPA2" s="96"/>
      <c r="NPB2" s="96"/>
      <c r="NPC2" s="96"/>
      <c r="NPD2" s="96"/>
      <c r="NPE2" s="96"/>
      <c r="NPF2" s="96"/>
      <c r="NPG2" s="96"/>
      <c r="NPH2" s="96"/>
      <c r="NPI2" s="96"/>
      <c r="NPJ2" s="96"/>
      <c r="NPK2" s="96"/>
      <c r="NPL2" s="96"/>
      <c r="NPM2" s="96"/>
      <c r="NPN2" s="96"/>
      <c r="NPO2" s="96"/>
      <c r="NPP2" s="96"/>
      <c r="NPQ2" s="96"/>
      <c r="NPR2" s="96"/>
      <c r="NPS2" s="96"/>
      <c r="NPT2" s="96"/>
      <c r="NPU2" s="96"/>
      <c r="NPV2" s="96"/>
      <c r="NPW2" s="96"/>
      <c r="NPX2" s="96"/>
      <c r="NPY2" s="96"/>
      <c r="NPZ2" s="96"/>
      <c r="NQA2" s="96"/>
      <c r="NQB2" s="96"/>
      <c r="NQC2" s="96"/>
      <c r="NQD2" s="96"/>
      <c r="NQE2" s="96"/>
      <c r="NQF2" s="96"/>
      <c r="NQG2" s="96"/>
      <c r="NQH2" s="96"/>
      <c r="NQI2" s="96"/>
      <c r="NQJ2" s="96"/>
      <c r="NQK2" s="96"/>
      <c r="NQL2" s="96"/>
      <c r="NQM2" s="96"/>
      <c r="NQN2" s="96"/>
      <c r="NQO2" s="96"/>
      <c r="NQP2" s="96"/>
      <c r="NQQ2" s="96"/>
      <c r="NQR2" s="96"/>
      <c r="NQS2" s="96"/>
      <c r="NQT2" s="96"/>
      <c r="NQU2" s="96"/>
      <c r="NQV2" s="96"/>
      <c r="NQW2" s="96"/>
      <c r="NQX2" s="96"/>
      <c r="NQY2" s="96"/>
      <c r="NQZ2" s="96"/>
      <c r="NRA2" s="96"/>
      <c r="NRB2" s="96"/>
      <c r="NRC2" s="96"/>
      <c r="NRD2" s="96"/>
      <c r="NRE2" s="96"/>
      <c r="NRF2" s="96"/>
      <c r="NRG2" s="96"/>
      <c r="NRH2" s="96"/>
      <c r="NRI2" s="96"/>
      <c r="NRJ2" s="96"/>
      <c r="NRK2" s="96"/>
      <c r="NRL2" s="96"/>
      <c r="NRM2" s="96"/>
      <c r="NRN2" s="96"/>
      <c r="NRO2" s="96"/>
      <c r="NRP2" s="96"/>
      <c r="NRQ2" s="96"/>
      <c r="NRR2" s="96"/>
      <c r="NRS2" s="96"/>
      <c r="NRT2" s="96"/>
      <c r="NRU2" s="96"/>
      <c r="NRV2" s="96"/>
      <c r="NRW2" s="96"/>
      <c r="NRX2" s="96"/>
      <c r="NRY2" s="96"/>
      <c r="NRZ2" s="96"/>
      <c r="NSA2" s="96"/>
      <c r="NSB2" s="96"/>
      <c r="NSC2" s="96"/>
      <c r="NSD2" s="96"/>
      <c r="NSE2" s="96"/>
      <c r="NSF2" s="96"/>
      <c r="NSG2" s="96"/>
      <c r="NSH2" s="96"/>
      <c r="NSI2" s="96"/>
      <c r="NSJ2" s="96"/>
      <c r="NSK2" s="96"/>
      <c r="NSL2" s="96"/>
      <c r="NSM2" s="96"/>
      <c r="NSN2" s="96"/>
      <c r="NSO2" s="96"/>
      <c r="NSP2" s="96"/>
      <c r="NSQ2" s="96"/>
      <c r="NSR2" s="96"/>
      <c r="NSS2" s="96"/>
      <c r="NST2" s="96"/>
      <c r="NSU2" s="96"/>
      <c r="NSV2" s="96"/>
      <c r="NSW2" s="96"/>
      <c r="NSX2" s="96"/>
      <c r="NSY2" s="96"/>
      <c r="NSZ2" s="96"/>
      <c r="NTA2" s="96"/>
      <c r="NTB2" s="96"/>
      <c r="NTC2" s="96"/>
      <c r="NTD2" s="96"/>
      <c r="NTE2" s="96"/>
      <c r="NTF2" s="96"/>
      <c r="NTG2" s="96"/>
      <c r="NTH2" s="96"/>
      <c r="NTI2" s="96"/>
      <c r="NTJ2" s="96"/>
      <c r="NTK2" s="96"/>
      <c r="NTL2" s="96"/>
      <c r="NTM2" s="96"/>
      <c r="NTN2" s="96"/>
      <c r="NTO2" s="96"/>
      <c r="NTP2" s="96"/>
      <c r="NTQ2" s="96"/>
      <c r="NTR2" s="96"/>
      <c r="NTS2" s="96"/>
      <c r="NTT2" s="96"/>
      <c r="NTU2" s="96"/>
      <c r="NTV2" s="96"/>
      <c r="NTW2" s="96"/>
      <c r="NTX2" s="96"/>
      <c r="NTY2" s="96"/>
      <c r="NTZ2" s="96"/>
      <c r="NUA2" s="96"/>
      <c r="NUB2" s="96"/>
      <c r="NUC2" s="96"/>
      <c r="NUD2" s="96"/>
      <c r="NUE2" s="96"/>
      <c r="NUF2" s="96"/>
      <c r="NUG2" s="96"/>
      <c r="NUH2" s="96"/>
      <c r="NUI2" s="96"/>
      <c r="NUJ2" s="96"/>
      <c r="NUK2" s="96"/>
      <c r="NUL2" s="96"/>
      <c r="NUM2" s="96"/>
      <c r="NUN2" s="96"/>
      <c r="NUO2" s="96"/>
      <c r="NUP2" s="96"/>
      <c r="NUQ2" s="96"/>
      <c r="NUR2" s="96"/>
      <c r="NUS2" s="96"/>
      <c r="NUT2" s="96"/>
      <c r="NUU2" s="96"/>
      <c r="NUV2" s="96"/>
      <c r="NUW2" s="96"/>
      <c r="NUX2" s="96"/>
      <c r="NUY2" s="96"/>
      <c r="NUZ2" s="96"/>
      <c r="NVA2" s="96"/>
      <c r="NVB2" s="96"/>
      <c r="NVC2" s="96"/>
      <c r="NVD2" s="96"/>
      <c r="NVE2" s="96"/>
      <c r="NVF2" s="96"/>
      <c r="NVG2" s="96"/>
      <c r="NVH2" s="96"/>
      <c r="NVI2" s="96"/>
      <c r="NVJ2" s="96"/>
      <c r="NVK2" s="96"/>
      <c r="NVL2" s="96"/>
      <c r="NVM2" s="96"/>
      <c r="NVN2" s="96"/>
      <c r="NVO2" s="96"/>
      <c r="NVP2" s="96"/>
      <c r="NVQ2" s="96"/>
      <c r="NVR2" s="96"/>
      <c r="NVS2" s="96"/>
      <c r="NVT2" s="96"/>
      <c r="NVU2" s="96"/>
      <c r="NVV2" s="96"/>
      <c r="NVW2" s="96"/>
      <c r="NVX2" s="96"/>
      <c r="NVY2" s="96"/>
      <c r="NVZ2" s="96"/>
      <c r="NWA2" s="96"/>
      <c r="NWB2" s="96"/>
      <c r="NWC2" s="96"/>
      <c r="NWD2" s="96"/>
      <c r="NWE2" s="96"/>
      <c r="NWF2" s="96"/>
      <c r="NWG2" s="96"/>
      <c r="NWH2" s="96"/>
      <c r="NWI2" s="96"/>
      <c r="NWJ2" s="96"/>
      <c r="NWK2" s="96"/>
      <c r="NWL2" s="96"/>
      <c r="NWM2" s="96"/>
      <c r="NWN2" s="96"/>
      <c r="NWO2" s="96"/>
      <c r="NWP2" s="96"/>
      <c r="NWQ2" s="96"/>
      <c r="NWR2" s="96"/>
      <c r="NWS2" s="96"/>
      <c r="NWT2" s="96"/>
      <c r="NWU2" s="96"/>
      <c r="NWV2" s="96"/>
      <c r="NWW2" s="96"/>
      <c r="NWX2" s="96"/>
      <c r="NWY2" s="96"/>
      <c r="NWZ2" s="96"/>
      <c r="NXA2" s="96"/>
      <c r="NXB2" s="96"/>
      <c r="NXC2" s="96"/>
      <c r="NXD2" s="96"/>
      <c r="NXE2" s="96"/>
      <c r="NXF2" s="96"/>
      <c r="NXG2" s="96"/>
      <c r="NXH2" s="96"/>
      <c r="NXI2" s="96"/>
      <c r="NXJ2" s="96"/>
      <c r="NXK2" s="96"/>
      <c r="NXL2" s="96"/>
      <c r="NXM2" s="96"/>
      <c r="NXN2" s="96"/>
      <c r="NXO2" s="96"/>
      <c r="NXP2" s="96"/>
      <c r="NXQ2" s="96"/>
      <c r="NXR2" s="96"/>
      <c r="NXS2" s="96"/>
      <c r="NXT2" s="96"/>
      <c r="NXU2" s="96"/>
      <c r="NXV2" s="96"/>
      <c r="NXW2" s="96"/>
      <c r="NXX2" s="96"/>
      <c r="NXY2" s="96"/>
      <c r="NXZ2" s="96"/>
      <c r="NYA2" s="96"/>
      <c r="NYB2" s="96"/>
      <c r="NYC2" s="96"/>
      <c r="NYD2" s="96"/>
      <c r="NYE2" s="96"/>
      <c r="NYF2" s="96"/>
      <c r="NYG2" s="96"/>
      <c r="NYH2" s="96"/>
      <c r="NYI2" s="96"/>
      <c r="NYJ2" s="96"/>
      <c r="NYK2" s="96"/>
      <c r="NYL2" s="96"/>
      <c r="NYM2" s="96"/>
      <c r="NYN2" s="96"/>
      <c r="NYO2" s="96"/>
      <c r="NYP2" s="96"/>
      <c r="NYQ2" s="96"/>
      <c r="NYR2" s="96"/>
      <c r="NYS2" s="96"/>
      <c r="NYT2" s="96"/>
      <c r="NYU2" s="96"/>
      <c r="NYV2" s="96"/>
      <c r="NYW2" s="96"/>
      <c r="NYX2" s="96"/>
      <c r="NYY2" s="96"/>
      <c r="NYZ2" s="96"/>
      <c r="NZA2" s="96"/>
      <c r="NZB2" s="96"/>
      <c r="NZC2" s="96"/>
      <c r="NZD2" s="96"/>
      <c r="NZE2" s="96"/>
      <c r="NZF2" s="96"/>
      <c r="NZG2" s="96"/>
      <c r="NZH2" s="96"/>
      <c r="NZI2" s="96"/>
      <c r="NZJ2" s="96"/>
      <c r="NZK2" s="96"/>
      <c r="NZL2" s="96"/>
      <c r="NZM2" s="96"/>
      <c r="NZN2" s="96"/>
      <c r="NZO2" s="96"/>
      <c r="NZP2" s="96"/>
      <c r="NZQ2" s="96"/>
      <c r="NZR2" s="96"/>
      <c r="NZS2" s="96"/>
      <c r="NZT2" s="96"/>
      <c r="NZU2" s="96"/>
      <c r="NZV2" s="96"/>
      <c r="NZW2" s="96"/>
      <c r="NZX2" s="96"/>
      <c r="NZY2" s="96"/>
      <c r="NZZ2" s="96"/>
      <c r="OAA2" s="96"/>
      <c r="OAB2" s="96"/>
      <c r="OAC2" s="96"/>
      <c r="OAD2" s="96"/>
      <c r="OAE2" s="96"/>
      <c r="OAF2" s="96"/>
      <c r="OAG2" s="96"/>
      <c r="OAH2" s="96"/>
      <c r="OAI2" s="96"/>
      <c r="OAJ2" s="96"/>
      <c r="OAK2" s="96"/>
      <c r="OAL2" s="96"/>
      <c r="OAM2" s="96"/>
      <c r="OAN2" s="96"/>
      <c r="OAO2" s="96"/>
      <c r="OAP2" s="96"/>
      <c r="OAQ2" s="96"/>
      <c r="OAR2" s="96"/>
      <c r="OAS2" s="96"/>
      <c r="OAT2" s="96"/>
      <c r="OAU2" s="96"/>
      <c r="OAV2" s="96"/>
      <c r="OAW2" s="96"/>
      <c r="OAX2" s="96"/>
      <c r="OAY2" s="96"/>
      <c r="OAZ2" s="96"/>
      <c r="OBA2" s="96"/>
      <c r="OBB2" s="96"/>
      <c r="OBC2" s="96"/>
      <c r="OBD2" s="96"/>
      <c r="OBE2" s="96"/>
      <c r="OBF2" s="96"/>
      <c r="OBG2" s="96"/>
      <c r="OBH2" s="96"/>
      <c r="OBI2" s="96"/>
      <c r="OBJ2" s="96"/>
      <c r="OBK2" s="96"/>
      <c r="OBL2" s="96"/>
      <c r="OBM2" s="96"/>
      <c r="OBN2" s="96"/>
      <c r="OBO2" s="96"/>
      <c r="OBP2" s="96"/>
      <c r="OBQ2" s="96"/>
      <c r="OBR2" s="96"/>
      <c r="OBS2" s="96"/>
      <c r="OBT2" s="96"/>
      <c r="OBU2" s="96"/>
      <c r="OBV2" s="96"/>
      <c r="OBW2" s="96"/>
      <c r="OBX2" s="96"/>
      <c r="OBY2" s="96"/>
      <c r="OBZ2" s="96"/>
      <c r="OCA2" s="96"/>
      <c r="OCB2" s="96"/>
      <c r="OCC2" s="96"/>
      <c r="OCD2" s="96"/>
      <c r="OCE2" s="96"/>
      <c r="OCF2" s="96"/>
      <c r="OCG2" s="96"/>
      <c r="OCH2" s="96"/>
      <c r="OCI2" s="96"/>
      <c r="OCJ2" s="96"/>
      <c r="OCK2" s="96"/>
      <c r="OCL2" s="96"/>
      <c r="OCM2" s="96"/>
      <c r="OCN2" s="96"/>
      <c r="OCO2" s="96"/>
      <c r="OCP2" s="96"/>
      <c r="OCQ2" s="96"/>
      <c r="OCR2" s="96"/>
      <c r="OCS2" s="96"/>
      <c r="OCT2" s="96"/>
      <c r="OCU2" s="96"/>
      <c r="OCV2" s="96"/>
      <c r="OCW2" s="96"/>
      <c r="OCX2" s="96"/>
      <c r="OCY2" s="96"/>
      <c r="OCZ2" s="96"/>
      <c r="ODA2" s="96"/>
      <c r="ODB2" s="96"/>
      <c r="ODC2" s="96"/>
      <c r="ODD2" s="96"/>
      <c r="ODE2" s="96"/>
      <c r="ODF2" s="96"/>
      <c r="ODG2" s="96"/>
      <c r="ODH2" s="96"/>
      <c r="ODI2" s="96"/>
      <c r="ODJ2" s="96"/>
      <c r="ODK2" s="96"/>
      <c r="ODL2" s="96"/>
      <c r="ODM2" s="96"/>
      <c r="ODN2" s="96"/>
      <c r="ODO2" s="96"/>
      <c r="ODP2" s="96"/>
      <c r="ODQ2" s="96"/>
      <c r="ODR2" s="96"/>
      <c r="ODS2" s="96"/>
      <c r="ODT2" s="96"/>
      <c r="ODU2" s="96"/>
      <c r="ODV2" s="96"/>
      <c r="ODW2" s="96"/>
      <c r="ODX2" s="96"/>
      <c r="ODY2" s="96"/>
      <c r="ODZ2" s="96"/>
      <c r="OEA2" s="96"/>
      <c r="OEB2" s="96"/>
      <c r="OEC2" s="96"/>
      <c r="OED2" s="96"/>
      <c r="OEE2" s="96"/>
      <c r="OEF2" s="96"/>
      <c r="OEG2" s="96"/>
      <c r="OEH2" s="96"/>
      <c r="OEI2" s="96"/>
      <c r="OEJ2" s="96"/>
      <c r="OEK2" s="96"/>
      <c r="OEL2" s="96"/>
      <c r="OEM2" s="96"/>
      <c r="OEN2" s="96"/>
      <c r="OEO2" s="96"/>
      <c r="OEP2" s="96"/>
      <c r="OEQ2" s="96"/>
      <c r="OER2" s="96"/>
      <c r="OES2" s="96"/>
      <c r="OET2" s="96"/>
      <c r="OEU2" s="96"/>
      <c r="OEV2" s="96"/>
      <c r="OEW2" s="96"/>
      <c r="OEX2" s="96"/>
      <c r="OEY2" s="96"/>
      <c r="OEZ2" s="96"/>
      <c r="OFA2" s="96"/>
      <c r="OFB2" s="96"/>
      <c r="OFC2" s="96"/>
      <c r="OFD2" s="96"/>
      <c r="OFE2" s="96"/>
      <c r="OFF2" s="96"/>
      <c r="OFG2" s="96"/>
      <c r="OFH2" s="96"/>
      <c r="OFI2" s="96"/>
      <c r="OFJ2" s="96"/>
      <c r="OFK2" s="96"/>
      <c r="OFL2" s="96"/>
      <c r="OFM2" s="96"/>
      <c r="OFN2" s="96"/>
      <c r="OFO2" s="96"/>
      <c r="OFP2" s="96"/>
      <c r="OFQ2" s="96"/>
      <c r="OFR2" s="96"/>
      <c r="OFS2" s="96"/>
      <c r="OFT2" s="96"/>
      <c r="OFU2" s="96"/>
      <c r="OFV2" s="96"/>
      <c r="OFW2" s="96"/>
      <c r="OFX2" s="96"/>
      <c r="OFY2" s="96"/>
      <c r="OFZ2" s="96"/>
      <c r="OGA2" s="96"/>
      <c r="OGB2" s="96"/>
      <c r="OGC2" s="96"/>
      <c r="OGD2" s="96"/>
      <c r="OGE2" s="96"/>
      <c r="OGF2" s="96"/>
      <c r="OGG2" s="96"/>
      <c r="OGH2" s="96"/>
      <c r="OGI2" s="96"/>
      <c r="OGJ2" s="96"/>
      <c r="OGK2" s="96"/>
      <c r="OGL2" s="96"/>
      <c r="OGM2" s="96"/>
      <c r="OGN2" s="96"/>
      <c r="OGO2" s="96"/>
      <c r="OGP2" s="96"/>
      <c r="OGQ2" s="96"/>
      <c r="OGR2" s="96"/>
      <c r="OGS2" s="96"/>
      <c r="OGT2" s="96"/>
      <c r="OGU2" s="96"/>
      <c r="OGV2" s="96"/>
      <c r="OGW2" s="96"/>
      <c r="OGX2" s="96"/>
      <c r="OGY2" s="96"/>
      <c r="OGZ2" s="96"/>
      <c r="OHA2" s="96"/>
      <c r="OHB2" s="96"/>
      <c r="OHC2" s="96"/>
      <c r="OHD2" s="96"/>
      <c r="OHE2" s="96"/>
      <c r="OHF2" s="96"/>
      <c r="OHG2" s="96"/>
      <c r="OHH2" s="96"/>
      <c r="OHI2" s="96"/>
      <c r="OHJ2" s="96"/>
      <c r="OHK2" s="96"/>
      <c r="OHL2" s="96"/>
      <c r="OHM2" s="96"/>
      <c r="OHN2" s="96"/>
      <c r="OHO2" s="96"/>
      <c r="OHP2" s="96"/>
      <c r="OHQ2" s="96"/>
      <c r="OHR2" s="96"/>
      <c r="OHS2" s="96"/>
      <c r="OHT2" s="96"/>
      <c r="OHU2" s="96"/>
      <c r="OHV2" s="96"/>
      <c r="OHW2" s="96"/>
      <c r="OHX2" s="96"/>
      <c r="OHY2" s="96"/>
      <c r="OHZ2" s="96"/>
      <c r="OIA2" s="96"/>
      <c r="OIB2" s="96"/>
      <c r="OIC2" s="96"/>
      <c r="OID2" s="96"/>
      <c r="OIE2" s="96"/>
      <c r="OIF2" s="96"/>
      <c r="OIG2" s="96"/>
      <c r="OIH2" s="96"/>
      <c r="OII2" s="96"/>
      <c r="OIJ2" s="96"/>
      <c r="OIK2" s="96"/>
      <c r="OIL2" s="96"/>
      <c r="OIM2" s="96"/>
      <c r="OIN2" s="96"/>
      <c r="OIO2" s="96"/>
      <c r="OIP2" s="96"/>
      <c r="OIQ2" s="96"/>
      <c r="OIR2" s="96"/>
      <c r="OIS2" s="96"/>
      <c r="OIT2" s="96"/>
      <c r="OIU2" s="96"/>
      <c r="OIV2" s="96"/>
      <c r="OIW2" s="96"/>
      <c r="OIX2" s="96"/>
      <c r="OIY2" s="96"/>
      <c r="OIZ2" s="96"/>
      <c r="OJA2" s="96"/>
      <c r="OJB2" s="96"/>
      <c r="OJC2" s="96"/>
      <c r="OJD2" s="96"/>
      <c r="OJE2" s="96"/>
      <c r="OJF2" s="96"/>
      <c r="OJG2" s="96"/>
      <c r="OJH2" s="96"/>
      <c r="OJI2" s="96"/>
      <c r="OJJ2" s="96"/>
      <c r="OJK2" s="96"/>
      <c r="OJL2" s="96"/>
      <c r="OJM2" s="96"/>
      <c r="OJN2" s="96"/>
      <c r="OJO2" s="96"/>
      <c r="OJP2" s="96"/>
      <c r="OJQ2" s="96"/>
      <c r="OJR2" s="96"/>
      <c r="OJS2" s="96"/>
      <c r="OJT2" s="96"/>
      <c r="OJU2" s="96"/>
      <c r="OJV2" s="96"/>
      <c r="OJW2" s="96"/>
      <c r="OJX2" s="96"/>
      <c r="OJY2" s="96"/>
      <c r="OJZ2" s="96"/>
      <c r="OKA2" s="96"/>
      <c r="OKB2" s="96"/>
      <c r="OKC2" s="96"/>
      <c r="OKD2" s="96"/>
      <c r="OKE2" s="96"/>
      <c r="OKF2" s="96"/>
      <c r="OKG2" s="96"/>
      <c r="OKH2" s="96"/>
      <c r="OKI2" s="96"/>
      <c r="OKJ2" s="96"/>
      <c r="OKK2" s="96"/>
      <c r="OKL2" s="96"/>
      <c r="OKM2" s="96"/>
      <c r="OKN2" s="96"/>
      <c r="OKO2" s="96"/>
      <c r="OKP2" s="96"/>
      <c r="OKQ2" s="96"/>
      <c r="OKR2" s="96"/>
      <c r="OKS2" s="96"/>
      <c r="OKT2" s="96"/>
      <c r="OKU2" s="96"/>
      <c r="OKV2" s="96"/>
      <c r="OKW2" s="96"/>
      <c r="OKX2" s="96"/>
      <c r="OKY2" s="96"/>
      <c r="OKZ2" s="96"/>
      <c r="OLA2" s="96"/>
      <c r="OLB2" s="96"/>
      <c r="OLC2" s="96"/>
      <c r="OLD2" s="96"/>
      <c r="OLE2" s="96"/>
      <c r="OLF2" s="96"/>
      <c r="OLG2" s="96"/>
      <c r="OLH2" s="96"/>
      <c r="OLI2" s="96"/>
      <c r="OLJ2" s="96"/>
      <c r="OLK2" s="96"/>
      <c r="OLL2" s="96"/>
      <c r="OLM2" s="96"/>
      <c r="OLN2" s="96"/>
      <c r="OLO2" s="96"/>
      <c r="OLP2" s="96"/>
      <c r="OLQ2" s="96"/>
      <c r="OLR2" s="96"/>
      <c r="OLS2" s="96"/>
      <c r="OLT2" s="96"/>
      <c r="OLU2" s="96"/>
      <c r="OLV2" s="96"/>
      <c r="OLW2" s="96"/>
      <c r="OLX2" s="96"/>
      <c r="OLY2" s="96"/>
      <c r="OLZ2" s="96"/>
      <c r="OMA2" s="96"/>
      <c r="OMB2" s="96"/>
      <c r="OMC2" s="96"/>
      <c r="OMD2" s="96"/>
      <c r="OME2" s="96"/>
      <c r="OMF2" s="96"/>
      <c r="OMG2" s="96"/>
      <c r="OMH2" s="96"/>
      <c r="OMI2" s="96"/>
      <c r="OMJ2" s="96"/>
      <c r="OMK2" s="96"/>
      <c r="OML2" s="96"/>
      <c r="OMM2" s="96"/>
      <c r="OMN2" s="96"/>
      <c r="OMO2" s="96"/>
      <c r="OMP2" s="96"/>
      <c r="OMQ2" s="96"/>
      <c r="OMR2" s="96"/>
      <c r="OMS2" s="96"/>
      <c r="OMT2" s="96"/>
      <c r="OMU2" s="96"/>
      <c r="OMV2" s="96"/>
      <c r="OMW2" s="96"/>
      <c r="OMX2" s="96"/>
      <c r="OMY2" s="96"/>
      <c r="OMZ2" s="96"/>
      <c r="ONA2" s="96"/>
      <c r="ONB2" s="96"/>
      <c r="ONC2" s="96"/>
      <c r="OND2" s="96"/>
      <c r="ONE2" s="96"/>
      <c r="ONF2" s="96"/>
      <c r="ONG2" s="96"/>
      <c r="ONH2" s="96"/>
      <c r="ONI2" s="96"/>
      <c r="ONJ2" s="96"/>
      <c r="ONK2" s="96"/>
      <c r="ONL2" s="96"/>
      <c r="ONM2" s="96"/>
      <c r="ONN2" s="96"/>
      <c r="ONO2" s="96"/>
      <c r="ONP2" s="96"/>
      <c r="ONQ2" s="96"/>
      <c r="ONR2" s="96"/>
      <c r="ONS2" s="96"/>
      <c r="ONT2" s="96"/>
      <c r="ONU2" s="96"/>
      <c r="ONV2" s="96"/>
      <c r="ONW2" s="96"/>
      <c r="ONX2" s="96"/>
      <c r="ONY2" s="96"/>
      <c r="ONZ2" s="96"/>
      <c r="OOA2" s="96"/>
      <c r="OOB2" s="96"/>
      <c r="OOC2" s="96"/>
      <c r="OOD2" s="96"/>
      <c r="OOE2" s="96"/>
      <c r="OOF2" s="96"/>
      <c r="OOG2" s="96"/>
      <c r="OOH2" s="96"/>
      <c r="OOI2" s="96"/>
      <c r="OOJ2" s="96"/>
      <c r="OOK2" s="96"/>
      <c r="OOL2" s="96"/>
      <c r="OOM2" s="96"/>
      <c r="OON2" s="96"/>
      <c r="OOO2" s="96"/>
      <c r="OOP2" s="96"/>
      <c r="OOQ2" s="96"/>
      <c r="OOR2" s="96"/>
      <c r="OOS2" s="96"/>
      <c r="OOT2" s="96"/>
      <c r="OOU2" s="96"/>
      <c r="OOV2" s="96"/>
      <c r="OOW2" s="96"/>
      <c r="OOX2" s="96"/>
      <c r="OOY2" s="96"/>
      <c r="OOZ2" s="96"/>
      <c r="OPA2" s="96"/>
      <c r="OPB2" s="96"/>
      <c r="OPC2" s="96"/>
      <c r="OPD2" s="96"/>
      <c r="OPE2" s="96"/>
      <c r="OPF2" s="96"/>
      <c r="OPG2" s="96"/>
      <c r="OPH2" s="96"/>
      <c r="OPI2" s="96"/>
      <c r="OPJ2" s="96"/>
      <c r="OPK2" s="96"/>
      <c r="OPL2" s="96"/>
      <c r="OPM2" s="96"/>
      <c r="OPN2" s="96"/>
      <c r="OPO2" s="96"/>
      <c r="OPP2" s="96"/>
      <c r="OPQ2" s="96"/>
      <c r="OPR2" s="96"/>
      <c r="OPS2" s="96"/>
      <c r="OPT2" s="96"/>
      <c r="OPU2" s="96"/>
      <c r="OPV2" s="96"/>
      <c r="OPW2" s="96"/>
      <c r="OPX2" s="96"/>
      <c r="OPY2" s="96"/>
      <c r="OPZ2" s="96"/>
      <c r="OQA2" s="96"/>
      <c r="OQB2" s="96"/>
      <c r="OQC2" s="96"/>
      <c r="OQD2" s="96"/>
      <c r="OQE2" s="96"/>
      <c r="OQF2" s="96"/>
      <c r="OQG2" s="96"/>
      <c r="OQH2" s="96"/>
      <c r="OQI2" s="96"/>
      <c r="OQJ2" s="96"/>
      <c r="OQK2" s="96"/>
      <c r="OQL2" s="96"/>
      <c r="OQM2" s="96"/>
      <c r="OQN2" s="96"/>
      <c r="OQO2" s="96"/>
      <c r="OQP2" s="96"/>
      <c r="OQQ2" s="96"/>
      <c r="OQR2" s="96"/>
      <c r="OQS2" s="96"/>
      <c r="OQT2" s="96"/>
      <c r="OQU2" s="96"/>
      <c r="OQV2" s="96"/>
      <c r="OQW2" s="96"/>
      <c r="OQX2" s="96"/>
      <c r="OQY2" s="96"/>
      <c r="OQZ2" s="96"/>
      <c r="ORA2" s="96"/>
      <c r="ORB2" s="96"/>
      <c r="ORC2" s="96"/>
      <c r="ORD2" s="96"/>
      <c r="ORE2" s="96"/>
      <c r="ORF2" s="96"/>
      <c r="ORG2" s="96"/>
      <c r="ORH2" s="96"/>
      <c r="ORI2" s="96"/>
      <c r="ORJ2" s="96"/>
      <c r="ORK2" s="96"/>
      <c r="ORL2" s="96"/>
      <c r="ORM2" s="96"/>
      <c r="ORN2" s="96"/>
      <c r="ORO2" s="96"/>
      <c r="ORP2" s="96"/>
      <c r="ORQ2" s="96"/>
      <c r="ORR2" s="96"/>
      <c r="ORS2" s="96"/>
      <c r="ORT2" s="96"/>
      <c r="ORU2" s="96"/>
      <c r="ORV2" s="96"/>
      <c r="ORW2" s="96"/>
      <c r="ORX2" s="96"/>
      <c r="ORY2" s="96"/>
      <c r="ORZ2" s="96"/>
      <c r="OSA2" s="96"/>
      <c r="OSB2" s="96"/>
      <c r="OSC2" s="96"/>
      <c r="OSD2" s="96"/>
      <c r="OSE2" s="96"/>
      <c r="OSF2" s="96"/>
      <c r="OSG2" s="96"/>
      <c r="OSH2" s="96"/>
      <c r="OSI2" s="96"/>
      <c r="OSJ2" s="96"/>
      <c r="OSK2" s="96"/>
      <c r="OSL2" s="96"/>
      <c r="OSM2" s="96"/>
      <c r="OSN2" s="96"/>
      <c r="OSO2" s="96"/>
      <c r="OSP2" s="96"/>
      <c r="OSQ2" s="96"/>
      <c r="OSR2" s="96"/>
      <c r="OSS2" s="96"/>
      <c r="OST2" s="96"/>
      <c r="OSU2" s="96"/>
      <c r="OSV2" s="96"/>
      <c r="OSW2" s="96"/>
      <c r="OSX2" s="96"/>
      <c r="OSY2" s="96"/>
      <c r="OSZ2" s="96"/>
      <c r="OTA2" s="96"/>
      <c r="OTB2" s="96"/>
      <c r="OTC2" s="96"/>
      <c r="OTD2" s="96"/>
      <c r="OTE2" s="96"/>
      <c r="OTF2" s="96"/>
      <c r="OTG2" s="96"/>
      <c r="OTH2" s="96"/>
      <c r="OTI2" s="96"/>
      <c r="OTJ2" s="96"/>
      <c r="OTK2" s="96"/>
      <c r="OTL2" s="96"/>
      <c r="OTM2" s="96"/>
      <c r="OTN2" s="96"/>
      <c r="OTO2" s="96"/>
      <c r="OTP2" s="96"/>
      <c r="OTQ2" s="96"/>
      <c r="OTR2" s="96"/>
      <c r="OTS2" s="96"/>
      <c r="OTT2" s="96"/>
      <c r="OTU2" s="96"/>
      <c r="OTV2" s="96"/>
      <c r="OTW2" s="96"/>
      <c r="OTX2" s="96"/>
      <c r="OTY2" s="96"/>
      <c r="OTZ2" s="96"/>
      <c r="OUA2" s="96"/>
      <c r="OUB2" s="96"/>
      <c r="OUC2" s="96"/>
      <c r="OUD2" s="96"/>
      <c r="OUE2" s="96"/>
      <c r="OUF2" s="96"/>
      <c r="OUG2" s="96"/>
      <c r="OUH2" s="96"/>
      <c r="OUI2" s="96"/>
      <c r="OUJ2" s="96"/>
      <c r="OUK2" s="96"/>
      <c r="OUL2" s="96"/>
      <c r="OUM2" s="96"/>
      <c r="OUN2" s="96"/>
      <c r="OUO2" s="96"/>
      <c r="OUP2" s="96"/>
      <c r="OUQ2" s="96"/>
      <c r="OUR2" s="96"/>
      <c r="OUS2" s="96"/>
      <c r="OUT2" s="96"/>
      <c r="OUU2" s="96"/>
      <c r="OUV2" s="96"/>
      <c r="OUW2" s="96"/>
      <c r="OUX2" s="96"/>
      <c r="OUY2" s="96"/>
      <c r="OUZ2" s="96"/>
      <c r="OVA2" s="96"/>
      <c r="OVB2" s="96"/>
      <c r="OVC2" s="96"/>
      <c r="OVD2" s="96"/>
      <c r="OVE2" s="96"/>
      <c r="OVF2" s="96"/>
      <c r="OVG2" s="96"/>
      <c r="OVH2" s="96"/>
      <c r="OVI2" s="96"/>
      <c r="OVJ2" s="96"/>
      <c r="OVK2" s="96"/>
      <c r="OVL2" s="96"/>
      <c r="OVM2" s="96"/>
      <c r="OVN2" s="96"/>
      <c r="OVO2" s="96"/>
      <c r="OVP2" s="96"/>
      <c r="OVQ2" s="96"/>
      <c r="OVR2" s="96"/>
      <c r="OVS2" s="96"/>
      <c r="OVT2" s="96"/>
      <c r="OVU2" s="96"/>
      <c r="OVV2" s="96"/>
      <c r="OVW2" s="96"/>
      <c r="OVX2" s="96"/>
      <c r="OVY2" s="96"/>
      <c r="OVZ2" s="96"/>
      <c r="OWA2" s="96"/>
      <c r="OWB2" s="96"/>
      <c r="OWC2" s="96"/>
      <c r="OWD2" s="96"/>
      <c r="OWE2" s="96"/>
      <c r="OWF2" s="96"/>
      <c r="OWG2" s="96"/>
      <c r="OWH2" s="96"/>
      <c r="OWI2" s="96"/>
      <c r="OWJ2" s="96"/>
      <c r="OWK2" s="96"/>
      <c r="OWL2" s="96"/>
      <c r="OWM2" s="96"/>
      <c r="OWN2" s="96"/>
      <c r="OWO2" s="96"/>
      <c r="OWP2" s="96"/>
      <c r="OWQ2" s="96"/>
      <c r="OWR2" s="96"/>
      <c r="OWS2" s="96"/>
      <c r="OWT2" s="96"/>
      <c r="OWU2" s="96"/>
      <c r="OWV2" s="96"/>
      <c r="OWW2" s="96"/>
      <c r="OWX2" s="96"/>
      <c r="OWY2" s="96"/>
      <c r="OWZ2" s="96"/>
      <c r="OXA2" s="96"/>
      <c r="OXB2" s="96"/>
      <c r="OXC2" s="96"/>
      <c r="OXD2" s="96"/>
      <c r="OXE2" s="96"/>
      <c r="OXF2" s="96"/>
      <c r="OXG2" s="96"/>
      <c r="OXH2" s="96"/>
      <c r="OXI2" s="96"/>
      <c r="OXJ2" s="96"/>
      <c r="OXK2" s="96"/>
      <c r="OXL2" s="96"/>
      <c r="OXM2" s="96"/>
      <c r="OXN2" s="96"/>
      <c r="OXO2" s="96"/>
      <c r="OXP2" s="96"/>
      <c r="OXQ2" s="96"/>
      <c r="OXR2" s="96"/>
      <c r="OXS2" s="96"/>
      <c r="OXT2" s="96"/>
      <c r="OXU2" s="96"/>
      <c r="OXV2" s="96"/>
      <c r="OXW2" s="96"/>
      <c r="OXX2" s="96"/>
      <c r="OXY2" s="96"/>
      <c r="OXZ2" s="96"/>
      <c r="OYA2" s="96"/>
      <c r="OYB2" s="96"/>
      <c r="OYC2" s="96"/>
      <c r="OYD2" s="96"/>
      <c r="OYE2" s="96"/>
      <c r="OYF2" s="96"/>
      <c r="OYG2" s="96"/>
      <c r="OYH2" s="96"/>
      <c r="OYI2" s="96"/>
      <c r="OYJ2" s="96"/>
      <c r="OYK2" s="96"/>
      <c r="OYL2" s="96"/>
      <c r="OYM2" s="96"/>
      <c r="OYN2" s="96"/>
      <c r="OYO2" s="96"/>
      <c r="OYP2" s="96"/>
      <c r="OYQ2" s="96"/>
      <c r="OYR2" s="96"/>
      <c r="OYS2" s="96"/>
      <c r="OYT2" s="96"/>
      <c r="OYU2" s="96"/>
      <c r="OYV2" s="96"/>
      <c r="OYW2" s="96"/>
      <c r="OYX2" s="96"/>
      <c r="OYY2" s="96"/>
      <c r="OYZ2" s="96"/>
      <c r="OZA2" s="96"/>
      <c r="OZB2" s="96"/>
      <c r="OZC2" s="96"/>
      <c r="OZD2" s="96"/>
      <c r="OZE2" s="96"/>
      <c r="OZF2" s="96"/>
      <c r="OZG2" s="96"/>
      <c r="OZH2" s="96"/>
      <c r="OZI2" s="96"/>
      <c r="OZJ2" s="96"/>
      <c r="OZK2" s="96"/>
      <c r="OZL2" s="96"/>
      <c r="OZM2" s="96"/>
      <c r="OZN2" s="96"/>
      <c r="OZO2" s="96"/>
      <c r="OZP2" s="96"/>
      <c r="OZQ2" s="96"/>
      <c r="OZR2" s="96"/>
      <c r="OZS2" s="96"/>
      <c r="OZT2" s="96"/>
      <c r="OZU2" s="96"/>
      <c r="OZV2" s="96"/>
      <c r="OZW2" s="96"/>
      <c r="OZX2" s="96"/>
      <c r="OZY2" s="96"/>
      <c r="OZZ2" s="96"/>
      <c r="PAA2" s="96"/>
      <c r="PAB2" s="96"/>
      <c r="PAC2" s="96"/>
      <c r="PAD2" s="96"/>
      <c r="PAE2" s="96"/>
      <c r="PAF2" s="96"/>
      <c r="PAG2" s="96"/>
      <c r="PAH2" s="96"/>
      <c r="PAI2" s="96"/>
      <c r="PAJ2" s="96"/>
      <c r="PAK2" s="96"/>
      <c r="PAL2" s="96"/>
      <c r="PAM2" s="96"/>
      <c r="PAN2" s="96"/>
      <c r="PAO2" s="96"/>
      <c r="PAP2" s="96"/>
      <c r="PAQ2" s="96"/>
      <c r="PAR2" s="96"/>
      <c r="PAS2" s="96"/>
      <c r="PAT2" s="96"/>
      <c r="PAU2" s="96"/>
      <c r="PAV2" s="96"/>
      <c r="PAW2" s="96"/>
      <c r="PAX2" s="96"/>
      <c r="PAY2" s="96"/>
      <c r="PAZ2" s="96"/>
      <c r="PBA2" s="96"/>
      <c r="PBB2" s="96"/>
      <c r="PBC2" s="96"/>
      <c r="PBD2" s="96"/>
      <c r="PBE2" s="96"/>
      <c r="PBF2" s="96"/>
      <c r="PBG2" s="96"/>
      <c r="PBH2" s="96"/>
      <c r="PBI2" s="96"/>
      <c r="PBJ2" s="96"/>
      <c r="PBK2" s="96"/>
      <c r="PBL2" s="96"/>
      <c r="PBM2" s="96"/>
      <c r="PBN2" s="96"/>
      <c r="PBO2" s="96"/>
      <c r="PBP2" s="96"/>
      <c r="PBQ2" s="96"/>
      <c r="PBR2" s="96"/>
      <c r="PBS2" s="96"/>
      <c r="PBT2" s="96"/>
      <c r="PBU2" s="96"/>
      <c r="PBV2" s="96"/>
      <c r="PBW2" s="96"/>
      <c r="PBX2" s="96"/>
      <c r="PBY2" s="96"/>
      <c r="PBZ2" s="96"/>
      <c r="PCA2" s="96"/>
      <c r="PCB2" s="96"/>
      <c r="PCC2" s="96"/>
      <c r="PCD2" s="96"/>
      <c r="PCE2" s="96"/>
      <c r="PCF2" s="96"/>
      <c r="PCG2" s="96"/>
      <c r="PCH2" s="96"/>
      <c r="PCI2" s="96"/>
      <c r="PCJ2" s="96"/>
      <c r="PCK2" s="96"/>
      <c r="PCL2" s="96"/>
      <c r="PCM2" s="96"/>
      <c r="PCN2" s="96"/>
      <c r="PCO2" s="96"/>
      <c r="PCP2" s="96"/>
      <c r="PCQ2" s="96"/>
      <c r="PCR2" s="96"/>
      <c r="PCS2" s="96"/>
      <c r="PCT2" s="96"/>
      <c r="PCU2" s="96"/>
      <c r="PCV2" s="96"/>
      <c r="PCW2" s="96"/>
      <c r="PCX2" s="96"/>
      <c r="PCY2" s="96"/>
      <c r="PCZ2" s="96"/>
      <c r="PDA2" s="96"/>
      <c r="PDB2" s="96"/>
      <c r="PDC2" s="96"/>
      <c r="PDD2" s="96"/>
      <c r="PDE2" s="96"/>
      <c r="PDF2" s="96"/>
      <c r="PDG2" s="96"/>
      <c r="PDH2" s="96"/>
      <c r="PDI2" s="96"/>
      <c r="PDJ2" s="96"/>
      <c r="PDK2" s="96"/>
      <c r="PDL2" s="96"/>
      <c r="PDM2" s="96"/>
      <c r="PDN2" s="96"/>
      <c r="PDO2" s="96"/>
      <c r="PDP2" s="96"/>
      <c r="PDQ2" s="96"/>
      <c r="PDR2" s="96"/>
      <c r="PDS2" s="96"/>
      <c r="PDT2" s="96"/>
      <c r="PDU2" s="96"/>
      <c r="PDV2" s="96"/>
      <c r="PDW2" s="96"/>
      <c r="PDX2" s="96"/>
      <c r="PDY2" s="96"/>
      <c r="PDZ2" s="96"/>
      <c r="PEA2" s="96"/>
      <c r="PEB2" s="96"/>
      <c r="PEC2" s="96"/>
      <c r="PED2" s="96"/>
      <c r="PEE2" s="96"/>
      <c r="PEF2" s="96"/>
      <c r="PEG2" s="96"/>
      <c r="PEH2" s="96"/>
      <c r="PEI2" s="96"/>
      <c r="PEJ2" s="96"/>
      <c r="PEK2" s="96"/>
      <c r="PEL2" s="96"/>
      <c r="PEM2" s="96"/>
      <c r="PEN2" s="96"/>
      <c r="PEO2" s="96"/>
      <c r="PEP2" s="96"/>
      <c r="PEQ2" s="96"/>
      <c r="PER2" s="96"/>
      <c r="PES2" s="96"/>
      <c r="PET2" s="96"/>
      <c r="PEU2" s="96"/>
      <c r="PEV2" s="96"/>
      <c r="PEW2" s="96"/>
      <c r="PEX2" s="96"/>
      <c r="PEY2" s="96"/>
      <c r="PEZ2" s="96"/>
      <c r="PFA2" s="96"/>
      <c r="PFB2" s="96"/>
      <c r="PFC2" s="96"/>
      <c r="PFD2" s="96"/>
      <c r="PFE2" s="96"/>
      <c r="PFF2" s="96"/>
      <c r="PFG2" s="96"/>
      <c r="PFH2" s="96"/>
      <c r="PFI2" s="96"/>
      <c r="PFJ2" s="96"/>
      <c r="PFK2" s="96"/>
      <c r="PFL2" s="96"/>
      <c r="PFM2" s="96"/>
      <c r="PFN2" s="96"/>
      <c r="PFO2" s="96"/>
      <c r="PFP2" s="96"/>
      <c r="PFQ2" s="96"/>
      <c r="PFR2" s="96"/>
      <c r="PFS2" s="96"/>
      <c r="PFT2" s="96"/>
      <c r="PFU2" s="96"/>
      <c r="PFV2" s="96"/>
      <c r="PFW2" s="96"/>
      <c r="PFX2" s="96"/>
      <c r="PFY2" s="96"/>
      <c r="PFZ2" s="96"/>
      <c r="PGA2" s="96"/>
      <c r="PGB2" s="96"/>
      <c r="PGC2" s="96"/>
      <c r="PGD2" s="96"/>
      <c r="PGE2" s="96"/>
      <c r="PGF2" s="96"/>
      <c r="PGG2" s="96"/>
      <c r="PGH2" s="96"/>
      <c r="PGI2" s="96"/>
      <c r="PGJ2" s="96"/>
      <c r="PGK2" s="96"/>
      <c r="PGL2" s="96"/>
      <c r="PGM2" s="96"/>
      <c r="PGN2" s="96"/>
      <c r="PGO2" s="96"/>
      <c r="PGP2" s="96"/>
      <c r="PGQ2" s="96"/>
      <c r="PGR2" s="96"/>
      <c r="PGS2" s="96"/>
      <c r="PGT2" s="96"/>
      <c r="PGU2" s="96"/>
      <c r="PGV2" s="96"/>
      <c r="PGW2" s="96"/>
      <c r="PGX2" s="96"/>
      <c r="PGY2" s="96"/>
      <c r="PGZ2" s="96"/>
      <c r="PHA2" s="96"/>
      <c r="PHB2" s="96"/>
      <c r="PHC2" s="96"/>
      <c r="PHD2" s="96"/>
      <c r="PHE2" s="96"/>
      <c r="PHF2" s="96"/>
      <c r="PHG2" s="96"/>
      <c r="PHH2" s="96"/>
      <c r="PHI2" s="96"/>
      <c r="PHJ2" s="96"/>
      <c r="PHK2" s="96"/>
      <c r="PHL2" s="96"/>
      <c r="PHM2" s="96"/>
      <c r="PHN2" s="96"/>
      <c r="PHO2" s="96"/>
      <c r="PHP2" s="96"/>
      <c r="PHQ2" s="96"/>
      <c r="PHR2" s="96"/>
      <c r="PHS2" s="96"/>
      <c r="PHT2" s="96"/>
      <c r="PHU2" s="96"/>
      <c r="PHV2" s="96"/>
      <c r="PHW2" s="96"/>
      <c r="PHX2" s="96"/>
      <c r="PHY2" s="96"/>
      <c r="PHZ2" s="96"/>
      <c r="PIA2" s="96"/>
      <c r="PIB2" s="96"/>
      <c r="PIC2" s="96"/>
      <c r="PID2" s="96"/>
      <c r="PIE2" s="96"/>
      <c r="PIF2" s="96"/>
      <c r="PIG2" s="96"/>
      <c r="PIH2" s="96"/>
      <c r="PII2" s="96"/>
      <c r="PIJ2" s="96"/>
      <c r="PIK2" s="96"/>
      <c r="PIL2" s="96"/>
      <c r="PIM2" s="96"/>
      <c r="PIN2" s="96"/>
      <c r="PIO2" s="96"/>
      <c r="PIP2" s="96"/>
      <c r="PIQ2" s="96"/>
      <c r="PIR2" s="96"/>
      <c r="PIS2" s="96"/>
      <c r="PIT2" s="96"/>
      <c r="PIU2" s="96"/>
      <c r="PIV2" s="96"/>
      <c r="PIW2" s="96"/>
      <c r="PIX2" s="96"/>
      <c r="PIY2" s="96"/>
      <c r="PIZ2" s="96"/>
      <c r="PJA2" s="96"/>
      <c r="PJB2" s="96"/>
      <c r="PJC2" s="96"/>
      <c r="PJD2" s="96"/>
      <c r="PJE2" s="96"/>
      <c r="PJF2" s="96"/>
      <c r="PJG2" s="96"/>
      <c r="PJH2" s="96"/>
      <c r="PJI2" s="96"/>
      <c r="PJJ2" s="96"/>
      <c r="PJK2" s="96"/>
      <c r="PJL2" s="96"/>
      <c r="PJM2" s="96"/>
      <c r="PJN2" s="96"/>
      <c r="PJO2" s="96"/>
      <c r="PJP2" s="96"/>
      <c r="PJQ2" s="96"/>
      <c r="PJR2" s="96"/>
      <c r="PJS2" s="96"/>
      <c r="PJT2" s="96"/>
      <c r="PJU2" s="96"/>
      <c r="PJV2" s="96"/>
      <c r="PJW2" s="96"/>
      <c r="PJX2" s="96"/>
      <c r="PJY2" s="96"/>
      <c r="PJZ2" s="96"/>
      <c r="PKA2" s="96"/>
      <c r="PKB2" s="96"/>
      <c r="PKC2" s="96"/>
      <c r="PKD2" s="96"/>
      <c r="PKE2" s="96"/>
      <c r="PKF2" s="96"/>
      <c r="PKG2" s="96"/>
      <c r="PKH2" s="96"/>
      <c r="PKI2" s="96"/>
      <c r="PKJ2" s="96"/>
      <c r="PKK2" s="96"/>
      <c r="PKL2" s="96"/>
      <c r="PKM2" s="96"/>
      <c r="PKN2" s="96"/>
      <c r="PKO2" s="96"/>
      <c r="PKP2" s="96"/>
      <c r="PKQ2" s="96"/>
      <c r="PKR2" s="96"/>
      <c r="PKS2" s="96"/>
      <c r="PKT2" s="96"/>
      <c r="PKU2" s="96"/>
      <c r="PKV2" s="96"/>
      <c r="PKW2" s="96"/>
      <c r="PKX2" s="96"/>
      <c r="PKY2" s="96"/>
      <c r="PKZ2" s="96"/>
      <c r="PLA2" s="96"/>
      <c r="PLB2" s="96"/>
      <c r="PLC2" s="96"/>
      <c r="PLD2" s="96"/>
      <c r="PLE2" s="96"/>
      <c r="PLF2" s="96"/>
      <c r="PLG2" s="96"/>
      <c r="PLH2" s="96"/>
      <c r="PLI2" s="96"/>
      <c r="PLJ2" s="96"/>
      <c r="PLK2" s="96"/>
      <c r="PLL2" s="96"/>
      <c r="PLM2" s="96"/>
      <c r="PLN2" s="96"/>
      <c r="PLO2" s="96"/>
      <c r="PLP2" s="96"/>
      <c r="PLQ2" s="96"/>
      <c r="PLR2" s="96"/>
      <c r="PLS2" s="96"/>
      <c r="PLT2" s="96"/>
      <c r="PLU2" s="96"/>
      <c r="PLV2" s="96"/>
      <c r="PLW2" s="96"/>
      <c r="PLX2" s="96"/>
      <c r="PLY2" s="96"/>
      <c r="PLZ2" s="96"/>
      <c r="PMA2" s="96"/>
      <c r="PMB2" s="96"/>
      <c r="PMC2" s="96"/>
      <c r="PMD2" s="96"/>
      <c r="PME2" s="96"/>
      <c r="PMF2" s="96"/>
      <c r="PMG2" s="96"/>
      <c r="PMH2" s="96"/>
      <c r="PMI2" s="96"/>
      <c r="PMJ2" s="96"/>
      <c r="PMK2" s="96"/>
      <c r="PML2" s="96"/>
      <c r="PMM2" s="96"/>
      <c r="PMN2" s="96"/>
      <c r="PMO2" s="96"/>
      <c r="PMP2" s="96"/>
      <c r="PMQ2" s="96"/>
      <c r="PMR2" s="96"/>
      <c r="PMS2" s="96"/>
      <c r="PMT2" s="96"/>
      <c r="PMU2" s="96"/>
      <c r="PMV2" s="96"/>
      <c r="PMW2" s="96"/>
      <c r="PMX2" s="96"/>
      <c r="PMY2" s="96"/>
      <c r="PMZ2" s="96"/>
      <c r="PNA2" s="96"/>
      <c r="PNB2" s="96"/>
      <c r="PNC2" s="96"/>
      <c r="PND2" s="96"/>
      <c r="PNE2" s="96"/>
      <c r="PNF2" s="96"/>
      <c r="PNG2" s="96"/>
      <c r="PNH2" s="96"/>
      <c r="PNI2" s="96"/>
      <c r="PNJ2" s="96"/>
      <c r="PNK2" s="96"/>
      <c r="PNL2" s="96"/>
      <c r="PNM2" s="96"/>
      <c r="PNN2" s="96"/>
      <c r="PNO2" s="96"/>
      <c r="PNP2" s="96"/>
      <c r="PNQ2" s="96"/>
      <c r="PNR2" s="96"/>
      <c r="PNS2" s="96"/>
      <c r="PNT2" s="96"/>
      <c r="PNU2" s="96"/>
      <c r="PNV2" s="96"/>
      <c r="PNW2" s="96"/>
      <c r="PNX2" s="96"/>
      <c r="PNY2" s="96"/>
      <c r="PNZ2" s="96"/>
      <c r="POA2" s="96"/>
      <c r="POB2" s="96"/>
      <c r="POC2" s="96"/>
      <c r="POD2" s="96"/>
      <c r="POE2" s="96"/>
      <c r="POF2" s="96"/>
      <c r="POG2" s="96"/>
      <c r="POH2" s="96"/>
      <c r="POI2" s="96"/>
      <c r="POJ2" s="96"/>
      <c r="POK2" s="96"/>
      <c r="POL2" s="96"/>
      <c r="POM2" s="96"/>
      <c r="PON2" s="96"/>
      <c r="POO2" s="96"/>
      <c r="POP2" s="96"/>
      <c r="POQ2" s="96"/>
      <c r="POR2" s="96"/>
      <c r="POS2" s="96"/>
      <c r="POT2" s="96"/>
      <c r="POU2" s="96"/>
      <c r="POV2" s="96"/>
      <c r="POW2" s="96"/>
      <c r="POX2" s="96"/>
      <c r="POY2" s="96"/>
      <c r="POZ2" s="96"/>
      <c r="PPA2" s="96"/>
      <c r="PPB2" s="96"/>
      <c r="PPC2" s="96"/>
      <c r="PPD2" s="96"/>
      <c r="PPE2" s="96"/>
      <c r="PPF2" s="96"/>
      <c r="PPG2" s="96"/>
      <c r="PPH2" s="96"/>
      <c r="PPI2" s="96"/>
      <c r="PPJ2" s="96"/>
      <c r="PPK2" s="96"/>
      <c r="PPL2" s="96"/>
      <c r="PPM2" s="96"/>
      <c r="PPN2" s="96"/>
      <c r="PPO2" s="96"/>
      <c r="PPP2" s="96"/>
      <c r="PPQ2" s="96"/>
      <c r="PPR2" s="96"/>
      <c r="PPS2" s="96"/>
      <c r="PPT2" s="96"/>
      <c r="PPU2" s="96"/>
      <c r="PPV2" s="96"/>
      <c r="PPW2" s="96"/>
      <c r="PPX2" s="96"/>
      <c r="PPY2" s="96"/>
      <c r="PPZ2" s="96"/>
      <c r="PQA2" s="96"/>
      <c r="PQB2" s="96"/>
      <c r="PQC2" s="96"/>
      <c r="PQD2" s="96"/>
      <c r="PQE2" s="96"/>
      <c r="PQF2" s="96"/>
      <c r="PQG2" s="96"/>
      <c r="PQH2" s="96"/>
      <c r="PQI2" s="96"/>
      <c r="PQJ2" s="96"/>
      <c r="PQK2" s="96"/>
      <c r="PQL2" s="96"/>
      <c r="PQM2" s="96"/>
      <c r="PQN2" s="96"/>
      <c r="PQO2" s="96"/>
      <c r="PQP2" s="96"/>
      <c r="PQQ2" s="96"/>
      <c r="PQR2" s="96"/>
      <c r="PQS2" s="96"/>
      <c r="PQT2" s="96"/>
      <c r="PQU2" s="96"/>
      <c r="PQV2" s="96"/>
      <c r="PQW2" s="96"/>
      <c r="PQX2" s="96"/>
      <c r="PQY2" s="96"/>
      <c r="PQZ2" s="96"/>
      <c r="PRA2" s="96"/>
      <c r="PRB2" s="96"/>
      <c r="PRC2" s="96"/>
      <c r="PRD2" s="96"/>
      <c r="PRE2" s="96"/>
      <c r="PRF2" s="96"/>
      <c r="PRG2" s="96"/>
      <c r="PRH2" s="96"/>
      <c r="PRI2" s="96"/>
      <c r="PRJ2" s="96"/>
      <c r="PRK2" s="96"/>
      <c r="PRL2" s="96"/>
      <c r="PRM2" s="96"/>
      <c r="PRN2" s="96"/>
      <c r="PRO2" s="96"/>
      <c r="PRP2" s="96"/>
      <c r="PRQ2" s="96"/>
      <c r="PRR2" s="96"/>
      <c r="PRS2" s="96"/>
      <c r="PRT2" s="96"/>
      <c r="PRU2" s="96"/>
      <c r="PRV2" s="96"/>
      <c r="PRW2" s="96"/>
      <c r="PRX2" s="96"/>
      <c r="PRY2" s="96"/>
      <c r="PRZ2" s="96"/>
      <c r="PSA2" s="96"/>
      <c r="PSB2" s="96"/>
      <c r="PSC2" s="96"/>
      <c r="PSD2" s="96"/>
      <c r="PSE2" s="96"/>
      <c r="PSF2" s="96"/>
      <c r="PSG2" s="96"/>
      <c r="PSH2" s="96"/>
      <c r="PSI2" s="96"/>
      <c r="PSJ2" s="96"/>
      <c r="PSK2" s="96"/>
      <c r="PSL2" s="96"/>
      <c r="PSM2" s="96"/>
      <c r="PSN2" s="96"/>
      <c r="PSO2" s="96"/>
      <c r="PSP2" s="96"/>
      <c r="PSQ2" s="96"/>
      <c r="PSR2" s="96"/>
      <c r="PSS2" s="96"/>
      <c r="PST2" s="96"/>
      <c r="PSU2" s="96"/>
      <c r="PSV2" s="96"/>
      <c r="PSW2" s="96"/>
      <c r="PSX2" s="96"/>
      <c r="PSY2" s="96"/>
      <c r="PSZ2" s="96"/>
      <c r="PTA2" s="96"/>
      <c r="PTB2" s="96"/>
      <c r="PTC2" s="96"/>
      <c r="PTD2" s="96"/>
      <c r="PTE2" s="96"/>
      <c r="PTF2" s="96"/>
      <c r="PTG2" s="96"/>
      <c r="PTH2" s="96"/>
      <c r="PTI2" s="96"/>
      <c r="PTJ2" s="96"/>
      <c r="PTK2" s="96"/>
      <c r="PTL2" s="96"/>
      <c r="PTM2" s="96"/>
      <c r="PTN2" s="96"/>
      <c r="PTO2" s="96"/>
      <c r="PTP2" s="96"/>
      <c r="PTQ2" s="96"/>
      <c r="PTR2" s="96"/>
      <c r="PTS2" s="96"/>
      <c r="PTT2" s="96"/>
      <c r="PTU2" s="96"/>
      <c r="PTV2" s="96"/>
      <c r="PTW2" s="96"/>
      <c r="PTX2" s="96"/>
      <c r="PTY2" s="96"/>
      <c r="PTZ2" s="96"/>
      <c r="PUA2" s="96"/>
      <c r="PUB2" s="96"/>
      <c r="PUC2" s="96"/>
      <c r="PUD2" s="96"/>
      <c r="PUE2" s="96"/>
      <c r="PUF2" s="96"/>
      <c r="PUG2" s="96"/>
      <c r="PUH2" s="96"/>
      <c r="PUI2" s="96"/>
      <c r="PUJ2" s="96"/>
      <c r="PUK2" s="96"/>
      <c r="PUL2" s="96"/>
      <c r="PUM2" s="96"/>
      <c r="PUN2" s="96"/>
      <c r="PUO2" s="96"/>
      <c r="PUP2" s="96"/>
      <c r="PUQ2" s="96"/>
      <c r="PUR2" s="96"/>
      <c r="PUS2" s="96"/>
      <c r="PUT2" s="96"/>
      <c r="PUU2" s="96"/>
      <c r="PUV2" s="96"/>
      <c r="PUW2" s="96"/>
      <c r="PUX2" s="96"/>
      <c r="PUY2" s="96"/>
      <c r="PUZ2" s="96"/>
      <c r="PVA2" s="96"/>
      <c r="PVB2" s="96"/>
      <c r="PVC2" s="96"/>
      <c r="PVD2" s="96"/>
      <c r="PVE2" s="96"/>
      <c r="PVF2" s="96"/>
      <c r="PVG2" s="96"/>
      <c r="PVH2" s="96"/>
      <c r="PVI2" s="96"/>
      <c r="PVJ2" s="96"/>
      <c r="PVK2" s="96"/>
      <c r="PVL2" s="96"/>
      <c r="PVM2" s="96"/>
      <c r="PVN2" s="96"/>
      <c r="PVO2" s="96"/>
      <c r="PVP2" s="96"/>
      <c r="PVQ2" s="96"/>
      <c r="PVR2" s="96"/>
      <c r="PVS2" s="96"/>
      <c r="PVT2" s="96"/>
      <c r="PVU2" s="96"/>
      <c r="PVV2" s="96"/>
      <c r="PVW2" s="96"/>
      <c r="PVX2" s="96"/>
      <c r="PVY2" s="96"/>
      <c r="PVZ2" s="96"/>
      <c r="PWA2" s="96"/>
      <c r="PWB2" s="96"/>
      <c r="PWC2" s="96"/>
      <c r="PWD2" s="96"/>
      <c r="PWE2" s="96"/>
      <c r="PWF2" s="96"/>
      <c r="PWG2" s="96"/>
      <c r="PWH2" s="96"/>
      <c r="PWI2" s="96"/>
      <c r="PWJ2" s="96"/>
      <c r="PWK2" s="96"/>
      <c r="PWL2" s="96"/>
      <c r="PWM2" s="96"/>
      <c r="PWN2" s="96"/>
      <c r="PWO2" s="96"/>
      <c r="PWP2" s="96"/>
      <c r="PWQ2" s="96"/>
      <c r="PWR2" s="96"/>
      <c r="PWS2" s="96"/>
      <c r="PWT2" s="96"/>
      <c r="PWU2" s="96"/>
      <c r="PWV2" s="96"/>
      <c r="PWW2" s="96"/>
      <c r="PWX2" s="96"/>
      <c r="PWY2" s="96"/>
      <c r="PWZ2" s="96"/>
      <c r="PXA2" s="96"/>
      <c r="PXB2" s="96"/>
      <c r="PXC2" s="96"/>
      <c r="PXD2" s="96"/>
      <c r="PXE2" s="96"/>
      <c r="PXF2" s="96"/>
      <c r="PXG2" s="96"/>
      <c r="PXH2" s="96"/>
      <c r="PXI2" s="96"/>
      <c r="PXJ2" s="96"/>
      <c r="PXK2" s="96"/>
      <c r="PXL2" s="96"/>
      <c r="PXM2" s="96"/>
      <c r="PXN2" s="96"/>
      <c r="PXO2" s="96"/>
      <c r="PXP2" s="96"/>
      <c r="PXQ2" s="96"/>
      <c r="PXR2" s="96"/>
      <c r="PXS2" s="96"/>
      <c r="PXT2" s="96"/>
      <c r="PXU2" s="96"/>
      <c r="PXV2" s="96"/>
      <c r="PXW2" s="96"/>
      <c r="PXX2" s="96"/>
      <c r="PXY2" s="96"/>
      <c r="PXZ2" s="96"/>
      <c r="PYA2" s="96"/>
      <c r="PYB2" s="96"/>
      <c r="PYC2" s="96"/>
      <c r="PYD2" s="96"/>
      <c r="PYE2" s="96"/>
      <c r="PYF2" s="96"/>
      <c r="PYG2" s="96"/>
      <c r="PYH2" s="96"/>
      <c r="PYI2" s="96"/>
      <c r="PYJ2" s="96"/>
      <c r="PYK2" s="96"/>
      <c r="PYL2" s="96"/>
      <c r="PYM2" s="96"/>
      <c r="PYN2" s="96"/>
      <c r="PYO2" s="96"/>
      <c r="PYP2" s="96"/>
      <c r="PYQ2" s="96"/>
      <c r="PYR2" s="96"/>
      <c r="PYS2" s="96"/>
      <c r="PYT2" s="96"/>
      <c r="PYU2" s="96"/>
      <c r="PYV2" s="96"/>
      <c r="PYW2" s="96"/>
      <c r="PYX2" s="96"/>
      <c r="PYY2" s="96"/>
      <c r="PYZ2" s="96"/>
      <c r="PZA2" s="96"/>
      <c r="PZB2" s="96"/>
      <c r="PZC2" s="96"/>
      <c r="PZD2" s="96"/>
      <c r="PZE2" s="96"/>
      <c r="PZF2" s="96"/>
      <c r="PZG2" s="96"/>
      <c r="PZH2" s="96"/>
      <c r="PZI2" s="96"/>
      <c r="PZJ2" s="96"/>
      <c r="PZK2" s="96"/>
      <c r="PZL2" s="96"/>
      <c r="PZM2" s="96"/>
      <c r="PZN2" s="96"/>
      <c r="PZO2" s="96"/>
      <c r="PZP2" s="96"/>
      <c r="PZQ2" s="96"/>
      <c r="PZR2" s="96"/>
      <c r="PZS2" s="96"/>
      <c r="PZT2" s="96"/>
      <c r="PZU2" s="96"/>
      <c r="PZV2" s="96"/>
      <c r="PZW2" s="96"/>
      <c r="PZX2" s="96"/>
      <c r="PZY2" s="96"/>
      <c r="PZZ2" s="96"/>
      <c r="QAA2" s="96"/>
      <c r="QAB2" s="96"/>
      <c r="QAC2" s="96"/>
      <c r="QAD2" s="96"/>
      <c r="QAE2" s="96"/>
      <c r="QAF2" s="96"/>
      <c r="QAG2" s="96"/>
      <c r="QAH2" s="96"/>
      <c r="QAI2" s="96"/>
      <c r="QAJ2" s="96"/>
      <c r="QAK2" s="96"/>
      <c r="QAL2" s="96"/>
      <c r="QAM2" s="96"/>
      <c r="QAN2" s="96"/>
      <c r="QAO2" s="96"/>
      <c r="QAP2" s="96"/>
      <c r="QAQ2" s="96"/>
      <c r="QAR2" s="96"/>
      <c r="QAS2" s="96"/>
      <c r="QAT2" s="96"/>
      <c r="QAU2" s="96"/>
      <c r="QAV2" s="96"/>
      <c r="QAW2" s="96"/>
      <c r="QAX2" s="96"/>
      <c r="QAY2" s="96"/>
      <c r="QAZ2" s="96"/>
      <c r="QBA2" s="96"/>
      <c r="QBB2" s="96"/>
      <c r="QBC2" s="96"/>
      <c r="QBD2" s="96"/>
      <c r="QBE2" s="96"/>
      <c r="QBF2" s="96"/>
      <c r="QBG2" s="96"/>
      <c r="QBH2" s="96"/>
      <c r="QBI2" s="96"/>
      <c r="QBJ2" s="96"/>
      <c r="QBK2" s="96"/>
      <c r="QBL2" s="96"/>
      <c r="QBM2" s="96"/>
      <c r="QBN2" s="96"/>
      <c r="QBO2" s="96"/>
      <c r="QBP2" s="96"/>
      <c r="QBQ2" s="96"/>
      <c r="QBR2" s="96"/>
      <c r="QBS2" s="96"/>
      <c r="QBT2" s="96"/>
      <c r="QBU2" s="96"/>
      <c r="QBV2" s="96"/>
      <c r="QBW2" s="96"/>
      <c r="QBX2" s="96"/>
      <c r="QBY2" s="96"/>
      <c r="QBZ2" s="96"/>
      <c r="QCA2" s="96"/>
      <c r="QCB2" s="96"/>
      <c r="QCC2" s="96"/>
      <c r="QCD2" s="96"/>
      <c r="QCE2" s="96"/>
      <c r="QCF2" s="96"/>
      <c r="QCG2" s="96"/>
      <c r="QCH2" s="96"/>
      <c r="QCI2" s="96"/>
      <c r="QCJ2" s="96"/>
      <c r="QCK2" s="96"/>
      <c r="QCL2" s="96"/>
      <c r="QCM2" s="96"/>
      <c r="QCN2" s="96"/>
      <c r="QCO2" s="96"/>
      <c r="QCP2" s="96"/>
      <c r="QCQ2" s="96"/>
      <c r="QCR2" s="96"/>
      <c r="QCS2" s="96"/>
      <c r="QCT2" s="96"/>
      <c r="QCU2" s="96"/>
      <c r="QCV2" s="96"/>
      <c r="QCW2" s="96"/>
      <c r="QCX2" s="96"/>
      <c r="QCY2" s="96"/>
      <c r="QCZ2" s="96"/>
      <c r="QDA2" s="96"/>
      <c r="QDB2" s="96"/>
      <c r="QDC2" s="96"/>
      <c r="QDD2" s="96"/>
      <c r="QDE2" s="96"/>
      <c r="QDF2" s="96"/>
      <c r="QDG2" s="96"/>
      <c r="QDH2" s="96"/>
      <c r="QDI2" s="96"/>
      <c r="QDJ2" s="96"/>
      <c r="QDK2" s="96"/>
      <c r="QDL2" s="96"/>
      <c r="QDM2" s="96"/>
      <c r="QDN2" s="96"/>
      <c r="QDO2" s="96"/>
      <c r="QDP2" s="96"/>
      <c r="QDQ2" s="96"/>
      <c r="QDR2" s="96"/>
      <c r="QDS2" s="96"/>
      <c r="QDT2" s="96"/>
      <c r="QDU2" s="96"/>
      <c r="QDV2" s="96"/>
      <c r="QDW2" s="96"/>
      <c r="QDX2" s="96"/>
      <c r="QDY2" s="96"/>
      <c r="QDZ2" s="96"/>
      <c r="QEA2" s="96"/>
      <c r="QEB2" s="96"/>
      <c r="QEC2" s="96"/>
      <c r="QED2" s="96"/>
      <c r="QEE2" s="96"/>
      <c r="QEF2" s="96"/>
      <c r="QEG2" s="96"/>
      <c r="QEH2" s="96"/>
      <c r="QEI2" s="96"/>
      <c r="QEJ2" s="96"/>
      <c r="QEK2" s="96"/>
      <c r="QEL2" s="96"/>
      <c r="QEM2" s="96"/>
      <c r="QEN2" s="96"/>
      <c r="QEO2" s="96"/>
      <c r="QEP2" s="96"/>
      <c r="QEQ2" s="96"/>
      <c r="QER2" s="96"/>
      <c r="QES2" s="96"/>
      <c r="QET2" s="96"/>
      <c r="QEU2" s="96"/>
      <c r="QEV2" s="96"/>
      <c r="QEW2" s="96"/>
      <c r="QEX2" s="96"/>
      <c r="QEY2" s="96"/>
      <c r="QEZ2" s="96"/>
      <c r="QFA2" s="96"/>
      <c r="QFB2" s="96"/>
      <c r="QFC2" s="96"/>
      <c r="QFD2" s="96"/>
      <c r="QFE2" s="96"/>
      <c r="QFF2" s="96"/>
      <c r="QFG2" s="96"/>
      <c r="QFH2" s="96"/>
      <c r="QFI2" s="96"/>
      <c r="QFJ2" s="96"/>
      <c r="QFK2" s="96"/>
      <c r="QFL2" s="96"/>
      <c r="QFM2" s="96"/>
      <c r="QFN2" s="96"/>
      <c r="QFO2" s="96"/>
      <c r="QFP2" s="96"/>
      <c r="QFQ2" s="96"/>
      <c r="QFR2" s="96"/>
      <c r="QFS2" s="96"/>
      <c r="QFT2" s="96"/>
      <c r="QFU2" s="96"/>
      <c r="QFV2" s="96"/>
      <c r="QFW2" s="96"/>
      <c r="QFX2" s="96"/>
      <c r="QFY2" s="96"/>
      <c r="QFZ2" s="96"/>
      <c r="QGA2" s="96"/>
      <c r="QGB2" s="96"/>
      <c r="QGC2" s="96"/>
      <c r="QGD2" s="96"/>
      <c r="QGE2" s="96"/>
      <c r="QGF2" s="96"/>
      <c r="QGG2" s="96"/>
      <c r="QGH2" s="96"/>
      <c r="QGI2" s="96"/>
      <c r="QGJ2" s="96"/>
      <c r="QGK2" s="96"/>
      <c r="QGL2" s="96"/>
      <c r="QGM2" s="96"/>
      <c r="QGN2" s="96"/>
      <c r="QGO2" s="96"/>
      <c r="QGP2" s="96"/>
      <c r="QGQ2" s="96"/>
      <c r="QGR2" s="96"/>
      <c r="QGS2" s="96"/>
      <c r="QGT2" s="96"/>
      <c r="QGU2" s="96"/>
      <c r="QGV2" s="96"/>
      <c r="QGW2" s="96"/>
      <c r="QGX2" s="96"/>
      <c r="QGY2" s="96"/>
      <c r="QGZ2" s="96"/>
      <c r="QHA2" s="96"/>
      <c r="QHB2" s="96"/>
      <c r="QHC2" s="96"/>
      <c r="QHD2" s="96"/>
      <c r="QHE2" s="96"/>
      <c r="QHF2" s="96"/>
      <c r="QHG2" s="96"/>
      <c r="QHH2" s="96"/>
      <c r="QHI2" s="96"/>
      <c r="QHJ2" s="96"/>
      <c r="QHK2" s="96"/>
      <c r="QHL2" s="96"/>
      <c r="QHM2" s="96"/>
      <c r="QHN2" s="96"/>
      <c r="QHO2" s="96"/>
      <c r="QHP2" s="96"/>
      <c r="QHQ2" s="96"/>
      <c r="QHR2" s="96"/>
      <c r="QHS2" s="96"/>
      <c r="QHT2" s="96"/>
      <c r="QHU2" s="96"/>
      <c r="QHV2" s="96"/>
      <c r="QHW2" s="96"/>
      <c r="QHX2" s="96"/>
      <c r="QHY2" s="96"/>
      <c r="QHZ2" s="96"/>
      <c r="QIA2" s="96"/>
      <c r="QIB2" s="96"/>
      <c r="QIC2" s="96"/>
      <c r="QID2" s="96"/>
      <c r="QIE2" s="96"/>
      <c r="QIF2" s="96"/>
      <c r="QIG2" s="96"/>
      <c r="QIH2" s="96"/>
      <c r="QII2" s="96"/>
      <c r="QIJ2" s="96"/>
      <c r="QIK2" s="96"/>
      <c r="QIL2" s="96"/>
      <c r="QIM2" s="96"/>
      <c r="QIN2" s="96"/>
      <c r="QIO2" s="96"/>
      <c r="QIP2" s="96"/>
      <c r="QIQ2" s="96"/>
      <c r="QIR2" s="96"/>
      <c r="QIS2" s="96"/>
      <c r="QIT2" s="96"/>
      <c r="QIU2" s="96"/>
      <c r="QIV2" s="96"/>
      <c r="QIW2" s="96"/>
      <c r="QIX2" s="96"/>
      <c r="QIY2" s="96"/>
      <c r="QIZ2" s="96"/>
      <c r="QJA2" s="96"/>
      <c r="QJB2" s="96"/>
      <c r="QJC2" s="96"/>
      <c r="QJD2" s="96"/>
      <c r="QJE2" s="96"/>
      <c r="QJF2" s="96"/>
      <c r="QJG2" s="96"/>
      <c r="QJH2" s="96"/>
      <c r="QJI2" s="96"/>
      <c r="QJJ2" s="96"/>
      <c r="QJK2" s="96"/>
      <c r="QJL2" s="96"/>
      <c r="QJM2" s="96"/>
      <c r="QJN2" s="96"/>
      <c r="QJO2" s="96"/>
      <c r="QJP2" s="96"/>
      <c r="QJQ2" s="96"/>
      <c r="QJR2" s="96"/>
      <c r="QJS2" s="96"/>
      <c r="QJT2" s="96"/>
      <c r="QJU2" s="96"/>
      <c r="QJV2" s="96"/>
      <c r="QJW2" s="96"/>
      <c r="QJX2" s="96"/>
      <c r="QJY2" s="96"/>
      <c r="QJZ2" s="96"/>
      <c r="QKA2" s="96"/>
      <c r="QKB2" s="96"/>
      <c r="QKC2" s="96"/>
      <c r="QKD2" s="96"/>
      <c r="QKE2" s="96"/>
      <c r="QKF2" s="96"/>
      <c r="QKG2" s="96"/>
      <c r="QKH2" s="96"/>
      <c r="QKI2" s="96"/>
      <c r="QKJ2" s="96"/>
      <c r="QKK2" s="96"/>
      <c r="QKL2" s="96"/>
      <c r="QKM2" s="96"/>
      <c r="QKN2" s="96"/>
      <c r="QKO2" s="96"/>
      <c r="QKP2" s="96"/>
      <c r="QKQ2" s="96"/>
      <c r="QKR2" s="96"/>
      <c r="QKS2" s="96"/>
      <c r="QKT2" s="96"/>
      <c r="QKU2" s="96"/>
      <c r="QKV2" s="96"/>
      <c r="QKW2" s="96"/>
      <c r="QKX2" s="96"/>
      <c r="QKY2" s="96"/>
      <c r="QKZ2" s="96"/>
      <c r="QLA2" s="96"/>
      <c r="QLB2" s="96"/>
      <c r="QLC2" s="96"/>
      <c r="QLD2" s="96"/>
      <c r="QLE2" s="96"/>
      <c r="QLF2" s="96"/>
      <c r="QLG2" s="96"/>
      <c r="QLH2" s="96"/>
      <c r="QLI2" s="96"/>
      <c r="QLJ2" s="96"/>
      <c r="QLK2" s="96"/>
      <c r="QLL2" s="96"/>
      <c r="QLM2" s="96"/>
      <c r="QLN2" s="96"/>
      <c r="QLO2" s="96"/>
      <c r="QLP2" s="96"/>
      <c r="QLQ2" s="96"/>
      <c r="QLR2" s="96"/>
      <c r="QLS2" s="96"/>
      <c r="QLT2" s="96"/>
      <c r="QLU2" s="96"/>
      <c r="QLV2" s="96"/>
      <c r="QLW2" s="96"/>
      <c r="QLX2" s="96"/>
      <c r="QLY2" s="96"/>
      <c r="QLZ2" s="96"/>
      <c r="QMA2" s="96"/>
      <c r="QMB2" s="96"/>
      <c r="QMC2" s="96"/>
      <c r="QMD2" s="96"/>
      <c r="QME2" s="96"/>
      <c r="QMF2" s="96"/>
      <c r="QMG2" s="96"/>
      <c r="QMH2" s="96"/>
      <c r="QMI2" s="96"/>
      <c r="QMJ2" s="96"/>
      <c r="QMK2" s="96"/>
      <c r="QML2" s="96"/>
      <c r="QMM2" s="96"/>
      <c r="QMN2" s="96"/>
      <c r="QMO2" s="96"/>
      <c r="QMP2" s="96"/>
      <c r="QMQ2" s="96"/>
      <c r="QMR2" s="96"/>
      <c r="QMS2" s="96"/>
      <c r="QMT2" s="96"/>
      <c r="QMU2" s="96"/>
      <c r="QMV2" s="96"/>
      <c r="QMW2" s="96"/>
      <c r="QMX2" s="96"/>
      <c r="QMY2" s="96"/>
      <c r="QMZ2" s="96"/>
      <c r="QNA2" s="96"/>
      <c r="QNB2" s="96"/>
      <c r="QNC2" s="96"/>
      <c r="QND2" s="96"/>
      <c r="QNE2" s="96"/>
      <c r="QNF2" s="96"/>
      <c r="QNG2" s="96"/>
      <c r="QNH2" s="96"/>
      <c r="QNI2" s="96"/>
      <c r="QNJ2" s="96"/>
      <c r="QNK2" s="96"/>
      <c r="QNL2" s="96"/>
      <c r="QNM2" s="96"/>
      <c r="QNN2" s="96"/>
      <c r="QNO2" s="96"/>
      <c r="QNP2" s="96"/>
      <c r="QNQ2" s="96"/>
      <c r="QNR2" s="96"/>
      <c r="QNS2" s="96"/>
      <c r="QNT2" s="96"/>
      <c r="QNU2" s="96"/>
      <c r="QNV2" s="96"/>
      <c r="QNW2" s="96"/>
      <c r="QNX2" s="96"/>
      <c r="QNY2" s="96"/>
      <c r="QNZ2" s="96"/>
      <c r="QOA2" s="96"/>
      <c r="QOB2" s="96"/>
      <c r="QOC2" s="96"/>
      <c r="QOD2" s="96"/>
      <c r="QOE2" s="96"/>
      <c r="QOF2" s="96"/>
      <c r="QOG2" s="96"/>
      <c r="QOH2" s="96"/>
      <c r="QOI2" s="96"/>
      <c r="QOJ2" s="96"/>
      <c r="QOK2" s="96"/>
      <c r="QOL2" s="96"/>
      <c r="QOM2" s="96"/>
      <c r="QON2" s="96"/>
      <c r="QOO2" s="96"/>
      <c r="QOP2" s="96"/>
      <c r="QOQ2" s="96"/>
      <c r="QOR2" s="96"/>
      <c r="QOS2" s="96"/>
      <c r="QOT2" s="96"/>
      <c r="QOU2" s="96"/>
      <c r="QOV2" s="96"/>
      <c r="QOW2" s="96"/>
      <c r="QOX2" s="96"/>
      <c r="QOY2" s="96"/>
      <c r="QOZ2" s="96"/>
      <c r="QPA2" s="96"/>
      <c r="QPB2" s="96"/>
      <c r="QPC2" s="96"/>
      <c r="QPD2" s="96"/>
      <c r="QPE2" s="96"/>
      <c r="QPF2" s="96"/>
      <c r="QPG2" s="96"/>
      <c r="QPH2" s="96"/>
      <c r="QPI2" s="96"/>
      <c r="QPJ2" s="96"/>
      <c r="QPK2" s="96"/>
      <c r="QPL2" s="96"/>
      <c r="QPM2" s="96"/>
      <c r="QPN2" s="96"/>
      <c r="QPO2" s="96"/>
      <c r="QPP2" s="96"/>
      <c r="QPQ2" s="96"/>
      <c r="QPR2" s="96"/>
      <c r="QPS2" s="96"/>
      <c r="QPT2" s="96"/>
      <c r="QPU2" s="96"/>
      <c r="QPV2" s="96"/>
      <c r="QPW2" s="96"/>
      <c r="QPX2" s="96"/>
      <c r="QPY2" s="96"/>
      <c r="QPZ2" s="96"/>
      <c r="QQA2" s="96"/>
      <c r="QQB2" s="96"/>
      <c r="QQC2" s="96"/>
      <c r="QQD2" s="96"/>
      <c r="QQE2" s="96"/>
      <c r="QQF2" s="96"/>
      <c r="QQG2" s="96"/>
      <c r="QQH2" s="96"/>
      <c r="QQI2" s="96"/>
      <c r="QQJ2" s="96"/>
      <c r="QQK2" s="96"/>
      <c r="QQL2" s="96"/>
      <c r="QQM2" s="96"/>
      <c r="QQN2" s="96"/>
      <c r="QQO2" s="96"/>
      <c r="QQP2" s="96"/>
      <c r="QQQ2" s="96"/>
      <c r="QQR2" s="96"/>
      <c r="QQS2" s="96"/>
      <c r="QQT2" s="96"/>
      <c r="QQU2" s="96"/>
      <c r="QQV2" s="96"/>
      <c r="QQW2" s="96"/>
      <c r="QQX2" s="96"/>
      <c r="QQY2" s="96"/>
      <c r="QQZ2" s="96"/>
      <c r="QRA2" s="96"/>
      <c r="QRB2" s="96"/>
      <c r="QRC2" s="96"/>
      <c r="QRD2" s="96"/>
      <c r="QRE2" s="96"/>
      <c r="QRF2" s="96"/>
      <c r="QRG2" s="96"/>
      <c r="QRH2" s="96"/>
      <c r="QRI2" s="96"/>
      <c r="QRJ2" s="96"/>
      <c r="QRK2" s="96"/>
      <c r="QRL2" s="96"/>
      <c r="QRM2" s="96"/>
      <c r="QRN2" s="96"/>
      <c r="QRO2" s="96"/>
      <c r="QRP2" s="96"/>
      <c r="QRQ2" s="96"/>
      <c r="QRR2" s="96"/>
      <c r="QRS2" s="96"/>
      <c r="QRT2" s="96"/>
      <c r="QRU2" s="96"/>
      <c r="QRV2" s="96"/>
      <c r="QRW2" s="96"/>
      <c r="QRX2" s="96"/>
      <c r="QRY2" s="96"/>
      <c r="QRZ2" s="96"/>
      <c r="QSA2" s="96"/>
      <c r="QSB2" s="96"/>
      <c r="QSC2" s="96"/>
      <c r="QSD2" s="96"/>
      <c r="QSE2" s="96"/>
      <c r="QSF2" s="96"/>
      <c r="QSG2" s="96"/>
      <c r="QSH2" s="96"/>
      <c r="QSI2" s="96"/>
      <c r="QSJ2" s="96"/>
      <c r="QSK2" s="96"/>
      <c r="QSL2" s="96"/>
      <c r="QSM2" s="96"/>
      <c r="QSN2" s="96"/>
      <c r="QSO2" s="96"/>
      <c r="QSP2" s="96"/>
      <c r="QSQ2" s="96"/>
      <c r="QSR2" s="96"/>
      <c r="QSS2" s="96"/>
      <c r="QST2" s="96"/>
      <c r="QSU2" s="96"/>
      <c r="QSV2" s="96"/>
      <c r="QSW2" s="96"/>
      <c r="QSX2" s="96"/>
      <c r="QSY2" s="96"/>
      <c r="QSZ2" s="96"/>
      <c r="QTA2" s="96"/>
      <c r="QTB2" s="96"/>
      <c r="QTC2" s="96"/>
      <c r="QTD2" s="96"/>
      <c r="QTE2" s="96"/>
      <c r="QTF2" s="96"/>
      <c r="QTG2" s="96"/>
      <c r="QTH2" s="96"/>
      <c r="QTI2" s="96"/>
      <c r="QTJ2" s="96"/>
      <c r="QTK2" s="96"/>
      <c r="QTL2" s="96"/>
      <c r="QTM2" s="96"/>
      <c r="QTN2" s="96"/>
      <c r="QTO2" s="96"/>
      <c r="QTP2" s="96"/>
      <c r="QTQ2" s="96"/>
      <c r="QTR2" s="96"/>
      <c r="QTS2" s="96"/>
      <c r="QTT2" s="96"/>
      <c r="QTU2" s="96"/>
      <c r="QTV2" s="96"/>
      <c r="QTW2" s="96"/>
      <c r="QTX2" s="96"/>
      <c r="QTY2" s="96"/>
      <c r="QTZ2" s="96"/>
      <c r="QUA2" s="96"/>
      <c r="QUB2" s="96"/>
      <c r="QUC2" s="96"/>
      <c r="QUD2" s="96"/>
      <c r="QUE2" s="96"/>
      <c r="QUF2" s="96"/>
      <c r="QUG2" s="96"/>
      <c r="QUH2" s="96"/>
      <c r="QUI2" s="96"/>
      <c r="QUJ2" s="96"/>
      <c r="QUK2" s="96"/>
      <c r="QUL2" s="96"/>
      <c r="QUM2" s="96"/>
      <c r="QUN2" s="96"/>
      <c r="QUO2" s="96"/>
      <c r="QUP2" s="96"/>
      <c r="QUQ2" s="96"/>
      <c r="QUR2" s="96"/>
      <c r="QUS2" s="96"/>
      <c r="QUT2" s="96"/>
      <c r="QUU2" s="96"/>
      <c r="QUV2" s="96"/>
      <c r="QUW2" s="96"/>
      <c r="QUX2" s="96"/>
      <c r="QUY2" s="96"/>
      <c r="QUZ2" s="96"/>
      <c r="QVA2" s="96"/>
      <c r="QVB2" s="96"/>
      <c r="QVC2" s="96"/>
      <c r="QVD2" s="96"/>
      <c r="QVE2" s="96"/>
      <c r="QVF2" s="96"/>
      <c r="QVG2" s="96"/>
      <c r="QVH2" s="96"/>
      <c r="QVI2" s="96"/>
      <c r="QVJ2" s="96"/>
      <c r="QVK2" s="96"/>
      <c r="QVL2" s="96"/>
      <c r="QVM2" s="96"/>
      <c r="QVN2" s="96"/>
      <c r="QVO2" s="96"/>
      <c r="QVP2" s="96"/>
      <c r="QVQ2" s="96"/>
      <c r="QVR2" s="96"/>
      <c r="QVS2" s="96"/>
      <c r="QVT2" s="96"/>
      <c r="QVU2" s="96"/>
      <c r="QVV2" s="96"/>
      <c r="QVW2" s="96"/>
      <c r="QVX2" s="96"/>
      <c r="QVY2" s="96"/>
      <c r="QVZ2" s="96"/>
      <c r="QWA2" s="96"/>
      <c r="QWB2" s="96"/>
      <c r="QWC2" s="96"/>
      <c r="QWD2" s="96"/>
      <c r="QWE2" s="96"/>
      <c r="QWF2" s="96"/>
      <c r="QWG2" s="96"/>
      <c r="QWH2" s="96"/>
      <c r="QWI2" s="96"/>
      <c r="QWJ2" s="96"/>
      <c r="QWK2" s="96"/>
      <c r="QWL2" s="96"/>
      <c r="QWM2" s="96"/>
      <c r="QWN2" s="96"/>
      <c r="QWO2" s="96"/>
      <c r="QWP2" s="96"/>
      <c r="QWQ2" s="96"/>
      <c r="QWR2" s="96"/>
      <c r="QWS2" s="96"/>
      <c r="QWT2" s="96"/>
      <c r="QWU2" s="96"/>
      <c r="QWV2" s="96"/>
      <c r="QWW2" s="96"/>
      <c r="QWX2" s="96"/>
      <c r="QWY2" s="96"/>
      <c r="QWZ2" s="96"/>
      <c r="QXA2" s="96"/>
      <c r="QXB2" s="96"/>
      <c r="QXC2" s="96"/>
      <c r="QXD2" s="96"/>
      <c r="QXE2" s="96"/>
      <c r="QXF2" s="96"/>
      <c r="QXG2" s="96"/>
      <c r="QXH2" s="96"/>
      <c r="QXI2" s="96"/>
      <c r="QXJ2" s="96"/>
      <c r="QXK2" s="96"/>
      <c r="QXL2" s="96"/>
      <c r="QXM2" s="96"/>
      <c r="QXN2" s="96"/>
      <c r="QXO2" s="96"/>
      <c r="QXP2" s="96"/>
      <c r="QXQ2" s="96"/>
      <c r="QXR2" s="96"/>
      <c r="QXS2" s="96"/>
      <c r="QXT2" s="96"/>
      <c r="QXU2" s="96"/>
      <c r="QXV2" s="96"/>
      <c r="QXW2" s="96"/>
      <c r="QXX2" s="96"/>
      <c r="QXY2" s="96"/>
      <c r="QXZ2" s="96"/>
      <c r="QYA2" s="96"/>
      <c r="QYB2" s="96"/>
      <c r="QYC2" s="96"/>
      <c r="QYD2" s="96"/>
      <c r="QYE2" s="96"/>
      <c r="QYF2" s="96"/>
      <c r="QYG2" s="96"/>
      <c r="QYH2" s="96"/>
      <c r="QYI2" s="96"/>
      <c r="QYJ2" s="96"/>
      <c r="QYK2" s="96"/>
      <c r="QYL2" s="96"/>
      <c r="QYM2" s="96"/>
      <c r="QYN2" s="96"/>
      <c r="QYO2" s="96"/>
      <c r="QYP2" s="96"/>
      <c r="QYQ2" s="96"/>
      <c r="QYR2" s="96"/>
      <c r="QYS2" s="96"/>
      <c r="QYT2" s="96"/>
      <c r="QYU2" s="96"/>
      <c r="QYV2" s="96"/>
      <c r="QYW2" s="96"/>
      <c r="QYX2" s="96"/>
      <c r="QYY2" s="96"/>
      <c r="QYZ2" s="96"/>
      <c r="QZA2" s="96"/>
      <c r="QZB2" s="96"/>
      <c r="QZC2" s="96"/>
      <c r="QZD2" s="96"/>
      <c r="QZE2" s="96"/>
      <c r="QZF2" s="96"/>
      <c r="QZG2" s="96"/>
      <c r="QZH2" s="96"/>
      <c r="QZI2" s="96"/>
      <c r="QZJ2" s="96"/>
      <c r="QZK2" s="96"/>
      <c r="QZL2" s="96"/>
      <c r="QZM2" s="96"/>
      <c r="QZN2" s="96"/>
      <c r="QZO2" s="96"/>
      <c r="QZP2" s="96"/>
      <c r="QZQ2" s="96"/>
      <c r="QZR2" s="96"/>
      <c r="QZS2" s="96"/>
      <c r="QZT2" s="96"/>
      <c r="QZU2" s="96"/>
      <c r="QZV2" s="96"/>
      <c r="QZW2" s="96"/>
      <c r="QZX2" s="96"/>
      <c r="QZY2" s="96"/>
      <c r="QZZ2" s="96"/>
      <c r="RAA2" s="96"/>
      <c r="RAB2" s="96"/>
      <c r="RAC2" s="96"/>
      <c r="RAD2" s="96"/>
      <c r="RAE2" s="96"/>
      <c r="RAF2" s="96"/>
      <c r="RAG2" s="96"/>
      <c r="RAH2" s="96"/>
      <c r="RAI2" s="96"/>
      <c r="RAJ2" s="96"/>
      <c r="RAK2" s="96"/>
      <c r="RAL2" s="96"/>
      <c r="RAM2" s="96"/>
      <c r="RAN2" s="96"/>
      <c r="RAO2" s="96"/>
      <c r="RAP2" s="96"/>
      <c r="RAQ2" s="96"/>
      <c r="RAR2" s="96"/>
      <c r="RAS2" s="96"/>
      <c r="RAT2" s="96"/>
      <c r="RAU2" s="96"/>
      <c r="RAV2" s="96"/>
      <c r="RAW2" s="96"/>
      <c r="RAX2" s="96"/>
      <c r="RAY2" s="96"/>
      <c r="RAZ2" s="96"/>
      <c r="RBA2" s="96"/>
      <c r="RBB2" s="96"/>
      <c r="RBC2" s="96"/>
      <c r="RBD2" s="96"/>
      <c r="RBE2" s="96"/>
      <c r="RBF2" s="96"/>
      <c r="RBG2" s="96"/>
      <c r="RBH2" s="96"/>
      <c r="RBI2" s="96"/>
      <c r="RBJ2" s="96"/>
      <c r="RBK2" s="96"/>
      <c r="RBL2" s="96"/>
      <c r="RBM2" s="96"/>
      <c r="RBN2" s="96"/>
      <c r="RBO2" s="96"/>
      <c r="RBP2" s="96"/>
      <c r="RBQ2" s="96"/>
      <c r="RBR2" s="96"/>
      <c r="RBS2" s="96"/>
      <c r="RBT2" s="96"/>
      <c r="RBU2" s="96"/>
      <c r="RBV2" s="96"/>
      <c r="RBW2" s="96"/>
      <c r="RBX2" s="96"/>
      <c r="RBY2" s="96"/>
      <c r="RBZ2" s="96"/>
      <c r="RCA2" s="96"/>
      <c r="RCB2" s="96"/>
      <c r="RCC2" s="96"/>
      <c r="RCD2" s="96"/>
      <c r="RCE2" s="96"/>
      <c r="RCF2" s="96"/>
      <c r="RCG2" s="96"/>
      <c r="RCH2" s="96"/>
      <c r="RCI2" s="96"/>
      <c r="RCJ2" s="96"/>
      <c r="RCK2" s="96"/>
      <c r="RCL2" s="96"/>
      <c r="RCM2" s="96"/>
      <c r="RCN2" s="96"/>
      <c r="RCO2" s="96"/>
      <c r="RCP2" s="96"/>
      <c r="RCQ2" s="96"/>
      <c r="RCR2" s="96"/>
      <c r="RCS2" s="96"/>
      <c r="RCT2" s="96"/>
      <c r="RCU2" s="96"/>
      <c r="RCV2" s="96"/>
      <c r="RCW2" s="96"/>
      <c r="RCX2" s="96"/>
      <c r="RCY2" s="96"/>
      <c r="RCZ2" s="96"/>
      <c r="RDA2" s="96"/>
      <c r="RDB2" s="96"/>
      <c r="RDC2" s="96"/>
      <c r="RDD2" s="96"/>
      <c r="RDE2" s="96"/>
      <c r="RDF2" s="96"/>
      <c r="RDG2" s="96"/>
      <c r="RDH2" s="96"/>
      <c r="RDI2" s="96"/>
      <c r="RDJ2" s="96"/>
      <c r="RDK2" s="96"/>
      <c r="RDL2" s="96"/>
      <c r="RDM2" s="96"/>
      <c r="RDN2" s="96"/>
      <c r="RDO2" s="96"/>
      <c r="RDP2" s="96"/>
      <c r="RDQ2" s="96"/>
      <c r="RDR2" s="96"/>
      <c r="RDS2" s="96"/>
      <c r="RDT2" s="96"/>
      <c r="RDU2" s="96"/>
      <c r="RDV2" s="96"/>
      <c r="RDW2" s="96"/>
      <c r="RDX2" s="96"/>
      <c r="RDY2" s="96"/>
      <c r="RDZ2" s="96"/>
      <c r="REA2" s="96"/>
      <c r="REB2" s="96"/>
      <c r="REC2" s="96"/>
      <c r="RED2" s="96"/>
      <c r="REE2" s="96"/>
      <c r="REF2" s="96"/>
      <c r="REG2" s="96"/>
      <c r="REH2" s="96"/>
      <c r="REI2" s="96"/>
      <c r="REJ2" s="96"/>
      <c r="REK2" s="96"/>
      <c r="REL2" s="96"/>
      <c r="REM2" s="96"/>
      <c r="REN2" s="96"/>
      <c r="REO2" s="96"/>
      <c r="REP2" s="96"/>
      <c r="REQ2" s="96"/>
      <c r="RER2" s="96"/>
      <c r="RES2" s="96"/>
      <c r="RET2" s="96"/>
      <c r="REU2" s="96"/>
      <c r="REV2" s="96"/>
      <c r="REW2" s="96"/>
      <c r="REX2" s="96"/>
      <c r="REY2" s="96"/>
      <c r="REZ2" s="96"/>
      <c r="RFA2" s="96"/>
      <c r="RFB2" s="96"/>
      <c r="RFC2" s="96"/>
      <c r="RFD2" s="96"/>
      <c r="RFE2" s="96"/>
      <c r="RFF2" s="96"/>
      <c r="RFG2" s="96"/>
      <c r="RFH2" s="96"/>
      <c r="RFI2" s="96"/>
      <c r="RFJ2" s="96"/>
      <c r="RFK2" s="96"/>
      <c r="RFL2" s="96"/>
      <c r="RFM2" s="96"/>
      <c r="RFN2" s="96"/>
      <c r="RFO2" s="96"/>
      <c r="RFP2" s="96"/>
      <c r="RFQ2" s="96"/>
      <c r="RFR2" s="96"/>
      <c r="RFS2" s="96"/>
      <c r="RFT2" s="96"/>
      <c r="RFU2" s="96"/>
      <c r="RFV2" s="96"/>
      <c r="RFW2" s="96"/>
      <c r="RFX2" s="96"/>
      <c r="RFY2" s="96"/>
      <c r="RFZ2" s="96"/>
      <c r="RGA2" s="96"/>
      <c r="RGB2" s="96"/>
      <c r="RGC2" s="96"/>
      <c r="RGD2" s="96"/>
      <c r="RGE2" s="96"/>
      <c r="RGF2" s="96"/>
      <c r="RGG2" s="96"/>
      <c r="RGH2" s="96"/>
      <c r="RGI2" s="96"/>
      <c r="RGJ2" s="96"/>
      <c r="RGK2" s="96"/>
      <c r="RGL2" s="96"/>
      <c r="RGM2" s="96"/>
      <c r="RGN2" s="96"/>
      <c r="RGO2" s="96"/>
      <c r="RGP2" s="96"/>
      <c r="RGQ2" s="96"/>
      <c r="RGR2" s="96"/>
      <c r="RGS2" s="96"/>
      <c r="RGT2" s="96"/>
      <c r="RGU2" s="96"/>
      <c r="RGV2" s="96"/>
      <c r="RGW2" s="96"/>
      <c r="RGX2" s="96"/>
      <c r="RGY2" s="96"/>
      <c r="RGZ2" s="96"/>
      <c r="RHA2" s="96"/>
      <c r="RHB2" s="96"/>
      <c r="RHC2" s="96"/>
      <c r="RHD2" s="96"/>
      <c r="RHE2" s="96"/>
      <c r="RHF2" s="96"/>
      <c r="RHG2" s="96"/>
      <c r="RHH2" s="96"/>
      <c r="RHI2" s="96"/>
      <c r="RHJ2" s="96"/>
      <c r="RHK2" s="96"/>
      <c r="RHL2" s="96"/>
      <c r="RHM2" s="96"/>
      <c r="RHN2" s="96"/>
      <c r="RHO2" s="96"/>
      <c r="RHP2" s="96"/>
      <c r="RHQ2" s="96"/>
      <c r="RHR2" s="96"/>
      <c r="RHS2" s="96"/>
      <c r="RHT2" s="96"/>
      <c r="RHU2" s="96"/>
      <c r="RHV2" s="96"/>
      <c r="RHW2" s="96"/>
      <c r="RHX2" s="96"/>
      <c r="RHY2" s="96"/>
      <c r="RHZ2" s="96"/>
      <c r="RIA2" s="96"/>
      <c r="RIB2" s="96"/>
      <c r="RIC2" s="96"/>
      <c r="RID2" s="96"/>
      <c r="RIE2" s="96"/>
      <c r="RIF2" s="96"/>
      <c r="RIG2" s="96"/>
      <c r="RIH2" s="96"/>
      <c r="RII2" s="96"/>
      <c r="RIJ2" s="96"/>
      <c r="RIK2" s="96"/>
      <c r="RIL2" s="96"/>
      <c r="RIM2" s="96"/>
      <c r="RIN2" s="96"/>
      <c r="RIO2" s="96"/>
      <c r="RIP2" s="96"/>
      <c r="RIQ2" s="96"/>
      <c r="RIR2" s="96"/>
      <c r="RIS2" s="96"/>
      <c r="RIT2" s="96"/>
      <c r="RIU2" s="96"/>
      <c r="RIV2" s="96"/>
      <c r="RIW2" s="96"/>
      <c r="RIX2" s="96"/>
      <c r="RIY2" s="96"/>
      <c r="RIZ2" s="96"/>
      <c r="RJA2" s="96"/>
      <c r="RJB2" s="96"/>
      <c r="RJC2" s="96"/>
      <c r="RJD2" s="96"/>
      <c r="RJE2" s="96"/>
      <c r="RJF2" s="96"/>
      <c r="RJG2" s="96"/>
      <c r="RJH2" s="96"/>
      <c r="RJI2" s="96"/>
      <c r="RJJ2" s="96"/>
      <c r="RJK2" s="96"/>
      <c r="RJL2" s="96"/>
      <c r="RJM2" s="96"/>
      <c r="RJN2" s="96"/>
      <c r="RJO2" s="96"/>
      <c r="RJP2" s="96"/>
      <c r="RJQ2" s="96"/>
      <c r="RJR2" s="96"/>
      <c r="RJS2" s="96"/>
      <c r="RJT2" s="96"/>
      <c r="RJU2" s="96"/>
      <c r="RJV2" s="96"/>
      <c r="RJW2" s="96"/>
      <c r="RJX2" s="96"/>
      <c r="RJY2" s="96"/>
      <c r="RJZ2" s="96"/>
      <c r="RKA2" s="96"/>
      <c r="RKB2" s="96"/>
      <c r="RKC2" s="96"/>
      <c r="RKD2" s="96"/>
      <c r="RKE2" s="96"/>
      <c r="RKF2" s="96"/>
      <c r="RKG2" s="96"/>
      <c r="RKH2" s="96"/>
      <c r="RKI2" s="96"/>
      <c r="RKJ2" s="96"/>
      <c r="RKK2" s="96"/>
      <c r="RKL2" s="96"/>
      <c r="RKM2" s="96"/>
      <c r="RKN2" s="96"/>
      <c r="RKO2" s="96"/>
      <c r="RKP2" s="96"/>
      <c r="RKQ2" s="96"/>
      <c r="RKR2" s="96"/>
      <c r="RKS2" s="96"/>
      <c r="RKT2" s="96"/>
      <c r="RKU2" s="96"/>
      <c r="RKV2" s="96"/>
      <c r="RKW2" s="96"/>
      <c r="RKX2" s="96"/>
      <c r="RKY2" s="96"/>
      <c r="RKZ2" s="96"/>
      <c r="RLA2" s="96"/>
      <c r="RLB2" s="96"/>
      <c r="RLC2" s="96"/>
      <c r="RLD2" s="96"/>
      <c r="RLE2" s="96"/>
      <c r="RLF2" s="96"/>
      <c r="RLG2" s="96"/>
      <c r="RLH2" s="96"/>
      <c r="RLI2" s="96"/>
      <c r="RLJ2" s="96"/>
      <c r="RLK2" s="96"/>
      <c r="RLL2" s="96"/>
      <c r="RLM2" s="96"/>
      <c r="RLN2" s="96"/>
      <c r="RLO2" s="96"/>
      <c r="RLP2" s="96"/>
      <c r="RLQ2" s="96"/>
      <c r="RLR2" s="96"/>
      <c r="RLS2" s="96"/>
      <c r="RLT2" s="96"/>
      <c r="RLU2" s="96"/>
      <c r="RLV2" s="96"/>
      <c r="RLW2" s="96"/>
      <c r="RLX2" s="96"/>
      <c r="RLY2" s="96"/>
      <c r="RLZ2" s="96"/>
      <c r="RMA2" s="96"/>
      <c r="RMB2" s="96"/>
      <c r="RMC2" s="96"/>
      <c r="RMD2" s="96"/>
      <c r="RME2" s="96"/>
      <c r="RMF2" s="96"/>
      <c r="RMG2" s="96"/>
      <c r="RMH2" s="96"/>
      <c r="RMI2" s="96"/>
      <c r="RMJ2" s="96"/>
      <c r="RMK2" s="96"/>
      <c r="RML2" s="96"/>
      <c r="RMM2" s="96"/>
      <c r="RMN2" s="96"/>
      <c r="RMO2" s="96"/>
      <c r="RMP2" s="96"/>
      <c r="RMQ2" s="96"/>
      <c r="RMR2" s="96"/>
      <c r="RMS2" s="96"/>
      <c r="RMT2" s="96"/>
      <c r="RMU2" s="96"/>
      <c r="RMV2" s="96"/>
      <c r="RMW2" s="96"/>
      <c r="RMX2" s="96"/>
      <c r="RMY2" s="96"/>
      <c r="RMZ2" s="96"/>
      <c r="RNA2" s="96"/>
      <c r="RNB2" s="96"/>
      <c r="RNC2" s="96"/>
      <c r="RND2" s="96"/>
      <c r="RNE2" s="96"/>
      <c r="RNF2" s="96"/>
      <c r="RNG2" s="96"/>
      <c r="RNH2" s="96"/>
      <c r="RNI2" s="96"/>
      <c r="RNJ2" s="96"/>
      <c r="RNK2" s="96"/>
      <c r="RNL2" s="96"/>
      <c r="RNM2" s="96"/>
      <c r="RNN2" s="96"/>
      <c r="RNO2" s="96"/>
      <c r="RNP2" s="96"/>
      <c r="RNQ2" s="96"/>
      <c r="RNR2" s="96"/>
      <c r="RNS2" s="96"/>
      <c r="RNT2" s="96"/>
      <c r="RNU2" s="96"/>
      <c r="RNV2" s="96"/>
      <c r="RNW2" s="96"/>
      <c r="RNX2" s="96"/>
      <c r="RNY2" s="96"/>
      <c r="RNZ2" s="96"/>
      <c r="ROA2" s="96"/>
      <c r="ROB2" s="96"/>
      <c r="ROC2" s="96"/>
      <c r="ROD2" s="96"/>
      <c r="ROE2" s="96"/>
      <c r="ROF2" s="96"/>
      <c r="ROG2" s="96"/>
      <c r="ROH2" s="96"/>
      <c r="ROI2" s="96"/>
      <c r="ROJ2" s="96"/>
      <c r="ROK2" s="96"/>
      <c r="ROL2" s="96"/>
      <c r="ROM2" s="96"/>
      <c r="RON2" s="96"/>
      <c r="ROO2" s="96"/>
      <c r="ROP2" s="96"/>
      <c r="ROQ2" s="96"/>
      <c r="ROR2" s="96"/>
      <c r="ROS2" s="96"/>
      <c r="ROT2" s="96"/>
      <c r="ROU2" s="96"/>
      <c r="ROV2" s="96"/>
      <c r="ROW2" s="96"/>
      <c r="ROX2" s="96"/>
      <c r="ROY2" s="96"/>
      <c r="ROZ2" s="96"/>
      <c r="RPA2" s="96"/>
      <c r="RPB2" s="96"/>
      <c r="RPC2" s="96"/>
      <c r="RPD2" s="96"/>
      <c r="RPE2" s="96"/>
      <c r="RPF2" s="96"/>
      <c r="RPG2" s="96"/>
      <c r="RPH2" s="96"/>
      <c r="RPI2" s="96"/>
      <c r="RPJ2" s="96"/>
      <c r="RPK2" s="96"/>
      <c r="RPL2" s="96"/>
      <c r="RPM2" s="96"/>
      <c r="RPN2" s="96"/>
      <c r="RPO2" s="96"/>
      <c r="RPP2" s="96"/>
      <c r="RPQ2" s="96"/>
      <c r="RPR2" s="96"/>
      <c r="RPS2" s="96"/>
      <c r="RPT2" s="96"/>
      <c r="RPU2" s="96"/>
      <c r="RPV2" s="96"/>
      <c r="RPW2" s="96"/>
      <c r="RPX2" s="96"/>
      <c r="RPY2" s="96"/>
      <c r="RPZ2" s="96"/>
      <c r="RQA2" s="96"/>
      <c r="RQB2" s="96"/>
      <c r="RQC2" s="96"/>
      <c r="RQD2" s="96"/>
      <c r="RQE2" s="96"/>
      <c r="RQF2" s="96"/>
      <c r="RQG2" s="96"/>
      <c r="RQH2" s="96"/>
      <c r="RQI2" s="96"/>
      <c r="RQJ2" s="96"/>
      <c r="RQK2" s="96"/>
      <c r="RQL2" s="96"/>
      <c r="RQM2" s="96"/>
      <c r="RQN2" s="96"/>
      <c r="RQO2" s="96"/>
      <c r="RQP2" s="96"/>
      <c r="RQQ2" s="96"/>
      <c r="RQR2" s="96"/>
      <c r="RQS2" s="96"/>
      <c r="RQT2" s="96"/>
      <c r="RQU2" s="96"/>
      <c r="RQV2" s="96"/>
      <c r="RQW2" s="96"/>
      <c r="RQX2" s="96"/>
      <c r="RQY2" s="96"/>
      <c r="RQZ2" s="96"/>
      <c r="RRA2" s="96"/>
      <c r="RRB2" s="96"/>
      <c r="RRC2" s="96"/>
      <c r="RRD2" s="96"/>
      <c r="RRE2" s="96"/>
      <c r="RRF2" s="96"/>
      <c r="RRG2" s="96"/>
      <c r="RRH2" s="96"/>
      <c r="RRI2" s="96"/>
      <c r="RRJ2" s="96"/>
      <c r="RRK2" s="96"/>
      <c r="RRL2" s="96"/>
      <c r="RRM2" s="96"/>
      <c r="RRN2" s="96"/>
      <c r="RRO2" s="96"/>
      <c r="RRP2" s="96"/>
      <c r="RRQ2" s="96"/>
      <c r="RRR2" s="96"/>
      <c r="RRS2" s="96"/>
      <c r="RRT2" s="96"/>
      <c r="RRU2" s="96"/>
      <c r="RRV2" s="96"/>
      <c r="RRW2" s="96"/>
      <c r="RRX2" s="96"/>
      <c r="RRY2" s="96"/>
      <c r="RRZ2" s="96"/>
      <c r="RSA2" s="96"/>
      <c r="RSB2" s="96"/>
      <c r="RSC2" s="96"/>
      <c r="RSD2" s="96"/>
      <c r="RSE2" s="96"/>
      <c r="RSF2" s="96"/>
      <c r="RSG2" s="96"/>
      <c r="RSH2" s="96"/>
      <c r="RSI2" s="96"/>
      <c r="RSJ2" s="96"/>
      <c r="RSK2" s="96"/>
      <c r="RSL2" s="96"/>
      <c r="RSM2" s="96"/>
      <c r="RSN2" s="96"/>
      <c r="RSO2" s="96"/>
      <c r="RSP2" s="96"/>
      <c r="RSQ2" s="96"/>
      <c r="RSR2" s="96"/>
      <c r="RSS2" s="96"/>
      <c r="RST2" s="96"/>
      <c r="RSU2" s="96"/>
      <c r="RSV2" s="96"/>
      <c r="RSW2" s="96"/>
      <c r="RSX2" s="96"/>
      <c r="RSY2" s="96"/>
      <c r="RSZ2" s="96"/>
      <c r="RTA2" s="96"/>
      <c r="RTB2" s="96"/>
      <c r="RTC2" s="96"/>
      <c r="RTD2" s="96"/>
      <c r="RTE2" s="96"/>
      <c r="RTF2" s="96"/>
      <c r="RTG2" s="96"/>
      <c r="RTH2" s="96"/>
      <c r="RTI2" s="96"/>
      <c r="RTJ2" s="96"/>
      <c r="RTK2" s="96"/>
      <c r="RTL2" s="96"/>
      <c r="RTM2" s="96"/>
      <c r="RTN2" s="96"/>
      <c r="RTO2" s="96"/>
      <c r="RTP2" s="96"/>
      <c r="RTQ2" s="96"/>
      <c r="RTR2" s="96"/>
      <c r="RTS2" s="96"/>
      <c r="RTT2" s="96"/>
      <c r="RTU2" s="96"/>
      <c r="RTV2" s="96"/>
      <c r="RTW2" s="96"/>
      <c r="RTX2" s="96"/>
      <c r="RTY2" s="96"/>
      <c r="RTZ2" s="96"/>
      <c r="RUA2" s="96"/>
      <c r="RUB2" s="96"/>
      <c r="RUC2" s="96"/>
      <c r="RUD2" s="96"/>
      <c r="RUE2" s="96"/>
      <c r="RUF2" s="96"/>
      <c r="RUG2" s="96"/>
      <c r="RUH2" s="96"/>
      <c r="RUI2" s="96"/>
      <c r="RUJ2" s="96"/>
      <c r="RUK2" s="96"/>
      <c r="RUL2" s="96"/>
      <c r="RUM2" s="96"/>
      <c r="RUN2" s="96"/>
      <c r="RUO2" s="96"/>
      <c r="RUP2" s="96"/>
      <c r="RUQ2" s="96"/>
      <c r="RUR2" s="96"/>
      <c r="RUS2" s="96"/>
      <c r="RUT2" s="96"/>
      <c r="RUU2" s="96"/>
      <c r="RUV2" s="96"/>
      <c r="RUW2" s="96"/>
      <c r="RUX2" s="96"/>
      <c r="RUY2" s="96"/>
      <c r="RUZ2" s="96"/>
      <c r="RVA2" s="96"/>
      <c r="RVB2" s="96"/>
      <c r="RVC2" s="96"/>
      <c r="RVD2" s="96"/>
      <c r="RVE2" s="96"/>
      <c r="RVF2" s="96"/>
      <c r="RVG2" s="96"/>
      <c r="RVH2" s="96"/>
      <c r="RVI2" s="96"/>
      <c r="RVJ2" s="96"/>
      <c r="RVK2" s="96"/>
      <c r="RVL2" s="96"/>
      <c r="RVM2" s="96"/>
      <c r="RVN2" s="96"/>
      <c r="RVO2" s="96"/>
      <c r="RVP2" s="96"/>
      <c r="RVQ2" s="96"/>
      <c r="RVR2" s="96"/>
      <c r="RVS2" s="96"/>
      <c r="RVT2" s="96"/>
      <c r="RVU2" s="96"/>
      <c r="RVV2" s="96"/>
      <c r="RVW2" s="96"/>
      <c r="RVX2" s="96"/>
      <c r="RVY2" s="96"/>
      <c r="RVZ2" s="96"/>
      <c r="RWA2" s="96"/>
      <c r="RWB2" s="96"/>
      <c r="RWC2" s="96"/>
      <c r="RWD2" s="96"/>
      <c r="RWE2" s="96"/>
      <c r="RWF2" s="96"/>
      <c r="RWG2" s="96"/>
      <c r="RWH2" s="96"/>
      <c r="RWI2" s="96"/>
      <c r="RWJ2" s="96"/>
      <c r="RWK2" s="96"/>
      <c r="RWL2" s="96"/>
      <c r="RWM2" s="96"/>
      <c r="RWN2" s="96"/>
      <c r="RWO2" s="96"/>
      <c r="RWP2" s="96"/>
      <c r="RWQ2" s="96"/>
      <c r="RWR2" s="96"/>
      <c r="RWS2" s="96"/>
      <c r="RWT2" s="96"/>
      <c r="RWU2" s="96"/>
      <c r="RWV2" s="96"/>
      <c r="RWW2" s="96"/>
      <c r="RWX2" s="96"/>
      <c r="RWY2" s="96"/>
      <c r="RWZ2" s="96"/>
      <c r="RXA2" s="96"/>
      <c r="RXB2" s="96"/>
      <c r="RXC2" s="96"/>
      <c r="RXD2" s="96"/>
      <c r="RXE2" s="96"/>
      <c r="RXF2" s="96"/>
      <c r="RXG2" s="96"/>
      <c r="RXH2" s="96"/>
      <c r="RXI2" s="96"/>
      <c r="RXJ2" s="96"/>
      <c r="RXK2" s="96"/>
      <c r="RXL2" s="96"/>
      <c r="RXM2" s="96"/>
      <c r="RXN2" s="96"/>
      <c r="RXO2" s="96"/>
      <c r="RXP2" s="96"/>
      <c r="RXQ2" s="96"/>
      <c r="RXR2" s="96"/>
      <c r="RXS2" s="96"/>
      <c r="RXT2" s="96"/>
      <c r="RXU2" s="96"/>
      <c r="RXV2" s="96"/>
      <c r="RXW2" s="96"/>
      <c r="RXX2" s="96"/>
      <c r="RXY2" s="96"/>
      <c r="RXZ2" s="96"/>
      <c r="RYA2" s="96"/>
      <c r="RYB2" s="96"/>
      <c r="RYC2" s="96"/>
      <c r="RYD2" s="96"/>
      <c r="RYE2" s="96"/>
      <c r="RYF2" s="96"/>
      <c r="RYG2" s="96"/>
      <c r="RYH2" s="96"/>
      <c r="RYI2" s="96"/>
      <c r="RYJ2" s="96"/>
      <c r="RYK2" s="96"/>
      <c r="RYL2" s="96"/>
      <c r="RYM2" s="96"/>
      <c r="RYN2" s="96"/>
      <c r="RYO2" s="96"/>
      <c r="RYP2" s="96"/>
      <c r="RYQ2" s="96"/>
      <c r="RYR2" s="96"/>
      <c r="RYS2" s="96"/>
      <c r="RYT2" s="96"/>
      <c r="RYU2" s="96"/>
      <c r="RYV2" s="96"/>
      <c r="RYW2" s="96"/>
      <c r="RYX2" s="96"/>
      <c r="RYY2" s="96"/>
      <c r="RYZ2" s="96"/>
      <c r="RZA2" s="96"/>
      <c r="RZB2" s="96"/>
      <c r="RZC2" s="96"/>
      <c r="RZD2" s="96"/>
      <c r="RZE2" s="96"/>
      <c r="RZF2" s="96"/>
      <c r="RZG2" s="96"/>
      <c r="RZH2" s="96"/>
      <c r="RZI2" s="96"/>
      <c r="RZJ2" s="96"/>
      <c r="RZK2" s="96"/>
      <c r="RZL2" s="96"/>
      <c r="RZM2" s="96"/>
      <c r="RZN2" s="96"/>
      <c r="RZO2" s="96"/>
      <c r="RZP2" s="96"/>
      <c r="RZQ2" s="96"/>
      <c r="RZR2" s="96"/>
      <c r="RZS2" s="96"/>
      <c r="RZT2" s="96"/>
      <c r="RZU2" s="96"/>
      <c r="RZV2" s="96"/>
      <c r="RZW2" s="96"/>
      <c r="RZX2" s="96"/>
      <c r="RZY2" s="96"/>
      <c r="RZZ2" s="96"/>
      <c r="SAA2" s="96"/>
      <c r="SAB2" s="96"/>
      <c r="SAC2" s="96"/>
      <c r="SAD2" s="96"/>
      <c r="SAE2" s="96"/>
      <c r="SAF2" s="96"/>
      <c r="SAG2" s="96"/>
      <c r="SAH2" s="96"/>
      <c r="SAI2" s="96"/>
      <c r="SAJ2" s="96"/>
      <c r="SAK2" s="96"/>
      <c r="SAL2" s="96"/>
      <c r="SAM2" s="96"/>
      <c r="SAN2" s="96"/>
      <c r="SAO2" s="96"/>
      <c r="SAP2" s="96"/>
      <c r="SAQ2" s="96"/>
      <c r="SAR2" s="96"/>
      <c r="SAS2" s="96"/>
      <c r="SAT2" s="96"/>
      <c r="SAU2" s="96"/>
      <c r="SAV2" s="96"/>
      <c r="SAW2" s="96"/>
      <c r="SAX2" s="96"/>
      <c r="SAY2" s="96"/>
      <c r="SAZ2" s="96"/>
      <c r="SBA2" s="96"/>
      <c r="SBB2" s="96"/>
      <c r="SBC2" s="96"/>
      <c r="SBD2" s="96"/>
      <c r="SBE2" s="96"/>
      <c r="SBF2" s="96"/>
      <c r="SBG2" s="96"/>
      <c r="SBH2" s="96"/>
      <c r="SBI2" s="96"/>
      <c r="SBJ2" s="96"/>
      <c r="SBK2" s="96"/>
      <c r="SBL2" s="96"/>
      <c r="SBM2" s="96"/>
      <c r="SBN2" s="96"/>
      <c r="SBO2" s="96"/>
      <c r="SBP2" s="96"/>
      <c r="SBQ2" s="96"/>
      <c r="SBR2" s="96"/>
      <c r="SBS2" s="96"/>
      <c r="SBT2" s="96"/>
      <c r="SBU2" s="96"/>
      <c r="SBV2" s="96"/>
      <c r="SBW2" s="96"/>
      <c r="SBX2" s="96"/>
      <c r="SBY2" s="96"/>
      <c r="SBZ2" s="96"/>
      <c r="SCA2" s="96"/>
      <c r="SCB2" s="96"/>
      <c r="SCC2" s="96"/>
      <c r="SCD2" s="96"/>
      <c r="SCE2" s="96"/>
      <c r="SCF2" s="96"/>
      <c r="SCG2" s="96"/>
      <c r="SCH2" s="96"/>
      <c r="SCI2" s="96"/>
      <c r="SCJ2" s="96"/>
      <c r="SCK2" s="96"/>
      <c r="SCL2" s="96"/>
      <c r="SCM2" s="96"/>
      <c r="SCN2" s="96"/>
      <c r="SCO2" s="96"/>
      <c r="SCP2" s="96"/>
      <c r="SCQ2" s="96"/>
      <c r="SCR2" s="96"/>
      <c r="SCS2" s="96"/>
      <c r="SCT2" s="96"/>
      <c r="SCU2" s="96"/>
      <c r="SCV2" s="96"/>
      <c r="SCW2" s="96"/>
      <c r="SCX2" s="96"/>
      <c r="SCY2" s="96"/>
      <c r="SCZ2" s="96"/>
      <c r="SDA2" s="96"/>
      <c r="SDB2" s="96"/>
      <c r="SDC2" s="96"/>
      <c r="SDD2" s="96"/>
      <c r="SDE2" s="96"/>
      <c r="SDF2" s="96"/>
      <c r="SDG2" s="96"/>
      <c r="SDH2" s="96"/>
      <c r="SDI2" s="96"/>
      <c r="SDJ2" s="96"/>
      <c r="SDK2" s="96"/>
      <c r="SDL2" s="96"/>
      <c r="SDM2" s="96"/>
      <c r="SDN2" s="96"/>
      <c r="SDO2" s="96"/>
      <c r="SDP2" s="96"/>
      <c r="SDQ2" s="96"/>
      <c r="SDR2" s="96"/>
      <c r="SDS2" s="96"/>
      <c r="SDT2" s="96"/>
      <c r="SDU2" s="96"/>
      <c r="SDV2" s="96"/>
      <c r="SDW2" s="96"/>
      <c r="SDX2" s="96"/>
      <c r="SDY2" s="96"/>
      <c r="SDZ2" s="96"/>
      <c r="SEA2" s="96"/>
      <c r="SEB2" s="96"/>
      <c r="SEC2" s="96"/>
      <c r="SED2" s="96"/>
      <c r="SEE2" s="96"/>
      <c r="SEF2" s="96"/>
      <c r="SEG2" s="96"/>
      <c r="SEH2" s="96"/>
      <c r="SEI2" s="96"/>
      <c r="SEJ2" s="96"/>
      <c r="SEK2" s="96"/>
      <c r="SEL2" s="96"/>
      <c r="SEM2" s="96"/>
      <c r="SEN2" s="96"/>
      <c r="SEO2" s="96"/>
      <c r="SEP2" s="96"/>
      <c r="SEQ2" s="96"/>
      <c r="SER2" s="96"/>
      <c r="SES2" s="96"/>
      <c r="SET2" s="96"/>
      <c r="SEU2" s="96"/>
      <c r="SEV2" s="96"/>
      <c r="SEW2" s="96"/>
      <c r="SEX2" s="96"/>
      <c r="SEY2" s="96"/>
      <c r="SEZ2" s="96"/>
      <c r="SFA2" s="96"/>
      <c r="SFB2" s="96"/>
      <c r="SFC2" s="96"/>
      <c r="SFD2" s="96"/>
      <c r="SFE2" s="96"/>
      <c r="SFF2" s="96"/>
      <c r="SFG2" s="96"/>
      <c r="SFH2" s="96"/>
      <c r="SFI2" s="96"/>
      <c r="SFJ2" s="96"/>
      <c r="SFK2" s="96"/>
      <c r="SFL2" s="96"/>
      <c r="SFM2" s="96"/>
      <c r="SFN2" s="96"/>
      <c r="SFO2" s="96"/>
      <c r="SFP2" s="96"/>
      <c r="SFQ2" s="96"/>
      <c r="SFR2" s="96"/>
      <c r="SFS2" s="96"/>
      <c r="SFT2" s="96"/>
      <c r="SFU2" s="96"/>
      <c r="SFV2" s="96"/>
      <c r="SFW2" s="96"/>
      <c r="SFX2" s="96"/>
      <c r="SFY2" s="96"/>
      <c r="SFZ2" s="96"/>
      <c r="SGA2" s="96"/>
      <c r="SGB2" s="96"/>
      <c r="SGC2" s="96"/>
      <c r="SGD2" s="96"/>
      <c r="SGE2" s="96"/>
      <c r="SGF2" s="96"/>
      <c r="SGG2" s="96"/>
      <c r="SGH2" s="96"/>
      <c r="SGI2" s="96"/>
      <c r="SGJ2" s="96"/>
      <c r="SGK2" s="96"/>
      <c r="SGL2" s="96"/>
      <c r="SGM2" s="96"/>
      <c r="SGN2" s="96"/>
      <c r="SGO2" s="96"/>
      <c r="SGP2" s="96"/>
      <c r="SGQ2" s="96"/>
      <c r="SGR2" s="96"/>
      <c r="SGS2" s="96"/>
      <c r="SGT2" s="96"/>
      <c r="SGU2" s="96"/>
      <c r="SGV2" s="96"/>
      <c r="SGW2" s="96"/>
      <c r="SGX2" s="96"/>
      <c r="SGY2" s="96"/>
      <c r="SGZ2" s="96"/>
      <c r="SHA2" s="96"/>
      <c r="SHB2" s="96"/>
      <c r="SHC2" s="96"/>
      <c r="SHD2" s="96"/>
      <c r="SHE2" s="96"/>
      <c r="SHF2" s="96"/>
      <c r="SHG2" s="96"/>
      <c r="SHH2" s="96"/>
      <c r="SHI2" s="96"/>
      <c r="SHJ2" s="96"/>
      <c r="SHK2" s="96"/>
      <c r="SHL2" s="96"/>
      <c r="SHM2" s="96"/>
      <c r="SHN2" s="96"/>
      <c r="SHO2" s="96"/>
      <c r="SHP2" s="96"/>
      <c r="SHQ2" s="96"/>
      <c r="SHR2" s="96"/>
      <c r="SHS2" s="96"/>
      <c r="SHT2" s="96"/>
      <c r="SHU2" s="96"/>
      <c r="SHV2" s="96"/>
      <c r="SHW2" s="96"/>
      <c r="SHX2" s="96"/>
      <c r="SHY2" s="96"/>
      <c r="SHZ2" s="96"/>
      <c r="SIA2" s="96"/>
      <c r="SIB2" s="96"/>
      <c r="SIC2" s="96"/>
      <c r="SID2" s="96"/>
      <c r="SIE2" s="96"/>
      <c r="SIF2" s="96"/>
      <c r="SIG2" s="96"/>
      <c r="SIH2" s="96"/>
      <c r="SII2" s="96"/>
      <c r="SIJ2" s="96"/>
      <c r="SIK2" s="96"/>
      <c r="SIL2" s="96"/>
      <c r="SIM2" s="96"/>
      <c r="SIN2" s="96"/>
      <c r="SIO2" s="96"/>
      <c r="SIP2" s="96"/>
      <c r="SIQ2" s="96"/>
      <c r="SIR2" s="96"/>
      <c r="SIS2" s="96"/>
      <c r="SIT2" s="96"/>
      <c r="SIU2" s="96"/>
      <c r="SIV2" s="96"/>
      <c r="SIW2" s="96"/>
      <c r="SIX2" s="96"/>
      <c r="SIY2" s="96"/>
      <c r="SIZ2" s="96"/>
      <c r="SJA2" s="96"/>
      <c r="SJB2" s="96"/>
      <c r="SJC2" s="96"/>
      <c r="SJD2" s="96"/>
      <c r="SJE2" s="96"/>
      <c r="SJF2" s="96"/>
      <c r="SJG2" s="96"/>
      <c r="SJH2" s="96"/>
      <c r="SJI2" s="96"/>
      <c r="SJJ2" s="96"/>
      <c r="SJK2" s="96"/>
      <c r="SJL2" s="96"/>
      <c r="SJM2" s="96"/>
      <c r="SJN2" s="96"/>
      <c r="SJO2" s="96"/>
      <c r="SJP2" s="96"/>
      <c r="SJQ2" s="96"/>
      <c r="SJR2" s="96"/>
      <c r="SJS2" s="96"/>
      <c r="SJT2" s="96"/>
      <c r="SJU2" s="96"/>
      <c r="SJV2" s="96"/>
      <c r="SJW2" s="96"/>
      <c r="SJX2" s="96"/>
      <c r="SJY2" s="96"/>
      <c r="SJZ2" s="96"/>
      <c r="SKA2" s="96"/>
      <c r="SKB2" s="96"/>
      <c r="SKC2" s="96"/>
      <c r="SKD2" s="96"/>
      <c r="SKE2" s="96"/>
      <c r="SKF2" s="96"/>
      <c r="SKG2" s="96"/>
      <c r="SKH2" s="96"/>
      <c r="SKI2" s="96"/>
      <c r="SKJ2" s="96"/>
      <c r="SKK2" s="96"/>
      <c r="SKL2" s="96"/>
      <c r="SKM2" s="96"/>
      <c r="SKN2" s="96"/>
      <c r="SKO2" s="96"/>
      <c r="SKP2" s="96"/>
      <c r="SKQ2" s="96"/>
      <c r="SKR2" s="96"/>
      <c r="SKS2" s="96"/>
      <c r="SKT2" s="96"/>
      <c r="SKU2" s="96"/>
      <c r="SKV2" s="96"/>
      <c r="SKW2" s="96"/>
      <c r="SKX2" s="96"/>
      <c r="SKY2" s="96"/>
      <c r="SKZ2" s="96"/>
      <c r="SLA2" s="96"/>
      <c r="SLB2" s="96"/>
      <c r="SLC2" s="96"/>
      <c r="SLD2" s="96"/>
      <c r="SLE2" s="96"/>
      <c r="SLF2" s="96"/>
      <c r="SLG2" s="96"/>
      <c r="SLH2" s="96"/>
      <c r="SLI2" s="96"/>
      <c r="SLJ2" s="96"/>
      <c r="SLK2" s="96"/>
      <c r="SLL2" s="96"/>
      <c r="SLM2" s="96"/>
      <c r="SLN2" s="96"/>
      <c r="SLO2" s="96"/>
      <c r="SLP2" s="96"/>
      <c r="SLQ2" s="96"/>
      <c r="SLR2" s="96"/>
      <c r="SLS2" s="96"/>
      <c r="SLT2" s="96"/>
      <c r="SLU2" s="96"/>
      <c r="SLV2" s="96"/>
      <c r="SLW2" s="96"/>
      <c r="SLX2" s="96"/>
      <c r="SLY2" s="96"/>
      <c r="SLZ2" s="96"/>
      <c r="SMA2" s="96"/>
      <c r="SMB2" s="96"/>
      <c r="SMC2" s="96"/>
      <c r="SMD2" s="96"/>
      <c r="SME2" s="96"/>
      <c r="SMF2" s="96"/>
      <c r="SMG2" s="96"/>
      <c r="SMH2" s="96"/>
      <c r="SMI2" s="96"/>
      <c r="SMJ2" s="96"/>
      <c r="SMK2" s="96"/>
      <c r="SML2" s="96"/>
      <c r="SMM2" s="96"/>
      <c r="SMN2" s="96"/>
      <c r="SMO2" s="96"/>
      <c r="SMP2" s="96"/>
      <c r="SMQ2" s="96"/>
      <c r="SMR2" s="96"/>
      <c r="SMS2" s="96"/>
      <c r="SMT2" s="96"/>
      <c r="SMU2" s="96"/>
      <c r="SMV2" s="96"/>
      <c r="SMW2" s="96"/>
      <c r="SMX2" s="96"/>
      <c r="SMY2" s="96"/>
      <c r="SMZ2" s="96"/>
      <c r="SNA2" s="96"/>
      <c r="SNB2" s="96"/>
      <c r="SNC2" s="96"/>
      <c r="SND2" s="96"/>
      <c r="SNE2" s="96"/>
      <c r="SNF2" s="96"/>
      <c r="SNG2" s="96"/>
      <c r="SNH2" s="96"/>
      <c r="SNI2" s="96"/>
      <c r="SNJ2" s="96"/>
      <c r="SNK2" s="96"/>
      <c r="SNL2" s="96"/>
      <c r="SNM2" s="96"/>
      <c r="SNN2" s="96"/>
      <c r="SNO2" s="96"/>
      <c r="SNP2" s="96"/>
      <c r="SNQ2" s="96"/>
      <c r="SNR2" s="96"/>
      <c r="SNS2" s="96"/>
      <c r="SNT2" s="96"/>
      <c r="SNU2" s="96"/>
      <c r="SNV2" s="96"/>
      <c r="SNW2" s="96"/>
      <c r="SNX2" s="96"/>
      <c r="SNY2" s="96"/>
      <c r="SNZ2" s="96"/>
      <c r="SOA2" s="96"/>
      <c r="SOB2" s="96"/>
      <c r="SOC2" s="96"/>
      <c r="SOD2" s="96"/>
      <c r="SOE2" s="96"/>
      <c r="SOF2" s="96"/>
      <c r="SOG2" s="96"/>
      <c r="SOH2" s="96"/>
      <c r="SOI2" s="96"/>
      <c r="SOJ2" s="96"/>
      <c r="SOK2" s="96"/>
      <c r="SOL2" s="96"/>
      <c r="SOM2" s="96"/>
      <c r="SON2" s="96"/>
      <c r="SOO2" s="96"/>
      <c r="SOP2" s="96"/>
      <c r="SOQ2" s="96"/>
      <c r="SOR2" s="96"/>
      <c r="SOS2" s="96"/>
      <c r="SOT2" s="96"/>
      <c r="SOU2" s="96"/>
      <c r="SOV2" s="96"/>
      <c r="SOW2" s="96"/>
      <c r="SOX2" s="96"/>
      <c r="SOY2" s="96"/>
      <c r="SOZ2" s="96"/>
      <c r="SPA2" s="96"/>
      <c r="SPB2" s="96"/>
      <c r="SPC2" s="96"/>
      <c r="SPD2" s="96"/>
      <c r="SPE2" s="96"/>
      <c r="SPF2" s="96"/>
      <c r="SPG2" s="96"/>
      <c r="SPH2" s="96"/>
      <c r="SPI2" s="96"/>
      <c r="SPJ2" s="96"/>
      <c r="SPK2" s="96"/>
      <c r="SPL2" s="96"/>
      <c r="SPM2" s="96"/>
      <c r="SPN2" s="96"/>
      <c r="SPO2" s="96"/>
      <c r="SPP2" s="96"/>
      <c r="SPQ2" s="96"/>
      <c r="SPR2" s="96"/>
      <c r="SPS2" s="96"/>
      <c r="SPT2" s="96"/>
      <c r="SPU2" s="96"/>
      <c r="SPV2" s="96"/>
      <c r="SPW2" s="96"/>
      <c r="SPX2" s="96"/>
      <c r="SPY2" s="96"/>
      <c r="SPZ2" s="96"/>
      <c r="SQA2" s="96"/>
      <c r="SQB2" s="96"/>
      <c r="SQC2" s="96"/>
      <c r="SQD2" s="96"/>
      <c r="SQE2" s="96"/>
      <c r="SQF2" s="96"/>
      <c r="SQG2" s="96"/>
      <c r="SQH2" s="96"/>
      <c r="SQI2" s="96"/>
      <c r="SQJ2" s="96"/>
      <c r="SQK2" s="96"/>
      <c r="SQL2" s="96"/>
      <c r="SQM2" s="96"/>
      <c r="SQN2" s="96"/>
      <c r="SQO2" s="96"/>
      <c r="SQP2" s="96"/>
      <c r="SQQ2" s="96"/>
      <c r="SQR2" s="96"/>
      <c r="SQS2" s="96"/>
      <c r="SQT2" s="96"/>
      <c r="SQU2" s="96"/>
      <c r="SQV2" s="96"/>
      <c r="SQW2" s="96"/>
      <c r="SQX2" s="96"/>
      <c r="SQY2" s="96"/>
      <c r="SQZ2" s="96"/>
      <c r="SRA2" s="96"/>
      <c r="SRB2" s="96"/>
      <c r="SRC2" s="96"/>
      <c r="SRD2" s="96"/>
      <c r="SRE2" s="96"/>
      <c r="SRF2" s="96"/>
      <c r="SRG2" s="96"/>
      <c r="SRH2" s="96"/>
      <c r="SRI2" s="96"/>
      <c r="SRJ2" s="96"/>
      <c r="SRK2" s="96"/>
      <c r="SRL2" s="96"/>
      <c r="SRM2" s="96"/>
      <c r="SRN2" s="96"/>
      <c r="SRO2" s="96"/>
      <c r="SRP2" s="96"/>
      <c r="SRQ2" s="96"/>
      <c r="SRR2" s="96"/>
      <c r="SRS2" s="96"/>
      <c r="SRT2" s="96"/>
      <c r="SRU2" s="96"/>
      <c r="SRV2" s="96"/>
      <c r="SRW2" s="96"/>
      <c r="SRX2" s="96"/>
      <c r="SRY2" s="96"/>
      <c r="SRZ2" s="96"/>
      <c r="SSA2" s="96"/>
      <c r="SSB2" s="96"/>
      <c r="SSC2" s="96"/>
      <c r="SSD2" s="96"/>
      <c r="SSE2" s="96"/>
      <c r="SSF2" s="96"/>
      <c r="SSG2" s="96"/>
      <c r="SSH2" s="96"/>
      <c r="SSI2" s="96"/>
      <c r="SSJ2" s="96"/>
      <c r="SSK2" s="96"/>
      <c r="SSL2" s="96"/>
      <c r="SSM2" s="96"/>
      <c r="SSN2" s="96"/>
      <c r="SSO2" s="96"/>
      <c r="SSP2" s="96"/>
      <c r="SSQ2" s="96"/>
      <c r="SSR2" s="96"/>
      <c r="SSS2" s="96"/>
      <c r="SST2" s="96"/>
      <c r="SSU2" s="96"/>
      <c r="SSV2" s="96"/>
      <c r="SSW2" s="96"/>
      <c r="SSX2" s="96"/>
      <c r="SSY2" s="96"/>
      <c r="SSZ2" s="96"/>
      <c r="STA2" s="96"/>
      <c r="STB2" s="96"/>
      <c r="STC2" s="96"/>
      <c r="STD2" s="96"/>
      <c r="STE2" s="96"/>
      <c r="STF2" s="96"/>
      <c r="STG2" s="96"/>
      <c r="STH2" s="96"/>
      <c r="STI2" s="96"/>
      <c r="STJ2" s="96"/>
      <c r="STK2" s="96"/>
      <c r="STL2" s="96"/>
      <c r="STM2" s="96"/>
      <c r="STN2" s="96"/>
      <c r="STO2" s="96"/>
      <c r="STP2" s="96"/>
      <c r="STQ2" s="96"/>
      <c r="STR2" s="96"/>
      <c r="STS2" s="96"/>
      <c r="STT2" s="96"/>
      <c r="STU2" s="96"/>
      <c r="STV2" s="96"/>
      <c r="STW2" s="96"/>
      <c r="STX2" s="96"/>
      <c r="STY2" s="96"/>
      <c r="STZ2" s="96"/>
      <c r="SUA2" s="96"/>
      <c r="SUB2" s="96"/>
      <c r="SUC2" s="96"/>
      <c r="SUD2" s="96"/>
      <c r="SUE2" s="96"/>
      <c r="SUF2" s="96"/>
      <c r="SUG2" s="96"/>
      <c r="SUH2" s="96"/>
      <c r="SUI2" s="96"/>
      <c r="SUJ2" s="96"/>
      <c r="SUK2" s="96"/>
      <c r="SUL2" s="96"/>
      <c r="SUM2" s="96"/>
      <c r="SUN2" s="96"/>
      <c r="SUO2" s="96"/>
      <c r="SUP2" s="96"/>
      <c r="SUQ2" s="96"/>
      <c r="SUR2" s="96"/>
      <c r="SUS2" s="96"/>
      <c r="SUT2" s="96"/>
      <c r="SUU2" s="96"/>
      <c r="SUV2" s="96"/>
      <c r="SUW2" s="96"/>
      <c r="SUX2" s="96"/>
      <c r="SUY2" s="96"/>
      <c r="SUZ2" s="96"/>
      <c r="SVA2" s="96"/>
      <c r="SVB2" s="96"/>
      <c r="SVC2" s="96"/>
      <c r="SVD2" s="96"/>
      <c r="SVE2" s="96"/>
      <c r="SVF2" s="96"/>
      <c r="SVG2" s="96"/>
      <c r="SVH2" s="96"/>
      <c r="SVI2" s="96"/>
      <c r="SVJ2" s="96"/>
      <c r="SVK2" s="96"/>
      <c r="SVL2" s="96"/>
      <c r="SVM2" s="96"/>
      <c r="SVN2" s="96"/>
      <c r="SVO2" s="96"/>
      <c r="SVP2" s="96"/>
      <c r="SVQ2" s="96"/>
      <c r="SVR2" s="96"/>
      <c r="SVS2" s="96"/>
      <c r="SVT2" s="96"/>
      <c r="SVU2" s="96"/>
      <c r="SVV2" s="96"/>
      <c r="SVW2" s="96"/>
      <c r="SVX2" s="96"/>
      <c r="SVY2" s="96"/>
      <c r="SVZ2" s="96"/>
      <c r="SWA2" s="96"/>
      <c r="SWB2" s="96"/>
      <c r="SWC2" s="96"/>
      <c r="SWD2" s="96"/>
      <c r="SWE2" s="96"/>
      <c r="SWF2" s="96"/>
      <c r="SWG2" s="96"/>
      <c r="SWH2" s="96"/>
      <c r="SWI2" s="96"/>
      <c r="SWJ2" s="96"/>
      <c r="SWK2" s="96"/>
      <c r="SWL2" s="96"/>
      <c r="SWM2" s="96"/>
      <c r="SWN2" s="96"/>
      <c r="SWO2" s="96"/>
      <c r="SWP2" s="96"/>
      <c r="SWQ2" s="96"/>
      <c r="SWR2" s="96"/>
      <c r="SWS2" s="96"/>
      <c r="SWT2" s="96"/>
      <c r="SWU2" s="96"/>
      <c r="SWV2" s="96"/>
      <c r="SWW2" s="96"/>
      <c r="SWX2" s="96"/>
      <c r="SWY2" s="96"/>
      <c r="SWZ2" s="96"/>
      <c r="SXA2" s="96"/>
      <c r="SXB2" s="96"/>
      <c r="SXC2" s="96"/>
      <c r="SXD2" s="96"/>
      <c r="SXE2" s="96"/>
      <c r="SXF2" s="96"/>
      <c r="SXG2" s="96"/>
      <c r="SXH2" s="96"/>
      <c r="SXI2" s="96"/>
      <c r="SXJ2" s="96"/>
      <c r="SXK2" s="96"/>
      <c r="SXL2" s="96"/>
      <c r="SXM2" s="96"/>
      <c r="SXN2" s="96"/>
      <c r="SXO2" s="96"/>
      <c r="SXP2" s="96"/>
      <c r="SXQ2" s="96"/>
      <c r="SXR2" s="96"/>
      <c r="SXS2" s="96"/>
      <c r="SXT2" s="96"/>
      <c r="SXU2" s="96"/>
      <c r="SXV2" s="96"/>
      <c r="SXW2" s="96"/>
      <c r="SXX2" s="96"/>
      <c r="SXY2" s="96"/>
      <c r="SXZ2" s="96"/>
      <c r="SYA2" s="96"/>
      <c r="SYB2" s="96"/>
      <c r="SYC2" s="96"/>
      <c r="SYD2" s="96"/>
      <c r="SYE2" s="96"/>
      <c r="SYF2" s="96"/>
      <c r="SYG2" s="96"/>
      <c r="SYH2" s="96"/>
      <c r="SYI2" s="96"/>
      <c r="SYJ2" s="96"/>
      <c r="SYK2" s="96"/>
      <c r="SYL2" s="96"/>
      <c r="SYM2" s="96"/>
      <c r="SYN2" s="96"/>
      <c r="SYO2" s="96"/>
      <c r="SYP2" s="96"/>
      <c r="SYQ2" s="96"/>
      <c r="SYR2" s="96"/>
      <c r="SYS2" s="96"/>
      <c r="SYT2" s="96"/>
      <c r="SYU2" s="96"/>
      <c r="SYV2" s="96"/>
      <c r="SYW2" s="96"/>
      <c r="SYX2" s="96"/>
      <c r="SYY2" s="96"/>
      <c r="SYZ2" s="96"/>
      <c r="SZA2" s="96"/>
      <c r="SZB2" s="96"/>
      <c r="SZC2" s="96"/>
      <c r="SZD2" s="96"/>
      <c r="SZE2" s="96"/>
      <c r="SZF2" s="96"/>
      <c r="SZG2" s="96"/>
      <c r="SZH2" s="96"/>
      <c r="SZI2" s="96"/>
      <c r="SZJ2" s="96"/>
      <c r="SZK2" s="96"/>
      <c r="SZL2" s="96"/>
      <c r="SZM2" s="96"/>
      <c r="SZN2" s="96"/>
      <c r="SZO2" s="96"/>
      <c r="SZP2" s="96"/>
      <c r="SZQ2" s="96"/>
      <c r="SZR2" s="96"/>
      <c r="SZS2" s="96"/>
      <c r="SZT2" s="96"/>
      <c r="SZU2" s="96"/>
      <c r="SZV2" s="96"/>
      <c r="SZW2" s="96"/>
      <c r="SZX2" s="96"/>
      <c r="SZY2" s="96"/>
      <c r="SZZ2" s="96"/>
      <c r="TAA2" s="96"/>
      <c r="TAB2" s="96"/>
      <c r="TAC2" s="96"/>
      <c r="TAD2" s="96"/>
      <c r="TAE2" s="96"/>
      <c r="TAF2" s="96"/>
      <c r="TAG2" s="96"/>
      <c r="TAH2" s="96"/>
      <c r="TAI2" s="96"/>
      <c r="TAJ2" s="96"/>
      <c r="TAK2" s="96"/>
      <c r="TAL2" s="96"/>
      <c r="TAM2" s="96"/>
      <c r="TAN2" s="96"/>
      <c r="TAO2" s="96"/>
      <c r="TAP2" s="96"/>
      <c r="TAQ2" s="96"/>
      <c r="TAR2" s="96"/>
      <c r="TAS2" s="96"/>
      <c r="TAT2" s="96"/>
      <c r="TAU2" s="96"/>
      <c r="TAV2" s="96"/>
      <c r="TAW2" s="96"/>
      <c r="TAX2" s="96"/>
      <c r="TAY2" s="96"/>
      <c r="TAZ2" s="96"/>
      <c r="TBA2" s="96"/>
      <c r="TBB2" s="96"/>
      <c r="TBC2" s="96"/>
      <c r="TBD2" s="96"/>
      <c r="TBE2" s="96"/>
      <c r="TBF2" s="96"/>
      <c r="TBG2" s="96"/>
      <c r="TBH2" s="96"/>
      <c r="TBI2" s="96"/>
      <c r="TBJ2" s="96"/>
      <c r="TBK2" s="96"/>
      <c r="TBL2" s="96"/>
      <c r="TBM2" s="96"/>
      <c r="TBN2" s="96"/>
      <c r="TBO2" s="96"/>
      <c r="TBP2" s="96"/>
      <c r="TBQ2" s="96"/>
      <c r="TBR2" s="96"/>
      <c r="TBS2" s="96"/>
      <c r="TBT2" s="96"/>
      <c r="TBU2" s="96"/>
      <c r="TBV2" s="96"/>
      <c r="TBW2" s="96"/>
      <c r="TBX2" s="96"/>
      <c r="TBY2" s="96"/>
      <c r="TBZ2" s="96"/>
      <c r="TCA2" s="96"/>
      <c r="TCB2" s="96"/>
      <c r="TCC2" s="96"/>
      <c r="TCD2" s="96"/>
      <c r="TCE2" s="96"/>
      <c r="TCF2" s="96"/>
      <c r="TCG2" s="96"/>
      <c r="TCH2" s="96"/>
      <c r="TCI2" s="96"/>
      <c r="TCJ2" s="96"/>
      <c r="TCK2" s="96"/>
      <c r="TCL2" s="96"/>
      <c r="TCM2" s="96"/>
      <c r="TCN2" s="96"/>
      <c r="TCO2" s="96"/>
      <c r="TCP2" s="96"/>
      <c r="TCQ2" s="96"/>
      <c r="TCR2" s="96"/>
      <c r="TCS2" s="96"/>
      <c r="TCT2" s="96"/>
      <c r="TCU2" s="96"/>
      <c r="TCV2" s="96"/>
      <c r="TCW2" s="96"/>
      <c r="TCX2" s="96"/>
      <c r="TCY2" s="96"/>
      <c r="TCZ2" s="96"/>
      <c r="TDA2" s="96"/>
      <c r="TDB2" s="96"/>
      <c r="TDC2" s="96"/>
      <c r="TDD2" s="96"/>
      <c r="TDE2" s="96"/>
      <c r="TDF2" s="96"/>
      <c r="TDG2" s="96"/>
      <c r="TDH2" s="96"/>
      <c r="TDI2" s="96"/>
      <c r="TDJ2" s="96"/>
      <c r="TDK2" s="96"/>
      <c r="TDL2" s="96"/>
      <c r="TDM2" s="96"/>
      <c r="TDN2" s="96"/>
      <c r="TDO2" s="96"/>
      <c r="TDP2" s="96"/>
      <c r="TDQ2" s="96"/>
      <c r="TDR2" s="96"/>
      <c r="TDS2" s="96"/>
      <c r="TDT2" s="96"/>
      <c r="TDU2" s="96"/>
      <c r="TDV2" s="96"/>
      <c r="TDW2" s="96"/>
      <c r="TDX2" s="96"/>
      <c r="TDY2" s="96"/>
      <c r="TDZ2" s="96"/>
      <c r="TEA2" s="96"/>
      <c r="TEB2" s="96"/>
      <c r="TEC2" s="96"/>
      <c r="TED2" s="96"/>
      <c r="TEE2" s="96"/>
      <c r="TEF2" s="96"/>
      <c r="TEG2" s="96"/>
      <c r="TEH2" s="96"/>
      <c r="TEI2" s="96"/>
      <c r="TEJ2" s="96"/>
      <c r="TEK2" s="96"/>
      <c r="TEL2" s="96"/>
      <c r="TEM2" s="96"/>
      <c r="TEN2" s="96"/>
      <c r="TEO2" s="96"/>
      <c r="TEP2" s="96"/>
      <c r="TEQ2" s="96"/>
      <c r="TER2" s="96"/>
      <c r="TES2" s="96"/>
      <c r="TET2" s="96"/>
      <c r="TEU2" s="96"/>
      <c r="TEV2" s="96"/>
      <c r="TEW2" s="96"/>
      <c r="TEX2" s="96"/>
      <c r="TEY2" s="96"/>
      <c r="TEZ2" s="96"/>
      <c r="TFA2" s="96"/>
      <c r="TFB2" s="96"/>
      <c r="TFC2" s="96"/>
      <c r="TFD2" s="96"/>
      <c r="TFE2" s="96"/>
      <c r="TFF2" s="96"/>
      <c r="TFG2" s="96"/>
      <c r="TFH2" s="96"/>
      <c r="TFI2" s="96"/>
      <c r="TFJ2" s="96"/>
      <c r="TFK2" s="96"/>
      <c r="TFL2" s="96"/>
      <c r="TFM2" s="96"/>
      <c r="TFN2" s="96"/>
      <c r="TFO2" s="96"/>
      <c r="TFP2" s="96"/>
      <c r="TFQ2" s="96"/>
      <c r="TFR2" s="96"/>
      <c r="TFS2" s="96"/>
      <c r="TFT2" s="96"/>
      <c r="TFU2" s="96"/>
      <c r="TFV2" s="96"/>
      <c r="TFW2" s="96"/>
      <c r="TFX2" s="96"/>
      <c r="TFY2" s="96"/>
      <c r="TFZ2" s="96"/>
      <c r="TGA2" s="96"/>
      <c r="TGB2" s="96"/>
      <c r="TGC2" s="96"/>
      <c r="TGD2" s="96"/>
      <c r="TGE2" s="96"/>
      <c r="TGF2" s="96"/>
      <c r="TGG2" s="96"/>
      <c r="TGH2" s="96"/>
      <c r="TGI2" s="96"/>
      <c r="TGJ2" s="96"/>
      <c r="TGK2" s="96"/>
      <c r="TGL2" s="96"/>
      <c r="TGM2" s="96"/>
      <c r="TGN2" s="96"/>
      <c r="TGO2" s="96"/>
      <c r="TGP2" s="96"/>
      <c r="TGQ2" s="96"/>
      <c r="TGR2" s="96"/>
      <c r="TGS2" s="96"/>
      <c r="TGT2" s="96"/>
      <c r="TGU2" s="96"/>
      <c r="TGV2" s="96"/>
      <c r="TGW2" s="96"/>
      <c r="TGX2" s="96"/>
      <c r="TGY2" s="96"/>
      <c r="TGZ2" s="96"/>
      <c r="THA2" s="96"/>
      <c r="THB2" s="96"/>
      <c r="THC2" s="96"/>
      <c r="THD2" s="96"/>
      <c r="THE2" s="96"/>
      <c r="THF2" s="96"/>
      <c r="THG2" s="96"/>
      <c r="THH2" s="96"/>
      <c r="THI2" s="96"/>
      <c r="THJ2" s="96"/>
      <c r="THK2" s="96"/>
      <c r="THL2" s="96"/>
      <c r="THM2" s="96"/>
      <c r="THN2" s="96"/>
      <c r="THO2" s="96"/>
      <c r="THP2" s="96"/>
      <c r="THQ2" s="96"/>
      <c r="THR2" s="96"/>
      <c r="THS2" s="96"/>
      <c r="THT2" s="96"/>
      <c r="THU2" s="96"/>
      <c r="THV2" s="96"/>
      <c r="THW2" s="96"/>
      <c r="THX2" s="96"/>
      <c r="THY2" s="96"/>
      <c r="THZ2" s="96"/>
      <c r="TIA2" s="96"/>
      <c r="TIB2" s="96"/>
      <c r="TIC2" s="96"/>
      <c r="TID2" s="96"/>
      <c r="TIE2" s="96"/>
      <c r="TIF2" s="96"/>
      <c r="TIG2" s="96"/>
      <c r="TIH2" s="96"/>
      <c r="TII2" s="96"/>
      <c r="TIJ2" s="96"/>
      <c r="TIK2" s="96"/>
      <c r="TIL2" s="96"/>
      <c r="TIM2" s="96"/>
      <c r="TIN2" s="96"/>
      <c r="TIO2" s="96"/>
      <c r="TIP2" s="96"/>
      <c r="TIQ2" s="96"/>
      <c r="TIR2" s="96"/>
      <c r="TIS2" s="96"/>
      <c r="TIT2" s="96"/>
      <c r="TIU2" s="96"/>
      <c r="TIV2" s="96"/>
      <c r="TIW2" s="96"/>
      <c r="TIX2" s="96"/>
      <c r="TIY2" s="96"/>
      <c r="TIZ2" s="96"/>
      <c r="TJA2" s="96"/>
      <c r="TJB2" s="96"/>
      <c r="TJC2" s="96"/>
      <c r="TJD2" s="96"/>
      <c r="TJE2" s="96"/>
      <c r="TJF2" s="96"/>
      <c r="TJG2" s="96"/>
      <c r="TJH2" s="96"/>
      <c r="TJI2" s="96"/>
      <c r="TJJ2" s="96"/>
      <c r="TJK2" s="96"/>
      <c r="TJL2" s="96"/>
      <c r="TJM2" s="96"/>
      <c r="TJN2" s="96"/>
      <c r="TJO2" s="96"/>
      <c r="TJP2" s="96"/>
      <c r="TJQ2" s="96"/>
      <c r="TJR2" s="96"/>
      <c r="TJS2" s="96"/>
      <c r="TJT2" s="96"/>
      <c r="TJU2" s="96"/>
      <c r="TJV2" s="96"/>
      <c r="TJW2" s="96"/>
      <c r="TJX2" s="96"/>
      <c r="TJY2" s="96"/>
      <c r="TJZ2" s="96"/>
      <c r="TKA2" s="96"/>
      <c r="TKB2" s="96"/>
      <c r="TKC2" s="96"/>
      <c r="TKD2" s="96"/>
      <c r="TKE2" s="96"/>
      <c r="TKF2" s="96"/>
      <c r="TKG2" s="96"/>
      <c r="TKH2" s="96"/>
      <c r="TKI2" s="96"/>
      <c r="TKJ2" s="96"/>
      <c r="TKK2" s="96"/>
      <c r="TKL2" s="96"/>
      <c r="TKM2" s="96"/>
      <c r="TKN2" s="96"/>
      <c r="TKO2" s="96"/>
      <c r="TKP2" s="96"/>
      <c r="TKQ2" s="96"/>
      <c r="TKR2" s="96"/>
      <c r="TKS2" s="96"/>
      <c r="TKT2" s="96"/>
      <c r="TKU2" s="96"/>
      <c r="TKV2" s="96"/>
      <c r="TKW2" s="96"/>
      <c r="TKX2" s="96"/>
      <c r="TKY2" s="96"/>
      <c r="TKZ2" s="96"/>
      <c r="TLA2" s="96"/>
      <c r="TLB2" s="96"/>
      <c r="TLC2" s="96"/>
      <c r="TLD2" s="96"/>
      <c r="TLE2" s="96"/>
      <c r="TLF2" s="96"/>
      <c r="TLG2" s="96"/>
      <c r="TLH2" s="96"/>
      <c r="TLI2" s="96"/>
      <c r="TLJ2" s="96"/>
      <c r="TLK2" s="96"/>
      <c r="TLL2" s="96"/>
      <c r="TLM2" s="96"/>
      <c r="TLN2" s="96"/>
      <c r="TLO2" s="96"/>
      <c r="TLP2" s="96"/>
      <c r="TLQ2" s="96"/>
      <c r="TLR2" s="96"/>
      <c r="TLS2" s="96"/>
      <c r="TLT2" s="96"/>
      <c r="TLU2" s="96"/>
      <c r="TLV2" s="96"/>
      <c r="TLW2" s="96"/>
      <c r="TLX2" s="96"/>
      <c r="TLY2" s="96"/>
      <c r="TLZ2" s="96"/>
      <c r="TMA2" s="96"/>
      <c r="TMB2" s="96"/>
      <c r="TMC2" s="96"/>
      <c r="TMD2" s="96"/>
      <c r="TME2" s="96"/>
      <c r="TMF2" s="96"/>
      <c r="TMG2" s="96"/>
      <c r="TMH2" s="96"/>
      <c r="TMI2" s="96"/>
      <c r="TMJ2" s="96"/>
      <c r="TMK2" s="96"/>
      <c r="TML2" s="96"/>
      <c r="TMM2" s="96"/>
      <c r="TMN2" s="96"/>
      <c r="TMO2" s="96"/>
      <c r="TMP2" s="96"/>
      <c r="TMQ2" s="96"/>
      <c r="TMR2" s="96"/>
      <c r="TMS2" s="96"/>
      <c r="TMT2" s="96"/>
      <c r="TMU2" s="96"/>
      <c r="TMV2" s="96"/>
      <c r="TMW2" s="96"/>
      <c r="TMX2" s="96"/>
      <c r="TMY2" s="96"/>
      <c r="TMZ2" s="96"/>
      <c r="TNA2" s="96"/>
      <c r="TNB2" s="96"/>
      <c r="TNC2" s="96"/>
      <c r="TND2" s="96"/>
      <c r="TNE2" s="96"/>
      <c r="TNF2" s="96"/>
      <c r="TNG2" s="96"/>
      <c r="TNH2" s="96"/>
      <c r="TNI2" s="96"/>
      <c r="TNJ2" s="96"/>
      <c r="TNK2" s="96"/>
      <c r="TNL2" s="96"/>
      <c r="TNM2" s="96"/>
      <c r="TNN2" s="96"/>
      <c r="TNO2" s="96"/>
      <c r="TNP2" s="96"/>
      <c r="TNQ2" s="96"/>
      <c r="TNR2" s="96"/>
      <c r="TNS2" s="96"/>
      <c r="TNT2" s="96"/>
      <c r="TNU2" s="96"/>
      <c r="TNV2" s="96"/>
      <c r="TNW2" s="96"/>
      <c r="TNX2" s="96"/>
      <c r="TNY2" s="96"/>
      <c r="TNZ2" s="96"/>
      <c r="TOA2" s="96"/>
      <c r="TOB2" s="96"/>
      <c r="TOC2" s="96"/>
      <c r="TOD2" s="96"/>
      <c r="TOE2" s="96"/>
      <c r="TOF2" s="96"/>
      <c r="TOG2" s="96"/>
      <c r="TOH2" s="96"/>
      <c r="TOI2" s="96"/>
      <c r="TOJ2" s="96"/>
      <c r="TOK2" s="96"/>
      <c r="TOL2" s="96"/>
      <c r="TOM2" s="96"/>
      <c r="TON2" s="96"/>
      <c r="TOO2" s="96"/>
      <c r="TOP2" s="96"/>
      <c r="TOQ2" s="96"/>
      <c r="TOR2" s="96"/>
      <c r="TOS2" s="96"/>
      <c r="TOT2" s="96"/>
      <c r="TOU2" s="96"/>
      <c r="TOV2" s="96"/>
      <c r="TOW2" s="96"/>
      <c r="TOX2" s="96"/>
      <c r="TOY2" s="96"/>
      <c r="TOZ2" s="96"/>
      <c r="TPA2" s="96"/>
      <c r="TPB2" s="96"/>
      <c r="TPC2" s="96"/>
      <c r="TPD2" s="96"/>
      <c r="TPE2" s="96"/>
      <c r="TPF2" s="96"/>
      <c r="TPG2" s="96"/>
      <c r="TPH2" s="96"/>
      <c r="TPI2" s="96"/>
      <c r="TPJ2" s="96"/>
      <c r="TPK2" s="96"/>
      <c r="TPL2" s="96"/>
      <c r="TPM2" s="96"/>
      <c r="TPN2" s="96"/>
      <c r="TPO2" s="96"/>
      <c r="TPP2" s="96"/>
      <c r="TPQ2" s="96"/>
      <c r="TPR2" s="96"/>
      <c r="TPS2" s="96"/>
      <c r="TPT2" s="96"/>
      <c r="TPU2" s="96"/>
      <c r="TPV2" s="96"/>
      <c r="TPW2" s="96"/>
      <c r="TPX2" s="96"/>
      <c r="TPY2" s="96"/>
      <c r="TPZ2" s="96"/>
      <c r="TQA2" s="96"/>
      <c r="TQB2" s="96"/>
      <c r="TQC2" s="96"/>
      <c r="TQD2" s="96"/>
      <c r="TQE2" s="96"/>
      <c r="TQF2" s="96"/>
      <c r="TQG2" s="96"/>
      <c r="TQH2" s="96"/>
      <c r="TQI2" s="96"/>
      <c r="TQJ2" s="96"/>
      <c r="TQK2" s="96"/>
      <c r="TQL2" s="96"/>
      <c r="TQM2" s="96"/>
      <c r="TQN2" s="96"/>
      <c r="TQO2" s="96"/>
      <c r="TQP2" s="96"/>
      <c r="TQQ2" s="96"/>
      <c r="TQR2" s="96"/>
      <c r="TQS2" s="96"/>
      <c r="TQT2" s="96"/>
      <c r="TQU2" s="96"/>
      <c r="TQV2" s="96"/>
      <c r="TQW2" s="96"/>
      <c r="TQX2" s="96"/>
      <c r="TQY2" s="96"/>
      <c r="TQZ2" s="96"/>
      <c r="TRA2" s="96"/>
      <c r="TRB2" s="96"/>
      <c r="TRC2" s="96"/>
      <c r="TRD2" s="96"/>
      <c r="TRE2" s="96"/>
      <c r="TRF2" s="96"/>
      <c r="TRG2" s="96"/>
      <c r="TRH2" s="96"/>
      <c r="TRI2" s="96"/>
      <c r="TRJ2" s="96"/>
      <c r="TRK2" s="96"/>
      <c r="TRL2" s="96"/>
      <c r="TRM2" s="96"/>
      <c r="TRN2" s="96"/>
      <c r="TRO2" s="96"/>
      <c r="TRP2" s="96"/>
      <c r="TRQ2" s="96"/>
      <c r="TRR2" s="96"/>
      <c r="TRS2" s="96"/>
      <c r="TRT2" s="96"/>
      <c r="TRU2" s="96"/>
      <c r="TRV2" s="96"/>
      <c r="TRW2" s="96"/>
      <c r="TRX2" s="96"/>
      <c r="TRY2" s="96"/>
      <c r="TRZ2" s="96"/>
      <c r="TSA2" s="96"/>
      <c r="TSB2" s="96"/>
      <c r="TSC2" s="96"/>
      <c r="TSD2" s="96"/>
      <c r="TSE2" s="96"/>
      <c r="TSF2" s="96"/>
      <c r="TSG2" s="96"/>
      <c r="TSH2" s="96"/>
      <c r="TSI2" s="96"/>
      <c r="TSJ2" s="96"/>
      <c r="TSK2" s="96"/>
      <c r="TSL2" s="96"/>
      <c r="TSM2" s="96"/>
      <c r="TSN2" s="96"/>
      <c r="TSO2" s="96"/>
      <c r="TSP2" s="96"/>
      <c r="TSQ2" s="96"/>
      <c r="TSR2" s="96"/>
      <c r="TSS2" s="96"/>
      <c r="TST2" s="96"/>
      <c r="TSU2" s="96"/>
      <c r="TSV2" s="96"/>
      <c r="TSW2" s="96"/>
      <c r="TSX2" s="96"/>
      <c r="TSY2" s="96"/>
      <c r="TSZ2" s="96"/>
      <c r="TTA2" s="96"/>
      <c r="TTB2" s="96"/>
      <c r="TTC2" s="96"/>
      <c r="TTD2" s="96"/>
      <c r="TTE2" s="96"/>
      <c r="TTF2" s="96"/>
      <c r="TTG2" s="96"/>
      <c r="TTH2" s="96"/>
      <c r="TTI2" s="96"/>
      <c r="TTJ2" s="96"/>
      <c r="TTK2" s="96"/>
      <c r="TTL2" s="96"/>
      <c r="TTM2" s="96"/>
      <c r="TTN2" s="96"/>
      <c r="TTO2" s="96"/>
      <c r="TTP2" s="96"/>
      <c r="TTQ2" s="96"/>
      <c r="TTR2" s="96"/>
      <c r="TTS2" s="96"/>
      <c r="TTT2" s="96"/>
      <c r="TTU2" s="96"/>
      <c r="TTV2" s="96"/>
      <c r="TTW2" s="96"/>
      <c r="TTX2" s="96"/>
      <c r="TTY2" s="96"/>
      <c r="TTZ2" s="96"/>
      <c r="TUA2" s="96"/>
      <c r="TUB2" s="96"/>
      <c r="TUC2" s="96"/>
      <c r="TUD2" s="96"/>
      <c r="TUE2" s="96"/>
      <c r="TUF2" s="96"/>
      <c r="TUG2" s="96"/>
      <c r="TUH2" s="96"/>
      <c r="TUI2" s="96"/>
      <c r="TUJ2" s="96"/>
      <c r="TUK2" s="96"/>
      <c r="TUL2" s="96"/>
      <c r="TUM2" s="96"/>
      <c r="TUN2" s="96"/>
      <c r="TUO2" s="96"/>
      <c r="TUP2" s="96"/>
      <c r="TUQ2" s="96"/>
      <c r="TUR2" s="96"/>
      <c r="TUS2" s="96"/>
      <c r="TUT2" s="96"/>
      <c r="TUU2" s="96"/>
      <c r="TUV2" s="96"/>
      <c r="TUW2" s="96"/>
      <c r="TUX2" s="96"/>
      <c r="TUY2" s="96"/>
      <c r="TUZ2" s="96"/>
      <c r="TVA2" s="96"/>
      <c r="TVB2" s="96"/>
      <c r="TVC2" s="96"/>
      <c r="TVD2" s="96"/>
      <c r="TVE2" s="96"/>
      <c r="TVF2" s="96"/>
      <c r="TVG2" s="96"/>
      <c r="TVH2" s="96"/>
      <c r="TVI2" s="96"/>
      <c r="TVJ2" s="96"/>
      <c r="TVK2" s="96"/>
      <c r="TVL2" s="96"/>
      <c r="TVM2" s="96"/>
      <c r="TVN2" s="96"/>
      <c r="TVO2" s="96"/>
      <c r="TVP2" s="96"/>
      <c r="TVQ2" s="96"/>
      <c r="TVR2" s="96"/>
      <c r="TVS2" s="96"/>
      <c r="TVT2" s="96"/>
      <c r="TVU2" s="96"/>
      <c r="TVV2" s="96"/>
      <c r="TVW2" s="96"/>
      <c r="TVX2" s="96"/>
      <c r="TVY2" s="96"/>
      <c r="TVZ2" s="96"/>
      <c r="TWA2" s="96"/>
      <c r="TWB2" s="96"/>
      <c r="TWC2" s="96"/>
      <c r="TWD2" s="96"/>
      <c r="TWE2" s="96"/>
      <c r="TWF2" s="96"/>
      <c r="TWG2" s="96"/>
      <c r="TWH2" s="96"/>
      <c r="TWI2" s="96"/>
      <c r="TWJ2" s="96"/>
      <c r="TWK2" s="96"/>
      <c r="TWL2" s="96"/>
      <c r="TWM2" s="96"/>
      <c r="TWN2" s="96"/>
      <c r="TWO2" s="96"/>
      <c r="TWP2" s="96"/>
      <c r="TWQ2" s="96"/>
      <c r="TWR2" s="96"/>
      <c r="TWS2" s="96"/>
      <c r="TWT2" s="96"/>
      <c r="TWU2" s="96"/>
      <c r="TWV2" s="96"/>
      <c r="TWW2" s="96"/>
      <c r="TWX2" s="96"/>
      <c r="TWY2" s="96"/>
      <c r="TWZ2" s="96"/>
      <c r="TXA2" s="96"/>
      <c r="TXB2" s="96"/>
      <c r="TXC2" s="96"/>
      <c r="TXD2" s="96"/>
      <c r="TXE2" s="96"/>
      <c r="TXF2" s="96"/>
      <c r="TXG2" s="96"/>
      <c r="TXH2" s="96"/>
      <c r="TXI2" s="96"/>
      <c r="TXJ2" s="96"/>
      <c r="TXK2" s="96"/>
      <c r="TXL2" s="96"/>
      <c r="TXM2" s="96"/>
      <c r="TXN2" s="96"/>
      <c r="TXO2" s="96"/>
      <c r="TXP2" s="96"/>
      <c r="TXQ2" s="96"/>
      <c r="TXR2" s="96"/>
      <c r="TXS2" s="96"/>
      <c r="TXT2" s="96"/>
      <c r="TXU2" s="96"/>
      <c r="TXV2" s="96"/>
      <c r="TXW2" s="96"/>
      <c r="TXX2" s="96"/>
      <c r="TXY2" s="96"/>
      <c r="TXZ2" s="96"/>
      <c r="TYA2" s="96"/>
      <c r="TYB2" s="96"/>
      <c r="TYC2" s="96"/>
      <c r="TYD2" s="96"/>
      <c r="TYE2" s="96"/>
      <c r="TYF2" s="96"/>
      <c r="TYG2" s="96"/>
      <c r="TYH2" s="96"/>
      <c r="TYI2" s="96"/>
      <c r="TYJ2" s="96"/>
      <c r="TYK2" s="96"/>
      <c r="TYL2" s="96"/>
      <c r="TYM2" s="96"/>
      <c r="TYN2" s="96"/>
      <c r="TYO2" s="96"/>
      <c r="TYP2" s="96"/>
      <c r="TYQ2" s="96"/>
      <c r="TYR2" s="96"/>
      <c r="TYS2" s="96"/>
      <c r="TYT2" s="96"/>
      <c r="TYU2" s="96"/>
      <c r="TYV2" s="96"/>
      <c r="TYW2" s="96"/>
      <c r="TYX2" s="96"/>
      <c r="TYY2" s="96"/>
      <c r="TYZ2" s="96"/>
      <c r="TZA2" s="96"/>
      <c r="TZB2" s="96"/>
      <c r="TZC2" s="96"/>
      <c r="TZD2" s="96"/>
      <c r="TZE2" s="96"/>
      <c r="TZF2" s="96"/>
      <c r="TZG2" s="96"/>
      <c r="TZH2" s="96"/>
      <c r="TZI2" s="96"/>
      <c r="TZJ2" s="96"/>
      <c r="TZK2" s="96"/>
      <c r="TZL2" s="96"/>
      <c r="TZM2" s="96"/>
      <c r="TZN2" s="96"/>
      <c r="TZO2" s="96"/>
      <c r="TZP2" s="96"/>
      <c r="TZQ2" s="96"/>
      <c r="TZR2" s="96"/>
      <c r="TZS2" s="96"/>
      <c r="TZT2" s="96"/>
      <c r="TZU2" s="96"/>
      <c r="TZV2" s="96"/>
      <c r="TZW2" s="96"/>
      <c r="TZX2" s="96"/>
      <c r="TZY2" s="96"/>
      <c r="TZZ2" s="96"/>
      <c r="UAA2" s="96"/>
      <c r="UAB2" s="96"/>
      <c r="UAC2" s="96"/>
      <c r="UAD2" s="96"/>
      <c r="UAE2" s="96"/>
      <c r="UAF2" s="96"/>
      <c r="UAG2" s="96"/>
      <c r="UAH2" s="96"/>
      <c r="UAI2" s="96"/>
      <c r="UAJ2" s="96"/>
      <c r="UAK2" s="96"/>
      <c r="UAL2" s="96"/>
      <c r="UAM2" s="96"/>
      <c r="UAN2" s="96"/>
      <c r="UAO2" s="96"/>
      <c r="UAP2" s="96"/>
      <c r="UAQ2" s="96"/>
      <c r="UAR2" s="96"/>
      <c r="UAS2" s="96"/>
      <c r="UAT2" s="96"/>
      <c r="UAU2" s="96"/>
      <c r="UAV2" s="96"/>
      <c r="UAW2" s="96"/>
      <c r="UAX2" s="96"/>
      <c r="UAY2" s="96"/>
      <c r="UAZ2" s="96"/>
      <c r="UBA2" s="96"/>
      <c r="UBB2" s="96"/>
      <c r="UBC2" s="96"/>
      <c r="UBD2" s="96"/>
      <c r="UBE2" s="96"/>
      <c r="UBF2" s="96"/>
      <c r="UBG2" s="96"/>
      <c r="UBH2" s="96"/>
      <c r="UBI2" s="96"/>
      <c r="UBJ2" s="96"/>
      <c r="UBK2" s="96"/>
      <c r="UBL2" s="96"/>
      <c r="UBM2" s="96"/>
      <c r="UBN2" s="96"/>
      <c r="UBO2" s="96"/>
      <c r="UBP2" s="96"/>
      <c r="UBQ2" s="96"/>
      <c r="UBR2" s="96"/>
      <c r="UBS2" s="96"/>
      <c r="UBT2" s="96"/>
      <c r="UBU2" s="96"/>
      <c r="UBV2" s="96"/>
      <c r="UBW2" s="96"/>
      <c r="UBX2" s="96"/>
      <c r="UBY2" s="96"/>
      <c r="UBZ2" s="96"/>
      <c r="UCA2" s="96"/>
      <c r="UCB2" s="96"/>
      <c r="UCC2" s="96"/>
      <c r="UCD2" s="96"/>
      <c r="UCE2" s="96"/>
      <c r="UCF2" s="96"/>
      <c r="UCG2" s="96"/>
      <c r="UCH2" s="96"/>
      <c r="UCI2" s="96"/>
      <c r="UCJ2" s="96"/>
      <c r="UCK2" s="96"/>
      <c r="UCL2" s="96"/>
      <c r="UCM2" s="96"/>
      <c r="UCN2" s="96"/>
      <c r="UCO2" s="96"/>
      <c r="UCP2" s="96"/>
      <c r="UCQ2" s="96"/>
      <c r="UCR2" s="96"/>
      <c r="UCS2" s="96"/>
      <c r="UCT2" s="96"/>
      <c r="UCU2" s="96"/>
      <c r="UCV2" s="96"/>
      <c r="UCW2" s="96"/>
      <c r="UCX2" s="96"/>
      <c r="UCY2" s="96"/>
      <c r="UCZ2" s="96"/>
      <c r="UDA2" s="96"/>
      <c r="UDB2" s="96"/>
      <c r="UDC2" s="96"/>
      <c r="UDD2" s="96"/>
      <c r="UDE2" s="96"/>
      <c r="UDF2" s="96"/>
      <c r="UDG2" s="96"/>
      <c r="UDH2" s="96"/>
      <c r="UDI2" s="96"/>
      <c r="UDJ2" s="96"/>
      <c r="UDK2" s="96"/>
      <c r="UDL2" s="96"/>
      <c r="UDM2" s="96"/>
      <c r="UDN2" s="96"/>
      <c r="UDO2" s="96"/>
      <c r="UDP2" s="96"/>
      <c r="UDQ2" s="96"/>
      <c r="UDR2" s="96"/>
      <c r="UDS2" s="96"/>
      <c r="UDT2" s="96"/>
      <c r="UDU2" s="96"/>
      <c r="UDV2" s="96"/>
      <c r="UDW2" s="96"/>
      <c r="UDX2" s="96"/>
      <c r="UDY2" s="96"/>
      <c r="UDZ2" s="96"/>
      <c r="UEA2" s="96"/>
      <c r="UEB2" s="96"/>
      <c r="UEC2" s="96"/>
      <c r="UED2" s="96"/>
      <c r="UEE2" s="96"/>
      <c r="UEF2" s="96"/>
      <c r="UEG2" s="96"/>
      <c r="UEH2" s="96"/>
      <c r="UEI2" s="96"/>
      <c r="UEJ2" s="96"/>
      <c r="UEK2" s="96"/>
      <c r="UEL2" s="96"/>
      <c r="UEM2" s="96"/>
      <c r="UEN2" s="96"/>
      <c r="UEO2" s="96"/>
      <c r="UEP2" s="96"/>
      <c r="UEQ2" s="96"/>
      <c r="UER2" s="96"/>
      <c r="UES2" s="96"/>
      <c r="UET2" s="96"/>
      <c r="UEU2" s="96"/>
      <c r="UEV2" s="96"/>
      <c r="UEW2" s="96"/>
      <c r="UEX2" s="96"/>
      <c r="UEY2" s="96"/>
      <c r="UEZ2" s="96"/>
      <c r="UFA2" s="96"/>
      <c r="UFB2" s="96"/>
      <c r="UFC2" s="96"/>
      <c r="UFD2" s="96"/>
      <c r="UFE2" s="96"/>
      <c r="UFF2" s="96"/>
      <c r="UFG2" s="96"/>
      <c r="UFH2" s="96"/>
      <c r="UFI2" s="96"/>
      <c r="UFJ2" s="96"/>
      <c r="UFK2" s="96"/>
      <c r="UFL2" s="96"/>
      <c r="UFM2" s="96"/>
      <c r="UFN2" s="96"/>
      <c r="UFO2" s="96"/>
      <c r="UFP2" s="96"/>
      <c r="UFQ2" s="96"/>
      <c r="UFR2" s="96"/>
      <c r="UFS2" s="96"/>
      <c r="UFT2" s="96"/>
      <c r="UFU2" s="96"/>
      <c r="UFV2" s="96"/>
      <c r="UFW2" s="96"/>
      <c r="UFX2" s="96"/>
      <c r="UFY2" s="96"/>
      <c r="UFZ2" s="96"/>
      <c r="UGA2" s="96"/>
      <c r="UGB2" s="96"/>
      <c r="UGC2" s="96"/>
      <c r="UGD2" s="96"/>
      <c r="UGE2" s="96"/>
      <c r="UGF2" s="96"/>
      <c r="UGG2" s="96"/>
      <c r="UGH2" s="96"/>
      <c r="UGI2" s="96"/>
      <c r="UGJ2" s="96"/>
      <c r="UGK2" s="96"/>
      <c r="UGL2" s="96"/>
      <c r="UGM2" s="96"/>
      <c r="UGN2" s="96"/>
      <c r="UGO2" s="96"/>
      <c r="UGP2" s="96"/>
      <c r="UGQ2" s="96"/>
      <c r="UGR2" s="96"/>
      <c r="UGS2" s="96"/>
      <c r="UGT2" s="96"/>
      <c r="UGU2" s="96"/>
      <c r="UGV2" s="96"/>
      <c r="UGW2" s="96"/>
      <c r="UGX2" s="96"/>
      <c r="UGY2" s="96"/>
      <c r="UGZ2" s="96"/>
      <c r="UHA2" s="96"/>
      <c r="UHB2" s="96"/>
      <c r="UHC2" s="96"/>
      <c r="UHD2" s="96"/>
      <c r="UHE2" s="96"/>
      <c r="UHF2" s="96"/>
      <c r="UHG2" s="96"/>
      <c r="UHH2" s="96"/>
      <c r="UHI2" s="96"/>
      <c r="UHJ2" s="96"/>
      <c r="UHK2" s="96"/>
      <c r="UHL2" s="96"/>
      <c r="UHM2" s="96"/>
      <c r="UHN2" s="96"/>
      <c r="UHO2" s="96"/>
      <c r="UHP2" s="96"/>
      <c r="UHQ2" s="96"/>
      <c r="UHR2" s="96"/>
      <c r="UHS2" s="96"/>
      <c r="UHT2" s="96"/>
      <c r="UHU2" s="96"/>
      <c r="UHV2" s="96"/>
      <c r="UHW2" s="96"/>
      <c r="UHX2" s="96"/>
      <c r="UHY2" s="96"/>
      <c r="UHZ2" s="96"/>
      <c r="UIA2" s="96"/>
      <c r="UIB2" s="96"/>
      <c r="UIC2" s="96"/>
      <c r="UID2" s="96"/>
      <c r="UIE2" s="96"/>
      <c r="UIF2" s="96"/>
      <c r="UIG2" s="96"/>
      <c r="UIH2" s="96"/>
      <c r="UII2" s="96"/>
      <c r="UIJ2" s="96"/>
      <c r="UIK2" s="96"/>
      <c r="UIL2" s="96"/>
      <c r="UIM2" s="96"/>
      <c r="UIN2" s="96"/>
      <c r="UIO2" s="96"/>
      <c r="UIP2" s="96"/>
      <c r="UIQ2" s="96"/>
      <c r="UIR2" s="96"/>
      <c r="UIS2" s="96"/>
      <c r="UIT2" s="96"/>
      <c r="UIU2" s="96"/>
      <c r="UIV2" s="96"/>
      <c r="UIW2" s="96"/>
      <c r="UIX2" s="96"/>
      <c r="UIY2" s="96"/>
      <c r="UIZ2" s="96"/>
      <c r="UJA2" s="96"/>
      <c r="UJB2" s="96"/>
      <c r="UJC2" s="96"/>
      <c r="UJD2" s="96"/>
      <c r="UJE2" s="96"/>
      <c r="UJF2" s="96"/>
      <c r="UJG2" s="96"/>
      <c r="UJH2" s="96"/>
      <c r="UJI2" s="96"/>
      <c r="UJJ2" s="96"/>
      <c r="UJK2" s="96"/>
      <c r="UJL2" s="96"/>
      <c r="UJM2" s="96"/>
      <c r="UJN2" s="96"/>
      <c r="UJO2" s="96"/>
      <c r="UJP2" s="96"/>
      <c r="UJQ2" s="96"/>
      <c r="UJR2" s="96"/>
      <c r="UJS2" s="96"/>
      <c r="UJT2" s="96"/>
      <c r="UJU2" s="96"/>
      <c r="UJV2" s="96"/>
      <c r="UJW2" s="96"/>
      <c r="UJX2" s="96"/>
      <c r="UJY2" s="96"/>
      <c r="UJZ2" s="96"/>
      <c r="UKA2" s="96"/>
      <c r="UKB2" s="96"/>
      <c r="UKC2" s="96"/>
      <c r="UKD2" s="96"/>
      <c r="UKE2" s="96"/>
      <c r="UKF2" s="96"/>
      <c r="UKG2" s="96"/>
      <c r="UKH2" s="96"/>
      <c r="UKI2" s="96"/>
      <c r="UKJ2" s="96"/>
      <c r="UKK2" s="96"/>
      <c r="UKL2" s="96"/>
      <c r="UKM2" s="96"/>
      <c r="UKN2" s="96"/>
      <c r="UKO2" s="96"/>
      <c r="UKP2" s="96"/>
      <c r="UKQ2" s="96"/>
      <c r="UKR2" s="96"/>
      <c r="UKS2" s="96"/>
      <c r="UKT2" s="96"/>
      <c r="UKU2" s="96"/>
      <c r="UKV2" s="96"/>
      <c r="UKW2" s="96"/>
      <c r="UKX2" s="96"/>
      <c r="UKY2" s="96"/>
      <c r="UKZ2" s="96"/>
      <c r="ULA2" s="96"/>
      <c r="ULB2" s="96"/>
      <c r="ULC2" s="96"/>
      <c r="ULD2" s="96"/>
      <c r="ULE2" s="96"/>
      <c r="ULF2" s="96"/>
      <c r="ULG2" s="96"/>
      <c r="ULH2" s="96"/>
      <c r="ULI2" s="96"/>
      <c r="ULJ2" s="96"/>
      <c r="ULK2" s="96"/>
      <c r="ULL2" s="96"/>
      <c r="ULM2" s="96"/>
      <c r="ULN2" s="96"/>
      <c r="ULO2" s="96"/>
      <c r="ULP2" s="96"/>
      <c r="ULQ2" s="96"/>
      <c r="ULR2" s="96"/>
      <c r="ULS2" s="96"/>
      <c r="ULT2" s="96"/>
      <c r="ULU2" s="96"/>
      <c r="ULV2" s="96"/>
      <c r="ULW2" s="96"/>
      <c r="ULX2" s="96"/>
      <c r="ULY2" s="96"/>
      <c r="ULZ2" s="96"/>
      <c r="UMA2" s="96"/>
      <c r="UMB2" s="96"/>
      <c r="UMC2" s="96"/>
      <c r="UMD2" s="96"/>
      <c r="UME2" s="96"/>
      <c r="UMF2" s="96"/>
      <c r="UMG2" s="96"/>
      <c r="UMH2" s="96"/>
      <c r="UMI2" s="96"/>
      <c r="UMJ2" s="96"/>
      <c r="UMK2" s="96"/>
      <c r="UML2" s="96"/>
      <c r="UMM2" s="96"/>
      <c r="UMN2" s="96"/>
      <c r="UMO2" s="96"/>
      <c r="UMP2" s="96"/>
      <c r="UMQ2" s="96"/>
      <c r="UMR2" s="96"/>
      <c r="UMS2" s="96"/>
      <c r="UMT2" s="96"/>
      <c r="UMU2" s="96"/>
      <c r="UMV2" s="96"/>
      <c r="UMW2" s="96"/>
      <c r="UMX2" s="96"/>
      <c r="UMY2" s="96"/>
      <c r="UMZ2" s="96"/>
      <c r="UNA2" s="96"/>
      <c r="UNB2" s="96"/>
      <c r="UNC2" s="96"/>
      <c r="UND2" s="96"/>
      <c r="UNE2" s="96"/>
      <c r="UNF2" s="96"/>
      <c r="UNG2" s="96"/>
      <c r="UNH2" s="96"/>
      <c r="UNI2" s="96"/>
      <c r="UNJ2" s="96"/>
      <c r="UNK2" s="96"/>
      <c r="UNL2" s="96"/>
      <c r="UNM2" s="96"/>
      <c r="UNN2" s="96"/>
      <c r="UNO2" s="96"/>
      <c r="UNP2" s="96"/>
      <c r="UNQ2" s="96"/>
      <c r="UNR2" s="96"/>
      <c r="UNS2" s="96"/>
      <c r="UNT2" s="96"/>
      <c r="UNU2" s="96"/>
      <c r="UNV2" s="96"/>
      <c r="UNW2" s="96"/>
      <c r="UNX2" s="96"/>
      <c r="UNY2" s="96"/>
      <c r="UNZ2" s="96"/>
      <c r="UOA2" s="96"/>
      <c r="UOB2" s="96"/>
      <c r="UOC2" s="96"/>
      <c r="UOD2" s="96"/>
      <c r="UOE2" s="96"/>
      <c r="UOF2" s="96"/>
      <c r="UOG2" s="96"/>
      <c r="UOH2" s="96"/>
      <c r="UOI2" s="96"/>
      <c r="UOJ2" s="96"/>
      <c r="UOK2" s="96"/>
      <c r="UOL2" s="96"/>
      <c r="UOM2" s="96"/>
      <c r="UON2" s="96"/>
      <c r="UOO2" s="96"/>
      <c r="UOP2" s="96"/>
      <c r="UOQ2" s="96"/>
      <c r="UOR2" s="96"/>
      <c r="UOS2" s="96"/>
      <c r="UOT2" s="96"/>
      <c r="UOU2" s="96"/>
      <c r="UOV2" s="96"/>
      <c r="UOW2" s="96"/>
      <c r="UOX2" s="96"/>
      <c r="UOY2" s="96"/>
      <c r="UOZ2" s="96"/>
      <c r="UPA2" s="96"/>
      <c r="UPB2" s="96"/>
      <c r="UPC2" s="96"/>
      <c r="UPD2" s="96"/>
      <c r="UPE2" s="96"/>
      <c r="UPF2" s="96"/>
      <c r="UPG2" s="96"/>
      <c r="UPH2" s="96"/>
      <c r="UPI2" s="96"/>
      <c r="UPJ2" s="96"/>
      <c r="UPK2" s="96"/>
      <c r="UPL2" s="96"/>
      <c r="UPM2" s="96"/>
      <c r="UPN2" s="96"/>
      <c r="UPO2" s="96"/>
      <c r="UPP2" s="96"/>
      <c r="UPQ2" s="96"/>
      <c r="UPR2" s="96"/>
      <c r="UPS2" s="96"/>
      <c r="UPT2" s="96"/>
      <c r="UPU2" s="96"/>
      <c r="UPV2" s="96"/>
      <c r="UPW2" s="96"/>
      <c r="UPX2" s="96"/>
      <c r="UPY2" s="96"/>
      <c r="UPZ2" s="96"/>
      <c r="UQA2" s="96"/>
      <c r="UQB2" s="96"/>
      <c r="UQC2" s="96"/>
      <c r="UQD2" s="96"/>
      <c r="UQE2" s="96"/>
      <c r="UQF2" s="96"/>
      <c r="UQG2" s="96"/>
      <c r="UQH2" s="96"/>
      <c r="UQI2" s="96"/>
      <c r="UQJ2" s="96"/>
      <c r="UQK2" s="96"/>
      <c r="UQL2" s="96"/>
      <c r="UQM2" s="96"/>
      <c r="UQN2" s="96"/>
      <c r="UQO2" s="96"/>
      <c r="UQP2" s="96"/>
      <c r="UQQ2" s="96"/>
      <c r="UQR2" s="96"/>
      <c r="UQS2" s="96"/>
      <c r="UQT2" s="96"/>
      <c r="UQU2" s="96"/>
      <c r="UQV2" s="96"/>
      <c r="UQW2" s="96"/>
      <c r="UQX2" s="96"/>
      <c r="UQY2" s="96"/>
      <c r="UQZ2" s="96"/>
      <c r="URA2" s="96"/>
      <c r="URB2" s="96"/>
      <c r="URC2" s="96"/>
      <c r="URD2" s="96"/>
      <c r="URE2" s="96"/>
      <c r="URF2" s="96"/>
      <c r="URG2" s="96"/>
      <c r="URH2" s="96"/>
      <c r="URI2" s="96"/>
      <c r="URJ2" s="96"/>
      <c r="URK2" s="96"/>
      <c r="URL2" s="96"/>
      <c r="URM2" s="96"/>
      <c r="URN2" s="96"/>
      <c r="URO2" s="96"/>
      <c r="URP2" s="96"/>
      <c r="URQ2" s="96"/>
      <c r="URR2" s="96"/>
      <c r="URS2" s="96"/>
      <c r="URT2" s="96"/>
      <c r="URU2" s="96"/>
      <c r="URV2" s="96"/>
      <c r="URW2" s="96"/>
      <c r="URX2" s="96"/>
      <c r="URY2" s="96"/>
      <c r="URZ2" s="96"/>
      <c r="USA2" s="96"/>
      <c r="USB2" s="96"/>
      <c r="USC2" s="96"/>
      <c r="USD2" s="96"/>
      <c r="USE2" s="96"/>
      <c r="USF2" s="96"/>
      <c r="USG2" s="96"/>
      <c r="USH2" s="96"/>
      <c r="USI2" s="96"/>
      <c r="USJ2" s="96"/>
      <c r="USK2" s="96"/>
      <c r="USL2" s="96"/>
      <c r="USM2" s="96"/>
      <c r="USN2" s="96"/>
      <c r="USO2" s="96"/>
      <c r="USP2" s="96"/>
      <c r="USQ2" s="96"/>
      <c r="USR2" s="96"/>
      <c r="USS2" s="96"/>
      <c r="UST2" s="96"/>
      <c r="USU2" s="96"/>
      <c r="USV2" s="96"/>
      <c r="USW2" s="96"/>
      <c r="USX2" s="96"/>
      <c r="USY2" s="96"/>
      <c r="USZ2" s="96"/>
      <c r="UTA2" s="96"/>
      <c r="UTB2" s="96"/>
      <c r="UTC2" s="96"/>
      <c r="UTD2" s="96"/>
      <c r="UTE2" s="96"/>
      <c r="UTF2" s="96"/>
      <c r="UTG2" s="96"/>
      <c r="UTH2" s="96"/>
      <c r="UTI2" s="96"/>
      <c r="UTJ2" s="96"/>
      <c r="UTK2" s="96"/>
      <c r="UTL2" s="96"/>
      <c r="UTM2" s="96"/>
      <c r="UTN2" s="96"/>
      <c r="UTO2" s="96"/>
      <c r="UTP2" s="96"/>
      <c r="UTQ2" s="96"/>
      <c r="UTR2" s="96"/>
      <c r="UTS2" s="96"/>
      <c r="UTT2" s="96"/>
      <c r="UTU2" s="96"/>
      <c r="UTV2" s="96"/>
      <c r="UTW2" s="96"/>
      <c r="UTX2" s="96"/>
      <c r="UTY2" s="96"/>
      <c r="UTZ2" s="96"/>
      <c r="UUA2" s="96"/>
      <c r="UUB2" s="96"/>
      <c r="UUC2" s="96"/>
      <c r="UUD2" s="96"/>
      <c r="UUE2" s="96"/>
      <c r="UUF2" s="96"/>
      <c r="UUG2" s="96"/>
      <c r="UUH2" s="96"/>
      <c r="UUI2" s="96"/>
      <c r="UUJ2" s="96"/>
      <c r="UUK2" s="96"/>
      <c r="UUL2" s="96"/>
      <c r="UUM2" s="96"/>
      <c r="UUN2" s="96"/>
      <c r="UUO2" s="96"/>
      <c r="UUP2" s="96"/>
      <c r="UUQ2" s="96"/>
      <c r="UUR2" s="96"/>
      <c r="UUS2" s="96"/>
      <c r="UUT2" s="96"/>
      <c r="UUU2" s="96"/>
      <c r="UUV2" s="96"/>
      <c r="UUW2" s="96"/>
      <c r="UUX2" s="96"/>
      <c r="UUY2" s="96"/>
      <c r="UUZ2" s="96"/>
      <c r="UVA2" s="96"/>
      <c r="UVB2" s="96"/>
      <c r="UVC2" s="96"/>
      <c r="UVD2" s="96"/>
      <c r="UVE2" s="96"/>
      <c r="UVF2" s="96"/>
      <c r="UVG2" s="96"/>
      <c r="UVH2" s="96"/>
      <c r="UVI2" s="96"/>
      <c r="UVJ2" s="96"/>
      <c r="UVK2" s="96"/>
      <c r="UVL2" s="96"/>
      <c r="UVM2" s="96"/>
      <c r="UVN2" s="96"/>
      <c r="UVO2" s="96"/>
      <c r="UVP2" s="96"/>
      <c r="UVQ2" s="96"/>
      <c r="UVR2" s="96"/>
      <c r="UVS2" s="96"/>
      <c r="UVT2" s="96"/>
      <c r="UVU2" s="96"/>
      <c r="UVV2" s="96"/>
      <c r="UVW2" s="96"/>
      <c r="UVX2" s="96"/>
      <c r="UVY2" s="96"/>
      <c r="UVZ2" s="96"/>
      <c r="UWA2" s="96"/>
      <c r="UWB2" s="96"/>
      <c r="UWC2" s="96"/>
      <c r="UWD2" s="96"/>
      <c r="UWE2" s="96"/>
      <c r="UWF2" s="96"/>
      <c r="UWG2" s="96"/>
      <c r="UWH2" s="96"/>
      <c r="UWI2" s="96"/>
      <c r="UWJ2" s="96"/>
      <c r="UWK2" s="96"/>
      <c r="UWL2" s="96"/>
      <c r="UWM2" s="96"/>
      <c r="UWN2" s="96"/>
      <c r="UWO2" s="96"/>
      <c r="UWP2" s="96"/>
      <c r="UWQ2" s="96"/>
      <c r="UWR2" s="96"/>
      <c r="UWS2" s="96"/>
      <c r="UWT2" s="96"/>
      <c r="UWU2" s="96"/>
      <c r="UWV2" s="96"/>
      <c r="UWW2" s="96"/>
      <c r="UWX2" s="96"/>
      <c r="UWY2" s="96"/>
      <c r="UWZ2" s="96"/>
      <c r="UXA2" s="96"/>
      <c r="UXB2" s="96"/>
      <c r="UXC2" s="96"/>
      <c r="UXD2" s="96"/>
      <c r="UXE2" s="96"/>
      <c r="UXF2" s="96"/>
      <c r="UXG2" s="96"/>
      <c r="UXH2" s="96"/>
      <c r="UXI2" s="96"/>
      <c r="UXJ2" s="96"/>
      <c r="UXK2" s="96"/>
      <c r="UXL2" s="96"/>
      <c r="UXM2" s="96"/>
      <c r="UXN2" s="96"/>
      <c r="UXO2" s="96"/>
      <c r="UXP2" s="96"/>
      <c r="UXQ2" s="96"/>
      <c r="UXR2" s="96"/>
      <c r="UXS2" s="96"/>
      <c r="UXT2" s="96"/>
      <c r="UXU2" s="96"/>
      <c r="UXV2" s="96"/>
      <c r="UXW2" s="96"/>
      <c r="UXX2" s="96"/>
      <c r="UXY2" s="96"/>
      <c r="UXZ2" s="96"/>
      <c r="UYA2" s="96"/>
      <c r="UYB2" s="96"/>
      <c r="UYC2" s="96"/>
      <c r="UYD2" s="96"/>
      <c r="UYE2" s="96"/>
      <c r="UYF2" s="96"/>
      <c r="UYG2" s="96"/>
      <c r="UYH2" s="96"/>
      <c r="UYI2" s="96"/>
      <c r="UYJ2" s="96"/>
      <c r="UYK2" s="96"/>
      <c r="UYL2" s="96"/>
      <c r="UYM2" s="96"/>
      <c r="UYN2" s="96"/>
      <c r="UYO2" s="96"/>
      <c r="UYP2" s="96"/>
      <c r="UYQ2" s="96"/>
      <c r="UYR2" s="96"/>
      <c r="UYS2" s="96"/>
      <c r="UYT2" s="96"/>
      <c r="UYU2" s="96"/>
      <c r="UYV2" s="96"/>
      <c r="UYW2" s="96"/>
      <c r="UYX2" s="96"/>
      <c r="UYY2" s="96"/>
      <c r="UYZ2" s="96"/>
      <c r="UZA2" s="96"/>
      <c r="UZB2" s="96"/>
      <c r="UZC2" s="96"/>
      <c r="UZD2" s="96"/>
      <c r="UZE2" s="96"/>
      <c r="UZF2" s="96"/>
      <c r="UZG2" s="96"/>
      <c r="UZH2" s="96"/>
      <c r="UZI2" s="96"/>
      <c r="UZJ2" s="96"/>
      <c r="UZK2" s="96"/>
      <c r="UZL2" s="96"/>
      <c r="UZM2" s="96"/>
      <c r="UZN2" s="96"/>
      <c r="UZO2" s="96"/>
      <c r="UZP2" s="96"/>
      <c r="UZQ2" s="96"/>
      <c r="UZR2" s="96"/>
      <c r="UZS2" s="96"/>
      <c r="UZT2" s="96"/>
      <c r="UZU2" s="96"/>
      <c r="UZV2" s="96"/>
      <c r="UZW2" s="96"/>
      <c r="UZX2" s="96"/>
      <c r="UZY2" s="96"/>
      <c r="UZZ2" s="96"/>
      <c r="VAA2" s="96"/>
      <c r="VAB2" s="96"/>
      <c r="VAC2" s="96"/>
      <c r="VAD2" s="96"/>
      <c r="VAE2" s="96"/>
      <c r="VAF2" s="96"/>
      <c r="VAG2" s="96"/>
      <c r="VAH2" s="96"/>
      <c r="VAI2" s="96"/>
      <c r="VAJ2" s="96"/>
      <c r="VAK2" s="96"/>
      <c r="VAL2" s="96"/>
      <c r="VAM2" s="96"/>
      <c r="VAN2" s="96"/>
      <c r="VAO2" s="96"/>
      <c r="VAP2" s="96"/>
      <c r="VAQ2" s="96"/>
      <c r="VAR2" s="96"/>
      <c r="VAS2" s="96"/>
      <c r="VAT2" s="96"/>
      <c r="VAU2" s="96"/>
      <c r="VAV2" s="96"/>
      <c r="VAW2" s="96"/>
      <c r="VAX2" s="96"/>
      <c r="VAY2" s="96"/>
      <c r="VAZ2" s="96"/>
      <c r="VBA2" s="96"/>
      <c r="VBB2" s="96"/>
      <c r="VBC2" s="96"/>
      <c r="VBD2" s="96"/>
      <c r="VBE2" s="96"/>
      <c r="VBF2" s="96"/>
      <c r="VBG2" s="96"/>
      <c r="VBH2" s="96"/>
      <c r="VBI2" s="96"/>
      <c r="VBJ2" s="96"/>
      <c r="VBK2" s="96"/>
      <c r="VBL2" s="96"/>
      <c r="VBM2" s="96"/>
      <c r="VBN2" s="96"/>
      <c r="VBO2" s="96"/>
      <c r="VBP2" s="96"/>
      <c r="VBQ2" s="96"/>
      <c r="VBR2" s="96"/>
      <c r="VBS2" s="96"/>
      <c r="VBT2" s="96"/>
      <c r="VBU2" s="96"/>
      <c r="VBV2" s="96"/>
      <c r="VBW2" s="96"/>
      <c r="VBX2" s="96"/>
      <c r="VBY2" s="96"/>
      <c r="VBZ2" s="96"/>
      <c r="VCA2" s="96"/>
      <c r="VCB2" s="96"/>
      <c r="VCC2" s="96"/>
      <c r="VCD2" s="96"/>
      <c r="VCE2" s="96"/>
      <c r="VCF2" s="96"/>
      <c r="VCG2" s="96"/>
      <c r="VCH2" s="96"/>
      <c r="VCI2" s="96"/>
      <c r="VCJ2" s="96"/>
      <c r="VCK2" s="96"/>
      <c r="VCL2" s="96"/>
      <c r="VCM2" s="96"/>
      <c r="VCN2" s="96"/>
      <c r="VCO2" s="96"/>
      <c r="VCP2" s="96"/>
      <c r="VCQ2" s="96"/>
      <c r="VCR2" s="96"/>
      <c r="VCS2" s="96"/>
      <c r="VCT2" s="96"/>
      <c r="VCU2" s="96"/>
      <c r="VCV2" s="96"/>
      <c r="VCW2" s="96"/>
      <c r="VCX2" s="96"/>
      <c r="VCY2" s="96"/>
      <c r="VCZ2" s="96"/>
      <c r="VDA2" s="96"/>
      <c r="VDB2" s="96"/>
      <c r="VDC2" s="96"/>
      <c r="VDD2" s="96"/>
      <c r="VDE2" s="96"/>
      <c r="VDF2" s="96"/>
      <c r="VDG2" s="96"/>
      <c r="VDH2" s="96"/>
      <c r="VDI2" s="96"/>
      <c r="VDJ2" s="96"/>
      <c r="VDK2" s="96"/>
      <c r="VDL2" s="96"/>
      <c r="VDM2" s="96"/>
      <c r="VDN2" s="96"/>
      <c r="VDO2" s="96"/>
      <c r="VDP2" s="96"/>
      <c r="VDQ2" s="96"/>
      <c r="VDR2" s="96"/>
      <c r="VDS2" s="96"/>
      <c r="VDT2" s="96"/>
      <c r="VDU2" s="96"/>
      <c r="VDV2" s="96"/>
      <c r="VDW2" s="96"/>
      <c r="VDX2" s="96"/>
      <c r="VDY2" s="96"/>
      <c r="VDZ2" s="96"/>
      <c r="VEA2" s="96"/>
      <c r="VEB2" s="96"/>
      <c r="VEC2" s="96"/>
      <c r="VED2" s="96"/>
      <c r="VEE2" s="96"/>
      <c r="VEF2" s="96"/>
      <c r="VEG2" s="96"/>
      <c r="VEH2" s="96"/>
      <c r="VEI2" s="96"/>
      <c r="VEJ2" s="96"/>
      <c r="VEK2" s="96"/>
      <c r="VEL2" s="96"/>
      <c r="VEM2" s="96"/>
      <c r="VEN2" s="96"/>
      <c r="VEO2" s="96"/>
      <c r="VEP2" s="96"/>
      <c r="VEQ2" s="96"/>
      <c r="VER2" s="96"/>
      <c r="VES2" s="96"/>
      <c r="VET2" s="96"/>
      <c r="VEU2" s="96"/>
      <c r="VEV2" s="96"/>
      <c r="VEW2" s="96"/>
      <c r="VEX2" s="96"/>
      <c r="VEY2" s="96"/>
      <c r="VEZ2" s="96"/>
      <c r="VFA2" s="96"/>
      <c r="VFB2" s="96"/>
      <c r="VFC2" s="96"/>
      <c r="VFD2" s="96"/>
      <c r="VFE2" s="96"/>
      <c r="VFF2" s="96"/>
      <c r="VFG2" s="96"/>
      <c r="VFH2" s="96"/>
      <c r="VFI2" s="96"/>
      <c r="VFJ2" s="96"/>
      <c r="VFK2" s="96"/>
      <c r="VFL2" s="96"/>
      <c r="VFM2" s="96"/>
      <c r="VFN2" s="96"/>
      <c r="VFO2" s="96"/>
      <c r="VFP2" s="96"/>
      <c r="VFQ2" s="96"/>
      <c r="VFR2" s="96"/>
      <c r="VFS2" s="96"/>
      <c r="VFT2" s="96"/>
      <c r="VFU2" s="96"/>
      <c r="VFV2" s="96"/>
      <c r="VFW2" s="96"/>
      <c r="VFX2" s="96"/>
      <c r="VFY2" s="96"/>
      <c r="VFZ2" s="96"/>
      <c r="VGA2" s="96"/>
      <c r="VGB2" s="96"/>
      <c r="VGC2" s="96"/>
      <c r="VGD2" s="96"/>
      <c r="VGE2" s="96"/>
      <c r="VGF2" s="96"/>
      <c r="VGG2" s="96"/>
      <c r="VGH2" s="96"/>
      <c r="VGI2" s="96"/>
      <c r="VGJ2" s="96"/>
      <c r="VGK2" s="96"/>
      <c r="VGL2" s="96"/>
      <c r="VGM2" s="96"/>
      <c r="VGN2" s="96"/>
      <c r="VGO2" s="96"/>
      <c r="VGP2" s="96"/>
      <c r="VGQ2" s="96"/>
      <c r="VGR2" s="96"/>
      <c r="VGS2" s="96"/>
      <c r="VGT2" s="96"/>
      <c r="VGU2" s="96"/>
      <c r="VGV2" s="96"/>
      <c r="VGW2" s="96"/>
      <c r="VGX2" s="96"/>
      <c r="VGY2" s="96"/>
      <c r="VGZ2" s="96"/>
      <c r="VHA2" s="96"/>
      <c r="VHB2" s="96"/>
      <c r="VHC2" s="96"/>
      <c r="VHD2" s="96"/>
      <c r="VHE2" s="96"/>
      <c r="VHF2" s="96"/>
      <c r="VHG2" s="96"/>
      <c r="VHH2" s="96"/>
      <c r="VHI2" s="96"/>
      <c r="VHJ2" s="96"/>
      <c r="VHK2" s="96"/>
      <c r="VHL2" s="96"/>
      <c r="VHM2" s="96"/>
      <c r="VHN2" s="96"/>
      <c r="VHO2" s="96"/>
      <c r="VHP2" s="96"/>
      <c r="VHQ2" s="96"/>
      <c r="VHR2" s="96"/>
      <c r="VHS2" s="96"/>
      <c r="VHT2" s="96"/>
      <c r="VHU2" s="96"/>
      <c r="VHV2" s="96"/>
      <c r="VHW2" s="96"/>
      <c r="VHX2" s="96"/>
      <c r="VHY2" s="96"/>
      <c r="VHZ2" s="96"/>
      <c r="VIA2" s="96"/>
      <c r="VIB2" s="96"/>
      <c r="VIC2" s="96"/>
      <c r="VID2" s="96"/>
      <c r="VIE2" s="96"/>
      <c r="VIF2" s="96"/>
      <c r="VIG2" s="96"/>
      <c r="VIH2" s="96"/>
      <c r="VII2" s="96"/>
      <c r="VIJ2" s="96"/>
      <c r="VIK2" s="96"/>
      <c r="VIL2" s="96"/>
      <c r="VIM2" s="96"/>
      <c r="VIN2" s="96"/>
      <c r="VIO2" s="96"/>
      <c r="VIP2" s="96"/>
      <c r="VIQ2" s="96"/>
      <c r="VIR2" s="96"/>
      <c r="VIS2" s="96"/>
      <c r="VIT2" s="96"/>
      <c r="VIU2" s="96"/>
      <c r="VIV2" s="96"/>
      <c r="VIW2" s="96"/>
      <c r="VIX2" s="96"/>
      <c r="VIY2" s="96"/>
      <c r="VIZ2" s="96"/>
      <c r="VJA2" s="96"/>
      <c r="VJB2" s="96"/>
      <c r="VJC2" s="96"/>
      <c r="VJD2" s="96"/>
      <c r="VJE2" s="96"/>
      <c r="VJF2" s="96"/>
      <c r="VJG2" s="96"/>
      <c r="VJH2" s="96"/>
      <c r="VJI2" s="96"/>
      <c r="VJJ2" s="96"/>
      <c r="VJK2" s="96"/>
      <c r="VJL2" s="96"/>
      <c r="VJM2" s="96"/>
      <c r="VJN2" s="96"/>
      <c r="VJO2" s="96"/>
      <c r="VJP2" s="96"/>
      <c r="VJQ2" s="96"/>
      <c r="VJR2" s="96"/>
      <c r="VJS2" s="96"/>
      <c r="VJT2" s="96"/>
      <c r="VJU2" s="96"/>
      <c r="VJV2" s="96"/>
      <c r="VJW2" s="96"/>
      <c r="VJX2" s="96"/>
      <c r="VJY2" s="96"/>
      <c r="VJZ2" s="96"/>
      <c r="VKA2" s="96"/>
      <c r="VKB2" s="96"/>
      <c r="VKC2" s="96"/>
      <c r="VKD2" s="96"/>
      <c r="VKE2" s="96"/>
      <c r="VKF2" s="96"/>
      <c r="VKG2" s="96"/>
      <c r="VKH2" s="96"/>
      <c r="VKI2" s="96"/>
      <c r="VKJ2" s="96"/>
      <c r="VKK2" s="96"/>
      <c r="VKL2" s="96"/>
      <c r="VKM2" s="96"/>
      <c r="VKN2" s="96"/>
      <c r="VKO2" s="96"/>
      <c r="VKP2" s="96"/>
      <c r="VKQ2" s="96"/>
      <c r="VKR2" s="96"/>
      <c r="VKS2" s="96"/>
      <c r="VKT2" s="96"/>
      <c r="VKU2" s="96"/>
      <c r="VKV2" s="96"/>
      <c r="VKW2" s="96"/>
      <c r="VKX2" s="96"/>
      <c r="VKY2" s="96"/>
      <c r="VKZ2" s="96"/>
      <c r="VLA2" s="96"/>
      <c r="VLB2" s="96"/>
      <c r="VLC2" s="96"/>
      <c r="VLD2" s="96"/>
      <c r="VLE2" s="96"/>
      <c r="VLF2" s="96"/>
      <c r="VLG2" s="96"/>
      <c r="VLH2" s="96"/>
      <c r="VLI2" s="96"/>
      <c r="VLJ2" s="96"/>
      <c r="VLK2" s="96"/>
      <c r="VLL2" s="96"/>
      <c r="VLM2" s="96"/>
      <c r="VLN2" s="96"/>
      <c r="VLO2" s="96"/>
      <c r="VLP2" s="96"/>
      <c r="VLQ2" s="96"/>
      <c r="VLR2" s="96"/>
      <c r="VLS2" s="96"/>
      <c r="VLT2" s="96"/>
      <c r="VLU2" s="96"/>
      <c r="VLV2" s="96"/>
      <c r="VLW2" s="96"/>
      <c r="VLX2" s="96"/>
      <c r="VLY2" s="96"/>
      <c r="VLZ2" s="96"/>
      <c r="VMA2" s="96"/>
      <c r="VMB2" s="96"/>
      <c r="VMC2" s="96"/>
      <c r="VMD2" s="96"/>
      <c r="VME2" s="96"/>
      <c r="VMF2" s="96"/>
      <c r="VMG2" s="96"/>
      <c r="VMH2" s="96"/>
      <c r="VMI2" s="96"/>
      <c r="VMJ2" s="96"/>
      <c r="VMK2" s="96"/>
      <c r="VML2" s="96"/>
      <c r="VMM2" s="96"/>
      <c r="VMN2" s="96"/>
      <c r="VMO2" s="96"/>
      <c r="VMP2" s="96"/>
      <c r="VMQ2" s="96"/>
      <c r="VMR2" s="96"/>
      <c r="VMS2" s="96"/>
      <c r="VMT2" s="96"/>
      <c r="VMU2" s="96"/>
      <c r="VMV2" s="96"/>
      <c r="VMW2" s="96"/>
      <c r="VMX2" s="96"/>
      <c r="VMY2" s="96"/>
      <c r="VMZ2" s="96"/>
      <c r="VNA2" s="96"/>
      <c r="VNB2" s="96"/>
      <c r="VNC2" s="96"/>
      <c r="VND2" s="96"/>
      <c r="VNE2" s="96"/>
      <c r="VNF2" s="96"/>
      <c r="VNG2" s="96"/>
      <c r="VNH2" s="96"/>
      <c r="VNI2" s="96"/>
      <c r="VNJ2" s="96"/>
      <c r="VNK2" s="96"/>
      <c r="VNL2" s="96"/>
      <c r="VNM2" s="96"/>
      <c r="VNN2" s="96"/>
      <c r="VNO2" s="96"/>
      <c r="VNP2" s="96"/>
      <c r="VNQ2" s="96"/>
      <c r="VNR2" s="96"/>
      <c r="VNS2" s="96"/>
      <c r="VNT2" s="96"/>
      <c r="VNU2" s="96"/>
      <c r="VNV2" s="96"/>
      <c r="VNW2" s="96"/>
      <c r="VNX2" s="96"/>
      <c r="VNY2" s="96"/>
      <c r="VNZ2" s="96"/>
      <c r="VOA2" s="96"/>
      <c r="VOB2" s="96"/>
      <c r="VOC2" s="96"/>
      <c r="VOD2" s="96"/>
      <c r="VOE2" s="96"/>
      <c r="VOF2" s="96"/>
      <c r="VOG2" s="96"/>
      <c r="VOH2" s="96"/>
      <c r="VOI2" s="96"/>
      <c r="VOJ2" s="96"/>
      <c r="VOK2" s="96"/>
      <c r="VOL2" s="96"/>
      <c r="VOM2" s="96"/>
      <c r="VON2" s="96"/>
      <c r="VOO2" s="96"/>
      <c r="VOP2" s="96"/>
      <c r="VOQ2" s="96"/>
      <c r="VOR2" s="96"/>
      <c r="VOS2" s="96"/>
      <c r="VOT2" s="96"/>
      <c r="VOU2" s="96"/>
      <c r="VOV2" s="96"/>
      <c r="VOW2" s="96"/>
      <c r="VOX2" s="96"/>
      <c r="VOY2" s="96"/>
      <c r="VOZ2" s="96"/>
      <c r="VPA2" s="96"/>
      <c r="VPB2" s="96"/>
      <c r="VPC2" s="96"/>
      <c r="VPD2" s="96"/>
      <c r="VPE2" s="96"/>
      <c r="VPF2" s="96"/>
      <c r="VPG2" s="96"/>
      <c r="VPH2" s="96"/>
      <c r="VPI2" s="96"/>
      <c r="VPJ2" s="96"/>
      <c r="VPK2" s="96"/>
      <c r="VPL2" s="96"/>
      <c r="VPM2" s="96"/>
      <c r="VPN2" s="96"/>
      <c r="VPO2" s="96"/>
      <c r="VPP2" s="96"/>
      <c r="VPQ2" s="96"/>
      <c r="VPR2" s="96"/>
      <c r="VPS2" s="96"/>
      <c r="VPT2" s="96"/>
      <c r="VPU2" s="96"/>
      <c r="VPV2" s="96"/>
      <c r="VPW2" s="96"/>
      <c r="VPX2" s="96"/>
      <c r="VPY2" s="96"/>
      <c r="VPZ2" s="96"/>
      <c r="VQA2" s="96"/>
      <c r="VQB2" s="96"/>
      <c r="VQC2" s="96"/>
      <c r="VQD2" s="96"/>
      <c r="VQE2" s="96"/>
      <c r="VQF2" s="96"/>
      <c r="VQG2" s="96"/>
      <c r="VQH2" s="96"/>
      <c r="VQI2" s="96"/>
      <c r="VQJ2" s="96"/>
      <c r="VQK2" s="96"/>
      <c r="VQL2" s="96"/>
      <c r="VQM2" s="96"/>
      <c r="VQN2" s="96"/>
      <c r="VQO2" s="96"/>
      <c r="VQP2" s="96"/>
      <c r="VQQ2" s="96"/>
      <c r="VQR2" s="96"/>
      <c r="VQS2" s="96"/>
      <c r="VQT2" s="96"/>
      <c r="VQU2" s="96"/>
      <c r="VQV2" s="96"/>
      <c r="VQW2" s="96"/>
      <c r="VQX2" s="96"/>
      <c r="VQY2" s="96"/>
      <c r="VQZ2" s="96"/>
      <c r="VRA2" s="96"/>
      <c r="VRB2" s="96"/>
      <c r="VRC2" s="96"/>
      <c r="VRD2" s="96"/>
      <c r="VRE2" s="96"/>
      <c r="VRF2" s="96"/>
      <c r="VRG2" s="96"/>
      <c r="VRH2" s="96"/>
      <c r="VRI2" s="96"/>
      <c r="VRJ2" s="96"/>
      <c r="VRK2" s="96"/>
      <c r="VRL2" s="96"/>
      <c r="VRM2" s="96"/>
      <c r="VRN2" s="96"/>
      <c r="VRO2" s="96"/>
      <c r="VRP2" s="96"/>
      <c r="VRQ2" s="96"/>
      <c r="VRR2" s="96"/>
      <c r="VRS2" s="96"/>
      <c r="VRT2" s="96"/>
      <c r="VRU2" s="96"/>
      <c r="VRV2" s="96"/>
      <c r="VRW2" s="96"/>
      <c r="VRX2" s="96"/>
      <c r="VRY2" s="96"/>
      <c r="VRZ2" s="96"/>
      <c r="VSA2" s="96"/>
      <c r="VSB2" s="96"/>
      <c r="VSC2" s="96"/>
      <c r="VSD2" s="96"/>
      <c r="VSE2" s="96"/>
      <c r="VSF2" s="96"/>
      <c r="VSG2" s="96"/>
      <c r="VSH2" s="96"/>
      <c r="VSI2" s="96"/>
      <c r="VSJ2" s="96"/>
      <c r="VSK2" s="96"/>
      <c r="VSL2" s="96"/>
      <c r="VSM2" s="96"/>
      <c r="VSN2" s="96"/>
      <c r="VSO2" s="96"/>
      <c r="VSP2" s="96"/>
      <c r="VSQ2" s="96"/>
      <c r="VSR2" s="96"/>
      <c r="VSS2" s="96"/>
      <c r="VST2" s="96"/>
      <c r="VSU2" s="96"/>
      <c r="VSV2" s="96"/>
      <c r="VSW2" s="96"/>
      <c r="VSX2" s="96"/>
      <c r="VSY2" s="96"/>
      <c r="VSZ2" s="96"/>
      <c r="VTA2" s="96"/>
      <c r="VTB2" s="96"/>
      <c r="VTC2" s="96"/>
      <c r="VTD2" s="96"/>
      <c r="VTE2" s="96"/>
      <c r="VTF2" s="96"/>
      <c r="VTG2" s="96"/>
      <c r="VTH2" s="96"/>
      <c r="VTI2" s="96"/>
      <c r="VTJ2" s="96"/>
      <c r="VTK2" s="96"/>
      <c r="VTL2" s="96"/>
      <c r="VTM2" s="96"/>
      <c r="VTN2" s="96"/>
      <c r="VTO2" s="96"/>
      <c r="VTP2" s="96"/>
      <c r="VTQ2" s="96"/>
      <c r="VTR2" s="96"/>
      <c r="VTS2" s="96"/>
      <c r="VTT2" s="96"/>
      <c r="VTU2" s="96"/>
      <c r="VTV2" s="96"/>
      <c r="VTW2" s="96"/>
      <c r="VTX2" s="96"/>
      <c r="VTY2" s="96"/>
      <c r="VTZ2" s="96"/>
      <c r="VUA2" s="96"/>
      <c r="VUB2" s="96"/>
      <c r="VUC2" s="96"/>
      <c r="VUD2" s="96"/>
      <c r="VUE2" s="96"/>
      <c r="VUF2" s="96"/>
      <c r="VUG2" s="96"/>
      <c r="VUH2" s="96"/>
      <c r="VUI2" s="96"/>
      <c r="VUJ2" s="96"/>
      <c r="VUK2" s="96"/>
      <c r="VUL2" s="96"/>
      <c r="VUM2" s="96"/>
      <c r="VUN2" s="96"/>
      <c r="VUO2" s="96"/>
      <c r="VUP2" s="96"/>
      <c r="VUQ2" s="96"/>
      <c r="VUR2" s="96"/>
      <c r="VUS2" s="96"/>
      <c r="VUT2" s="96"/>
      <c r="VUU2" s="96"/>
      <c r="VUV2" s="96"/>
      <c r="VUW2" s="96"/>
      <c r="VUX2" s="96"/>
      <c r="VUY2" s="96"/>
      <c r="VUZ2" s="96"/>
      <c r="VVA2" s="96"/>
      <c r="VVB2" s="96"/>
      <c r="VVC2" s="96"/>
      <c r="VVD2" s="96"/>
      <c r="VVE2" s="96"/>
      <c r="VVF2" s="96"/>
      <c r="VVG2" s="96"/>
      <c r="VVH2" s="96"/>
      <c r="VVI2" s="96"/>
      <c r="VVJ2" s="96"/>
      <c r="VVK2" s="96"/>
      <c r="VVL2" s="96"/>
      <c r="VVM2" s="96"/>
      <c r="VVN2" s="96"/>
      <c r="VVO2" s="96"/>
      <c r="VVP2" s="96"/>
      <c r="VVQ2" s="96"/>
      <c r="VVR2" s="96"/>
      <c r="VVS2" s="96"/>
      <c r="VVT2" s="96"/>
      <c r="VVU2" s="96"/>
      <c r="VVV2" s="96"/>
      <c r="VVW2" s="96"/>
      <c r="VVX2" s="96"/>
      <c r="VVY2" s="96"/>
      <c r="VVZ2" s="96"/>
      <c r="VWA2" s="96"/>
      <c r="VWB2" s="96"/>
      <c r="VWC2" s="96"/>
      <c r="VWD2" s="96"/>
      <c r="VWE2" s="96"/>
      <c r="VWF2" s="96"/>
      <c r="VWG2" s="96"/>
      <c r="VWH2" s="96"/>
      <c r="VWI2" s="96"/>
      <c r="VWJ2" s="96"/>
      <c r="VWK2" s="96"/>
      <c r="VWL2" s="96"/>
      <c r="VWM2" s="96"/>
      <c r="VWN2" s="96"/>
      <c r="VWO2" s="96"/>
      <c r="VWP2" s="96"/>
      <c r="VWQ2" s="96"/>
      <c r="VWR2" s="96"/>
      <c r="VWS2" s="96"/>
      <c r="VWT2" s="96"/>
      <c r="VWU2" s="96"/>
      <c r="VWV2" s="96"/>
      <c r="VWW2" s="96"/>
      <c r="VWX2" s="96"/>
      <c r="VWY2" s="96"/>
      <c r="VWZ2" s="96"/>
      <c r="VXA2" s="96"/>
      <c r="VXB2" s="96"/>
      <c r="VXC2" s="96"/>
      <c r="VXD2" s="96"/>
      <c r="VXE2" s="96"/>
      <c r="VXF2" s="96"/>
      <c r="VXG2" s="96"/>
      <c r="VXH2" s="96"/>
      <c r="VXI2" s="96"/>
      <c r="VXJ2" s="96"/>
      <c r="VXK2" s="96"/>
      <c r="VXL2" s="96"/>
      <c r="VXM2" s="96"/>
      <c r="VXN2" s="96"/>
      <c r="VXO2" s="96"/>
      <c r="VXP2" s="96"/>
      <c r="VXQ2" s="96"/>
      <c r="VXR2" s="96"/>
      <c r="VXS2" s="96"/>
      <c r="VXT2" s="96"/>
      <c r="VXU2" s="96"/>
      <c r="VXV2" s="96"/>
      <c r="VXW2" s="96"/>
      <c r="VXX2" s="96"/>
      <c r="VXY2" s="96"/>
      <c r="VXZ2" s="96"/>
      <c r="VYA2" s="96"/>
      <c r="VYB2" s="96"/>
      <c r="VYC2" s="96"/>
      <c r="VYD2" s="96"/>
      <c r="VYE2" s="96"/>
      <c r="VYF2" s="96"/>
      <c r="VYG2" s="96"/>
      <c r="VYH2" s="96"/>
      <c r="VYI2" s="96"/>
      <c r="VYJ2" s="96"/>
      <c r="VYK2" s="96"/>
      <c r="VYL2" s="96"/>
      <c r="VYM2" s="96"/>
      <c r="VYN2" s="96"/>
      <c r="VYO2" s="96"/>
      <c r="VYP2" s="96"/>
      <c r="VYQ2" s="96"/>
      <c r="VYR2" s="96"/>
      <c r="VYS2" s="96"/>
      <c r="VYT2" s="96"/>
      <c r="VYU2" s="96"/>
      <c r="VYV2" s="96"/>
      <c r="VYW2" s="96"/>
      <c r="VYX2" s="96"/>
      <c r="VYY2" s="96"/>
      <c r="VYZ2" s="96"/>
      <c r="VZA2" s="96"/>
      <c r="VZB2" s="96"/>
      <c r="VZC2" s="96"/>
      <c r="VZD2" s="96"/>
      <c r="VZE2" s="96"/>
      <c r="VZF2" s="96"/>
      <c r="VZG2" s="96"/>
      <c r="VZH2" s="96"/>
      <c r="VZI2" s="96"/>
      <c r="VZJ2" s="96"/>
      <c r="VZK2" s="96"/>
      <c r="VZL2" s="96"/>
      <c r="VZM2" s="96"/>
      <c r="VZN2" s="96"/>
      <c r="VZO2" s="96"/>
      <c r="VZP2" s="96"/>
      <c r="VZQ2" s="96"/>
      <c r="VZR2" s="96"/>
      <c r="VZS2" s="96"/>
      <c r="VZT2" s="96"/>
      <c r="VZU2" s="96"/>
      <c r="VZV2" s="96"/>
      <c r="VZW2" s="96"/>
      <c r="VZX2" s="96"/>
      <c r="VZY2" s="96"/>
      <c r="VZZ2" s="96"/>
      <c r="WAA2" s="96"/>
      <c r="WAB2" s="96"/>
      <c r="WAC2" s="96"/>
      <c r="WAD2" s="96"/>
      <c r="WAE2" s="96"/>
      <c r="WAF2" s="96"/>
      <c r="WAG2" s="96"/>
      <c r="WAH2" s="96"/>
      <c r="WAI2" s="96"/>
      <c r="WAJ2" s="96"/>
      <c r="WAK2" s="96"/>
      <c r="WAL2" s="96"/>
      <c r="WAM2" s="96"/>
      <c r="WAN2" s="96"/>
      <c r="WAO2" s="96"/>
      <c r="WAP2" s="96"/>
      <c r="WAQ2" s="96"/>
      <c r="WAR2" s="96"/>
      <c r="WAS2" s="96"/>
      <c r="WAT2" s="96"/>
      <c r="WAU2" s="96"/>
      <c r="WAV2" s="96"/>
      <c r="WAW2" s="96"/>
      <c r="WAX2" s="96"/>
      <c r="WAY2" s="96"/>
      <c r="WAZ2" s="96"/>
      <c r="WBA2" s="96"/>
      <c r="WBB2" s="96"/>
      <c r="WBC2" s="96"/>
      <c r="WBD2" s="96"/>
      <c r="WBE2" s="96"/>
      <c r="WBF2" s="96"/>
      <c r="WBG2" s="96"/>
      <c r="WBH2" s="96"/>
      <c r="WBI2" s="96"/>
      <c r="WBJ2" s="96"/>
      <c r="WBK2" s="96"/>
      <c r="WBL2" s="96"/>
      <c r="WBM2" s="96"/>
      <c r="WBN2" s="96"/>
      <c r="WBO2" s="96"/>
      <c r="WBP2" s="96"/>
      <c r="WBQ2" s="96"/>
      <c r="WBR2" s="96"/>
      <c r="WBS2" s="96"/>
      <c r="WBT2" s="96"/>
      <c r="WBU2" s="96"/>
      <c r="WBV2" s="96"/>
      <c r="WBW2" s="96"/>
      <c r="WBX2" s="96"/>
      <c r="WBY2" s="96"/>
      <c r="WBZ2" s="96"/>
      <c r="WCA2" s="96"/>
      <c r="WCB2" s="96"/>
      <c r="WCC2" s="96"/>
      <c r="WCD2" s="96"/>
      <c r="WCE2" s="96"/>
      <c r="WCF2" s="96"/>
      <c r="WCG2" s="96"/>
      <c r="WCH2" s="96"/>
      <c r="WCI2" s="96"/>
      <c r="WCJ2" s="96"/>
      <c r="WCK2" s="96"/>
      <c r="WCL2" s="96"/>
      <c r="WCM2" s="96"/>
      <c r="WCN2" s="96"/>
      <c r="WCO2" s="96"/>
      <c r="WCP2" s="96"/>
      <c r="WCQ2" s="96"/>
      <c r="WCR2" s="96"/>
      <c r="WCS2" s="96"/>
      <c r="WCT2" s="96"/>
      <c r="WCU2" s="96"/>
      <c r="WCV2" s="96"/>
      <c r="WCW2" s="96"/>
      <c r="WCX2" s="96"/>
      <c r="WCY2" s="96"/>
      <c r="WCZ2" s="96"/>
      <c r="WDA2" s="96"/>
      <c r="WDB2" s="96"/>
      <c r="WDC2" s="96"/>
      <c r="WDD2" s="96"/>
      <c r="WDE2" s="96"/>
      <c r="WDF2" s="96"/>
      <c r="WDG2" s="96"/>
      <c r="WDH2" s="96"/>
      <c r="WDI2" s="96"/>
      <c r="WDJ2" s="96"/>
      <c r="WDK2" s="96"/>
      <c r="WDL2" s="96"/>
      <c r="WDM2" s="96"/>
      <c r="WDN2" s="96"/>
      <c r="WDO2" s="96"/>
      <c r="WDP2" s="96"/>
      <c r="WDQ2" s="96"/>
      <c r="WDR2" s="96"/>
      <c r="WDS2" s="96"/>
      <c r="WDT2" s="96"/>
      <c r="WDU2" s="96"/>
      <c r="WDV2" s="96"/>
      <c r="WDW2" s="96"/>
      <c r="WDX2" s="96"/>
      <c r="WDY2" s="96"/>
      <c r="WDZ2" s="96"/>
      <c r="WEA2" s="96"/>
      <c r="WEB2" s="96"/>
      <c r="WEC2" s="96"/>
      <c r="WED2" s="96"/>
      <c r="WEE2" s="96"/>
      <c r="WEF2" s="96"/>
      <c r="WEG2" s="96"/>
      <c r="WEH2" s="96"/>
      <c r="WEI2" s="96"/>
      <c r="WEJ2" s="96"/>
      <c r="WEK2" s="96"/>
      <c r="WEL2" s="96"/>
      <c r="WEM2" s="96"/>
      <c r="WEN2" s="96"/>
      <c r="WEO2" s="96"/>
      <c r="WEP2" s="96"/>
      <c r="WEQ2" s="96"/>
      <c r="WER2" s="96"/>
      <c r="WES2" s="96"/>
      <c r="WET2" s="96"/>
      <c r="WEU2" s="96"/>
      <c r="WEV2" s="96"/>
      <c r="WEW2" s="96"/>
      <c r="WEX2" s="96"/>
      <c r="WEY2" s="96"/>
      <c r="WEZ2" s="96"/>
      <c r="WFA2" s="96"/>
      <c r="WFB2" s="96"/>
      <c r="WFC2" s="96"/>
      <c r="WFD2" s="96"/>
      <c r="WFE2" s="96"/>
      <c r="WFF2" s="96"/>
      <c r="WFG2" s="96"/>
      <c r="WFH2" s="96"/>
      <c r="WFI2" s="96"/>
      <c r="WFJ2" s="96"/>
      <c r="WFK2" s="96"/>
      <c r="WFL2" s="96"/>
      <c r="WFM2" s="96"/>
      <c r="WFN2" s="96"/>
      <c r="WFO2" s="96"/>
      <c r="WFP2" s="96"/>
      <c r="WFQ2" s="96"/>
      <c r="WFR2" s="96"/>
      <c r="WFS2" s="96"/>
      <c r="WFT2" s="96"/>
      <c r="WFU2" s="96"/>
      <c r="WFV2" s="96"/>
      <c r="WFW2" s="96"/>
      <c r="WFX2" s="96"/>
      <c r="WFY2" s="96"/>
      <c r="WFZ2" s="96"/>
      <c r="WGA2" s="96"/>
      <c r="WGB2" s="96"/>
      <c r="WGC2" s="96"/>
      <c r="WGD2" s="96"/>
      <c r="WGE2" s="96"/>
      <c r="WGF2" s="96"/>
      <c r="WGG2" s="96"/>
      <c r="WGH2" s="96"/>
      <c r="WGI2" s="96"/>
      <c r="WGJ2" s="96"/>
      <c r="WGK2" s="96"/>
      <c r="WGL2" s="96"/>
      <c r="WGM2" s="96"/>
      <c r="WGN2" s="96"/>
      <c r="WGO2" s="96"/>
      <c r="WGP2" s="96"/>
      <c r="WGQ2" s="96"/>
      <c r="WGR2" s="96"/>
      <c r="WGS2" s="96"/>
      <c r="WGT2" s="96"/>
      <c r="WGU2" s="96"/>
      <c r="WGV2" s="96"/>
      <c r="WGW2" s="96"/>
      <c r="WGX2" s="96"/>
      <c r="WGY2" s="96"/>
      <c r="WGZ2" s="96"/>
      <c r="WHA2" s="96"/>
      <c r="WHB2" s="96"/>
      <c r="WHC2" s="96"/>
      <c r="WHD2" s="96"/>
      <c r="WHE2" s="96"/>
      <c r="WHF2" s="96"/>
      <c r="WHG2" s="96"/>
      <c r="WHH2" s="96"/>
      <c r="WHI2" s="96"/>
      <c r="WHJ2" s="96"/>
      <c r="WHK2" s="96"/>
      <c r="WHL2" s="96"/>
      <c r="WHM2" s="96"/>
      <c r="WHN2" s="96"/>
      <c r="WHO2" s="96"/>
      <c r="WHP2" s="96"/>
      <c r="WHQ2" s="96"/>
      <c r="WHR2" s="96"/>
      <c r="WHS2" s="96"/>
      <c r="WHT2" s="96"/>
      <c r="WHU2" s="96"/>
      <c r="WHV2" s="96"/>
      <c r="WHW2" s="96"/>
      <c r="WHX2" s="96"/>
      <c r="WHY2" s="96"/>
      <c r="WHZ2" s="96"/>
      <c r="WIA2" s="96"/>
      <c r="WIB2" s="96"/>
      <c r="WIC2" s="96"/>
      <c r="WID2" s="96"/>
      <c r="WIE2" s="96"/>
      <c r="WIF2" s="96"/>
      <c r="WIG2" s="96"/>
      <c r="WIH2" s="96"/>
      <c r="WII2" s="96"/>
      <c r="WIJ2" s="96"/>
      <c r="WIK2" s="96"/>
      <c r="WIL2" s="96"/>
      <c r="WIM2" s="96"/>
      <c r="WIN2" s="96"/>
      <c r="WIO2" s="96"/>
      <c r="WIP2" s="96"/>
      <c r="WIQ2" s="96"/>
      <c r="WIR2" s="96"/>
      <c r="WIS2" s="96"/>
      <c r="WIT2" s="96"/>
      <c r="WIU2" s="96"/>
      <c r="WIV2" s="96"/>
      <c r="WIW2" s="96"/>
      <c r="WIX2" s="96"/>
      <c r="WIY2" s="96"/>
      <c r="WIZ2" s="96"/>
      <c r="WJA2" s="96"/>
      <c r="WJB2" s="96"/>
      <c r="WJC2" s="96"/>
      <c r="WJD2" s="96"/>
      <c r="WJE2" s="96"/>
      <c r="WJF2" s="96"/>
      <c r="WJG2" s="96"/>
      <c r="WJH2" s="96"/>
      <c r="WJI2" s="96"/>
      <c r="WJJ2" s="96"/>
      <c r="WJK2" s="96"/>
      <c r="WJL2" s="96"/>
      <c r="WJM2" s="96"/>
      <c r="WJN2" s="96"/>
      <c r="WJO2" s="96"/>
      <c r="WJP2" s="96"/>
      <c r="WJQ2" s="96"/>
      <c r="WJR2" s="96"/>
      <c r="WJS2" s="96"/>
      <c r="WJT2" s="96"/>
      <c r="WJU2" s="96"/>
      <c r="WJV2" s="96"/>
      <c r="WJW2" s="96"/>
      <c r="WJX2" s="96"/>
      <c r="WJY2" s="96"/>
      <c r="WJZ2" s="96"/>
      <c r="WKA2" s="96"/>
      <c r="WKB2" s="96"/>
      <c r="WKC2" s="96"/>
      <c r="WKD2" s="96"/>
      <c r="WKE2" s="96"/>
      <c r="WKF2" s="96"/>
      <c r="WKG2" s="96"/>
      <c r="WKH2" s="96"/>
      <c r="WKI2" s="96"/>
      <c r="WKJ2" s="96"/>
      <c r="WKK2" s="96"/>
      <c r="WKL2" s="96"/>
      <c r="WKM2" s="96"/>
      <c r="WKN2" s="96"/>
      <c r="WKO2" s="96"/>
      <c r="WKP2" s="96"/>
      <c r="WKQ2" s="96"/>
      <c r="WKR2" s="96"/>
      <c r="WKS2" s="96"/>
      <c r="WKT2" s="96"/>
      <c r="WKU2" s="96"/>
      <c r="WKV2" s="96"/>
      <c r="WKW2" s="96"/>
      <c r="WKX2" s="96"/>
      <c r="WKY2" s="96"/>
      <c r="WKZ2" s="96"/>
      <c r="WLA2" s="96"/>
      <c r="WLB2" s="96"/>
      <c r="WLC2" s="96"/>
      <c r="WLD2" s="96"/>
      <c r="WLE2" s="96"/>
      <c r="WLF2" s="96"/>
      <c r="WLG2" s="96"/>
      <c r="WLH2" s="96"/>
      <c r="WLI2" s="96"/>
      <c r="WLJ2" s="96"/>
      <c r="WLK2" s="96"/>
      <c r="WLL2" s="96"/>
      <c r="WLM2" s="96"/>
      <c r="WLN2" s="96"/>
      <c r="WLO2" s="96"/>
      <c r="WLP2" s="96"/>
      <c r="WLQ2" s="96"/>
      <c r="WLR2" s="96"/>
      <c r="WLS2" s="96"/>
      <c r="WLT2" s="96"/>
      <c r="WLU2" s="96"/>
      <c r="WLV2" s="96"/>
      <c r="WLW2" s="96"/>
      <c r="WLX2" s="96"/>
      <c r="WLY2" s="96"/>
      <c r="WLZ2" s="96"/>
      <c r="WMA2" s="96"/>
      <c r="WMB2" s="96"/>
      <c r="WMC2" s="96"/>
      <c r="WMD2" s="96"/>
      <c r="WME2" s="96"/>
      <c r="WMF2" s="96"/>
      <c r="WMG2" s="96"/>
      <c r="WMH2" s="96"/>
      <c r="WMI2" s="96"/>
      <c r="WMJ2" s="96"/>
      <c r="WMK2" s="96"/>
      <c r="WML2" s="96"/>
      <c r="WMM2" s="96"/>
      <c r="WMN2" s="96"/>
      <c r="WMO2" s="96"/>
      <c r="WMP2" s="96"/>
      <c r="WMQ2" s="96"/>
      <c r="WMR2" s="96"/>
      <c r="WMS2" s="96"/>
      <c r="WMT2" s="96"/>
      <c r="WMU2" s="96"/>
      <c r="WMV2" s="96"/>
      <c r="WMW2" s="96"/>
      <c r="WMX2" s="96"/>
      <c r="WMY2" s="96"/>
      <c r="WMZ2" s="96"/>
      <c r="WNA2" s="96"/>
      <c r="WNB2" s="96"/>
      <c r="WNC2" s="96"/>
      <c r="WND2" s="96"/>
      <c r="WNE2" s="96"/>
      <c r="WNF2" s="96"/>
      <c r="WNG2" s="96"/>
      <c r="WNH2" s="96"/>
      <c r="WNI2" s="96"/>
      <c r="WNJ2" s="96"/>
      <c r="WNK2" s="96"/>
      <c r="WNL2" s="96"/>
      <c r="WNM2" s="96"/>
      <c r="WNN2" s="96"/>
      <c r="WNO2" s="96"/>
      <c r="WNP2" s="96"/>
      <c r="WNQ2" s="96"/>
      <c r="WNR2" s="96"/>
      <c r="WNS2" s="96"/>
      <c r="WNT2" s="96"/>
      <c r="WNU2" s="96"/>
      <c r="WNV2" s="96"/>
      <c r="WNW2" s="96"/>
      <c r="WNX2" s="96"/>
      <c r="WNY2" s="96"/>
      <c r="WNZ2" s="96"/>
      <c r="WOA2" s="96"/>
      <c r="WOB2" s="96"/>
      <c r="WOC2" s="96"/>
      <c r="WOD2" s="96"/>
      <c r="WOE2" s="96"/>
      <c r="WOF2" s="96"/>
      <c r="WOG2" s="96"/>
      <c r="WOH2" s="96"/>
      <c r="WOI2" s="96"/>
      <c r="WOJ2" s="96"/>
      <c r="WOK2" s="96"/>
      <c r="WOL2" s="96"/>
      <c r="WOM2" s="96"/>
      <c r="WON2" s="96"/>
      <c r="WOO2" s="96"/>
      <c r="WOP2" s="96"/>
      <c r="WOQ2" s="96"/>
      <c r="WOR2" s="96"/>
      <c r="WOS2" s="96"/>
      <c r="WOT2" s="96"/>
      <c r="WOU2" s="96"/>
      <c r="WOV2" s="96"/>
      <c r="WOW2" s="96"/>
      <c r="WOX2" s="96"/>
      <c r="WOY2" s="96"/>
      <c r="WOZ2" s="96"/>
      <c r="WPA2" s="96"/>
      <c r="WPB2" s="96"/>
      <c r="WPC2" s="96"/>
      <c r="WPD2" s="96"/>
      <c r="WPE2" s="96"/>
      <c r="WPF2" s="96"/>
      <c r="WPG2" s="96"/>
      <c r="WPH2" s="96"/>
      <c r="WPI2" s="96"/>
      <c r="WPJ2" s="96"/>
      <c r="WPK2" s="96"/>
      <c r="WPL2" s="96"/>
      <c r="WPM2" s="96"/>
      <c r="WPN2" s="96"/>
      <c r="WPO2" s="96"/>
      <c r="WPP2" s="96"/>
      <c r="WPQ2" s="96"/>
      <c r="WPR2" s="96"/>
      <c r="WPS2" s="96"/>
      <c r="WPT2" s="96"/>
      <c r="WPU2" s="96"/>
      <c r="WPV2" s="96"/>
      <c r="WPW2" s="96"/>
      <c r="WPX2" s="96"/>
      <c r="WPY2" s="96"/>
      <c r="WPZ2" s="96"/>
      <c r="WQA2" s="96"/>
      <c r="WQB2" s="96"/>
      <c r="WQC2" s="96"/>
      <c r="WQD2" s="96"/>
      <c r="WQE2" s="96"/>
      <c r="WQF2" s="96"/>
      <c r="WQG2" s="96"/>
      <c r="WQH2" s="96"/>
      <c r="WQI2" s="96"/>
      <c r="WQJ2" s="96"/>
      <c r="WQK2" s="96"/>
      <c r="WQL2" s="96"/>
      <c r="WQM2" s="96"/>
      <c r="WQN2" s="96"/>
      <c r="WQO2" s="96"/>
      <c r="WQP2" s="96"/>
      <c r="WQQ2" s="96"/>
      <c r="WQR2" s="96"/>
      <c r="WQS2" s="96"/>
      <c r="WQT2" s="96"/>
      <c r="WQU2" s="96"/>
      <c r="WQV2" s="96"/>
      <c r="WQW2" s="96"/>
      <c r="WQX2" s="96"/>
      <c r="WQY2" s="96"/>
      <c r="WQZ2" s="96"/>
      <c r="WRA2" s="96"/>
      <c r="WRB2" s="96"/>
      <c r="WRC2" s="96"/>
      <c r="WRD2" s="96"/>
      <c r="WRE2" s="96"/>
      <c r="WRF2" s="96"/>
      <c r="WRG2" s="96"/>
      <c r="WRH2" s="96"/>
      <c r="WRI2" s="96"/>
      <c r="WRJ2" s="96"/>
      <c r="WRK2" s="96"/>
      <c r="WRL2" s="96"/>
      <c r="WRM2" s="96"/>
      <c r="WRN2" s="96"/>
      <c r="WRO2" s="96"/>
      <c r="WRP2" s="96"/>
      <c r="WRQ2" s="96"/>
      <c r="WRR2" s="96"/>
      <c r="WRS2" s="96"/>
      <c r="WRT2" s="96"/>
      <c r="WRU2" s="96"/>
      <c r="WRV2" s="96"/>
      <c r="WRW2" s="96"/>
      <c r="WRX2" s="96"/>
      <c r="WRY2" s="96"/>
      <c r="WRZ2" s="96"/>
      <c r="WSA2" s="96"/>
      <c r="WSB2" s="96"/>
      <c r="WSC2" s="96"/>
      <c r="WSD2" s="96"/>
      <c r="WSE2" s="96"/>
      <c r="WSF2" s="96"/>
      <c r="WSG2" s="96"/>
      <c r="WSH2" s="96"/>
      <c r="WSI2" s="96"/>
      <c r="WSJ2" s="96"/>
      <c r="WSK2" s="96"/>
      <c r="WSL2" s="96"/>
      <c r="WSM2" s="96"/>
      <c r="WSN2" s="96"/>
      <c r="WSO2" s="96"/>
      <c r="WSP2" s="96"/>
      <c r="WSQ2" s="96"/>
      <c r="WSR2" s="96"/>
      <c r="WSS2" s="96"/>
      <c r="WST2" s="96"/>
      <c r="WSU2" s="96"/>
      <c r="WSV2" s="96"/>
      <c r="WSW2" s="96"/>
      <c r="WSX2" s="96"/>
      <c r="WSY2" s="96"/>
      <c r="WSZ2" s="96"/>
      <c r="WTA2" s="96"/>
      <c r="WTB2" s="96"/>
      <c r="WTC2" s="96"/>
      <c r="WTD2" s="96"/>
      <c r="WTE2" s="96"/>
      <c r="WTF2" s="96"/>
      <c r="WTG2" s="96"/>
      <c r="WTH2" s="96"/>
      <c r="WTI2" s="96"/>
      <c r="WTJ2" s="96"/>
      <c r="WTK2" s="96"/>
      <c r="WTL2" s="96"/>
      <c r="WTM2" s="96"/>
      <c r="WTN2" s="96"/>
      <c r="WTO2" s="96"/>
      <c r="WTP2" s="96"/>
      <c r="WTQ2" s="96"/>
      <c r="WTR2" s="96"/>
      <c r="WTS2" s="96"/>
      <c r="WTT2" s="96"/>
      <c r="WTU2" s="96"/>
      <c r="WTV2" s="96"/>
      <c r="WTW2" s="96"/>
      <c r="WTX2" s="96"/>
      <c r="WTY2" s="96"/>
      <c r="WTZ2" s="96"/>
      <c r="WUA2" s="96"/>
      <c r="WUB2" s="96"/>
      <c r="WUC2" s="96"/>
      <c r="WUD2" s="96"/>
      <c r="WUE2" s="96"/>
      <c r="WUF2" s="96"/>
      <c r="WUG2" s="96"/>
      <c r="WUH2" s="96"/>
      <c r="WUI2" s="96"/>
      <c r="WUJ2" s="96"/>
      <c r="WUK2" s="96"/>
      <c r="WUL2" s="96"/>
      <c r="WUM2" s="96"/>
      <c r="WUN2" s="96"/>
      <c r="WUO2" s="96"/>
      <c r="WUP2" s="96"/>
      <c r="WUQ2" s="96"/>
      <c r="WUR2" s="96"/>
      <c r="WUS2" s="96"/>
      <c r="WUT2" s="96"/>
      <c r="WUU2" s="96"/>
      <c r="WUV2" s="96"/>
      <c r="WUW2" s="96"/>
      <c r="WUX2" s="96"/>
      <c r="WUY2" s="96"/>
      <c r="WUZ2" s="96"/>
      <c r="WVA2" s="96"/>
      <c r="WVB2" s="96"/>
      <c r="WVC2" s="96"/>
      <c r="WVD2" s="96"/>
      <c r="WVE2" s="96"/>
      <c r="WVF2" s="96"/>
      <c r="WVG2" s="96"/>
      <c r="WVH2" s="96"/>
      <c r="WVI2" s="96"/>
      <c r="WVJ2" s="96"/>
      <c r="WVK2" s="96"/>
      <c r="WVL2" s="96"/>
      <c r="WVM2" s="96"/>
      <c r="WVN2" s="96"/>
      <c r="WVO2" s="96"/>
      <c r="WVP2" s="96"/>
      <c r="WVQ2" s="96"/>
      <c r="WVR2" s="96"/>
      <c r="WVS2" s="96"/>
      <c r="WVT2" s="96"/>
      <c r="WVU2" s="96"/>
      <c r="WVV2" s="96"/>
      <c r="WVW2" s="96"/>
      <c r="WVX2" s="96"/>
      <c r="WVY2" s="96"/>
      <c r="WVZ2" s="96"/>
      <c r="WWA2" s="96"/>
      <c r="WWB2" s="96"/>
      <c r="WWC2" s="96"/>
      <c r="WWD2" s="96"/>
      <c r="WWE2" s="96"/>
      <c r="WWF2" s="96"/>
      <c r="WWG2" s="96"/>
      <c r="WWH2" s="96"/>
      <c r="WWI2" s="96"/>
      <c r="WWJ2" s="96"/>
      <c r="WWK2" s="96"/>
      <c r="WWL2" s="96"/>
      <c r="WWM2" s="96"/>
      <c r="WWN2" s="96"/>
      <c r="WWO2" s="96"/>
      <c r="WWP2" s="96"/>
      <c r="WWQ2" s="96"/>
      <c r="WWR2" s="96"/>
      <c r="WWS2" s="96"/>
      <c r="WWT2" s="96"/>
      <c r="WWU2" s="96"/>
      <c r="WWV2" s="96"/>
      <c r="WWW2" s="96"/>
      <c r="WWX2" s="96"/>
      <c r="WWY2" s="96"/>
      <c r="WWZ2" s="96"/>
      <c r="WXA2" s="96"/>
      <c r="WXB2" s="96"/>
      <c r="WXC2" s="96"/>
      <c r="WXD2" s="96"/>
      <c r="WXE2" s="96"/>
      <c r="WXF2" s="96"/>
      <c r="WXG2" s="96"/>
      <c r="WXH2" s="96"/>
      <c r="WXI2" s="96"/>
      <c r="WXJ2" s="96"/>
      <c r="WXK2" s="96"/>
      <c r="WXL2" s="96"/>
      <c r="WXM2" s="96"/>
      <c r="WXN2" s="96"/>
      <c r="WXO2" s="96"/>
      <c r="WXP2" s="96"/>
      <c r="WXQ2" s="96"/>
      <c r="WXR2" s="96"/>
      <c r="WXS2" s="96"/>
      <c r="WXT2" s="96"/>
      <c r="WXU2" s="96"/>
      <c r="WXV2" s="96"/>
      <c r="WXW2" s="96"/>
      <c r="WXX2" s="96"/>
      <c r="WXY2" s="96"/>
      <c r="WXZ2" s="96"/>
      <c r="WYA2" s="96"/>
      <c r="WYB2" s="96"/>
      <c r="WYC2" s="96"/>
      <c r="WYD2" s="96"/>
      <c r="WYE2" s="96"/>
      <c r="WYF2" s="96"/>
      <c r="WYG2" s="96"/>
      <c r="WYH2" s="96"/>
      <c r="WYI2" s="96"/>
      <c r="WYJ2" s="96"/>
      <c r="WYK2" s="96"/>
      <c r="WYL2" s="96"/>
      <c r="WYM2" s="96"/>
      <c r="WYN2" s="96"/>
      <c r="WYO2" s="96"/>
      <c r="WYP2" s="96"/>
      <c r="WYQ2" s="96"/>
      <c r="WYR2" s="96"/>
      <c r="WYS2" s="96"/>
      <c r="WYT2" s="96"/>
      <c r="WYU2" s="96"/>
      <c r="WYV2" s="96"/>
      <c r="WYW2" s="96"/>
      <c r="WYX2" s="96"/>
      <c r="WYY2" s="96"/>
      <c r="WYZ2" s="96"/>
      <c r="WZA2" s="96"/>
      <c r="WZB2" s="96"/>
      <c r="WZC2" s="96"/>
      <c r="WZD2" s="96"/>
      <c r="WZE2" s="96"/>
      <c r="WZF2" s="96"/>
      <c r="WZG2" s="96"/>
      <c r="WZH2" s="96"/>
      <c r="WZI2" s="96"/>
      <c r="WZJ2" s="96"/>
      <c r="WZK2" s="96"/>
      <c r="WZL2" s="96"/>
      <c r="WZM2" s="96"/>
      <c r="WZN2" s="96"/>
      <c r="WZO2" s="96"/>
      <c r="WZP2" s="96"/>
      <c r="WZQ2" s="96"/>
      <c r="WZR2" s="96"/>
      <c r="WZS2" s="96"/>
      <c r="WZT2" s="96"/>
      <c r="WZU2" s="96"/>
      <c r="WZV2" s="96"/>
      <c r="WZW2" s="96"/>
      <c r="WZX2" s="96"/>
      <c r="WZY2" s="96"/>
      <c r="WZZ2" s="96"/>
      <c r="XAA2" s="96"/>
      <c r="XAB2" s="96"/>
      <c r="XAC2" s="96"/>
      <c r="XAD2" s="96"/>
      <c r="XAE2" s="96"/>
      <c r="XAF2" s="96"/>
      <c r="XAG2" s="96"/>
      <c r="XAH2" s="96"/>
      <c r="XAI2" s="96"/>
      <c r="XAJ2" s="96"/>
      <c r="XAK2" s="96"/>
      <c r="XAL2" s="96"/>
      <c r="XAM2" s="96"/>
      <c r="XAN2" s="96"/>
      <c r="XAO2" s="96"/>
      <c r="XAP2" s="96"/>
      <c r="XAQ2" s="96"/>
      <c r="XAR2" s="96"/>
      <c r="XAS2" s="96"/>
      <c r="XAT2" s="96"/>
      <c r="XAU2" s="96"/>
      <c r="XAV2" s="96"/>
      <c r="XAW2" s="96"/>
      <c r="XAX2" s="96"/>
      <c r="XAY2" s="96"/>
      <c r="XAZ2" s="96"/>
      <c r="XBA2" s="96"/>
      <c r="XBB2" s="96"/>
      <c r="XBC2" s="96"/>
      <c r="XBD2" s="96"/>
      <c r="XBE2" s="96"/>
      <c r="XBF2" s="96"/>
      <c r="XBG2" s="96"/>
      <c r="XBH2" s="96"/>
      <c r="XBI2" s="96"/>
      <c r="XBJ2" s="96"/>
      <c r="XBK2" s="96"/>
      <c r="XBL2" s="96"/>
      <c r="XBM2" s="96"/>
      <c r="XBN2" s="96"/>
      <c r="XBO2" s="96"/>
      <c r="XBP2" s="96"/>
      <c r="XBQ2" s="96"/>
      <c r="XBR2" s="96"/>
      <c r="XBS2" s="96"/>
      <c r="XBT2" s="96"/>
      <c r="XBU2" s="96"/>
      <c r="XBV2" s="96"/>
      <c r="XBW2" s="96"/>
      <c r="XBX2" s="96"/>
      <c r="XBY2" s="96"/>
      <c r="XBZ2" s="96"/>
      <c r="XCA2" s="96"/>
      <c r="XCB2" s="96"/>
      <c r="XCC2" s="96"/>
      <c r="XCD2" s="96"/>
      <c r="XCE2" s="96"/>
      <c r="XCF2" s="96"/>
      <c r="XCG2" s="96"/>
      <c r="XCH2" s="96"/>
      <c r="XCI2" s="96"/>
      <c r="XCJ2" s="96"/>
      <c r="XCK2" s="96"/>
      <c r="XCL2" s="96"/>
      <c r="XCM2" s="96"/>
      <c r="XCN2" s="96"/>
      <c r="XCO2" s="96"/>
      <c r="XCP2" s="96"/>
      <c r="XCQ2" s="96"/>
      <c r="XCR2" s="96"/>
      <c r="XCS2" s="96"/>
      <c r="XCT2" s="96"/>
      <c r="XCU2" s="96"/>
      <c r="XCV2" s="96"/>
      <c r="XCW2" s="96"/>
      <c r="XCX2" s="96"/>
      <c r="XCY2" s="96"/>
      <c r="XCZ2" s="96"/>
      <c r="XDA2" s="96"/>
      <c r="XDB2" s="96"/>
      <c r="XDC2" s="96"/>
      <c r="XDD2" s="96"/>
      <c r="XDE2" s="96"/>
      <c r="XDF2" s="96"/>
      <c r="XDG2" s="96"/>
      <c r="XDH2" s="96"/>
      <c r="XDI2" s="96"/>
      <c r="XDJ2" s="96"/>
      <c r="XDK2" s="96"/>
      <c r="XDL2" s="96"/>
      <c r="XDM2" s="96"/>
      <c r="XDN2" s="96"/>
      <c r="XDO2" s="96"/>
      <c r="XDP2" s="96"/>
      <c r="XDQ2" s="96"/>
      <c r="XDR2" s="96"/>
      <c r="XDS2" s="96"/>
      <c r="XDT2" s="96"/>
      <c r="XDU2" s="96"/>
      <c r="XDV2" s="96"/>
      <c r="XDW2" s="96"/>
      <c r="XDX2" s="96"/>
      <c r="XDY2" s="96"/>
      <c r="XDZ2" s="96"/>
      <c r="XEA2" s="96"/>
      <c r="XEB2" s="96"/>
      <c r="XEC2" s="96"/>
      <c r="XED2" s="96"/>
      <c r="XEE2" s="96"/>
      <c r="XEF2" s="96"/>
      <c r="XEG2" s="96"/>
      <c r="XEH2" s="96"/>
      <c r="XEI2" s="96"/>
      <c r="XEJ2" s="96"/>
      <c r="XEK2" s="96"/>
      <c r="XEL2" s="96"/>
      <c r="XEM2" s="96"/>
      <c r="XEN2" s="96"/>
      <c r="XEO2" s="96"/>
      <c r="XEP2" s="96"/>
      <c r="XEQ2" s="96"/>
      <c r="XER2" s="96"/>
      <c r="XES2" s="96"/>
      <c r="XET2" s="96"/>
      <c r="XEU2" s="96"/>
      <c r="XEV2" s="96"/>
      <c r="XEW2" s="96"/>
      <c r="XEX2" s="96"/>
      <c r="XEY2" s="96"/>
      <c r="XEZ2" s="96"/>
      <c r="XFA2" s="96"/>
      <c r="XFB2" s="96"/>
      <c r="XFC2" s="96"/>
      <c r="XFD2" s="96"/>
    </row>
    <row r="3" spans="1:16384" s="97" customFormat="1" x14ac:dyDescent="0.3">
      <c r="A3" s="7"/>
      <c r="B3" s="7"/>
      <c r="C3" s="7"/>
      <c r="D3" s="7"/>
      <c r="E3" s="7"/>
      <c r="F3" s="7"/>
      <c r="G3" s="7"/>
      <c r="H3" s="7"/>
      <c r="I3" s="7"/>
      <c r="J3" s="7" t="s">
        <v>328</v>
      </c>
      <c r="K3" s="234" t="str">
        <f>+IF('0. Instrucciones'!$O$3="","",'0. Instrucciones'!$O$3)</f>
        <v/>
      </c>
      <c r="L3" s="235"/>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c r="IT3" s="96"/>
      <c r="IU3" s="96"/>
      <c r="IV3" s="96"/>
      <c r="IW3" s="96"/>
      <c r="IX3" s="96"/>
      <c r="IY3" s="96"/>
      <c r="IZ3" s="96"/>
      <c r="JA3" s="96"/>
      <c r="JB3" s="96"/>
      <c r="JC3" s="96"/>
      <c r="JD3" s="96"/>
      <c r="JE3" s="96"/>
      <c r="JF3" s="96"/>
      <c r="JG3" s="96"/>
      <c r="JH3" s="96"/>
      <c r="JI3" s="96"/>
      <c r="JJ3" s="96"/>
      <c r="JK3" s="96"/>
      <c r="JL3" s="96"/>
      <c r="JM3" s="96"/>
      <c r="JN3" s="96"/>
      <c r="JO3" s="96"/>
      <c r="JP3" s="96"/>
      <c r="JQ3" s="96"/>
      <c r="JR3" s="96"/>
      <c r="JS3" s="96"/>
      <c r="JT3" s="96"/>
      <c r="JU3" s="96"/>
      <c r="JV3" s="96"/>
      <c r="JW3" s="96"/>
      <c r="JX3" s="96"/>
      <c r="JY3" s="96"/>
      <c r="JZ3" s="96"/>
      <c r="KA3" s="96"/>
      <c r="KB3" s="96"/>
      <c r="KC3" s="96"/>
      <c r="KD3" s="96"/>
      <c r="KE3" s="96"/>
      <c r="KF3" s="96"/>
      <c r="KG3" s="96"/>
      <c r="KH3" s="96"/>
      <c r="KI3" s="96"/>
      <c r="KJ3" s="96"/>
      <c r="KK3" s="96"/>
      <c r="KL3" s="96"/>
      <c r="KM3" s="96"/>
      <c r="KN3" s="96"/>
      <c r="KO3" s="96"/>
      <c r="KP3" s="96"/>
      <c r="KQ3" s="96"/>
      <c r="KR3" s="96"/>
      <c r="KS3" s="96"/>
      <c r="KT3" s="96"/>
      <c r="KU3" s="96"/>
      <c r="KV3" s="96"/>
      <c r="KW3" s="96"/>
      <c r="KX3" s="96"/>
      <c r="KY3" s="96"/>
      <c r="KZ3" s="96"/>
      <c r="LA3" s="96"/>
      <c r="LB3" s="96"/>
      <c r="LC3" s="96"/>
      <c r="LD3" s="96"/>
      <c r="LE3" s="96"/>
      <c r="LF3" s="96"/>
      <c r="LG3" s="96"/>
      <c r="LH3" s="96"/>
      <c r="LI3" s="96"/>
      <c r="LJ3" s="96"/>
      <c r="LK3" s="96"/>
      <c r="LL3" s="96"/>
      <c r="LM3" s="96"/>
      <c r="LN3" s="96"/>
      <c r="LO3" s="96"/>
      <c r="LP3" s="96"/>
      <c r="LQ3" s="96"/>
      <c r="LR3" s="96"/>
      <c r="LS3" s="96"/>
      <c r="LT3" s="96"/>
      <c r="LU3" s="96"/>
      <c r="LV3" s="96"/>
      <c r="LW3" s="96"/>
      <c r="LX3" s="96"/>
      <c r="LY3" s="96"/>
      <c r="LZ3" s="96"/>
      <c r="MA3" s="96"/>
      <c r="MB3" s="96"/>
      <c r="MC3" s="96"/>
      <c r="MD3" s="96"/>
      <c r="ME3" s="96"/>
      <c r="MF3" s="96"/>
      <c r="MG3" s="96"/>
      <c r="MH3" s="96"/>
      <c r="MI3" s="96"/>
      <c r="MJ3" s="96"/>
      <c r="MK3" s="96"/>
      <c r="ML3" s="96"/>
      <c r="MM3" s="96"/>
      <c r="MN3" s="96"/>
      <c r="MO3" s="96"/>
      <c r="MP3" s="96"/>
      <c r="MQ3" s="96"/>
      <c r="MR3" s="96"/>
      <c r="MS3" s="96"/>
      <c r="MT3" s="96"/>
      <c r="MU3" s="96"/>
      <c r="MV3" s="96"/>
      <c r="MW3" s="96"/>
      <c r="MX3" s="96"/>
      <c r="MY3" s="96"/>
      <c r="MZ3" s="96"/>
      <c r="NA3" s="96"/>
      <c r="NB3" s="96"/>
      <c r="NC3" s="96"/>
      <c r="ND3" s="96"/>
      <c r="NE3" s="96"/>
      <c r="NF3" s="96"/>
      <c r="NG3" s="96"/>
      <c r="NH3" s="96"/>
      <c r="NI3" s="96"/>
      <c r="NJ3" s="96"/>
      <c r="NK3" s="96"/>
      <c r="NL3" s="96"/>
      <c r="NM3" s="96"/>
      <c r="NN3" s="96"/>
      <c r="NO3" s="96"/>
      <c r="NP3" s="96"/>
      <c r="NQ3" s="96"/>
      <c r="NR3" s="96"/>
      <c r="NS3" s="96"/>
      <c r="NT3" s="96"/>
      <c r="NU3" s="96"/>
      <c r="NV3" s="96"/>
      <c r="NW3" s="96"/>
      <c r="NX3" s="96"/>
      <c r="NY3" s="96"/>
      <c r="NZ3" s="96"/>
      <c r="OA3" s="96"/>
      <c r="OB3" s="96"/>
      <c r="OC3" s="96"/>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c r="RY3" s="96"/>
      <c r="RZ3" s="96"/>
      <c r="SA3" s="96"/>
      <c r="SB3" s="96"/>
      <c r="SC3" s="96"/>
      <c r="SD3" s="96"/>
      <c r="SE3" s="96"/>
      <c r="SF3" s="96"/>
      <c r="SG3" s="96"/>
      <c r="SH3" s="96"/>
      <c r="SI3" s="96"/>
      <c r="SJ3" s="96"/>
      <c r="SK3" s="96"/>
      <c r="SL3" s="96"/>
      <c r="SM3" s="96"/>
      <c r="SN3" s="96"/>
      <c r="SO3" s="96"/>
      <c r="SP3" s="96"/>
      <c r="SQ3" s="96"/>
      <c r="SR3" s="96"/>
      <c r="SS3" s="96"/>
      <c r="ST3" s="96"/>
      <c r="SU3" s="96"/>
      <c r="SV3" s="96"/>
      <c r="SW3" s="96"/>
      <c r="SX3" s="96"/>
      <c r="SY3" s="96"/>
      <c r="SZ3" s="96"/>
      <c r="TA3" s="96"/>
      <c r="TB3" s="96"/>
      <c r="TC3" s="96"/>
      <c r="TD3" s="96"/>
      <c r="TE3" s="96"/>
      <c r="TF3" s="96"/>
      <c r="TG3" s="96"/>
      <c r="TH3" s="96"/>
      <c r="TI3" s="96"/>
      <c r="TJ3" s="96"/>
      <c r="TK3" s="96"/>
      <c r="TL3" s="96"/>
      <c r="TM3" s="96"/>
      <c r="TN3" s="96"/>
      <c r="TO3" s="96"/>
      <c r="TP3" s="96"/>
      <c r="TQ3" s="96"/>
      <c r="TR3" s="96"/>
      <c r="TS3" s="96"/>
      <c r="TT3" s="96"/>
      <c r="TU3" s="96"/>
      <c r="TV3" s="96"/>
      <c r="TW3" s="96"/>
      <c r="TX3" s="96"/>
      <c r="TY3" s="96"/>
      <c r="TZ3" s="96"/>
      <c r="UA3" s="96"/>
      <c r="UB3" s="96"/>
      <c r="UC3" s="96"/>
      <c r="UD3" s="96"/>
      <c r="UE3" s="96"/>
      <c r="UF3" s="96"/>
      <c r="UG3" s="96"/>
      <c r="UH3" s="96"/>
      <c r="UI3" s="96"/>
      <c r="UJ3" s="96"/>
      <c r="UK3" s="96"/>
      <c r="UL3" s="96"/>
      <c r="UM3" s="96"/>
      <c r="UN3" s="96"/>
      <c r="UO3" s="96"/>
      <c r="UP3" s="96"/>
      <c r="UQ3" s="96"/>
      <c r="UR3" s="96"/>
      <c r="US3" s="96"/>
      <c r="UT3" s="96"/>
      <c r="UU3" s="96"/>
      <c r="UV3" s="96"/>
      <c r="UW3" s="96"/>
      <c r="UX3" s="96"/>
      <c r="UY3" s="96"/>
      <c r="UZ3" s="96"/>
      <c r="VA3" s="96"/>
      <c r="VB3" s="96"/>
      <c r="VC3" s="96"/>
      <c r="VD3" s="96"/>
      <c r="VE3" s="96"/>
      <c r="VF3" s="96"/>
      <c r="VG3" s="96"/>
      <c r="VH3" s="96"/>
      <c r="VI3" s="96"/>
      <c r="VJ3" s="96"/>
      <c r="VK3" s="96"/>
      <c r="VL3" s="96"/>
      <c r="VM3" s="96"/>
      <c r="VN3" s="96"/>
      <c r="VO3" s="96"/>
      <c r="VP3" s="96"/>
      <c r="VQ3" s="96"/>
      <c r="VR3" s="96"/>
      <c r="VS3" s="96"/>
      <c r="VT3" s="96"/>
      <c r="VU3" s="96"/>
      <c r="VV3" s="96"/>
      <c r="VW3" s="96"/>
      <c r="VX3" s="96"/>
      <c r="VY3" s="96"/>
      <c r="VZ3" s="96"/>
      <c r="WA3" s="96"/>
      <c r="WB3" s="96"/>
      <c r="WC3" s="96"/>
      <c r="WD3" s="96"/>
      <c r="WE3" s="96"/>
      <c r="WF3" s="96"/>
      <c r="WG3" s="96"/>
      <c r="WH3" s="96"/>
      <c r="WI3" s="96"/>
      <c r="WJ3" s="96"/>
      <c r="WK3" s="96"/>
      <c r="WL3" s="96"/>
      <c r="WM3" s="96"/>
      <c r="WN3" s="96"/>
      <c r="WO3" s="96"/>
      <c r="WP3" s="96"/>
      <c r="WQ3" s="96"/>
      <c r="WR3" s="96"/>
      <c r="WS3" s="96"/>
      <c r="WT3" s="96"/>
      <c r="WU3" s="96"/>
      <c r="WV3" s="96"/>
      <c r="WW3" s="96"/>
      <c r="WX3" s="96"/>
      <c r="WY3" s="96"/>
      <c r="WZ3" s="96"/>
      <c r="XA3" s="96"/>
      <c r="XB3" s="96"/>
      <c r="XC3" s="96"/>
      <c r="XD3" s="96"/>
      <c r="XE3" s="96"/>
      <c r="XF3" s="96"/>
      <c r="XG3" s="96"/>
      <c r="XH3" s="96"/>
      <c r="XI3" s="96"/>
      <c r="XJ3" s="96"/>
      <c r="XK3" s="96"/>
      <c r="XL3" s="96"/>
      <c r="XM3" s="96"/>
      <c r="XN3" s="96"/>
      <c r="XO3" s="96"/>
      <c r="XP3" s="96"/>
      <c r="XQ3" s="96"/>
      <c r="XR3" s="96"/>
      <c r="XS3" s="96"/>
      <c r="XT3" s="96"/>
      <c r="XU3" s="96"/>
      <c r="XV3" s="96"/>
      <c r="XW3" s="96"/>
      <c r="XX3" s="96"/>
      <c r="XY3" s="96"/>
      <c r="XZ3" s="96"/>
      <c r="YA3" s="96"/>
      <c r="YB3" s="96"/>
      <c r="YC3" s="96"/>
      <c r="YD3" s="96"/>
      <c r="YE3" s="96"/>
      <c r="YF3" s="96"/>
      <c r="YG3" s="96"/>
      <c r="YH3" s="96"/>
      <c r="YI3" s="96"/>
      <c r="YJ3" s="96"/>
      <c r="YK3" s="96"/>
      <c r="YL3" s="96"/>
      <c r="YM3" s="96"/>
      <c r="YN3" s="96"/>
      <c r="YO3" s="96"/>
      <c r="YP3" s="96"/>
      <c r="YQ3" s="96"/>
      <c r="YR3" s="96"/>
      <c r="YS3" s="96"/>
      <c r="YT3" s="96"/>
      <c r="YU3" s="96"/>
      <c r="YV3" s="96"/>
      <c r="YW3" s="96"/>
      <c r="YX3" s="96"/>
      <c r="YY3" s="96"/>
      <c r="YZ3" s="96"/>
      <c r="ZA3" s="96"/>
      <c r="ZB3" s="96"/>
      <c r="ZC3" s="96"/>
      <c r="ZD3" s="96"/>
      <c r="ZE3" s="96"/>
      <c r="ZF3" s="96"/>
      <c r="ZG3" s="96"/>
      <c r="ZH3" s="96"/>
      <c r="ZI3" s="96"/>
      <c r="ZJ3" s="96"/>
      <c r="ZK3" s="96"/>
      <c r="ZL3" s="96"/>
      <c r="ZM3" s="96"/>
      <c r="ZN3" s="96"/>
      <c r="ZO3" s="96"/>
      <c r="ZP3" s="96"/>
      <c r="ZQ3" s="96"/>
      <c r="ZR3" s="96"/>
      <c r="ZS3" s="96"/>
      <c r="ZT3" s="96"/>
      <c r="ZU3" s="96"/>
      <c r="ZV3" s="96"/>
      <c r="ZW3" s="96"/>
      <c r="ZX3" s="96"/>
      <c r="ZY3" s="96"/>
      <c r="ZZ3" s="96"/>
      <c r="AAA3" s="96"/>
      <c r="AAB3" s="96"/>
      <c r="AAC3" s="96"/>
      <c r="AAD3" s="96"/>
      <c r="AAE3" s="96"/>
      <c r="AAF3" s="96"/>
      <c r="AAG3" s="96"/>
      <c r="AAH3" s="96"/>
      <c r="AAI3" s="96"/>
      <c r="AAJ3" s="96"/>
      <c r="AAK3" s="96"/>
      <c r="AAL3" s="96"/>
      <c r="AAM3" s="96"/>
      <c r="AAN3" s="96"/>
      <c r="AAO3" s="96"/>
      <c r="AAP3" s="96"/>
      <c r="AAQ3" s="96"/>
      <c r="AAR3" s="96"/>
      <c r="AAS3" s="96"/>
      <c r="AAT3" s="96"/>
      <c r="AAU3" s="96"/>
      <c r="AAV3" s="96"/>
      <c r="AAW3" s="96"/>
      <c r="AAX3" s="96"/>
      <c r="AAY3" s="96"/>
      <c r="AAZ3" s="96"/>
      <c r="ABA3" s="96"/>
      <c r="ABB3" s="96"/>
      <c r="ABC3" s="96"/>
      <c r="ABD3" s="96"/>
      <c r="ABE3" s="96"/>
      <c r="ABF3" s="96"/>
      <c r="ABG3" s="96"/>
      <c r="ABH3" s="96"/>
      <c r="ABI3" s="96"/>
      <c r="ABJ3" s="96"/>
      <c r="ABK3" s="96"/>
      <c r="ABL3" s="96"/>
      <c r="ABM3" s="96"/>
      <c r="ABN3" s="96"/>
      <c r="ABO3" s="96"/>
      <c r="ABP3" s="96"/>
      <c r="ABQ3" s="96"/>
      <c r="ABR3" s="96"/>
      <c r="ABS3" s="96"/>
      <c r="ABT3" s="96"/>
      <c r="ABU3" s="96"/>
      <c r="ABV3" s="96"/>
      <c r="ABW3" s="96"/>
      <c r="ABX3" s="96"/>
      <c r="ABY3" s="96"/>
      <c r="ABZ3" s="96"/>
      <c r="ACA3" s="96"/>
      <c r="ACB3" s="96"/>
      <c r="ACC3" s="96"/>
      <c r="ACD3" s="96"/>
      <c r="ACE3" s="96"/>
      <c r="ACF3" s="96"/>
      <c r="ACG3" s="96"/>
      <c r="ACH3" s="96"/>
      <c r="ACI3" s="96"/>
      <c r="ACJ3" s="96"/>
      <c r="ACK3" s="96"/>
      <c r="ACL3" s="96"/>
      <c r="ACM3" s="96"/>
      <c r="ACN3" s="96"/>
      <c r="ACO3" s="96"/>
      <c r="ACP3" s="96"/>
      <c r="ACQ3" s="96"/>
      <c r="ACR3" s="96"/>
      <c r="ACS3" s="96"/>
      <c r="ACT3" s="96"/>
      <c r="ACU3" s="96"/>
      <c r="ACV3" s="96"/>
      <c r="ACW3" s="96"/>
      <c r="ACX3" s="96"/>
      <c r="ACY3" s="96"/>
      <c r="ACZ3" s="96"/>
      <c r="ADA3" s="96"/>
      <c r="ADB3" s="96"/>
      <c r="ADC3" s="96"/>
      <c r="ADD3" s="96"/>
      <c r="ADE3" s="96"/>
      <c r="ADF3" s="96"/>
      <c r="ADG3" s="96"/>
      <c r="ADH3" s="96"/>
      <c r="ADI3" s="96"/>
      <c r="ADJ3" s="96"/>
      <c r="ADK3" s="96"/>
      <c r="ADL3" s="96"/>
      <c r="ADM3" s="96"/>
      <c r="ADN3" s="96"/>
      <c r="ADO3" s="96"/>
      <c r="ADP3" s="96"/>
      <c r="ADQ3" s="96"/>
      <c r="ADR3" s="96"/>
      <c r="ADS3" s="96"/>
      <c r="ADT3" s="96"/>
      <c r="ADU3" s="96"/>
      <c r="ADV3" s="96"/>
      <c r="ADW3" s="96"/>
      <c r="ADX3" s="96"/>
      <c r="ADY3" s="96"/>
      <c r="ADZ3" s="96"/>
      <c r="AEA3" s="96"/>
      <c r="AEB3" s="96"/>
      <c r="AEC3" s="96"/>
      <c r="AED3" s="96"/>
      <c r="AEE3" s="96"/>
      <c r="AEF3" s="96"/>
      <c r="AEG3" s="96"/>
      <c r="AEH3" s="96"/>
      <c r="AEI3" s="96"/>
      <c r="AEJ3" s="96"/>
      <c r="AEK3" s="96"/>
      <c r="AEL3" s="96"/>
      <c r="AEM3" s="96"/>
      <c r="AEN3" s="96"/>
      <c r="AEO3" s="96"/>
      <c r="AEP3" s="96"/>
      <c r="AEQ3" s="96"/>
      <c r="AER3" s="96"/>
      <c r="AES3" s="96"/>
      <c r="AET3" s="96"/>
      <c r="AEU3" s="96"/>
      <c r="AEV3" s="96"/>
      <c r="AEW3" s="96"/>
      <c r="AEX3" s="96"/>
      <c r="AEY3" s="96"/>
      <c r="AEZ3" s="96"/>
      <c r="AFA3" s="96"/>
      <c r="AFB3" s="96"/>
      <c r="AFC3" s="96"/>
      <c r="AFD3" s="96"/>
      <c r="AFE3" s="96"/>
      <c r="AFF3" s="96"/>
      <c r="AFG3" s="96"/>
      <c r="AFH3" s="96"/>
      <c r="AFI3" s="96"/>
      <c r="AFJ3" s="96"/>
      <c r="AFK3" s="96"/>
      <c r="AFL3" s="96"/>
      <c r="AFM3" s="96"/>
      <c r="AFN3" s="96"/>
      <c r="AFO3" s="96"/>
      <c r="AFP3" s="96"/>
      <c r="AFQ3" s="96"/>
      <c r="AFR3" s="96"/>
      <c r="AFS3" s="96"/>
      <c r="AFT3" s="96"/>
      <c r="AFU3" s="96"/>
      <c r="AFV3" s="96"/>
      <c r="AFW3" s="96"/>
      <c r="AFX3" s="96"/>
      <c r="AFY3" s="96"/>
      <c r="AFZ3" s="96"/>
      <c r="AGA3" s="96"/>
      <c r="AGB3" s="96"/>
      <c r="AGC3" s="96"/>
      <c r="AGD3" s="96"/>
      <c r="AGE3" s="96"/>
      <c r="AGF3" s="96"/>
      <c r="AGG3" s="96"/>
      <c r="AGH3" s="96"/>
      <c r="AGI3" s="96"/>
      <c r="AGJ3" s="96"/>
      <c r="AGK3" s="96"/>
      <c r="AGL3" s="96"/>
      <c r="AGM3" s="96"/>
      <c r="AGN3" s="96"/>
      <c r="AGO3" s="96"/>
      <c r="AGP3" s="96"/>
      <c r="AGQ3" s="96"/>
      <c r="AGR3" s="96"/>
      <c r="AGS3" s="96"/>
      <c r="AGT3" s="96"/>
      <c r="AGU3" s="96"/>
      <c r="AGV3" s="96"/>
      <c r="AGW3" s="96"/>
      <c r="AGX3" s="96"/>
      <c r="AGY3" s="96"/>
      <c r="AGZ3" s="96"/>
      <c r="AHA3" s="96"/>
      <c r="AHB3" s="96"/>
      <c r="AHC3" s="96"/>
      <c r="AHD3" s="96"/>
      <c r="AHE3" s="96"/>
      <c r="AHF3" s="96"/>
      <c r="AHG3" s="96"/>
      <c r="AHH3" s="96"/>
      <c r="AHI3" s="96"/>
      <c r="AHJ3" s="96"/>
      <c r="AHK3" s="96"/>
      <c r="AHL3" s="96"/>
      <c r="AHM3" s="96"/>
      <c r="AHN3" s="96"/>
      <c r="AHO3" s="96"/>
      <c r="AHP3" s="96"/>
      <c r="AHQ3" s="96"/>
      <c r="AHR3" s="96"/>
      <c r="AHS3" s="96"/>
      <c r="AHT3" s="96"/>
      <c r="AHU3" s="96"/>
      <c r="AHV3" s="96"/>
      <c r="AHW3" s="96"/>
      <c r="AHX3" s="96"/>
      <c r="AHY3" s="96"/>
      <c r="AHZ3" s="96"/>
      <c r="AIA3" s="96"/>
      <c r="AIB3" s="96"/>
      <c r="AIC3" s="96"/>
      <c r="AID3" s="96"/>
      <c r="AIE3" s="96"/>
      <c r="AIF3" s="96"/>
      <c r="AIG3" s="96"/>
      <c r="AIH3" s="96"/>
      <c r="AII3" s="96"/>
      <c r="AIJ3" s="96"/>
      <c r="AIK3" s="96"/>
      <c r="AIL3" s="96"/>
      <c r="AIM3" s="96"/>
      <c r="AIN3" s="96"/>
      <c r="AIO3" s="96"/>
      <c r="AIP3" s="96"/>
      <c r="AIQ3" s="96"/>
      <c r="AIR3" s="96"/>
      <c r="AIS3" s="96"/>
      <c r="AIT3" s="96"/>
      <c r="AIU3" s="96"/>
      <c r="AIV3" s="96"/>
      <c r="AIW3" s="96"/>
      <c r="AIX3" s="96"/>
      <c r="AIY3" s="96"/>
      <c r="AIZ3" s="96"/>
      <c r="AJA3" s="96"/>
      <c r="AJB3" s="96"/>
      <c r="AJC3" s="96"/>
      <c r="AJD3" s="96"/>
      <c r="AJE3" s="96"/>
      <c r="AJF3" s="96"/>
      <c r="AJG3" s="96"/>
      <c r="AJH3" s="96"/>
      <c r="AJI3" s="96"/>
      <c r="AJJ3" s="96"/>
      <c r="AJK3" s="96"/>
      <c r="AJL3" s="96"/>
      <c r="AJM3" s="96"/>
      <c r="AJN3" s="96"/>
      <c r="AJO3" s="96"/>
      <c r="AJP3" s="96"/>
      <c r="AJQ3" s="96"/>
      <c r="AJR3" s="96"/>
      <c r="AJS3" s="96"/>
      <c r="AJT3" s="96"/>
      <c r="AJU3" s="96"/>
      <c r="AJV3" s="96"/>
      <c r="AJW3" s="96"/>
      <c r="AJX3" s="96"/>
      <c r="AJY3" s="96"/>
      <c r="AJZ3" s="96"/>
      <c r="AKA3" s="96"/>
      <c r="AKB3" s="96"/>
      <c r="AKC3" s="96"/>
      <c r="AKD3" s="96"/>
      <c r="AKE3" s="96"/>
      <c r="AKF3" s="96"/>
      <c r="AKG3" s="96"/>
      <c r="AKH3" s="96"/>
      <c r="AKI3" s="96"/>
      <c r="AKJ3" s="96"/>
      <c r="AKK3" s="96"/>
      <c r="AKL3" s="96"/>
      <c r="AKM3" s="96"/>
      <c r="AKN3" s="96"/>
      <c r="AKO3" s="96"/>
      <c r="AKP3" s="96"/>
      <c r="AKQ3" s="96"/>
      <c r="AKR3" s="96"/>
      <c r="AKS3" s="96"/>
      <c r="AKT3" s="96"/>
      <c r="AKU3" s="96"/>
      <c r="AKV3" s="96"/>
      <c r="AKW3" s="96"/>
      <c r="AKX3" s="96"/>
      <c r="AKY3" s="96"/>
      <c r="AKZ3" s="96"/>
      <c r="ALA3" s="96"/>
      <c r="ALB3" s="96"/>
      <c r="ALC3" s="96"/>
      <c r="ALD3" s="96"/>
      <c r="ALE3" s="96"/>
      <c r="ALF3" s="96"/>
      <c r="ALG3" s="96"/>
      <c r="ALH3" s="96"/>
      <c r="ALI3" s="96"/>
      <c r="ALJ3" s="96"/>
      <c r="ALK3" s="96"/>
      <c r="ALL3" s="96"/>
      <c r="ALM3" s="96"/>
      <c r="ALN3" s="96"/>
      <c r="ALO3" s="96"/>
      <c r="ALP3" s="96"/>
      <c r="ALQ3" s="96"/>
      <c r="ALR3" s="96"/>
      <c r="ALS3" s="96"/>
      <c r="ALT3" s="96"/>
      <c r="ALU3" s="96"/>
      <c r="ALV3" s="96"/>
      <c r="ALW3" s="96"/>
      <c r="ALX3" s="96"/>
      <c r="ALY3" s="96"/>
      <c r="ALZ3" s="96"/>
      <c r="AMA3" s="96"/>
      <c r="AMB3" s="96"/>
      <c r="AMC3" s="96"/>
      <c r="AMD3" s="96"/>
      <c r="AME3" s="96"/>
      <c r="AMF3" s="96"/>
      <c r="AMG3" s="96"/>
      <c r="AMH3" s="96"/>
      <c r="AMI3" s="96"/>
      <c r="AMJ3" s="96"/>
      <c r="AMK3" s="96"/>
      <c r="AML3" s="96"/>
      <c r="AMM3" s="96"/>
      <c r="AMN3" s="96"/>
      <c r="AMO3" s="96"/>
      <c r="AMP3" s="96"/>
      <c r="AMQ3" s="96"/>
      <c r="AMR3" s="96"/>
      <c r="AMS3" s="96"/>
      <c r="AMT3" s="96"/>
      <c r="AMU3" s="96"/>
      <c r="AMV3" s="96"/>
      <c r="AMW3" s="96"/>
      <c r="AMX3" s="96"/>
      <c r="AMY3" s="96"/>
      <c r="AMZ3" s="96"/>
      <c r="ANA3" s="96"/>
      <c r="ANB3" s="96"/>
      <c r="ANC3" s="96"/>
      <c r="AND3" s="96"/>
      <c r="ANE3" s="96"/>
      <c r="ANF3" s="96"/>
      <c r="ANG3" s="96"/>
      <c r="ANH3" s="96"/>
      <c r="ANI3" s="96"/>
      <c r="ANJ3" s="96"/>
      <c r="ANK3" s="96"/>
      <c r="ANL3" s="96"/>
      <c r="ANM3" s="96"/>
      <c r="ANN3" s="96"/>
      <c r="ANO3" s="96"/>
      <c r="ANP3" s="96"/>
      <c r="ANQ3" s="96"/>
      <c r="ANR3" s="96"/>
      <c r="ANS3" s="96"/>
      <c r="ANT3" s="96"/>
      <c r="ANU3" s="96"/>
      <c r="ANV3" s="96"/>
      <c r="ANW3" s="96"/>
      <c r="ANX3" s="96"/>
      <c r="ANY3" s="96"/>
      <c r="ANZ3" s="96"/>
      <c r="AOA3" s="96"/>
      <c r="AOB3" s="96"/>
      <c r="AOC3" s="96"/>
      <c r="AOD3" s="96"/>
      <c r="AOE3" s="96"/>
      <c r="AOF3" s="96"/>
      <c r="AOG3" s="96"/>
      <c r="AOH3" s="96"/>
      <c r="AOI3" s="96"/>
      <c r="AOJ3" s="96"/>
      <c r="AOK3" s="96"/>
      <c r="AOL3" s="96"/>
      <c r="AOM3" s="96"/>
      <c r="AON3" s="96"/>
      <c r="AOO3" s="96"/>
      <c r="AOP3" s="96"/>
      <c r="AOQ3" s="96"/>
      <c r="AOR3" s="96"/>
      <c r="AOS3" s="96"/>
      <c r="AOT3" s="96"/>
      <c r="AOU3" s="96"/>
      <c r="AOV3" s="96"/>
      <c r="AOW3" s="96"/>
      <c r="AOX3" s="96"/>
      <c r="AOY3" s="96"/>
      <c r="AOZ3" s="96"/>
      <c r="APA3" s="96"/>
      <c r="APB3" s="96"/>
      <c r="APC3" s="96"/>
      <c r="APD3" s="96"/>
      <c r="APE3" s="96"/>
      <c r="APF3" s="96"/>
      <c r="APG3" s="96"/>
      <c r="APH3" s="96"/>
      <c r="API3" s="96"/>
      <c r="APJ3" s="96"/>
      <c r="APK3" s="96"/>
      <c r="APL3" s="96"/>
      <c r="APM3" s="96"/>
      <c r="APN3" s="96"/>
      <c r="APO3" s="96"/>
      <c r="APP3" s="96"/>
      <c r="APQ3" s="96"/>
      <c r="APR3" s="96"/>
      <c r="APS3" s="96"/>
      <c r="APT3" s="96"/>
      <c r="APU3" s="96"/>
      <c r="APV3" s="96"/>
      <c r="APW3" s="96"/>
      <c r="APX3" s="96"/>
      <c r="APY3" s="96"/>
      <c r="APZ3" s="96"/>
      <c r="AQA3" s="96"/>
      <c r="AQB3" s="96"/>
      <c r="AQC3" s="96"/>
      <c r="AQD3" s="96"/>
      <c r="AQE3" s="96"/>
      <c r="AQF3" s="96"/>
      <c r="AQG3" s="96"/>
      <c r="AQH3" s="96"/>
      <c r="AQI3" s="96"/>
      <c r="AQJ3" s="96"/>
      <c r="AQK3" s="96"/>
      <c r="AQL3" s="96"/>
      <c r="AQM3" s="96"/>
      <c r="AQN3" s="96"/>
      <c r="AQO3" s="96"/>
      <c r="AQP3" s="96"/>
      <c r="AQQ3" s="96"/>
      <c r="AQR3" s="96"/>
      <c r="AQS3" s="96"/>
      <c r="AQT3" s="96"/>
      <c r="AQU3" s="96"/>
      <c r="AQV3" s="96"/>
      <c r="AQW3" s="96"/>
      <c r="AQX3" s="96"/>
      <c r="AQY3" s="96"/>
      <c r="AQZ3" s="96"/>
      <c r="ARA3" s="96"/>
      <c r="ARB3" s="96"/>
      <c r="ARC3" s="96"/>
      <c r="ARD3" s="96"/>
      <c r="ARE3" s="96"/>
      <c r="ARF3" s="96"/>
      <c r="ARG3" s="96"/>
      <c r="ARH3" s="96"/>
      <c r="ARI3" s="96"/>
      <c r="ARJ3" s="96"/>
      <c r="ARK3" s="96"/>
      <c r="ARL3" s="96"/>
      <c r="ARM3" s="96"/>
      <c r="ARN3" s="96"/>
      <c r="ARO3" s="96"/>
      <c r="ARP3" s="96"/>
      <c r="ARQ3" s="96"/>
      <c r="ARR3" s="96"/>
      <c r="ARS3" s="96"/>
      <c r="ART3" s="96"/>
      <c r="ARU3" s="96"/>
      <c r="ARV3" s="96"/>
      <c r="ARW3" s="96"/>
      <c r="ARX3" s="96"/>
      <c r="ARY3" s="96"/>
      <c r="ARZ3" s="96"/>
      <c r="ASA3" s="96"/>
      <c r="ASB3" s="96"/>
      <c r="ASC3" s="96"/>
      <c r="ASD3" s="96"/>
      <c r="ASE3" s="96"/>
      <c r="ASF3" s="96"/>
      <c r="ASG3" s="96"/>
      <c r="ASH3" s="96"/>
      <c r="ASI3" s="96"/>
      <c r="ASJ3" s="96"/>
      <c r="ASK3" s="96"/>
      <c r="ASL3" s="96"/>
      <c r="ASM3" s="96"/>
      <c r="ASN3" s="96"/>
      <c r="ASO3" s="96"/>
      <c r="ASP3" s="96"/>
      <c r="ASQ3" s="96"/>
      <c r="ASR3" s="96"/>
      <c r="ASS3" s="96"/>
      <c r="AST3" s="96"/>
      <c r="ASU3" s="96"/>
      <c r="ASV3" s="96"/>
      <c r="ASW3" s="96"/>
      <c r="ASX3" s="96"/>
      <c r="ASY3" s="96"/>
      <c r="ASZ3" s="96"/>
      <c r="ATA3" s="96"/>
      <c r="ATB3" s="96"/>
      <c r="ATC3" s="96"/>
      <c r="ATD3" s="96"/>
      <c r="ATE3" s="96"/>
      <c r="ATF3" s="96"/>
      <c r="ATG3" s="96"/>
      <c r="ATH3" s="96"/>
      <c r="ATI3" s="96"/>
      <c r="ATJ3" s="96"/>
      <c r="ATK3" s="96"/>
      <c r="ATL3" s="96"/>
      <c r="ATM3" s="96"/>
      <c r="ATN3" s="96"/>
      <c r="ATO3" s="96"/>
      <c r="ATP3" s="96"/>
      <c r="ATQ3" s="96"/>
      <c r="ATR3" s="96"/>
      <c r="ATS3" s="96"/>
      <c r="ATT3" s="96"/>
      <c r="ATU3" s="96"/>
      <c r="ATV3" s="96"/>
      <c r="ATW3" s="96"/>
      <c r="ATX3" s="96"/>
      <c r="ATY3" s="96"/>
      <c r="ATZ3" s="96"/>
      <c r="AUA3" s="96"/>
      <c r="AUB3" s="96"/>
      <c r="AUC3" s="96"/>
      <c r="AUD3" s="96"/>
      <c r="AUE3" s="96"/>
      <c r="AUF3" s="96"/>
      <c r="AUG3" s="96"/>
      <c r="AUH3" s="96"/>
      <c r="AUI3" s="96"/>
      <c r="AUJ3" s="96"/>
      <c r="AUK3" s="96"/>
      <c r="AUL3" s="96"/>
      <c r="AUM3" s="96"/>
      <c r="AUN3" s="96"/>
      <c r="AUO3" s="96"/>
      <c r="AUP3" s="96"/>
      <c r="AUQ3" s="96"/>
      <c r="AUR3" s="96"/>
      <c r="AUS3" s="96"/>
      <c r="AUT3" s="96"/>
      <c r="AUU3" s="96"/>
      <c r="AUV3" s="96"/>
      <c r="AUW3" s="96"/>
      <c r="AUX3" s="96"/>
      <c r="AUY3" s="96"/>
      <c r="AUZ3" s="96"/>
      <c r="AVA3" s="96"/>
      <c r="AVB3" s="96"/>
      <c r="AVC3" s="96"/>
      <c r="AVD3" s="96"/>
      <c r="AVE3" s="96"/>
      <c r="AVF3" s="96"/>
      <c r="AVG3" s="96"/>
      <c r="AVH3" s="96"/>
      <c r="AVI3" s="96"/>
      <c r="AVJ3" s="96"/>
      <c r="AVK3" s="96"/>
      <c r="AVL3" s="96"/>
      <c r="AVM3" s="96"/>
      <c r="AVN3" s="96"/>
      <c r="AVO3" s="96"/>
      <c r="AVP3" s="96"/>
      <c r="AVQ3" s="96"/>
      <c r="AVR3" s="96"/>
      <c r="AVS3" s="96"/>
      <c r="AVT3" s="96"/>
      <c r="AVU3" s="96"/>
      <c r="AVV3" s="96"/>
      <c r="AVW3" s="96"/>
      <c r="AVX3" s="96"/>
      <c r="AVY3" s="96"/>
      <c r="AVZ3" s="96"/>
      <c r="AWA3" s="96"/>
      <c r="AWB3" s="96"/>
      <c r="AWC3" s="96"/>
      <c r="AWD3" s="96"/>
      <c r="AWE3" s="96"/>
      <c r="AWF3" s="96"/>
      <c r="AWG3" s="96"/>
      <c r="AWH3" s="96"/>
      <c r="AWI3" s="96"/>
      <c r="AWJ3" s="96"/>
      <c r="AWK3" s="96"/>
      <c r="AWL3" s="96"/>
      <c r="AWM3" s="96"/>
      <c r="AWN3" s="96"/>
      <c r="AWO3" s="96"/>
      <c r="AWP3" s="96"/>
      <c r="AWQ3" s="96"/>
      <c r="AWR3" s="96"/>
      <c r="AWS3" s="96"/>
      <c r="AWT3" s="96"/>
      <c r="AWU3" s="96"/>
      <c r="AWV3" s="96"/>
      <c r="AWW3" s="96"/>
      <c r="AWX3" s="96"/>
      <c r="AWY3" s="96"/>
      <c r="AWZ3" s="96"/>
      <c r="AXA3" s="96"/>
      <c r="AXB3" s="96"/>
      <c r="AXC3" s="96"/>
      <c r="AXD3" s="96"/>
      <c r="AXE3" s="96"/>
      <c r="AXF3" s="96"/>
      <c r="AXG3" s="96"/>
      <c r="AXH3" s="96"/>
      <c r="AXI3" s="96"/>
      <c r="AXJ3" s="96"/>
      <c r="AXK3" s="96"/>
      <c r="AXL3" s="96"/>
      <c r="AXM3" s="96"/>
      <c r="AXN3" s="96"/>
      <c r="AXO3" s="96"/>
      <c r="AXP3" s="96"/>
      <c r="AXQ3" s="96"/>
      <c r="AXR3" s="96"/>
      <c r="AXS3" s="96"/>
      <c r="AXT3" s="96"/>
      <c r="AXU3" s="96"/>
      <c r="AXV3" s="96"/>
      <c r="AXW3" s="96"/>
      <c r="AXX3" s="96"/>
      <c r="AXY3" s="96"/>
      <c r="AXZ3" s="96"/>
      <c r="AYA3" s="96"/>
      <c r="AYB3" s="96"/>
      <c r="AYC3" s="96"/>
      <c r="AYD3" s="96"/>
      <c r="AYE3" s="96"/>
      <c r="AYF3" s="96"/>
      <c r="AYG3" s="96"/>
      <c r="AYH3" s="96"/>
      <c r="AYI3" s="96"/>
      <c r="AYJ3" s="96"/>
      <c r="AYK3" s="96"/>
      <c r="AYL3" s="96"/>
      <c r="AYM3" s="96"/>
      <c r="AYN3" s="96"/>
      <c r="AYO3" s="96"/>
      <c r="AYP3" s="96"/>
      <c r="AYQ3" s="96"/>
      <c r="AYR3" s="96"/>
      <c r="AYS3" s="96"/>
      <c r="AYT3" s="96"/>
      <c r="AYU3" s="96"/>
      <c r="AYV3" s="96"/>
      <c r="AYW3" s="96"/>
      <c r="AYX3" s="96"/>
      <c r="AYY3" s="96"/>
      <c r="AYZ3" s="96"/>
      <c r="AZA3" s="96"/>
      <c r="AZB3" s="96"/>
      <c r="AZC3" s="96"/>
      <c r="AZD3" s="96"/>
      <c r="AZE3" s="96"/>
      <c r="AZF3" s="96"/>
      <c r="AZG3" s="96"/>
      <c r="AZH3" s="96"/>
      <c r="AZI3" s="96"/>
      <c r="AZJ3" s="96"/>
      <c r="AZK3" s="96"/>
      <c r="AZL3" s="96"/>
      <c r="AZM3" s="96"/>
      <c r="AZN3" s="96"/>
      <c r="AZO3" s="96"/>
      <c r="AZP3" s="96"/>
      <c r="AZQ3" s="96"/>
      <c r="AZR3" s="96"/>
      <c r="AZS3" s="96"/>
      <c r="AZT3" s="96"/>
      <c r="AZU3" s="96"/>
      <c r="AZV3" s="96"/>
      <c r="AZW3" s="96"/>
      <c r="AZX3" s="96"/>
      <c r="AZY3" s="96"/>
      <c r="AZZ3" s="96"/>
      <c r="BAA3" s="96"/>
      <c r="BAB3" s="96"/>
      <c r="BAC3" s="96"/>
      <c r="BAD3" s="96"/>
      <c r="BAE3" s="96"/>
      <c r="BAF3" s="96"/>
      <c r="BAG3" s="96"/>
      <c r="BAH3" s="96"/>
      <c r="BAI3" s="96"/>
      <c r="BAJ3" s="96"/>
      <c r="BAK3" s="96"/>
      <c r="BAL3" s="96"/>
      <c r="BAM3" s="96"/>
      <c r="BAN3" s="96"/>
      <c r="BAO3" s="96"/>
      <c r="BAP3" s="96"/>
      <c r="BAQ3" s="96"/>
      <c r="BAR3" s="96"/>
      <c r="BAS3" s="96"/>
      <c r="BAT3" s="96"/>
      <c r="BAU3" s="96"/>
      <c r="BAV3" s="96"/>
      <c r="BAW3" s="96"/>
      <c r="BAX3" s="96"/>
      <c r="BAY3" s="96"/>
      <c r="BAZ3" s="96"/>
      <c r="BBA3" s="96"/>
      <c r="BBB3" s="96"/>
      <c r="BBC3" s="96"/>
      <c r="BBD3" s="96"/>
      <c r="BBE3" s="96"/>
      <c r="BBF3" s="96"/>
      <c r="BBG3" s="96"/>
      <c r="BBH3" s="96"/>
      <c r="BBI3" s="96"/>
      <c r="BBJ3" s="96"/>
      <c r="BBK3" s="96"/>
      <c r="BBL3" s="96"/>
      <c r="BBM3" s="96"/>
      <c r="BBN3" s="96"/>
      <c r="BBO3" s="96"/>
      <c r="BBP3" s="96"/>
      <c r="BBQ3" s="96"/>
      <c r="BBR3" s="96"/>
      <c r="BBS3" s="96"/>
      <c r="BBT3" s="96"/>
      <c r="BBU3" s="96"/>
      <c r="BBV3" s="96"/>
      <c r="BBW3" s="96"/>
      <c r="BBX3" s="96"/>
      <c r="BBY3" s="96"/>
      <c r="BBZ3" s="96"/>
      <c r="BCA3" s="96"/>
      <c r="BCB3" s="96"/>
      <c r="BCC3" s="96"/>
      <c r="BCD3" s="96"/>
      <c r="BCE3" s="96"/>
      <c r="BCF3" s="96"/>
      <c r="BCG3" s="96"/>
      <c r="BCH3" s="96"/>
      <c r="BCI3" s="96"/>
      <c r="BCJ3" s="96"/>
      <c r="BCK3" s="96"/>
      <c r="BCL3" s="96"/>
      <c r="BCM3" s="96"/>
      <c r="BCN3" s="96"/>
      <c r="BCO3" s="96"/>
      <c r="BCP3" s="96"/>
      <c r="BCQ3" s="96"/>
      <c r="BCR3" s="96"/>
      <c r="BCS3" s="96"/>
      <c r="BCT3" s="96"/>
      <c r="BCU3" s="96"/>
      <c r="BCV3" s="96"/>
      <c r="BCW3" s="96"/>
      <c r="BCX3" s="96"/>
      <c r="BCY3" s="96"/>
      <c r="BCZ3" s="96"/>
      <c r="BDA3" s="96"/>
      <c r="BDB3" s="96"/>
      <c r="BDC3" s="96"/>
      <c r="BDD3" s="96"/>
      <c r="BDE3" s="96"/>
      <c r="BDF3" s="96"/>
      <c r="BDG3" s="96"/>
      <c r="BDH3" s="96"/>
      <c r="BDI3" s="96"/>
      <c r="BDJ3" s="96"/>
      <c r="BDK3" s="96"/>
      <c r="BDL3" s="96"/>
      <c r="BDM3" s="96"/>
      <c r="BDN3" s="96"/>
      <c r="BDO3" s="96"/>
      <c r="BDP3" s="96"/>
      <c r="BDQ3" s="96"/>
      <c r="BDR3" s="96"/>
      <c r="BDS3" s="96"/>
      <c r="BDT3" s="96"/>
      <c r="BDU3" s="96"/>
      <c r="BDV3" s="96"/>
      <c r="BDW3" s="96"/>
      <c r="BDX3" s="96"/>
      <c r="BDY3" s="96"/>
      <c r="BDZ3" s="96"/>
      <c r="BEA3" s="96"/>
      <c r="BEB3" s="96"/>
      <c r="BEC3" s="96"/>
      <c r="BED3" s="96"/>
      <c r="BEE3" s="96"/>
      <c r="BEF3" s="96"/>
      <c r="BEG3" s="96"/>
      <c r="BEH3" s="96"/>
      <c r="BEI3" s="96"/>
      <c r="BEJ3" s="96"/>
      <c r="BEK3" s="96"/>
      <c r="BEL3" s="96"/>
      <c r="BEM3" s="96"/>
      <c r="BEN3" s="96"/>
      <c r="BEO3" s="96"/>
      <c r="BEP3" s="96"/>
      <c r="BEQ3" s="96"/>
      <c r="BER3" s="96"/>
      <c r="BES3" s="96"/>
      <c r="BET3" s="96"/>
      <c r="BEU3" s="96"/>
      <c r="BEV3" s="96"/>
      <c r="BEW3" s="96"/>
      <c r="BEX3" s="96"/>
      <c r="BEY3" s="96"/>
      <c r="BEZ3" s="96"/>
      <c r="BFA3" s="96"/>
      <c r="BFB3" s="96"/>
      <c r="BFC3" s="96"/>
      <c r="BFD3" s="96"/>
      <c r="BFE3" s="96"/>
      <c r="BFF3" s="96"/>
      <c r="BFG3" s="96"/>
      <c r="BFH3" s="96"/>
      <c r="BFI3" s="96"/>
      <c r="BFJ3" s="96"/>
      <c r="BFK3" s="96"/>
      <c r="BFL3" s="96"/>
      <c r="BFM3" s="96"/>
      <c r="BFN3" s="96"/>
      <c r="BFO3" s="96"/>
      <c r="BFP3" s="96"/>
      <c r="BFQ3" s="96"/>
      <c r="BFR3" s="96"/>
      <c r="BFS3" s="96"/>
      <c r="BFT3" s="96"/>
      <c r="BFU3" s="96"/>
      <c r="BFV3" s="96"/>
      <c r="BFW3" s="96"/>
      <c r="BFX3" s="96"/>
      <c r="BFY3" s="96"/>
      <c r="BFZ3" s="96"/>
      <c r="BGA3" s="96"/>
      <c r="BGB3" s="96"/>
      <c r="BGC3" s="96"/>
      <c r="BGD3" s="96"/>
      <c r="BGE3" s="96"/>
      <c r="BGF3" s="96"/>
      <c r="BGG3" s="96"/>
      <c r="BGH3" s="96"/>
      <c r="BGI3" s="96"/>
      <c r="BGJ3" s="96"/>
      <c r="BGK3" s="96"/>
      <c r="BGL3" s="96"/>
      <c r="BGM3" s="96"/>
      <c r="BGN3" s="96"/>
      <c r="BGO3" s="96"/>
      <c r="BGP3" s="96"/>
      <c r="BGQ3" s="96"/>
      <c r="BGR3" s="96"/>
      <c r="BGS3" s="96"/>
      <c r="BGT3" s="96"/>
      <c r="BGU3" s="96"/>
      <c r="BGV3" s="96"/>
      <c r="BGW3" s="96"/>
      <c r="BGX3" s="96"/>
      <c r="BGY3" s="96"/>
      <c r="BGZ3" s="96"/>
      <c r="BHA3" s="96"/>
      <c r="BHB3" s="96"/>
      <c r="BHC3" s="96"/>
      <c r="BHD3" s="96"/>
      <c r="BHE3" s="96"/>
      <c r="BHF3" s="96"/>
      <c r="BHG3" s="96"/>
      <c r="BHH3" s="96"/>
      <c r="BHI3" s="96"/>
      <c r="BHJ3" s="96"/>
      <c r="BHK3" s="96"/>
      <c r="BHL3" s="96"/>
      <c r="BHM3" s="96"/>
      <c r="BHN3" s="96"/>
      <c r="BHO3" s="96"/>
      <c r="BHP3" s="96"/>
      <c r="BHQ3" s="96"/>
      <c r="BHR3" s="96"/>
      <c r="BHS3" s="96"/>
      <c r="BHT3" s="96"/>
      <c r="BHU3" s="96"/>
      <c r="BHV3" s="96"/>
      <c r="BHW3" s="96"/>
      <c r="BHX3" s="96"/>
      <c r="BHY3" s="96"/>
      <c r="BHZ3" s="96"/>
      <c r="BIA3" s="96"/>
      <c r="BIB3" s="96"/>
      <c r="BIC3" s="96"/>
      <c r="BID3" s="96"/>
      <c r="BIE3" s="96"/>
      <c r="BIF3" s="96"/>
      <c r="BIG3" s="96"/>
      <c r="BIH3" s="96"/>
      <c r="BII3" s="96"/>
      <c r="BIJ3" s="96"/>
      <c r="BIK3" s="96"/>
      <c r="BIL3" s="96"/>
      <c r="BIM3" s="96"/>
      <c r="BIN3" s="96"/>
      <c r="BIO3" s="96"/>
      <c r="BIP3" s="96"/>
      <c r="BIQ3" s="96"/>
      <c r="BIR3" s="96"/>
      <c r="BIS3" s="96"/>
      <c r="BIT3" s="96"/>
      <c r="BIU3" s="96"/>
      <c r="BIV3" s="96"/>
      <c r="BIW3" s="96"/>
      <c r="BIX3" s="96"/>
      <c r="BIY3" s="96"/>
      <c r="BIZ3" s="96"/>
      <c r="BJA3" s="96"/>
      <c r="BJB3" s="96"/>
      <c r="BJC3" s="96"/>
      <c r="BJD3" s="96"/>
      <c r="BJE3" s="96"/>
      <c r="BJF3" s="96"/>
      <c r="BJG3" s="96"/>
      <c r="BJH3" s="96"/>
      <c r="BJI3" s="96"/>
      <c r="BJJ3" s="96"/>
      <c r="BJK3" s="96"/>
      <c r="BJL3" s="96"/>
      <c r="BJM3" s="96"/>
      <c r="BJN3" s="96"/>
      <c r="BJO3" s="96"/>
      <c r="BJP3" s="96"/>
      <c r="BJQ3" s="96"/>
      <c r="BJR3" s="96"/>
      <c r="BJS3" s="96"/>
      <c r="BJT3" s="96"/>
      <c r="BJU3" s="96"/>
      <c r="BJV3" s="96"/>
      <c r="BJW3" s="96"/>
      <c r="BJX3" s="96"/>
      <c r="BJY3" s="96"/>
      <c r="BJZ3" s="96"/>
      <c r="BKA3" s="96"/>
      <c r="BKB3" s="96"/>
      <c r="BKC3" s="96"/>
      <c r="BKD3" s="96"/>
      <c r="BKE3" s="96"/>
      <c r="BKF3" s="96"/>
      <c r="BKG3" s="96"/>
      <c r="BKH3" s="96"/>
      <c r="BKI3" s="96"/>
      <c r="BKJ3" s="96"/>
      <c r="BKK3" s="96"/>
      <c r="BKL3" s="96"/>
      <c r="BKM3" s="96"/>
      <c r="BKN3" s="96"/>
      <c r="BKO3" s="96"/>
      <c r="BKP3" s="96"/>
      <c r="BKQ3" s="96"/>
      <c r="BKR3" s="96"/>
      <c r="BKS3" s="96"/>
      <c r="BKT3" s="96"/>
      <c r="BKU3" s="96"/>
      <c r="BKV3" s="96"/>
      <c r="BKW3" s="96"/>
      <c r="BKX3" s="96"/>
      <c r="BKY3" s="96"/>
      <c r="BKZ3" s="96"/>
      <c r="BLA3" s="96"/>
      <c r="BLB3" s="96"/>
      <c r="BLC3" s="96"/>
      <c r="BLD3" s="96"/>
      <c r="BLE3" s="96"/>
      <c r="BLF3" s="96"/>
      <c r="BLG3" s="96"/>
      <c r="BLH3" s="96"/>
      <c r="BLI3" s="96"/>
      <c r="BLJ3" s="96"/>
      <c r="BLK3" s="96"/>
      <c r="BLL3" s="96"/>
      <c r="BLM3" s="96"/>
      <c r="BLN3" s="96"/>
      <c r="BLO3" s="96"/>
      <c r="BLP3" s="96"/>
      <c r="BLQ3" s="96"/>
      <c r="BLR3" s="96"/>
      <c r="BLS3" s="96"/>
      <c r="BLT3" s="96"/>
      <c r="BLU3" s="96"/>
      <c r="BLV3" s="96"/>
      <c r="BLW3" s="96"/>
      <c r="BLX3" s="96"/>
      <c r="BLY3" s="96"/>
      <c r="BLZ3" s="96"/>
      <c r="BMA3" s="96"/>
      <c r="BMB3" s="96"/>
      <c r="BMC3" s="96"/>
      <c r="BMD3" s="96"/>
      <c r="BME3" s="96"/>
      <c r="BMF3" s="96"/>
      <c r="BMG3" s="96"/>
      <c r="BMH3" s="96"/>
      <c r="BMI3" s="96"/>
      <c r="BMJ3" s="96"/>
      <c r="BMK3" s="96"/>
      <c r="BML3" s="96"/>
      <c r="BMM3" s="96"/>
      <c r="BMN3" s="96"/>
      <c r="BMO3" s="96"/>
      <c r="BMP3" s="96"/>
      <c r="BMQ3" s="96"/>
      <c r="BMR3" s="96"/>
      <c r="BMS3" s="96"/>
      <c r="BMT3" s="96"/>
      <c r="BMU3" s="96"/>
      <c r="BMV3" s="96"/>
      <c r="BMW3" s="96"/>
      <c r="BMX3" s="96"/>
      <c r="BMY3" s="96"/>
      <c r="BMZ3" s="96"/>
      <c r="BNA3" s="96"/>
      <c r="BNB3" s="96"/>
      <c r="BNC3" s="96"/>
      <c r="BND3" s="96"/>
      <c r="BNE3" s="96"/>
      <c r="BNF3" s="96"/>
      <c r="BNG3" s="96"/>
      <c r="BNH3" s="96"/>
      <c r="BNI3" s="96"/>
      <c r="BNJ3" s="96"/>
      <c r="BNK3" s="96"/>
      <c r="BNL3" s="96"/>
      <c r="BNM3" s="96"/>
      <c r="BNN3" s="96"/>
      <c r="BNO3" s="96"/>
      <c r="BNP3" s="96"/>
      <c r="BNQ3" s="96"/>
      <c r="BNR3" s="96"/>
      <c r="BNS3" s="96"/>
      <c r="BNT3" s="96"/>
      <c r="BNU3" s="96"/>
      <c r="BNV3" s="96"/>
      <c r="BNW3" s="96"/>
      <c r="BNX3" s="96"/>
      <c r="BNY3" s="96"/>
      <c r="BNZ3" s="96"/>
      <c r="BOA3" s="96"/>
      <c r="BOB3" s="96"/>
      <c r="BOC3" s="96"/>
      <c r="BOD3" s="96"/>
      <c r="BOE3" s="96"/>
      <c r="BOF3" s="96"/>
      <c r="BOG3" s="96"/>
      <c r="BOH3" s="96"/>
      <c r="BOI3" s="96"/>
      <c r="BOJ3" s="96"/>
      <c r="BOK3" s="96"/>
      <c r="BOL3" s="96"/>
      <c r="BOM3" s="96"/>
      <c r="BON3" s="96"/>
      <c r="BOO3" s="96"/>
      <c r="BOP3" s="96"/>
      <c r="BOQ3" s="96"/>
      <c r="BOR3" s="96"/>
      <c r="BOS3" s="96"/>
      <c r="BOT3" s="96"/>
      <c r="BOU3" s="96"/>
      <c r="BOV3" s="96"/>
      <c r="BOW3" s="96"/>
      <c r="BOX3" s="96"/>
      <c r="BOY3" s="96"/>
      <c r="BOZ3" s="96"/>
      <c r="BPA3" s="96"/>
      <c r="BPB3" s="96"/>
      <c r="BPC3" s="96"/>
      <c r="BPD3" s="96"/>
      <c r="BPE3" s="96"/>
      <c r="BPF3" s="96"/>
      <c r="BPG3" s="96"/>
      <c r="BPH3" s="96"/>
      <c r="BPI3" s="96"/>
      <c r="BPJ3" s="96"/>
      <c r="BPK3" s="96"/>
      <c r="BPL3" s="96"/>
      <c r="BPM3" s="96"/>
      <c r="BPN3" s="96"/>
      <c r="BPO3" s="96"/>
      <c r="BPP3" s="96"/>
      <c r="BPQ3" s="96"/>
      <c r="BPR3" s="96"/>
      <c r="BPS3" s="96"/>
      <c r="BPT3" s="96"/>
      <c r="BPU3" s="96"/>
      <c r="BPV3" s="96"/>
      <c r="BPW3" s="96"/>
      <c r="BPX3" s="96"/>
      <c r="BPY3" s="96"/>
      <c r="BPZ3" s="96"/>
      <c r="BQA3" s="96"/>
      <c r="BQB3" s="96"/>
      <c r="BQC3" s="96"/>
      <c r="BQD3" s="96"/>
      <c r="BQE3" s="96"/>
      <c r="BQF3" s="96"/>
      <c r="BQG3" s="96"/>
      <c r="BQH3" s="96"/>
      <c r="BQI3" s="96"/>
      <c r="BQJ3" s="96"/>
      <c r="BQK3" s="96"/>
      <c r="BQL3" s="96"/>
      <c r="BQM3" s="96"/>
      <c r="BQN3" s="96"/>
      <c r="BQO3" s="96"/>
      <c r="BQP3" s="96"/>
      <c r="BQQ3" s="96"/>
      <c r="BQR3" s="96"/>
      <c r="BQS3" s="96"/>
      <c r="BQT3" s="96"/>
      <c r="BQU3" s="96"/>
      <c r="BQV3" s="96"/>
      <c r="BQW3" s="96"/>
      <c r="BQX3" s="96"/>
      <c r="BQY3" s="96"/>
      <c r="BQZ3" s="96"/>
      <c r="BRA3" s="96"/>
      <c r="BRB3" s="96"/>
      <c r="BRC3" s="96"/>
      <c r="BRD3" s="96"/>
      <c r="BRE3" s="96"/>
      <c r="BRF3" s="96"/>
      <c r="BRG3" s="96"/>
      <c r="BRH3" s="96"/>
      <c r="BRI3" s="96"/>
      <c r="BRJ3" s="96"/>
      <c r="BRK3" s="96"/>
      <c r="BRL3" s="96"/>
      <c r="BRM3" s="96"/>
      <c r="BRN3" s="96"/>
      <c r="BRO3" s="96"/>
      <c r="BRP3" s="96"/>
      <c r="BRQ3" s="96"/>
      <c r="BRR3" s="96"/>
      <c r="BRS3" s="96"/>
      <c r="BRT3" s="96"/>
      <c r="BRU3" s="96"/>
      <c r="BRV3" s="96"/>
      <c r="BRW3" s="96"/>
      <c r="BRX3" s="96"/>
      <c r="BRY3" s="96"/>
      <c r="BRZ3" s="96"/>
      <c r="BSA3" s="96"/>
      <c r="BSB3" s="96"/>
      <c r="BSC3" s="96"/>
      <c r="BSD3" s="96"/>
      <c r="BSE3" s="96"/>
      <c r="BSF3" s="96"/>
      <c r="BSG3" s="96"/>
      <c r="BSH3" s="96"/>
      <c r="BSI3" s="96"/>
      <c r="BSJ3" s="96"/>
      <c r="BSK3" s="96"/>
      <c r="BSL3" s="96"/>
      <c r="BSM3" s="96"/>
      <c r="BSN3" s="96"/>
      <c r="BSO3" s="96"/>
      <c r="BSP3" s="96"/>
      <c r="BSQ3" s="96"/>
      <c r="BSR3" s="96"/>
      <c r="BSS3" s="96"/>
      <c r="BST3" s="96"/>
      <c r="BSU3" s="96"/>
      <c r="BSV3" s="96"/>
      <c r="BSW3" s="96"/>
      <c r="BSX3" s="96"/>
      <c r="BSY3" s="96"/>
      <c r="BSZ3" s="96"/>
      <c r="BTA3" s="96"/>
      <c r="BTB3" s="96"/>
      <c r="BTC3" s="96"/>
      <c r="BTD3" s="96"/>
      <c r="BTE3" s="96"/>
      <c r="BTF3" s="96"/>
      <c r="BTG3" s="96"/>
      <c r="BTH3" s="96"/>
      <c r="BTI3" s="96"/>
      <c r="BTJ3" s="96"/>
      <c r="BTK3" s="96"/>
      <c r="BTL3" s="96"/>
      <c r="BTM3" s="96"/>
      <c r="BTN3" s="96"/>
      <c r="BTO3" s="96"/>
      <c r="BTP3" s="96"/>
      <c r="BTQ3" s="96"/>
      <c r="BTR3" s="96"/>
      <c r="BTS3" s="96"/>
      <c r="BTT3" s="96"/>
      <c r="BTU3" s="96"/>
      <c r="BTV3" s="96"/>
      <c r="BTW3" s="96"/>
      <c r="BTX3" s="96"/>
      <c r="BTY3" s="96"/>
      <c r="BTZ3" s="96"/>
      <c r="BUA3" s="96"/>
      <c r="BUB3" s="96"/>
      <c r="BUC3" s="96"/>
      <c r="BUD3" s="96"/>
      <c r="BUE3" s="96"/>
      <c r="BUF3" s="96"/>
      <c r="BUG3" s="96"/>
      <c r="BUH3" s="96"/>
      <c r="BUI3" s="96"/>
      <c r="BUJ3" s="96"/>
      <c r="BUK3" s="96"/>
      <c r="BUL3" s="96"/>
      <c r="BUM3" s="96"/>
      <c r="BUN3" s="96"/>
      <c r="BUO3" s="96"/>
      <c r="BUP3" s="96"/>
      <c r="BUQ3" s="96"/>
      <c r="BUR3" s="96"/>
      <c r="BUS3" s="96"/>
      <c r="BUT3" s="96"/>
      <c r="BUU3" s="96"/>
      <c r="BUV3" s="96"/>
      <c r="BUW3" s="96"/>
      <c r="BUX3" s="96"/>
      <c r="BUY3" s="96"/>
      <c r="BUZ3" s="96"/>
      <c r="BVA3" s="96"/>
      <c r="BVB3" s="96"/>
      <c r="BVC3" s="96"/>
      <c r="BVD3" s="96"/>
      <c r="BVE3" s="96"/>
      <c r="BVF3" s="96"/>
      <c r="BVG3" s="96"/>
      <c r="BVH3" s="96"/>
      <c r="BVI3" s="96"/>
      <c r="BVJ3" s="96"/>
      <c r="BVK3" s="96"/>
      <c r="BVL3" s="96"/>
      <c r="BVM3" s="96"/>
      <c r="BVN3" s="96"/>
      <c r="BVO3" s="96"/>
      <c r="BVP3" s="96"/>
      <c r="BVQ3" s="96"/>
      <c r="BVR3" s="96"/>
      <c r="BVS3" s="96"/>
      <c r="BVT3" s="96"/>
      <c r="BVU3" s="96"/>
      <c r="BVV3" s="96"/>
      <c r="BVW3" s="96"/>
      <c r="BVX3" s="96"/>
      <c r="BVY3" s="96"/>
      <c r="BVZ3" s="96"/>
      <c r="BWA3" s="96"/>
      <c r="BWB3" s="96"/>
      <c r="BWC3" s="96"/>
      <c r="BWD3" s="96"/>
      <c r="BWE3" s="96"/>
      <c r="BWF3" s="96"/>
      <c r="BWG3" s="96"/>
      <c r="BWH3" s="96"/>
      <c r="BWI3" s="96"/>
      <c r="BWJ3" s="96"/>
      <c r="BWK3" s="96"/>
      <c r="BWL3" s="96"/>
      <c r="BWM3" s="96"/>
      <c r="BWN3" s="96"/>
      <c r="BWO3" s="96"/>
      <c r="BWP3" s="96"/>
      <c r="BWQ3" s="96"/>
      <c r="BWR3" s="96"/>
      <c r="BWS3" s="96"/>
      <c r="BWT3" s="96"/>
      <c r="BWU3" s="96"/>
      <c r="BWV3" s="96"/>
      <c r="BWW3" s="96"/>
      <c r="BWX3" s="96"/>
      <c r="BWY3" s="96"/>
      <c r="BWZ3" s="96"/>
      <c r="BXA3" s="96"/>
      <c r="BXB3" s="96"/>
      <c r="BXC3" s="96"/>
      <c r="BXD3" s="96"/>
      <c r="BXE3" s="96"/>
      <c r="BXF3" s="96"/>
      <c r="BXG3" s="96"/>
      <c r="BXH3" s="96"/>
      <c r="BXI3" s="96"/>
      <c r="BXJ3" s="96"/>
      <c r="BXK3" s="96"/>
      <c r="BXL3" s="96"/>
      <c r="BXM3" s="96"/>
      <c r="BXN3" s="96"/>
      <c r="BXO3" s="96"/>
      <c r="BXP3" s="96"/>
      <c r="BXQ3" s="96"/>
      <c r="BXR3" s="96"/>
      <c r="BXS3" s="96"/>
      <c r="BXT3" s="96"/>
      <c r="BXU3" s="96"/>
      <c r="BXV3" s="96"/>
      <c r="BXW3" s="96"/>
      <c r="BXX3" s="96"/>
      <c r="BXY3" s="96"/>
      <c r="BXZ3" s="96"/>
      <c r="BYA3" s="96"/>
      <c r="BYB3" s="96"/>
      <c r="BYC3" s="96"/>
      <c r="BYD3" s="96"/>
      <c r="BYE3" s="96"/>
      <c r="BYF3" s="96"/>
      <c r="BYG3" s="96"/>
      <c r="BYH3" s="96"/>
      <c r="BYI3" s="96"/>
      <c r="BYJ3" s="96"/>
      <c r="BYK3" s="96"/>
      <c r="BYL3" s="96"/>
      <c r="BYM3" s="96"/>
      <c r="BYN3" s="96"/>
      <c r="BYO3" s="96"/>
      <c r="BYP3" s="96"/>
      <c r="BYQ3" s="96"/>
      <c r="BYR3" s="96"/>
      <c r="BYS3" s="96"/>
      <c r="BYT3" s="96"/>
      <c r="BYU3" s="96"/>
      <c r="BYV3" s="96"/>
      <c r="BYW3" s="96"/>
      <c r="BYX3" s="96"/>
      <c r="BYY3" s="96"/>
      <c r="BYZ3" s="96"/>
      <c r="BZA3" s="96"/>
      <c r="BZB3" s="96"/>
      <c r="BZC3" s="96"/>
      <c r="BZD3" s="96"/>
      <c r="BZE3" s="96"/>
      <c r="BZF3" s="96"/>
      <c r="BZG3" s="96"/>
      <c r="BZH3" s="96"/>
      <c r="BZI3" s="96"/>
      <c r="BZJ3" s="96"/>
      <c r="BZK3" s="96"/>
      <c r="BZL3" s="96"/>
      <c r="BZM3" s="96"/>
      <c r="BZN3" s="96"/>
      <c r="BZO3" s="96"/>
      <c r="BZP3" s="96"/>
      <c r="BZQ3" s="96"/>
      <c r="BZR3" s="96"/>
      <c r="BZS3" s="96"/>
      <c r="BZT3" s="96"/>
      <c r="BZU3" s="96"/>
      <c r="BZV3" s="96"/>
      <c r="BZW3" s="96"/>
      <c r="BZX3" s="96"/>
      <c r="BZY3" s="96"/>
      <c r="BZZ3" s="96"/>
      <c r="CAA3" s="96"/>
      <c r="CAB3" s="96"/>
      <c r="CAC3" s="96"/>
      <c r="CAD3" s="96"/>
      <c r="CAE3" s="96"/>
      <c r="CAF3" s="96"/>
      <c r="CAG3" s="96"/>
      <c r="CAH3" s="96"/>
      <c r="CAI3" s="96"/>
      <c r="CAJ3" s="96"/>
      <c r="CAK3" s="96"/>
      <c r="CAL3" s="96"/>
      <c r="CAM3" s="96"/>
      <c r="CAN3" s="96"/>
      <c r="CAO3" s="96"/>
      <c r="CAP3" s="96"/>
      <c r="CAQ3" s="96"/>
      <c r="CAR3" s="96"/>
      <c r="CAS3" s="96"/>
      <c r="CAT3" s="96"/>
      <c r="CAU3" s="96"/>
      <c r="CAV3" s="96"/>
      <c r="CAW3" s="96"/>
      <c r="CAX3" s="96"/>
      <c r="CAY3" s="96"/>
      <c r="CAZ3" s="96"/>
      <c r="CBA3" s="96"/>
      <c r="CBB3" s="96"/>
      <c r="CBC3" s="96"/>
      <c r="CBD3" s="96"/>
      <c r="CBE3" s="96"/>
      <c r="CBF3" s="96"/>
      <c r="CBG3" s="96"/>
      <c r="CBH3" s="96"/>
      <c r="CBI3" s="96"/>
      <c r="CBJ3" s="96"/>
      <c r="CBK3" s="96"/>
      <c r="CBL3" s="96"/>
      <c r="CBM3" s="96"/>
      <c r="CBN3" s="96"/>
      <c r="CBO3" s="96"/>
      <c r="CBP3" s="96"/>
      <c r="CBQ3" s="96"/>
      <c r="CBR3" s="96"/>
      <c r="CBS3" s="96"/>
      <c r="CBT3" s="96"/>
      <c r="CBU3" s="96"/>
      <c r="CBV3" s="96"/>
      <c r="CBW3" s="96"/>
      <c r="CBX3" s="96"/>
      <c r="CBY3" s="96"/>
      <c r="CBZ3" s="96"/>
      <c r="CCA3" s="96"/>
      <c r="CCB3" s="96"/>
      <c r="CCC3" s="96"/>
      <c r="CCD3" s="96"/>
      <c r="CCE3" s="96"/>
      <c r="CCF3" s="96"/>
      <c r="CCG3" s="96"/>
      <c r="CCH3" s="96"/>
      <c r="CCI3" s="96"/>
      <c r="CCJ3" s="96"/>
      <c r="CCK3" s="96"/>
      <c r="CCL3" s="96"/>
      <c r="CCM3" s="96"/>
      <c r="CCN3" s="96"/>
      <c r="CCO3" s="96"/>
      <c r="CCP3" s="96"/>
      <c r="CCQ3" s="96"/>
      <c r="CCR3" s="96"/>
      <c r="CCS3" s="96"/>
      <c r="CCT3" s="96"/>
      <c r="CCU3" s="96"/>
      <c r="CCV3" s="96"/>
      <c r="CCW3" s="96"/>
      <c r="CCX3" s="96"/>
      <c r="CCY3" s="96"/>
      <c r="CCZ3" s="96"/>
      <c r="CDA3" s="96"/>
      <c r="CDB3" s="96"/>
      <c r="CDC3" s="96"/>
      <c r="CDD3" s="96"/>
      <c r="CDE3" s="96"/>
      <c r="CDF3" s="96"/>
      <c r="CDG3" s="96"/>
      <c r="CDH3" s="96"/>
      <c r="CDI3" s="96"/>
      <c r="CDJ3" s="96"/>
      <c r="CDK3" s="96"/>
      <c r="CDL3" s="96"/>
      <c r="CDM3" s="96"/>
      <c r="CDN3" s="96"/>
      <c r="CDO3" s="96"/>
      <c r="CDP3" s="96"/>
      <c r="CDQ3" s="96"/>
      <c r="CDR3" s="96"/>
      <c r="CDS3" s="96"/>
      <c r="CDT3" s="96"/>
      <c r="CDU3" s="96"/>
      <c r="CDV3" s="96"/>
      <c r="CDW3" s="96"/>
      <c r="CDX3" s="96"/>
      <c r="CDY3" s="96"/>
      <c r="CDZ3" s="96"/>
      <c r="CEA3" s="96"/>
      <c r="CEB3" s="96"/>
      <c r="CEC3" s="96"/>
      <c r="CED3" s="96"/>
      <c r="CEE3" s="96"/>
      <c r="CEF3" s="96"/>
      <c r="CEG3" s="96"/>
      <c r="CEH3" s="96"/>
      <c r="CEI3" s="96"/>
      <c r="CEJ3" s="96"/>
      <c r="CEK3" s="96"/>
      <c r="CEL3" s="96"/>
      <c r="CEM3" s="96"/>
      <c r="CEN3" s="96"/>
      <c r="CEO3" s="96"/>
      <c r="CEP3" s="96"/>
      <c r="CEQ3" s="96"/>
      <c r="CER3" s="96"/>
      <c r="CES3" s="96"/>
      <c r="CET3" s="96"/>
      <c r="CEU3" s="96"/>
      <c r="CEV3" s="96"/>
      <c r="CEW3" s="96"/>
      <c r="CEX3" s="96"/>
      <c r="CEY3" s="96"/>
      <c r="CEZ3" s="96"/>
      <c r="CFA3" s="96"/>
      <c r="CFB3" s="96"/>
      <c r="CFC3" s="96"/>
      <c r="CFD3" s="96"/>
      <c r="CFE3" s="96"/>
      <c r="CFF3" s="96"/>
      <c r="CFG3" s="96"/>
      <c r="CFH3" s="96"/>
      <c r="CFI3" s="96"/>
      <c r="CFJ3" s="96"/>
      <c r="CFK3" s="96"/>
      <c r="CFL3" s="96"/>
      <c r="CFM3" s="96"/>
      <c r="CFN3" s="96"/>
      <c r="CFO3" s="96"/>
      <c r="CFP3" s="96"/>
      <c r="CFQ3" s="96"/>
      <c r="CFR3" s="96"/>
      <c r="CFS3" s="96"/>
      <c r="CFT3" s="96"/>
      <c r="CFU3" s="96"/>
      <c r="CFV3" s="96"/>
      <c r="CFW3" s="96"/>
      <c r="CFX3" s="96"/>
      <c r="CFY3" s="96"/>
      <c r="CFZ3" s="96"/>
      <c r="CGA3" s="96"/>
      <c r="CGB3" s="96"/>
      <c r="CGC3" s="96"/>
      <c r="CGD3" s="96"/>
      <c r="CGE3" s="96"/>
      <c r="CGF3" s="96"/>
      <c r="CGG3" s="96"/>
      <c r="CGH3" s="96"/>
      <c r="CGI3" s="96"/>
      <c r="CGJ3" s="96"/>
      <c r="CGK3" s="96"/>
      <c r="CGL3" s="96"/>
      <c r="CGM3" s="96"/>
      <c r="CGN3" s="96"/>
      <c r="CGO3" s="96"/>
      <c r="CGP3" s="96"/>
      <c r="CGQ3" s="96"/>
      <c r="CGR3" s="96"/>
      <c r="CGS3" s="96"/>
      <c r="CGT3" s="96"/>
      <c r="CGU3" s="96"/>
      <c r="CGV3" s="96"/>
      <c r="CGW3" s="96"/>
      <c r="CGX3" s="96"/>
      <c r="CGY3" s="96"/>
      <c r="CGZ3" s="96"/>
      <c r="CHA3" s="96"/>
      <c r="CHB3" s="96"/>
      <c r="CHC3" s="96"/>
      <c r="CHD3" s="96"/>
      <c r="CHE3" s="96"/>
      <c r="CHF3" s="96"/>
      <c r="CHG3" s="96"/>
      <c r="CHH3" s="96"/>
      <c r="CHI3" s="96"/>
      <c r="CHJ3" s="96"/>
      <c r="CHK3" s="96"/>
      <c r="CHL3" s="96"/>
      <c r="CHM3" s="96"/>
      <c r="CHN3" s="96"/>
      <c r="CHO3" s="96"/>
      <c r="CHP3" s="96"/>
      <c r="CHQ3" s="96"/>
      <c r="CHR3" s="96"/>
      <c r="CHS3" s="96"/>
      <c r="CHT3" s="96"/>
      <c r="CHU3" s="96"/>
      <c r="CHV3" s="96"/>
      <c r="CHW3" s="96"/>
      <c r="CHX3" s="96"/>
      <c r="CHY3" s="96"/>
      <c r="CHZ3" s="96"/>
      <c r="CIA3" s="96"/>
      <c r="CIB3" s="96"/>
      <c r="CIC3" s="96"/>
      <c r="CID3" s="96"/>
      <c r="CIE3" s="96"/>
      <c r="CIF3" s="96"/>
      <c r="CIG3" s="96"/>
      <c r="CIH3" s="96"/>
      <c r="CII3" s="96"/>
      <c r="CIJ3" s="96"/>
      <c r="CIK3" s="96"/>
      <c r="CIL3" s="96"/>
      <c r="CIM3" s="96"/>
      <c r="CIN3" s="96"/>
      <c r="CIO3" s="96"/>
      <c r="CIP3" s="96"/>
      <c r="CIQ3" s="96"/>
      <c r="CIR3" s="96"/>
      <c r="CIS3" s="96"/>
      <c r="CIT3" s="96"/>
      <c r="CIU3" s="96"/>
      <c r="CIV3" s="96"/>
      <c r="CIW3" s="96"/>
      <c r="CIX3" s="96"/>
      <c r="CIY3" s="96"/>
      <c r="CIZ3" s="96"/>
      <c r="CJA3" s="96"/>
      <c r="CJB3" s="96"/>
      <c r="CJC3" s="96"/>
      <c r="CJD3" s="96"/>
      <c r="CJE3" s="96"/>
      <c r="CJF3" s="96"/>
      <c r="CJG3" s="96"/>
      <c r="CJH3" s="96"/>
      <c r="CJI3" s="96"/>
      <c r="CJJ3" s="96"/>
      <c r="CJK3" s="96"/>
      <c r="CJL3" s="96"/>
      <c r="CJM3" s="96"/>
      <c r="CJN3" s="96"/>
      <c r="CJO3" s="96"/>
      <c r="CJP3" s="96"/>
      <c r="CJQ3" s="96"/>
      <c r="CJR3" s="96"/>
      <c r="CJS3" s="96"/>
      <c r="CJT3" s="96"/>
      <c r="CJU3" s="96"/>
      <c r="CJV3" s="96"/>
      <c r="CJW3" s="96"/>
      <c r="CJX3" s="96"/>
      <c r="CJY3" s="96"/>
      <c r="CJZ3" s="96"/>
      <c r="CKA3" s="96"/>
      <c r="CKB3" s="96"/>
      <c r="CKC3" s="96"/>
      <c r="CKD3" s="96"/>
      <c r="CKE3" s="96"/>
      <c r="CKF3" s="96"/>
      <c r="CKG3" s="96"/>
      <c r="CKH3" s="96"/>
      <c r="CKI3" s="96"/>
      <c r="CKJ3" s="96"/>
      <c r="CKK3" s="96"/>
      <c r="CKL3" s="96"/>
      <c r="CKM3" s="96"/>
      <c r="CKN3" s="96"/>
      <c r="CKO3" s="96"/>
      <c r="CKP3" s="96"/>
      <c r="CKQ3" s="96"/>
      <c r="CKR3" s="96"/>
      <c r="CKS3" s="96"/>
      <c r="CKT3" s="96"/>
      <c r="CKU3" s="96"/>
      <c r="CKV3" s="96"/>
      <c r="CKW3" s="96"/>
      <c r="CKX3" s="96"/>
      <c r="CKY3" s="96"/>
      <c r="CKZ3" s="96"/>
      <c r="CLA3" s="96"/>
      <c r="CLB3" s="96"/>
      <c r="CLC3" s="96"/>
      <c r="CLD3" s="96"/>
      <c r="CLE3" s="96"/>
      <c r="CLF3" s="96"/>
      <c r="CLG3" s="96"/>
      <c r="CLH3" s="96"/>
      <c r="CLI3" s="96"/>
      <c r="CLJ3" s="96"/>
      <c r="CLK3" s="96"/>
      <c r="CLL3" s="96"/>
      <c r="CLM3" s="96"/>
      <c r="CLN3" s="96"/>
      <c r="CLO3" s="96"/>
      <c r="CLP3" s="96"/>
      <c r="CLQ3" s="96"/>
      <c r="CLR3" s="96"/>
      <c r="CLS3" s="96"/>
      <c r="CLT3" s="96"/>
      <c r="CLU3" s="96"/>
      <c r="CLV3" s="96"/>
      <c r="CLW3" s="96"/>
      <c r="CLX3" s="96"/>
      <c r="CLY3" s="96"/>
      <c r="CLZ3" s="96"/>
      <c r="CMA3" s="96"/>
      <c r="CMB3" s="96"/>
      <c r="CMC3" s="96"/>
      <c r="CMD3" s="96"/>
      <c r="CME3" s="96"/>
      <c r="CMF3" s="96"/>
      <c r="CMG3" s="96"/>
      <c r="CMH3" s="96"/>
      <c r="CMI3" s="96"/>
      <c r="CMJ3" s="96"/>
      <c r="CMK3" s="96"/>
      <c r="CML3" s="96"/>
      <c r="CMM3" s="96"/>
      <c r="CMN3" s="96"/>
      <c r="CMO3" s="96"/>
      <c r="CMP3" s="96"/>
      <c r="CMQ3" s="96"/>
      <c r="CMR3" s="96"/>
      <c r="CMS3" s="96"/>
      <c r="CMT3" s="96"/>
      <c r="CMU3" s="96"/>
      <c r="CMV3" s="96"/>
      <c r="CMW3" s="96"/>
      <c r="CMX3" s="96"/>
      <c r="CMY3" s="96"/>
      <c r="CMZ3" s="96"/>
      <c r="CNA3" s="96"/>
      <c r="CNB3" s="96"/>
      <c r="CNC3" s="96"/>
      <c r="CND3" s="96"/>
      <c r="CNE3" s="96"/>
      <c r="CNF3" s="96"/>
      <c r="CNG3" s="96"/>
      <c r="CNH3" s="96"/>
      <c r="CNI3" s="96"/>
      <c r="CNJ3" s="96"/>
      <c r="CNK3" s="96"/>
      <c r="CNL3" s="96"/>
      <c r="CNM3" s="96"/>
      <c r="CNN3" s="96"/>
      <c r="CNO3" s="96"/>
      <c r="CNP3" s="96"/>
      <c r="CNQ3" s="96"/>
      <c r="CNR3" s="96"/>
      <c r="CNS3" s="96"/>
      <c r="CNT3" s="96"/>
      <c r="CNU3" s="96"/>
      <c r="CNV3" s="96"/>
      <c r="CNW3" s="96"/>
      <c r="CNX3" s="96"/>
      <c r="CNY3" s="96"/>
      <c r="CNZ3" s="96"/>
      <c r="COA3" s="96"/>
      <c r="COB3" s="96"/>
      <c r="COC3" s="96"/>
      <c r="COD3" s="96"/>
      <c r="COE3" s="96"/>
      <c r="COF3" s="96"/>
      <c r="COG3" s="96"/>
      <c r="COH3" s="96"/>
      <c r="COI3" s="96"/>
      <c r="COJ3" s="96"/>
      <c r="COK3" s="96"/>
      <c r="COL3" s="96"/>
      <c r="COM3" s="96"/>
      <c r="CON3" s="96"/>
      <c r="COO3" s="96"/>
      <c r="COP3" s="96"/>
      <c r="COQ3" s="96"/>
      <c r="COR3" s="96"/>
      <c r="COS3" s="96"/>
      <c r="COT3" s="96"/>
      <c r="COU3" s="96"/>
      <c r="COV3" s="96"/>
      <c r="COW3" s="96"/>
      <c r="COX3" s="96"/>
      <c r="COY3" s="96"/>
      <c r="COZ3" s="96"/>
      <c r="CPA3" s="96"/>
      <c r="CPB3" s="96"/>
      <c r="CPC3" s="96"/>
      <c r="CPD3" s="96"/>
      <c r="CPE3" s="96"/>
      <c r="CPF3" s="96"/>
      <c r="CPG3" s="96"/>
      <c r="CPH3" s="96"/>
      <c r="CPI3" s="96"/>
      <c r="CPJ3" s="96"/>
      <c r="CPK3" s="96"/>
      <c r="CPL3" s="96"/>
      <c r="CPM3" s="96"/>
      <c r="CPN3" s="96"/>
      <c r="CPO3" s="96"/>
      <c r="CPP3" s="96"/>
      <c r="CPQ3" s="96"/>
      <c r="CPR3" s="96"/>
      <c r="CPS3" s="96"/>
      <c r="CPT3" s="96"/>
      <c r="CPU3" s="96"/>
      <c r="CPV3" s="96"/>
      <c r="CPW3" s="96"/>
      <c r="CPX3" s="96"/>
      <c r="CPY3" s="96"/>
      <c r="CPZ3" s="96"/>
      <c r="CQA3" s="96"/>
      <c r="CQB3" s="96"/>
      <c r="CQC3" s="96"/>
      <c r="CQD3" s="96"/>
      <c r="CQE3" s="96"/>
      <c r="CQF3" s="96"/>
      <c r="CQG3" s="96"/>
      <c r="CQH3" s="96"/>
      <c r="CQI3" s="96"/>
      <c r="CQJ3" s="96"/>
      <c r="CQK3" s="96"/>
      <c r="CQL3" s="96"/>
      <c r="CQM3" s="96"/>
      <c r="CQN3" s="96"/>
      <c r="CQO3" s="96"/>
      <c r="CQP3" s="96"/>
      <c r="CQQ3" s="96"/>
      <c r="CQR3" s="96"/>
      <c r="CQS3" s="96"/>
      <c r="CQT3" s="96"/>
      <c r="CQU3" s="96"/>
      <c r="CQV3" s="96"/>
      <c r="CQW3" s="96"/>
      <c r="CQX3" s="96"/>
      <c r="CQY3" s="96"/>
      <c r="CQZ3" s="96"/>
      <c r="CRA3" s="96"/>
      <c r="CRB3" s="96"/>
      <c r="CRC3" s="96"/>
      <c r="CRD3" s="96"/>
      <c r="CRE3" s="96"/>
      <c r="CRF3" s="96"/>
      <c r="CRG3" s="96"/>
      <c r="CRH3" s="96"/>
      <c r="CRI3" s="96"/>
      <c r="CRJ3" s="96"/>
      <c r="CRK3" s="96"/>
      <c r="CRL3" s="96"/>
      <c r="CRM3" s="96"/>
      <c r="CRN3" s="96"/>
      <c r="CRO3" s="96"/>
      <c r="CRP3" s="96"/>
      <c r="CRQ3" s="96"/>
      <c r="CRR3" s="96"/>
      <c r="CRS3" s="96"/>
      <c r="CRT3" s="96"/>
      <c r="CRU3" s="96"/>
      <c r="CRV3" s="96"/>
      <c r="CRW3" s="96"/>
      <c r="CRX3" s="96"/>
      <c r="CRY3" s="96"/>
      <c r="CRZ3" s="96"/>
      <c r="CSA3" s="96"/>
      <c r="CSB3" s="96"/>
      <c r="CSC3" s="96"/>
      <c r="CSD3" s="96"/>
      <c r="CSE3" s="96"/>
      <c r="CSF3" s="96"/>
      <c r="CSG3" s="96"/>
      <c r="CSH3" s="96"/>
      <c r="CSI3" s="96"/>
      <c r="CSJ3" s="96"/>
      <c r="CSK3" s="96"/>
      <c r="CSL3" s="96"/>
      <c r="CSM3" s="96"/>
      <c r="CSN3" s="96"/>
      <c r="CSO3" s="96"/>
      <c r="CSP3" s="96"/>
      <c r="CSQ3" s="96"/>
      <c r="CSR3" s="96"/>
      <c r="CSS3" s="96"/>
      <c r="CST3" s="96"/>
      <c r="CSU3" s="96"/>
      <c r="CSV3" s="96"/>
      <c r="CSW3" s="96"/>
      <c r="CSX3" s="96"/>
      <c r="CSY3" s="96"/>
      <c r="CSZ3" s="96"/>
      <c r="CTA3" s="96"/>
      <c r="CTB3" s="96"/>
      <c r="CTC3" s="96"/>
      <c r="CTD3" s="96"/>
      <c r="CTE3" s="96"/>
      <c r="CTF3" s="96"/>
      <c r="CTG3" s="96"/>
      <c r="CTH3" s="96"/>
      <c r="CTI3" s="96"/>
      <c r="CTJ3" s="96"/>
      <c r="CTK3" s="96"/>
      <c r="CTL3" s="96"/>
      <c r="CTM3" s="96"/>
      <c r="CTN3" s="96"/>
      <c r="CTO3" s="96"/>
      <c r="CTP3" s="96"/>
      <c r="CTQ3" s="96"/>
      <c r="CTR3" s="96"/>
      <c r="CTS3" s="96"/>
      <c r="CTT3" s="96"/>
      <c r="CTU3" s="96"/>
      <c r="CTV3" s="96"/>
      <c r="CTW3" s="96"/>
      <c r="CTX3" s="96"/>
      <c r="CTY3" s="96"/>
      <c r="CTZ3" s="96"/>
      <c r="CUA3" s="96"/>
      <c r="CUB3" s="96"/>
      <c r="CUC3" s="96"/>
      <c r="CUD3" s="96"/>
      <c r="CUE3" s="96"/>
      <c r="CUF3" s="96"/>
      <c r="CUG3" s="96"/>
      <c r="CUH3" s="96"/>
      <c r="CUI3" s="96"/>
      <c r="CUJ3" s="96"/>
      <c r="CUK3" s="96"/>
      <c r="CUL3" s="96"/>
      <c r="CUM3" s="96"/>
      <c r="CUN3" s="96"/>
      <c r="CUO3" s="96"/>
      <c r="CUP3" s="96"/>
      <c r="CUQ3" s="96"/>
      <c r="CUR3" s="96"/>
      <c r="CUS3" s="96"/>
      <c r="CUT3" s="96"/>
      <c r="CUU3" s="96"/>
      <c r="CUV3" s="96"/>
      <c r="CUW3" s="96"/>
      <c r="CUX3" s="96"/>
      <c r="CUY3" s="96"/>
      <c r="CUZ3" s="96"/>
      <c r="CVA3" s="96"/>
      <c r="CVB3" s="96"/>
      <c r="CVC3" s="96"/>
      <c r="CVD3" s="96"/>
      <c r="CVE3" s="96"/>
      <c r="CVF3" s="96"/>
      <c r="CVG3" s="96"/>
      <c r="CVH3" s="96"/>
      <c r="CVI3" s="96"/>
      <c r="CVJ3" s="96"/>
      <c r="CVK3" s="96"/>
      <c r="CVL3" s="96"/>
      <c r="CVM3" s="96"/>
      <c r="CVN3" s="96"/>
      <c r="CVO3" s="96"/>
      <c r="CVP3" s="96"/>
      <c r="CVQ3" s="96"/>
      <c r="CVR3" s="96"/>
      <c r="CVS3" s="96"/>
      <c r="CVT3" s="96"/>
      <c r="CVU3" s="96"/>
      <c r="CVV3" s="96"/>
      <c r="CVW3" s="96"/>
      <c r="CVX3" s="96"/>
      <c r="CVY3" s="96"/>
      <c r="CVZ3" s="96"/>
      <c r="CWA3" s="96"/>
      <c r="CWB3" s="96"/>
      <c r="CWC3" s="96"/>
      <c r="CWD3" s="96"/>
      <c r="CWE3" s="96"/>
      <c r="CWF3" s="96"/>
      <c r="CWG3" s="96"/>
      <c r="CWH3" s="96"/>
      <c r="CWI3" s="96"/>
      <c r="CWJ3" s="96"/>
      <c r="CWK3" s="96"/>
      <c r="CWL3" s="96"/>
      <c r="CWM3" s="96"/>
      <c r="CWN3" s="96"/>
      <c r="CWO3" s="96"/>
      <c r="CWP3" s="96"/>
      <c r="CWQ3" s="96"/>
      <c r="CWR3" s="96"/>
      <c r="CWS3" s="96"/>
      <c r="CWT3" s="96"/>
      <c r="CWU3" s="96"/>
      <c r="CWV3" s="96"/>
      <c r="CWW3" s="96"/>
      <c r="CWX3" s="96"/>
      <c r="CWY3" s="96"/>
      <c r="CWZ3" s="96"/>
      <c r="CXA3" s="96"/>
      <c r="CXB3" s="96"/>
      <c r="CXC3" s="96"/>
      <c r="CXD3" s="96"/>
      <c r="CXE3" s="96"/>
      <c r="CXF3" s="96"/>
      <c r="CXG3" s="96"/>
      <c r="CXH3" s="96"/>
      <c r="CXI3" s="96"/>
      <c r="CXJ3" s="96"/>
      <c r="CXK3" s="96"/>
      <c r="CXL3" s="96"/>
      <c r="CXM3" s="96"/>
      <c r="CXN3" s="96"/>
      <c r="CXO3" s="96"/>
      <c r="CXP3" s="96"/>
      <c r="CXQ3" s="96"/>
      <c r="CXR3" s="96"/>
      <c r="CXS3" s="96"/>
      <c r="CXT3" s="96"/>
      <c r="CXU3" s="96"/>
      <c r="CXV3" s="96"/>
      <c r="CXW3" s="96"/>
      <c r="CXX3" s="96"/>
      <c r="CXY3" s="96"/>
      <c r="CXZ3" s="96"/>
      <c r="CYA3" s="96"/>
      <c r="CYB3" s="96"/>
      <c r="CYC3" s="96"/>
      <c r="CYD3" s="96"/>
      <c r="CYE3" s="96"/>
      <c r="CYF3" s="96"/>
      <c r="CYG3" s="96"/>
      <c r="CYH3" s="96"/>
      <c r="CYI3" s="96"/>
      <c r="CYJ3" s="96"/>
      <c r="CYK3" s="96"/>
      <c r="CYL3" s="96"/>
      <c r="CYM3" s="96"/>
      <c r="CYN3" s="96"/>
      <c r="CYO3" s="96"/>
      <c r="CYP3" s="96"/>
      <c r="CYQ3" s="96"/>
      <c r="CYR3" s="96"/>
      <c r="CYS3" s="96"/>
      <c r="CYT3" s="96"/>
      <c r="CYU3" s="96"/>
      <c r="CYV3" s="96"/>
      <c r="CYW3" s="96"/>
      <c r="CYX3" s="96"/>
      <c r="CYY3" s="96"/>
      <c r="CYZ3" s="96"/>
      <c r="CZA3" s="96"/>
      <c r="CZB3" s="96"/>
      <c r="CZC3" s="96"/>
      <c r="CZD3" s="96"/>
      <c r="CZE3" s="96"/>
      <c r="CZF3" s="96"/>
      <c r="CZG3" s="96"/>
      <c r="CZH3" s="96"/>
      <c r="CZI3" s="96"/>
      <c r="CZJ3" s="96"/>
      <c r="CZK3" s="96"/>
      <c r="CZL3" s="96"/>
      <c r="CZM3" s="96"/>
      <c r="CZN3" s="96"/>
      <c r="CZO3" s="96"/>
      <c r="CZP3" s="96"/>
      <c r="CZQ3" s="96"/>
      <c r="CZR3" s="96"/>
      <c r="CZS3" s="96"/>
      <c r="CZT3" s="96"/>
      <c r="CZU3" s="96"/>
      <c r="CZV3" s="96"/>
      <c r="CZW3" s="96"/>
      <c r="CZX3" s="96"/>
      <c r="CZY3" s="96"/>
      <c r="CZZ3" s="96"/>
      <c r="DAA3" s="96"/>
      <c r="DAB3" s="96"/>
      <c r="DAC3" s="96"/>
      <c r="DAD3" s="96"/>
      <c r="DAE3" s="96"/>
      <c r="DAF3" s="96"/>
      <c r="DAG3" s="96"/>
      <c r="DAH3" s="96"/>
      <c r="DAI3" s="96"/>
      <c r="DAJ3" s="96"/>
      <c r="DAK3" s="96"/>
      <c r="DAL3" s="96"/>
      <c r="DAM3" s="96"/>
      <c r="DAN3" s="96"/>
      <c r="DAO3" s="96"/>
      <c r="DAP3" s="96"/>
      <c r="DAQ3" s="96"/>
      <c r="DAR3" s="96"/>
      <c r="DAS3" s="96"/>
      <c r="DAT3" s="96"/>
      <c r="DAU3" s="96"/>
      <c r="DAV3" s="96"/>
      <c r="DAW3" s="96"/>
      <c r="DAX3" s="96"/>
      <c r="DAY3" s="96"/>
      <c r="DAZ3" s="96"/>
      <c r="DBA3" s="96"/>
      <c r="DBB3" s="96"/>
      <c r="DBC3" s="96"/>
      <c r="DBD3" s="96"/>
      <c r="DBE3" s="96"/>
      <c r="DBF3" s="96"/>
      <c r="DBG3" s="96"/>
      <c r="DBH3" s="96"/>
      <c r="DBI3" s="96"/>
      <c r="DBJ3" s="96"/>
      <c r="DBK3" s="96"/>
      <c r="DBL3" s="96"/>
      <c r="DBM3" s="96"/>
      <c r="DBN3" s="96"/>
      <c r="DBO3" s="96"/>
      <c r="DBP3" s="96"/>
      <c r="DBQ3" s="96"/>
      <c r="DBR3" s="96"/>
      <c r="DBS3" s="96"/>
      <c r="DBT3" s="96"/>
      <c r="DBU3" s="96"/>
      <c r="DBV3" s="96"/>
      <c r="DBW3" s="96"/>
      <c r="DBX3" s="96"/>
      <c r="DBY3" s="96"/>
      <c r="DBZ3" s="96"/>
      <c r="DCA3" s="96"/>
      <c r="DCB3" s="96"/>
      <c r="DCC3" s="96"/>
      <c r="DCD3" s="96"/>
      <c r="DCE3" s="96"/>
      <c r="DCF3" s="96"/>
      <c r="DCG3" s="96"/>
      <c r="DCH3" s="96"/>
      <c r="DCI3" s="96"/>
      <c r="DCJ3" s="96"/>
      <c r="DCK3" s="96"/>
      <c r="DCL3" s="96"/>
      <c r="DCM3" s="96"/>
      <c r="DCN3" s="96"/>
      <c r="DCO3" s="96"/>
      <c r="DCP3" s="96"/>
      <c r="DCQ3" s="96"/>
      <c r="DCR3" s="96"/>
      <c r="DCS3" s="96"/>
      <c r="DCT3" s="96"/>
      <c r="DCU3" s="96"/>
      <c r="DCV3" s="96"/>
      <c r="DCW3" s="96"/>
      <c r="DCX3" s="96"/>
      <c r="DCY3" s="96"/>
      <c r="DCZ3" s="96"/>
      <c r="DDA3" s="96"/>
      <c r="DDB3" s="96"/>
      <c r="DDC3" s="96"/>
      <c r="DDD3" s="96"/>
      <c r="DDE3" s="96"/>
      <c r="DDF3" s="96"/>
      <c r="DDG3" s="96"/>
      <c r="DDH3" s="96"/>
      <c r="DDI3" s="96"/>
      <c r="DDJ3" s="96"/>
      <c r="DDK3" s="96"/>
      <c r="DDL3" s="96"/>
      <c r="DDM3" s="96"/>
      <c r="DDN3" s="96"/>
      <c r="DDO3" s="96"/>
      <c r="DDP3" s="96"/>
      <c r="DDQ3" s="96"/>
      <c r="DDR3" s="96"/>
      <c r="DDS3" s="96"/>
      <c r="DDT3" s="96"/>
      <c r="DDU3" s="96"/>
      <c r="DDV3" s="96"/>
      <c r="DDW3" s="96"/>
      <c r="DDX3" s="96"/>
      <c r="DDY3" s="96"/>
      <c r="DDZ3" s="96"/>
      <c r="DEA3" s="96"/>
      <c r="DEB3" s="96"/>
      <c r="DEC3" s="96"/>
      <c r="DED3" s="96"/>
      <c r="DEE3" s="96"/>
      <c r="DEF3" s="96"/>
      <c r="DEG3" s="96"/>
      <c r="DEH3" s="96"/>
      <c r="DEI3" s="96"/>
      <c r="DEJ3" s="96"/>
      <c r="DEK3" s="96"/>
      <c r="DEL3" s="96"/>
      <c r="DEM3" s="96"/>
      <c r="DEN3" s="96"/>
      <c r="DEO3" s="96"/>
      <c r="DEP3" s="96"/>
      <c r="DEQ3" s="96"/>
      <c r="DER3" s="96"/>
      <c r="DES3" s="96"/>
      <c r="DET3" s="96"/>
      <c r="DEU3" s="96"/>
      <c r="DEV3" s="96"/>
      <c r="DEW3" s="96"/>
      <c r="DEX3" s="96"/>
      <c r="DEY3" s="96"/>
      <c r="DEZ3" s="96"/>
      <c r="DFA3" s="96"/>
      <c r="DFB3" s="96"/>
      <c r="DFC3" s="96"/>
      <c r="DFD3" s="96"/>
      <c r="DFE3" s="96"/>
      <c r="DFF3" s="96"/>
      <c r="DFG3" s="96"/>
      <c r="DFH3" s="96"/>
      <c r="DFI3" s="96"/>
      <c r="DFJ3" s="96"/>
      <c r="DFK3" s="96"/>
      <c r="DFL3" s="96"/>
      <c r="DFM3" s="96"/>
      <c r="DFN3" s="96"/>
      <c r="DFO3" s="96"/>
      <c r="DFP3" s="96"/>
      <c r="DFQ3" s="96"/>
      <c r="DFR3" s="96"/>
      <c r="DFS3" s="96"/>
      <c r="DFT3" s="96"/>
      <c r="DFU3" s="96"/>
      <c r="DFV3" s="96"/>
      <c r="DFW3" s="96"/>
      <c r="DFX3" s="96"/>
      <c r="DFY3" s="96"/>
      <c r="DFZ3" s="96"/>
      <c r="DGA3" s="96"/>
      <c r="DGB3" s="96"/>
      <c r="DGC3" s="96"/>
      <c r="DGD3" s="96"/>
      <c r="DGE3" s="96"/>
      <c r="DGF3" s="96"/>
      <c r="DGG3" s="96"/>
      <c r="DGH3" s="96"/>
      <c r="DGI3" s="96"/>
      <c r="DGJ3" s="96"/>
      <c r="DGK3" s="96"/>
      <c r="DGL3" s="96"/>
      <c r="DGM3" s="96"/>
      <c r="DGN3" s="96"/>
      <c r="DGO3" s="96"/>
      <c r="DGP3" s="96"/>
      <c r="DGQ3" s="96"/>
      <c r="DGR3" s="96"/>
      <c r="DGS3" s="96"/>
      <c r="DGT3" s="96"/>
      <c r="DGU3" s="96"/>
      <c r="DGV3" s="96"/>
      <c r="DGW3" s="96"/>
      <c r="DGX3" s="96"/>
      <c r="DGY3" s="96"/>
      <c r="DGZ3" s="96"/>
      <c r="DHA3" s="96"/>
      <c r="DHB3" s="96"/>
      <c r="DHC3" s="96"/>
      <c r="DHD3" s="96"/>
      <c r="DHE3" s="96"/>
      <c r="DHF3" s="96"/>
      <c r="DHG3" s="96"/>
      <c r="DHH3" s="96"/>
      <c r="DHI3" s="96"/>
      <c r="DHJ3" s="96"/>
      <c r="DHK3" s="96"/>
      <c r="DHL3" s="96"/>
      <c r="DHM3" s="96"/>
      <c r="DHN3" s="96"/>
      <c r="DHO3" s="96"/>
      <c r="DHP3" s="96"/>
      <c r="DHQ3" s="96"/>
      <c r="DHR3" s="96"/>
      <c r="DHS3" s="96"/>
      <c r="DHT3" s="96"/>
      <c r="DHU3" s="96"/>
      <c r="DHV3" s="96"/>
      <c r="DHW3" s="96"/>
      <c r="DHX3" s="96"/>
      <c r="DHY3" s="96"/>
      <c r="DHZ3" s="96"/>
      <c r="DIA3" s="96"/>
      <c r="DIB3" s="96"/>
      <c r="DIC3" s="96"/>
      <c r="DID3" s="96"/>
      <c r="DIE3" s="96"/>
      <c r="DIF3" s="96"/>
      <c r="DIG3" s="96"/>
      <c r="DIH3" s="96"/>
      <c r="DII3" s="96"/>
      <c r="DIJ3" s="96"/>
      <c r="DIK3" s="96"/>
      <c r="DIL3" s="96"/>
      <c r="DIM3" s="96"/>
      <c r="DIN3" s="96"/>
      <c r="DIO3" s="96"/>
      <c r="DIP3" s="96"/>
      <c r="DIQ3" s="96"/>
      <c r="DIR3" s="96"/>
      <c r="DIS3" s="96"/>
      <c r="DIT3" s="96"/>
      <c r="DIU3" s="96"/>
      <c r="DIV3" s="96"/>
      <c r="DIW3" s="96"/>
      <c r="DIX3" s="96"/>
      <c r="DIY3" s="96"/>
      <c r="DIZ3" s="96"/>
      <c r="DJA3" s="96"/>
      <c r="DJB3" s="96"/>
      <c r="DJC3" s="96"/>
      <c r="DJD3" s="96"/>
      <c r="DJE3" s="96"/>
      <c r="DJF3" s="96"/>
      <c r="DJG3" s="96"/>
      <c r="DJH3" s="96"/>
      <c r="DJI3" s="96"/>
      <c r="DJJ3" s="96"/>
      <c r="DJK3" s="96"/>
      <c r="DJL3" s="96"/>
      <c r="DJM3" s="96"/>
      <c r="DJN3" s="96"/>
      <c r="DJO3" s="96"/>
      <c r="DJP3" s="96"/>
      <c r="DJQ3" s="96"/>
      <c r="DJR3" s="96"/>
      <c r="DJS3" s="96"/>
      <c r="DJT3" s="96"/>
      <c r="DJU3" s="96"/>
      <c r="DJV3" s="96"/>
      <c r="DJW3" s="96"/>
      <c r="DJX3" s="96"/>
      <c r="DJY3" s="96"/>
      <c r="DJZ3" s="96"/>
      <c r="DKA3" s="96"/>
      <c r="DKB3" s="96"/>
      <c r="DKC3" s="96"/>
      <c r="DKD3" s="96"/>
      <c r="DKE3" s="96"/>
      <c r="DKF3" s="96"/>
      <c r="DKG3" s="96"/>
      <c r="DKH3" s="96"/>
      <c r="DKI3" s="96"/>
      <c r="DKJ3" s="96"/>
      <c r="DKK3" s="96"/>
      <c r="DKL3" s="96"/>
      <c r="DKM3" s="96"/>
      <c r="DKN3" s="96"/>
      <c r="DKO3" s="96"/>
      <c r="DKP3" s="96"/>
      <c r="DKQ3" s="96"/>
      <c r="DKR3" s="96"/>
      <c r="DKS3" s="96"/>
      <c r="DKT3" s="96"/>
      <c r="DKU3" s="96"/>
      <c r="DKV3" s="96"/>
      <c r="DKW3" s="96"/>
      <c r="DKX3" s="96"/>
      <c r="DKY3" s="96"/>
      <c r="DKZ3" s="96"/>
      <c r="DLA3" s="96"/>
      <c r="DLB3" s="96"/>
      <c r="DLC3" s="96"/>
      <c r="DLD3" s="96"/>
      <c r="DLE3" s="96"/>
      <c r="DLF3" s="96"/>
      <c r="DLG3" s="96"/>
      <c r="DLH3" s="96"/>
      <c r="DLI3" s="96"/>
      <c r="DLJ3" s="96"/>
      <c r="DLK3" s="96"/>
      <c r="DLL3" s="96"/>
      <c r="DLM3" s="96"/>
      <c r="DLN3" s="96"/>
      <c r="DLO3" s="96"/>
      <c r="DLP3" s="96"/>
      <c r="DLQ3" s="96"/>
      <c r="DLR3" s="96"/>
      <c r="DLS3" s="96"/>
      <c r="DLT3" s="96"/>
      <c r="DLU3" s="96"/>
      <c r="DLV3" s="96"/>
      <c r="DLW3" s="96"/>
      <c r="DLX3" s="96"/>
      <c r="DLY3" s="96"/>
      <c r="DLZ3" s="96"/>
      <c r="DMA3" s="96"/>
      <c r="DMB3" s="96"/>
      <c r="DMC3" s="96"/>
      <c r="DMD3" s="96"/>
      <c r="DME3" s="96"/>
      <c r="DMF3" s="96"/>
      <c r="DMG3" s="96"/>
      <c r="DMH3" s="96"/>
      <c r="DMI3" s="96"/>
      <c r="DMJ3" s="96"/>
      <c r="DMK3" s="96"/>
      <c r="DML3" s="96"/>
      <c r="DMM3" s="96"/>
      <c r="DMN3" s="96"/>
      <c r="DMO3" s="96"/>
      <c r="DMP3" s="96"/>
      <c r="DMQ3" s="96"/>
      <c r="DMR3" s="96"/>
      <c r="DMS3" s="96"/>
      <c r="DMT3" s="96"/>
      <c r="DMU3" s="96"/>
      <c r="DMV3" s="96"/>
      <c r="DMW3" s="96"/>
      <c r="DMX3" s="96"/>
      <c r="DMY3" s="96"/>
      <c r="DMZ3" s="96"/>
      <c r="DNA3" s="96"/>
      <c r="DNB3" s="96"/>
      <c r="DNC3" s="96"/>
      <c r="DND3" s="96"/>
      <c r="DNE3" s="96"/>
      <c r="DNF3" s="96"/>
      <c r="DNG3" s="96"/>
      <c r="DNH3" s="96"/>
      <c r="DNI3" s="96"/>
      <c r="DNJ3" s="96"/>
      <c r="DNK3" s="96"/>
      <c r="DNL3" s="96"/>
      <c r="DNM3" s="96"/>
      <c r="DNN3" s="96"/>
      <c r="DNO3" s="96"/>
      <c r="DNP3" s="96"/>
      <c r="DNQ3" s="96"/>
      <c r="DNR3" s="96"/>
      <c r="DNS3" s="96"/>
      <c r="DNT3" s="96"/>
      <c r="DNU3" s="96"/>
      <c r="DNV3" s="96"/>
      <c r="DNW3" s="96"/>
      <c r="DNX3" s="96"/>
      <c r="DNY3" s="96"/>
      <c r="DNZ3" s="96"/>
      <c r="DOA3" s="96"/>
      <c r="DOB3" s="96"/>
      <c r="DOC3" s="96"/>
      <c r="DOD3" s="96"/>
      <c r="DOE3" s="96"/>
      <c r="DOF3" s="96"/>
      <c r="DOG3" s="96"/>
      <c r="DOH3" s="96"/>
      <c r="DOI3" s="96"/>
      <c r="DOJ3" s="96"/>
      <c r="DOK3" s="96"/>
      <c r="DOL3" s="96"/>
      <c r="DOM3" s="96"/>
      <c r="DON3" s="96"/>
      <c r="DOO3" s="96"/>
      <c r="DOP3" s="96"/>
      <c r="DOQ3" s="96"/>
      <c r="DOR3" s="96"/>
      <c r="DOS3" s="96"/>
      <c r="DOT3" s="96"/>
      <c r="DOU3" s="96"/>
      <c r="DOV3" s="96"/>
      <c r="DOW3" s="96"/>
      <c r="DOX3" s="96"/>
      <c r="DOY3" s="96"/>
      <c r="DOZ3" s="96"/>
      <c r="DPA3" s="96"/>
      <c r="DPB3" s="96"/>
      <c r="DPC3" s="96"/>
      <c r="DPD3" s="96"/>
      <c r="DPE3" s="96"/>
      <c r="DPF3" s="96"/>
      <c r="DPG3" s="96"/>
      <c r="DPH3" s="96"/>
      <c r="DPI3" s="96"/>
      <c r="DPJ3" s="96"/>
      <c r="DPK3" s="96"/>
      <c r="DPL3" s="96"/>
      <c r="DPM3" s="96"/>
      <c r="DPN3" s="96"/>
      <c r="DPO3" s="96"/>
      <c r="DPP3" s="96"/>
      <c r="DPQ3" s="96"/>
      <c r="DPR3" s="96"/>
      <c r="DPS3" s="96"/>
      <c r="DPT3" s="96"/>
      <c r="DPU3" s="96"/>
      <c r="DPV3" s="96"/>
      <c r="DPW3" s="96"/>
      <c r="DPX3" s="96"/>
      <c r="DPY3" s="96"/>
      <c r="DPZ3" s="96"/>
      <c r="DQA3" s="96"/>
      <c r="DQB3" s="96"/>
      <c r="DQC3" s="96"/>
      <c r="DQD3" s="96"/>
      <c r="DQE3" s="96"/>
      <c r="DQF3" s="96"/>
      <c r="DQG3" s="96"/>
      <c r="DQH3" s="96"/>
      <c r="DQI3" s="96"/>
      <c r="DQJ3" s="96"/>
      <c r="DQK3" s="96"/>
      <c r="DQL3" s="96"/>
      <c r="DQM3" s="96"/>
      <c r="DQN3" s="96"/>
      <c r="DQO3" s="96"/>
      <c r="DQP3" s="96"/>
      <c r="DQQ3" s="96"/>
      <c r="DQR3" s="96"/>
      <c r="DQS3" s="96"/>
      <c r="DQT3" s="96"/>
      <c r="DQU3" s="96"/>
      <c r="DQV3" s="96"/>
      <c r="DQW3" s="96"/>
      <c r="DQX3" s="96"/>
      <c r="DQY3" s="96"/>
      <c r="DQZ3" s="96"/>
      <c r="DRA3" s="96"/>
      <c r="DRB3" s="96"/>
      <c r="DRC3" s="96"/>
      <c r="DRD3" s="96"/>
      <c r="DRE3" s="96"/>
      <c r="DRF3" s="96"/>
      <c r="DRG3" s="96"/>
      <c r="DRH3" s="96"/>
      <c r="DRI3" s="96"/>
      <c r="DRJ3" s="96"/>
      <c r="DRK3" s="96"/>
      <c r="DRL3" s="96"/>
      <c r="DRM3" s="96"/>
      <c r="DRN3" s="96"/>
      <c r="DRO3" s="96"/>
      <c r="DRP3" s="96"/>
      <c r="DRQ3" s="96"/>
      <c r="DRR3" s="96"/>
      <c r="DRS3" s="96"/>
      <c r="DRT3" s="96"/>
      <c r="DRU3" s="96"/>
      <c r="DRV3" s="96"/>
      <c r="DRW3" s="96"/>
      <c r="DRX3" s="96"/>
      <c r="DRY3" s="96"/>
      <c r="DRZ3" s="96"/>
      <c r="DSA3" s="96"/>
      <c r="DSB3" s="96"/>
      <c r="DSC3" s="96"/>
      <c r="DSD3" s="96"/>
      <c r="DSE3" s="96"/>
      <c r="DSF3" s="96"/>
      <c r="DSG3" s="96"/>
      <c r="DSH3" s="96"/>
      <c r="DSI3" s="96"/>
      <c r="DSJ3" s="96"/>
      <c r="DSK3" s="96"/>
      <c r="DSL3" s="96"/>
      <c r="DSM3" s="96"/>
      <c r="DSN3" s="96"/>
      <c r="DSO3" s="96"/>
      <c r="DSP3" s="96"/>
      <c r="DSQ3" s="96"/>
      <c r="DSR3" s="96"/>
      <c r="DSS3" s="96"/>
      <c r="DST3" s="96"/>
      <c r="DSU3" s="96"/>
      <c r="DSV3" s="96"/>
      <c r="DSW3" s="96"/>
      <c r="DSX3" s="96"/>
      <c r="DSY3" s="96"/>
      <c r="DSZ3" s="96"/>
      <c r="DTA3" s="96"/>
      <c r="DTB3" s="96"/>
      <c r="DTC3" s="96"/>
      <c r="DTD3" s="96"/>
      <c r="DTE3" s="96"/>
      <c r="DTF3" s="96"/>
      <c r="DTG3" s="96"/>
      <c r="DTH3" s="96"/>
      <c r="DTI3" s="96"/>
      <c r="DTJ3" s="96"/>
      <c r="DTK3" s="96"/>
      <c r="DTL3" s="96"/>
      <c r="DTM3" s="96"/>
      <c r="DTN3" s="96"/>
      <c r="DTO3" s="96"/>
      <c r="DTP3" s="96"/>
      <c r="DTQ3" s="96"/>
      <c r="DTR3" s="96"/>
      <c r="DTS3" s="96"/>
      <c r="DTT3" s="96"/>
      <c r="DTU3" s="96"/>
      <c r="DTV3" s="96"/>
      <c r="DTW3" s="96"/>
      <c r="DTX3" s="96"/>
      <c r="DTY3" s="96"/>
      <c r="DTZ3" s="96"/>
      <c r="DUA3" s="96"/>
      <c r="DUB3" s="96"/>
      <c r="DUC3" s="96"/>
      <c r="DUD3" s="96"/>
      <c r="DUE3" s="96"/>
      <c r="DUF3" s="96"/>
      <c r="DUG3" s="96"/>
      <c r="DUH3" s="96"/>
      <c r="DUI3" s="96"/>
      <c r="DUJ3" s="96"/>
      <c r="DUK3" s="96"/>
      <c r="DUL3" s="96"/>
      <c r="DUM3" s="96"/>
      <c r="DUN3" s="96"/>
      <c r="DUO3" s="96"/>
      <c r="DUP3" s="96"/>
      <c r="DUQ3" s="96"/>
      <c r="DUR3" s="96"/>
      <c r="DUS3" s="96"/>
      <c r="DUT3" s="96"/>
      <c r="DUU3" s="96"/>
      <c r="DUV3" s="96"/>
      <c r="DUW3" s="96"/>
      <c r="DUX3" s="96"/>
      <c r="DUY3" s="96"/>
      <c r="DUZ3" s="96"/>
      <c r="DVA3" s="96"/>
      <c r="DVB3" s="96"/>
      <c r="DVC3" s="96"/>
      <c r="DVD3" s="96"/>
      <c r="DVE3" s="96"/>
      <c r="DVF3" s="96"/>
      <c r="DVG3" s="96"/>
      <c r="DVH3" s="96"/>
      <c r="DVI3" s="96"/>
      <c r="DVJ3" s="96"/>
      <c r="DVK3" s="96"/>
      <c r="DVL3" s="96"/>
      <c r="DVM3" s="96"/>
      <c r="DVN3" s="96"/>
      <c r="DVO3" s="96"/>
      <c r="DVP3" s="96"/>
      <c r="DVQ3" s="96"/>
      <c r="DVR3" s="96"/>
      <c r="DVS3" s="96"/>
      <c r="DVT3" s="96"/>
      <c r="DVU3" s="96"/>
      <c r="DVV3" s="96"/>
      <c r="DVW3" s="96"/>
      <c r="DVX3" s="96"/>
      <c r="DVY3" s="96"/>
      <c r="DVZ3" s="96"/>
      <c r="DWA3" s="96"/>
      <c r="DWB3" s="96"/>
      <c r="DWC3" s="96"/>
      <c r="DWD3" s="96"/>
      <c r="DWE3" s="96"/>
      <c r="DWF3" s="96"/>
      <c r="DWG3" s="96"/>
      <c r="DWH3" s="96"/>
      <c r="DWI3" s="96"/>
      <c r="DWJ3" s="96"/>
      <c r="DWK3" s="96"/>
      <c r="DWL3" s="96"/>
      <c r="DWM3" s="96"/>
      <c r="DWN3" s="96"/>
      <c r="DWO3" s="96"/>
      <c r="DWP3" s="96"/>
      <c r="DWQ3" s="96"/>
      <c r="DWR3" s="96"/>
      <c r="DWS3" s="96"/>
      <c r="DWT3" s="96"/>
      <c r="DWU3" s="96"/>
      <c r="DWV3" s="96"/>
      <c r="DWW3" s="96"/>
      <c r="DWX3" s="96"/>
      <c r="DWY3" s="96"/>
      <c r="DWZ3" s="96"/>
      <c r="DXA3" s="96"/>
      <c r="DXB3" s="96"/>
      <c r="DXC3" s="96"/>
      <c r="DXD3" s="96"/>
      <c r="DXE3" s="96"/>
      <c r="DXF3" s="96"/>
      <c r="DXG3" s="96"/>
      <c r="DXH3" s="96"/>
      <c r="DXI3" s="96"/>
      <c r="DXJ3" s="96"/>
      <c r="DXK3" s="96"/>
      <c r="DXL3" s="96"/>
      <c r="DXM3" s="96"/>
      <c r="DXN3" s="96"/>
      <c r="DXO3" s="96"/>
      <c r="DXP3" s="96"/>
      <c r="DXQ3" s="96"/>
      <c r="DXR3" s="96"/>
      <c r="DXS3" s="96"/>
      <c r="DXT3" s="96"/>
      <c r="DXU3" s="96"/>
      <c r="DXV3" s="96"/>
      <c r="DXW3" s="96"/>
      <c r="DXX3" s="96"/>
      <c r="DXY3" s="96"/>
      <c r="DXZ3" s="96"/>
      <c r="DYA3" s="96"/>
      <c r="DYB3" s="96"/>
      <c r="DYC3" s="96"/>
      <c r="DYD3" s="96"/>
      <c r="DYE3" s="96"/>
      <c r="DYF3" s="96"/>
      <c r="DYG3" s="96"/>
      <c r="DYH3" s="96"/>
      <c r="DYI3" s="96"/>
      <c r="DYJ3" s="96"/>
      <c r="DYK3" s="96"/>
      <c r="DYL3" s="96"/>
      <c r="DYM3" s="96"/>
      <c r="DYN3" s="96"/>
      <c r="DYO3" s="96"/>
      <c r="DYP3" s="96"/>
      <c r="DYQ3" s="96"/>
      <c r="DYR3" s="96"/>
      <c r="DYS3" s="96"/>
      <c r="DYT3" s="96"/>
      <c r="DYU3" s="96"/>
      <c r="DYV3" s="96"/>
      <c r="DYW3" s="96"/>
      <c r="DYX3" s="96"/>
      <c r="DYY3" s="96"/>
      <c r="DYZ3" s="96"/>
      <c r="DZA3" s="96"/>
      <c r="DZB3" s="96"/>
      <c r="DZC3" s="96"/>
      <c r="DZD3" s="96"/>
      <c r="DZE3" s="96"/>
      <c r="DZF3" s="96"/>
      <c r="DZG3" s="96"/>
      <c r="DZH3" s="96"/>
      <c r="DZI3" s="96"/>
      <c r="DZJ3" s="96"/>
      <c r="DZK3" s="96"/>
      <c r="DZL3" s="96"/>
      <c r="DZM3" s="96"/>
      <c r="DZN3" s="96"/>
      <c r="DZO3" s="96"/>
      <c r="DZP3" s="96"/>
      <c r="DZQ3" s="96"/>
      <c r="DZR3" s="96"/>
      <c r="DZS3" s="96"/>
      <c r="DZT3" s="96"/>
      <c r="DZU3" s="96"/>
      <c r="DZV3" s="96"/>
      <c r="DZW3" s="96"/>
      <c r="DZX3" s="96"/>
      <c r="DZY3" s="96"/>
      <c r="DZZ3" s="96"/>
      <c r="EAA3" s="96"/>
      <c r="EAB3" s="96"/>
      <c r="EAC3" s="96"/>
      <c r="EAD3" s="96"/>
      <c r="EAE3" s="96"/>
      <c r="EAF3" s="96"/>
      <c r="EAG3" s="96"/>
      <c r="EAH3" s="96"/>
      <c r="EAI3" s="96"/>
      <c r="EAJ3" s="96"/>
      <c r="EAK3" s="96"/>
      <c r="EAL3" s="96"/>
      <c r="EAM3" s="96"/>
      <c r="EAN3" s="96"/>
      <c r="EAO3" s="96"/>
      <c r="EAP3" s="96"/>
      <c r="EAQ3" s="96"/>
      <c r="EAR3" s="96"/>
      <c r="EAS3" s="96"/>
      <c r="EAT3" s="96"/>
      <c r="EAU3" s="96"/>
      <c r="EAV3" s="96"/>
      <c r="EAW3" s="96"/>
      <c r="EAX3" s="96"/>
      <c r="EAY3" s="96"/>
      <c r="EAZ3" s="96"/>
      <c r="EBA3" s="96"/>
      <c r="EBB3" s="96"/>
      <c r="EBC3" s="96"/>
      <c r="EBD3" s="96"/>
      <c r="EBE3" s="96"/>
      <c r="EBF3" s="96"/>
      <c r="EBG3" s="96"/>
      <c r="EBH3" s="96"/>
      <c r="EBI3" s="96"/>
      <c r="EBJ3" s="96"/>
      <c r="EBK3" s="96"/>
      <c r="EBL3" s="96"/>
      <c r="EBM3" s="96"/>
      <c r="EBN3" s="96"/>
      <c r="EBO3" s="96"/>
      <c r="EBP3" s="96"/>
      <c r="EBQ3" s="96"/>
      <c r="EBR3" s="96"/>
      <c r="EBS3" s="96"/>
      <c r="EBT3" s="96"/>
      <c r="EBU3" s="96"/>
      <c r="EBV3" s="96"/>
      <c r="EBW3" s="96"/>
      <c r="EBX3" s="96"/>
      <c r="EBY3" s="96"/>
      <c r="EBZ3" s="96"/>
      <c r="ECA3" s="96"/>
      <c r="ECB3" s="96"/>
      <c r="ECC3" s="96"/>
      <c r="ECD3" s="96"/>
      <c r="ECE3" s="96"/>
      <c r="ECF3" s="96"/>
      <c r="ECG3" s="96"/>
      <c r="ECH3" s="96"/>
      <c r="ECI3" s="96"/>
      <c r="ECJ3" s="96"/>
      <c r="ECK3" s="96"/>
      <c r="ECL3" s="96"/>
      <c r="ECM3" s="96"/>
      <c r="ECN3" s="96"/>
      <c r="ECO3" s="96"/>
      <c r="ECP3" s="96"/>
      <c r="ECQ3" s="96"/>
      <c r="ECR3" s="96"/>
      <c r="ECS3" s="96"/>
      <c r="ECT3" s="96"/>
      <c r="ECU3" s="96"/>
      <c r="ECV3" s="96"/>
      <c r="ECW3" s="96"/>
      <c r="ECX3" s="96"/>
      <c r="ECY3" s="96"/>
      <c r="ECZ3" s="96"/>
      <c r="EDA3" s="96"/>
      <c r="EDB3" s="96"/>
      <c r="EDC3" s="96"/>
      <c r="EDD3" s="96"/>
      <c r="EDE3" s="96"/>
      <c r="EDF3" s="96"/>
      <c r="EDG3" s="96"/>
      <c r="EDH3" s="96"/>
      <c r="EDI3" s="96"/>
      <c r="EDJ3" s="96"/>
      <c r="EDK3" s="96"/>
      <c r="EDL3" s="96"/>
      <c r="EDM3" s="96"/>
      <c r="EDN3" s="96"/>
      <c r="EDO3" s="96"/>
      <c r="EDP3" s="96"/>
      <c r="EDQ3" s="96"/>
      <c r="EDR3" s="96"/>
      <c r="EDS3" s="96"/>
      <c r="EDT3" s="96"/>
      <c r="EDU3" s="96"/>
      <c r="EDV3" s="96"/>
      <c r="EDW3" s="96"/>
      <c r="EDX3" s="96"/>
      <c r="EDY3" s="96"/>
      <c r="EDZ3" s="96"/>
      <c r="EEA3" s="96"/>
      <c r="EEB3" s="96"/>
      <c r="EEC3" s="96"/>
      <c r="EED3" s="96"/>
      <c r="EEE3" s="96"/>
      <c r="EEF3" s="96"/>
      <c r="EEG3" s="96"/>
      <c r="EEH3" s="96"/>
      <c r="EEI3" s="96"/>
      <c r="EEJ3" s="96"/>
      <c r="EEK3" s="96"/>
      <c r="EEL3" s="96"/>
      <c r="EEM3" s="96"/>
      <c r="EEN3" s="96"/>
      <c r="EEO3" s="96"/>
      <c r="EEP3" s="96"/>
      <c r="EEQ3" s="96"/>
      <c r="EER3" s="96"/>
      <c r="EES3" s="96"/>
      <c r="EET3" s="96"/>
      <c r="EEU3" s="96"/>
      <c r="EEV3" s="96"/>
      <c r="EEW3" s="96"/>
      <c r="EEX3" s="96"/>
      <c r="EEY3" s="96"/>
      <c r="EEZ3" s="96"/>
      <c r="EFA3" s="96"/>
      <c r="EFB3" s="96"/>
      <c r="EFC3" s="96"/>
      <c r="EFD3" s="96"/>
      <c r="EFE3" s="96"/>
      <c r="EFF3" s="96"/>
      <c r="EFG3" s="96"/>
      <c r="EFH3" s="96"/>
      <c r="EFI3" s="96"/>
      <c r="EFJ3" s="96"/>
      <c r="EFK3" s="96"/>
      <c r="EFL3" s="96"/>
      <c r="EFM3" s="96"/>
      <c r="EFN3" s="96"/>
      <c r="EFO3" s="96"/>
      <c r="EFP3" s="96"/>
      <c r="EFQ3" s="96"/>
      <c r="EFR3" s="96"/>
      <c r="EFS3" s="96"/>
      <c r="EFT3" s="96"/>
      <c r="EFU3" s="96"/>
      <c r="EFV3" s="96"/>
      <c r="EFW3" s="96"/>
      <c r="EFX3" s="96"/>
      <c r="EFY3" s="96"/>
      <c r="EFZ3" s="96"/>
      <c r="EGA3" s="96"/>
      <c r="EGB3" s="96"/>
      <c r="EGC3" s="96"/>
      <c r="EGD3" s="96"/>
      <c r="EGE3" s="96"/>
      <c r="EGF3" s="96"/>
      <c r="EGG3" s="96"/>
      <c r="EGH3" s="96"/>
      <c r="EGI3" s="96"/>
      <c r="EGJ3" s="96"/>
      <c r="EGK3" s="96"/>
      <c r="EGL3" s="96"/>
      <c r="EGM3" s="96"/>
      <c r="EGN3" s="96"/>
      <c r="EGO3" s="96"/>
      <c r="EGP3" s="96"/>
      <c r="EGQ3" s="96"/>
      <c r="EGR3" s="96"/>
      <c r="EGS3" s="96"/>
      <c r="EGT3" s="96"/>
      <c r="EGU3" s="96"/>
      <c r="EGV3" s="96"/>
      <c r="EGW3" s="96"/>
      <c r="EGX3" s="96"/>
      <c r="EGY3" s="96"/>
      <c r="EGZ3" s="96"/>
      <c r="EHA3" s="96"/>
      <c r="EHB3" s="96"/>
      <c r="EHC3" s="96"/>
      <c r="EHD3" s="96"/>
      <c r="EHE3" s="96"/>
      <c r="EHF3" s="96"/>
      <c r="EHG3" s="96"/>
      <c r="EHH3" s="96"/>
      <c r="EHI3" s="96"/>
      <c r="EHJ3" s="96"/>
      <c r="EHK3" s="96"/>
      <c r="EHL3" s="96"/>
      <c r="EHM3" s="96"/>
      <c r="EHN3" s="96"/>
      <c r="EHO3" s="96"/>
      <c r="EHP3" s="96"/>
      <c r="EHQ3" s="96"/>
      <c r="EHR3" s="96"/>
      <c r="EHS3" s="96"/>
      <c r="EHT3" s="96"/>
      <c r="EHU3" s="96"/>
      <c r="EHV3" s="96"/>
      <c r="EHW3" s="96"/>
      <c r="EHX3" s="96"/>
      <c r="EHY3" s="96"/>
      <c r="EHZ3" s="96"/>
      <c r="EIA3" s="96"/>
      <c r="EIB3" s="96"/>
      <c r="EIC3" s="96"/>
      <c r="EID3" s="96"/>
      <c r="EIE3" s="96"/>
      <c r="EIF3" s="96"/>
      <c r="EIG3" s="96"/>
      <c r="EIH3" s="96"/>
      <c r="EII3" s="96"/>
      <c r="EIJ3" s="96"/>
      <c r="EIK3" s="96"/>
      <c r="EIL3" s="96"/>
      <c r="EIM3" s="96"/>
      <c r="EIN3" s="96"/>
      <c r="EIO3" s="96"/>
      <c r="EIP3" s="96"/>
      <c r="EIQ3" s="96"/>
      <c r="EIR3" s="96"/>
      <c r="EIS3" s="96"/>
      <c r="EIT3" s="96"/>
      <c r="EIU3" s="96"/>
      <c r="EIV3" s="96"/>
      <c r="EIW3" s="96"/>
      <c r="EIX3" s="96"/>
      <c r="EIY3" s="96"/>
      <c r="EIZ3" s="96"/>
      <c r="EJA3" s="96"/>
      <c r="EJB3" s="96"/>
      <c r="EJC3" s="96"/>
      <c r="EJD3" s="96"/>
      <c r="EJE3" s="96"/>
      <c r="EJF3" s="96"/>
      <c r="EJG3" s="96"/>
      <c r="EJH3" s="96"/>
      <c r="EJI3" s="96"/>
      <c r="EJJ3" s="96"/>
      <c r="EJK3" s="96"/>
      <c r="EJL3" s="96"/>
      <c r="EJM3" s="96"/>
      <c r="EJN3" s="96"/>
      <c r="EJO3" s="96"/>
      <c r="EJP3" s="96"/>
      <c r="EJQ3" s="96"/>
      <c r="EJR3" s="96"/>
      <c r="EJS3" s="96"/>
      <c r="EJT3" s="96"/>
      <c r="EJU3" s="96"/>
      <c r="EJV3" s="96"/>
      <c r="EJW3" s="96"/>
      <c r="EJX3" s="96"/>
      <c r="EJY3" s="96"/>
      <c r="EJZ3" s="96"/>
      <c r="EKA3" s="96"/>
      <c r="EKB3" s="96"/>
      <c r="EKC3" s="96"/>
      <c r="EKD3" s="96"/>
      <c r="EKE3" s="96"/>
      <c r="EKF3" s="96"/>
      <c r="EKG3" s="96"/>
      <c r="EKH3" s="96"/>
      <c r="EKI3" s="96"/>
      <c r="EKJ3" s="96"/>
      <c r="EKK3" s="96"/>
      <c r="EKL3" s="96"/>
      <c r="EKM3" s="96"/>
      <c r="EKN3" s="96"/>
      <c r="EKO3" s="96"/>
      <c r="EKP3" s="96"/>
      <c r="EKQ3" s="96"/>
      <c r="EKR3" s="96"/>
      <c r="EKS3" s="96"/>
      <c r="EKT3" s="96"/>
      <c r="EKU3" s="96"/>
      <c r="EKV3" s="96"/>
      <c r="EKW3" s="96"/>
      <c r="EKX3" s="96"/>
      <c r="EKY3" s="96"/>
      <c r="EKZ3" s="96"/>
      <c r="ELA3" s="96"/>
      <c r="ELB3" s="96"/>
      <c r="ELC3" s="96"/>
      <c r="ELD3" s="96"/>
      <c r="ELE3" s="96"/>
      <c r="ELF3" s="96"/>
      <c r="ELG3" s="96"/>
      <c r="ELH3" s="96"/>
      <c r="ELI3" s="96"/>
      <c r="ELJ3" s="96"/>
      <c r="ELK3" s="96"/>
      <c r="ELL3" s="96"/>
      <c r="ELM3" s="96"/>
      <c r="ELN3" s="96"/>
      <c r="ELO3" s="96"/>
      <c r="ELP3" s="96"/>
      <c r="ELQ3" s="96"/>
      <c r="ELR3" s="96"/>
      <c r="ELS3" s="96"/>
      <c r="ELT3" s="96"/>
      <c r="ELU3" s="96"/>
      <c r="ELV3" s="96"/>
      <c r="ELW3" s="96"/>
      <c r="ELX3" s="96"/>
      <c r="ELY3" s="96"/>
      <c r="ELZ3" s="96"/>
      <c r="EMA3" s="96"/>
      <c r="EMB3" s="96"/>
      <c r="EMC3" s="96"/>
      <c r="EMD3" s="96"/>
      <c r="EME3" s="96"/>
      <c r="EMF3" s="96"/>
      <c r="EMG3" s="96"/>
      <c r="EMH3" s="96"/>
      <c r="EMI3" s="96"/>
      <c r="EMJ3" s="96"/>
      <c r="EMK3" s="96"/>
      <c r="EML3" s="96"/>
      <c r="EMM3" s="96"/>
      <c r="EMN3" s="96"/>
      <c r="EMO3" s="96"/>
      <c r="EMP3" s="96"/>
      <c r="EMQ3" s="96"/>
      <c r="EMR3" s="96"/>
      <c r="EMS3" s="96"/>
      <c r="EMT3" s="96"/>
      <c r="EMU3" s="96"/>
      <c r="EMV3" s="96"/>
      <c r="EMW3" s="96"/>
      <c r="EMX3" s="96"/>
      <c r="EMY3" s="96"/>
      <c r="EMZ3" s="96"/>
      <c r="ENA3" s="96"/>
      <c r="ENB3" s="96"/>
      <c r="ENC3" s="96"/>
      <c r="END3" s="96"/>
      <c r="ENE3" s="96"/>
      <c r="ENF3" s="96"/>
      <c r="ENG3" s="96"/>
      <c r="ENH3" s="96"/>
      <c r="ENI3" s="96"/>
      <c r="ENJ3" s="96"/>
      <c r="ENK3" s="96"/>
      <c r="ENL3" s="96"/>
      <c r="ENM3" s="96"/>
      <c r="ENN3" s="96"/>
      <c r="ENO3" s="96"/>
      <c r="ENP3" s="96"/>
      <c r="ENQ3" s="96"/>
      <c r="ENR3" s="96"/>
      <c r="ENS3" s="96"/>
      <c r="ENT3" s="96"/>
      <c r="ENU3" s="96"/>
      <c r="ENV3" s="96"/>
      <c r="ENW3" s="96"/>
      <c r="ENX3" s="96"/>
      <c r="ENY3" s="96"/>
      <c r="ENZ3" s="96"/>
      <c r="EOA3" s="96"/>
      <c r="EOB3" s="96"/>
      <c r="EOC3" s="96"/>
      <c r="EOD3" s="96"/>
      <c r="EOE3" s="96"/>
      <c r="EOF3" s="96"/>
      <c r="EOG3" s="96"/>
      <c r="EOH3" s="96"/>
      <c r="EOI3" s="96"/>
      <c r="EOJ3" s="96"/>
      <c r="EOK3" s="96"/>
      <c r="EOL3" s="96"/>
      <c r="EOM3" s="96"/>
      <c r="EON3" s="96"/>
      <c r="EOO3" s="96"/>
      <c r="EOP3" s="96"/>
      <c r="EOQ3" s="96"/>
      <c r="EOR3" s="96"/>
      <c r="EOS3" s="96"/>
      <c r="EOT3" s="96"/>
      <c r="EOU3" s="96"/>
      <c r="EOV3" s="96"/>
      <c r="EOW3" s="96"/>
      <c r="EOX3" s="96"/>
      <c r="EOY3" s="96"/>
      <c r="EOZ3" s="96"/>
      <c r="EPA3" s="96"/>
      <c r="EPB3" s="96"/>
      <c r="EPC3" s="96"/>
      <c r="EPD3" s="96"/>
      <c r="EPE3" s="96"/>
      <c r="EPF3" s="96"/>
      <c r="EPG3" s="96"/>
      <c r="EPH3" s="96"/>
      <c r="EPI3" s="96"/>
      <c r="EPJ3" s="96"/>
      <c r="EPK3" s="96"/>
      <c r="EPL3" s="96"/>
      <c r="EPM3" s="96"/>
      <c r="EPN3" s="96"/>
      <c r="EPO3" s="96"/>
      <c r="EPP3" s="96"/>
      <c r="EPQ3" s="96"/>
      <c r="EPR3" s="96"/>
      <c r="EPS3" s="96"/>
      <c r="EPT3" s="96"/>
      <c r="EPU3" s="96"/>
      <c r="EPV3" s="96"/>
      <c r="EPW3" s="96"/>
      <c r="EPX3" s="96"/>
      <c r="EPY3" s="96"/>
      <c r="EPZ3" s="96"/>
      <c r="EQA3" s="96"/>
      <c r="EQB3" s="96"/>
      <c r="EQC3" s="96"/>
      <c r="EQD3" s="96"/>
      <c r="EQE3" s="96"/>
      <c r="EQF3" s="96"/>
      <c r="EQG3" s="96"/>
      <c r="EQH3" s="96"/>
      <c r="EQI3" s="96"/>
      <c r="EQJ3" s="96"/>
      <c r="EQK3" s="96"/>
      <c r="EQL3" s="96"/>
      <c r="EQM3" s="96"/>
      <c r="EQN3" s="96"/>
      <c r="EQO3" s="96"/>
      <c r="EQP3" s="96"/>
      <c r="EQQ3" s="96"/>
      <c r="EQR3" s="96"/>
      <c r="EQS3" s="96"/>
      <c r="EQT3" s="96"/>
      <c r="EQU3" s="96"/>
      <c r="EQV3" s="96"/>
      <c r="EQW3" s="96"/>
      <c r="EQX3" s="96"/>
      <c r="EQY3" s="96"/>
      <c r="EQZ3" s="96"/>
      <c r="ERA3" s="96"/>
      <c r="ERB3" s="96"/>
      <c r="ERC3" s="96"/>
      <c r="ERD3" s="96"/>
      <c r="ERE3" s="96"/>
      <c r="ERF3" s="96"/>
      <c r="ERG3" s="96"/>
      <c r="ERH3" s="96"/>
      <c r="ERI3" s="96"/>
      <c r="ERJ3" s="96"/>
      <c r="ERK3" s="96"/>
      <c r="ERL3" s="96"/>
      <c r="ERM3" s="96"/>
      <c r="ERN3" s="96"/>
      <c r="ERO3" s="96"/>
      <c r="ERP3" s="96"/>
      <c r="ERQ3" s="96"/>
      <c r="ERR3" s="96"/>
      <c r="ERS3" s="96"/>
      <c r="ERT3" s="96"/>
      <c r="ERU3" s="96"/>
      <c r="ERV3" s="96"/>
      <c r="ERW3" s="96"/>
      <c r="ERX3" s="96"/>
      <c r="ERY3" s="96"/>
      <c r="ERZ3" s="96"/>
      <c r="ESA3" s="96"/>
      <c r="ESB3" s="96"/>
      <c r="ESC3" s="96"/>
      <c r="ESD3" s="96"/>
      <c r="ESE3" s="96"/>
      <c r="ESF3" s="96"/>
      <c r="ESG3" s="96"/>
      <c r="ESH3" s="96"/>
      <c r="ESI3" s="96"/>
      <c r="ESJ3" s="96"/>
      <c r="ESK3" s="96"/>
      <c r="ESL3" s="96"/>
      <c r="ESM3" s="96"/>
      <c r="ESN3" s="96"/>
      <c r="ESO3" s="96"/>
      <c r="ESP3" s="96"/>
      <c r="ESQ3" s="96"/>
      <c r="ESR3" s="96"/>
      <c r="ESS3" s="96"/>
      <c r="EST3" s="96"/>
      <c r="ESU3" s="96"/>
      <c r="ESV3" s="96"/>
      <c r="ESW3" s="96"/>
      <c r="ESX3" s="96"/>
      <c r="ESY3" s="96"/>
      <c r="ESZ3" s="96"/>
      <c r="ETA3" s="96"/>
      <c r="ETB3" s="96"/>
      <c r="ETC3" s="96"/>
      <c r="ETD3" s="96"/>
      <c r="ETE3" s="96"/>
      <c r="ETF3" s="96"/>
      <c r="ETG3" s="96"/>
      <c r="ETH3" s="96"/>
      <c r="ETI3" s="96"/>
      <c r="ETJ3" s="96"/>
      <c r="ETK3" s="96"/>
      <c r="ETL3" s="96"/>
      <c r="ETM3" s="96"/>
      <c r="ETN3" s="96"/>
      <c r="ETO3" s="96"/>
      <c r="ETP3" s="96"/>
      <c r="ETQ3" s="96"/>
      <c r="ETR3" s="96"/>
      <c r="ETS3" s="96"/>
      <c r="ETT3" s="96"/>
      <c r="ETU3" s="96"/>
      <c r="ETV3" s="96"/>
      <c r="ETW3" s="96"/>
      <c r="ETX3" s="96"/>
      <c r="ETY3" s="96"/>
      <c r="ETZ3" s="96"/>
      <c r="EUA3" s="96"/>
      <c r="EUB3" s="96"/>
      <c r="EUC3" s="96"/>
      <c r="EUD3" s="96"/>
      <c r="EUE3" s="96"/>
      <c r="EUF3" s="96"/>
      <c r="EUG3" s="96"/>
      <c r="EUH3" s="96"/>
      <c r="EUI3" s="96"/>
      <c r="EUJ3" s="96"/>
      <c r="EUK3" s="96"/>
      <c r="EUL3" s="96"/>
      <c r="EUM3" s="96"/>
      <c r="EUN3" s="96"/>
      <c r="EUO3" s="96"/>
      <c r="EUP3" s="96"/>
      <c r="EUQ3" s="96"/>
      <c r="EUR3" s="96"/>
      <c r="EUS3" s="96"/>
      <c r="EUT3" s="96"/>
      <c r="EUU3" s="96"/>
      <c r="EUV3" s="96"/>
      <c r="EUW3" s="96"/>
      <c r="EUX3" s="96"/>
      <c r="EUY3" s="96"/>
      <c r="EUZ3" s="96"/>
      <c r="EVA3" s="96"/>
      <c r="EVB3" s="96"/>
      <c r="EVC3" s="96"/>
      <c r="EVD3" s="96"/>
      <c r="EVE3" s="96"/>
      <c r="EVF3" s="96"/>
      <c r="EVG3" s="96"/>
      <c r="EVH3" s="96"/>
      <c r="EVI3" s="96"/>
      <c r="EVJ3" s="96"/>
      <c r="EVK3" s="96"/>
      <c r="EVL3" s="96"/>
      <c r="EVM3" s="96"/>
      <c r="EVN3" s="96"/>
      <c r="EVO3" s="96"/>
      <c r="EVP3" s="96"/>
      <c r="EVQ3" s="96"/>
      <c r="EVR3" s="96"/>
      <c r="EVS3" s="96"/>
      <c r="EVT3" s="96"/>
      <c r="EVU3" s="96"/>
      <c r="EVV3" s="96"/>
      <c r="EVW3" s="96"/>
      <c r="EVX3" s="96"/>
      <c r="EVY3" s="96"/>
      <c r="EVZ3" s="96"/>
      <c r="EWA3" s="96"/>
      <c r="EWB3" s="96"/>
      <c r="EWC3" s="96"/>
      <c r="EWD3" s="96"/>
      <c r="EWE3" s="96"/>
      <c r="EWF3" s="96"/>
      <c r="EWG3" s="96"/>
      <c r="EWH3" s="96"/>
      <c r="EWI3" s="96"/>
      <c r="EWJ3" s="96"/>
      <c r="EWK3" s="96"/>
      <c r="EWL3" s="96"/>
      <c r="EWM3" s="96"/>
      <c r="EWN3" s="96"/>
      <c r="EWO3" s="96"/>
      <c r="EWP3" s="96"/>
      <c r="EWQ3" s="96"/>
      <c r="EWR3" s="96"/>
      <c r="EWS3" s="96"/>
      <c r="EWT3" s="96"/>
      <c r="EWU3" s="96"/>
      <c r="EWV3" s="96"/>
      <c r="EWW3" s="96"/>
      <c r="EWX3" s="96"/>
      <c r="EWY3" s="96"/>
      <c r="EWZ3" s="96"/>
      <c r="EXA3" s="96"/>
      <c r="EXB3" s="96"/>
      <c r="EXC3" s="96"/>
      <c r="EXD3" s="96"/>
      <c r="EXE3" s="96"/>
      <c r="EXF3" s="96"/>
      <c r="EXG3" s="96"/>
      <c r="EXH3" s="96"/>
      <c r="EXI3" s="96"/>
      <c r="EXJ3" s="96"/>
      <c r="EXK3" s="96"/>
      <c r="EXL3" s="96"/>
      <c r="EXM3" s="96"/>
      <c r="EXN3" s="96"/>
      <c r="EXO3" s="96"/>
      <c r="EXP3" s="96"/>
      <c r="EXQ3" s="96"/>
      <c r="EXR3" s="96"/>
      <c r="EXS3" s="96"/>
      <c r="EXT3" s="96"/>
      <c r="EXU3" s="96"/>
      <c r="EXV3" s="96"/>
      <c r="EXW3" s="96"/>
      <c r="EXX3" s="96"/>
      <c r="EXY3" s="96"/>
      <c r="EXZ3" s="96"/>
      <c r="EYA3" s="96"/>
      <c r="EYB3" s="96"/>
      <c r="EYC3" s="96"/>
      <c r="EYD3" s="96"/>
      <c r="EYE3" s="96"/>
      <c r="EYF3" s="96"/>
      <c r="EYG3" s="96"/>
      <c r="EYH3" s="96"/>
      <c r="EYI3" s="96"/>
      <c r="EYJ3" s="96"/>
      <c r="EYK3" s="96"/>
      <c r="EYL3" s="96"/>
      <c r="EYM3" s="96"/>
      <c r="EYN3" s="96"/>
      <c r="EYO3" s="96"/>
      <c r="EYP3" s="96"/>
      <c r="EYQ3" s="96"/>
      <c r="EYR3" s="96"/>
      <c r="EYS3" s="96"/>
      <c r="EYT3" s="96"/>
      <c r="EYU3" s="96"/>
      <c r="EYV3" s="96"/>
      <c r="EYW3" s="96"/>
      <c r="EYX3" s="96"/>
      <c r="EYY3" s="96"/>
      <c r="EYZ3" s="96"/>
      <c r="EZA3" s="96"/>
      <c r="EZB3" s="96"/>
      <c r="EZC3" s="96"/>
      <c r="EZD3" s="96"/>
      <c r="EZE3" s="96"/>
      <c r="EZF3" s="96"/>
      <c r="EZG3" s="96"/>
      <c r="EZH3" s="96"/>
      <c r="EZI3" s="96"/>
      <c r="EZJ3" s="96"/>
      <c r="EZK3" s="96"/>
      <c r="EZL3" s="96"/>
      <c r="EZM3" s="96"/>
      <c r="EZN3" s="96"/>
      <c r="EZO3" s="96"/>
      <c r="EZP3" s="96"/>
      <c r="EZQ3" s="96"/>
      <c r="EZR3" s="96"/>
      <c r="EZS3" s="96"/>
      <c r="EZT3" s="96"/>
      <c r="EZU3" s="96"/>
      <c r="EZV3" s="96"/>
      <c r="EZW3" s="96"/>
      <c r="EZX3" s="96"/>
      <c r="EZY3" s="96"/>
      <c r="EZZ3" s="96"/>
      <c r="FAA3" s="96"/>
      <c r="FAB3" s="96"/>
      <c r="FAC3" s="96"/>
      <c r="FAD3" s="96"/>
      <c r="FAE3" s="96"/>
      <c r="FAF3" s="96"/>
      <c r="FAG3" s="96"/>
      <c r="FAH3" s="96"/>
      <c r="FAI3" s="96"/>
      <c r="FAJ3" s="96"/>
      <c r="FAK3" s="96"/>
      <c r="FAL3" s="96"/>
      <c r="FAM3" s="96"/>
      <c r="FAN3" s="96"/>
      <c r="FAO3" s="96"/>
      <c r="FAP3" s="96"/>
      <c r="FAQ3" s="96"/>
      <c r="FAR3" s="96"/>
      <c r="FAS3" s="96"/>
      <c r="FAT3" s="96"/>
      <c r="FAU3" s="96"/>
      <c r="FAV3" s="96"/>
      <c r="FAW3" s="96"/>
      <c r="FAX3" s="96"/>
      <c r="FAY3" s="96"/>
      <c r="FAZ3" s="96"/>
      <c r="FBA3" s="96"/>
      <c r="FBB3" s="96"/>
      <c r="FBC3" s="96"/>
      <c r="FBD3" s="96"/>
      <c r="FBE3" s="96"/>
      <c r="FBF3" s="96"/>
      <c r="FBG3" s="96"/>
      <c r="FBH3" s="96"/>
      <c r="FBI3" s="96"/>
      <c r="FBJ3" s="96"/>
      <c r="FBK3" s="96"/>
      <c r="FBL3" s="96"/>
      <c r="FBM3" s="96"/>
      <c r="FBN3" s="96"/>
      <c r="FBO3" s="96"/>
      <c r="FBP3" s="96"/>
      <c r="FBQ3" s="96"/>
      <c r="FBR3" s="96"/>
      <c r="FBS3" s="96"/>
      <c r="FBT3" s="96"/>
      <c r="FBU3" s="96"/>
      <c r="FBV3" s="96"/>
      <c r="FBW3" s="96"/>
      <c r="FBX3" s="96"/>
      <c r="FBY3" s="96"/>
      <c r="FBZ3" s="96"/>
      <c r="FCA3" s="96"/>
      <c r="FCB3" s="96"/>
      <c r="FCC3" s="96"/>
      <c r="FCD3" s="96"/>
      <c r="FCE3" s="96"/>
      <c r="FCF3" s="96"/>
      <c r="FCG3" s="96"/>
      <c r="FCH3" s="96"/>
      <c r="FCI3" s="96"/>
      <c r="FCJ3" s="96"/>
      <c r="FCK3" s="96"/>
      <c r="FCL3" s="96"/>
      <c r="FCM3" s="96"/>
      <c r="FCN3" s="96"/>
      <c r="FCO3" s="96"/>
      <c r="FCP3" s="96"/>
      <c r="FCQ3" s="96"/>
      <c r="FCR3" s="96"/>
      <c r="FCS3" s="96"/>
      <c r="FCT3" s="96"/>
      <c r="FCU3" s="96"/>
      <c r="FCV3" s="96"/>
      <c r="FCW3" s="96"/>
      <c r="FCX3" s="96"/>
      <c r="FCY3" s="96"/>
      <c r="FCZ3" s="96"/>
      <c r="FDA3" s="96"/>
      <c r="FDB3" s="96"/>
      <c r="FDC3" s="96"/>
      <c r="FDD3" s="96"/>
      <c r="FDE3" s="96"/>
      <c r="FDF3" s="96"/>
      <c r="FDG3" s="96"/>
      <c r="FDH3" s="96"/>
      <c r="FDI3" s="96"/>
      <c r="FDJ3" s="96"/>
      <c r="FDK3" s="96"/>
      <c r="FDL3" s="96"/>
      <c r="FDM3" s="96"/>
      <c r="FDN3" s="96"/>
      <c r="FDO3" s="96"/>
      <c r="FDP3" s="96"/>
      <c r="FDQ3" s="96"/>
      <c r="FDR3" s="96"/>
      <c r="FDS3" s="96"/>
      <c r="FDT3" s="96"/>
      <c r="FDU3" s="96"/>
      <c r="FDV3" s="96"/>
      <c r="FDW3" s="96"/>
      <c r="FDX3" s="96"/>
      <c r="FDY3" s="96"/>
      <c r="FDZ3" s="96"/>
      <c r="FEA3" s="96"/>
      <c r="FEB3" s="96"/>
      <c r="FEC3" s="96"/>
      <c r="FED3" s="96"/>
      <c r="FEE3" s="96"/>
      <c r="FEF3" s="96"/>
      <c r="FEG3" s="96"/>
      <c r="FEH3" s="96"/>
      <c r="FEI3" s="96"/>
      <c r="FEJ3" s="96"/>
      <c r="FEK3" s="96"/>
      <c r="FEL3" s="96"/>
      <c r="FEM3" s="96"/>
      <c r="FEN3" s="96"/>
      <c r="FEO3" s="96"/>
      <c r="FEP3" s="96"/>
      <c r="FEQ3" s="96"/>
      <c r="FER3" s="96"/>
      <c r="FES3" s="96"/>
      <c r="FET3" s="96"/>
      <c r="FEU3" s="96"/>
      <c r="FEV3" s="96"/>
      <c r="FEW3" s="96"/>
      <c r="FEX3" s="96"/>
      <c r="FEY3" s="96"/>
      <c r="FEZ3" s="96"/>
      <c r="FFA3" s="96"/>
      <c r="FFB3" s="96"/>
      <c r="FFC3" s="96"/>
      <c r="FFD3" s="96"/>
      <c r="FFE3" s="96"/>
      <c r="FFF3" s="96"/>
      <c r="FFG3" s="96"/>
      <c r="FFH3" s="96"/>
      <c r="FFI3" s="96"/>
      <c r="FFJ3" s="96"/>
      <c r="FFK3" s="96"/>
      <c r="FFL3" s="96"/>
      <c r="FFM3" s="96"/>
      <c r="FFN3" s="96"/>
      <c r="FFO3" s="96"/>
      <c r="FFP3" s="96"/>
      <c r="FFQ3" s="96"/>
      <c r="FFR3" s="96"/>
      <c r="FFS3" s="96"/>
      <c r="FFT3" s="96"/>
      <c r="FFU3" s="96"/>
      <c r="FFV3" s="96"/>
      <c r="FFW3" s="96"/>
      <c r="FFX3" s="96"/>
      <c r="FFY3" s="96"/>
      <c r="FFZ3" s="96"/>
      <c r="FGA3" s="96"/>
      <c r="FGB3" s="96"/>
      <c r="FGC3" s="96"/>
      <c r="FGD3" s="96"/>
      <c r="FGE3" s="96"/>
      <c r="FGF3" s="96"/>
      <c r="FGG3" s="96"/>
      <c r="FGH3" s="96"/>
      <c r="FGI3" s="96"/>
      <c r="FGJ3" s="96"/>
      <c r="FGK3" s="96"/>
      <c r="FGL3" s="96"/>
      <c r="FGM3" s="96"/>
      <c r="FGN3" s="96"/>
      <c r="FGO3" s="96"/>
      <c r="FGP3" s="96"/>
      <c r="FGQ3" s="96"/>
      <c r="FGR3" s="96"/>
      <c r="FGS3" s="96"/>
      <c r="FGT3" s="96"/>
      <c r="FGU3" s="96"/>
      <c r="FGV3" s="96"/>
      <c r="FGW3" s="96"/>
      <c r="FGX3" s="96"/>
      <c r="FGY3" s="96"/>
      <c r="FGZ3" s="96"/>
      <c r="FHA3" s="96"/>
      <c r="FHB3" s="96"/>
      <c r="FHC3" s="96"/>
      <c r="FHD3" s="96"/>
      <c r="FHE3" s="96"/>
      <c r="FHF3" s="96"/>
      <c r="FHG3" s="96"/>
      <c r="FHH3" s="96"/>
      <c r="FHI3" s="96"/>
      <c r="FHJ3" s="96"/>
      <c r="FHK3" s="96"/>
      <c r="FHL3" s="96"/>
      <c r="FHM3" s="96"/>
      <c r="FHN3" s="96"/>
      <c r="FHO3" s="96"/>
      <c r="FHP3" s="96"/>
      <c r="FHQ3" s="96"/>
      <c r="FHR3" s="96"/>
      <c r="FHS3" s="96"/>
      <c r="FHT3" s="96"/>
      <c r="FHU3" s="96"/>
      <c r="FHV3" s="96"/>
      <c r="FHW3" s="96"/>
      <c r="FHX3" s="96"/>
      <c r="FHY3" s="96"/>
      <c r="FHZ3" s="96"/>
      <c r="FIA3" s="96"/>
      <c r="FIB3" s="96"/>
      <c r="FIC3" s="96"/>
      <c r="FID3" s="96"/>
      <c r="FIE3" s="96"/>
      <c r="FIF3" s="96"/>
      <c r="FIG3" s="96"/>
      <c r="FIH3" s="96"/>
      <c r="FII3" s="96"/>
      <c r="FIJ3" s="96"/>
      <c r="FIK3" s="96"/>
      <c r="FIL3" s="96"/>
      <c r="FIM3" s="96"/>
      <c r="FIN3" s="96"/>
      <c r="FIO3" s="96"/>
      <c r="FIP3" s="96"/>
      <c r="FIQ3" s="96"/>
      <c r="FIR3" s="96"/>
      <c r="FIS3" s="96"/>
      <c r="FIT3" s="96"/>
      <c r="FIU3" s="96"/>
      <c r="FIV3" s="96"/>
      <c r="FIW3" s="96"/>
      <c r="FIX3" s="96"/>
      <c r="FIY3" s="96"/>
      <c r="FIZ3" s="96"/>
      <c r="FJA3" s="96"/>
      <c r="FJB3" s="96"/>
      <c r="FJC3" s="96"/>
      <c r="FJD3" s="96"/>
      <c r="FJE3" s="96"/>
      <c r="FJF3" s="96"/>
      <c r="FJG3" s="96"/>
      <c r="FJH3" s="96"/>
      <c r="FJI3" s="96"/>
      <c r="FJJ3" s="96"/>
      <c r="FJK3" s="96"/>
      <c r="FJL3" s="96"/>
      <c r="FJM3" s="96"/>
      <c r="FJN3" s="96"/>
      <c r="FJO3" s="96"/>
      <c r="FJP3" s="96"/>
      <c r="FJQ3" s="96"/>
      <c r="FJR3" s="96"/>
      <c r="FJS3" s="96"/>
      <c r="FJT3" s="96"/>
      <c r="FJU3" s="96"/>
      <c r="FJV3" s="96"/>
      <c r="FJW3" s="96"/>
      <c r="FJX3" s="96"/>
      <c r="FJY3" s="96"/>
      <c r="FJZ3" s="96"/>
      <c r="FKA3" s="96"/>
      <c r="FKB3" s="96"/>
      <c r="FKC3" s="96"/>
      <c r="FKD3" s="96"/>
      <c r="FKE3" s="96"/>
      <c r="FKF3" s="96"/>
      <c r="FKG3" s="96"/>
      <c r="FKH3" s="96"/>
      <c r="FKI3" s="96"/>
      <c r="FKJ3" s="96"/>
      <c r="FKK3" s="96"/>
      <c r="FKL3" s="96"/>
      <c r="FKM3" s="96"/>
      <c r="FKN3" s="96"/>
      <c r="FKO3" s="96"/>
      <c r="FKP3" s="96"/>
      <c r="FKQ3" s="96"/>
      <c r="FKR3" s="96"/>
      <c r="FKS3" s="96"/>
      <c r="FKT3" s="96"/>
      <c r="FKU3" s="96"/>
      <c r="FKV3" s="96"/>
      <c r="FKW3" s="96"/>
      <c r="FKX3" s="96"/>
      <c r="FKY3" s="96"/>
      <c r="FKZ3" s="96"/>
      <c r="FLA3" s="96"/>
      <c r="FLB3" s="96"/>
      <c r="FLC3" s="96"/>
      <c r="FLD3" s="96"/>
      <c r="FLE3" s="96"/>
      <c r="FLF3" s="96"/>
      <c r="FLG3" s="96"/>
      <c r="FLH3" s="96"/>
      <c r="FLI3" s="96"/>
      <c r="FLJ3" s="96"/>
      <c r="FLK3" s="96"/>
      <c r="FLL3" s="96"/>
      <c r="FLM3" s="96"/>
      <c r="FLN3" s="96"/>
      <c r="FLO3" s="96"/>
      <c r="FLP3" s="96"/>
      <c r="FLQ3" s="96"/>
      <c r="FLR3" s="96"/>
      <c r="FLS3" s="96"/>
      <c r="FLT3" s="96"/>
      <c r="FLU3" s="96"/>
      <c r="FLV3" s="96"/>
      <c r="FLW3" s="96"/>
      <c r="FLX3" s="96"/>
      <c r="FLY3" s="96"/>
      <c r="FLZ3" s="96"/>
      <c r="FMA3" s="96"/>
      <c r="FMB3" s="96"/>
      <c r="FMC3" s="96"/>
      <c r="FMD3" s="96"/>
      <c r="FME3" s="96"/>
      <c r="FMF3" s="96"/>
      <c r="FMG3" s="96"/>
      <c r="FMH3" s="96"/>
      <c r="FMI3" s="96"/>
      <c r="FMJ3" s="96"/>
      <c r="FMK3" s="96"/>
      <c r="FML3" s="96"/>
      <c r="FMM3" s="96"/>
      <c r="FMN3" s="96"/>
      <c r="FMO3" s="96"/>
      <c r="FMP3" s="96"/>
      <c r="FMQ3" s="96"/>
      <c r="FMR3" s="96"/>
      <c r="FMS3" s="96"/>
      <c r="FMT3" s="96"/>
      <c r="FMU3" s="96"/>
      <c r="FMV3" s="96"/>
      <c r="FMW3" s="96"/>
      <c r="FMX3" s="96"/>
      <c r="FMY3" s="96"/>
      <c r="FMZ3" s="96"/>
      <c r="FNA3" s="96"/>
      <c r="FNB3" s="96"/>
      <c r="FNC3" s="96"/>
      <c r="FND3" s="96"/>
      <c r="FNE3" s="96"/>
      <c r="FNF3" s="96"/>
      <c r="FNG3" s="96"/>
      <c r="FNH3" s="96"/>
      <c r="FNI3" s="96"/>
      <c r="FNJ3" s="96"/>
      <c r="FNK3" s="96"/>
      <c r="FNL3" s="96"/>
      <c r="FNM3" s="96"/>
      <c r="FNN3" s="96"/>
      <c r="FNO3" s="96"/>
      <c r="FNP3" s="96"/>
      <c r="FNQ3" s="96"/>
      <c r="FNR3" s="96"/>
      <c r="FNS3" s="96"/>
      <c r="FNT3" s="96"/>
      <c r="FNU3" s="96"/>
      <c r="FNV3" s="96"/>
      <c r="FNW3" s="96"/>
      <c r="FNX3" s="96"/>
      <c r="FNY3" s="96"/>
      <c r="FNZ3" s="96"/>
      <c r="FOA3" s="96"/>
      <c r="FOB3" s="96"/>
      <c r="FOC3" s="96"/>
      <c r="FOD3" s="96"/>
      <c r="FOE3" s="96"/>
      <c r="FOF3" s="96"/>
      <c r="FOG3" s="96"/>
      <c r="FOH3" s="96"/>
      <c r="FOI3" s="96"/>
      <c r="FOJ3" s="96"/>
      <c r="FOK3" s="96"/>
      <c r="FOL3" s="96"/>
      <c r="FOM3" s="96"/>
      <c r="FON3" s="96"/>
      <c r="FOO3" s="96"/>
      <c r="FOP3" s="96"/>
      <c r="FOQ3" s="96"/>
      <c r="FOR3" s="96"/>
      <c r="FOS3" s="96"/>
      <c r="FOT3" s="96"/>
      <c r="FOU3" s="96"/>
      <c r="FOV3" s="96"/>
      <c r="FOW3" s="96"/>
      <c r="FOX3" s="96"/>
      <c r="FOY3" s="96"/>
      <c r="FOZ3" s="96"/>
      <c r="FPA3" s="96"/>
      <c r="FPB3" s="96"/>
      <c r="FPC3" s="96"/>
      <c r="FPD3" s="96"/>
      <c r="FPE3" s="96"/>
      <c r="FPF3" s="96"/>
      <c r="FPG3" s="96"/>
      <c r="FPH3" s="96"/>
      <c r="FPI3" s="96"/>
      <c r="FPJ3" s="96"/>
      <c r="FPK3" s="96"/>
      <c r="FPL3" s="96"/>
      <c r="FPM3" s="96"/>
      <c r="FPN3" s="96"/>
      <c r="FPO3" s="96"/>
      <c r="FPP3" s="96"/>
      <c r="FPQ3" s="96"/>
      <c r="FPR3" s="96"/>
      <c r="FPS3" s="96"/>
      <c r="FPT3" s="96"/>
      <c r="FPU3" s="96"/>
      <c r="FPV3" s="96"/>
      <c r="FPW3" s="96"/>
      <c r="FPX3" s="96"/>
      <c r="FPY3" s="96"/>
      <c r="FPZ3" s="96"/>
      <c r="FQA3" s="96"/>
      <c r="FQB3" s="96"/>
      <c r="FQC3" s="96"/>
      <c r="FQD3" s="96"/>
      <c r="FQE3" s="96"/>
      <c r="FQF3" s="96"/>
      <c r="FQG3" s="96"/>
      <c r="FQH3" s="96"/>
      <c r="FQI3" s="96"/>
      <c r="FQJ3" s="96"/>
      <c r="FQK3" s="96"/>
      <c r="FQL3" s="96"/>
      <c r="FQM3" s="96"/>
      <c r="FQN3" s="96"/>
      <c r="FQO3" s="96"/>
      <c r="FQP3" s="96"/>
      <c r="FQQ3" s="96"/>
      <c r="FQR3" s="96"/>
      <c r="FQS3" s="96"/>
      <c r="FQT3" s="96"/>
      <c r="FQU3" s="96"/>
      <c r="FQV3" s="96"/>
      <c r="FQW3" s="96"/>
      <c r="FQX3" s="96"/>
      <c r="FQY3" s="96"/>
      <c r="FQZ3" s="96"/>
      <c r="FRA3" s="96"/>
      <c r="FRB3" s="96"/>
      <c r="FRC3" s="96"/>
      <c r="FRD3" s="96"/>
      <c r="FRE3" s="96"/>
      <c r="FRF3" s="96"/>
      <c r="FRG3" s="96"/>
      <c r="FRH3" s="96"/>
      <c r="FRI3" s="96"/>
      <c r="FRJ3" s="96"/>
      <c r="FRK3" s="96"/>
      <c r="FRL3" s="96"/>
      <c r="FRM3" s="96"/>
      <c r="FRN3" s="96"/>
      <c r="FRO3" s="96"/>
      <c r="FRP3" s="96"/>
      <c r="FRQ3" s="96"/>
      <c r="FRR3" s="96"/>
      <c r="FRS3" s="96"/>
      <c r="FRT3" s="96"/>
      <c r="FRU3" s="96"/>
      <c r="FRV3" s="96"/>
      <c r="FRW3" s="96"/>
      <c r="FRX3" s="96"/>
      <c r="FRY3" s="96"/>
      <c r="FRZ3" s="96"/>
      <c r="FSA3" s="96"/>
      <c r="FSB3" s="96"/>
      <c r="FSC3" s="96"/>
      <c r="FSD3" s="96"/>
      <c r="FSE3" s="96"/>
      <c r="FSF3" s="96"/>
      <c r="FSG3" s="96"/>
      <c r="FSH3" s="96"/>
      <c r="FSI3" s="96"/>
      <c r="FSJ3" s="96"/>
      <c r="FSK3" s="96"/>
      <c r="FSL3" s="96"/>
      <c r="FSM3" s="96"/>
      <c r="FSN3" s="96"/>
      <c r="FSO3" s="96"/>
      <c r="FSP3" s="96"/>
      <c r="FSQ3" s="96"/>
      <c r="FSR3" s="96"/>
      <c r="FSS3" s="96"/>
      <c r="FST3" s="96"/>
      <c r="FSU3" s="96"/>
      <c r="FSV3" s="96"/>
      <c r="FSW3" s="96"/>
      <c r="FSX3" s="96"/>
      <c r="FSY3" s="96"/>
      <c r="FSZ3" s="96"/>
      <c r="FTA3" s="96"/>
      <c r="FTB3" s="96"/>
      <c r="FTC3" s="96"/>
      <c r="FTD3" s="96"/>
      <c r="FTE3" s="96"/>
      <c r="FTF3" s="96"/>
      <c r="FTG3" s="96"/>
      <c r="FTH3" s="96"/>
      <c r="FTI3" s="96"/>
      <c r="FTJ3" s="96"/>
      <c r="FTK3" s="96"/>
      <c r="FTL3" s="96"/>
      <c r="FTM3" s="96"/>
      <c r="FTN3" s="96"/>
      <c r="FTO3" s="96"/>
      <c r="FTP3" s="96"/>
      <c r="FTQ3" s="96"/>
      <c r="FTR3" s="96"/>
      <c r="FTS3" s="96"/>
      <c r="FTT3" s="96"/>
      <c r="FTU3" s="96"/>
      <c r="FTV3" s="96"/>
      <c r="FTW3" s="96"/>
      <c r="FTX3" s="96"/>
      <c r="FTY3" s="96"/>
      <c r="FTZ3" s="96"/>
      <c r="FUA3" s="96"/>
      <c r="FUB3" s="96"/>
      <c r="FUC3" s="96"/>
      <c r="FUD3" s="96"/>
      <c r="FUE3" s="96"/>
      <c r="FUF3" s="96"/>
      <c r="FUG3" s="96"/>
      <c r="FUH3" s="96"/>
      <c r="FUI3" s="96"/>
      <c r="FUJ3" s="96"/>
      <c r="FUK3" s="96"/>
      <c r="FUL3" s="96"/>
      <c r="FUM3" s="96"/>
      <c r="FUN3" s="96"/>
      <c r="FUO3" s="96"/>
      <c r="FUP3" s="96"/>
      <c r="FUQ3" s="96"/>
      <c r="FUR3" s="96"/>
      <c r="FUS3" s="96"/>
      <c r="FUT3" s="96"/>
      <c r="FUU3" s="96"/>
      <c r="FUV3" s="96"/>
      <c r="FUW3" s="96"/>
      <c r="FUX3" s="96"/>
      <c r="FUY3" s="96"/>
      <c r="FUZ3" s="96"/>
      <c r="FVA3" s="96"/>
      <c r="FVB3" s="96"/>
      <c r="FVC3" s="96"/>
      <c r="FVD3" s="96"/>
      <c r="FVE3" s="96"/>
      <c r="FVF3" s="96"/>
      <c r="FVG3" s="96"/>
      <c r="FVH3" s="96"/>
      <c r="FVI3" s="96"/>
      <c r="FVJ3" s="96"/>
      <c r="FVK3" s="96"/>
      <c r="FVL3" s="96"/>
      <c r="FVM3" s="96"/>
      <c r="FVN3" s="96"/>
      <c r="FVO3" s="96"/>
      <c r="FVP3" s="96"/>
      <c r="FVQ3" s="96"/>
      <c r="FVR3" s="96"/>
      <c r="FVS3" s="96"/>
      <c r="FVT3" s="96"/>
      <c r="FVU3" s="96"/>
      <c r="FVV3" s="96"/>
      <c r="FVW3" s="96"/>
      <c r="FVX3" s="96"/>
      <c r="FVY3" s="96"/>
      <c r="FVZ3" s="96"/>
      <c r="FWA3" s="96"/>
      <c r="FWB3" s="96"/>
      <c r="FWC3" s="96"/>
      <c r="FWD3" s="96"/>
      <c r="FWE3" s="96"/>
      <c r="FWF3" s="96"/>
      <c r="FWG3" s="96"/>
      <c r="FWH3" s="96"/>
      <c r="FWI3" s="96"/>
      <c r="FWJ3" s="96"/>
      <c r="FWK3" s="96"/>
      <c r="FWL3" s="96"/>
      <c r="FWM3" s="96"/>
      <c r="FWN3" s="96"/>
      <c r="FWO3" s="96"/>
      <c r="FWP3" s="96"/>
      <c r="FWQ3" s="96"/>
      <c r="FWR3" s="96"/>
      <c r="FWS3" s="96"/>
      <c r="FWT3" s="96"/>
      <c r="FWU3" s="96"/>
      <c r="FWV3" s="96"/>
      <c r="FWW3" s="96"/>
      <c r="FWX3" s="96"/>
      <c r="FWY3" s="96"/>
      <c r="FWZ3" s="96"/>
      <c r="FXA3" s="96"/>
      <c r="FXB3" s="96"/>
      <c r="FXC3" s="96"/>
      <c r="FXD3" s="96"/>
      <c r="FXE3" s="96"/>
      <c r="FXF3" s="96"/>
      <c r="FXG3" s="96"/>
      <c r="FXH3" s="96"/>
      <c r="FXI3" s="96"/>
      <c r="FXJ3" s="96"/>
      <c r="FXK3" s="96"/>
      <c r="FXL3" s="96"/>
      <c r="FXM3" s="96"/>
      <c r="FXN3" s="96"/>
      <c r="FXO3" s="96"/>
      <c r="FXP3" s="96"/>
      <c r="FXQ3" s="96"/>
      <c r="FXR3" s="96"/>
      <c r="FXS3" s="96"/>
      <c r="FXT3" s="96"/>
      <c r="FXU3" s="96"/>
      <c r="FXV3" s="96"/>
      <c r="FXW3" s="96"/>
      <c r="FXX3" s="96"/>
      <c r="FXY3" s="96"/>
      <c r="FXZ3" s="96"/>
      <c r="FYA3" s="96"/>
      <c r="FYB3" s="96"/>
      <c r="FYC3" s="96"/>
      <c r="FYD3" s="96"/>
      <c r="FYE3" s="96"/>
      <c r="FYF3" s="96"/>
      <c r="FYG3" s="96"/>
      <c r="FYH3" s="96"/>
      <c r="FYI3" s="96"/>
      <c r="FYJ3" s="96"/>
      <c r="FYK3" s="96"/>
      <c r="FYL3" s="96"/>
      <c r="FYM3" s="96"/>
      <c r="FYN3" s="96"/>
      <c r="FYO3" s="96"/>
      <c r="FYP3" s="96"/>
      <c r="FYQ3" s="96"/>
      <c r="FYR3" s="96"/>
      <c r="FYS3" s="96"/>
      <c r="FYT3" s="96"/>
      <c r="FYU3" s="96"/>
      <c r="FYV3" s="96"/>
      <c r="FYW3" s="96"/>
      <c r="FYX3" s="96"/>
      <c r="FYY3" s="96"/>
      <c r="FYZ3" s="96"/>
      <c r="FZA3" s="96"/>
      <c r="FZB3" s="96"/>
      <c r="FZC3" s="96"/>
      <c r="FZD3" s="96"/>
      <c r="FZE3" s="96"/>
      <c r="FZF3" s="96"/>
      <c r="FZG3" s="96"/>
      <c r="FZH3" s="96"/>
      <c r="FZI3" s="96"/>
      <c r="FZJ3" s="96"/>
      <c r="FZK3" s="96"/>
      <c r="FZL3" s="96"/>
      <c r="FZM3" s="96"/>
      <c r="FZN3" s="96"/>
      <c r="FZO3" s="96"/>
      <c r="FZP3" s="96"/>
      <c r="FZQ3" s="96"/>
      <c r="FZR3" s="96"/>
      <c r="FZS3" s="96"/>
      <c r="FZT3" s="96"/>
      <c r="FZU3" s="96"/>
      <c r="FZV3" s="96"/>
      <c r="FZW3" s="96"/>
      <c r="FZX3" s="96"/>
      <c r="FZY3" s="96"/>
      <c r="FZZ3" s="96"/>
      <c r="GAA3" s="96"/>
      <c r="GAB3" s="96"/>
      <c r="GAC3" s="96"/>
      <c r="GAD3" s="96"/>
      <c r="GAE3" s="96"/>
      <c r="GAF3" s="96"/>
      <c r="GAG3" s="96"/>
      <c r="GAH3" s="96"/>
      <c r="GAI3" s="96"/>
      <c r="GAJ3" s="96"/>
      <c r="GAK3" s="96"/>
      <c r="GAL3" s="96"/>
      <c r="GAM3" s="96"/>
      <c r="GAN3" s="96"/>
      <c r="GAO3" s="96"/>
      <c r="GAP3" s="96"/>
      <c r="GAQ3" s="96"/>
      <c r="GAR3" s="96"/>
      <c r="GAS3" s="96"/>
      <c r="GAT3" s="96"/>
      <c r="GAU3" s="96"/>
      <c r="GAV3" s="96"/>
      <c r="GAW3" s="96"/>
      <c r="GAX3" s="96"/>
      <c r="GAY3" s="96"/>
      <c r="GAZ3" s="96"/>
      <c r="GBA3" s="96"/>
      <c r="GBB3" s="96"/>
      <c r="GBC3" s="96"/>
      <c r="GBD3" s="96"/>
      <c r="GBE3" s="96"/>
      <c r="GBF3" s="96"/>
      <c r="GBG3" s="96"/>
      <c r="GBH3" s="96"/>
      <c r="GBI3" s="96"/>
      <c r="GBJ3" s="96"/>
      <c r="GBK3" s="96"/>
      <c r="GBL3" s="96"/>
      <c r="GBM3" s="96"/>
      <c r="GBN3" s="96"/>
      <c r="GBO3" s="96"/>
      <c r="GBP3" s="96"/>
      <c r="GBQ3" s="96"/>
      <c r="GBR3" s="96"/>
      <c r="GBS3" s="96"/>
      <c r="GBT3" s="96"/>
      <c r="GBU3" s="96"/>
      <c r="GBV3" s="96"/>
      <c r="GBW3" s="96"/>
      <c r="GBX3" s="96"/>
      <c r="GBY3" s="96"/>
      <c r="GBZ3" s="96"/>
      <c r="GCA3" s="96"/>
      <c r="GCB3" s="96"/>
      <c r="GCC3" s="96"/>
      <c r="GCD3" s="96"/>
      <c r="GCE3" s="96"/>
      <c r="GCF3" s="96"/>
      <c r="GCG3" s="96"/>
      <c r="GCH3" s="96"/>
      <c r="GCI3" s="96"/>
      <c r="GCJ3" s="96"/>
      <c r="GCK3" s="96"/>
      <c r="GCL3" s="96"/>
      <c r="GCM3" s="96"/>
      <c r="GCN3" s="96"/>
      <c r="GCO3" s="96"/>
      <c r="GCP3" s="96"/>
      <c r="GCQ3" s="96"/>
      <c r="GCR3" s="96"/>
      <c r="GCS3" s="96"/>
      <c r="GCT3" s="96"/>
      <c r="GCU3" s="96"/>
      <c r="GCV3" s="96"/>
      <c r="GCW3" s="96"/>
      <c r="GCX3" s="96"/>
      <c r="GCY3" s="96"/>
      <c r="GCZ3" s="96"/>
      <c r="GDA3" s="96"/>
      <c r="GDB3" s="96"/>
      <c r="GDC3" s="96"/>
      <c r="GDD3" s="96"/>
      <c r="GDE3" s="96"/>
      <c r="GDF3" s="96"/>
      <c r="GDG3" s="96"/>
      <c r="GDH3" s="96"/>
      <c r="GDI3" s="96"/>
      <c r="GDJ3" s="96"/>
      <c r="GDK3" s="96"/>
      <c r="GDL3" s="96"/>
      <c r="GDM3" s="96"/>
      <c r="GDN3" s="96"/>
      <c r="GDO3" s="96"/>
      <c r="GDP3" s="96"/>
      <c r="GDQ3" s="96"/>
      <c r="GDR3" s="96"/>
      <c r="GDS3" s="96"/>
      <c r="GDT3" s="96"/>
      <c r="GDU3" s="96"/>
      <c r="GDV3" s="96"/>
      <c r="GDW3" s="96"/>
      <c r="GDX3" s="96"/>
      <c r="GDY3" s="96"/>
      <c r="GDZ3" s="96"/>
      <c r="GEA3" s="96"/>
      <c r="GEB3" s="96"/>
      <c r="GEC3" s="96"/>
      <c r="GED3" s="96"/>
      <c r="GEE3" s="96"/>
      <c r="GEF3" s="96"/>
      <c r="GEG3" s="96"/>
      <c r="GEH3" s="96"/>
      <c r="GEI3" s="96"/>
      <c r="GEJ3" s="96"/>
      <c r="GEK3" s="96"/>
      <c r="GEL3" s="96"/>
      <c r="GEM3" s="96"/>
      <c r="GEN3" s="96"/>
      <c r="GEO3" s="96"/>
      <c r="GEP3" s="96"/>
      <c r="GEQ3" s="96"/>
      <c r="GER3" s="96"/>
      <c r="GES3" s="96"/>
      <c r="GET3" s="96"/>
      <c r="GEU3" s="96"/>
      <c r="GEV3" s="96"/>
      <c r="GEW3" s="96"/>
      <c r="GEX3" s="96"/>
      <c r="GEY3" s="96"/>
      <c r="GEZ3" s="96"/>
      <c r="GFA3" s="96"/>
      <c r="GFB3" s="96"/>
      <c r="GFC3" s="96"/>
      <c r="GFD3" s="96"/>
      <c r="GFE3" s="96"/>
      <c r="GFF3" s="96"/>
      <c r="GFG3" s="96"/>
      <c r="GFH3" s="96"/>
      <c r="GFI3" s="96"/>
      <c r="GFJ3" s="96"/>
      <c r="GFK3" s="96"/>
      <c r="GFL3" s="96"/>
      <c r="GFM3" s="96"/>
      <c r="GFN3" s="96"/>
      <c r="GFO3" s="96"/>
      <c r="GFP3" s="96"/>
      <c r="GFQ3" s="96"/>
      <c r="GFR3" s="96"/>
      <c r="GFS3" s="96"/>
      <c r="GFT3" s="96"/>
      <c r="GFU3" s="96"/>
      <c r="GFV3" s="96"/>
      <c r="GFW3" s="96"/>
      <c r="GFX3" s="96"/>
      <c r="GFY3" s="96"/>
      <c r="GFZ3" s="96"/>
      <c r="GGA3" s="96"/>
      <c r="GGB3" s="96"/>
      <c r="GGC3" s="96"/>
      <c r="GGD3" s="96"/>
      <c r="GGE3" s="96"/>
      <c r="GGF3" s="96"/>
      <c r="GGG3" s="96"/>
      <c r="GGH3" s="96"/>
      <c r="GGI3" s="96"/>
      <c r="GGJ3" s="96"/>
      <c r="GGK3" s="96"/>
      <c r="GGL3" s="96"/>
      <c r="GGM3" s="96"/>
      <c r="GGN3" s="96"/>
      <c r="GGO3" s="96"/>
      <c r="GGP3" s="96"/>
      <c r="GGQ3" s="96"/>
      <c r="GGR3" s="96"/>
      <c r="GGS3" s="96"/>
      <c r="GGT3" s="96"/>
      <c r="GGU3" s="96"/>
      <c r="GGV3" s="96"/>
      <c r="GGW3" s="96"/>
      <c r="GGX3" s="96"/>
      <c r="GGY3" s="96"/>
      <c r="GGZ3" s="96"/>
      <c r="GHA3" s="96"/>
      <c r="GHB3" s="96"/>
      <c r="GHC3" s="96"/>
      <c r="GHD3" s="96"/>
      <c r="GHE3" s="96"/>
      <c r="GHF3" s="96"/>
      <c r="GHG3" s="96"/>
      <c r="GHH3" s="96"/>
      <c r="GHI3" s="96"/>
      <c r="GHJ3" s="96"/>
      <c r="GHK3" s="96"/>
      <c r="GHL3" s="96"/>
      <c r="GHM3" s="96"/>
      <c r="GHN3" s="96"/>
      <c r="GHO3" s="96"/>
      <c r="GHP3" s="96"/>
      <c r="GHQ3" s="96"/>
      <c r="GHR3" s="96"/>
      <c r="GHS3" s="96"/>
      <c r="GHT3" s="96"/>
      <c r="GHU3" s="96"/>
      <c r="GHV3" s="96"/>
      <c r="GHW3" s="96"/>
      <c r="GHX3" s="96"/>
      <c r="GHY3" s="96"/>
      <c r="GHZ3" s="96"/>
      <c r="GIA3" s="96"/>
      <c r="GIB3" s="96"/>
      <c r="GIC3" s="96"/>
      <c r="GID3" s="96"/>
      <c r="GIE3" s="96"/>
      <c r="GIF3" s="96"/>
      <c r="GIG3" s="96"/>
      <c r="GIH3" s="96"/>
      <c r="GII3" s="96"/>
      <c r="GIJ3" s="96"/>
      <c r="GIK3" s="96"/>
      <c r="GIL3" s="96"/>
      <c r="GIM3" s="96"/>
      <c r="GIN3" s="96"/>
      <c r="GIO3" s="96"/>
      <c r="GIP3" s="96"/>
      <c r="GIQ3" s="96"/>
      <c r="GIR3" s="96"/>
      <c r="GIS3" s="96"/>
      <c r="GIT3" s="96"/>
      <c r="GIU3" s="96"/>
      <c r="GIV3" s="96"/>
      <c r="GIW3" s="96"/>
      <c r="GIX3" s="96"/>
      <c r="GIY3" s="96"/>
      <c r="GIZ3" s="96"/>
      <c r="GJA3" s="96"/>
      <c r="GJB3" s="96"/>
      <c r="GJC3" s="96"/>
      <c r="GJD3" s="96"/>
      <c r="GJE3" s="96"/>
      <c r="GJF3" s="96"/>
      <c r="GJG3" s="96"/>
      <c r="GJH3" s="96"/>
      <c r="GJI3" s="96"/>
      <c r="GJJ3" s="96"/>
      <c r="GJK3" s="96"/>
      <c r="GJL3" s="96"/>
      <c r="GJM3" s="96"/>
      <c r="GJN3" s="96"/>
      <c r="GJO3" s="96"/>
      <c r="GJP3" s="96"/>
      <c r="GJQ3" s="96"/>
      <c r="GJR3" s="96"/>
      <c r="GJS3" s="96"/>
      <c r="GJT3" s="96"/>
      <c r="GJU3" s="96"/>
      <c r="GJV3" s="96"/>
      <c r="GJW3" s="96"/>
      <c r="GJX3" s="96"/>
      <c r="GJY3" s="96"/>
      <c r="GJZ3" s="96"/>
      <c r="GKA3" s="96"/>
      <c r="GKB3" s="96"/>
      <c r="GKC3" s="96"/>
      <c r="GKD3" s="96"/>
      <c r="GKE3" s="96"/>
      <c r="GKF3" s="96"/>
      <c r="GKG3" s="96"/>
      <c r="GKH3" s="96"/>
      <c r="GKI3" s="96"/>
      <c r="GKJ3" s="96"/>
      <c r="GKK3" s="96"/>
      <c r="GKL3" s="96"/>
      <c r="GKM3" s="96"/>
      <c r="GKN3" s="96"/>
      <c r="GKO3" s="96"/>
      <c r="GKP3" s="96"/>
      <c r="GKQ3" s="96"/>
      <c r="GKR3" s="96"/>
      <c r="GKS3" s="96"/>
      <c r="GKT3" s="96"/>
      <c r="GKU3" s="96"/>
      <c r="GKV3" s="96"/>
      <c r="GKW3" s="96"/>
      <c r="GKX3" s="96"/>
      <c r="GKY3" s="96"/>
      <c r="GKZ3" s="96"/>
      <c r="GLA3" s="96"/>
      <c r="GLB3" s="96"/>
      <c r="GLC3" s="96"/>
      <c r="GLD3" s="96"/>
      <c r="GLE3" s="96"/>
      <c r="GLF3" s="96"/>
      <c r="GLG3" s="96"/>
      <c r="GLH3" s="96"/>
      <c r="GLI3" s="96"/>
      <c r="GLJ3" s="96"/>
      <c r="GLK3" s="96"/>
      <c r="GLL3" s="96"/>
      <c r="GLM3" s="96"/>
      <c r="GLN3" s="96"/>
      <c r="GLO3" s="96"/>
      <c r="GLP3" s="96"/>
      <c r="GLQ3" s="96"/>
      <c r="GLR3" s="96"/>
      <c r="GLS3" s="96"/>
      <c r="GLT3" s="96"/>
      <c r="GLU3" s="96"/>
      <c r="GLV3" s="96"/>
      <c r="GLW3" s="96"/>
      <c r="GLX3" s="96"/>
      <c r="GLY3" s="96"/>
      <c r="GLZ3" s="96"/>
      <c r="GMA3" s="96"/>
      <c r="GMB3" s="96"/>
      <c r="GMC3" s="96"/>
      <c r="GMD3" s="96"/>
      <c r="GME3" s="96"/>
      <c r="GMF3" s="96"/>
      <c r="GMG3" s="96"/>
      <c r="GMH3" s="96"/>
      <c r="GMI3" s="96"/>
      <c r="GMJ3" s="96"/>
      <c r="GMK3" s="96"/>
      <c r="GML3" s="96"/>
      <c r="GMM3" s="96"/>
      <c r="GMN3" s="96"/>
      <c r="GMO3" s="96"/>
      <c r="GMP3" s="96"/>
      <c r="GMQ3" s="96"/>
      <c r="GMR3" s="96"/>
      <c r="GMS3" s="96"/>
      <c r="GMT3" s="96"/>
      <c r="GMU3" s="96"/>
      <c r="GMV3" s="96"/>
      <c r="GMW3" s="96"/>
      <c r="GMX3" s="96"/>
      <c r="GMY3" s="96"/>
      <c r="GMZ3" s="96"/>
      <c r="GNA3" s="96"/>
      <c r="GNB3" s="96"/>
      <c r="GNC3" s="96"/>
      <c r="GND3" s="96"/>
      <c r="GNE3" s="96"/>
      <c r="GNF3" s="96"/>
      <c r="GNG3" s="96"/>
      <c r="GNH3" s="96"/>
      <c r="GNI3" s="96"/>
      <c r="GNJ3" s="96"/>
      <c r="GNK3" s="96"/>
      <c r="GNL3" s="96"/>
      <c r="GNM3" s="96"/>
      <c r="GNN3" s="96"/>
      <c r="GNO3" s="96"/>
      <c r="GNP3" s="96"/>
      <c r="GNQ3" s="96"/>
      <c r="GNR3" s="96"/>
      <c r="GNS3" s="96"/>
      <c r="GNT3" s="96"/>
      <c r="GNU3" s="96"/>
      <c r="GNV3" s="96"/>
      <c r="GNW3" s="96"/>
      <c r="GNX3" s="96"/>
      <c r="GNY3" s="96"/>
      <c r="GNZ3" s="96"/>
      <c r="GOA3" s="96"/>
      <c r="GOB3" s="96"/>
      <c r="GOC3" s="96"/>
      <c r="GOD3" s="96"/>
      <c r="GOE3" s="96"/>
      <c r="GOF3" s="96"/>
      <c r="GOG3" s="96"/>
      <c r="GOH3" s="96"/>
      <c r="GOI3" s="96"/>
      <c r="GOJ3" s="96"/>
      <c r="GOK3" s="96"/>
      <c r="GOL3" s="96"/>
      <c r="GOM3" s="96"/>
      <c r="GON3" s="96"/>
      <c r="GOO3" s="96"/>
      <c r="GOP3" s="96"/>
      <c r="GOQ3" s="96"/>
      <c r="GOR3" s="96"/>
      <c r="GOS3" s="96"/>
      <c r="GOT3" s="96"/>
      <c r="GOU3" s="96"/>
      <c r="GOV3" s="96"/>
      <c r="GOW3" s="96"/>
      <c r="GOX3" s="96"/>
      <c r="GOY3" s="96"/>
      <c r="GOZ3" s="96"/>
      <c r="GPA3" s="96"/>
      <c r="GPB3" s="96"/>
      <c r="GPC3" s="96"/>
      <c r="GPD3" s="96"/>
      <c r="GPE3" s="96"/>
      <c r="GPF3" s="96"/>
      <c r="GPG3" s="96"/>
      <c r="GPH3" s="96"/>
      <c r="GPI3" s="96"/>
      <c r="GPJ3" s="96"/>
      <c r="GPK3" s="96"/>
      <c r="GPL3" s="96"/>
      <c r="GPM3" s="96"/>
      <c r="GPN3" s="96"/>
      <c r="GPO3" s="96"/>
      <c r="GPP3" s="96"/>
      <c r="GPQ3" s="96"/>
      <c r="GPR3" s="96"/>
      <c r="GPS3" s="96"/>
      <c r="GPT3" s="96"/>
      <c r="GPU3" s="96"/>
      <c r="GPV3" s="96"/>
      <c r="GPW3" s="96"/>
      <c r="GPX3" s="96"/>
      <c r="GPY3" s="96"/>
      <c r="GPZ3" s="96"/>
      <c r="GQA3" s="96"/>
      <c r="GQB3" s="96"/>
      <c r="GQC3" s="96"/>
      <c r="GQD3" s="96"/>
      <c r="GQE3" s="96"/>
      <c r="GQF3" s="96"/>
      <c r="GQG3" s="96"/>
      <c r="GQH3" s="96"/>
      <c r="GQI3" s="96"/>
      <c r="GQJ3" s="96"/>
      <c r="GQK3" s="96"/>
      <c r="GQL3" s="96"/>
      <c r="GQM3" s="96"/>
      <c r="GQN3" s="96"/>
      <c r="GQO3" s="96"/>
      <c r="GQP3" s="96"/>
      <c r="GQQ3" s="96"/>
      <c r="GQR3" s="96"/>
      <c r="GQS3" s="96"/>
      <c r="GQT3" s="96"/>
      <c r="GQU3" s="96"/>
      <c r="GQV3" s="96"/>
      <c r="GQW3" s="96"/>
      <c r="GQX3" s="96"/>
      <c r="GQY3" s="96"/>
      <c r="GQZ3" s="96"/>
      <c r="GRA3" s="96"/>
      <c r="GRB3" s="96"/>
      <c r="GRC3" s="96"/>
      <c r="GRD3" s="96"/>
      <c r="GRE3" s="96"/>
      <c r="GRF3" s="96"/>
      <c r="GRG3" s="96"/>
      <c r="GRH3" s="96"/>
      <c r="GRI3" s="96"/>
      <c r="GRJ3" s="96"/>
      <c r="GRK3" s="96"/>
      <c r="GRL3" s="96"/>
      <c r="GRM3" s="96"/>
      <c r="GRN3" s="96"/>
      <c r="GRO3" s="96"/>
      <c r="GRP3" s="96"/>
      <c r="GRQ3" s="96"/>
      <c r="GRR3" s="96"/>
      <c r="GRS3" s="96"/>
      <c r="GRT3" s="96"/>
      <c r="GRU3" s="96"/>
      <c r="GRV3" s="96"/>
      <c r="GRW3" s="96"/>
      <c r="GRX3" s="96"/>
      <c r="GRY3" s="96"/>
      <c r="GRZ3" s="96"/>
      <c r="GSA3" s="96"/>
      <c r="GSB3" s="96"/>
      <c r="GSC3" s="96"/>
      <c r="GSD3" s="96"/>
      <c r="GSE3" s="96"/>
      <c r="GSF3" s="96"/>
      <c r="GSG3" s="96"/>
      <c r="GSH3" s="96"/>
      <c r="GSI3" s="96"/>
      <c r="GSJ3" s="96"/>
      <c r="GSK3" s="96"/>
      <c r="GSL3" s="96"/>
      <c r="GSM3" s="96"/>
      <c r="GSN3" s="96"/>
      <c r="GSO3" s="96"/>
      <c r="GSP3" s="96"/>
      <c r="GSQ3" s="96"/>
      <c r="GSR3" s="96"/>
      <c r="GSS3" s="96"/>
      <c r="GST3" s="96"/>
      <c r="GSU3" s="96"/>
      <c r="GSV3" s="96"/>
      <c r="GSW3" s="96"/>
      <c r="GSX3" s="96"/>
      <c r="GSY3" s="96"/>
      <c r="GSZ3" s="96"/>
      <c r="GTA3" s="96"/>
      <c r="GTB3" s="96"/>
      <c r="GTC3" s="96"/>
      <c r="GTD3" s="96"/>
      <c r="GTE3" s="96"/>
      <c r="GTF3" s="96"/>
      <c r="GTG3" s="96"/>
      <c r="GTH3" s="96"/>
      <c r="GTI3" s="96"/>
      <c r="GTJ3" s="96"/>
      <c r="GTK3" s="96"/>
      <c r="GTL3" s="96"/>
      <c r="GTM3" s="96"/>
      <c r="GTN3" s="96"/>
      <c r="GTO3" s="96"/>
      <c r="GTP3" s="96"/>
      <c r="GTQ3" s="96"/>
      <c r="GTR3" s="96"/>
      <c r="GTS3" s="96"/>
      <c r="GTT3" s="96"/>
      <c r="GTU3" s="96"/>
      <c r="GTV3" s="96"/>
      <c r="GTW3" s="96"/>
      <c r="GTX3" s="96"/>
      <c r="GTY3" s="96"/>
      <c r="GTZ3" s="96"/>
      <c r="GUA3" s="96"/>
      <c r="GUB3" s="96"/>
      <c r="GUC3" s="96"/>
      <c r="GUD3" s="96"/>
      <c r="GUE3" s="96"/>
      <c r="GUF3" s="96"/>
      <c r="GUG3" s="96"/>
      <c r="GUH3" s="96"/>
      <c r="GUI3" s="96"/>
      <c r="GUJ3" s="96"/>
      <c r="GUK3" s="96"/>
      <c r="GUL3" s="96"/>
      <c r="GUM3" s="96"/>
      <c r="GUN3" s="96"/>
      <c r="GUO3" s="96"/>
      <c r="GUP3" s="96"/>
      <c r="GUQ3" s="96"/>
      <c r="GUR3" s="96"/>
      <c r="GUS3" s="96"/>
      <c r="GUT3" s="96"/>
      <c r="GUU3" s="96"/>
      <c r="GUV3" s="96"/>
      <c r="GUW3" s="96"/>
      <c r="GUX3" s="96"/>
      <c r="GUY3" s="96"/>
      <c r="GUZ3" s="96"/>
      <c r="GVA3" s="96"/>
      <c r="GVB3" s="96"/>
      <c r="GVC3" s="96"/>
      <c r="GVD3" s="96"/>
      <c r="GVE3" s="96"/>
      <c r="GVF3" s="96"/>
      <c r="GVG3" s="96"/>
      <c r="GVH3" s="96"/>
      <c r="GVI3" s="96"/>
      <c r="GVJ3" s="96"/>
      <c r="GVK3" s="96"/>
      <c r="GVL3" s="96"/>
      <c r="GVM3" s="96"/>
      <c r="GVN3" s="96"/>
      <c r="GVO3" s="96"/>
      <c r="GVP3" s="96"/>
      <c r="GVQ3" s="96"/>
      <c r="GVR3" s="96"/>
      <c r="GVS3" s="96"/>
      <c r="GVT3" s="96"/>
      <c r="GVU3" s="96"/>
      <c r="GVV3" s="96"/>
      <c r="GVW3" s="96"/>
      <c r="GVX3" s="96"/>
      <c r="GVY3" s="96"/>
      <c r="GVZ3" s="96"/>
      <c r="GWA3" s="96"/>
      <c r="GWB3" s="96"/>
      <c r="GWC3" s="96"/>
      <c r="GWD3" s="96"/>
      <c r="GWE3" s="96"/>
      <c r="GWF3" s="96"/>
      <c r="GWG3" s="96"/>
      <c r="GWH3" s="96"/>
      <c r="GWI3" s="96"/>
      <c r="GWJ3" s="96"/>
      <c r="GWK3" s="96"/>
      <c r="GWL3" s="96"/>
      <c r="GWM3" s="96"/>
      <c r="GWN3" s="96"/>
      <c r="GWO3" s="96"/>
      <c r="GWP3" s="96"/>
      <c r="GWQ3" s="96"/>
      <c r="GWR3" s="96"/>
      <c r="GWS3" s="96"/>
      <c r="GWT3" s="96"/>
      <c r="GWU3" s="96"/>
      <c r="GWV3" s="96"/>
      <c r="GWW3" s="96"/>
      <c r="GWX3" s="96"/>
      <c r="GWY3" s="96"/>
      <c r="GWZ3" s="96"/>
      <c r="GXA3" s="96"/>
      <c r="GXB3" s="96"/>
      <c r="GXC3" s="96"/>
      <c r="GXD3" s="96"/>
      <c r="GXE3" s="96"/>
      <c r="GXF3" s="96"/>
      <c r="GXG3" s="96"/>
      <c r="GXH3" s="96"/>
      <c r="GXI3" s="96"/>
      <c r="GXJ3" s="96"/>
      <c r="GXK3" s="96"/>
      <c r="GXL3" s="96"/>
      <c r="GXM3" s="96"/>
      <c r="GXN3" s="96"/>
      <c r="GXO3" s="96"/>
      <c r="GXP3" s="96"/>
      <c r="GXQ3" s="96"/>
      <c r="GXR3" s="96"/>
      <c r="GXS3" s="96"/>
      <c r="GXT3" s="96"/>
      <c r="GXU3" s="96"/>
      <c r="GXV3" s="96"/>
      <c r="GXW3" s="96"/>
      <c r="GXX3" s="96"/>
      <c r="GXY3" s="96"/>
      <c r="GXZ3" s="96"/>
      <c r="GYA3" s="96"/>
      <c r="GYB3" s="96"/>
      <c r="GYC3" s="96"/>
      <c r="GYD3" s="96"/>
      <c r="GYE3" s="96"/>
      <c r="GYF3" s="96"/>
      <c r="GYG3" s="96"/>
      <c r="GYH3" s="96"/>
      <c r="GYI3" s="96"/>
      <c r="GYJ3" s="96"/>
      <c r="GYK3" s="96"/>
      <c r="GYL3" s="96"/>
      <c r="GYM3" s="96"/>
      <c r="GYN3" s="96"/>
      <c r="GYO3" s="96"/>
      <c r="GYP3" s="96"/>
      <c r="GYQ3" s="96"/>
      <c r="GYR3" s="96"/>
      <c r="GYS3" s="96"/>
      <c r="GYT3" s="96"/>
      <c r="GYU3" s="96"/>
      <c r="GYV3" s="96"/>
      <c r="GYW3" s="96"/>
      <c r="GYX3" s="96"/>
      <c r="GYY3" s="96"/>
      <c r="GYZ3" s="96"/>
      <c r="GZA3" s="96"/>
      <c r="GZB3" s="96"/>
      <c r="GZC3" s="96"/>
      <c r="GZD3" s="96"/>
      <c r="GZE3" s="96"/>
      <c r="GZF3" s="96"/>
      <c r="GZG3" s="96"/>
      <c r="GZH3" s="96"/>
      <c r="GZI3" s="96"/>
      <c r="GZJ3" s="96"/>
      <c r="GZK3" s="96"/>
      <c r="GZL3" s="96"/>
      <c r="GZM3" s="96"/>
      <c r="GZN3" s="96"/>
      <c r="GZO3" s="96"/>
      <c r="GZP3" s="96"/>
      <c r="GZQ3" s="96"/>
      <c r="GZR3" s="96"/>
      <c r="GZS3" s="96"/>
      <c r="GZT3" s="96"/>
      <c r="GZU3" s="96"/>
      <c r="GZV3" s="96"/>
      <c r="GZW3" s="96"/>
      <c r="GZX3" s="96"/>
      <c r="GZY3" s="96"/>
      <c r="GZZ3" s="96"/>
      <c r="HAA3" s="96"/>
      <c r="HAB3" s="96"/>
      <c r="HAC3" s="96"/>
      <c r="HAD3" s="96"/>
      <c r="HAE3" s="96"/>
      <c r="HAF3" s="96"/>
      <c r="HAG3" s="96"/>
      <c r="HAH3" s="96"/>
      <c r="HAI3" s="96"/>
      <c r="HAJ3" s="96"/>
      <c r="HAK3" s="96"/>
      <c r="HAL3" s="96"/>
      <c r="HAM3" s="96"/>
      <c r="HAN3" s="96"/>
      <c r="HAO3" s="96"/>
      <c r="HAP3" s="96"/>
      <c r="HAQ3" s="96"/>
      <c r="HAR3" s="96"/>
      <c r="HAS3" s="96"/>
      <c r="HAT3" s="96"/>
      <c r="HAU3" s="96"/>
      <c r="HAV3" s="96"/>
      <c r="HAW3" s="96"/>
      <c r="HAX3" s="96"/>
      <c r="HAY3" s="96"/>
      <c r="HAZ3" s="96"/>
      <c r="HBA3" s="96"/>
      <c r="HBB3" s="96"/>
      <c r="HBC3" s="96"/>
      <c r="HBD3" s="96"/>
      <c r="HBE3" s="96"/>
      <c r="HBF3" s="96"/>
      <c r="HBG3" s="96"/>
      <c r="HBH3" s="96"/>
      <c r="HBI3" s="96"/>
      <c r="HBJ3" s="96"/>
      <c r="HBK3" s="96"/>
      <c r="HBL3" s="96"/>
      <c r="HBM3" s="96"/>
      <c r="HBN3" s="96"/>
      <c r="HBO3" s="96"/>
      <c r="HBP3" s="96"/>
      <c r="HBQ3" s="96"/>
      <c r="HBR3" s="96"/>
      <c r="HBS3" s="96"/>
      <c r="HBT3" s="96"/>
      <c r="HBU3" s="96"/>
      <c r="HBV3" s="96"/>
      <c r="HBW3" s="96"/>
      <c r="HBX3" s="96"/>
      <c r="HBY3" s="96"/>
      <c r="HBZ3" s="96"/>
      <c r="HCA3" s="96"/>
      <c r="HCB3" s="96"/>
      <c r="HCC3" s="96"/>
      <c r="HCD3" s="96"/>
      <c r="HCE3" s="96"/>
      <c r="HCF3" s="96"/>
      <c r="HCG3" s="96"/>
      <c r="HCH3" s="96"/>
      <c r="HCI3" s="96"/>
      <c r="HCJ3" s="96"/>
      <c r="HCK3" s="96"/>
      <c r="HCL3" s="96"/>
      <c r="HCM3" s="96"/>
      <c r="HCN3" s="96"/>
      <c r="HCO3" s="96"/>
      <c r="HCP3" s="96"/>
      <c r="HCQ3" s="96"/>
      <c r="HCR3" s="96"/>
      <c r="HCS3" s="96"/>
      <c r="HCT3" s="96"/>
      <c r="HCU3" s="96"/>
      <c r="HCV3" s="96"/>
      <c r="HCW3" s="96"/>
      <c r="HCX3" s="96"/>
      <c r="HCY3" s="96"/>
      <c r="HCZ3" s="96"/>
      <c r="HDA3" s="96"/>
      <c r="HDB3" s="96"/>
      <c r="HDC3" s="96"/>
      <c r="HDD3" s="96"/>
      <c r="HDE3" s="96"/>
      <c r="HDF3" s="96"/>
      <c r="HDG3" s="96"/>
      <c r="HDH3" s="96"/>
      <c r="HDI3" s="96"/>
      <c r="HDJ3" s="96"/>
      <c r="HDK3" s="96"/>
      <c r="HDL3" s="96"/>
      <c r="HDM3" s="96"/>
      <c r="HDN3" s="96"/>
      <c r="HDO3" s="96"/>
      <c r="HDP3" s="96"/>
      <c r="HDQ3" s="96"/>
      <c r="HDR3" s="96"/>
      <c r="HDS3" s="96"/>
      <c r="HDT3" s="96"/>
      <c r="HDU3" s="96"/>
      <c r="HDV3" s="96"/>
      <c r="HDW3" s="96"/>
      <c r="HDX3" s="96"/>
      <c r="HDY3" s="96"/>
      <c r="HDZ3" s="96"/>
      <c r="HEA3" s="96"/>
      <c r="HEB3" s="96"/>
      <c r="HEC3" s="96"/>
      <c r="HED3" s="96"/>
      <c r="HEE3" s="96"/>
      <c r="HEF3" s="96"/>
      <c r="HEG3" s="96"/>
      <c r="HEH3" s="96"/>
      <c r="HEI3" s="96"/>
      <c r="HEJ3" s="96"/>
      <c r="HEK3" s="96"/>
      <c r="HEL3" s="96"/>
      <c r="HEM3" s="96"/>
      <c r="HEN3" s="96"/>
      <c r="HEO3" s="96"/>
      <c r="HEP3" s="96"/>
      <c r="HEQ3" s="96"/>
      <c r="HER3" s="96"/>
      <c r="HES3" s="96"/>
      <c r="HET3" s="96"/>
      <c r="HEU3" s="96"/>
      <c r="HEV3" s="96"/>
      <c r="HEW3" s="96"/>
      <c r="HEX3" s="96"/>
      <c r="HEY3" s="96"/>
      <c r="HEZ3" s="96"/>
      <c r="HFA3" s="96"/>
      <c r="HFB3" s="96"/>
      <c r="HFC3" s="96"/>
      <c r="HFD3" s="96"/>
      <c r="HFE3" s="96"/>
      <c r="HFF3" s="96"/>
      <c r="HFG3" s="96"/>
      <c r="HFH3" s="96"/>
      <c r="HFI3" s="96"/>
      <c r="HFJ3" s="96"/>
      <c r="HFK3" s="96"/>
      <c r="HFL3" s="96"/>
      <c r="HFM3" s="96"/>
      <c r="HFN3" s="96"/>
      <c r="HFO3" s="96"/>
      <c r="HFP3" s="96"/>
      <c r="HFQ3" s="96"/>
      <c r="HFR3" s="96"/>
      <c r="HFS3" s="96"/>
      <c r="HFT3" s="96"/>
      <c r="HFU3" s="96"/>
      <c r="HFV3" s="96"/>
      <c r="HFW3" s="96"/>
      <c r="HFX3" s="96"/>
      <c r="HFY3" s="96"/>
      <c r="HFZ3" s="96"/>
      <c r="HGA3" s="96"/>
      <c r="HGB3" s="96"/>
      <c r="HGC3" s="96"/>
      <c r="HGD3" s="96"/>
      <c r="HGE3" s="96"/>
      <c r="HGF3" s="96"/>
      <c r="HGG3" s="96"/>
      <c r="HGH3" s="96"/>
      <c r="HGI3" s="96"/>
      <c r="HGJ3" s="96"/>
      <c r="HGK3" s="96"/>
      <c r="HGL3" s="96"/>
      <c r="HGM3" s="96"/>
      <c r="HGN3" s="96"/>
      <c r="HGO3" s="96"/>
      <c r="HGP3" s="96"/>
      <c r="HGQ3" s="96"/>
      <c r="HGR3" s="96"/>
      <c r="HGS3" s="96"/>
      <c r="HGT3" s="96"/>
      <c r="HGU3" s="96"/>
      <c r="HGV3" s="96"/>
      <c r="HGW3" s="96"/>
      <c r="HGX3" s="96"/>
      <c r="HGY3" s="96"/>
      <c r="HGZ3" s="96"/>
      <c r="HHA3" s="96"/>
      <c r="HHB3" s="96"/>
      <c r="HHC3" s="96"/>
      <c r="HHD3" s="96"/>
      <c r="HHE3" s="96"/>
      <c r="HHF3" s="96"/>
      <c r="HHG3" s="96"/>
      <c r="HHH3" s="96"/>
      <c r="HHI3" s="96"/>
      <c r="HHJ3" s="96"/>
      <c r="HHK3" s="96"/>
      <c r="HHL3" s="96"/>
      <c r="HHM3" s="96"/>
      <c r="HHN3" s="96"/>
      <c r="HHO3" s="96"/>
      <c r="HHP3" s="96"/>
      <c r="HHQ3" s="96"/>
      <c r="HHR3" s="96"/>
      <c r="HHS3" s="96"/>
      <c r="HHT3" s="96"/>
      <c r="HHU3" s="96"/>
      <c r="HHV3" s="96"/>
      <c r="HHW3" s="96"/>
      <c r="HHX3" s="96"/>
      <c r="HHY3" s="96"/>
      <c r="HHZ3" s="96"/>
      <c r="HIA3" s="96"/>
      <c r="HIB3" s="96"/>
      <c r="HIC3" s="96"/>
      <c r="HID3" s="96"/>
      <c r="HIE3" s="96"/>
      <c r="HIF3" s="96"/>
      <c r="HIG3" s="96"/>
      <c r="HIH3" s="96"/>
      <c r="HII3" s="96"/>
      <c r="HIJ3" s="96"/>
      <c r="HIK3" s="96"/>
      <c r="HIL3" s="96"/>
      <c r="HIM3" s="96"/>
      <c r="HIN3" s="96"/>
      <c r="HIO3" s="96"/>
      <c r="HIP3" s="96"/>
      <c r="HIQ3" s="96"/>
      <c r="HIR3" s="96"/>
      <c r="HIS3" s="96"/>
      <c r="HIT3" s="96"/>
      <c r="HIU3" s="96"/>
      <c r="HIV3" s="96"/>
      <c r="HIW3" s="96"/>
      <c r="HIX3" s="96"/>
      <c r="HIY3" s="96"/>
      <c r="HIZ3" s="96"/>
      <c r="HJA3" s="96"/>
      <c r="HJB3" s="96"/>
      <c r="HJC3" s="96"/>
      <c r="HJD3" s="96"/>
      <c r="HJE3" s="96"/>
      <c r="HJF3" s="96"/>
      <c r="HJG3" s="96"/>
      <c r="HJH3" s="96"/>
      <c r="HJI3" s="96"/>
      <c r="HJJ3" s="96"/>
      <c r="HJK3" s="96"/>
      <c r="HJL3" s="96"/>
      <c r="HJM3" s="96"/>
      <c r="HJN3" s="96"/>
      <c r="HJO3" s="96"/>
      <c r="HJP3" s="96"/>
      <c r="HJQ3" s="96"/>
      <c r="HJR3" s="96"/>
      <c r="HJS3" s="96"/>
      <c r="HJT3" s="96"/>
      <c r="HJU3" s="96"/>
      <c r="HJV3" s="96"/>
      <c r="HJW3" s="96"/>
      <c r="HJX3" s="96"/>
      <c r="HJY3" s="96"/>
      <c r="HJZ3" s="96"/>
      <c r="HKA3" s="96"/>
      <c r="HKB3" s="96"/>
      <c r="HKC3" s="96"/>
      <c r="HKD3" s="96"/>
      <c r="HKE3" s="96"/>
      <c r="HKF3" s="96"/>
      <c r="HKG3" s="96"/>
      <c r="HKH3" s="96"/>
      <c r="HKI3" s="96"/>
      <c r="HKJ3" s="96"/>
      <c r="HKK3" s="96"/>
      <c r="HKL3" s="96"/>
      <c r="HKM3" s="96"/>
      <c r="HKN3" s="96"/>
      <c r="HKO3" s="96"/>
      <c r="HKP3" s="96"/>
      <c r="HKQ3" s="96"/>
      <c r="HKR3" s="96"/>
      <c r="HKS3" s="96"/>
      <c r="HKT3" s="96"/>
      <c r="HKU3" s="96"/>
      <c r="HKV3" s="96"/>
      <c r="HKW3" s="96"/>
      <c r="HKX3" s="96"/>
      <c r="HKY3" s="96"/>
      <c r="HKZ3" s="96"/>
      <c r="HLA3" s="96"/>
      <c r="HLB3" s="96"/>
      <c r="HLC3" s="96"/>
      <c r="HLD3" s="96"/>
      <c r="HLE3" s="96"/>
      <c r="HLF3" s="96"/>
      <c r="HLG3" s="96"/>
      <c r="HLH3" s="96"/>
      <c r="HLI3" s="96"/>
      <c r="HLJ3" s="96"/>
      <c r="HLK3" s="96"/>
      <c r="HLL3" s="96"/>
      <c r="HLM3" s="96"/>
      <c r="HLN3" s="96"/>
      <c r="HLO3" s="96"/>
      <c r="HLP3" s="96"/>
      <c r="HLQ3" s="96"/>
      <c r="HLR3" s="96"/>
      <c r="HLS3" s="96"/>
      <c r="HLT3" s="96"/>
      <c r="HLU3" s="96"/>
      <c r="HLV3" s="96"/>
      <c r="HLW3" s="96"/>
      <c r="HLX3" s="96"/>
      <c r="HLY3" s="96"/>
      <c r="HLZ3" s="96"/>
      <c r="HMA3" s="96"/>
      <c r="HMB3" s="96"/>
      <c r="HMC3" s="96"/>
      <c r="HMD3" s="96"/>
      <c r="HME3" s="96"/>
      <c r="HMF3" s="96"/>
      <c r="HMG3" s="96"/>
      <c r="HMH3" s="96"/>
      <c r="HMI3" s="96"/>
      <c r="HMJ3" s="96"/>
      <c r="HMK3" s="96"/>
      <c r="HML3" s="96"/>
      <c r="HMM3" s="96"/>
      <c r="HMN3" s="96"/>
      <c r="HMO3" s="96"/>
      <c r="HMP3" s="96"/>
      <c r="HMQ3" s="96"/>
      <c r="HMR3" s="96"/>
      <c r="HMS3" s="96"/>
      <c r="HMT3" s="96"/>
      <c r="HMU3" s="96"/>
      <c r="HMV3" s="96"/>
      <c r="HMW3" s="96"/>
      <c r="HMX3" s="96"/>
      <c r="HMY3" s="96"/>
      <c r="HMZ3" s="96"/>
      <c r="HNA3" s="96"/>
      <c r="HNB3" s="96"/>
      <c r="HNC3" s="96"/>
      <c r="HND3" s="96"/>
      <c r="HNE3" s="96"/>
      <c r="HNF3" s="96"/>
      <c r="HNG3" s="96"/>
      <c r="HNH3" s="96"/>
      <c r="HNI3" s="96"/>
      <c r="HNJ3" s="96"/>
      <c r="HNK3" s="96"/>
      <c r="HNL3" s="96"/>
      <c r="HNM3" s="96"/>
      <c r="HNN3" s="96"/>
      <c r="HNO3" s="96"/>
      <c r="HNP3" s="96"/>
      <c r="HNQ3" s="96"/>
      <c r="HNR3" s="96"/>
      <c r="HNS3" s="96"/>
      <c r="HNT3" s="96"/>
      <c r="HNU3" s="96"/>
      <c r="HNV3" s="96"/>
      <c r="HNW3" s="96"/>
      <c r="HNX3" s="96"/>
      <c r="HNY3" s="96"/>
      <c r="HNZ3" s="96"/>
      <c r="HOA3" s="96"/>
      <c r="HOB3" s="96"/>
      <c r="HOC3" s="96"/>
      <c r="HOD3" s="96"/>
      <c r="HOE3" s="96"/>
      <c r="HOF3" s="96"/>
      <c r="HOG3" s="96"/>
      <c r="HOH3" s="96"/>
      <c r="HOI3" s="96"/>
      <c r="HOJ3" s="96"/>
      <c r="HOK3" s="96"/>
      <c r="HOL3" s="96"/>
      <c r="HOM3" s="96"/>
      <c r="HON3" s="96"/>
      <c r="HOO3" s="96"/>
      <c r="HOP3" s="96"/>
      <c r="HOQ3" s="96"/>
      <c r="HOR3" s="96"/>
      <c r="HOS3" s="96"/>
      <c r="HOT3" s="96"/>
      <c r="HOU3" s="96"/>
      <c r="HOV3" s="96"/>
      <c r="HOW3" s="96"/>
      <c r="HOX3" s="96"/>
      <c r="HOY3" s="96"/>
      <c r="HOZ3" s="96"/>
      <c r="HPA3" s="96"/>
      <c r="HPB3" s="96"/>
      <c r="HPC3" s="96"/>
      <c r="HPD3" s="96"/>
      <c r="HPE3" s="96"/>
      <c r="HPF3" s="96"/>
      <c r="HPG3" s="96"/>
      <c r="HPH3" s="96"/>
      <c r="HPI3" s="96"/>
      <c r="HPJ3" s="96"/>
      <c r="HPK3" s="96"/>
      <c r="HPL3" s="96"/>
      <c r="HPM3" s="96"/>
      <c r="HPN3" s="96"/>
      <c r="HPO3" s="96"/>
      <c r="HPP3" s="96"/>
      <c r="HPQ3" s="96"/>
      <c r="HPR3" s="96"/>
      <c r="HPS3" s="96"/>
      <c r="HPT3" s="96"/>
      <c r="HPU3" s="96"/>
      <c r="HPV3" s="96"/>
      <c r="HPW3" s="96"/>
      <c r="HPX3" s="96"/>
      <c r="HPY3" s="96"/>
      <c r="HPZ3" s="96"/>
      <c r="HQA3" s="96"/>
      <c r="HQB3" s="96"/>
      <c r="HQC3" s="96"/>
      <c r="HQD3" s="96"/>
      <c r="HQE3" s="96"/>
      <c r="HQF3" s="96"/>
      <c r="HQG3" s="96"/>
      <c r="HQH3" s="96"/>
      <c r="HQI3" s="96"/>
      <c r="HQJ3" s="96"/>
      <c r="HQK3" s="96"/>
      <c r="HQL3" s="96"/>
      <c r="HQM3" s="96"/>
      <c r="HQN3" s="96"/>
      <c r="HQO3" s="96"/>
      <c r="HQP3" s="96"/>
      <c r="HQQ3" s="96"/>
      <c r="HQR3" s="96"/>
      <c r="HQS3" s="96"/>
      <c r="HQT3" s="96"/>
      <c r="HQU3" s="96"/>
      <c r="HQV3" s="96"/>
      <c r="HQW3" s="96"/>
      <c r="HQX3" s="96"/>
      <c r="HQY3" s="96"/>
      <c r="HQZ3" s="96"/>
      <c r="HRA3" s="96"/>
      <c r="HRB3" s="96"/>
      <c r="HRC3" s="96"/>
      <c r="HRD3" s="96"/>
      <c r="HRE3" s="96"/>
      <c r="HRF3" s="96"/>
      <c r="HRG3" s="96"/>
      <c r="HRH3" s="96"/>
      <c r="HRI3" s="96"/>
      <c r="HRJ3" s="96"/>
      <c r="HRK3" s="96"/>
      <c r="HRL3" s="96"/>
      <c r="HRM3" s="96"/>
      <c r="HRN3" s="96"/>
      <c r="HRO3" s="96"/>
      <c r="HRP3" s="96"/>
      <c r="HRQ3" s="96"/>
      <c r="HRR3" s="96"/>
      <c r="HRS3" s="96"/>
      <c r="HRT3" s="96"/>
      <c r="HRU3" s="96"/>
      <c r="HRV3" s="96"/>
      <c r="HRW3" s="96"/>
      <c r="HRX3" s="96"/>
      <c r="HRY3" s="96"/>
      <c r="HRZ3" s="96"/>
      <c r="HSA3" s="96"/>
      <c r="HSB3" s="96"/>
      <c r="HSC3" s="96"/>
      <c r="HSD3" s="96"/>
      <c r="HSE3" s="96"/>
      <c r="HSF3" s="96"/>
      <c r="HSG3" s="96"/>
      <c r="HSH3" s="96"/>
      <c r="HSI3" s="96"/>
      <c r="HSJ3" s="96"/>
      <c r="HSK3" s="96"/>
      <c r="HSL3" s="96"/>
      <c r="HSM3" s="96"/>
      <c r="HSN3" s="96"/>
      <c r="HSO3" s="96"/>
      <c r="HSP3" s="96"/>
      <c r="HSQ3" s="96"/>
      <c r="HSR3" s="96"/>
      <c r="HSS3" s="96"/>
      <c r="HST3" s="96"/>
      <c r="HSU3" s="96"/>
      <c r="HSV3" s="96"/>
      <c r="HSW3" s="96"/>
      <c r="HSX3" s="96"/>
      <c r="HSY3" s="96"/>
      <c r="HSZ3" s="96"/>
      <c r="HTA3" s="96"/>
      <c r="HTB3" s="96"/>
      <c r="HTC3" s="96"/>
      <c r="HTD3" s="96"/>
      <c r="HTE3" s="96"/>
      <c r="HTF3" s="96"/>
      <c r="HTG3" s="96"/>
      <c r="HTH3" s="96"/>
      <c r="HTI3" s="96"/>
      <c r="HTJ3" s="96"/>
      <c r="HTK3" s="96"/>
      <c r="HTL3" s="96"/>
      <c r="HTM3" s="96"/>
      <c r="HTN3" s="96"/>
      <c r="HTO3" s="96"/>
      <c r="HTP3" s="96"/>
      <c r="HTQ3" s="96"/>
      <c r="HTR3" s="96"/>
      <c r="HTS3" s="96"/>
      <c r="HTT3" s="96"/>
      <c r="HTU3" s="96"/>
      <c r="HTV3" s="96"/>
      <c r="HTW3" s="96"/>
      <c r="HTX3" s="96"/>
      <c r="HTY3" s="96"/>
      <c r="HTZ3" s="96"/>
      <c r="HUA3" s="96"/>
      <c r="HUB3" s="96"/>
      <c r="HUC3" s="96"/>
      <c r="HUD3" s="96"/>
      <c r="HUE3" s="96"/>
      <c r="HUF3" s="96"/>
      <c r="HUG3" s="96"/>
      <c r="HUH3" s="96"/>
      <c r="HUI3" s="96"/>
      <c r="HUJ3" s="96"/>
      <c r="HUK3" s="96"/>
      <c r="HUL3" s="96"/>
      <c r="HUM3" s="96"/>
      <c r="HUN3" s="96"/>
      <c r="HUO3" s="96"/>
      <c r="HUP3" s="96"/>
      <c r="HUQ3" s="96"/>
      <c r="HUR3" s="96"/>
      <c r="HUS3" s="96"/>
      <c r="HUT3" s="96"/>
      <c r="HUU3" s="96"/>
      <c r="HUV3" s="96"/>
      <c r="HUW3" s="96"/>
      <c r="HUX3" s="96"/>
      <c r="HUY3" s="96"/>
      <c r="HUZ3" s="96"/>
      <c r="HVA3" s="96"/>
      <c r="HVB3" s="96"/>
      <c r="HVC3" s="96"/>
      <c r="HVD3" s="96"/>
      <c r="HVE3" s="96"/>
      <c r="HVF3" s="96"/>
      <c r="HVG3" s="96"/>
      <c r="HVH3" s="96"/>
      <c r="HVI3" s="96"/>
      <c r="HVJ3" s="96"/>
      <c r="HVK3" s="96"/>
      <c r="HVL3" s="96"/>
      <c r="HVM3" s="96"/>
      <c r="HVN3" s="96"/>
      <c r="HVO3" s="96"/>
      <c r="HVP3" s="96"/>
      <c r="HVQ3" s="96"/>
      <c r="HVR3" s="96"/>
      <c r="HVS3" s="96"/>
      <c r="HVT3" s="96"/>
      <c r="HVU3" s="96"/>
      <c r="HVV3" s="96"/>
      <c r="HVW3" s="96"/>
      <c r="HVX3" s="96"/>
      <c r="HVY3" s="96"/>
      <c r="HVZ3" s="96"/>
      <c r="HWA3" s="96"/>
      <c r="HWB3" s="96"/>
      <c r="HWC3" s="96"/>
      <c r="HWD3" s="96"/>
      <c r="HWE3" s="96"/>
      <c r="HWF3" s="96"/>
      <c r="HWG3" s="96"/>
      <c r="HWH3" s="96"/>
      <c r="HWI3" s="96"/>
      <c r="HWJ3" s="96"/>
      <c r="HWK3" s="96"/>
      <c r="HWL3" s="96"/>
      <c r="HWM3" s="96"/>
      <c r="HWN3" s="96"/>
      <c r="HWO3" s="96"/>
      <c r="HWP3" s="96"/>
      <c r="HWQ3" s="96"/>
      <c r="HWR3" s="96"/>
      <c r="HWS3" s="96"/>
      <c r="HWT3" s="96"/>
      <c r="HWU3" s="96"/>
      <c r="HWV3" s="96"/>
      <c r="HWW3" s="96"/>
      <c r="HWX3" s="96"/>
      <c r="HWY3" s="96"/>
      <c r="HWZ3" s="96"/>
      <c r="HXA3" s="96"/>
      <c r="HXB3" s="96"/>
      <c r="HXC3" s="96"/>
      <c r="HXD3" s="96"/>
      <c r="HXE3" s="96"/>
      <c r="HXF3" s="96"/>
      <c r="HXG3" s="96"/>
      <c r="HXH3" s="96"/>
      <c r="HXI3" s="96"/>
      <c r="HXJ3" s="96"/>
      <c r="HXK3" s="96"/>
      <c r="HXL3" s="96"/>
      <c r="HXM3" s="96"/>
      <c r="HXN3" s="96"/>
      <c r="HXO3" s="96"/>
      <c r="HXP3" s="96"/>
      <c r="HXQ3" s="96"/>
      <c r="HXR3" s="96"/>
      <c r="HXS3" s="96"/>
      <c r="HXT3" s="96"/>
      <c r="HXU3" s="96"/>
      <c r="HXV3" s="96"/>
      <c r="HXW3" s="96"/>
      <c r="HXX3" s="96"/>
      <c r="HXY3" s="96"/>
      <c r="HXZ3" s="96"/>
      <c r="HYA3" s="96"/>
      <c r="HYB3" s="96"/>
      <c r="HYC3" s="96"/>
      <c r="HYD3" s="96"/>
      <c r="HYE3" s="96"/>
      <c r="HYF3" s="96"/>
      <c r="HYG3" s="96"/>
      <c r="HYH3" s="96"/>
      <c r="HYI3" s="96"/>
      <c r="HYJ3" s="96"/>
      <c r="HYK3" s="96"/>
      <c r="HYL3" s="96"/>
      <c r="HYM3" s="96"/>
      <c r="HYN3" s="96"/>
      <c r="HYO3" s="96"/>
      <c r="HYP3" s="96"/>
      <c r="HYQ3" s="96"/>
      <c r="HYR3" s="96"/>
      <c r="HYS3" s="96"/>
      <c r="HYT3" s="96"/>
      <c r="HYU3" s="96"/>
      <c r="HYV3" s="96"/>
      <c r="HYW3" s="96"/>
      <c r="HYX3" s="96"/>
      <c r="HYY3" s="96"/>
      <c r="HYZ3" s="96"/>
      <c r="HZA3" s="96"/>
      <c r="HZB3" s="96"/>
      <c r="HZC3" s="96"/>
      <c r="HZD3" s="96"/>
      <c r="HZE3" s="96"/>
      <c r="HZF3" s="96"/>
      <c r="HZG3" s="96"/>
      <c r="HZH3" s="96"/>
      <c r="HZI3" s="96"/>
      <c r="HZJ3" s="96"/>
      <c r="HZK3" s="96"/>
      <c r="HZL3" s="96"/>
      <c r="HZM3" s="96"/>
      <c r="HZN3" s="96"/>
      <c r="HZO3" s="96"/>
      <c r="HZP3" s="96"/>
      <c r="HZQ3" s="96"/>
      <c r="HZR3" s="96"/>
      <c r="HZS3" s="96"/>
      <c r="HZT3" s="96"/>
      <c r="HZU3" s="96"/>
      <c r="HZV3" s="96"/>
      <c r="HZW3" s="96"/>
      <c r="HZX3" s="96"/>
      <c r="HZY3" s="96"/>
      <c r="HZZ3" s="96"/>
      <c r="IAA3" s="96"/>
      <c r="IAB3" s="96"/>
      <c r="IAC3" s="96"/>
      <c r="IAD3" s="96"/>
      <c r="IAE3" s="96"/>
      <c r="IAF3" s="96"/>
      <c r="IAG3" s="96"/>
      <c r="IAH3" s="96"/>
      <c r="IAI3" s="96"/>
      <c r="IAJ3" s="96"/>
      <c r="IAK3" s="96"/>
      <c r="IAL3" s="96"/>
      <c r="IAM3" s="96"/>
      <c r="IAN3" s="96"/>
      <c r="IAO3" s="96"/>
      <c r="IAP3" s="96"/>
      <c r="IAQ3" s="96"/>
      <c r="IAR3" s="96"/>
      <c r="IAS3" s="96"/>
      <c r="IAT3" s="96"/>
      <c r="IAU3" s="96"/>
      <c r="IAV3" s="96"/>
      <c r="IAW3" s="96"/>
      <c r="IAX3" s="96"/>
      <c r="IAY3" s="96"/>
      <c r="IAZ3" s="96"/>
      <c r="IBA3" s="96"/>
      <c r="IBB3" s="96"/>
      <c r="IBC3" s="96"/>
      <c r="IBD3" s="96"/>
      <c r="IBE3" s="96"/>
      <c r="IBF3" s="96"/>
      <c r="IBG3" s="96"/>
      <c r="IBH3" s="96"/>
      <c r="IBI3" s="96"/>
      <c r="IBJ3" s="96"/>
      <c r="IBK3" s="96"/>
      <c r="IBL3" s="96"/>
      <c r="IBM3" s="96"/>
      <c r="IBN3" s="96"/>
      <c r="IBO3" s="96"/>
      <c r="IBP3" s="96"/>
      <c r="IBQ3" s="96"/>
      <c r="IBR3" s="96"/>
      <c r="IBS3" s="96"/>
      <c r="IBT3" s="96"/>
      <c r="IBU3" s="96"/>
      <c r="IBV3" s="96"/>
      <c r="IBW3" s="96"/>
      <c r="IBX3" s="96"/>
      <c r="IBY3" s="96"/>
      <c r="IBZ3" s="96"/>
      <c r="ICA3" s="96"/>
      <c r="ICB3" s="96"/>
      <c r="ICC3" s="96"/>
      <c r="ICD3" s="96"/>
      <c r="ICE3" s="96"/>
      <c r="ICF3" s="96"/>
      <c r="ICG3" s="96"/>
      <c r="ICH3" s="96"/>
      <c r="ICI3" s="96"/>
      <c r="ICJ3" s="96"/>
      <c r="ICK3" s="96"/>
      <c r="ICL3" s="96"/>
      <c r="ICM3" s="96"/>
      <c r="ICN3" s="96"/>
      <c r="ICO3" s="96"/>
      <c r="ICP3" s="96"/>
      <c r="ICQ3" s="96"/>
      <c r="ICR3" s="96"/>
      <c r="ICS3" s="96"/>
      <c r="ICT3" s="96"/>
      <c r="ICU3" s="96"/>
      <c r="ICV3" s="96"/>
      <c r="ICW3" s="96"/>
      <c r="ICX3" s="96"/>
      <c r="ICY3" s="96"/>
      <c r="ICZ3" s="96"/>
      <c r="IDA3" s="96"/>
      <c r="IDB3" s="96"/>
      <c r="IDC3" s="96"/>
      <c r="IDD3" s="96"/>
      <c r="IDE3" s="96"/>
      <c r="IDF3" s="96"/>
      <c r="IDG3" s="96"/>
      <c r="IDH3" s="96"/>
      <c r="IDI3" s="96"/>
      <c r="IDJ3" s="96"/>
      <c r="IDK3" s="96"/>
      <c r="IDL3" s="96"/>
      <c r="IDM3" s="96"/>
      <c r="IDN3" s="96"/>
      <c r="IDO3" s="96"/>
      <c r="IDP3" s="96"/>
      <c r="IDQ3" s="96"/>
      <c r="IDR3" s="96"/>
      <c r="IDS3" s="96"/>
      <c r="IDT3" s="96"/>
      <c r="IDU3" s="96"/>
      <c r="IDV3" s="96"/>
      <c r="IDW3" s="96"/>
      <c r="IDX3" s="96"/>
      <c r="IDY3" s="96"/>
      <c r="IDZ3" s="96"/>
      <c r="IEA3" s="96"/>
      <c r="IEB3" s="96"/>
      <c r="IEC3" s="96"/>
      <c r="IED3" s="96"/>
      <c r="IEE3" s="96"/>
      <c r="IEF3" s="96"/>
      <c r="IEG3" s="96"/>
      <c r="IEH3" s="96"/>
      <c r="IEI3" s="96"/>
      <c r="IEJ3" s="96"/>
      <c r="IEK3" s="96"/>
      <c r="IEL3" s="96"/>
      <c r="IEM3" s="96"/>
      <c r="IEN3" s="96"/>
      <c r="IEO3" s="96"/>
      <c r="IEP3" s="96"/>
      <c r="IEQ3" s="96"/>
      <c r="IER3" s="96"/>
      <c r="IES3" s="96"/>
      <c r="IET3" s="96"/>
      <c r="IEU3" s="96"/>
      <c r="IEV3" s="96"/>
      <c r="IEW3" s="96"/>
      <c r="IEX3" s="96"/>
      <c r="IEY3" s="96"/>
      <c r="IEZ3" s="96"/>
      <c r="IFA3" s="96"/>
      <c r="IFB3" s="96"/>
      <c r="IFC3" s="96"/>
      <c r="IFD3" s="96"/>
      <c r="IFE3" s="96"/>
      <c r="IFF3" s="96"/>
      <c r="IFG3" s="96"/>
      <c r="IFH3" s="96"/>
      <c r="IFI3" s="96"/>
      <c r="IFJ3" s="96"/>
      <c r="IFK3" s="96"/>
      <c r="IFL3" s="96"/>
      <c r="IFM3" s="96"/>
      <c r="IFN3" s="96"/>
      <c r="IFO3" s="96"/>
      <c r="IFP3" s="96"/>
      <c r="IFQ3" s="96"/>
      <c r="IFR3" s="96"/>
      <c r="IFS3" s="96"/>
      <c r="IFT3" s="96"/>
      <c r="IFU3" s="96"/>
      <c r="IFV3" s="96"/>
      <c r="IFW3" s="96"/>
      <c r="IFX3" s="96"/>
      <c r="IFY3" s="96"/>
      <c r="IFZ3" s="96"/>
      <c r="IGA3" s="96"/>
      <c r="IGB3" s="96"/>
      <c r="IGC3" s="96"/>
      <c r="IGD3" s="96"/>
      <c r="IGE3" s="96"/>
      <c r="IGF3" s="96"/>
      <c r="IGG3" s="96"/>
      <c r="IGH3" s="96"/>
      <c r="IGI3" s="96"/>
      <c r="IGJ3" s="96"/>
      <c r="IGK3" s="96"/>
      <c r="IGL3" s="96"/>
      <c r="IGM3" s="96"/>
      <c r="IGN3" s="96"/>
      <c r="IGO3" s="96"/>
      <c r="IGP3" s="96"/>
      <c r="IGQ3" s="96"/>
      <c r="IGR3" s="96"/>
      <c r="IGS3" s="96"/>
      <c r="IGT3" s="96"/>
      <c r="IGU3" s="96"/>
      <c r="IGV3" s="96"/>
      <c r="IGW3" s="96"/>
      <c r="IGX3" s="96"/>
      <c r="IGY3" s="96"/>
      <c r="IGZ3" s="96"/>
      <c r="IHA3" s="96"/>
      <c r="IHB3" s="96"/>
      <c r="IHC3" s="96"/>
      <c r="IHD3" s="96"/>
      <c r="IHE3" s="96"/>
      <c r="IHF3" s="96"/>
      <c r="IHG3" s="96"/>
      <c r="IHH3" s="96"/>
      <c r="IHI3" s="96"/>
      <c r="IHJ3" s="96"/>
      <c r="IHK3" s="96"/>
      <c r="IHL3" s="96"/>
      <c r="IHM3" s="96"/>
      <c r="IHN3" s="96"/>
      <c r="IHO3" s="96"/>
      <c r="IHP3" s="96"/>
      <c r="IHQ3" s="96"/>
      <c r="IHR3" s="96"/>
      <c r="IHS3" s="96"/>
      <c r="IHT3" s="96"/>
      <c r="IHU3" s="96"/>
      <c r="IHV3" s="96"/>
      <c r="IHW3" s="96"/>
      <c r="IHX3" s="96"/>
      <c r="IHY3" s="96"/>
      <c r="IHZ3" s="96"/>
      <c r="IIA3" s="96"/>
      <c r="IIB3" s="96"/>
      <c r="IIC3" s="96"/>
      <c r="IID3" s="96"/>
      <c r="IIE3" s="96"/>
      <c r="IIF3" s="96"/>
      <c r="IIG3" s="96"/>
      <c r="IIH3" s="96"/>
      <c r="III3" s="96"/>
      <c r="IIJ3" s="96"/>
      <c r="IIK3" s="96"/>
      <c r="IIL3" s="96"/>
      <c r="IIM3" s="96"/>
      <c r="IIN3" s="96"/>
      <c r="IIO3" s="96"/>
      <c r="IIP3" s="96"/>
      <c r="IIQ3" s="96"/>
      <c r="IIR3" s="96"/>
      <c r="IIS3" s="96"/>
      <c r="IIT3" s="96"/>
      <c r="IIU3" s="96"/>
      <c r="IIV3" s="96"/>
      <c r="IIW3" s="96"/>
      <c r="IIX3" s="96"/>
      <c r="IIY3" s="96"/>
      <c r="IIZ3" s="96"/>
      <c r="IJA3" s="96"/>
      <c r="IJB3" s="96"/>
      <c r="IJC3" s="96"/>
      <c r="IJD3" s="96"/>
      <c r="IJE3" s="96"/>
      <c r="IJF3" s="96"/>
      <c r="IJG3" s="96"/>
      <c r="IJH3" s="96"/>
      <c r="IJI3" s="96"/>
      <c r="IJJ3" s="96"/>
      <c r="IJK3" s="96"/>
      <c r="IJL3" s="96"/>
      <c r="IJM3" s="96"/>
      <c r="IJN3" s="96"/>
      <c r="IJO3" s="96"/>
      <c r="IJP3" s="96"/>
      <c r="IJQ3" s="96"/>
      <c r="IJR3" s="96"/>
      <c r="IJS3" s="96"/>
      <c r="IJT3" s="96"/>
      <c r="IJU3" s="96"/>
      <c r="IJV3" s="96"/>
      <c r="IJW3" s="96"/>
      <c r="IJX3" s="96"/>
      <c r="IJY3" s="96"/>
      <c r="IJZ3" s="96"/>
      <c r="IKA3" s="96"/>
      <c r="IKB3" s="96"/>
      <c r="IKC3" s="96"/>
      <c r="IKD3" s="96"/>
      <c r="IKE3" s="96"/>
      <c r="IKF3" s="96"/>
      <c r="IKG3" s="96"/>
      <c r="IKH3" s="96"/>
      <c r="IKI3" s="96"/>
      <c r="IKJ3" s="96"/>
      <c r="IKK3" s="96"/>
      <c r="IKL3" s="96"/>
      <c r="IKM3" s="96"/>
      <c r="IKN3" s="96"/>
      <c r="IKO3" s="96"/>
      <c r="IKP3" s="96"/>
      <c r="IKQ3" s="96"/>
      <c r="IKR3" s="96"/>
      <c r="IKS3" s="96"/>
      <c r="IKT3" s="96"/>
      <c r="IKU3" s="96"/>
      <c r="IKV3" s="96"/>
      <c r="IKW3" s="96"/>
      <c r="IKX3" s="96"/>
      <c r="IKY3" s="96"/>
      <c r="IKZ3" s="96"/>
      <c r="ILA3" s="96"/>
      <c r="ILB3" s="96"/>
      <c r="ILC3" s="96"/>
      <c r="ILD3" s="96"/>
      <c r="ILE3" s="96"/>
      <c r="ILF3" s="96"/>
      <c r="ILG3" s="96"/>
      <c r="ILH3" s="96"/>
      <c r="ILI3" s="96"/>
      <c r="ILJ3" s="96"/>
      <c r="ILK3" s="96"/>
      <c r="ILL3" s="96"/>
      <c r="ILM3" s="96"/>
      <c r="ILN3" s="96"/>
      <c r="ILO3" s="96"/>
      <c r="ILP3" s="96"/>
      <c r="ILQ3" s="96"/>
      <c r="ILR3" s="96"/>
      <c r="ILS3" s="96"/>
      <c r="ILT3" s="96"/>
      <c r="ILU3" s="96"/>
      <c r="ILV3" s="96"/>
      <c r="ILW3" s="96"/>
      <c r="ILX3" s="96"/>
      <c r="ILY3" s="96"/>
      <c r="ILZ3" s="96"/>
      <c r="IMA3" s="96"/>
      <c r="IMB3" s="96"/>
      <c r="IMC3" s="96"/>
      <c r="IMD3" s="96"/>
      <c r="IME3" s="96"/>
      <c r="IMF3" s="96"/>
      <c r="IMG3" s="96"/>
      <c r="IMH3" s="96"/>
      <c r="IMI3" s="96"/>
      <c r="IMJ3" s="96"/>
      <c r="IMK3" s="96"/>
      <c r="IML3" s="96"/>
      <c r="IMM3" s="96"/>
      <c r="IMN3" s="96"/>
      <c r="IMO3" s="96"/>
      <c r="IMP3" s="96"/>
      <c r="IMQ3" s="96"/>
      <c r="IMR3" s="96"/>
      <c r="IMS3" s="96"/>
      <c r="IMT3" s="96"/>
      <c r="IMU3" s="96"/>
      <c r="IMV3" s="96"/>
      <c r="IMW3" s="96"/>
      <c r="IMX3" s="96"/>
      <c r="IMY3" s="96"/>
      <c r="IMZ3" s="96"/>
      <c r="INA3" s="96"/>
      <c r="INB3" s="96"/>
      <c r="INC3" s="96"/>
      <c r="IND3" s="96"/>
      <c r="INE3" s="96"/>
      <c r="INF3" s="96"/>
      <c r="ING3" s="96"/>
      <c r="INH3" s="96"/>
      <c r="INI3" s="96"/>
      <c r="INJ3" s="96"/>
      <c r="INK3" s="96"/>
      <c r="INL3" s="96"/>
      <c r="INM3" s="96"/>
      <c r="INN3" s="96"/>
      <c r="INO3" s="96"/>
      <c r="INP3" s="96"/>
      <c r="INQ3" s="96"/>
      <c r="INR3" s="96"/>
      <c r="INS3" s="96"/>
      <c r="INT3" s="96"/>
      <c r="INU3" s="96"/>
      <c r="INV3" s="96"/>
      <c r="INW3" s="96"/>
      <c r="INX3" s="96"/>
      <c r="INY3" s="96"/>
      <c r="INZ3" s="96"/>
      <c r="IOA3" s="96"/>
      <c r="IOB3" s="96"/>
      <c r="IOC3" s="96"/>
      <c r="IOD3" s="96"/>
      <c r="IOE3" s="96"/>
      <c r="IOF3" s="96"/>
      <c r="IOG3" s="96"/>
      <c r="IOH3" s="96"/>
      <c r="IOI3" s="96"/>
      <c r="IOJ3" s="96"/>
      <c r="IOK3" s="96"/>
      <c r="IOL3" s="96"/>
      <c r="IOM3" s="96"/>
      <c r="ION3" s="96"/>
      <c r="IOO3" s="96"/>
      <c r="IOP3" s="96"/>
      <c r="IOQ3" s="96"/>
      <c r="IOR3" s="96"/>
      <c r="IOS3" s="96"/>
      <c r="IOT3" s="96"/>
      <c r="IOU3" s="96"/>
      <c r="IOV3" s="96"/>
      <c r="IOW3" s="96"/>
      <c r="IOX3" s="96"/>
      <c r="IOY3" s="96"/>
      <c r="IOZ3" s="96"/>
      <c r="IPA3" s="96"/>
      <c r="IPB3" s="96"/>
      <c r="IPC3" s="96"/>
      <c r="IPD3" s="96"/>
      <c r="IPE3" s="96"/>
      <c r="IPF3" s="96"/>
      <c r="IPG3" s="96"/>
      <c r="IPH3" s="96"/>
      <c r="IPI3" s="96"/>
      <c r="IPJ3" s="96"/>
      <c r="IPK3" s="96"/>
      <c r="IPL3" s="96"/>
      <c r="IPM3" s="96"/>
      <c r="IPN3" s="96"/>
      <c r="IPO3" s="96"/>
      <c r="IPP3" s="96"/>
      <c r="IPQ3" s="96"/>
      <c r="IPR3" s="96"/>
      <c r="IPS3" s="96"/>
      <c r="IPT3" s="96"/>
      <c r="IPU3" s="96"/>
      <c r="IPV3" s="96"/>
      <c r="IPW3" s="96"/>
      <c r="IPX3" s="96"/>
      <c r="IPY3" s="96"/>
      <c r="IPZ3" s="96"/>
      <c r="IQA3" s="96"/>
      <c r="IQB3" s="96"/>
      <c r="IQC3" s="96"/>
      <c r="IQD3" s="96"/>
      <c r="IQE3" s="96"/>
      <c r="IQF3" s="96"/>
      <c r="IQG3" s="96"/>
      <c r="IQH3" s="96"/>
      <c r="IQI3" s="96"/>
      <c r="IQJ3" s="96"/>
      <c r="IQK3" s="96"/>
      <c r="IQL3" s="96"/>
      <c r="IQM3" s="96"/>
      <c r="IQN3" s="96"/>
      <c r="IQO3" s="96"/>
      <c r="IQP3" s="96"/>
      <c r="IQQ3" s="96"/>
      <c r="IQR3" s="96"/>
      <c r="IQS3" s="96"/>
      <c r="IQT3" s="96"/>
      <c r="IQU3" s="96"/>
      <c r="IQV3" s="96"/>
      <c r="IQW3" s="96"/>
      <c r="IQX3" s="96"/>
      <c r="IQY3" s="96"/>
      <c r="IQZ3" s="96"/>
      <c r="IRA3" s="96"/>
      <c r="IRB3" s="96"/>
      <c r="IRC3" s="96"/>
      <c r="IRD3" s="96"/>
      <c r="IRE3" s="96"/>
      <c r="IRF3" s="96"/>
      <c r="IRG3" s="96"/>
      <c r="IRH3" s="96"/>
      <c r="IRI3" s="96"/>
      <c r="IRJ3" s="96"/>
      <c r="IRK3" s="96"/>
      <c r="IRL3" s="96"/>
      <c r="IRM3" s="96"/>
      <c r="IRN3" s="96"/>
      <c r="IRO3" s="96"/>
      <c r="IRP3" s="96"/>
      <c r="IRQ3" s="96"/>
      <c r="IRR3" s="96"/>
      <c r="IRS3" s="96"/>
      <c r="IRT3" s="96"/>
      <c r="IRU3" s="96"/>
      <c r="IRV3" s="96"/>
      <c r="IRW3" s="96"/>
      <c r="IRX3" s="96"/>
      <c r="IRY3" s="96"/>
      <c r="IRZ3" s="96"/>
      <c r="ISA3" s="96"/>
      <c r="ISB3" s="96"/>
      <c r="ISC3" s="96"/>
      <c r="ISD3" s="96"/>
      <c r="ISE3" s="96"/>
      <c r="ISF3" s="96"/>
      <c r="ISG3" s="96"/>
      <c r="ISH3" s="96"/>
      <c r="ISI3" s="96"/>
      <c r="ISJ3" s="96"/>
      <c r="ISK3" s="96"/>
      <c r="ISL3" s="96"/>
      <c r="ISM3" s="96"/>
      <c r="ISN3" s="96"/>
      <c r="ISO3" s="96"/>
      <c r="ISP3" s="96"/>
      <c r="ISQ3" s="96"/>
      <c r="ISR3" s="96"/>
      <c r="ISS3" s="96"/>
      <c r="IST3" s="96"/>
      <c r="ISU3" s="96"/>
      <c r="ISV3" s="96"/>
      <c r="ISW3" s="96"/>
      <c r="ISX3" s="96"/>
      <c r="ISY3" s="96"/>
      <c r="ISZ3" s="96"/>
      <c r="ITA3" s="96"/>
      <c r="ITB3" s="96"/>
      <c r="ITC3" s="96"/>
      <c r="ITD3" s="96"/>
      <c r="ITE3" s="96"/>
      <c r="ITF3" s="96"/>
      <c r="ITG3" s="96"/>
      <c r="ITH3" s="96"/>
      <c r="ITI3" s="96"/>
      <c r="ITJ3" s="96"/>
      <c r="ITK3" s="96"/>
      <c r="ITL3" s="96"/>
      <c r="ITM3" s="96"/>
      <c r="ITN3" s="96"/>
      <c r="ITO3" s="96"/>
      <c r="ITP3" s="96"/>
      <c r="ITQ3" s="96"/>
      <c r="ITR3" s="96"/>
      <c r="ITS3" s="96"/>
      <c r="ITT3" s="96"/>
      <c r="ITU3" s="96"/>
      <c r="ITV3" s="96"/>
      <c r="ITW3" s="96"/>
      <c r="ITX3" s="96"/>
      <c r="ITY3" s="96"/>
      <c r="ITZ3" s="96"/>
      <c r="IUA3" s="96"/>
      <c r="IUB3" s="96"/>
      <c r="IUC3" s="96"/>
      <c r="IUD3" s="96"/>
      <c r="IUE3" s="96"/>
      <c r="IUF3" s="96"/>
      <c r="IUG3" s="96"/>
      <c r="IUH3" s="96"/>
      <c r="IUI3" s="96"/>
      <c r="IUJ3" s="96"/>
      <c r="IUK3" s="96"/>
      <c r="IUL3" s="96"/>
      <c r="IUM3" s="96"/>
      <c r="IUN3" s="96"/>
      <c r="IUO3" s="96"/>
      <c r="IUP3" s="96"/>
      <c r="IUQ3" s="96"/>
      <c r="IUR3" s="96"/>
      <c r="IUS3" s="96"/>
      <c r="IUT3" s="96"/>
      <c r="IUU3" s="96"/>
      <c r="IUV3" s="96"/>
      <c r="IUW3" s="96"/>
      <c r="IUX3" s="96"/>
      <c r="IUY3" s="96"/>
      <c r="IUZ3" s="96"/>
      <c r="IVA3" s="96"/>
      <c r="IVB3" s="96"/>
      <c r="IVC3" s="96"/>
      <c r="IVD3" s="96"/>
      <c r="IVE3" s="96"/>
      <c r="IVF3" s="96"/>
      <c r="IVG3" s="96"/>
      <c r="IVH3" s="96"/>
      <c r="IVI3" s="96"/>
      <c r="IVJ3" s="96"/>
      <c r="IVK3" s="96"/>
      <c r="IVL3" s="96"/>
      <c r="IVM3" s="96"/>
      <c r="IVN3" s="96"/>
      <c r="IVO3" s="96"/>
      <c r="IVP3" s="96"/>
      <c r="IVQ3" s="96"/>
      <c r="IVR3" s="96"/>
      <c r="IVS3" s="96"/>
      <c r="IVT3" s="96"/>
      <c r="IVU3" s="96"/>
      <c r="IVV3" s="96"/>
      <c r="IVW3" s="96"/>
      <c r="IVX3" s="96"/>
      <c r="IVY3" s="96"/>
      <c r="IVZ3" s="96"/>
      <c r="IWA3" s="96"/>
      <c r="IWB3" s="96"/>
      <c r="IWC3" s="96"/>
      <c r="IWD3" s="96"/>
      <c r="IWE3" s="96"/>
      <c r="IWF3" s="96"/>
      <c r="IWG3" s="96"/>
      <c r="IWH3" s="96"/>
      <c r="IWI3" s="96"/>
      <c r="IWJ3" s="96"/>
      <c r="IWK3" s="96"/>
      <c r="IWL3" s="96"/>
      <c r="IWM3" s="96"/>
      <c r="IWN3" s="96"/>
      <c r="IWO3" s="96"/>
      <c r="IWP3" s="96"/>
      <c r="IWQ3" s="96"/>
      <c r="IWR3" s="96"/>
      <c r="IWS3" s="96"/>
      <c r="IWT3" s="96"/>
      <c r="IWU3" s="96"/>
      <c r="IWV3" s="96"/>
      <c r="IWW3" s="96"/>
      <c r="IWX3" s="96"/>
      <c r="IWY3" s="96"/>
      <c r="IWZ3" s="96"/>
      <c r="IXA3" s="96"/>
      <c r="IXB3" s="96"/>
      <c r="IXC3" s="96"/>
      <c r="IXD3" s="96"/>
      <c r="IXE3" s="96"/>
      <c r="IXF3" s="96"/>
      <c r="IXG3" s="96"/>
      <c r="IXH3" s="96"/>
      <c r="IXI3" s="96"/>
      <c r="IXJ3" s="96"/>
      <c r="IXK3" s="96"/>
      <c r="IXL3" s="96"/>
      <c r="IXM3" s="96"/>
      <c r="IXN3" s="96"/>
      <c r="IXO3" s="96"/>
      <c r="IXP3" s="96"/>
      <c r="IXQ3" s="96"/>
      <c r="IXR3" s="96"/>
      <c r="IXS3" s="96"/>
      <c r="IXT3" s="96"/>
      <c r="IXU3" s="96"/>
      <c r="IXV3" s="96"/>
      <c r="IXW3" s="96"/>
      <c r="IXX3" s="96"/>
      <c r="IXY3" s="96"/>
      <c r="IXZ3" s="96"/>
      <c r="IYA3" s="96"/>
      <c r="IYB3" s="96"/>
      <c r="IYC3" s="96"/>
      <c r="IYD3" s="96"/>
      <c r="IYE3" s="96"/>
      <c r="IYF3" s="96"/>
      <c r="IYG3" s="96"/>
      <c r="IYH3" s="96"/>
      <c r="IYI3" s="96"/>
      <c r="IYJ3" s="96"/>
      <c r="IYK3" s="96"/>
      <c r="IYL3" s="96"/>
      <c r="IYM3" s="96"/>
      <c r="IYN3" s="96"/>
      <c r="IYO3" s="96"/>
      <c r="IYP3" s="96"/>
      <c r="IYQ3" s="96"/>
      <c r="IYR3" s="96"/>
      <c r="IYS3" s="96"/>
      <c r="IYT3" s="96"/>
      <c r="IYU3" s="96"/>
      <c r="IYV3" s="96"/>
      <c r="IYW3" s="96"/>
      <c r="IYX3" s="96"/>
      <c r="IYY3" s="96"/>
      <c r="IYZ3" s="96"/>
      <c r="IZA3" s="96"/>
      <c r="IZB3" s="96"/>
      <c r="IZC3" s="96"/>
      <c r="IZD3" s="96"/>
      <c r="IZE3" s="96"/>
      <c r="IZF3" s="96"/>
      <c r="IZG3" s="96"/>
      <c r="IZH3" s="96"/>
      <c r="IZI3" s="96"/>
      <c r="IZJ3" s="96"/>
      <c r="IZK3" s="96"/>
      <c r="IZL3" s="96"/>
      <c r="IZM3" s="96"/>
      <c r="IZN3" s="96"/>
      <c r="IZO3" s="96"/>
      <c r="IZP3" s="96"/>
      <c r="IZQ3" s="96"/>
      <c r="IZR3" s="96"/>
      <c r="IZS3" s="96"/>
      <c r="IZT3" s="96"/>
      <c r="IZU3" s="96"/>
      <c r="IZV3" s="96"/>
      <c r="IZW3" s="96"/>
      <c r="IZX3" s="96"/>
      <c r="IZY3" s="96"/>
      <c r="IZZ3" s="96"/>
      <c r="JAA3" s="96"/>
      <c r="JAB3" s="96"/>
      <c r="JAC3" s="96"/>
      <c r="JAD3" s="96"/>
      <c r="JAE3" s="96"/>
      <c r="JAF3" s="96"/>
      <c r="JAG3" s="96"/>
      <c r="JAH3" s="96"/>
      <c r="JAI3" s="96"/>
      <c r="JAJ3" s="96"/>
      <c r="JAK3" s="96"/>
      <c r="JAL3" s="96"/>
      <c r="JAM3" s="96"/>
      <c r="JAN3" s="96"/>
      <c r="JAO3" s="96"/>
      <c r="JAP3" s="96"/>
      <c r="JAQ3" s="96"/>
      <c r="JAR3" s="96"/>
      <c r="JAS3" s="96"/>
      <c r="JAT3" s="96"/>
      <c r="JAU3" s="96"/>
      <c r="JAV3" s="96"/>
      <c r="JAW3" s="96"/>
      <c r="JAX3" s="96"/>
      <c r="JAY3" s="96"/>
      <c r="JAZ3" s="96"/>
      <c r="JBA3" s="96"/>
      <c r="JBB3" s="96"/>
      <c r="JBC3" s="96"/>
      <c r="JBD3" s="96"/>
      <c r="JBE3" s="96"/>
      <c r="JBF3" s="96"/>
      <c r="JBG3" s="96"/>
      <c r="JBH3" s="96"/>
      <c r="JBI3" s="96"/>
      <c r="JBJ3" s="96"/>
      <c r="JBK3" s="96"/>
      <c r="JBL3" s="96"/>
      <c r="JBM3" s="96"/>
      <c r="JBN3" s="96"/>
      <c r="JBO3" s="96"/>
      <c r="JBP3" s="96"/>
      <c r="JBQ3" s="96"/>
      <c r="JBR3" s="96"/>
      <c r="JBS3" s="96"/>
      <c r="JBT3" s="96"/>
      <c r="JBU3" s="96"/>
      <c r="JBV3" s="96"/>
      <c r="JBW3" s="96"/>
      <c r="JBX3" s="96"/>
      <c r="JBY3" s="96"/>
      <c r="JBZ3" s="96"/>
      <c r="JCA3" s="96"/>
      <c r="JCB3" s="96"/>
      <c r="JCC3" s="96"/>
      <c r="JCD3" s="96"/>
      <c r="JCE3" s="96"/>
      <c r="JCF3" s="96"/>
      <c r="JCG3" s="96"/>
      <c r="JCH3" s="96"/>
      <c r="JCI3" s="96"/>
      <c r="JCJ3" s="96"/>
      <c r="JCK3" s="96"/>
      <c r="JCL3" s="96"/>
      <c r="JCM3" s="96"/>
      <c r="JCN3" s="96"/>
      <c r="JCO3" s="96"/>
      <c r="JCP3" s="96"/>
      <c r="JCQ3" s="96"/>
      <c r="JCR3" s="96"/>
      <c r="JCS3" s="96"/>
      <c r="JCT3" s="96"/>
      <c r="JCU3" s="96"/>
      <c r="JCV3" s="96"/>
      <c r="JCW3" s="96"/>
      <c r="JCX3" s="96"/>
      <c r="JCY3" s="96"/>
      <c r="JCZ3" s="96"/>
      <c r="JDA3" s="96"/>
      <c r="JDB3" s="96"/>
      <c r="JDC3" s="96"/>
      <c r="JDD3" s="96"/>
      <c r="JDE3" s="96"/>
      <c r="JDF3" s="96"/>
      <c r="JDG3" s="96"/>
      <c r="JDH3" s="96"/>
      <c r="JDI3" s="96"/>
      <c r="JDJ3" s="96"/>
      <c r="JDK3" s="96"/>
      <c r="JDL3" s="96"/>
      <c r="JDM3" s="96"/>
      <c r="JDN3" s="96"/>
      <c r="JDO3" s="96"/>
      <c r="JDP3" s="96"/>
      <c r="JDQ3" s="96"/>
      <c r="JDR3" s="96"/>
      <c r="JDS3" s="96"/>
      <c r="JDT3" s="96"/>
      <c r="JDU3" s="96"/>
      <c r="JDV3" s="96"/>
      <c r="JDW3" s="96"/>
      <c r="JDX3" s="96"/>
      <c r="JDY3" s="96"/>
      <c r="JDZ3" s="96"/>
      <c r="JEA3" s="96"/>
      <c r="JEB3" s="96"/>
      <c r="JEC3" s="96"/>
      <c r="JED3" s="96"/>
      <c r="JEE3" s="96"/>
      <c r="JEF3" s="96"/>
      <c r="JEG3" s="96"/>
      <c r="JEH3" s="96"/>
      <c r="JEI3" s="96"/>
      <c r="JEJ3" s="96"/>
      <c r="JEK3" s="96"/>
      <c r="JEL3" s="96"/>
      <c r="JEM3" s="96"/>
      <c r="JEN3" s="96"/>
      <c r="JEO3" s="96"/>
      <c r="JEP3" s="96"/>
      <c r="JEQ3" s="96"/>
      <c r="JER3" s="96"/>
      <c r="JES3" s="96"/>
      <c r="JET3" s="96"/>
      <c r="JEU3" s="96"/>
      <c r="JEV3" s="96"/>
      <c r="JEW3" s="96"/>
      <c r="JEX3" s="96"/>
      <c r="JEY3" s="96"/>
      <c r="JEZ3" s="96"/>
      <c r="JFA3" s="96"/>
      <c r="JFB3" s="96"/>
      <c r="JFC3" s="96"/>
      <c r="JFD3" s="96"/>
      <c r="JFE3" s="96"/>
      <c r="JFF3" s="96"/>
      <c r="JFG3" s="96"/>
      <c r="JFH3" s="96"/>
      <c r="JFI3" s="96"/>
      <c r="JFJ3" s="96"/>
      <c r="JFK3" s="96"/>
      <c r="JFL3" s="96"/>
      <c r="JFM3" s="96"/>
      <c r="JFN3" s="96"/>
      <c r="JFO3" s="96"/>
      <c r="JFP3" s="96"/>
      <c r="JFQ3" s="96"/>
      <c r="JFR3" s="96"/>
      <c r="JFS3" s="96"/>
      <c r="JFT3" s="96"/>
      <c r="JFU3" s="96"/>
      <c r="JFV3" s="96"/>
      <c r="JFW3" s="96"/>
      <c r="JFX3" s="96"/>
      <c r="JFY3" s="96"/>
      <c r="JFZ3" s="96"/>
      <c r="JGA3" s="96"/>
      <c r="JGB3" s="96"/>
      <c r="JGC3" s="96"/>
      <c r="JGD3" s="96"/>
      <c r="JGE3" s="96"/>
      <c r="JGF3" s="96"/>
      <c r="JGG3" s="96"/>
      <c r="JGH3" s="96"/>
      <c r="JGI3" s="96"/>
      <c r="JGJ3" s="96"/>
      <c r="JGK3" s="96"/>
      <c r="JGL3" s="96"/>
      <c r="JGM3" s="96"/>
      <c r="JGN3" s="96"/>
      <c r="JGO3" s="96"/>
      <c r="JGP3" s="96"/>
      <c r="JGQ3" s="96"/>
      <c r="JGR3" s="96"/>
      <c r="JGS3" s="96"/>
      <c r="JGT3" s="96"/>
      <c r="JGU3" s="96"/>
      <c r="JGV3" s="96"/>
      <c r="JGW3" s="96"/>
      <c r="JGX3" s="96"/>
      <c r="JGY3" s="96"/>
      <c r="JGZ3" s="96"/>
      <c r="JHA3" s="96"/>
      <c r="JHB3" s="96"/>
      <c r="JHC3" s="96"/>
      <c r="JHD3" s="96"/>
      <c r="JHE3" s="96"/>
      <c r="JHF3" s="96"/>
      <c r="JHG3" s="96"/>
      <c r="JHH3" s="96"/>
      <c r="JHI3" s="96"/>
      <c r="JHJ3" s="96"/>
      <c r="JHK3" s="96"/>
      <c r="JHL3" s="96"/>
      <c r="JHM3" s="96"/>
      <c r="JHN3" s="96"/>
      <c r="JHO3" s="96"/>
      <c r="JHP3" s="96"/>
      <c r="JHQ3" s="96"/>
      <c r="JHR3" s="96"/>
      <c r="JHS3" s="96"/>
      <c r="JHT3" s="96"/>
      <c r="JHU3" s="96"/>
      <c r="JHV3" s="96"/>
      <c r="JHW3" s="96"/>
      <c r="JHX3" s="96"/>
      <c r="JHY3" s="96"/>
      <c r="JHZ3" s="96"/>
      <c r="JIA3" s="96"/>
      <c r="JIB3" s="96"/>
      <c r="JIC3" s="96"/>
      <c r="JID3" s="96"/>
      <c r="JIE3" s="96"/>
      <c r="JIF3" s="96"/>
      <c r="JIG3" s="96"/>
      <c r="JIH3" s="96"/>
      <c r="JII3" s="96"/>
      <c r="JIJ3" s="96"/>
      <c r="JIK3" s="96"/>
      <c r="JIL3" s="96"/>
      <c r="JIM3" s="96"/>
      <c r="JIN3" s="96"/>
      <c r="JIO3" s="96"/>
      <c r="JIP3" s="96"/>
      <c r="JIQ3" s="96"/>
      <c r="JIR3" s="96"/>
      <c r="JIS3" s="96"/>
      <c r="JIT3" s="96"/>
      <c r="JIU3" s="96"/>
      <c r="JIV3" s="96"/>
      <c r="JIW3" s="96"/>
      <c r="JIX3" s="96"/>
      <c r="JIY3" s="96"/>
      <c r="JIZ3" s="96"/>
      <c r="JJA3" s="96"/>
      <c r="JJB3" s="96"/>
      <c r="JJC3" s="96"/>
      <c r="JJD3" s="96"/>
      <c r="JJE3" s="96"/>
      <c r="JJF3" s="96"/>
      <c r="JJG3" s="96"/>
      <c r="JJH3" s="96"/>
      <c r="JJI3" s="96"/>
      <c r="JJJ3" s="96"/>
      <c r="JJK3" s="96"/>
      <c r="JJL3" s="96"/>
      <c r="JJM3" s="96"/>
      <c r="JJN3" s="96"/>
      <c r="JJO3" s="96"/>
      <c r="JJP3" s="96"/>
      <c r="JJQ3" s="96"/>
      <c r="JJR3" s="96"/>
      <c r="JJS3" s="96"/>
      <c r="JJT3" s="96"/>
      <c r="JJU3" s="96"/>
      <c r="JJV3" s="96"/>
      <c r="JJW3" s="96"/>
      <c r="JJX3" s="96"/>
      <c r="JJY3" s="96"/>
      <c r="JJZ3" s="96"/>
      <c r="JKA3" s="96"/>
      <c r="JKB3" s="96"/>
      <c r="JKC3" s="96"/>
      <c r="JKD3" s="96"/>
      <c r="JKE3" s="96"/>
      <c r="JKF3" s="96"/>
      <c r="JKG3" s="96"/>
      <c r="JKH3" s="96"/>
      <c r="JKI3" s="96"/>
      <c r="JKJ3" s="96"/>
      <c r="JKK3" s="96"/>
      <c r="JKL3" s="96"/>
      <c r="JKM3" s="96"/>
      <c r="JKN3" s="96"/>
      <c r="JKO3" s="96"/>
      <c r="JKP3" s="96"/>
      <c r="JKQ3" s="96"/>
      <c r="JKR3" s="96"/>
      <c r="JKS3" s="96"/>
      <c r="JKT3" s="96"/>
      <c r="JKU3" s="96"/>
      <c r="JKV3" s="96"/>
      <c r="JKW3" s="96"/>
      <c r="JKX3" s="96"/>
      <c r="JKY3" s="96"/>
      <c r="JKZ3" s="96"/>
      <c r="JLA3" s="96"/>
      <c r="JLB3" s="96"/>
      <c r="JLC3" s="96"/>
      <c r="JLD3" s="96"/>
      <c r="JLE3" s="96"/>
      <c r="JLF3" s="96"/>
      <c r="JLG3" s="96"/>
      <c r="JLH3" s="96"/>
      <c r="JLI3" s="96"/>
      <c r="JLJ3" s="96"/>
      <c r="JLK3" s="96"/>
      <c r="JLL3" s="96"/>
      <c r="JLM3" s="96"/>
      <c r="JLN3" s="96"/>
      <c r="JLO3" s="96"/>
      <c r="JLP3" s="96"/>
      <c r="JLQ3" s="96"/>
      <c r="JLR3" s="96"/>
      <c r="JLS3" s="96"/>
      <c r="JLT3" s="96"/>
      <c r="JLU3" s="96"/>
      <c r="JLV3" s="96"/>
      <c r="JLW3" s="96"/>
      <c r="JLX3" s="96"/>
      <c r="JLY3" s="96"/>
      <c r="JLZ3" s="96"/>
      <c r="JMA3" s="96"/>
      <c r="JMB3" s="96"/>
      <c r="JMC3" s="96"/>
      <c r="JMD3" s="96"/>
      <c r="JME3" s="96"/>
      <c r="JMF3" s="96"/>
      <c r="JMG3" s="96"/>
      <c r="JMH3" s="96"/>
      <c r="JMI3" s="96"/>
      <c r="JMJ3" s="96"/>
      <c r="JMK3" s="96"/>
      <c r="JML3" s="96"/>
      <c r="JMM3" s="96"/>
      <c r="JMN3" s="96"/>
      <c r="JMO3" s="96"/>
      <c r="JMP3" s="96"/>
      <c r="JMQ3" s="96"/>
      <c r="JMR3" s="96"/>
      <c r="JMS3" s="96"/>
      <c r="JMT3" s="96"/>
      <c r="JMU3" s="96"/>
      <c r="JMV3" s="96"/>
      <c r="JMW3" s="96"/>
      <c r="JMX3" s="96"/>
      <c r="JMY3" s="96"/>
      <c r="JMZ3" s="96"/>
      <c r="JNA3" s="96"/>
      <c r="JNB3" s="96"/>
      <c r="JNC3" s="96"/>
      <c r="JND3" s="96"/>
      <c r="JNE3" s="96"/>
      <c r="JNF3" s="96"/>
      <c r="JNG3" s="96"/>
      <c r="JNH3" s="96"/>
      <c r="JNI3" s="96"/>
      <c r="JNJ3" s="96"/>
      <c r="JNK3" s="96"/>
      <c r="JNL3" s="96"/>
      <c r="JNM3" s="96"/>
      <c r="JNN3" s="96"/>
      <c r="JNO3" s="96"/>
      <c r="JNP3" s="96"/>
      <c r="JNQ3" s="96"/>
      <c r="JNR3" s="96"/>
      <c r="JNS3" s="96"/>
      <c r="JNT3" s="96"/>
      <c r="JNU3" s="96"/>
      <c r="JNV3" s="96"/>
      <c r="JNW3" s="96"/>
      <c r="JNX3" s="96"/>
      <c r="JNY3" s="96"/>
      <c r="JNZ3" s="96"/>
      <c r="JOA3" s="96"/>
      <c r="JOB3" s="96"/>
      <c r="JOC3" s="96"/>
      <c r="JOD3" s="96"/>
      <c r="JOE3" s="96"/>
      <c r="JOF3" s="96"/>
      <c r="JOG3" s="96"/>
      <c r="JOH3" s="96"/>
      <c r="JOI3" s="96"/>
      <c r="JOJ3" s="96"/>
      <c r="JOK3" s="96"/>
      <c r="JOL3" s="96"/>
      <c r="JOM3" s="96"/>
      <c r="JON3" s="96"/>
      <c r="JOO3" s="96"/>
      <c r="JOP3" s="96"/>
      <c r="JOQ3" s="96"/>
      <c r="JOR3" s="96"/>
      <c r="JOS3" s="96"/>
      <c r="JOT3" s="96"/>
      <c r="JOU3" s="96"/>
      <c r="JOV3" s="96"/>
      <c r="JOW3" s="96"/>
      <c r="JOX3" s="96"/>
      <c r="JOY3" s="96"/>
      <c r="JOZ3" s="96"/>
      <c r="JPA3" s="96"/>
      <c r="JPB3" s="96"/>
      <c r="JPC3" s="96"/>
      <c r="JPD3" s="96"/>
      <c r="JPE3" s="96"/>
      <c r="JPF3" s="96"/>
      <c r="JPG3" s="96"/>
      <c r="JPH3" s="96"/>
      <c r="JPI3" s="96"/>
      <c r="JPJ3" s="96"/>
      <c r="JPK3" s="96"/>
      <c r="JPL3" s="96"/>
      <c r="JPM3" s="96"/>
      <c r="JPN3" s="96"/>
      <c r="JPO3" s="96"/>
      <c r="JPP3" s="96"/>
      <c r="JPQ3" s="96"/>
      <c r="JPR3" s="96"/>
      <c r="JPS3" s="96"/>
      <c r="JPT3" s="96"/>
      <c r="JPU3" s="96"/>
      <c r="JPV3" s="96"/>
      <c r="JPW3" s="96"/>
      <c r="JPX3" s="96"/>
      <c r="JPY3" s="96"/>
      <c r="JPZ3" s="96"/>
      <c r="JQA3" s="96"/>
      <c r="JQB3" s="96"/>
      <c r="JQC3" s="96"/>
      <c r="JQD3" s="96"/>
      <c r="JQE3" s="96"/>
      <c r="JQF3" s="96"/>
      <c r="JQG3" s="96"/>
      <c r="JQH3" s="96"/>
      <c r="JQI3" s="96"/>
      <c r="JQJ3" s="96"/>
      <c r="JQK3" s="96"/>
      <c r="JQL3" s="96"/>
      <c r="JQM3" s="96"/>
      <c r="JQN3" s="96"/>
      <c r="JQO3" s="96"/>
      <c r="JQP3" s="96"/>
      <c r="JQQ3" s="96"/>
      <c r="JQR3" s="96"/>
      <c r="JQS3" s="96"/>
      <c r="JQT3" s="96"/>
      <c r="JQU3" s="96"/>
      <c r="JQV3" s="96"/>
      <c r="JQW3" s="96"/>
      <c r="JQX3" s="96"/>
      <c r="JQY3" s="96"/>
      <c r="JQZ3" s="96"/>
      <c r="JRA3" s="96"/>
      <c r="JRB3" s="96"/>
      <c r="JRC3" s="96"/>
      <c r="JRD3" s="96"/>
      <c r="JRE3" s="96"/>
      <c r="JRF3" s="96"/>
      <c r="JRG3" s="96"/>
      <c r="JRH3" s="96"/>
      <c r="JRI3" s="96"/>
      <c r="JRJ3" s="96"/>
      <c r="JRK3" s="96"/>
      <c r="JRL3" s="96"/>
      <c r="JRM3" s="96"/>
      <c r="JRN3" s="96"/>
      <c r="JRO3" s="96"/>
      <c r="JRP3" s="96"/>
      <c r="JRQ3" s="96"/>
      <c r="JRR3" s="96"/>
      <c r="JRS3" s="96"/>
      <c r="JRT3" s="96"/>
      <c r="JRU3" s="96"/>
      <c r="JRV3" s="96"/>
      <c r="JRW3" s="96"/>
      <c r="JRX3" s="96"/>
      <c r="JRY3" s="96"/>
      <c r="JRZ3" s="96"/>
      <c r="JSA3" s="96"/>
      <c r="JSB3" s="96"/>
      <c r="JSC3" s="96"/>
      <c r="JSD3" s="96"/>
      <c r="JSE3" s="96"/>
      <c r="JSF3" s="96"/>
      <c r="JSG3" s="96"/>
      <c r="JSH3" s="96"/>
      <c r="JSI3" s="96"/>
      <c r="JSJ3" s="96"/>
      <c r="JSK3" s="96"/>
      <c r="JSL3" s="96"/>
      <c r="JSM3" s="96"/>
      <c r="JSN3" s="96"/>
      <c r="JSO3" s="96"/>
      <c r="JSP3" s="96"/>
      <c r="JSQ3" s="96"/>
      <c r="JSR3" s="96"/>
      <c r="JSS3" s="96"/>
      <c r="JST3" s="96"/>
      <c r="JSU3" s="96"/>
      <c r="JSV3" s="96"/>
      <c r="JSW3" s="96"/>
      <c r="JSX3" s="96"/>
      <c r="JSY3" s="96"/>
      <c r="JSZ3" s="96"/>
      <c r="JTA3" s="96"/>
      <c r="JTB3" s="96"/>
      <c r="JTC3" s="96"/>
      <c r="JTD3" s="96"/>
      <c r="JTE3" s="96"/>
      <c r="JTF3" s="96"/>
      <c r="JTG3" s="96"/>
      <c r="JTH3" s="96"/>
      <c r="JTI3" s="96"/>
      <c r="JTJ3" s="96"/>
      <c r="JTK3" s="96"/>
      <c r="JTL3" s="96"/>
      <c r="JTM3" s="96"/>
      <c r="JTN3" s="96"/>
      <c r="JTO3" s="96"/>
      <c r="JTP3" s="96"/>
      <c r="JTQ3" s="96"/>
      <c r="JTR3" s="96"/>
      <c r="JTS3" s="96"/>
      <c r="JTT3" s="96"/>
      <c r="JTU3" s="96"/>
      <c r="JTV3" s="96"/>
      <c r="JTW3" s="96"/>
      <c r="JTX3" s="96"/>
      <c r="JTY3" s="96"/>
      <c r="JTZ3" s="96"/>
      <c r="JUA3" s="96"/>
      <c r="JUB3" s="96"/>
      <c r="JUC3" s="96"/>
      <c r="JUD3" s="96"/>
      <c r="JUE3" s="96"/>
      <c r="JUF3" s="96"/>
      <c r="JUG3" s="96"/>
      <c r="JUH3" s="96"/>
      <c r="JUI3" s="96"/>
      <c r="JUJ3" s="96"/>
      <c r="JUK3" s="96"/>
      <c r="JUL3" s="96"/>
      <c r="JUM3" s="96"/>
      <c r="JUN3" s="96"/>
      <c r="JUO3" s="96"/>
      <c r="JUP3" s="96"/>
      <c r="JUQ3" s="96"/>
      <c r="JUR3" s="96"/>
      <c r="JUS3" s="96"/>
      <c r="JUT3" s="96"/>
      <c r="JUU3" s="96"/>
      <c r="JUV3" s="96"/>
      <c r="JUW3" s="96"/>
      <c r="JUX3" s="96"/>
      <c r="JUY3" s="96"/>
      <c r="JUZ3" s="96"/>
      <c r="JVA3" s="96"/>
      <c r="JVB3" s="96"/>
      <c r="JVC3" s="96"/>
      <c r="JVD3" s="96"/>
      <c r="JVE3" s="96"/>
      <c r="JVF3" s="96"/>
      <c r="JVG3" s="96"/>
      <c r="JVH3" s="96"/>
      <c r="JVI3" s="96"/>
      <c r="JVJ3" s="96"/>
      <c r="JVK3" s="96"/>
      <c r="JVL3" s="96"/>
      <c r="JVM3" s="96"/>
      <c r="JVN3" s="96"/>
      <c r="JVO3" s="96"/>
      <c r="JVP3" s="96"/>
      <c r="JVQ3" s="96"/>
      <c r="JVR3" s="96"/>
      <c r="JVS3" s="96"/>
      <c r="JVT3" s="96"/>
      <c r="JVU3" s="96"/>
      <c r="JVV3" s="96"/>
      <c r="JVW3" s="96"/>
      <c r="JVX3" s="96"/>
      <c r="JVY3" s="96"/>
      <c r="JVZ3" s="96"/>
      <c r="JWA3" s="96"/>
      <c r="JWB3" s="96"/>
      <c r="JWC3" s="96"/>
      <c r="JWD3" s="96"/>
      <c r="JWE3" s="96"/>
      <c r="JWF3" s="96"/>
      <c r="JWG3" s="96"/>
      <c r="JWH3" s="96"/>
      <c r="JWI3" s="96"/>
      <c r="JWJ3" s="96"/>
      <c r="JWK3" s="96"/>
      <c r="JWL3" s="96"/>
      <c r="JWM3" s="96"/>
      <c r="JWN3" s="96"/>
      <c r="JWO3" s="96"/>
      <c r="JWP3" s="96"/>
      <c r="JWQ3" s="96"/>
      <c r="JWR3" s="96"/>
      <c r="JWS3" s="96"/>
      <c r="JWT3" s="96"/>
      <c r="JWU3" s="96"/>
      <c r="JWV3" s="96"/>
      <c r="JWW3" s="96"/>
      <c r="JWX3" s="96"/>
      <c r="JWY3" s="96"/>
      <c r="JWZ3" s="96"/>
      <c r="JXA3" s="96"/>
      <c r="JXB3" s="96"/>
      <c r="JXC3" s="96"/>
      <c r="JXD3" s="96"/>
      <c r="JXE3" s="96"/>
      <c r="JXF3" s="96"/>
      <c r="JXG3" s="96"/>
      <c r="JXH3" s="96"/>
      <c r="JXI3" s="96"/>
      <c r="JXJ3" s="96"/>
      <c r="JXK3" s="96"/>
      <c r="JXL3" s="96"/>
      <c r="JXM3" s="96"/>
      <c r="JXN3" s="96"/>
      <c r="JXO3" s="96"/>
      <c r="JXP3" s="96"/>
      <c r="JXQ3" s="96"/>
      <c r="JXR3" s="96"/>
      <c r="JXS3" s="96"/>
      <c r="JXT3" s="96"/>
      <c r="JXU3" s="96"/>
      <c r="JXV3" s="96"/>
      <c r="JXW3" s="96"/>
      <c r="JXX3" s="96"/>
      <c r="JXY3" s="96"/>
      <c r="JXZ3" s="96"/>
      <c r="JYA3" s="96"/>
      <c r="JYB3" s="96"/>
      <c r="JYC3" s="96"/>
      <c r="JYD3" s="96"/>
      <c r="JYE3" s="96"/>
      <c r="JYF3" s="96"/>
      <c r="JYG3" s="96"/>
      <c r="JYH3" s="96"/>
      <c r="JYI3" s="96"/>
      <c r="JYJ3" s="96"/>
      <c r="JYK3" s="96"/>
      <c r="JYL3" s="96"/>
      <c r="JYM3" s="96"/>
      <c r="JYN3" s="96"/>
      <c r="JYO3" s="96"/>
      <c r="JYP3" s="96"/>
      <c r="JYQ3" s="96"/>
      <c r="JYR3" s="96"/>
      <c r="JYS3" s="96"/>
      <c r="JYT3" s="96"/>
      <c r="JYU3" s="96"/>
      <c r="JYV3" s="96"/>
      <c r="JYW3" s="96"/>
      <c r="JYX3" s="96"/>
      <c r="JYY3" s="96"/>
      <c r="JYZ3" s="96"/>
      <c r="JZA3" s="96"/>
      <c r="JZB3" s="96"/>
      <c r="JZC3" s="96"/>
      <c r="JZD3" s="96"/>
      <c r="JZE3" s="96"/>
      <c r="JZF3" s="96"/>
      <c r="JZG3" s="96"/>
      <c r="JZH3" s="96"/>
      <c r="JZI3" s="96"/>
      <c r="JZJ3" s="96"/>
      <c r="JZK3" s="96"/>
      <c r="JZL3" s="96"/>
      <c r="JZM3" s="96"/>
      <c r="JZN3" s="96"/>
      <c r="JZO3" s="96"/>
      <c r="JZP3" s="96"/>
      <c r="JZQ3" s="96"/>
      <c r="JZR3" s="96"/>
      <c r="JZS3" s="96"/>
      <c r="JZT3" s="96"/>
      <c r="JZU3" s="96"/>
      <c r="JZV3" s="96"/>
      <c r="JZW3" s="96"/>
      <c r="JZX3" s="96"/>
      <c r="JZY3" s="96"/>
      <c r="JZZ3" s="96"/>
      <c r="KAA3" s="96"/>
      <c r="KAB3" s="96"/>
      <c r="KAC3" s="96"/>
      <c r="KAD3" s="96"/>
      <c r="KAE3" s="96"/>
      <c r="KAF3" s="96"/>
      <c r="KAG3" s="96"/>
      <c r="KAH3" s="96"/>
      <c r="KAI3" s="96"/>
      <c r="KAJ3" s="96"/>
      <c r="KAK3" s="96"/>
      <c r="KAL3" s="96"/>
      <c r="KAM3" s="96"/>
      <c r="KAN3" s="96"/>
      <c r="KAO3" s="96"/>
      <c r="KAP3" s="96"/>
      <c r="KAQ3" s="96"/>
      <c r="KAR3" s="96"/>
      <c r="KAS3" s="96"/>
      <c r="KAT3" s="96"/>
      <c r="KAU3" s="96"/>
      <c r="KAV3" s="96"/>
      <c r="KAW3" s="96"/>
      <c r="KAX3" s="96"/>
      <c r="KAY3" s="96"/>
      <c r="KAZ3" s="96"/>
      <c r="KBA3" s="96"/>
      <c r="KBB3" s="96"/>
      <c r="KBC3" s="96"/>
      <c r="KBD3" s="96"/>
      <c r="KBE3" s="96"/>
      <c r="KBF3" s="96"/>
      <c r="KBG3" s="96"/>
      <c r="KBH3" s="96"/>
      <c r="KBI3" s="96"/>
      <c r="KBJ3" s="96"/>
      <c r="KBK3" s="96"/>
      <c r="KBL3" s="96"/>
      <c r="KBM3" s="96"/>
      <c r="KBN3" s="96"/>
      <c r="KBO3" s="96"/>
      <c r="KBP3" s="96"/>
      <c r="KBQ3" s="96"/>
      <c r="KBR3" s="96"/>
      <c r="KBS3" s="96"/>
      <c r="KBT3" s="96"/>
      <c r="KBU3" s="96"/>
      <c r="KBV3" s="96"/>
      <c r="KBW3" s="96"/>
      <c r="KBX3" s="96"/>
      <c r="KBY3" s="96"/>
      <c r="KBZ3" s="96"/>
      <c r="KCA3" s="96"/>
      <c r="KCB3" s="96"/>
      <c r="KCC3" s="96"/>
      <c r="KCD3" s="96"/>
      <c r="KCE3" s="96"/>
      <c r="KCF3" s="96"/>
      <c r="KCG3" s="96"/>
      <c r="KCH3" s="96"/>
      <c r="KCI3" s="96"/>
      <c r="KCJ3" s="96"/>
      <c r="KCK3" s="96"/>
      <c r="KCL3" s="96"/>
      <c r="KCM3" s="96"/>
      <c r="KCN3" s="96"/>
      <c r="KCO3" s="96"/>
      <c r="KCP3" s="96"/>
      <c r="KCQ3" s="96"/>
      <c r="KCR3" s="96"/>
      <c r="KCS3" s="96"/>
      <c r="KCT3" s="96"/>
      <c r="KCU3" s="96"/>
      <c r="KCV3" s="96"/>
      <c r="KCW3" s="96"/>
      <c r="KCX3" s="96"/>
      <c r="KCY3" s="96"/>
      <c r="KCZ3" s="96"/>
      <c r="KDA3" s="96"/>
      <c r="KDB3" s="96"/>
      <c r="KDC3" s="96"/>
      <c r="KDD3" s="96"/>
      <c r="KDE3" s="96"/>
      <c r="KDF3" s="96"/>
      <c r="KDG3" s="96"/>
      <c r="KDH3" s="96"/>
      <c r="KDI3" s="96"/>
      <c r="KDJ3" s="96"/>
      <c r="KDK3" s="96"/>
      <c r="KDL3" s="96"/>
      <c r="KDM3" s="96"/>
      <c r="KDN3" s="96"/>
      <c r="KDO3" s="96"/>
      <c r="KDP3" s="96"/>
      <c r="KDQ3" s="96"/>
      <c r="KDR3" s="96"/>
      <c r="KDS3" s="96"/>
      <c r="KDT3" s="96"/>
      <c r="KDU3" s="96"/>
      <c r="KDV3" s="96"/>
      <c r="KDW3" s="96"/>
      <c r="KDX3" s="96"/>
      <c r="KDY3" s="96"/>
      <c r="KDZ3" s="96"/>
      <c r="KEA3" s="96"/>
      <c r="KEB3" s="96"/>
      <c r="KEC3" s="96"/>
      <c r="KED3" s="96"/>
      <c r="KEE3" s="96"/>
      <c r="KEF3" s="96"/>
      <c r="KEG3" s="96"/>
      <c r="KEH3" s="96"/>
      <c r="KEI3" s="96"/>
      <c r="KEJ3" s="96"/>
      <c r="KEK3" s="96"/>
      <c r="KEL3" s="96"/>
      <c r="KEM3" s="96"/>
      <c r="KEN3" s="96"/>
      <c r="KEO3" s="96"/>
      <c r="KEP3" s="96"/>
      <c r="KEQ3" s="96"/>
      <c r="KER3" s="96"/>
      <c r="KES3" s="96"/>
      <c r="KET3" s="96"/>
      <c r="KEU3" s="96"/>
      <c r="KEV3" s="96"/>
      <c r="KEW3" s="96"/>
      <c r="KEX3" s="96"/>
      <c r="KEY3" s="96"/>
      <c r="KEZ3" s="96"/>
      <c r="KFA3" s="96"/>
      <c r="KFB3" s="96"/>
      <c r="KFC3" s="96"/>
      <c r="KFD3" s="96"/>
      <c r="KFE3" s="96"/>
      <c r="KFF3" s="96"/>
      <c r="KFG3" s="96"/>
      <c r="KFH3" s="96"/>
      <c r="KFI3" s="96"/>
      <c r="KFJ3" s="96"/>
      <c r="KFK3" s="96"/>
      <c r="KFL3" s="96"/>
      <c r="KFM3" s="96"/>
      <c r="KFN3" s="96"/>
      <c r="KFO3" s="96"/>
      <c r="KFP3" s="96"/>
      <c r="KFQ3" s="96"/>
      <c r="KFR3" s="96"/>
      <c r="KFS3" s="96"/>
      <c r="KFT3" s="96"/>
      <c r="KFU3" s="96"/>
      <c r="KFV3" s="96"/>
      <c r="KFW3" s="96"/>
      <c r="KFX3" s="96"/>
      <c r="KFY3" s="96"/>
      <c r="KFZ3" s="96"/>
      <c r="KGA3" s="96"/>
      <c r="KGB3" s="96"/>
      <c r="KGC3" s="96"/>
      <c r="KGD3" s="96"/>
      <c r="KGE3" s="96"/>
      <c r="KGF3" s="96"/>
      <c r="KGG3" s="96"/>
      <c r="KGH3" s="96"/>
      <c r="KGI3" s="96"/>
      <c r="KGJ3" s="96"/>
      <c r="KGK3" s="96"/>
      <c r="KGL3" s="96"/>
      <c r="KGM3" s="96"/>
      <c r="KGN3" s="96"/>
      <c r="KGO3" s="96"/>
      <c r="KGP3" s="96"/>
      <c r="KGQ3" s="96"/>
      <c r="KGR3" s="96"/>
      <c r="KGS3" s="96"/>
      <c r="KGT3" s="96"/>
      <c r="KGU3" s="96"/>
      <c r="KGV3" s="96"/>
      <c r="KGW3" s="96"/>
      <c r="KGX3" s="96"/>
      <c r="KGY3" s="96"/>
      <c r="KGZ3" s="96"/>
      <c r="KHA3" s="96"/>
      <c r="KHB3" s="96"/>
      <c r="KHC3" s="96"/>
      <c r="KHD3" s="96"/>
      <c r="KHE3" s="96"/>
      <c r="KHF3" s="96"/>
      <c r="KHG3" s="96"/>
      <c r="KHH3" s="96"/>
      <c r="KHI3" s="96"/>
      <c r="KHJ3" s="96"/>
      <c r="KHK3" s="96"/>
      <c r="KHL3" s="96"/>
      <c r="KHM3" s="96"/>
      <c r="KHN3" s="96"/>
      <c r="KHO3" s="96"/>
      <c r="KHP3" s="96"/>
      <c r="KHQ3" s="96"/>
      <c r="KHR3" s="96"/>
      <c r="KHS3" s="96"/>
      <c r="KHT3" s="96"/>
      <c r="KHU3" s="96"/>
      <c r="KHV3" s="96"/>
      <c r="KHW3" s="96"/>
      <c r="KHX3" s="96"/>
      <c r="KHY3" s="96"/>
      <c r="KHZ3" s="96"/>
      <c r="KIA3" s="96"/>
      <c r="KIB3" s="96"/>
      <c r="KIC3" s="96"/>
      <c r="KID3" s="96"/>
      <c r="KIE3" s="96"/>
      <c r="KIF3" s="96"/>
      <c r="KIG3" s="96"/>
      <c r="KIH3" s="96"/>
      <c r="KII3" s="96"/>
      <c r="KIJ3" s="96"/>
      <c r="KIK3" s="96"/>
      <c r="KIL3" s="96"/>
      <c r="KIM3" s="96"/>
      <c r="KIN3" s="96"/>
      <c r="KIO3" s="96"/>
      <c r="KIP3" s="96"/>
      <c r="KIQ3" s="96"/>
      <c r="KIR3" s="96"/>
      <c r="KIS3" s="96"/>
      <c r="KIT3" s="96"/>
      <c r="KIU3" s="96"/>
      <c r="KIV3" s="96"/>
      <c r="KIW3" s="96"/>
      <c r="KIX3" s="96"/>
      <c r="KIY3" s="96"/>
      <c r="KIZ3" s="96"/>
      <c r="KJA3" s="96"/>
      <c r="KJB3" s="96"/>
      <c r="KJC3" s="96"/>
      <c r="KJD3" s="96"/>
      <c r="KJE3" s="96"/>
      <c r="KJF3" s="96"/>
      <c r="KJG3" s="96"/>
      <c r="KJH3" s="96"/>
      <c r="KJI3" s="96"/>
      <c r="KJJ3" s="96"/>
      <c r="KJK3" s="96"/>
      <c r="KJL3" s="96"/>
      <c r="KJM3" s="96"/>
      <c r="KJN3" s="96"/>
      <c r="KJO3" s="96"/>
      <c r="KJP3" s="96"/>
      <c r="KJQ3" s="96"/>
      <c r="KJR3" s="96"/>
      <c r="KJS3" s="96"/>
      <c r="KJT3" s="96"/>
      <c r="KJU3" s="96"/>
      <c r="KJV3" s="96"/>
      <c r="KJW3" s="96"/>
      <c r="KJX3" s="96"/>
      <c r="KJY3" s="96"/>
      <c r="KJZ3" s="96"/>
      <c r="KKA3" s="96"/>
      <c r="KKB3" s="96"/>
      <c r="KKC3" s="96"/>
      <c r="KKD3" s="96"/>
      <c r="KKE3" s="96"/>
      <c r="KKF3" s="96"/>
      <c r="KKG3" s="96"/>
      <c r="KKH3" s="96"/>
      <c r="KKI3" s="96"/>
      <c r="KKJ3" s="96"/>
      <c r="KKK3" s="96"/>
      <c r="KKL3" s="96"/>
      <c r="KKM3" s="96"/>
      <c r="KKN3" s="96"/>
      <c r="KKO3" s="96"/>
      <c r="KKP3" s="96"/>
      <c r="KKQ3" s="96"/>
      <c r="KKR3" s="96"/>
      <c r="KKS3" s="96"/>
      <c r="KKT3" s="96"/>
      <c r="KKU3" s="96"/>
      <c r="KKV3" s="96"/>
      <c r="KKW3" s="96"/>
      <c r="KKX3" s="96"/>
      <c r="KKY3" s="96"/>
      <c r="KKZ3" s="96"/>
      <c r="KLA3" s="96"/>
      <c r="KLB3" s="96"/>
      <c r="KLC3" s="96"/>
      <c r="KLD3" s="96"/>
      <c r="KLE3" s="96"/>
      <c r="KLF3" s="96"/>
      <c r="KLG3" s="96"/>
      <c r="KLH3" s="96"/>
      <c r="KLI3" s="96"/>
      <c r="KLJ3" s="96"/>
      <c r="KLK3" s="96"/>
      <c r="KLL3" s="96"/>
      <c r="KLM3" s="96"/>
      <c r="KLN3" s="96"/>
      <c r="KLO3" s="96"/>
      <c r="KLP3" s="96"/>
      <c r="KLQ3" s="96"/>
      <c r="KLR3" s="96"/>
      <c r="KLS3" s="96"/>
      <c r="KLT3" s="96"/>
      <c r="KLU3" s="96"/>
      <c r="KLV3" s="96"/>
      <c r="KLW3" s="96"/>
      <c r="KLX3" s="96"/>
      <c r="KLY3" s="96"/>
      <c r="KLZ3" s="96"/>
      <c r="KMA3" s="96"/>
      <c r="KMB3" s="96"/>
      <c r="KMC3" s="96"/>
      <c r="KMD3" s="96"/>
      <c r="KME3" s="96"/>
      <c r="KMF3" s="96"/>
      <c r="KMG3" s="96"/>
      <c r="KMH3" s="96"/>
      <c r="KMI3" s="96"/>
      <c r="KMJ3" s="96"/>
      <c r="KMK3" s="96"/>
      <c r="KML3" s="96"/>
      <c r="KMM3" s="96"/>
      <c r="KMN3" s="96"/>
      <c r="KMO3" s="96"/>
      <c r="KMP3" s="96"/>
      <c r="KMQ3" s="96"/>
      <c r="KMR3" s="96"/>
      <c r="KMS3" s="96"/>
      <c r="KMT3" s="96"/>
      <c r="KMU3" s="96"/>
      <c r="KMV3" s="96"/>
      <c r="KMW3" s="96"/>
      <c r="KMX3" s="96"/>
      <c r="KMY3" s="96"/>
      <c r="KMZ3" s="96"/>
      <c r="KNA3" s="96"/>
      <c r="KNB3" s="96"/>
      <c r="KNC3" s="96"/>
      <c r="KND3" s="96"/>
      <c r="KNE3" s="96"/>
      <c r="KNF3" s="96"/>
      <c r="KNG3" s="96"/>
      <c r="KNH3" s="96"/>
      <c r="KNI3" s="96"/>
      <c r="KNJ3" s="96"/>
      <c r="KNK3" s="96"/>
      <c r="KNL3" s="96"/>
      <c r="KNM3" s="96"/>
      <c r="KNN3" s="96"/>
      <c r="KNO3" s="96"/>
      <c r="KNP3" s="96"/>
      <c r="KNQ3" s="96"/>
      <c r="KNR3" s="96"/>
      <c r="KNS3" s="96"/>
      <c r="KNT3" s="96"/>
      <c r="KNU3" s="96"/>
      <c r="KNV3" s="96"/>
      <c r="KNW3" s="96"/>
      <c r="KNX3" s="96"/>
      <c r="KNY3" s="96"/>
      <c r="KNZ3" s="96"/>
      <c r="KOA3" s="96"/>
      <c r="KOB3" s="96"/>
      <c r="KOC3" s="96"/>
      <c r="KOD3" s="96"/>
      <c r="KOE3" s="96"/>
      <c r="KOF3" s="96"/>
      <c r="KOG3" s="96"/>
      <c r="KOH3" s="96"/>
      <c r="KOI3" s="96"/>
      <c r="KOJ3" s="96"/>
      <c r="KOK3" s="96"/>
      <c r="KOL3" s="96"/>
      <c r="KOM3" s="96"/>
      <c r="KON3" s="96"/>
      <c r="KOO3" s="96"/>
      <c r="KOP3" s="96"/>
      <c r="KOQ3" s="96"/>
      <c r="KOR3" s="96"/>
      <c r="KOS3" s="96"/>
      <c r="KOT3" s="96"/>
      <c r="KOU3" s="96"/>
      <c r="KOV3" s="96"/>
      <c r="KOW3" s="96"/>
      <c r="KOX3" s="96"/>
      <c r="KOY3" s="96"/>
      <c r="KOZ3" s="96"/>
      <c r="KPA3" s="96"/>
      <c r="KPB3" s="96"/>
      <c r="KPC3" s="96"/>
      <c r="KPD3" s="96"/>
      <c r="KPE3" s="96"/>
      <c r="KPF3" s="96"/>
      <c r="KPG3" s="96"/>
      <c r="KPH3" s="96"/>
      <c r="KPI3" s="96"/>
      <c r="KPJ3" s="96"/>
      <c r="KPK3" s="96"/>
      <c r="KPL3" s="96"/>
      <c r="KPM3" s="96"/>
      <c r="KPN3" s="96"/>
      <c r="KPO3" s="96"/>
      <c r="KPP3" s="96"/>
      <c r="KPQ3" s="96"/>
      <c r="KPR3" s="96"/>
      <c r="KPS3" s="96"/>
      <c r="KPT3" s="96"/>
      <c r="KPU3" s="96"/>
      <c r="KPV3" s="96"/>
      <c r="KPW3" s="96"/>
      <c r="KPX3" s="96"/>
      <c r="KPY3" s="96"/>
      <c r="KPZ3" s="96"/>
      <c r="KQA3" s="96"/>
      <c r="KQB3" s="96"/>
      <c r="KQC3" s="96"/>
      <c r="KQD3" s="96"/>
      <c r="KQE3" s="96"/>
      <c r="KQF3" s="96"/>
      <c r="KQG3" s="96"/>
      <c r="KQH3" s="96"/>
      <c r="KQI3" s="96"/>
      <c r="KQJ3" s="96"/>
      <c r="KQK3" s="96"/>
      <c r="KQL3" s="96"/>
      <c r="KQM3" s="96"/>
      <c r="KQN3" s="96"/>
      <c r="KQO3" s="96"/>
      <c r="KQP3" s="96"/>
      <c r="KQQ3" s="96"/>
      <c r="KQR3" s="96"/>
      <c r="KQS3" s="96"/>
      <c r="KQT3" s="96"/>
      <c r="KQU3" s="96"/>
      <c r="KQV3" s="96"/>
      <c r="KQW3" s="96"/>
      <c r="KQX3" s="96"/>
      <c r="KQY3" s="96"/>
      <c r="KQZ3" s="96"/>
      <c r="KRA3" s="96"/>
      <c r="KRB3" s="96"/>
      <c r="KRC3" s="96"/>
      <c r="KRD3" s="96"/>
      <c r="KRE3" s="96"/>
      <c r="KRF3" s="96"/>
      <c r="KRG3" s="96"/>
      <c r="KRH3" s="96"/>
      <c r="KRI3" s="96"/>
      <c r="KRJ3" s="96"/>
      <c r="KRK3" s="96"/>
      <c r="KRL3" s="96"/>
      <c r="KRM3" s="96"/>
      <c r="KRN3" s="96"/>
      <c r="KRO3" s="96"/>
      <c r="KRP3" s="96"/>
      <c r="KRQ3" s="96"/>
      <c r="KRR3" s="96"/>
      <c r="KRS3" s="96"/>
      <c r="KRT3" s="96"/>
      <c r="KRU3" s="96"/>
      <c r="KRV3" s="96"/>
      <c r="KRW3" s="96"/>
      <c r="KRX3" s="96"/>
      <c r="KRY3" s="96"/>
      <c r="KRZ3" s="96"/>
      <c r="KSA3" s="96"/>
      <c r="KSB3" s="96"/>
      <c r="KSC3" s="96"/>
      <c r="KSD3" s="96"/>
      <c r="KSE3" s="96"/>
      <c r="KSF3" s="96"/>
      <c r="KSG3" s="96"/>
      <c r="KSH3" s="96"/>
      <c r="KSI3" s="96"/>
      <c r="KSJ3" s="96"/>
      <c r="KSK3" s="96"/>
      <c r="KSL3" s="96"/>
      <c r="KSM3" s="96"/>
      <c r="KSN3" s="96"/>
      <c r="KSO3" s="96"/>
      <c r="KSP3" s="96"/>
      <c r="KSQ3" s="96"/>
      <c r="KSR3" s="96"/>
      <c r="KSS3" s="96"/>
      <c r="KST3" s="96"/>
      <c r="KSU3" s="96"/>
      <c r="KSV3" s="96"/>
      <c r="KSW3" s="96"/>
      <c r="KSX3" s="96"/>
      <c r="KSY3" s="96"/>
      <c r="KSZ3" s="96"/>
      <c r="KTA3" s="96"/>
      <c r="KTB3" s="96"/>
      <c r="KTC3" s="96"/>
      <c r="KTD3" s="96"/>
      <c r="KTE3" s="96"/>
      <c r="KTF3" s="96"/>
      <c r="KTG3" s="96"/>
      <c r="KTH3" s="96"/>
      <c r="KTI3" s="96"/>
      <c r="KTJ3" s="96"/>
      <c r="KTK3" s="96"/>
      <c r="KTL3" s="96"/>
      <c r="KTM3" s="96"/>
      <c r="KTN3" s="96"/>
      <c r="KTO3" s="96"/>
      <c r="KTP3" s="96"/>
      <c r="KTQ3" s="96"/>
      <c r="KTR3" s="96"/>
      <c r="KTS3" s="96"/>
      <c r="KTT3" s="96"/>
      <c r="KTU3" s="96"/>
      <c r="KTV3" s="96"/>
      <c r="KTW3" s="96"/>
      <c r="KTX3" s="96"/>
      <c r="KTY3" s="96"/>
      <c r="KTZ3" s="96"/>
      <c r="KUA3" s="96"/>
      <c r="KUB3" s="96"/>
      <c r="KUC3" s="96"/>
      <c r="KUD3" s="96"/>
      <c r="KUE3" s="96"/>
      <c r="KUF3" s="96"/>
      <c r="KUG3" s="96"/>
      <c r="KUH3" s="96"/>
      <c r="KUI3" s="96"/>
      <c r="KUJ3" s="96"/>
      <c r="KUK3" s="96"/>
      <c r="KUL3" s="96"/>
      <c r="KUM3" s="96"/>
      <c r="KUN3" s="96"/>
      <c r="KUO3" s="96"/>
      <c r="KUP3" s="96"/>
      <c r="KUQ3" s="96"/>
      <c r="KUR3" s="96"/>
      <c r="KUS3" s="96"/>
      <c r="KUT3" s="96"/>
      <c r="KUU3" s="96"/>
      <c r="KUV3" s="96"/>
      <c r="KUW3" s="96"/>
      <c r="KUX3" s="96"/>
      <c r="KUY3" s="96"/>
      <c r="KUZ3" s="96"/>
      <c r="KVA3" s="96"/>
      <c r="KVB3" s="96"/>
      <c r="KVC3" s="96"/>
      <c r="KVD3" s="96"/>
      <c r="KVE3" s="96"/>
      <c r="KVF3" s="96"/>
      <c r="KVG3" s="96"/>
      <c r="KVH3" s="96"/>
      <c r="KVI3" s="96"/>
      <c r="KVJ3" s="96"/>
      <c r="KVK3" s="96"/>
      <c r="KVL3" s="96"/>
      <c r="KVM3" s="96"/>
      <c r="KVN3" s="96"/>
      <c r="KVO3" s="96"/>
      <c r="KVP3" s="96"/>
      <c r="KVQ3" s="96"/>
      <c r="KVR3" s="96"/>
      <c r="KVS3" s="96"/>
      <c r="KVT3" s="96"/>
      <c r="KVU3" s="96"/>
      <c r="KVV3" s="96"/>
      <c r="KVW3" s="96"/>
      <c r="KVX3" s="96"/>
      <c r="KVY3" s="96"/>
      <c r="KVZ3" s="96"/>
      <c r="KWA3" s="96"/>
      <c r="KWB3" s="96"/>
      <c r="KWC3" s="96"/>
      <c r="KWD3" s="96"/>
      <c r="KWE3" s="96"/>
      <c r="KWF3" s="96"/>
      <c r="KWG3" s="96"/>
      <c r="KWH3" s="96"/>
      <c r="KWI3" s="96"/>
      <c r="KWJ3" s="96"/>
      <c r="KWK3" s="96"/>
      <c r="KWL3" s="96"/>
      <c r="KWM3" s="96"/>
      <c r="KWN3" s="96"/>
      <c r="KWO3" s="96"/>
      <c r="KWP3" s="96"/>
      <c r="KWQ3" s="96"/>
      <c r="KWR3" s="96"/>
      <c r="KWS3" s="96"/>
      <c r="KWT3" s="96"/>
      <c r="KWU3" s="96"/>
      <c r="KWV3" s="96"/>
      <c r="KWW3" s="96"/>
      <c r="KWX3" s="96"/>
      <c r="KWY3" s="96"/>
      <c r="KWZ3" s="96"/>
      <c r="KXA3" s="96"/>
      <c r="KXB3" s="96"/>
      <c r="KXC3" s="96"/>
      <c r="KXD3" s="96"/>
      <c r="KXE3" s="96"/>
      <c r="KXF3" s="96"/>
      <c r="KXG3" s="96"/>
      <c r="KXH3" s="96"/>
      <c r="KXI3" s="96"/>
      <c r="KXJ3" s="96"/>
      <c r="KXK3" s="96"/>
      <c r="KXL3" s="96"/>
      <c r="KXM3" s="96"/>
      <c r="KXN3" s="96"/>
      <c r="KXO3" s="96"/>
      <c r="KXP3" s="96"/>
      <c r="KXQ3" s="96"/>
      <c r="KXR3" s="96"/>
      <c r="KXS3" s="96"/>
      <c r="KXT3" s="96"/>
      <c r="KXU3" s="96"/>
      <c r="KXV3" s="96"/>
      <c r="KXW3" s="96"/>
      <c r="KXX3" s="96"/>
      <c r="KXY3" s="96"/>
      <c r="KXZ3" s="96"/>
      <c r="KYA3" s="96"/>
      <c r="KYB3" s="96"/>
      <c r="KYC3" s="96"/>
      <c r="KYD3" s="96"/>
      <c r="KYE3" s="96"/>
      <c r="KYF3" s="96"/>
      <c r="KYG3" s="96"/>
      <c r="KYH3" s="96"/>
      <c r="KYI3" s="96"/>
      <c r="KYJ3" s="96"/>
      <c r="KYK3" s="96"/>
      <c r="KYL3" s="96"/>
      <c r="KYM3" s="96"/>
      <c r="KYN3" s="96"/>
      <c r="KYO3" s="96"/>
      <c r="KYP3" s="96"/>
      <c r="KYQ3" s="96"/>
      <c r="KYR3" s="96"/>
      <c r="KYS3" s="96"/>
      <c r="KYT3" s="96"/>
      <c r="KYU3" s="96"/>
      <c r="KYV3" s="96"/>
      <c r="KYW3" s="96"/>
      <c r="KYX3" s="96"/>
      <c r="KYY3" s="96"/>
      <c r="KYZ3" s="96"/>
      <c r="KZA3" s="96"/>
      <c r="KZB3" s="96"/>
      <c r="KZC3" s="96"/>
      <c r="KZD3" s="96"/>
      <c r="KZE3" s="96"/>
      <c r="KZF3" s="96"/>
      <c r="KZG3" s="96"/>
      <c r="KZH3" s="96"/>
      <c r="KZI3" s="96"/>
      <c r="KZJ3" s="96"/>
      <c r="KZK3" s="96"/>
      <c r="KZL3" s="96"/>
      <c r="KZM3" s="96"/>
      <c r="KZN3" s="96"/>
      <c r="KZO3" s="96"/>
      <c r="KZP3" s="96"/>
      <c r="KZQ3" s="96"/>
      <c r="KZR3" s="96"/>
      <c r="KZS3" s="96"/>
      <c r="KZT3" s="96"/>
      <c r="KZU3" s="96"/>
      <c r="KZV3" s="96"/>
      <c r="KZW3" s="96"/>
      <c r="KZX3" s="96"/>
      <c r="KZY3" s="96"/>
      <c r="KZZ3" s="96"/>
      <c r="LAA3" s="96"/>
      <c r="LAB3" s="96"/>
      <c r="LAC3" s="96"/>
      <c r="LAD3" s="96"/>
      <c r="LAE3" s="96"/>
      <c r="LAF3" s="96"/>
      <c r="LAG3" s="96"/>
      <c r="LAH3" s="96"/>
      <c r="LAI3" s="96"/>
      <c r="LAJ3" s="96"/>
      <c r="LAK3" s="96"/>
      <c r="LAL3" s="96"/>
      <c r="LAM3" s="96"/>
      <c r="LAN3" s="96"/>
      <c r="LAO3" s="96"/>
      <c r="LAP3" s="96"/>
      <c r="LAQ3" s="96"/>
      <c r="LAR3" s="96"/>
      <c r="LAS3" s="96"/>
      <c r="LAT3" s="96"/>
      <c r="LAU3" s="96"/>
      <c r="LAV3" s="96"/>
      <c r="LAW3" s="96"/>
      <c r="LAX3" s="96"/>
      <c r="LAY3" s="96"/>
      <c r="LAZ3" s="96"/>
      <c r="LBA3" s="96"/>
      <c r="LBB3" s="96"/>
      <c r="LBC3" s="96"/>
      <c r="LBD3" s="96"/>
      <c r="LBE3" s="96"/>
      <c r="LBF3" s="96"/>
      <c r="LBG3" s="96"/>
      <c r="LBH3" s="96"/>
      <c r="LBI3" s="96"/>
      <c r="LBJ3" s="96"/>
      <c r="LBK3" s="96"/>
      <c r="LBL3" s="96"/>
      <c r="LBM3" s="96"/>
      <c r="LBN3" s="96"/>
      <c r="LBO3" s="96"/>
      <c r="LBP3" s="96"/>
      <c r="LBQ3" s="96"/>
      <c r="LBR3" s="96"/>
      <c r="LBS3" s="96"/>
      <c r="LBT3" s="96"/>
      <c r="LBU3" s="96"/>
      <c r="LBV3" s="96"/>
      <c r="LBW3" s="96"/>
      <c r="LBX3" s="96"/>
      <c r="LBY3" s="96"/>
      <c r="LBZ3" s="96"/>
      <c r="LCA3" s="96"/>
      <c r="LCB3" s="96"/>
      <c r="LCC3" s="96"/>
      <c r="LCD3" s="96"/>
      <c r="LCE3" s="96"/>
      <c r="LCF3" s="96"/>
      <c r="LCG3" s="96"/>
      <c r="LCH3" s="96"/>
      <c r="LCI3" s="96"/>
      <c r="LCJ3" s="96"/>
      <c r="LCK3" s="96"/>
      <c r="LCL3" s="96"/>
      <c r="LCM3" s="96"/>
      <c r="LCN3" s="96"/>
      <c r="LCO3" s="96"/>
      <c r="LCP3" s="96"/>
      <c r="LCQ3" s="96"/>
      <c r="LCR3" s="96"/>
      <c r="LCS3" s="96"/>
      <c r="LCT3" s="96"/>
      <c r="LCU3" s="96"/>
      <c r="LCV3" s="96"/>
      <c r="LCW3" s="96"/>
      <c r="LCX3" s="96"/>
      <c r="LCY3" s="96"/>
      <c r="LCZ3" s="96"/>
      <c r="LDA3" s="96"/>
      <c r="LDB3" s="96"/>
      <c r="LDC3" s="96"/>
      <c r="LDD3" s="96"/>
      <c r="LDE3" s="96"/>
      <c r="LDF3" s="96"/>
      <c r="LDG3" s="96"/>
      <c r="LDH3" s="96"/>
      <c r="LDI3" s="96"/>
      <c r="LDJ3" s="96"/>
      <c r="LDK3" s="96"/>
      <c r="LDL3" s="96"/>
      <c r="LDM3" s="96"/>
      <c r="LDN3" s="96"/>
      <c r="LDO3" s="96"/>
      <c r="LDP3" s="96"/>
      <c r="LDQ3" s="96"/>
      <c r="LDR3" s="96"/>
      <c r="LDS3" s="96"/>
      <c r="LDT3" s="96"/>
      <c r="LDU3" s="96"/>
      <c r="LDV3" s="96"/>
      <c r="LDW3" s="96"/>
      <c r="LDX3" s="96"/>
      <c r="LDY3" s="96"/>
      <c r="LDZ3" s="96"/>
      <c r="LEA3" s="96"/>
      <c r="LEB3" s="96"/>
      <c r="LEC3" s="96"/>
      <c r="LED3" s="96"/>
      <c r="LEE3" s="96"/>
      <c r="LEF3" s="96"/>
      <c r="LEG3" s="96"/>
      <c r="LEH3" s="96"/>
      <c r="LEI3" s="96"/>
      <c r="LEJ3" s="96"/>
      <c r="LEK3" s="96"/>
      <c r="LEL3" s="96"/>
      <c r="LEM3" s="96"/>
      <c r="LEN3" s="96"/>
      <c r="LEO3" s="96"/>
      <c r="LEP3" s="96"/>
      <c r="LEQ3" s="96"/>
      <c r="LER3" s="96"/>
      <c r="LES3" s="96"/>
      <c r="LET3" s="96"/>
      <c r="LEU3" s="96"/>
      <c r="LEV3" s="96"/>
      <c r="LEW3" s="96"/>
      <c r="LEX3" s="96"/>
      <c r="LEY3" s="96"/>
      <c r="LEZ3" s="96"/>
      <c r="LFA3" s="96"/>
      <c r="LFB3" s="96"/>
      <c r="LFC3" s="96"/>
      <c r="LFD3" s="96"/>
      <c r="LFE3" s="96"/>
      <c r="LFF3" s="96"/>
      <c r="LFG3" s="96"/>
      <c r="LFH3" s="96"/>
      <c r="LFI3" s="96"/>
      <c r="LFJ3" s="96"/>
      <c r="LFK3" s="96"/>
      <c r="LFL3" s="96"/>
      <c r="LFM3" s="96"/>
      <c r="LFN3" s="96"/>
      <c r="LFO3" s="96"/>
      <c r="LFP3" s="96"/>
      <c r="LFQ3" s="96"/>
      <c r="LFR3" s="96"/>
      <c r="LFS3" s="96"/>
      <c r="LFT3" s="96"/>
      <c r="LFU3" s="96"/>
      <c r="LFV3" s="96"/>
      <c r="LFW3" s="96"/>
      <c r="LFX3" s="96"/>
      <c r="LFY3" s="96"/>
      <c r="LFZ3" s="96"/>
      <c r="LGA3" s="96"/>
      <c r="LGB3" s="96"/>
      <c r="LGC3" s="96"/>
      <c r="LGD3" s="96"/>
      <c r="LGE3" s="96"/>
      <c r="LGF3" s="96"/>
      <c r="LGG3" s="96"/>
      <c r="LGH3" s="96"/>
      <c r="LGI3" s="96"/>
      <c r="LGJ3" s="96"/>
      <c r="LGK3" s="96"/>
      <c r="LGL3" s="96"/>
      <c r="LGM3" s="96"/>
      <c r="LGN3" s="96"/>
      <c r="LGO3" s="96"/>
      <c r="LGP3" s="96"/>
      <c r="LGQ3" s="96"/>
      <c r="LGR3" s="96"/>
      <c r="LGS3" s="96"/>
      <c r="LGT3" s="96"/>
      <c r="LGU3" s="96"/>
      <c r="LGV3" s="96"/>
      <c r="LGW3" s="96"/>
      <c r="LGX3" s="96"/>
      <c r="LGY3" s="96"/>
      <c r="LGZ3" s="96"/>
      <c r="LHA3" s="96"/>
      <c r="LHB3" s="96"/>
      <c r="LHC3" s="96"/>
      <c r="LHD3" s="96"/>
      <c r="LHE3" s="96"/>
      <c r="LHF3" s="96"/>
      <c r="LHG3" s="96"/>
      <c r="LHH3" s="96"/>
      <c r="LHI3" s="96"/>
      <c r="LHJ3" s="96"/>
      <c r="LHK3" s="96"/>
      <c r="LHL3" s="96"/>
      <c r="LHM3" s="96"/>
      <c r="LHN3" s="96"/>
      <c r="LHO3" s="96"/>
      <c r="LHP3" s="96"/>
      <c r="LHQ3" s="96"/>
      <c r="LHR3" s="96"/>
      <c r="LHS3" s="96"/>
      <c r="LHT3" s="96"/>
      <c r="LHU3" s="96"/>
      <c r="LHV3" s="96"/>
      <c r="LHW3" s="96"/>
      <c r="LHX3" s="96"/>
      <c r="LHY3" s="96"/>
      <c r="LHZ3" s="96"/>
      <c r="LIA3" s="96"/>
      <c r="LIB3" s="96"/>
      <c r="LIC3" s="96"/>
      <c r="LID3" s="96"/>
      <c r="LIE3" s="96"/>
      <c r="LIF3" s="96"/>
      <c r="LIG3" s="96"/>
      <c r="LIH3" s="96"/>
      <c r="LII3" s="96"/>
      <c r="LIJ3" s="96"/>
      <c r="LIK3" s="96"/>
      <c r="LIL3" s="96"/>
      <c r="LIM3" s="96"/>
      <c r="LIN3" s="96"/>
      <c r="LIO3" s="96"/>
      <c r="LIP3" s="96"/>
      <c r="LIQ3" s="96"/>
      <c r="LIR3" s="96"/>
      <c r="LIS3" s="96"/>
      <c r="LIT3" s="96"/>
      <c r="LIU3" s="96"/>
      <c r="LIV3" s="96"/>
      <c r="LIW3" s="96"/>
      <c r="LIX3" s="96"/>
      <c r="LIY3" s="96"/>
      <c r="LIZ3" s="96"/>
      <c r="LJA3" s="96"/>
      <c r="LJB3" s="96"/>
      <c r="LJC3" s="96"/>
      <c r="LJD3" s="96"/>
      <c r="LJE3" s="96"/>
      <c r="LJF3" s="96"/>
      <c r="LJG3" s="96"/>
      <c r="LJH3" s="96"/>
      <c r="LJI3" s="96"/>
      <c r="LJJ3" s="96"/>
      <c r="LJK3" s="96"/>
      <c r="LJL3" s="96"/>
      <c r="LJM3" s="96"/>
      <c r="LJN3" s="96"/>
      <c r="LJO3" s="96"/>
      <c r="LJP3" s="96"/>
      <c r="LJQ3" s="96"/>
      <c r="LJR3" s="96"/>
      <c r="LJS3" s="96"/>
      <c r="LJT3" s="96"/>
      <c r="LJU3" s="96"/>
      <c r="LJV3" s="96"/>
      <c r="LJW3" s="96"/>
      <c r="LJX3" s="96"/>
      <c r="LJY3" s="96"/>
      <c r="LJZ3" s="96"/>
      <c r="LKA3" s="96"/>
      <c r="LKB3" s="96"/>
      <c r="LKC3" s="96"/>
      <c r="LKD3" s="96"/>
      <c r="LKE3" s="96"/>
      <c r="LKF3" s="96"/>
      <c r="LKG3" s="96"/>
      <c r="LKH3" s="96"/>
      <c r="LKI3" s="96"/>
      <c r="LKJ3" s="96"/>
      <c r="LKK3" s="96"/>
      <c r="LKL3" s="96"/>
      <c r="LKM3" s="96"/>
      <c r="LKN3" s="96"/>
      <c r="LKO3" s="96"/>
      <c r="LKP3" s="96"/>
      <c r="LKQ3" s="96"/>
      <c r="LKR3" s="96"/>
      <c r="LKS3" s="96"/>
      <c r="LKT3" s="96"/>
      <c r="LKU3" s="96"/>
      <c r="LKV3" s="96"/>
      <c r="LKW3" s="96"/>
      <c r="LKX3" s="96"/>
      <c r="LKY3" s="96"/>
      <c r="LKZ3" s="96"/>
      <c r="LLA3" s="96"/>
      <c r="LLB3" s="96"/>
      <c r="LLC3" s="96"/>
      <c r="LLD3" s="96"/>
      <c r="LLE3" s="96"/>
      <c r="LLF3" s="96"/>
      <c r="LLG3" s="96"/>
      <c r="LLH3" s="96"/>
      <c r="LLI3" s="96"/>
      <c r="LLJ3" s="96"/>
      <c r="LLK3" s="96"/>
      <c r="LLL3" s="96"/>
      <c r="LLM3" s="96"/>
      <c r="LLN3" s="96"/>
      <c r="LLO3" s="96"/>
      <c r="LLP3" s="96"/>
      <c r="LLQ3" s="96"/>
      <c r="LLR3" s="96"/>
      <c r="LLS3" s="96"/>
      <c r="LLT3" s="96"/>
      <c r="LLU3" s="96"/>
      <c r="LLV3" s="96"/>
      <c r="LLW3" s="96"/>
      <c r="LLX3" s="96"/>
      <c r="LLY3" s="96"/>
      <c r="LLZ3" s="96"/>
      <c r="LMA3" s="96"/>
      <c r="LMB3" s="96"/>
      <c r="LMC3" s="96"/>
      <c r="LMD3" s="96"/>
      <c r="LME3" s="96"/>
      <c r="LMF3" s="96"/>
      <c r="LMG3" s="96"/>
      <c r="LMH3" s="96"/>
      <c r="LMI3" s="96"/>
      <c r="LMJ3" s="96"/>
      <c r="LMK3" s="96"/>
      <c r="LML3" s="96"/>
      <c r="LMM3" s="96"/>
      <c r="LMN3" s="96"/>
      <c r="LMO3" s="96"/>
      <c r="LMP3" s="96"/>
      <c r="LMQ3" s="96"/>
      <c r="LMR3" s="96"/>
      <c r="LMS3" s="96"/>
      <c r="LMT3" s="96"/>
      <c r="LMU3" s="96"/>
      <c r="LMV3" s="96"/>
      <c r="LMW3" s="96"/>
      <c r="LMX3" s="96"/>
      <c r="LMY3" s="96"/>
      <c r="LMZ3" s="96"/>
      <c r="LNA3" s="96"/>
      <c r="LNB3" s="96"/>
      <c r="LNC3" s="96"/>
      <c r="LND3" s="96"/>
      <c r="LNE3" s="96"/>
      <c r="LNF3" s="96"/>
      <c r="LNG3" s="96"/>
      <c r="LNH3" s="96"/>
      <c r="LNI3" s="96"/>
      <c r="LNJ3" s="96"/>
      <c r="LNK3" s="96"/>
      <c r="LNL3" s="96"/>
      <c r="LNM3" s="96"/>
      <c r="LNN3" s="96"/>
      <c r="LNO3" s="96"/>
      <c r="LNP3" s="96"/>
      <c r="LNQ3" s="96"/>
      <c r="LNR3" s="96"/>
      <c r="LNS3" s="96"/>
      <c r="LNT3" s="96"/>
      <c r="LNU3" s="96"/>
      <c r="LNV3" s="96"/>
      <c r="LNW3" s="96"/>
      <c r="LNX3" s="96"/>
      <c r="LNY3" s="96"/>
      <c r="LNZ3" s="96"/>
      <c r="LOA3" s="96"/>
      <c r="LOB3" s="96"/>
      <c r="LOC3" s="96"/>
      <c r="LOD3" s="96"/>
      <c r="LOE3" s="96"/>
      <c r="LOF3" s="96"/>
      <c r="LOG3" s="96"/>
      <c r="LOH3" s="96"/>
      <c r="LOI3" s="96"/>
      <c r="LOJ3" s="96"/>
      <c r="LOK3" s="96"/>
      <c r="LOL3" s="96"/>
      <c r="LOM3" s="96"/>
      <c r="LON3" s="96"/>
      <c r="LOO3" s="96"/>
      <c r="LOP3" s="96"/>
      <c r="LOQ3" s="96"/>
      <c r="LOR3" s="96"/>
      <c r="LOS3" s="96"/>
      <c r="LOT3" s="96"/>
      <c r="LOU3" s="96"/>
      <c r="LOV3" s="96"/>
      <c r="LOW3" s="96"/>
      <c r="LOX3" s="96"/>
      <c r="LOY3" s="96"/>
      <c r="LOZ3" s="96"/>
      <c r="LPA3" s="96"/>
      <c r="LPB3" s="96"/>
      <c r="LPC3" s="96"/>
      <c r="LPD3" s="96"/>
      <c r="LPE3" s="96"/>
      <c r="LPF3" s="96"/>
      <c r="LPG3" s="96"/>
      <c r="LPH3" s="96"/>
      <c r="LPI3" s="96"/>
      <c r="LPJ3" s="96"/>
      <c r="LPK3" s="96"/>
      <c r="LPL3" s="96"/>
      <c r="LPM3" s="96"/>
      <c r="LPN3" s="96"/>
      <c r="LPO3" s="96"/>
      <c r="LPP3" s="96"/>
      <c r="LPQ3" s="96"/>
      <c r="LPR3" s="96"/>
      <c r="LPS3" s="96"/>
      <c r="LPT3" s="96"/>
      <c r="LPU3" s="96"/>
      <c r="LPV3" s="96"/>
      <c r="LPW3" s="96"/>
      <c r="LPX3" s="96"/>
      <c r="LPY3" s="96"/>
      <c r="LPZ3" s="96"/>
      <c r="LQA3" s="96"/>
      <c r="LQB3" s="96"/>
      <c r="LQC3" s="96"/>
      <c r="LQD3" s="96"/>
      <c r="LQE3" s="96"/>
      <c r="LQF3" s="96"/>
      <c r="LQG3" s="96"/>
      <c r="LQH3" s="96"/>
      <c r="LQI3" s="96"/>
      <c r="LQJ3" s="96"/>
      <c r="LQK3" s="96"/>
      <c r="LQL3" s="96"/>
      <c r="LQM3" s="96"/>
      <c r="LQN3" s="96"/>
      <c r="LQO3" s="96"/>
      <c r="LQP3" s="96"/>
      <c r="LQQ3" s="96"/>
      <c r="LQR3" s="96"/>
      <c r="LQS3" s="96"/>
      <c r="LQT3" s="96"/>
      <c r="LQU3" s="96"/>
      <c r="LQV3" s="96"/>
      <c r="LQW3" s="96"/>
      <c r="LQX3" s="96"/>
      <c r="LQY3" s="96"/>
      <c r="LQZ3" s="96"/>
      <c r="LRA3" s="96"/>
      <c r="LRB3" s="96"/>
      <c r="LRC3" s="96"/>
      <c r="LRD3" s="96"/>
      <c r="LRE3" s="96"/>
      <c r="LRF3" s="96"/>
      <c r="LRG3" s="96"/>
      <c r="LRH3" s="96"/>
      <c r="LRI3" s="96"/>
      <c r="LRJ3" s="96"/>
      <c r="LRK3" s="96"/>
      <c r="LRL3" s="96"/>
      <c r="LRM3" s="96"/>
      <c r="LRN3" s="96"/>
      <c r="LRO3" s="96"/>
      <c r="LRP3" s="96"/>
      <c r="LRQ3" s="96"/>
      <c r="LRR3" s="96"/>
      <c r="LRS3" s="96"/>
      <c r="LRT3" s="96"/>
      <c r="LRU3" s="96"/>
      <c r="LRV3" s="96"/>
      <c r="LRW3" s="96"/>
      <c r="LRX3" s="96"/>
      <c r="LRY3" s="96"/>
      <c r="LRZ3" s="96"/>
      <c r="LSA3" s="96"/>
      <c r="LSB3" s="96"/>
      <c r="LSC3" s="96"/>
      <c r="LSD3" s="96"/>
      <c r="LSE3" s="96"/>
      <c r="LSF3" s="96"/>
      <c r="LSG3" s="96"/>
      <c r="LSH3" s="96"/>
      <c r="LSI3" s="96"/>
      <c r="LSJ3" s="96"/>
      <c r="LSK3" s="96"/>
      <c r="LSL3" s="96"/>
      <c r="LSM3" s="96"/>
      <c r="LSN3" s="96"/>
      <c r="LSO3" s="96"/>
      <c r="LSP3" s="96"/>
      <c r="LSQ3" s="96"/>
      <c r="LSR3" s="96"/>
      <c r="LSS3" s="96"/>
      <c r="LST3" s="96"/>
      <c r="LSU3" s="96"/>
      <c r="LSV3" s="96"/>
      <c r="LSW3" s="96"/>
      <c r="LSX3" s="96"/>
      <c r="LSY3" s="96"/>
      <c r="LSZ3" s="96"/>
      <c r="LTA3" s="96"/>
      <c r="LTB3" s="96"/>
      <c r="LTC3" s="96"/>
      <c r="LTD3" s="96"/>
      <c r="LTE3" s="96"/>
      <c r="LTF3" s="96"/>
      <c r="LTG3" s="96"/>
      <c r="LTH3" s="96"/>
      <c r="LTI3" s="96"/>
      <c r="LTJ3" s="96"/>
      <c r="LTK3" s="96"/>
      <c r="LTL3" s="96"/>
      <c r="LTM3" s="96"/>
      <c r="LTN3" s="96"/>
      <c r="LTO3" s="96"/>
      <c r="LTP3" s="96"/>
      <c r="LTQ3" s="96"/>
      <c r="LTR3" s="96"/>
      <c r="LTS3" s="96"/>
      <c r="LTT3" s="96"/>
      <c r="LTU3" s="96"/>
      <c r="LTV3" s="96"/>
      <c r="LTW3" s="96"/>
      <c r="LTX3" s="96"/>
      <c r="LTY3" s="96"/>
      <c r="LTZ3" s="96"/>
      <c r="LUA3" s="96"/>
      <c r="LUB3" s="96"/>
      <c r="LUC3" s="96"/>
      <c r="LUD3" s="96"/>
      <c r="LUE3" s="96"/>
      <c r="LUF3" s="96"/>
      <c r="LUG3" s="96"/>
      <c r="LUH3" s="96"/>
      <c r="LUI3" s="96"/>
      <c r="LUJ3" s="96"/>
      <c r="LUK3" s="96"/>
      <c r="LUL3" s="96"/>
      <c r="LUM3" s="96"/>
      <c r="LUN3" s="96"/>
      <c r="LUO3" s="96"/>
      <c r="LUP3" s="96"/>
      <c r="LUQ3" s="96"/>
      <c r="LUR3" s="96"/>
      <c r="LUS3" s="96"/>
      <c r="LUT3" s="96"/>
      <c r="LUU3" s="96"/>
      <c r="LUV3" s="96"/>
      <c r="LUW3" s="96"/>
      <c r="LUX3" s="96"/>
      <c r="LUY3" s="96"/>
      <c r="LUZ3" s="96"/>
      <c r="LVA3" s="96"/>
      <c r="LVB3" s="96"/>
      <c r="LVC3" s="96"/>
      <c r="LVD3" s="96"/>
      <c r="LVE3" s="96"/>
      <c r="LVF3" s="96"/>
      <c r="LVG3" s="96"/>
      <c r="LVH3" s="96"/>
      <c r="LVI3" s="96"/>
      <c r="LVJ3" s="96"/>
      <c r="LVK3" s="96"/>
      <c r="LVL3" s="96"/>
      <c r="LVM3" s="96"/>
      <c r="LVN3" s="96"/>
      <c r="LVO3" s="96"/>
      <c r="LVP3" s="96"/>
      <c r="LVQ3" s="96"/>
      <c r="LVR3" s="96"/>
      <c r="LVS3" s="96"/>
      <c r="LVT3" s="96"/>
      <c r="LVU3" s="96"/>
      <c r="LVV3" s="96"/>
      <c r="LVW3" s="96"/>
      <c r="LVX3" s="96"/>
      <c r="LVY3" s="96"/>
      <c r="LVZ3" s="96"/>
      <c r="LWA3" s="96"/>
      <c r="LWB3" s="96"/>
      <c r="LWC3" s="96"/>
      <c r="LWD3" s="96"/>
      <c r="LWE3" s="96"/>
      <c r="LWF3" s="96"/>
      <c r="LWG3" s="96"/>
      <c r="LWH3" s="96"/>
      <c r="LWI3" s="96"/>
      <c r="LWJ3" s="96"/>
      <c r="LWK3" s="96"/>
      <c r="LWL3" s="96"/>
      <c r="LWM3" s="96"/>
      <c r="LWN3" s="96"/>
      <c r="LWO3" s="96"/>
      <c r="LWP3" s="96"/>
      <c r="LWQ3" s="96"/>
      <c r="LWR3" s="96"/>
      <c r="LWS3" s="96"/>
      <c r="LWT3" s="96"/>
      <c r="LWU3" s="96"/>
      <c r="LWV3" s="96"/>
      <c r="LWW3" s="96"/>
      <c r="LWX3" s="96"/>
      <c r="LWY3" s="96"/>
      <c r="LWZ3" s="96"/>
      <c r="LXA3" s="96"/>
      <c r="LXB3" s="96"/>
      <c r="LXC3" s="96"/>
      <c r="LXD3" s="96"/>
      <c r="LXE3" s="96"/>
      <c r="LXF3" s="96"/>
      <c r="LXG3" s="96"/>
      <c r="LXH3" s="96"/>
      <c r="LXI3" s="96"/>
      <c r="LXJ3" s="96"/>
      <c r="LXK3" s="96"/>
      <c r="LXL3" s="96"/>
      <c r="LXM3" s="96"/>
      <c r="LXN3" s="96"/>
      <c r="LXO3" s="96"/>
      <c r="LXP3" s="96"/>
      <c r="LXQ3" s="96"/>
      <c r="LXR3" s="96"/>
      <c r="LXS3" s="96"/>
      <c r="LXT3" s="96"/>
      <c r="LXU3" s="96"/>
      <c r="LXV3" s="96"/>
      <c r="LXW3" s="96"/>
      <c r="LXX3" s="96"/>
      <c r="LXY3" s="96"/>
      <c r="LXZ3" s="96"/>
      <c r="LYA3" s="96"/>
      <c r="LYB3" s="96"/>
      <c r="LYC3" s="96"/>
      <c r="LYD3" s="96"/>
      <c r="LYE3" s="96"/>
      <c r="LYF3" s="96"/>
      <c r="LYG3" s="96"/>
      <c r="LYH3" s="96"/>
      <c r="LYI3" s="96"/>
      <c r="LYJ3" s="96"/>
      <c r="LYK3" s="96"/>
      <c r="LYL3" s="96"/>
      <c r="LYM3" s="96"/>
      <c r="LYN3" s="96"/>
      <c r="LYO3" s="96"/>
      <c r="LYP3" s="96"/>
      <c r="LYQ3" s="96"/>
      <c r="LYR3" s="96"/>
      <c r="LYS3" s="96"/>
      <c r="LYT3" s="96"/>
      <c r="LYU3" s="96"/>
      <c r="LYV3" s="96"/>
      <c r="LYW3" s="96"/>
      <c r="LYX3" s="96"/>
      <c r="LYY3" s="96"/>
      <c r="LYZ3" s="96"/>
      <c r="LZA3" s="96"/>
      <c r="LZB3" s="96"/>
      <c r="LZC3" s="96"/>
      <c r="LZD3" s="96"/>
      <c r="LZE3" s="96"/>
      <c r="LZF3" s="96"/>
      <c r="LZG3" s="96"/>
      <c r="LZH3" s="96"/>
      <c r="LZI3" s="96"/>
      <c r="LZJ3" s="96"/>
      <c r="LZK3" s="96"/>
      <c r="LZL3" s="96"/>
      <c r="LZM3" s="96"/>
      <c r="LZN3" s="96"/>
      <c r="LZO3" s="96"/>
      <c r="LZP3" s="96"/>
      <c r="LZQ3" s="96"/>
      <c r="LZR3" s="96"/>
      <c r="LZS3" s="96"/>
      <c r="LZT3" s="96"/>
      <c r="LZU3" s="96"/>
      <c r="LZV3" s="96"/>
      <c r="LZW3" s="96"/>
      <c r="LZX3" s="96"/>
      <c r="LZY3" s="96"/>
      <c r="LZZ3" s="96"/>
      <c r="MAA3" s="96"/>
      <c r="MAB3" s="96"/>
      <c r="MAC3" s="96"/>
      <c r="MAD3" s="96"/>
      <c r="MAE3" s="96"/>
      <c r="MAF3" s="96"/>
      <c r="MAG3" s="96"/>
      <c r="MAH3" s="96"/>
      <c r="MAI3" s="96"/>
      <c r="MAJ3" s="96"/>
      <c r="MAK3" s="96"/>
      <c r="MAL3" s="96"/>
      <c r="MAM3" s="96"/>
      <c r="MAN3" s="96"/>
      <c r="MAO3" s="96"/>
      <c r="MAP3" s="96"/>
      <c r="MAQ3" s="96"/>
      <c r="MAR3" s="96"/>
      <c r="MAS3" s="96"/>
      <c r="MAT3" s="96"/>
      <c r="MAU3" s="96"/>
      <c r="MAV3" s="96"/>
      <c r="MAW3" s="96"/>
      <c r="MAX3" s="96"/>
      <c r="MAY3" s="96"/>
      <c r="MAZ3" s="96"/>
      <c r="MBA3" s="96"/>
      <c r="MBB3" s="96"/>
      <c r="MBC3" s="96"/>
      <c r="MBD3" s="96"/>
      <c r="MBE3" s="96"/>
      <c r="MBF3" s="96"/>
      <c r="MBG3" s="96"/>
      <c r="MBH3" s="96"/>
      <c r="MBI3" s="96"/>
      <c r="MBJ3" s="96"/>
      <c r="MBK3" s="96"/>
      <c r="MBL3" s="96"/>
      <c r="MBM3" s="96"/>
      <c r="MBN3" s="96"/>
      <c r="MBO3" s="96"/>
      <c r="MBP3" s="96"/>
      <c r="MBQ3" s="96"/>
      <c r="MBR3" s="96"/>
      <c r="MBS3" s="96"/>
      <c r="MBT3" s="96"/>
      <c r="MBU3" s="96"/>
      <c r="MBV3" s="96"/>
      <c r="MBW3" s="96"/>
      <c r="MBX3" s="96"/>
      <c r="MBY3" s="96"/>
      <c r="MBZ3" s="96"/>
      <c r="MCA3" s="96"/>
      <c r="MCB3" s="96"/>
      <c r="MCC3" s="96"/>
      <c r="MCD3" s="96"/>
      <c r="MCE3" s="96"/>
      <c r="MCF3" s="96"/>
      <c r="MCG3" s="96"/>
      <c r="MCH3" s="96"/>
      <c r="MCI3" s="96"/>
      <c r="MCJ3" s="96"/>
      <c r="MCK3" s="96"/>
      <c r="MCL3" s="96"/>
      <c r="MCM3" s="96"/>
      <c r="MCN3" s="96"/>
      <c r="MCO3" s="96"/>
      <c r="MCP3" s="96"/>
      <c r="MCQ3" s="96"/>
      <c r="MCR3" s="96"/>
      <c r="MCS3" s="96"/>
      <c r="MCT3" s="96"/>
      <c r="MCU3" s="96"/>
      <c r="MCV3" s="96"/>
      <c r="MCW3" s="96"/>
      <c r="MCX3" s="96"/>
      <c r="MCY3" s="96"/>
      <c r="MCZ3" s="96"/>
      <c r="MDA3" s="96"/>
      <c r="MDB3" s="96"/>
      <c r="MDC3" s="96"/>
      <c r="MDD3" s="96"/>
      <c r="MDE3" s="96"/>
      <c r="MDF3" s="96"/>
      <c r="MDG3" s="96"/>
      <c r="MDH3" s="96"/>
      <c r="MDI3" s="96"/>
      <c r="MDJ3" s="96"/>
      <c r="MDK3" s="96"/>
      <c r="MDL3" s="96"/>
      <c r="MDM3" s="96"/>
      <c r="MDN3" s="96"/>
      <c r="MDO3" s="96"/>
      <c r="MDP3" s="96"/>
      <c r="MDQ3" s="96"/>
      <c r="MDR3" s="96"/>
      <c r="MDS3" s="96"/>
      <c r="MDT3" s="96"/>
      <c r="MDU3" s="96"/>
      <c r="MDV3" s="96"/>
      <c r="MDW3" s="96"/>
      <c r="MDX3" s="96"/>
      <c r="MDY3" s="96"/>
      <c r="MDZ3" s="96"/>
      <c r="MEA3" s="96"/>
      <c r="MEB3" s="96"/>
      <c r="MEC3" s="96"/>
      <c r="MED3" s="96"/>
      <c r="MEE3" s="96"/>
      <c r="MEF3" s="96"/>
      <c r="MEG3" s="96"/>
      <c r="MEH3" s="96"/>
      <c r="MEI3" s="96"/>
      <c r="MEJ3" s="96"/>
      <c r="MEK3" s="96"/>
      <c r="MEL3" s="96"/>
      <c r="MEM3" s="96"/>
      <c r="MEN3" s="96"/>
      <c r="MEO3" s="96"/>
      <c r="MEP3" s="96"/>
      <c r="MEQ3" s="96"/>
      <c r="MER3" s="96"/>
      <c r="MES3" s="96"/>
      <c r="MET3" s="96"/>
      <c r="MEU3" s="96"/>
      <c r="MEV3" s="96"/>
      <c r="MEW3" s="96"/>
      <c r="MEX3" s="96"/>
      <c r="MEY3" s="96"/>
      <c r="MEZ3" s="96"/>
      <c r="MFA3" s="96"/>
      <c r="MFB3" s="96"/>
      <c r="MFC3" s="96"/>
      <c r="MFD3" s="96"/>
      <c r="MFE3" s="96"/>
      <c r="MFF3" s="96"/>
      <c r="MFG3" s="96"/>
      <c r="MFH3" s="96"/>
      <c r="MFI3" s="96"/>
      <c r="MFJ3" s="96"/>
      <c r="MFK3" s="96"/>
      <c r="MFL3" s="96"/>
      <c r="MFM3" s="96"/>
      <c r="MFN3" s="96"/>
      <c r="MFO3" s="96"/>
      <c r="MFP3" s="96"/>
      <c r="MFQ3" s="96"/>
      <c r="MFR3" s="96"/>
      <c r="MFS3" s="96"/>
      <c r="MFT3" s="96"/>
      <c r="MFU3" s="96"/>
      <c r="MFV3" s="96"/>
      <c r="MFW3" s="96"/>
      <c r="MFX3" s="96"/>
      <c r="MFY3" s="96"/>
      <c r="MFZ3" s="96"/>
      <c r="MGA3" s="96"/>
      <c r="MGB3" s="96"/>
      <c r="MGC3" s="96"/>
      <c r="MGD3" s="96"/>
      <c r="MGE3" s="96"/>
      <c r="MGF3" s="96"/>
      <c r="MGG3" s="96"/>
      <c r="MGH3" s="96"/>
      <c r="MGI3" s="96"/>
      <c r="MGJ3" s="96"/>
      <c r="MGK3" s="96"/>
      <c r="MGL3" s="96"/>
      <c r="MGM3" s="96"/>
      <c r="MGN3" s="96"/>
      <c r="MGO3" s="96"/>
      <c r="MGP3" s="96"/>
      <c r="MGQ3" s="96"/>
      <c r="MGR3" s="96"/>
      <c r="MGS3" s="96"/>
      <c r="MGT3" s="96"/>
      <c r="MGU3" s="96"/>
      <c r="MGV3" s="96"/>
      <c r="MGW3" s="96"/>
      <c r="MGX3" s="96"/>
      <c r="MGY3" s="96"/>
      <c r="MGZ3" s="96"/>
      <c r="MHA3" s="96"/>
      <c r="MHB3" s="96"/>
      <c r="MHC3" s="96"/>
      <c r="MHD3" s="96"/>
      <c r="MHE3" s="96"/>
      <c r="MHF3" s="96"/>
      <c r="MHG3" s="96"/>
      <c r="MHH3" s="96"/>
      <c r="MHI3" s="96"/>
      <c r="MHJ3" s="96"/>
      <c r="MHK3" s="96"/>
      <c r="MHL3" s="96"/>
      <c r="MHM3" s="96"/>
      <c r="MHN3" s="96"/>
      <c r="MHO3" s="96"/>
      <c r="MHP3" s="96"/>
      <c r="MHQ3" s="96"/>
      <c r="MHR3" s="96"/>
      <c r="MHS3" s="96"/>
      <c r="MHT3" s="96"/>
      <c r="MHU3" s="96"/>
      <c r="MHV3" s="96"/>
      <c r="MHW3" s="96"/>
      <c r="MHX3" s="96"/>
      <c r="MHY3" s="96"/>
      <c r="MHZ3" s="96"/>
      <c r="MIA3" s="96"/>
      <c r="MIB3" s="96"/>
      <c r="MIC3" s="96"/>
      <c r="MID3" s="96"/>
      <c r="MIE3" s="96"/>
      <c r="MIF3" s="96"/>
      <c r="MIG3" s="96"/>
      <c r="MIH3" s="96"/>
      <c r="MII3" s="96"/>
      <c r="MIJ3" s="96"/>
      <c r="MIK3" s="96"/>
      <c r="MIL3" s="96"/>
      <c r="MIM3" s="96"/>
      <c r="MIN3" s="96"/>
      <c r="MIO3" s="96"/>
      <c r="MIP3" s="96"/>
      <c r="MIQ3" s="96"/>
      <c r="MIR3" s="96"/>
      <c r="MIS3" s="96"/>
      <c r="MIT3" s="96"/>
      <c r="MIU3" s="96"/>
      <c r="MIV3" s="96"/>
      <c r="MIW3" s="96"/>
      <c r="MIX3" s="96"/>
      <c r="MIY3" s="96"/>
      <c r="MIZ3" s="96"/>
      <c r="MJA3" s="96"/>
      <c r="MJB3" s="96"/>
      <c r="MJC3" s="96"/>
      <c r="MJD3" s="96"/>
      <c r="MJE3" s="96"/>
      <c r="MJF3" s="96"/>
      <c r="MJG3" s="96"/>
      <c r="MJH3" s="96"/>
      <c r="MJI3" s="96"/>
      <c r="MJJ3" s="96"/>
      <c r="MJK3" s="96"/>
      <c r="MJL3" s="96"/>
      <c r="MJM3" s="96"/>
      <c r="MJN3" s="96"/>
      <c r="MJO3" s="96"/>
      <c r="MJP3" s="96"/>
      <c r="MJQ3" s="96"/>
      <c r="MJR3" s="96"/>
      <c r="MJS3" s="96"/>
      <c r="MJT3" s="96"/>
      <c r="MJU3" s="96"/>
      <c r="MJV3" s="96"/>
      <c r="MJW3" s="96"/>
      <c r="MJX3" s="96"/>
      <c r="MJY3" s="96"/>
      <c r="MJZ3" s="96"/>
      <c r="MKA3" s="96"/>
      <c r="MKB3" s="96"/>
      <c r="MKC3" s="96"/>
      <c r="MKD3" s="96"/>
      <c r="MKE3" s="96"/>
      <c r="MKF3" s="96"/>
      <c r="MKG3" s="96"/>
      <c r="MKH3" s="96"/>
      <c r="MKI3" s="96"/>
      <c r="MKJ3" s="96"/>
      <c r="MKK3" s="96"/>
      <c r="MKL3" s="96"/>
      <c r="MKM3" s="96"/>
      <c r="MKN3" s="96"/>
      <c r="MKO3" s="96"/>
      <c r="MKP3" s="96"/>
      <c r="MKQ3" s="96"/>
      <c r="MKR3" s="96"/>
      <c r="MKS3" s="96"/>
      <c r="MKT3" s="96"/>
      <c r="MKU3" s="96"/>
      <c r="MKV3" s="96"/>
      <c r="MKW3" s="96"/>
      <c r="MKX3" s="96"/>
      <c r="MKY3" s="96"/>
      <c r="MKZ3" s="96"/>
      <c r="MLA3" s="96"/>
      <c r="MLB3" s="96"/>
      <c r="MLC3" s="96"/>
      <c r="MLD3" s="96"/>
      <c r="MLE3" s="96"/>
      <c r="MLF3" s="96"/>
      <c r="MLG3" s="96"/>
      <c r="MLH3" s="96"/>
      <c r="MLI3" s="96"/>
      <c r="MLJ3" s="96"/>
      <c r="MLK3" s="96"/>
      <c r="MLL3" s="96"/>
      <c r="MLM3" s="96"/>
      <c r="MLN3" s="96"/>
      <c r="MLO3" s="96"/>
      <c r="MLP3" s="96"/>
      <c r="MLQ3" s="96"/>
      <c r="MLR3" s="96"/>
      <c r="MLS3" s="96"/>
      <c r="MLT3" s="96"/>
      <c r="MLU3" s="96"/>
      <c r="MLV3" s="96"/>
      <c r="MLW3" s="96"/>
      <c r="MLX3" s="96"/>
      <c r="MLY3" s="96"/>
      <c r="MLZ3" s="96"/>
      <c r="MMA3" s="96"/>
      <c r="MMB3" s="96"/>
      <c r="MMC3" s="96"/>
      <c r="MMD3" s="96"/>
      <c r="MME3" s="96"/>
      <c r="MMF3" s="96"/>
      <c r="MMG3" s="96"/>
      <c r="MMH3" s="96"/>
      <c r="MMI3" s="96"/>
      <c r="MMJ3" s="96"/>
      <c r="MMK3" s="96"/>
      <c r="MML3" s="96"/>
      <c r="MMM3" s="96"/>
      <c r="MMN3" s="96"/>
      <c r="MMO3" s="96"/>
      <c r="MMP3" s="96"/>
      <c r="MMQ3" s="96"/>
      <c r="MMR3" s="96"/>
      <c r="MMS3" s="96"/>
      <c r="MMT3" s="96"/>
      <c r="MMU3" s="96"/>
      <c r="MMV3" s="96"/>
      <c r="MMW3" s="96"/>
      <c r="MMX3" s="96"/>
      <c r="MMY3" s="96"/>
      <c r="MMZ3" s="96"/>
      <c r="MNA3" s="96"/>
      <c r="MNB3" s="96"/>
      <c r="MNC3" s="96"/>
      <c r="MND3" s="96"/>
      <c r="MNE3" s="96"/>
      <c r="MNF3" s="96"/>
      <c r="MNG3" s="96"/>
      <c r="MNH3" s="96"/>
      <c r="MNI3" s="96"/>
      <c r="MNJ3" s="96"/>
      <c r="MNK3" s="96"/>
      <c r="MNL3" s="96"/>
      <c r="MNM3" s="96"/>
      <c r="MNN3" s="96"/>
      <c r="MNO3" s="96"/>
      <c r="MNP3" s="96"/>
      <c r="MNQ3" s="96"/>
      <c r="MNR3" s="96"/>
      <c r="MNS3" s="96"/>
      <c r="MNT3" s="96"/>
      <c r="MNU3" s="96"/>
      <c r="MNV3" s="96"/>
      <c r="MNW3" s="96"/>
      <c r="MNX3" s="96"/>
      <c r="MNY3" s="96"/>
      <c r="MNZ3" s="96"/>
      <c r="MOA3" s="96"/>
      <c r="MOB3" s="96"/>
      <c r="MOC3" s="96"/>
      <c r="MOD3" s="96"/>
      <c r="MOE3" s="96"/>
      <c r="MOF3" s="96"/>
      <c r="MOG3" s="96"/>
      <c r="MOH3" s="96"/>
      <c r="MOI3" s="96"/>
      <c r="MOJ3" s="96"/>
      <c r="MOK3" s="96"/>
      <c r="MOL3" s="96"/>
      <c r="MOM3" s="96"/>
      <c r="MON3" s="96"/>
      <c r="MOO3" s="96"/>
      <c r="MOP3" s="96"/>
      <c r="MOQ3" s="96"/>
      <c r="MOR3" s="96"/>
      <c r="MOS3" s="96"/>
      <c r="MOT3" s="96"/>
      <c r="MOU3" s="96"/>
      <c r="MOV3" s="96"/>
      <c r="MOW3" s="96"/>
      <c r="MOX3" s="96"/>
      <c r="MOY3" s="96"/>
      <c r="MOZ3" s="96"/>
      <c r="MPA3" s="96"/>
      <c r="MPB3" s="96"/>
      <c r="MPC3" s="96"/>
      <c r="MPD3" s="96"/>
      <c r="MPE3" s="96"/>
      <c r="MPF3" s="96"/>
      <c r="MPG3" s="96"/>
      <c r="MPH3" s="96"/>
      <c r="MPI3" s="96"/>
      <c r="MPJ3" s="96"/>
      <c r="MPK3" s="96"/>
      <c r="MPL3" s="96"/>
      <c r="MPM3" s="96"/>
      <c r="MPN3" s="96"/>
      <c r="MPO3" s="96"/>
      <c r="MPP3" s="96"/>
      <c r="MPQ3" s="96"/>
      <c r="MPR3" s="96"/>
      <c r="MPS3" s="96"/>
      <c r="MPT3" s="96"/>
      <c r="MPU3" s="96"/>
      <c r="MPV3" s="96"/>
      <c r="MPW3" s="96"/>
      <c r="MPX3" s="96"/>
      <c r="MPY3" s="96"/>
      <c r="MPZ3" s="96"/>
      <c r="MQA3" s="96"/>
      <c r="MQB3" s="96"/>
      <c r="MQC3" s="96"/>
      <c r="MQD3" s="96"/>
      <c r="MQE3" s="96"/>
      <c r="MQF3" s="96"/>
      <c r="MQG3" s="96"/>
      <c r="MQH3" s="96"/>
      <c r="MQI3" s="96"/>
      <c r="MQJ3" s="96"/>
      <c r="MQK3" s="96"/>
      <c r="MQL3" s="96"/>
      <c r="MQM3" s="96"/>
      <c r="MQN3" s="96"/>
      <c r="MQO3" s="96"/>
      <c r="MQP3" s="96"/>
      <c r="MQQ3" s="96"/>
      <c r="MQR3" s="96"/>
      <c r="MQS3" s="96"/>
      <c r="MQT3" s="96"/>
      <c r="MQU3" s="96"/>
      <c r="MQV3" s="96"/>
      <c r="MQW3" s="96"/>
      <c r="MQX3" s="96"/>
      <c r="MQY3" s="96"/>
      <c r="MQZ3" s="96"/>
      <c r="MRA3" s="96"/>
      <c r="MRB3" s="96"/>
      <c r="MRC3" s="96"/>
      <c r="MRD3" s="96"/>
      <c r="MRE3" s="96"/>
      <c r="MRF3" s="96"/>
      <c r="MRG3" s="96"/>
      <c r="MRH3" s="96"/>
      <c r="MRI3" s="96"/>
      <c r="MRJ3" s="96"/>
      <c r="MRK3" s="96"/>
      <c r="MRL3" s="96"/>
      <c r="MRM3" s="96"/>
      <c r="MRN3" s="96"/>
      <c r="MRO3" s="96"/>
      <c r="MRP3" s="96"/>
      <c r="MRQ3" s="96"/>
      <c r="MRR3" s="96"/>
      <c r="MRS3" s="96"/>
      <c r="MRT3" s="96"/>
      <c r="MRU3" s="96"/>
      <c r="MRV3" s="96"/>
      <c r="MRW3" s="96"/>
      <c r="MRX3" s="96"/>
      <c r="MRY3" s="96"/>
      <c r="MRZ3" s="96"/>
      <c r="MSA3" s="96"/>
      <c r="MSB3" s="96"/>
      <c r="MSC3" s="96"/>
      <c r="MSD3" s="96"/>
      <c r="MSE3" s="96"/>
      <c r="MSF3" s="96"/>
      <c r="MSG3" s="96"/>
      <c r="MSH3" s="96"/>
      <c r="MSI3" s="96"/>
      <c r="MSJ3" s="96"/>
      <c r="MSK3" s="96"/>
      <c r="MSL3" s="96"/>
      <c r="MSM3" s="96"/>
      <c r="MSN3" s="96"/>
      <c r="MSO3" s="96"/>
      <c r="MSP3" s="96"/>
      <c r="MSQ3" s="96"/>
      <c r="MSR3" s="96"/>
      <c r="MSS3" s="96"/>
      <c r="MST3" s="96"/>
      <c r="MSU3" s="96"/>
      <c r="MSV3" s="96"/>
      <c r="MSW3" s="96"/>
      <c r="MSX3" s="96"/>
      <c r="MSY3" s="96"/>
      <c r="MSZ3" s="96"/>
      <c r="MTA3" s="96"/>
      <c r="MTB3" s="96"/>
      <c r="MTC3" s="96"/>
      <c r="MTD3" s="96"/>
      <c r="MTE3" s="96"/>
      <c r="MTF3" s="96"/>
      <c r="MTG3" s="96"/>
      <c r="MTH3" s="96"/>
      <c r="MTI3" s="96"/>
      <c r="MTJ3" s="96"/>
      <c r="MTK3" s="96"/>
      <c r="MTL3" s="96"/>
      <c r="MTM3" s="96"/>
      <c r="MTN3" s="96"/>
      <c r="MTO3" s="96"/>
      <c r="MTP3" s="96"/>
      <c r="MTQ3" s="96"/>
      <c r="MTR3" s="96"/>
      <c r="MTS3" s="96"/>
      <c r="MTT3" s="96"/>
      <c r="MTU3" s="96"/>
      <c r="MTV3" s="96"/>
      <c r="MTW3" s="96"/>
      <c r="MTX3" s="96"/>
      <c r="MTY3" s="96"/>
      <c r="MTZ3" s="96"/>
      <c r="MUA3" s="96"/>
      <c r="MUB3" s="96"/>
      <c r="MUC3" s="96"/>
      <c r="MUD3" s="96"/>
      <c r="MUE3" s="96"/>
      <c r="MUF3" s="96"/>
      <c r="MUG3" s="96"/>
      <c r="MUH3" s="96"/>
      <c r="MUI3" s="96"/>
      <c r="MUJ3" s="96"/>
      <c r="MUK3" s="96"/>
      <c r="MUL3" s="96"/>
      <c r="MUM3" s="96"/>
      <c r="MUN3" s="96"/>
      <c r="MUO3" s="96"/>
      <c r="MUP3" s="96"/>
      <c r="MUQ3" s="96"/>
      <c r="MUR3" s="96"/>
      <c r="MUS3" s="96"/>
      <c r="MUT3" s="96"/>
      <c r="MUU3" s="96"/>
      <c r="MUV3" s="96"/>
      <c r="MUW3" s="96"/>
      <c r="MUX3" s="96"/>
      <c r="MUY3" s="96"/>
      <c r="MUZ3" s="96"/>
      <c r="MVA3" s="96"/>
      <c r="MVB3" s="96"/>
      <c r="MVC3" s="96"/>
      <c r="MVD3" s="96"/>
      <c r="MVE3" s="96"/>
      <c r="MVF3" s="96"/>
      <c r="MVG3" s="96"/>
      <c r="MVH3" s="96"/>
      <c r="MVI3" s="96"/>
      <c r="MVJ3" s="96"/>
      <c r="MVK3" s="96"/>
      <c r="MVL3" s="96"/>
      <c r="MVM3" s="96"/>
      <c r="MVN3" s="96"/>
      <c r="MVO3" s="96"/>
      <c r="MVP3" s="96"/>
      <c r="MVQ3" s="96"/>
      <c r="MVR3" s="96"/>
      <c r="MVS3" s="96"/>
      <c r="MVT3" s="96"/>
      <c r="MVU3" s="96"/>
      <c r="MVV3" s="96"/>
      <c r="MVW3" s="96"/>
      <c r="MVX3" s="96"/>
      <c r="MVY3" s="96"/>
      <c r="MVZ3" s="96"/>
      <c r="MWA3" s="96"/>
      <c r="MWB3" s="96"/>
      <c r="MWC3" s="96"/>
      <c r="MWD3" s="96"/>
      <c r="MWE3" s="96"/>
      <c r="MWF3" s="96"/>
      <c r="MWG3" s="96"/>
      <c r="MWH3" s="96"/>
      <c r="MWI3" s="96"/>
      <c r="MWJ3" s="96"/>
      <c r="MWK3" s="96"/>
      <c r="MWL3" s="96"/>
      <c r="MWM3" s="96"/>
      <c r="MWN3" s="96"/>
      <c r="MWO3" s="96"/>
      <c r="MWP3" s="96"/>
      <c r="MWQ3" s="96"/>
      <c r="MWR3" s="96"/>
      <c r="MWS3" s="96"/>
      <c r="MWT3" s="96"/>
      <c r="MWU3" s="96"/>
      <c r="MWV3" s="96"/>
      <c r="MWW3" s="96"/>
      <c r="MWX3" s="96"/>
      <c r="MWY3" s="96"/>
      <c r="MWZ3" s="96"/>
      <c r="MXA3" s="96"/>
      <c r="MXB3" s="96"/>
      <c r="MXC3" s="96"/>
      <c r="MXD3" s="96"/>
      <c r="MXE3" s="96"/>
      <c r="MXF3" s="96"/>
      <c r="MXG3" s="96"/>
      <c r="MXH3" s="96"/>
      <c r="MXI3" s="96"/>
      <c r="MXJ3" s="96"/>
      <c r="MXK3" s="96"/>
      <c r="MXL3" s="96"/>
      <c r="MXM3" s="96"/>
      <c r="MXN3" s="96"/>
      <c r="MXO3" s="96"/>
      <c r="MXP3" s="96"/>
      <c r="MXQ3" s="96"/>
      <c r="MXR3" s="96"/>
      <c r="MXS3" s="96"/>
      <c r="MXT3" s="96"/>
      <c r="MXU3" s="96"/>
      <c r="MXV3" s="96"/>
      <c r="MXW3" s="96"/>
      <c r="MXX3" s="96"/>
      <c r="MXY3" s="96"/>
      <c r="MXZ3" s="96"/>
      <c r="MYA3" s="96"/>
      <c r="MYB3" s="96"/>
      <c r="MYC3" s="96"/>
      <c r="MYD3" s="96"/>
      <c r="MYE3" s="96"/>
      <c r="MYF3" s="96"/>
      <c r="MYG3" s="96"/>
      <c r="MYH3" s="96"/>
      <c r="MYI3" s="96"/>
      <c r="MYJ3" s="96"/>
      <c r="MYK3" s="96"/>
      <c r="MYL3" s="96"/>
      <c r="MYM3" s="96"/>
      <c r="MYN3" s="96"/>
      <c r="MYO3" s="96"/>
      <c r="MYP3" s="96"/>
      <c r="MYQ3" s="96"/>
      <c r="MYR3" s="96"/>
      <c r="MYS3" s="96"/>
      <c r="MYT3" s="96"/>
      <c r="MYU3" s="96"/>
      <c r="MYV3" s="96"/>
      <c r="MYW3" s="96"/>
      <c r="MYX3" s="96"/>
      <c r="MYY3" s="96"/>
      <c r="MYZ3" s="96"/>
      <c r="MZA3" s="96"/>
      <c r="MZB3" s="96"/>
      <c r="MZC3" s="96"/>
      <c r="MZD3" s="96"/>
      <c r="MZE3" s="96"/>
      <c r="MZF3" s="96"/>
      <c r="MZG3" s="96"/>
      <c r="MZH3" s="96"/>
      <c r="MZI3" s="96"/>
      <c r="MZJ3" s="96"/>
      <c r="MZK3" s="96"/>
      <c r="MZL3" s="96"/>
      <c r="MZM3" s="96"/>
      <c r="MZN3" s="96"/>
      <c r="MZO3" s="96"/>
      <c r="MZP3" s="96"/>
      <c r="MZQ3" s="96"/>
      <c r="MZR3" s="96"/>
      <c r="MZS3" s="96"/>
      <c r="MZT3" s="96"/>
      <c r="MZU3" s="96"/>
      <c r="MZV3" s="96"/>
      <c r="MZW3" s="96"/>
      <c r="MZX3" s="96"/>
      <c r="MZY3" s="96"/>
      <c r="MZZ3" s="96"/>
      <c r="NAA3" s="96"/>
      <c r="NAB3" s="96"/>
      <c r="NAC3" s="96"/>
      <c r="NAD3" s="96"/>
      <c r="NAE3" s="96"/>
      <c r="NAF3" s="96"/>
      <c r="NAG3" s="96"/>
      <c r="NAH3" s="96"/>
      <c r="NAI3" s="96"/>
      <c r="NAJ3" s="96"/>
      <c r="NAK3" s="96"/>
      <c r="NAL3" s="96"/>
      <c r="NAM3" s="96"/>
      <c r="NAN3" s="96"/>
      <c r="NAO3" s="96"/>
      <c r="NAP3" s="96"/>
      <c r="NAQ3" s="96"/>
      <c r="NAR3" s="96"/>
      <c r="NAS3" s="96"/>
      <c r="NAT3" s="96"/>
      <c r="NAU3" s="96"/>
      <c r="NAV3" s="96"/>
      <c r="NAW3" s="96"/>
      <c r="NAX3" s="96"/>
      <c r="NAY3" s="96"/>
      <c r="NAZ3" s="96"/>
      <c r="NBA3" s="96"/>
      <c r="NBB3" s="96"/>
      <c r="NBC3" s="96"/>
      <c r="NBD3" s="96"/>
      <c r="NBE3" s="96"/>
      <c r="NBF3" s="96"/>
      <c r="NBG3" s="96"/>
      <c r="NBH3" s="96"/>
      <c r="NBI3" s="96"/>
      <c r="NBJ3" s="96"/>
      <c r="NBK3" s="96"/>
      <c r="NBL3" s="96"/>
      <c r="NBM3" s="96"/>
      <c r="NBN3" s="96"/>
      <c r="NBO3" s="96"/>
      <c r="NBP3" s="96"/>
      <c r="NBQ3" s="96"/>
      <c r="NBR3" s="96"/>
      <c r="NBS3" s="96"/>
      <c r="NBT3" s="96"/>
      <c r="NBU3" s="96"/>
      <c r="NBV3" s="96"/>
      <c r="NBW3" s="96"/>
      <c r="NBX3" s="96"/>
      <c r="NBY3" s="96"/>
      <c r="NBZ3" s="96"/>
      <c r="NCA3" s="96"/>
      <c r="NCB3" s="96"/>
      <c r="NCC3" s="96"/>
      <c r="NCD3" s="96"/>
      <c r="NCE3" s="96"/>
      <c r="NCF3" s="96"/>
      <c r="NCG3" s="96"/>
      <c r="NCH3" s="96"/>
      <c r="NCI3" s="96"/>
      <c r="NCJ3" s="96"/>
      <c r="NCK3" s="96"/>
      <c r="NCL3" s="96"/>
      <c r="NCM3" s="96"/>
      <c r="NCN3" s="96"/>
      <c r="NCO3" s="96"/>
      <c r="NCP3" s="96"/>
      <c r="NCQ3" s="96"/>
      <c r="NCR3" s="96"/>
      <c r="NCS3" s="96"/>
      <c r="NCT3" s="96"/>
      <c r="NCU3" s="96"/>
      <c r="NCV3" s="96"/>
      <c r="NCW3" s="96"/>
      <c r="NCX3" s="96"/>
      <c r="NCY3" s="96"/>
      <c r="NCZ3" s="96"/>
      <c r="NDA3" s="96"/>
      <c r="NDB3" s="96"/>
      <c r="NDC3" s="96"/>
      <c r="NDD3" s="96"/>
      <c r="NDE3" s="96"/>
      <c r="NDF3" s="96"/>
      <c r="NDG3" s="96"/>
      <c r="NDH3" s="96"/>
      <c r="NDI3" s="96"/>
      <c r="NDJ3" s="96"/>
      <c r="NDK3" s="96"/>
      <c r="NDL3" s="96"/>
      <c r="NDM3" s="96"/>
      <c r="NDN3" s="96"/>
      <c r="NDO3" s="96"/>
      <c r="NDP3" s="96"/>
      <c r="NDQ3" s="96"/>
      <c r="NDR3" s="96"/>
      <c r="NDS3" s="96"/>
      <c r="NDT3" s="96"/>
      <c r="NDU3" s="96"/>
      <c r="NDV3" s="96"/>
      <c r="NDW3" s="96"/>
      <c r="NDX3" s="96"/>
      <c r="NDY3" s="96"/>
      <c r="NDZ3" s="96"/>
      <c r="NEA3" s="96"/>
      <c r="NEB3" s="96"/>
      <c r="NEC3" s="96"/>
      <c r="NED3" s="96"/>
      <c r="NEE3" s="96"/>
      <c r="NEF3" s="96"/>
      <c r="NEG3" s="96"/>
      <c r="NEH3" s="96"/>
      <c r="NEI3" s="96"/>
      <c r="NEJ3" s="96"/>
      <c r="NEK3" s="96"/>
      <c r="NEL3" s="96"/>
      <c r="NEM3" s="96"/>
      <c r="NEN3" s="96"/>
      <c r="NEO3" s="96"/>
      <c r="NEP3" s="96"/>
      <c r="NEQ3" s="96"/>
      <c r="NER3" s="96"/>
      <c r="NES3" s="96"/>
      <c r="NET3" s="96"/>
      <c r="NEU3" s="96"/>
      <c r="NEV3" s="96"/>
      <c r="NEW3" s="96"/>
      <c r="NEX3" s="96"/>
      <c r="NEY3" s="96"/>
      <c r="NEZ3" s="96"/>
      <c r="NFA3" s="96"/>
      <c r="NFB3" s="96"/>
      <c r="NFC3" s="96"/>
      <c r="NFD3" s="96"/>
      <c r="NFE3" s="96"/>
      <c r="NFF3" s="96"/>
      <c r="NFG3" s="96"/>
      <c r="NFH3" s="96"/>
      <c r="NFI3" s="96"/>
      <c r="NFJ3" s="96"/>
      <c r="NFK3" s="96"/>
      <c r="NFL3" s="96"/>
      <c r="NFM3" s="96"/>
      <c r="NFN3" s="96"/>
      <c r="NFO3" s="96"/>
      <c r="NFP3" s="96"/>
      <c r="NFQ3" s="96"/>
      <c r="NFR3" s="96"/>
      <c r="NFS3" s="96"/>
      <c r="NFT3" s="96"/>
      <c r="NFU3" s="96"/>
      <c r="NFV3" s="96"/>
      <c r="NFW3" s="96"/>
      <c r="NFX3" s="96"/>
      <c r="NFY3" s="96"/>
      <c r="NFZ3" s="96"/>
      <c r="NGA3" s="96"/>
      <c r="NGB3" s="96"/>
      <c r="NGC3" s="96"/>
      <c r="NGD3" s="96"/>
      <c r="NGE3" s="96"/>
      <c r="NGF3" s="96"/>
      <c r="NGG3" s="96"/>
      <c r="NGH3" s="96"/>
      <c r="NGI3" s="96"/>
      <c r="NGJ3" s="96"/>
      <c r="NGK3" s="96"/>
      <c r="NGL3" s="96"/>
      <c r="NGM3" s="96"/>
      <c r="NGN3" s="96"/>
      <c r="NGO3" s="96"/>
      <c r="NGP3" s="96"/>
      <c r="NGQ3" s="96"/>
      <c r="NGR3" s="96"/>
      <c r="NGS3" s="96"/>
      <c r="NGT3" s="96"/>
      <c r="NGU3" s="96"/>
      <c r="NGV3" s="96"/>
      <c r="NGW3" s="96"/>
      <c r="NGX3" s="96"/>
      <c r="NGY3" s="96"/>
      <c r="NGZ3" s="96"/>
      <c r="NHA3" s="96"/>
      <c r="NHB3" s="96"/>
      <c r="NHC3" s="96"/>
      <c r="NHD3" s="96"/>
      <c r="NHE3" s="96"/>
      <c r="NHF3" s="96"/>
      <c r="NHG3" s="96"/>
      <c r="NHH3" s="96"/>
      <c r="NHI3" s="96"/>
      <c r="NHJ3" s="96"/>
      <c r="NHK3" s="96"/>
      <c r="NHL3" s="96"/>
      <c r="NHM3" s="96"/>
      <c r="NHN3" s="96"/>
      <c r="NHO3" s="96"/>
      <c r="NHP3" s="96"/>
      <c r="NHQ3" s="96"/>
      <c r="NHR3" s="96"/>
      <c r="NHS3" s="96"/>
      <c r="NHT3" s="96"/>
      <c r="NHU3" s="96"/>
      <c r="NHV3" s="96"/>
      <c r="NHW3" s="96"/>
      <c r="NHX3" s="96"/>
      <c r="NHY3" s="96"/>
      <c r="NHZ3" s="96"/>
      <c r="NIA3" s="96"/>
      <c r="NIB3" s="96"/>
      <c r="NIC3" s="96"/>
      <c r="NID3" s="96"/>
      <c r="NIE3" s="96"/>
      <c r="NIF3" s="96"/>
      <c r="NIG3" s="96"/>
      <c r="NIH3" s="96"/>
      <c r="NII3" s="96"/>
      <c r="NIJ3" s="96"/>
      <c r="NIK3" s="96"/>
      <c r="NIL3" s="96"/>
      <c r="NIM3" s="96"/>
      <c r="NIN3" s="96"/>
      <c r="NIO3" s="96"/>
      <c r="NIP3" s="96"/>
      <c r="NIQ3" s="96"/>
      <c r="NIR3" s="96"/>
      <c r="NIS3" s="96"/>
      <c r="NIT3" s="96"/>
      <c r="NIU3" s="96"/>
      <c r="NIV3" s="96"/>
      <c r="NIW3" s="96"/>
      <c r="NIX3" s="96"/>
      <c r="NIY3" s="96"/>
      <c r="NIZ3" s="96"/>
      <c r="NJA3" s="96"/>
      <c r="NJB3" s="96"/>
      <c r="NJC3" s="96"/>
      <c r="NJD3" s="96"/>
      <c r="NJE3" s="96"/>
      <c r="NJF3" s="96"/>
      <c r="NJG3" s="96"/>
      <c r="NJH3" s="96"/>
      <c r="NJI3" s="96"/>
      <c r="NJJ3" s="96"/>
      <c r="NJK3" s="96"/>
      <c r="NJL3" s="96"/>
      <c r="NJM3" s="96"/>
      <c r="NJN3" s="96"/>
      <c r="NJO3" s="96"/>
      <c r="NJP3" s="96"/>
      <c r="NJQ3" s="96"/>
      <c r="NJR3" s="96"/>
      <c r="NJS3" s="96"/>
      <c r="NJT3" s="96"/>
      <c r="NJU3" s="96"/>
      <c r="NJV3" s="96"/>
      <c r="NJW3" s="96"/>
      <c r="NJX3" s="96"/>
      <c r="NJY3" s="96"/>
      <c r="NJZ3" s="96"/>
      <c r="NKA3" s="96"/>
      <c r="NKB3" s="96"/>
      <c r="NKC3" s="96"/>
      <c r="NKD3" s="96"/>
      <c r="NKE3" s="96"/>
      <c r="NKF3" s="96"/>
      <c r="NKG3" s="96"/>
      <c r="NKH3" s="96"/>
      <c r="NKI3" s="96"/>
      <c r="NKJ3" s="96"/>
      <c r="NKK3" s="96"/>
      <c r="NKL3" s="96"/>
      <c r="NKM3" s="96"/>
      <c r="NKN3" s="96"/>
      <c r="NKO3" s="96"/>
      <c r="NKP3" s="96"/>
      <c r="NKQ3" s="96"/>
      <c r="NKR3" s="96"/>
      <c r="NKS3" s="96"/>
      <c r="NKT3" s="96"/>
      <c r="NKU3" s="96"/>
      <c r="NKV3" s="96"/>
      <c r="NKW3" s="96"/>
      <c r="NKX3" s="96"/>
      <c r="NKY3" s="96"/>
      <c r="NKZ3" s="96"/>
      <c r="NLA3" s="96"/>
      <c r="NLB3" s="96"/>
      <c r="NLC3" s="96"/>
      <c r="NLD3" s="96"/>
      <c r="NLE3" s="96"/>
      <c r="NLF3" s="96"/>
      <c r="NLG3" s="96"/>
      <c r="NLH3" s="96"/>
      <c r="NLI3" s="96"/>
      <c r="NLJ3" s="96"/>
      <c r="NLK3" s="96"/>
      <c r="NLL3" s="96"/>
      <c r="NLM3" s="96"/>
      <c r="NLN3" s="96"/>
      <c r="NLO3" s="96"/>
      <c r="NLP3" s="96"/>
      <c r="NLQ3" s="96"/>
      <c r="NLR3" s="96"/>
      <c r="NLS3" s="96"/>
      <c r="NLT3" s="96"/>
      <c r="NLU3" s="96"/>
      <c r="NLV3" s="96"/>
      <c r="NLW3" s="96"/>
      <c r="NLX3" s="96"/>
      <c r="NLY3" s="96"/>
      <c r="NLZ3" s="96"/>
      <c r="NMA3" s="96"/>
      <c r="NMB3" s="96"/>
      <c r="NMC3" s="96"/>
      <c r="NMD3" s="96"/>
      <c r="NME3" s="96"/>
      <c r="NMF3" s="96"/>
      <c r="NMG3" s="96"/>
      <c r="NMH3" s="96"/>
      <c r="NMI3" s="96"/>
      <c r="NMJ3" s="96"/>
      <c r="NMK3" s="96"/>
      <c r="NML3" s="96"/>
      <c r="NMM3" s="96"/>
      <c r="NMN3" s="96"/>
      <c r="NMO3" s="96"/>
      <c r="NMP3" s="96"/>
      <c r="NMQ3" s="96"/>
      <c r="NMR3" s="96"/>
      <c r="NMS3" s="96"/>
      <c r="NMT3" s="96"/>
      <c r="NMU3" s="96"/>
      <c r="NMV3" s="96"/>
      <c r="NMW3" s="96"/>
      <c r="NMX3" s="96"/>
      <c r="NMY3" s="96"/>
      <c r="NMZ3" s="96"/>
      <c r="NNA3" s="96"/>
      <c r="NNB3" s="96"/>
      <c r="NNC3" s="96"/>
      <c r="NND3" s="96"/>
      <c r="NNE3" s="96"/>
      <c r="NNF3" s="96"/>
      <c r="NNG3" s="96"/>
      <c r="NNH3" s="96"/>
      <c r="NNI3" s="96"/>
      <c r="NNJ3" s="96"/>
      <c r="NNK3" s="96"/>
      <c r="NNL3" s="96"/>
      <c r="NNM3" s="96"/>
      <c r="NNN3" s="96"/>
      <c r="NNO3" s="96"/>
      <c r="NNP3" s="96"/>
      <c r="NNQ3" s="96"/>
      <c r="NNR3" s="96"/>
      <c r="NNS3" s="96"/>
      <c r="NNT3" s="96"/>
      <c r="NNU3" s="96"/>
      <c r="NNV3" s="96"/>
      <c r="NNW3" s="96"/>
      <c r="NNX3" s="96"/>
      <c r="NNY3" s="96"/>
      <c r="NNZ3" s="96"/>
      <c r="NOA3" s="96"/>
      <c r="NOB3" s="96"/>
      <c r="NOC3" s="96"/>
      <c r="NOD3" s="96"/>
      <c r="NOE3" s="96"/>
      <c r="NOF3" s="96"/>
      <c r="NOG3" s="96"/>
      <c r="NOH3" s="96"/>
      <c r="NOI3" s="96"/>
      <c r="NOJ3" s="96"/>
      <c r="NOK3" s="96"/>
      <c r="NOL3" s="96"/>
      <c r="NOM3" s="96"/>
      <c r="NON3" s="96"/>
      <c r="NOO3" s="96"/>
      <c r="NOP3" s="96"/>
      <c r="NOQ3" s="96"/>
      <c r="NOR3" s="96"/>
      <c r="NOS3" s="96"/>
      <c r="NOT3" s="96"/>
      <c r="NOU3" s="96"/>
      <c r="NOV3" s="96"/>
      <c r="NOW3" s="96"/>
      <c r="NOX3" s="96"/>
      <c r="NOY3" s="96"/>
      <c r="NOZ3" s="96"/>
      <c r="NPA3" s="96"/>
      <c r="NPB3" s="96"/>
      <c r="NPC3" s="96"/>
      <c r="NPD3" s="96"/>
      <c r="NPE3" s="96"/>
      <c r="NPF3" s="96"/>
      <c r="NPG3" s="96"/>
      <c r="NPH3" s="96"/>
      <c r="NPI3" s="96"/>
      <c r="NPJ3" s="96"/>
      <c r="NPK3" s="96"/>
      <c r="NPL3" s="96"/>
      <c r="NPM3" s="96"/>
      <c r="NPN3" s="96"/>
      <c r="NPO3" s="96"/>
      <c r="NPP3" s="96"/>
      <c r="NPQ3" s="96"/>
      <c r="NPR3" s="96"/>
      <c r="NPS3" s="96"/>
      <c r="NPT3" s="96"/>
      <c r="NPU3" s="96"/>
      <c r="NPV3" s="96"/>
      <c r="NPW3" s="96"/>
      <c r="NPX3" s="96"/>
      <c r="NPY3" s="96"/>
      <c r="NPZ3" s="96"/>
      <c r="NQA3" s="96"/>
      <c r="NQB3" s="96"/>
      <c r="NQC3" s="96"/>
      <c r="NQD3" s="96"/>
      <c r="NQE3" s="96"/>
      <c r="NQF3" s="96"/>
      <c r="NQG3" s="96"/>
      <c r="NQH3" s="96"/>
      <c r="NQI3" s="96"/>
      <c r="NQJ3" s="96"/>
      <c r="NQK3" s="96"/>
      <c r="NQL3" s="96"/>
      <c r="NQM3" s="96"/>
      <c r="NQN3" s="96"/>
      <c r="NQO3" s="96"/>
      <c r="NQP3" s="96"/>
      <c r="NQQ3" s="96"/>
      <c r="NQR3" s="96"/>
      <c r="NQS3" s="96"/>
      <c r="NQT3" s="96"/>
      <c r="NQU3" s="96"/>
      <c r="NQV3" s="96"/>
      <c r="NQW3" s="96"/>
      <c r="NQX3" s="96"/>
      <c r="NQY3" s="96"/>
      <c r="NQZ3" s="96"/>
      <c r="NRA3" s="96"/>
      <c r="NRB3" s="96"/>
      <c r="NRC3" s="96"/>
      <c r="NRD3" s="96"/>
      <c r="NRE3" s="96"/>
      <c r="NRF3" s="96"/>
      <c r="NRG3" s="96"/>
      <c r="NRH3" s="96"/>
      <c r="NRI3" s="96"/>
      <c r="NRJ3" s="96"/>
      <c r="NRK3" s="96"/>
      <c r="NRL3" s="96"/>
      <c r="NRM3" s="96"/>
      <c r="NRN3" s="96"/>
      <c r="NRO3" s="96"/>
      <c r="NRP3" s="96"/>
      <c r="NRQ3" s="96"/>
      <c r="NRR3" s="96"/>
      <c r="NRS3" s="96"/>
      <c r="NRT3" s="96"/>
      <c r="NRU3" s="96"/>
      <c r="NRV3" s="96"/>
      <c r="NRW3" s="96"/>
      <c r="NRX3" s="96"/>
      <c r="NRY3" s="96"/>
      <c r="NRZ3" s="96"/>
      <c r="NSA3" s="96"/>
      <c r="NSB3" s="96"/>
      <c r="NSC3" s="96"/>
      <c r="NSD3" s="96"/>
      <c r="NSE3" s="96"/>
      <c r="NSF3" s="96"/>
      <c r="NSG3" s="96"/>
      <c r="NSH3" s="96"/>
      <c r="NSI3" s="96"/>
      <c r="NSJ3" s="96"/>
      <c r="NSK3" s="96"/>
      <c r="NSL3" s="96"/>
      <c r="NSM3" s="96"/>
      <c r="NSN3" s="96"/>
      <c r="NSO3" s="96"/>
      <c r="NSP3" s="96"/>
      <c r="NSQ3" s="96"/>
      <c r="NSR3" s="96"/>
      <c r="NSS3" s="96"/>
      <c r="NST3" s="96"/>
      <c r="NSU3" s="96"/>
      <c r="NSV3" s="96"/>
      <c r="NSW3" s="96"/>
      <c r="NSX3" s="96"/>
      <c r="NSY3" s="96"/>
      <c r="NSZ3" s="96"/>
      <c r="NTA3" s="96"/>
      <c r="NTB3" s="96"/>
      <c r="NTC3" s="96"/>
      <c r="NTD3" s="96"/>
      <c r="NTE3" s="96"/>
      <c r="NTF3" s="96"/>
      <c r="NTG3" s="96"/>
      <c r="NTH3" s="96"/>
      <c r="NTI3" s="96"/>
      <c r="NTJ3" s="96"/>
      <c r="NTK3" s="96"/>
      <c r="NTL3" s="96"/>
      <c r="NTM3" s="96"/>
      <c r="NTN3" s="96"/>
      <c r="NTO3" s="96"/>
      <c r="NTP3" s="96"/>
      <c r="NTQ3" s="96"/>
      <c r="NTR3" s="96"/>
      <c r="NTS3" s="96"/>
      <c r="NTT3" s="96"/>
      <c r="NTU3" s="96"/>
      <c r="NTV3" s="96"/>
      <c r="NTW3" s="96"/>
      <c r="NTX3" s="96"/>
      <c r="NTY3" s="96"/>
      <c r="NTZ3" s="96"/>
      <c r="NUA3" s="96"/>
      <c r="NUB3" s="96"/>
      <c r="NUC3" s="96"/>
      <c r="NUD3" s="96"/>
      <c r="NUE3" s="96"/>
      <c r="NUF3" s="96"/>
      <c r="NUG3" s="96"/>
      <c r="NUH3" s="96"/>
      <c r="NUI3" s="96"/>
      <c r="NUJ3" s="96"/>
      <c r="NUK3" s="96"/>
      <c r="NUL3" s="96"/>
      <c r="NUM3" s="96"/>
      <c r="NUN3" s="96"/>
      <c r="NUO3" s="96"/>
      <c r="NUP3" s="96"/>
      <c r="NUQ3" s="96"/>
      <c r="NUR3" s="96"/>
      <c r="NUS3" s="96"/>
      <c r="NUT3" s="96"/>
      <c r="NUU3" s="96"/>
      <c r="NUV3" s="96"/>
      <c r="NUW3" s="96"/>
      <c r="NUX3" s="96"/>
      <c r="NUY3" s="96"/>
      <c r="NUZ3" s="96"/>
      <c r="NVA3" s="96"/>
      <c r="NVB3" s="96"/>
      <c r="NVC3" s="96"/>
      <c r="NVD3" s="96"/>
      <c r="NVE3" s="96"/>
      <c r="NVF3" s="96"/>
      <c r="NVG3" s="96"/>
      <c r="NVH3" s="96"/>
      <c r="NVI3" s="96"/>
      <c r="NVJ3" s="96"/>
      <c r="NVK3" s="96"/>
      <c r="NVL3" s="96"/>
      <c r="NVM3" s="96"/>
      <c r="NVN3" s="96"/>
      <c r="NVO3" s="96"/>
      <c r="NVP3" s="96"/>
      <c r="NVQ3" s="96"/>
      <c r="NVR3" s="96"/>
      <c r="NVS3" s="96"/>
      <c r="NVT3" s="96"/>
      <c r="NVU3" s="96"/>
      <c r="NVV3" s="96"/>
      <c r="NVW3" s="96"/>
      <c r="NVX3" s="96"/>
      <c r="NVY3" s="96"/>
      <c r="NVZ3" s="96"/>
      <c r="NWA3" s="96"/>
      <c r="NWB3" s="96"/>
      <c r="NWC3" s="96"/>
      <c r="NWD3" s="96"/>
      <c r="NWE3" s="96"/>
      <c r="NWF3" s="96"/>
      <c r="NWG3" s="96"/>
      <c r="NWH3" s="96"/>
      <c r="NWI3" s="96"/>
      <c r="NWJ3" s="96"/>
      <c r="NWK3" s="96"/>
      <c r="NWL3" s="96"/>
      <c r="NWM3" s="96"/>
      <c r="NWN3" s="96"/>
      <c r="NWO3" s="96"/>
      <c r="NWP3" s="96"/>
      <c r="NWQ3" s="96"/>
      <c r="NWR3" s="96"/>
      <c r="NWS3" s="96"/>
      <c r="NWT3" s="96"/>
      <c r="NWU3" s="96"/>
      <c r="NWV3" s="96"/>
      <c r="NWW3" s="96"/>
      <c r="NWX3" s="96"/>
      <c r="NWY3" s="96"/>
      <c r="NWZ3" s="96"/>
      <c r="NXA3" s="96"/>
      <c r="NXB3" s="96"/>
      <c r="NXC3" s="96"/>
      <c r="NXD3" s="96"/>
      <c r="NXE3" s="96"/>
      <c r="NXF3" s="96"/>
      <c r="NXG3" s="96"/>
      <c r="NXH3" s="96"/>
      <c r="NXI3" s="96"/>
      <c r="NXJ3" s="96"/>
      <c r="NXK3" s="96"/>
      <c r="NXL3" s="96"/>
      <c r="NXM3" s="96"/>
      <c r="NXN3" s="96"/>
      <c r="NXO3" s="96"/>
      <c r="NXP3" s="96"/>
      <c r="NXQ3" s="96"/>
      <c r="NXR3" s="96"/>
      <c r="NXS3" s="96"/>
      <c r="NXT3" s="96"/>
      <c r="NXU3" s="96"/>
      <c r="NXV3" s="96"/>
      <c r="NXW3" s="96"/>
      <c r="NXX3" s="96"/>
      <c r="NXY3" s="96"/>
      <c r="NXZ3" s="96"/>
      <c r="NYA3" s="96"/>
      <c r="NYB3" s="96"/>
      <c r="NYC3" s="96"/>
      <c r="NYD3" s="96"/>
      <c r="NYE3" s="96"/>
      <c r="NYF3" s="96"/>
      <c r="NYG3" s="96"/>
      <c r="NYH3" s="96"/>
      <c r="NYI3" s="96"/>
      <c r="NYJ3" s="96"/>
      <c r="NYK3" s="96"/>
      <c r="NYL3" s="96"/>
      <c r="NYM3" s="96"/>
      <c r="NYN3" s="96"/>
      <c r="NYO3" s="96"/>
      <c r="NYP3" s="96"/>
      <c r="NYQ3" s="96"/>
      <c r="NYR3" s="96"/>
      <c r="NYS3" s="96"/>
      <c r="NYT3" s="96"/>
      <c r="NYU3" s="96"/>
      <c r="NYV3" s="96"/>
      <c r="NYW3" s="96"/>
      <c r="NYX3" s="96"/>
      <c r="NYY3" s="96"/>
      <c r="NYZ3" s="96"/>
      <c r="NZA3" s="96"/>
      <c r="NZB3" s="96"/>
      <c r="NZC3" s="96"/>
      <c r="NZD3" s="96"/>
      <c r="NZE3" s="96"/>
      <c r="NZF3" s="96"/>
      <c r="NZG3" s="96"/>
      <c r="NZH3" s="96"/>
      <c r="NZI3" s="96"/>
      <c r="NZJ3" s="96"/>
      <c r="NZK3" s="96"/>
      <c r="NZL3" s="96"/>
      <c r="NZM3" s="96"/>
      <c r="NZN3" s="96"/>
      <c r="NZO3" s="96"/>
      <c r="NZP3" s="96"/>
      <c r="NZQ3" s="96"/>
      <c r="NZR3" s="96"/>
      <c r="NZS3" s="96"/>
      <c r="NZT3" s="96"/>
      <c r="NZU3" s="96"/>
      <c r="NZV3" s="96"/>
      <c r="NZW3" s="96"/>
      <c r="NZX3" s="96"/>
      <c r="NZY3" s="96"/>
      <c r="NZZ3" s="96"/>
      <c r="OAA3" s="96"/>
      <c r="OAB3" s="96"/>
      <c r="OAC3" s="96"/>
      <c r="OAD3" s="96"/>
      <c r="OAE3" s="96"/>
      <c r="OAF3" s="96"/>
      <c r="OAG3" s="96"/>
      <c r="OAH3" s="96"/>
      <c r="OAI3" s="96"/>
      <c r="OAJ3" s="96"/>
      <c r="OAK3" s="96"/>
      <c r="OAL3" s="96"/>
      <c r="OAM3" s="96"/>
      <c r="OAN3" s="96"/>
      <c r="OAO3" s="96"/>
      <c r="OAP3" s="96"/>
      <c r="OAQ3" s="96"/>
      <c r="OAR3" s="96"/>
      <c r="OAS3" s="96"/>
      <c r="OAT3" s="96"/>
      <c r="OAU3" s="96"/>
      <c r="OAV3" s="96"/>
      <c r="OAW3" s="96"/>
      <c r="OAX3" s="96"/>
      <c r="OAY3" s="96"/>
      <c r="OAZ3" s="96"/>
      <c r="OBA3" s="96"/>
      <c r="OBB3" s="96"/>
      <c r="OBC3" s="96"/>
      <c r="OBD3" s="96"/>
      <c r="OBE3" s="96"/>
      <c r="OBF3" s="96"/>
      <c r="OBG3" s="96"/>
      <c r="OBH3" s="96"/>
      <c r="OBI3" s="96"/>
      <c r="OBJ3" s="96"/>
      <c r="OBK3" s="96"/>
      <c r="OBL3" s="96"/>
      <c r="OBM3" s="96"/>
      <c r="OBN3" s="96"/>
      <c r="OBO3" s="96"/>
      <c r="OBP3" s="96"/>
      <c r="OBQ3" s="96"/>
      <c r="OBR3" s="96"/>
      <c r="OBS3" s="96"/>
      <c r="OBT3" s="96"/>
      <c r="OBU3" s="96"/>
      <c r="OBV3" s="96"/>
      <c r="OBW3" s="96"/>
      <c r="OBX3" s="96"/>
      <c r="OBY3" s="96"/>
      <c r="OBZ3" s="96"/>
      <c r="OCA3" s="96"/>
      <c r="OCB3" s="96"/>
      <c r="OCC3" s="96"/>
      <c r="OCD3" s="96"/>
      <c r="OCE3" s="96"/>
      <c r="OCF3" s="96"/>
      <c r="OCG3" s="96"/>
      <c r="OCH3" s="96"/>
      <c r="OCI3" s="96"/>
      <c r="OCJ3" s="96"/>
      <c r="OCK3" s="96"/>
      <c r="OCL3" s="96"/>
      <c r="OCM3" s="96"/>
      <c r="OCN3" s="96"/>
      <c r="OCO3" s="96"/>
      <c r="OCP3" s="96"/>
      <c r="OCQ3" s="96"/>
      <c r="OCR3" s="96"/>
      <c r="OCS3" s="96"/>
      <c r="OCT3" s="96"/>
      <c r="OCU3" s="96"/>
      <c r="OCV3" s="96"/>
      <c r="OCW3" s="96"/>
      <c r="OCX3" s="96"/>
      <c r="OCY3" s="96"/>
      <c r="OCZ3" s="96"/>
      <c r="ODA3" s="96"/>
      <c r="ODB3" s="96"/>
      <c r="ODC3" s="96"/>
      <c r="ODD3" s="96"/>
      <c r="ODE3" s="96"/>
      <c r="ODF3" s="96"/>
      <c r="ODG3" s="96"/>
      <c r="ODH3" s="96"/>
      <c r="ODI3" s="96"/>
      <c r="ODJ3" s="96"/>
      <c r="ODK3" s="96"/>
      <c r="ODL3" s="96"/>
      <c r="ODM3" s="96"/>
      <c r="ODN3" s="96"/>
      <c r="ODO3" s="96"/>
      <c r="ODP3" s="96"/>
      <c r="ODQ3" s="96"/>
      <c r="ODR3" s="96"/>
      <c r="ODS3" s="96"/>
      <c r="ODT3" s="96"/>
      <c r="ODU3" s="96"/>
      <c r="ODV3" s="96"/>
      <c r="ODW3" s="96"/>
      <c r="ODX3" s="96"/>
      <c r="ODY3" s="96"/>
      <c r="ODZ3" s="96"/>
      <c r="OEA3" s="96"/>
      <c r="OEB3" s="96"/>
      <c r="OEC3" s="96"/>
      <c r="OED3" s="96"/>
      <c r="OEE3" s="96"/>
      <c r="OEF3" s="96"/>
      <c r="OEG3" s="96"/>
      <c r="OEH3" s="96"/>
      <c r="OEI3" s="96"/>
      <c r="OEJ3" s="96"/>
      <c r="OEK3" s="96"/>
      <c r="OEL3" s="96"/>
      <c r="OEM3" s="96"/>
      <c r="OEN3" s="96"/>
      <c r="OEO3" s="96"/>
      <c r="OEP3" s="96"/>
      <c r="OEQ3" s="96"/>
      <c r="OER3" s="96"/>
      <c r="OES3" s="96"/>
      <c r="OET3" s="96"/>
      <c r="OEU3" s="96"/>
      <c r="OEV3" s="96"/>
      <c r="OEW3" s="96"/>
      <c r="OEX3" s="96"/>
      <c r="OEY3" s="96"/>
      <c r="OEZ3" s="96"/>
      <c r="OFA3" s="96"/>
      <c r="OFB3" s="96"/>
      <c r="OFC3" s="96"/>
      <c r="OFD3" s="96"/>
      <c r="OFE3" s="96"/>
      <c r="OFF3" s="96"/>
      <c r="OFG3" s="96"/>
      <c r="OFH3" s="96"/>
      <c r="OFI3" s="96"/>
      <c r="OFJ3" s="96"/>
      <c r="OFK3" s="96"/>
      <c r="OFL3" s="96"/>
      <c r="OFM3" s="96"/>
      <c r="OFN3" s="96"/>
      <c r="OFO3" s="96"/>
      <c r="OFP3" s="96"/>
      <c r="OFQ3" s="96"/>
      <c r="OFR3" s="96"/>
      <c r="OFS3" s="96"/>
      <c r="OFT3" s="96"/>
      <c r="OFU3" s="96"/>
      <c r="OFV3" s="96"/>
      <c r="OFW3" s="96"/>
      <c r="OFX3" s="96"/>
      <c r="OFY3" s="96"/>
      <c r="OFZ3" s="96"/>
      <c r="OGA3" s="96"/>
      <c r="OGB3" s="96"/>
      <c r="OGC3" s="96"/>
      <c r="OGD3" s="96"/>
      <c r="OGE3" s="96"/>
      <c r="OGF3" s="96"/>
      <c r="OGG3" s="96"/>
      <c r="OGH3" s="96"/>
      <c r="OGI3" s="96"/>
      <c r="OGJ3" s="96"/>
      <c r="OGK3" s="96"/>
      <c r="OGL3" s="96"/>
      <c r="OGM3" s="96"/>
      <c r="OGN3" s="96"/>
      <c r="OGO3" s="96"/>
      <c r="OGP3" s="96"/>
      <c r="OGQ3" s="96"/>
      <c r="OGR3" s="96"/>
      <c r="OGS3" s="96"/>
      <c r="OGT3" s="96"/>
      <c r="OGU3" s="96"/>
      <c r="OGV3" s="96"/>
      <c r="OGW3" s="96"/>
      <c r="OGX3" s="96"/>
      <c r="OGY3" s="96"/>
      <c r="OGZ3" s="96"/>
      <c r="OHA3" s="96"/>
      <c r="OHB3" s="96"/>
      <c r="OHC3" s="96"/>
      <c r="OHD3" s="96"/>
      <c r="OHE3" s="96"/>
      <c r="OHF3" s="96"/>
      <c r="OHG3" s="96"/>
      <c r="OHH3" s="96"/>
      <c r="OHI3" s="96"/>
      <c r="OHJ3" s="96"/>
      <c r="OHK3" s="96"/>
      <c r="OHL3" s="96"/>
      <c r="OHM3" s="96"/>
      <c r="OHN3" s="96"/>
      <c r="OHO3" s="96"/>
      <c r="OHP3" s="96"/>
      <c r="OHQ3" s="96"/>
      <c r="OHR3" s="96"/>
      <c r="OHS3" s="96"/>
      <c r="OHT3" s="96"/>
      <c r="OHU3" s="96"/>
      <c r="OHV3" s="96"/>
      <c r="OHW3" s="96"/>
      <c r="OHX3" s="96"/>
      <c r="OHY3" s="96"/>
      <c r="OHZ3" s="96"/>
      <c r="OIA3" s="96"/>
      <c r="OIB3" s="96"/>
      <c r="OIC3" s="96"/>
      <c r="OID3" s="96"/>
      <c r="OIE3" s="96"/>
      <c r="OIF3" s="96"/>
      <c r="OIG3" s="96"/>
      <c r="OIH3" s="96"/>
      <c r="OII3" s="96"/>
      <c r="OIJ3" s="96"/>
      <c r="OIK3" s="96"/>
      <c r="OIL3" s="96"/>
      <c r="OIM3" s="96"/>
      <c r="OIN3" s="96"/>
      <c r="OIO3" s="96"/>
      <c r="OIP3" s="96"/>
      <c r="OIQ3" s="96"/>
      <c r="OIR3" s="96"/>
      <c r="OIS3" s="96"/>
      <c r="OIT3" s="96"/>
      <c r="OIU3" s="96"/>
      <c r="OIV3" s="96"/>
      <c r="OIW3" s="96"/>
      <c r="OIX3" s="96"/>
      <c r="OIY3" s="96"/>
      <c r="OIZ3" s="96"/>
      <c r="OJA3" s="96"/>
      <c r="OJB3" s="96"/>
      <c r="OJC3" s="96"/>
      <c r="OJD3" s="96"/>
      <c r="OJE3" s="96"/>
      <c r="OJF3" s="96"/>
      <c r="OJG3" s="96"/>
      <c r="OJH3" s="96"/>
      <c r="OJI3" s="96"/>
      <c r="OJJ3" s="96"/>
      <c r="OJK3" s="96"/>
      <c r="OJL3" s="96"/>
      <c r="OJM3" s="96"/>
      <c r="OJN3" s="96"/>
      <c r="OJO3" s="96"/>
      <c r="OJP3" s="96"/>
      <c r="OJQ3" s="96"/>
      <c r="OJR3" s="96"/>
      <c r="OJS3" s="96"/>
      <c r="OJT3" s="96"/>
      <c r="OJU3" s="96"/>
      <c r="OJV3" s="96"/>
      <c r="OJW3" s="96"/>
      <c r="OJX3" s="96"/>
      <c r="OJY3" s="96"/>
      <c r="OJZ3" s="96"/>
      <c r="OKA3" s="96"/>
      <c r="OKB3" s="96"/>
      <c r="OKC3" s="96"/>
      <c r="OKD3" s="96"/>
      <c r="OKE3" s="96"/>
      <c r="OKF3" s="96"/>
      <c r="OKG3" s="96"/>
      <c r="OKH3" s="96"/>
      <c r="OKI3" s="96"/>
      <c r="OKJ3" s="96"/>
      <c r="OKK3" s="96"/>
      <c r="OKL3" s="96"/>
      <c r="OKM3" s="96"/>
      <c r="OKN3" s="96"/>
      <c r="OKO3" s="96"/>
      <c r="OKP3" s="96"/>
      <c r="OKQ3" s="96"/>
      <c r="OKR3" s="96"/>
      <c r="OKS3" s="96"/>
      <c r="OKT3" s="96"/>
      <c r="OKU3" s="96"/>
      <c r="OKV3" s="96"/>
      <c r="OKW3" s="96"/>
      <c r="OKX3" s="96"/>
      <c r="OKY3" s="96"/>
      <c r="OKZ3" s="96"/>
      <c r="OLA3" s="96"/>
      <c r="OLB3" s="96"/>
      <c r="OLC3" s="96"/>
      <c r="OLD3" s="96"/>
      <c r="OLE3" s="96"/>
      <c r="OLF3" s="96"/>
      <c r="OLG3" s="96"/>
      <c r="OLH3" s="96"/>
      <c r="OLI3" s="96"/>
      <c r="OLJ3" s="96"/>
      <c r="OLK3" s="96"/>
      <c r="OLL3" s="96"/>
      <c r="OLM3" s="96"/>
      <c r="OLN3" s="96"/>
      <c r="OLO3" s="96"/>
      <c r="OLP3" s="96"/>
      <c r="OLQ3" s="96"/>
      <c r="OLR3" s="96"/>
      <c r="OLS3" s="96"/>
      <c r="OLT3" s="96"/>
      <c r="OLU3" s="96"/>
      <c r="OLV3" s="96"/>
      <c r="OLW3" s="96"/>
      <c r="OLX3" s="96"/>
      <c r="OLY3" s="96"/>
      <c r="OLZ3" s="96"/>
      <c r="OMA3" s="96"/>
      <c r="OMB3" s="96"/>
      <c r="OMC3" s="96"/>
      <c r="OMD3" s="96"/>
      <c r="OME3" s="96"/>
      <c r="OMF3" s="96"/>
      <c r="OMG3" s="96"/>
      <c r="OMH3" s="96"/>
      <c r="OMI3" s="96"/>
      <c r="OMJ3" s="96"/>
      <c r="OMK3" s="96"/>
      <c r="OML3" s="96"/>
      <c r="OMM3" s="96"/>
      <c r="OMN3" s="96"/>
      <c r="OMO3" s="96"/>
      <c r="OMP3" s="96"/>
      <c r="OMQ3" s="96"/>
      <c r="OMR3" s="96"/>
      <c r="OMS3" s="96"/>
      <c r="OMT3" s="96"/>
      <c r="OMU3" s="96"/>
      <c r="OMV3" s="96"/>
      <c r="OMW3" s="96"/>
      <c r="OMX3" s="96"/>
      <c r="OMY3" s="96"/>
      <c r="OMZ3" s="96"/>
      <c r="ONA3" s="96"/>
      <c r="ONB3" s="96"/>
      <c r="ONC3" s="96"/>
      <c r="OND3" s="96"/>
      <c r="ONE3" s="96"/>
      <c r="ONF3" s="96"/>
      <c r="ONG3" s="96"/>
      <c r="ONH3" s="96"/>
      <c r="ONI3" s="96"/>
      <c r="ONJ3" s="96"/>
      <c r="ONK3" s="96"/>
      <c r="ONL3" s="96"/>
      <c r="ONM3" s="96"/>
      <c r="ONN3" s="96"/>
      <c r="ONO3" s="96"/>
      <c r="ONP3" s="96"/>
      <c r="ONQ3" s="96"/>
      <c r="ONR3" s="96"/>
      <c r="ONS3" s="96"/>
      <c r="ONT3" s="96"/>
      <c r="ONU3" s="96"/>
      <c r="ONV3" s="96"/>
      <c r="ONW3" s="96"/>
      <c r="ONX3" s="96"/>
      <c r="ONY3" s="96"/>
      <c r="ONZ3" s="96"/>
      <c r="OOA3" s="96"/>
      <c r="OOB3" s="96"/>
      <c r="OOC3" s="96"/>
      <c r="OOD3" s="96"/>
      <c r="OOE3" s="96"/>
      <c r="OOF3" s="96"/>
      <c r="OOG3" s="96"/>
      <c r="OOH3" s="96"/>
      <c r="OOI3" s="96"/>
      <c r="OOJ3" s="96"/>
      <c r="OOK3" s="96"/>
      <c r="OOL3" s="96"/>
      <c r="OOM3" s="96"/>
      <c r="OON3" s="96"/>
      <c r="OOO3" s="96"/>
      <c r="OOP3" s="96"/>
      <c r="OOQ3" s="96"/>
      <c r="OOR3" s="96"/>
      <c r="OOS3" s="96"/>
      <c r="OOT3" s="96"/>
      <c r="OOU3" s="96"/>
      <c r="OOV3" s="96"/>
      <c r="OOW3" s="96"/>
      <c r="OOX3" s="96"/>
      <c r="OOY3" s="96"/>
      <c r="OOZ3" s="96"/>
      <c r="OPA3" s="96"/>
      <c r="OPB3" s="96"/>
      <c r="OPC3" s="96"/>
      <c r="OPD3" s="96"/>
      <c r="OPE3" s="96"/>
      <c r="OPF3" s="96"/>
      <c r="OPG3" s="96"/>
      <c r="OPH3" s="96"/>
      <c r="OPI3" s="96"/>
      <c r="OPJ3" s="96"/>
      <c r="OPK3" s="96"/>
      <c r="OPL3" s="96"/>
      <c r="OPM3" s="96"/>
      <c r="OPN3" s="96"/>
      <c r="OPO3" s="96"/>
      <c r="OPP3" s="96"/>
      <c r="OPQ3" s="96"/>
      <c r="OPR3" s="96"/>
      <c r="OPS3" s="96"/>
      <c r="OPT3" s="96"/>
      <c r="OPU3" s="96"/>
      <c r="OPV3" s="96"/>
      <c r="OPW3" s="96"/>
      <c r="OPX3" s="96"/>
      <c r="OPY3" s="96"/>
      <c r="OPZ3" s="96"/>
      <c r="OQA3" s="96"/>
      <c r="OQB3" s="96"/>
      <c r="OQC3" s="96"/>
      <c r="OQD3" s="96"/>
      <c r="OQE3" s="96"/>
      <c r="OQF3" s="96"/>
      <c r="OQG3" s="96"/>
      <c r="OQH3" s="96"/>
      <c r="OQI3" s="96"/>
      <c r="OQJ3" s="96"/>
      <c r="OQK3" s="96"/>
      <c r="OQL3" s="96"/>
      <c r="OQM3" s="96"/>
      <c r="OQN3" s="96"/>
      <c r="OQO3" s="96"/>
      <c r="OQP3" s="96"/>
      <c r="OQQ3" s="96"/>
      <c r="OQR3" s="96"/>
      <c r="OQS3" s="96"/>
      <c r="OQT3" s="96"/>
      <c r="OQU3" s="96"/>
      <c r="OQV3" s="96"/>
      <c r="OQW3" s="96"/>
      <c r="OQX3" s="96"/>
      <c r="OQY3" s="96"/>
      <c r="OQZ3" s="96"/>
      <c r="ORA3" s="96"/>
      <c r="ORB3" s="96"/>
      <c r="ORC3" s="96"/>
      <c r="ORD3" s="96"/>
      <c r="ORE3" s="96"/>
      <c r="ORF3" s="96"/>
      <c r="ORG3" s="96"/>
      <c r="ORH3" s="96"/>
      <c r="ORI3" s="96"/>
      <c r="ORJ3" s="96"/>
      <c r="ORK3" s="96"/>
      <c r="ORL3" s="96"/>
      <c r="ORM3" s="96"/>
      <c r="ORN3" s="96"/>
      <c r="ORO3" s="96"/>
      <c r="ORP3" s="96"/>
      <c r="ORQ3" s="96"/>
      <c r="ORR3" s="96"/>
      <c r="ORS3" s="96"/>
      <c r="ORT3" s="96"/>
      <c r="ORU3" s="96"/>
      <c r="ORV3" s="96"/>
      <c r="ORW3" s="96"/>
      <c r="ORX3" s="96"/>
      <c r="ORY3" s="96"/>
      <c r="ORZ3" s="96"/>
      <c r="OSA3" s="96"/>
      <c r="OSB3" s="96"/>
      <c r="OSC3" s="96"/>
      <c r="OSD3" s="96"/>
      <c r="OSE3" s="96"/>
      <c r="OSF3" s="96"/>
      <c r="OSG3" s="96"/>
      <c r="OSH3" s="96"/>
      <c r="OSI3" s="96"/>
      <c r="OSJ3" s="96"/>
      <c r="OSK3" s="96"/>
      <c r="OSL3" s="96"/>
      <c r="OSM3" s="96"/>
      <c r="OSN3" s="96"/>
      <c r="OSO3" s="96"/>
      <c r="OSP3" s="96"/>
      <c r="OSQ3" s="96"/>
      <c r="OSR3" s="96"/>
      <c r="OSS3" s="96"/>
      <c r="OST3" s="96"/>
      <c r="OSU3" s="96"/>
      <c r="OSV3" s="96"/>
      <c r="OSW3" s="96"/>
      <c r="OSX3" s="96"/>
      <c r="OSY3" s="96"/>
      <c r="OSZ3" s="96"/>
      <c r="OTA3" s="96"/>
      <c r="OTB3" s="96"/>
      <c r="OTC3" s="96"/>
      <c r="OTD3" s="96"/>
      <c r="OTE3" s="96"/>
      <c r="OTF3" s="96"/>
      <c r="OTG3" s="96"/>
      <c r="OTH3" s="96"/>
      <c r="OTI3" s="96"/>
      <c r="OTJ3" s="96"/>
      <c r="OTK3" s="96"/>
      <c r="OTL3" s="96"/>
      <c r="OTM3" s="96"/>
      <c r="OTN3" s="96"/>
      <c r="OTO3" s="96"/>
      <c r="OTP3" s="96"/>
      <c r="OTQ3" s="96"/>
      <c r="OTR3" s="96"/>
      <c r="OTS3" s="96"/>
      <c r="OTT3" s="96"/>
      <c r="OTU3" s="96"/>
      <c r="OTV3" s="96"/>
      <c r="OTW3" s="96"/>
      <c r="OTX3" s="96"/>
      <c r="OTY3" s="96"/>
      <c r="OTZ3" s="96"/>
      <c r="OUA3" s="96"/>
      <c r="OUB3" s="96"/>
      <c r="OUC3" s="96"/>
      <c r="OUD3" s="96"/>
      <c r="OUE3" s="96"/>
      <c r="OUF3" s="96"/>
      <c r="OUG3" s="96"/>
      <c r="OUH3" s="96"/>
      <c r="OUI3" s="96"/>
      <c r="OUJ3" s="96"/>
      <c r="OUK3" s="96"/>
      <c r="OUL3" s="96"/>
      <c r="OUM3" s="96"/>
      <c r="OUN3" s="96"/>
      <c r="OUO3" s="96"/>
      <c r="OUP3" s="96"/>
      <c r="OUQ3" s="96"/>
      <c r="OUR3" s="96"/>
      <c r="OUS3" s="96"/>
      <c r="OUT3" s="96"/>
      <c r="OUU3" s="96"/>
      <c r="OUV3" s="96"/>
      <c r="OUW3" s="96"/>
      <c r="OUX3" s="96"/>
      <c r="OUY3" s="96"/>
      <c r="OUZ3" s="96"/>
      <c r="OVA3" s="96"/>
      <c r="OVB3" s="96"/>
      <c r="OVC3" s="96"/>
      <c r="OVD3" s="96"/>
      <c r="OVE3" s="96"/>
      <c r="OVF3" s="96"/>
      <c r="OVG3" s="96"/>
      <c r="OVH3" s="96"/>
      <c r="OVI3" s="96"/>
      <c r="OVJ3" s="96"/>
      <c r="OVK3" s="96"/>
      <c r="OVL3" s="96"/>
      <c r="OVM3" s="96"/>
      <c r="OVN3" s="96"/>
      <c r="OVO3" s="96"/>
      <c r="OVP3" s="96"/>
      <c r="OVQ3" s="96"/>
      <c r="OVR3" s="96"/>
      <c r="OVS3" s="96"/>
      <c r="OVT3" s="96"/>
      <c r="OVU3" s="96"/>
      <c r="OVV3" s="96"/>
      <c r="OVW3" s="96"/>
      <c r="OVX3" s="96"/>
      <c r="OVY3" s="96"/>
      <c r="OVZ3" s="96"/>
      <c r="OWA3" s="96"/>
      <c r="OWB3" s="96"/>
      <c r="OWC3" s="96"/>
      <c r="OWD3" s="96"/>
      <c r="OWE3" s="96"/>
      <c r="OWF3" s="96"/>
      <c r="OWG3" s="96"/>
      <c r="OWH3" s="96"/>
      <c r="OWI3" s="96"/>
      <c r="OWJ3" s="96"/>
      <c r="OWK3" s="96"/>
      <c r="OWL3" s="96"/>
      <c r="OWM3" s="96"/>
      <c r="OWN3" s="96"/>
      <c r="OWO3" s="96"/>
      <c r="OWP3" s="96"/>
      <c r="OWQ3" s="96"/>
      <c r="OWR3" s="96"/>
      <c r="OWS3" s="96"/>
      <c r="OWT3" s="96"/>
      <c r="OWU3" s="96"/>
      <c r="OWV3" s="96"/>
      <c r="OWW3" s="96"/>
      <c r="OWX3" s="96"/>
      <c r="OWY3" s="96"/>
      <c r="OWZ3" s="96"/>
      <c r="OXA3" s="96"/>
      <c r="OXB3" s="96"/>
      <c r="OXC3" s="96"/>
      <c r="OXD3" s="96"/>
      <c r="OXE3" s="96"/>
      <c r="OXF3" s="96"/>
      <c r="OXG3" s="96"/>
      <c r="OXH3" s="96"/>
      <c r="OXI3" s="96"/>
      <c r="OXJ3" s="96"/>
      <c r="OXK3" s="96"/>
      <c r="OXL3" s="96"/>
      <c r="OXM3" s="96"/>
      <c r="OXN3" s="96"/>
      <c r="OXO3" s="96"/>
      <c r="OXP3" s="96"/>
      <c r="OXQ3" s="96"/>
      <c r="OXR3" s="96"/>
      <c r="OXS3" s="96"/>
      <c r="OXT3" s="96"/>
      <c r="OXU3" s="96"/>
      <c r="OXV3" s="96"/>
      <c r="OXW3" s="96"/>
      <c r="OXX3" s="96"/>
      <c r="OXY3" s="96"/>
      <c r="OXZ3" s="96"/>
      <c r="OYA3" s="96"/>
      <c r="OYB3" s="96"/>
      <c r="OYC3" s="96"/>
      <c r="OYD3" s="96"/>
      <c r="OYE3" s="96"/>
      <c r="OYF3" s="96"/>
      <c r="OYG3" s="96"/>
      <c r="OYH3" s="96"/>
      <c r="OYI3" s="96"/>
      <c r="OYJ3" s="96"/>
      <c r="OYK3" s="96"/>
      <c r="OYL3" s="96"/>
      <c r="OYM3" s="96"/>
      <c r="OYN3" s="96"/>
      <c r="OYO3" s="96"/>
      <c r="OYP3" s="96"/>
      <c r="OYQ3" s="96"/>
      <c r="OYR3" s="96"/>
      <c r="OYS3" s="96"/>
      <c r="OYT3" s="96"/>
      <c r="OYU3" s="96"/>
      <c r="OYV3" s="96"/>
      <c r="OYW3" s="96"/>
      <c r="OYX3" s="96"/>
      <c r="OYY3" s="96"/>
      <c r="OYZ3" s="96"/>
      <c r="OZA3" s="96"/>
      <c r="OZB3" s="96"/>
      <c r="OZC3" s="96"/>
      <c r="OZD3" s="96"/>
      <c r="OZE3" s="96"/>
      <c r="OZF3" s="96"/>
      <c r="OZG3" s="96"/>
      <c r="OZH3" s="96"/>
      <c r="OZI3" s="96"/>
      <c r="OZJ3" s="96"/>
      <c r="OZK3" s="96"/>
      <c r="OZL3" s="96"/>
      <c r="OZM3" s="96"/>
      <c r="OZN3" s="96"/>
      <c r="OZO3" s="96"/>
      <c r="OZP3" s="96"/>
      <c r="OZQ3" s="96"/>
      <c r="OZR3" s="96"/>
      <c r="OZS3" s="96"/>
      <c r="OZT3" s="96"/>
      <c r="OZU3" s="96"/>
      <c r="OZV3" s="96"/>
      <c r="OZW3" s="96"/>
      <c r="OZX3" s="96"/>
      <c r="OZY3" s="96"/>
      <c r="OZZ3" s="96"/>
      <c r="PAA3" s="96"/>
      <c r="PAB3" s="96"/>
      <c r="PAC3" s="96"/>
      <c r="PAD3" s="96"/>
      <c r="PAE3" s="96"/>
      <c r="PAF3" s="96"/>
      <c r="PAG3" s="96"/>
      <c r="PAH3" s="96"/>
      <c r="PAI3" s="96"/>
      <c r="PAJ3" s="96"/>
      <c r="PAK3" s="96"/>
      <c r="PAL3" s="96"/>
      <c r="PAM3" s="96"/>
      <c r="PAN3" s="96"/>
      <c r="PAO3" s="96"/>
      <c r="PAP3" s="96"/>
      <c r="PAQ3" s="96"/>
      <c r="PAR3" s="96"/>
      <c r="PAS3" s="96"/>
      <c r="PAT3" s="96"/>
      <c r="PAU3" s="96"/>
      <c r="PAV3" s="96"/>
      <c r="PAW3" s="96"/>
      <c r="PAX3" s="96"/>
      <c r="PAY3" s="96"/>
      <c r="PAZ3" s="96"/>
      <c r="PBA3" s="96"/>
      <c r="PBB3" s="96"/>
      <c r="PBC3" s="96"/>
      <c r="PBD3" s="96"/>
      <c r="PBE3" s="96"/>
      <c r="PBF3" s="96"/>
      <c r="PBG3" s="96"/>
      <c r="PBH3" s="96"/>
      <c r="PBI3" s="96"/>
      <c r="PBJ3" s="96"/>
      <c r="PBK3" s="96"/>
      <c r="PBL3" s="96"/>
      <c r="PBM3" s="96"/>
      <c r="PBN3" s="96"/>
      <c r="PBO3" s="96"/>
      <c r="PBP3" s="96"/>
      <c r="PBQ3" s="96"/>
      <c r="PBR3" s="96"/>
      <c r="PBS3" s="96"/>
      <c r="PBT3" s="96"/>
      <c r="PBU3" s="96"/>
      <c r="PBV3" s="96"/>
      <c r="PBW3" s="96"/>
      <c r="PBX3" s="96"/>
      <c r="PBY3" s="96"/>
      <c r="PBZ3" s="96"/>
      <c r="PCA3" s="96"/>
      <c r="PCB3" s="96"/>
      <c r="PCC3" s="96"/>
      <c r="PCD3" s="96"/>
      <c r="PCE3" s="96"/>
      <c r="PCF3" s="96"/>
      <c r="PCG3" s="96"/>
      <c r="PCH3" s="96"/>
      <c r="PCI3" s="96"/>
      <c r="PCJ3" s="96"/>
      <c r="PCK3" s="96"/>
      <c r="PCL3" s="96"/>
      <c r="PCM3" s="96"/>
      <c r="PCN3" s="96"/>
      <c r="PCO3" s="96"/>
      <c r="PCP3" s="96"/>
      <c r="PCQ3" s="96"/>
      <c r="PCR3" s="96"/>
      <c r="PCS3" s="96"/>
      <c r="PCT3" s="96"/>
      <c r="PCU3" s="96"/>
      <c r="PCV3" s="96"/>
      <c r="PCW3" s="96"/>
      <c r="PCX3" s="96"/>
      <c r="PCY3" s="96"/>
      <c r="PCZ3" s="96"/>
      <c r="PDA3" s="96"/>
      <c r="PDB3" s="96"/>
      <c r="PDC3" s="96"/>
      <c r="PDD3" s="96"/>
      <c r="PDE3" s="96"/>
      <c r="PDF3" s="96"/>
      <c r="PDG3" s="96"/>
      <c r="PDH3" s="96"/>
      <c r="PDI3" s="96"/>
      <c r="PDJ3" s="96"/>
      <c r="PDK3" s="96"/>
      <c r="PDL3" s="96"/>
      <c r="PDM3" s="96"/>
      <c r="PDN3" s="96"/>
      <c r="PDO3" s="96"/>
      <c r="PDP3" s="96"/>
      <c r="PDQ3" s="96"/>
      <c r="PDR3" s="96"/>
      <c r="PDS3" s="96"/>
      <c r="PDT3" s="96"/>
      <c r="PDU3" s="96"/>
      <c r="PDV3" s="96"/>
      <c r="PDW3" s="96"/>
      <c r="PDX3" s="96"/>
      <c r="PDY3" s="96"/>
      <c r="PDZ3" s="96"/>
      <c r="PEA3" s="96"/>
      <c r="PEB3" s="96"/>
      <c r="PEC3" s="96"/>
      <c r="PED3" s="96"/>
      <c r="PEE3" s="96"/>
      <c r="PEF3" s="96"/>
      <c r="PEG3" s="96"/>
      <c r="PEH3" s="96"/>
      <c r="PEI3" s="96"/>
      <c r="PEJ3" s="96"/>
      <c r="PEK3" s="96"/>
      <c r="PEL3" s="96"/>
      <c r="PEM3" s="96"/>
      <c r="PEN3" s="96"/>
      <c r="PEO3" s="96"/>
      <c r="PEP3" s="96"/>
      <c r="PEQ3" s="96"/>
      <c r="PER3" s="96"/>
      <c r="PES3" s="96"/>
      <c r="PET3" s="96"/>
      <c r="PEU3" s="96"/>
      <c r="PEV3" s="96"/>
      <c r="PEW3" s="96"/>
      <c r="PEX3" s="96"/>
      <c r="PEY3" s="96"/>
      <c r="PEZ3" s="96"/>
      <c r="PFA3" s="96"/>
      <c r="PFB3" s="96"/>
      <c r="PFC3" s="96"/>
      <c r="PFD3" s="96"/>
      <c r="PFE3" s="96"/>
      <c r="PFF3" s="96"/>
      <c r="PFG3" s="96"/>
      <c r="PFH3" s="96"/>
      <c r="PFI3" s="96"/>
      <c r="PFJ3" s="96"/>
      <c r="PFK3" s="96"/>
      <c r="PFL3" s="96"/>
      <c r="PFM3" s="96"/>
      <c r="PFN3" s="96"/>
      <c r="PFO3" s="96"/>
      <c r="PFP3" s="96"/>
      <c r="PFQ3" s="96"/>
      <c r="PFR3" s="96"/>
      <c r="PFS3" s="96"/>
      <c r="PFT3" s="96"/>
      <c r="PFU3" s="96"/>
      <c r="PFV3" s="96"/>
      <c r="PFW3" s="96"/>
      <c r="PFX3" s="96"/>
      <c r="PFY3" s="96"/>
      <c r="PFZ3" s="96"/>
      <c r="PGA3" s="96"/>
      <c r="PGB3" s="96"/>
      <c r="PGC3" s="96"/>
      <c r="PGD3" s="96"/>
      <c r="PGE3" s="96"/>
      <c r="PGF3" s="96"/>
      <c r="PGG3" s="96"/>
      <c r="PGH3" s="96"/>
      <c r="PGI3" s="96"/>
      <c r="PGJ3" s="96"/>
      <c r="PGK3" s="96"/>
      <c r="PGL3" s="96"/>
      <c r="PGM3" s="96"/>
      <c r="PGN3" s="96"/>
      <c r="PGO3" s="96"/>
      <c r="PGP3" s="96"/>
      <c r="PGQ3" s="96"/>
      <c r="PGR3" s="96"/>
      <c r="PGS3" s="96"/>
      <c r="PGT3" s="96"/>
      <c r="PGU3" s="96"/>
      <c r="PGV3" s="96"/>
      <c r="PGW3" s="96"/>
      <c r="PGX3" s="96"/>
      <c r="PGY3" s="96"/>
      <c r="PGZ3" s="96"/>
      <c r="PHA3" s="96"/>
      <c r="PHB3" s="96"/>
      <c r="PHC3" s="96"/>
      <c r="PHD3" s="96"/>
      <c r="PHE3" s="96"/>
      <c r="PHF3" s="96"/>
      <c r="PHG3" s="96"/>
      <c r="PHH3" s="96"/>
      <c r="PHI3" s="96"/>
      <c r="PHJ3" s="96"/>
      <c r="PHK3" s="96"/>
      <c r="PHL3" s="96"/>
      <c r="PHM3" s="96"/>
      <c r="PHN3" s="96"/>
      <c r="PHO3" s="96"/>
      <c r="PHP3" s="96"/>
      <c r="PHQ3" s="96"/>
      <c r="PHR3" s="96"/>
      <c r="PHS3" s="96"/>
      <c r="PHT3" s="96"/>
      <c r="PHU3" s="96"/>
      <c r="PHV3" s="96"/>
      <c r="PHW3" s="96"/>
      <c r="PHX3" s="96"/>
      <c r="PHY3" s="96"/>
      <c r="PHZ3" s="96"/>
      <c r="PIA3" s="96"/>
      <c r="PIB3" s="96"/>
      <c r="PIC3" s="96"/>
      <c r="PID3" s="96"/>
      <c r="PIE3" s="96"/>
      <c r="PIF3" s="96"/>
      <c r="PIG3" s="96"/>
      <c r="PIH3" s="96"/>
      <c r="PII3" s="96"/>
      <c r="PIJ3" s="96"/>
      <c r="PIK3" s="96"/>
      <c r="PIL3" s="96"/>
      <c r="PIM3" s="96"/>
      <c r="PIN3" s="96"/>
      <c r="PIO3" s="96"/>
      <c r="PIP3" s="96"/>
      <c r="PIQ3" s="96"/>
      <c r="PIR3" s="96"/>
      <c r="PIS3" s="96"/>
      <c r="PIT3" s="96"/>
      <c r="PIU3" s="96"/>
      <c r="PIV3" s="96"/>
      <c r="PIW3" s="96"/>
      <c r="PIX3" s="96"/>
      <c r="PIY3" s="96"/>
      <c r="PIZ3" s="96"/>
      <c r="PJA3" s="96"/>
      <c r="PJB3" s="96"/>
      <c r="PJC3" s="96"/>
      <c r="PJD3" s="96"/>
      <c r="PJE3" s="96"/>
      <c r="PJF3" s="96"/>
      <c r="PJG3" s="96"/>
      <c r="PJH3" s="96"/>
      <c r="PJI3" s="96"/>
      <c r="PJJ3" s="96"/>
      <c r="PJK3" s="96"/>
      <c r="PJL3" s="96"/>
      <c r="PJM3" s="96"/>
      <c r="PJN3" s="96"/>
      <c r="PJO3" s="96"/>
      <c r="PJP3" s="96"/>
      <c r="PJQ3" s="96"/>
      <c r="PJR3" s="96"/>
      <c r="PJS3" s="96"/>
      <c r="PJT3" s="96"/>
      <c r="PJU3" s="96"/>
      <c r="PJV3" s="96"/>
      <c r="PJW3" s="96"/>
      <c r="PJX3" s="96"/>
      <c r="PJY3" s="96"/>
      <c r="PJZ3" s="96"/>
      <c r="PKA3" s="96"/>
      <c r="PKB3" s="96"/>
      <c r="PKC3" s="96"/>
      <c r="PKD3" s="96"/>
      <c r="PKE3" s="96"/>
      <c r="PKF3" s="96"/>
      <c r="PKG3" s="96"/>
      <c r="PKH3" s="96"/>
      <c r="PKI3" s="96"/>
      <c r="PKJ3" s="96"/>
      <c r="PKK3" s="96"/>
      <c r="PKL3" s="96"/>
      <c r="PKM3" s="96"/>
      <c r="PKN3" s="96"/>
      <c r="PKO3" s="96"/>
      <c r="PKP3" s="96"/>
      <c r="PKQ3" s="96"/>
      <c r="PKR3" s="96"/>
      <c r="PKS3" s="96"/>
      <c r="PKT3" s="96"/>
      <c r="PKU3" s="96"/>
      <c r="PKV3" s="96"/>
      <c r="PKW3" s="96"/>
      <c r="PKX3" s="96"/>
      <c r="PKY3" s="96"/>
      <c r="PKZ3" s="96"/>
      <c r="PLA3" s="96"/>
      <c r="PLB3" s="96"/>
      <c r="PLC3" s="96"/>
      <c r="PLD3" s="96"/>
      <c r="PLE3" s="96"/>
      <c r="PLF3" s="96"/>
      <c r="PLG3" s="96"/>
      <c r="PLH3" s="96"/>
      <c r="PLI3" s="96"/>
      <c r="PLJ3" s="96"/>
      <c r="PLK3" s="96"/>
      <c r="PLL3" s="96"/>
      <c r="PLM3" s="96"/>
      <c r="PLN3" s="96"/>
      <c r="PLO3" s="96"/>
      <c r="PLP3" s="96"/>
      <c r="PLQ3" s="96"/>
      <c r="PLR3" s="96"/>
      <c r="PLS3" s="96"/>
      <c r="PLT3" s="96"/>
      <c r="PLU3" s="96"/>
      <c r="PLV3" s="96"/>
      <c r="PLW3" s="96"/>
      <c r="PLX3" s="96"/>
      <c r="PLY3" s="96"/>
      <c r="PLZ3" s="96"/>
      <c r="PMA3" s="96"/>
      <c r="PMB3" s="96"/>
      <c r="PMC3" s="96"/>
      <c r="PMD3" s="96"/>
      <c r="PME3" s="96"/>
      <c r="PMF3" s="96"/>
      <c r="PMG3" s="96"/>
      <c r="PMH3" s="96"/>
      <c r="PMI3" s="96"/>
      <c r="PMJ3" s="96"/>
      <c r="PMK3" s="96"/>
      <c r="PML3" s="96"/>
      <c r="PMM3" s="96"/>
      <c r="PMN3" s="96"/>
      <c r="PMO3" s="96"/>
      <c r="PMP3" s="96"/>
      <c r="PMQ3" s="96"/>
      <c r="PMR3" s="96"/>
      <c r="PMS3" s="96"/>
      <c r="PMT3" s="96"/>
      <c r="PMU3" s="96"/>
      <c r="PMV3" s="96"/>
      <c r="PMW3" s="96"/>
      <c r="PMX3" s="96"/>
      <c r="PMY3" s="96"/>
      <c r="PMZ3" s="96"/>
      <c r="PNA3" s="96"/>
      <c r="PNB3" s="96"/>
      <c r="PNC3" s="96"/>
      <c r="PND3" s="96"/>
      <c r="PNE3" s="96"/>
      <c r="PNF3" s="96"/>
      <c r="PNG3" s="96"/>
      <c r="PNH3" s="96"/>
      <c r="PNI3" s="96"/>
      <c r="PNJ3" s="96"/>
      <c r="PNK3" s="96"/>
      <c r="PNL3" s="96"/>
      <c r="PNM3" s="96"/>
      <c r="PNN3" s="96"/>
      <c r="PNO3" s="96"/>
      <c r="PNP3" s="96"/>
      <c r="PNQ3" s="96"/>
      <c r="PNR3" s="96"/>
      <c r="PNS3" s="96"/>
      <c r="PNT3" s="96"/>
      <c r="PNU3" s="96"/>
      <c r="PNV3" s="96"/>
      <c r="PNW3" s="96"/>
      <c r="PNX3" s="96"/>
      <c r="PNY3" s="96"/>
      <c r="PNZ3" s="96"/>
      <c r="POA3" s="96"/>
      <c r="POB3" s="96"/>
      <c r="POC3" s="96"/>
      <c r="POD3" s="96"/>
      <c r="POE3" s="96"/>
      <c r="POF3" s="96"/>
      <c r="POG3" s="96"/>
      <c r="POH3" s="96"/>
      <c r="POI3" s="96"/>
      <c r="POJ3" s="96"/>
      <c r="POK3" s="96"/>
      <c r="POL3" s="96"/>
      <c r="POM3" s="96"/>
      <c r="PON3" s="96"/>
      <c r="POO3" s="96"/>
      <c r="POP3" s="96"/>
      <c r="POQ3" s="96"/>
      <c r="POR3" s="96"/>
      <c r="POS3" s="96"/>
      <c r="POT3" s="96"/>
      <c r="POU3" s="96"/>
      <c r="POV3" s="96"/>
      <c r="POW3" s="96"/>
      <c r="POX3" s="96"/>
      <c r="POY3" s="96"/>
      <c r="POZ3" s="96"/>
      <c r="PPA3" s="96"/>
      <c r="PPB3" s="96"/>
      <c r="PPC3" s="96"/>
      <c r="PPD3" s="96"/>
      <c r="PPE3" s="96"/>
      <c r="PPF3" s="96"/>
      <c r="PPG3" s="96"/>
      <c r="PPH3" s="96"/>
      <c r="PPI3" s="96"/>
      <c r="PPJ3" s="96"/>
      <c r="PPK3" s="96"/>
      <c r="PPL3" s="96"/>
      <c r="PPM3" s="96"/>
      <c r="PPN3" s="96"/>
      <c r="PPO3" s="96"/>
      <c r="PPP3" s="96"/>
      <c r="PPQ3" s="96"/>
      <c r="PPR3" s="96"/>
      <c r="PPS3" s="96"/>
      <c r="PPT3" s="96"/>
      <c r="PPU3" s="96"/>
      <c r="PPV3" s="96"/>
      <c r="PPW3" s="96"/>
      <c r="PPX3" s="96"/>
      <c r="PPY3" s="96"/>
      <c r="PPZ3" s="96"/>
      <c r="PQA3" s="96"/>
      <c r="PQB3" s="96"/>
      <c r="PQC3" s="96"/>
      <c r="PQD3" s="96"/>
      <c r="PQE3" s="96"/>
      <c r="PQF3" s="96"/>
      <c r="PQG3" s="96"/>
      <c r="PQH3" s="96"/>
      <c r="PQI3" s="96"/>
      <c r="PQJ3" s="96"/>
      <c r="PQK3" s="96"/>
      <c r="PQL3" s="96"/>
      <c r="PQM3" s="96"/>
      <c r="PQN3" s="96"/>
      <c r="PQO3" s="96"/>
      <c r="PQP3" s="96"/>
      <c r="PQQ3" s="96"/>
      <c r="PQR3" s="96"/>
      <c r="PQS3" s="96"/>
      <c r="PQT3" s="96"/>
      <c r="PQU3" s="96"/>
      <c r="PQV3" s="96"/>
      <c r="PQW3" s="96"/>
      <c r="PQX3" s="96"/>
      <c r="PQY3" s="96"/>
      <c r="PQZ3" s="96"/>
      <c r="PRA3" s="96"/>
      <c r="PRB3" s="96"/>
      <c r="PRC3" s="96"/>
      <c r="PRD3" s="96"/>
      <c r="PRE3" s="96"/>
      <c r="PRF3" s="96"/>
      <c r="PRG3" s="96"/>
      <c r="PRH3" s="96"/>
      <c r="PRI3" s="96"/>
      <c r="PRJ3" s="96"/>
      <c r="PRK3" s="96"/>
      <c r="PRL3" s="96"/>
      <c r="PRM3" s="96"/>
      <c r="PRN3" s="96"/>
      <c r="PRO3" s="96"/>
      <c r="PRP3" s="96"/>
      <c r="PRQ3" s="96"/>
      <c r="PRR3" s="96"/>
      <c r="PRS3" s="96"/>
      <c r="PRT3" s="96"/>
      <c r="PRU3" s="96"/>
      <c r="PRV3" s="96"/>
      <c r="PRW3" s="96"/>
      <c r="PRX3" s="96"/>
      <c r="PRY3" s="96"/>
      <c r="PRZ3" s="96"/>
      <c r="PSA3" s="96"/>
      <c r="PSB3" s="96"/>
      <c r="PSC3" s="96"/>
      <c r="PSD3" s="96"/>
      <c r="PSE3" s="96"/>
      <c r="PSF3" s="96"/>
      <c r="PSG3" s="96"/>
      <c r="PSH3" s="96"/>
      <c r="PSI3" s="96"/>
      <c r="PSJ3" s="96"/>
      <c r="PSK3" s="96"/>
      <c r="PSL3" s="96"/>
      <c r="PSM3" s="96"/>
      <c r="PSN3" s="96"/>
      <c r="PSO3" s="96"/>
      <c r="PSP3" s="96"/>
      <c r="PSQ3" s="96"/>
      <c r="PSR3" s="96"/>
      <c r="PSS3" s="96"/>
      <c r="PST3" s="96"/>
      <c r="PSU3" s="96"/>
      <c r="PSV3" s="96"/>
      <c r="PSW3" s="96"/>
      <c r="PSX3" s="96"/>
      <c r="PSY3" s="96"/>
      <c r="PSZ3" s="96"/>
      <c r="PTA3" s="96"/>
      <c r="PTB3" s="96"/>
      <c r="PTC3" s="96"/>
      <c r="PTD3" s="96"/>
      <c r="PTE3" s="96"/>
      <c r="PTF3" s="96"/>
      <c r="PTG3" s="96"/>
      <c r="PTH3" s="96"/>
      <c r="PTI3" s="96"/>
      <c r="PTJ3" s="96"/>
      <c r="PTK3" s="96"/>
      <c r="PTL3" s="96"/>
      <c r="PTM3" s="96"/>
      <c r="PTN3" s="96"/>
      <c r="PTO3" s="96"/>
      <c r="PTP3" s="96"/>
      <c r="PTQ3" s="96"/>
      <c r="PTR3" s="96"/>
      <c r="PTS3" s="96"/>
      <c r="PTT3" s="96"/>
      <c r="PTU3" s="96"/>
      <c r="PTV3" s="96"/>
      <c r="PTW3" s="96"/>
      <c r="PTX3" s="96"/>
      <c r="PTY3" s="96"/>
      <c r="PTZ3" s="96"/>
      <c r="PUA3" s="96"/>
      <c r="PUB3" s="96"/>
      <c r="PUC3" s="96"/>
      <c r="PUD3" s="96"/>
      <c r="PUE3" s="96"/>
      <c r="PUF3" s="96"/>
      <c r="PUG3" s="96"/>
      <c r="PUH3" s="96"/>
      <c r="PUI3" s="96"/>
      <c r="PUJ3" s="96"/>
      <c r="PUK3" s="96"/>
      <c r="PUL3" s="96"/>
      <c r="PUM3" s="96"/>
      <c r="PUN3" s="96"/>
      <c r="PUO3" s="96"/>
      <c r="PUP3" s="96"/>
      <c r="PUQ3" s="96"/>
      <c r="PUR3" s="96"/>
      <c r="PUS3" s="96"/>
      <c r="PUT3" s="96"/>
      <c r="PUU3" s="96"/>
      <c r="PUV3" s="96"/>
      <c r="PUW3" s="96"/>
      <c r="PUX3" s="96"/>
      <c r="PUY3" s="96"/>
      <c r="PUZ3" s="96"/>
      <c r="PVA3" s="96"/>
      <c r="PVB3" s="96"/>
      <c r="PVC3" s="96"/>
      <c r="PVD3" s="96"/>
      <c r="PVE3" s="96"/>
      <c r="PVF3" s="96"/>
      <c r="PVG3" s="96"/>
      <c r="PVH3" s="96"/>
      <c r="PVI3" s="96"/>
      <c r="PVJ3" s="96"/>
      <c r="PVK3" s="96"/>
      <c r="PVL3" s="96"/>
      <c r="PVM3" s="96"/>
      <c r="PVN3" s="96"/>
      <c r="PVO3" s="96"/>
      <c r="PVP3" s="96"/>
      <c r="PVQ3" s="96"/>
      <c r="PVR3" s="96"/>
      <c r="PVS3" s="96"/>
      <c r="PVT3" s="96"/>
      <c r="PVU3" s="96"/>
      <c r="PVV3" s="96"/>
      <c r="PVW3" s="96"/>
      <c r="PVX3" s="96"/>
      <c r="PVY3" s="96"/>
      <c r="PVZ3" s="96"/>
      <c r="PWA3" s="96"/>
      <c r="PWB3" s="96"/>
      <c r="PWC3" s="96"/>
      <c r="PWD3" s="96"/>
      <c r="PWE3" s="96"/>
      <c r="PWF3" s="96"/>
      <c r="PWG3" s="96"/>
      <c r="PWH3" s="96"/>
      <c r="PWI3" s="96"/>
      <c r="PWJ3" s="96"/>
      <c r="PWK3" s="96"/>
      <c r="PWL3" s="96"/>
      <c r="PWM3" s="96"/>
      <c r="PWN3" s="96"/>
      <c r="PWO3" s="96"/>
      <c r="PWP3" s="96"/>
      <c r="PWQ3" s="96"/>
      <c r="PWR3" s="96"/>
      <c r="PWS3" s="96"/>
      <c r="PWT3" s="96"/>
      <c r="PWU3" s="96"/>
      <c r="PWV3" s="96"/>
      <c r="PWW3" s="96"/>
      <c r="PWX3" s="96"/>
      <c r="PWY3" s="96"/>
      <c r="PWZ3" s="96"/>
      <c r="PXA3" s="96"/>
      <c r="PXB3" s="96"/>
      <c r="PXC3" s="96"/>
      <c r="PXD3" s="96"/>
      <c r="PXE3" s="96"/>
      <c r="PXF3" s="96"/>
      <c r="PXG3" s="96"/>
      <c r="PXH3" s="96"/>
      <c r="PXI3" s="96"/>
      <c r="PXJ3" s="96"/>
      <c r="PXK3" s="96"/>
      <c r="PXL3" s="96"/>
      <c r="PXM3" s="96"/>
      <c r="PXN3" s="96"/>
      <c r="PXO3" s="96"/>
      <c r="PXP3" s="96"/>
      <c r="PXQ3" s="96"/>
      <c r="PXR3" s="96"/>
      <c r="PXS3" s="96"/>
      <c r="PXT3" s="96"/>
      <c r="PXU3" s="96"/>
      <c r="PXV3" s="96"/>
      <c r="PXW3" s="96"/>
      <c r="PXX3" s="96"/>
      <c r="PXY3" s="96"/>
      <c r="PXZ3" s="96"/>
      <c r="PYA3" s="96"/>
      <c r="PYB3" s="96"/>
      <c r="PYC3" s="96"/>
      <c r="PYD3" s="96"/>
      <c r="PYE3" s="96"/>
      <c r="PYF3" s="96"/>
      <c r="PYG3" s="96"/>
      <c r="PYH3" s="96"/>
      <c r="PYI3" s="96"/>
      <c r="PYJ3" s="96"/>
      <c r="PYK3" s="96"/>
      <c r="PYL3" s="96"/>
      <c r="PYM3" s="96"/>
      <c r="PYN3" s="96"/>
      <c r="PYO3" s="96"/>
      <c r="PYP3" s="96"/>
      <c r="PYQ3" s="96"/>
      <c r="PYR3" s="96"/>
      <c r="PYS3" s="96"/>
      <c r="PYT3" s="96"/>
      <c r="PYU3" s="96"/>
      <c r="PYV3" s="96"/>
      <c r="PYW3" s="96"/>
      <c r="PYX3" s="96"/>
      <c r="PYY3" s="96"/>
      <c r="PYZ3" s="96"/>
      <c r="PZA3" s="96"/>
      <c r="PZB3" s="96"/>
      <c r="PZC3" s="96"/>
      <c r="PZD3" s="96"/>
      <c r="PZE3" s="96"/>
      <c r="PZF3" s="96"/>
      <c r="PZG3" s="96"/>
      <c r="PZH3" s="96"/>
      <c r="PZI3" s="96"/>
      <c r="PZJ3" s="96"/>
      <c r="PZK3" s="96"/>
      <c r="PZL3" s="96"/>
      <c r="PZM3" s="96"/>
      <c r="PZN3" s="96"/>
      <c r="PZO3" s="96"/>
      <c r="PZP3" s="96"/>
      <c r="PZQ3" s="96"/>
      <c r="PZR3" s="96"/>
      <c r="PZS3" s="96"/>
      <c r="PZT3" s="96"/>
      <c r="PZU3" s="96"/>
      <c r="PZV3" s="96"/>
      <c r="PZW3" s="96"/>
      <c r="PZX3" s="96"/>
      <c r="PZY3" s="96"/>
      <c r="PZZ3" s="96"/>
      <c r="QAA3" s="96"/>
      <c r="QAB3" s="96"/>
      <c r="QAC3" s="96"/>
      <c r="QAD3" s="96"/>
      <c r="QAE3" s="96"/>
      <c r="QAF3" s="96"/>
      <c r="QAG3" s="96"/>
      <c r="QAH3" s="96"/>
      <c r="QAI3" s="96"/>
      <c r="QAJ3" s="96"/>
      <c r="QAK3" s="96"/>
      <c r="QAL3" s="96"/>
      <c r="QAM3" s="96"/>
      <c r="QAN3" s="96"/>
      <c r="QAO3" s="96"/>
      <c r="QAP3" s="96"/>
      <c r="QAQ3" s="96"/>
      <c r="QAR3" s="96"/>
      <c r="QAS3" s="96"/>
      <c r="QAT3" s="96"/>
      <c r="QAU3" s="96"/>
      <c r="QAV3" s="96"/>
      <c r="QAW3" s="96"/>
      <c r="QAX3" s="96"/>
      <c r="QAY3" s="96"/>
      <c r="QAZ3" s="96"/>
      <c r="QBA3" s="96"/>
      <c r="QBB3" s="96"/>
      <c r="QBC3" s="96"/>
      <c r="QBD3" s="96"/>
      <c r="QBE3" s="96"/>
      <c r="QBF3" s="96"/>
      <c r="QBG3" s="96"/>
      <c r="QBH3" s="96"/>
      <c r="QBI3" s="96"/>
      <c r="QBJ3" s="96"/>
      <c r="QBK3" s="96"/>
      <c r="QBL3" s="96"/>
      <c r="QBM3" s="96"/>
      <c r="QBN3" s="96"/>
      <c r="QBO3" s="96"/>
      <c r="QBP3" s="96"/>
      <c r="QBQ3" s="96"/>
      <c r="QBR3" s="96"/>
      <c r="QBS3" s="96"/>
      <c r="QBT3" s="96"/>
      <c r="QBU3" s="96"/>
      <c r="QBV3" s="96"/>
      <c r="QBW3" s="96"/>
      <c r="QBX3" s="96"/>
      <c r="QBY3" s="96"/>
      <c r="QBZ3" s="96"/>
      <c r="QCA3" s="96"/>
      <c r="QCB3" s="96"/>
      <c r="QCC3" s="96"/>
      <c r="QCD3" s="96"/>
      <c r="QCE3" s="96"/>
      <c r="QCF3" s="96"/>
      <c r="QCG3" s="96"/>
      <c r="QCH3" s="96"/>
      <c r="QCI3" s="96"/>
      <c r="QCJ3" s="96"/>
      <c r="QCK3" s="96"/>
      <c r="QCL3" s="96"/>
      <c r="QCM3" s="96"/>
      <c r="QCN3" s="96"/>
      <c r="QCO3" s="96"/>
      <c r="QCP3" s="96"/>
      <c r="QCQ3" s="96"/>
      <c r="QCR3" s="96"/>
      <c r="QCS3" s="96"/>
      <c r="QCT3" s="96"/>
      <c r="QCU3" s="96"/>
      <c r="QCV3" s="96"/>
      <c r="QCW3" s="96"/>
      <c r="QCX3" s="96"/>
      <c r="QCY3" s="96"/>
      <c r="QCZ3" s="96"/>
      <c r="QDA3" s="96"/>
      <c r="QDB3" s="96"/>
      <c r="QDC3" s="96"/>
      <c r="QDD3" s="96"/>
      <c r="QDE3" s="96"/>
      <c r="QDF3" s="96"/>
      <c r="QDG3" s="96"/>
      <c r="QDH3" s="96"/>
      <c r="QDI3" s="96"/>
      <c r="QDJ3" s="96"/>
      <c r="QDK3" s="96"/>
      <c r="QDL3" s="96"/>
      <c r="QDM3" s="96"/>
      <c r="QDN3" s="96"/>
      <c r="QDO3" s="96"/>
      <c r="QDP3" s="96"/>
      <c r="QDQ3" s="96"/>
      <c r="QDR3" s="96"/>
      <c r="QDS3" s="96"/>
      <c r="QDT3" s="96"/>
      <c r="QDU3" s="96"/>
      <c r="QDV3" s="96"/>
      <c r="QDW3" s="96"/>
      <c r="QDX3" s="96"/>
      <c r="QDY3" s="96"/>
      <c r="QDZ3" s="96"/>
      <c r="QEA3" s="96"/>
      <c r="QEB3" s="96"/>
      <c r="QEC3" s="96"/>
      <c r="QED3" s="96"/>
      <c r="QEE3" s="96"/>
      <c r="QEF3" s="96"/>
      <c r="QEG3" s="96"/>
      <c r="QEH3" s="96"/>
      <c r="QEI3" s="96"/>
      <c r="QEJ3" s="96"/>
      <c r="QEK3" s="96"/>
      <c r="QEL3" s="96"/>
      <c r="QEM3" s="96"/>
      <c r="QEN3" s="96"/>
      <c r="QEO3" s="96"/>
      <c r="QEP3" s="96"/>
      <c r="QEQ3" s="96"/>
      <c r="QER3" s="96"/>
      <c r="QES3" s="96"/>
      <c r="QET3" s="96"/>
      <c r="QEU3" s="96"/>
      <c r="QEV3" s="96"/>
      <c r="QEW3" s="96"/>
      <c r="QEX3" s="96"/>
      <c r="QEY3" s="96"/>
      <c r="QEZ3" s="96"/>
      <c r="QFA3" s="96"/>
      <c r="QFB3" s="96"/>
      <c r="QFC3" s="96"/>
      <c r="QFD3" s="96"/>
      <c r="QFE3" s="96"/>
      <c r="QFF3" s="96"/>
      <c r="QFG3" s="96"/>
      <c r="QFH3" s="96"/>
      <c r="QFI3" s="96"/>
      <c r="QFJ3" s="96"/>
      <c r="QFK3" s="96"/>
      <c r="QFL3" s="96"/>
      <c r="QFM3" s="96"/>
      <c r="QFN3" s="96"/>
      <c r="QFO3" s="96"/>
      <c r="QFP3" s="96"/>
      <c r="QFQ3" s="96"/>
      <c r="QFR3" s="96"/>
      <c r="QFS3" s="96"/>
      <c r="QFT3" s="96"/>
      <c r="QFU3" s="96"/>
      <c r="QFV3" s="96"/>
      <c r="QFW3" s="96"/>
      <c r="QFX3" s="96"/>
      <c r="QFY3" s="96"/>
      <c r="QFZ3" s="96"/>
      <c r="QGA3" s="96"/>
      <c r="QGB3" s="96"/>
      <c r="QGC3" s="96"/>
      <c r="QGD3" s="96"/>
      <c r="QGE3" s="96"/>
      <c r="QGF3" s="96"/>
      <c r="QGG3" s="96"/>
      <c r="QGH3" s="96"/>
      <c r="QGI3" s="96"/>
      <c r="QGJ3" s="96"/>
      <c r="QGK3" s="96"/>
      <c r="QGL3" s="96"/>
      <c r="QGM3" s="96"/>
      <c r="QGN3" s="96"/>
      <c r="QGO3" s="96"/>
      <c r="QGP3" s="96"/>
      <c r="QGQ3" s="96"/>
      <c r="QGR3" s="96"/>
      <c r="QGS3" s="96"/>
      <c r="QGT3" s="96"/>
      <c r="QGU3" s="96"/>
      <c r="QGV3" s="96"/>
      <c r="QGW3" s="96"/>
      <c r="QGX3" s="96"/>
      <c r="QGY3" s="96"/>
      <c r="QGZ3" s="96"/>
      <c r="QHA3" s="96"/>
      <c r="QHB3" s="96"/>
      <c r="QHC3" s="96"/>
      <c r="QHD3" s="96"/>
      <c r="QHE3" s="96"/>
      <c r="QHF3" s="96"/>
      <c r="QHG3" s="96"/>
      <c r="QHH3" s="96"/>
      <c r="QHI3" s="96"/>
      <c r="QHJ3" s="96"/>
      <c r="QHK3" s="96"/>
      <c r="QHL3" s="96"/>
      <c r="QHM3" s="96"/>
      <c r="QHN3" s="96"/>
      <c r="QHO3" s="96"/>
      <c r="QHP3" s="96"/>
      <c r="QHQ3" s="96"/>
      <c r="QHR3" s="96"/>
      <c r="QHS3" s="96"/>
      <c r="QHT3" s="96"/>
      <c r="QHU3" s="96"/>
      <c r="QHV3" s="96"/>
      <c r="QHW3" s="96"/>
      <c r="QHX3" s="96"/>
      <c r="QHY3" s="96"/>
      <c r="QHZ3" s="96"/>
      <c r="QIA3" s="96"/>
      <c r="QIB3" s="96"/>
      <c r="QIC3" s="96"/>
      <c r="QID3" s="96"/>
      <c r="QIE3" s="96"/>
      <c r="QIF3" s="96"/>
      <c r="QIG3" s="96"/>
      <c r="QIH3" s="96"/>
      <c r="QII3" s="96"/>
      <c r="QIJ3" s="96"/>
      <c r="QIK3" s="96"/>
      <c r="QIL3" s="96"/>
      <c r="QIM3" s="96"/>
      <c r="QIN3" s="96"/>
      <c r="QIO3" s="96"/>
      <c r="QIP3" s="96"/>
      <c r="QIQ3" s="96"/>
      <c r="QIR3" s="96"/>
      <c r="QIS3" s="96"/>
      <c r="QIT3" s="96"/>
      <c r="QIU3" s="96"/>
      <c r="QIV3" s="96"/>
      <c r="QIW3" s="96"/>
      <c r="QIX3" s="96"/>
      <c r="QIY3" s="96"/>
      <c r="QIZ3" s="96"/>
      <c r="QJA3" s="96"/>
      <c r="QJB3" s="96"/>
      <c r="QJC3" s="96"/>
      <c r="QJD3" s="96"/>
      <c r="QJE3" s="96"/>
      <c r="QJF3" s="96"/>
      <c r="QJG3" s="96"/>
      <c r="QJH3" s="96"/>
      <c r="QJI3" s="96"/>
      <c r="QJJ3" s="96"/>
      <c r="QJK3" s="96"/>
      <c r="QJL3" s="96"/>
      <c r="QJM3" s="96"/>
      <c r="QJN3" s="96"/>
      <c r="QJO3" s="96"/>
      <c r="QJP3" s="96"/>
      <c r="QJQ3" s="96"/>
      <c r="QJR3" s="96"/>
      <c r="QJS3" s="96"/>
      <c r="QJT3" s="96"/>
      <c r="QJU3" s="96"/>
      <c r="QJV3" s="96"/>
      <c r="QJW3" s="96"/>
      <c r="QJX3" s="96"/>
      <c r="QJY3" s="96"/>
      <c r="QJZ3" s="96"/>
      <c r="QKA3" s="96"/>
      <c r="QKB3" s="96"/>
      <c r="QKC3" s="96"/>
      <c r="QKD3" s="96"/>
      <c r="QKE3" s="96"/>
      <c r="QKF3" s="96"/>
      <c r="QKG3" s="96"/>
      <c r="QKH3" s="96"/>
      <c r="QKI3" s="96"/>
      <c r="QKJ3" s="96"/>
      <c r="QKK3" s="96"/>
      <c r="QKL3" s="96"/>
      <c r="QKM3" s="96"/>
      <c r="QKN3" s="96"/>
      <c r="QKO3" s="96"/>
      <c r="QKP3" s="96"/>
      <c r="QKQ3" s="96"/>
      <c r="QKR3" s="96"/>
      <c r="QKS3" s="96"/>
      <c r="QKT3" s="96"/>
      <c r="QKU3" s="96"/>
      <c r="QKV3" s="96"/>
      <c r="QKW3" s="96"/>
      <c r="QKX3" s="96"/>
      <c r="QKY3" s="96"/>
      <c r="QKZ3" s="96"/>
      <c r="QLA3" s="96"/>
      <c r="QLB3" s="96"/>
      <c r="QLC3" s="96"/>
      <c r="QLD3" s="96"/>
      <c r="QLE3" s="96"/>
      <c r="QLF3" s="96"/>
      <c r="QLG3" s="96"/>
      <c r="QLH3" s="96"/>
      <c r="QLI3" s="96"/>
      <c r="QLJ3" s="96"/>
      <c r="QLK3" s="96"/>
      <c r="QLL3" s="96"/>
      <c r="QLM3" s="96"/>
      <c r="QLN3" s="96"/>
      <c r="QLO3" s="96"/>
      <c r="QLP3" s="96"/>
      <c r="QLQ3" s="96"/>
      <c r="QLR3" s="96"/>
      <c r="QLS3" s="96"/>
      <c r="QLT3" s="96"/>
      <c r="QLU3" s="96"/>
      <c r="QLV3" s="96"/>
      <c r="QLW3" s="96"/>
      <c r="QLX3" s="96"/>
      <c r="QLY3" s="96"/>
      <c r="QLZ3" s="96"/>
      <c r="QMA3" s="96"/>
      <c r="QMB3" s="96"/>
      <c r="QMC3" s="96"/>
      <c r="QMD3" s="96"/>
      <c r="QME3" s="96"/>
      <c r="QMF3" s="96"/>
      <c r="QMG3" s="96"/>
      <c r="QMH3" s="96"/>
      <c r="QMI3" s="96"/>
      <c r="QMJ3" s="96"/>
      <c r="QMK3" s="96"/>
      <c r="QML3" s="96"/>
      <c r="QMM3" s="96"/>
      <c r="QMN3" s="96"/>
      <c r="QMO3" s="96"/>
      <c r="QMP3" s="96"/>
      <c r="QMQ3" s="96"/>
      <c r="QMR3" s="96"/>
      <c r="QMS3" s="96"/>
      <c r="QMT3" s="96"/>
      <c r="QMU3" s="96"/>
      <c r="QMV3" s="96"/>
      <c r="QMW3" s="96"/>
      <c r="QMX3" s="96"/>
      <c r="QMY3" s="96"/>
      <c r="QMZ3" s="96"/>
      <c r="QNA3" s="96"/>
      <c r="QNB3" s="96"/>
      <c r="QNC3" s="96"/>
      <c r="QND3" s="96"/>
      <c r="QNE3" s="96"/>
      <c r="QNF3" s="96"/>
      <c r="QNG3" s="96"/>
      <c r="QNH3" s="96"/>
      <c r="QNI3" s="96"/>
      <c r="QNJ3" s="96"/>
      <c r="QNK3" s="96"/>
      <c r="QNL3" s="96"/>
      <c r="QNM3" s="96"/>
      <c r="QNN3" s="96"/>
      <c r="QNO3" s="96"/>
      <c r="QNP3" s="96"/>
      <c r="QNQ3" s="96"/>
      <c r="QNR3" s="96"/>
      <c r="QNS3" s="96"/>
      <c r="QNT3" s="96"/>
      <c r="QNU3" s="96"/>
      <c r="QNV3" s="96"/>
      <c r="QNW3" s="96"/>
      <c r="QNX3" s="96"/>
      <c r="QNY3" s="96"/>
      <c r="QNZ3" s="96"/>
      <c r="QOA3" s="96"/>
      <c r="QOB3" s="96"/>
      <c r="QOC3" s="96"/>
      <c r="QOD3" s="96"/>
      <c r="QOE3" s="96"/>
      <c r="QOF3" s="96"/>
      <c r="QOG3" s="96"/>
      <c r="QOH3" s="96"/>
      <c r="QOI3" s="96"/>
      <c r="QOJ3" s="96"/>
      <c r="QOK3" s="96"/>
      <c r="QOL3" s="96"/>
      <c r="QOM3" s="96"/>
      <c r="QON3" s="96"/>
      <c r="QOO3" s="96"/>
      <c r="QOP3" s="96"/>
      <c r="QOQ3" s="96"/>
      <c r="QOR3" s="96"/>
      <c r="QOS3" s="96"/>
      <c r="QOT3" s="96"/>
      <c r="QOU3" s="96"/>
      <c r="QOV3" s="96"/>
      <c r="QOW3" s="96"/>
      <c r="QOX3" s="96"/>
      <c r="QOY3" s="96"/>
      <c r="QOZ3" s="96"/>
      <c r="QPA3" s="96"/>
      <c r="QPB3" s="96"/>
      <c r="QPC3" s="96"/>
      <c r="QPD3" s="96"/>
      <c r="QPE3" s="96"/>
      <c r="QPF3" s="96"/>
      <c r="QPG3" s="96"/>
      <c r="QPH3" s="96"/>
      <c r="QPI3" s="96"/>
      <c r="QPJ3" s="96"/>
      <c r="QPK3" s="96"/>
      <c r="QPL3" s="96"/>
      <c r="QPM3" s="96"/>
      <c r="QPN3" s="96"/>
      <c r="QPO3" s="96"/>
      <c r="QPP3" s="96"/>
      <c r="QPQ3" s="96"/>
      <c r="QPR3" s="96"/>
      <c r="QPS3" s="96"/>
      <c r="QPT3" s="96"/>
      <c r="QPU3" s="96"/>
      <c r="QPV3" s="96"/>
      <c r="QPW3" s="96"/>
      <c r="QPX3" s="96"/>
      <c r="QPY3" s="96"/>
      <c r="QPZ3" s="96"/>
      <c r="QQA3" s="96"/>
      <c r="QQB3" s="96"/>
      <c r="QQC3" s="96"/>
      <c r="QQD3" s="96"/>
      <c r="QQE3" s="96"/>
      <c r="QQF3" s="96"/>
      <c r="QQG3" s="96"/>
      <c r="QQH3" s="96"/>
      <c r="QQI3" s="96"/>
      <c r="QQJ3" s="96"/>
      <c r="QQK3" s="96"/>
      <c r="QQL3" s="96"/>
      <c r="QQM3" s="96"/>
      <c r="QQN3" s="96"/>
      <c r="QQO3" s="96"/>
      <c r="QQP3" s="96"/>
      <c r="QQQ3" s="96"/>
      <c r="QQR3" s="96"/>
      <c r="QQS3" s="96"/>
      <c r="QQT3" s="96"/>
      <c r="QQU3" s="96"/>
      <c r="QQV3" s="96"/>
      <c r="QQW3" s="96"/>
      <c r="QQX3" s="96"/>
      <c r="QQY3" s="96"/>
      <c r="QQZ3" s="96"/>
      <c r="QRA3" s="96"/>
      <c r="QRB3" s="96"/>
      <c r="QRC3" s="96"/>
      <c r="QRD3" s="96"/>
      <c r="QRE3" s="96"/>
      <c r="QRF3" s="96"/>
      <c r="QRG3" s="96"/>
      <c r="QRH3" s="96"/>
      <c r="QRI3" s="96"/>
      <c r="QRJ3" s="96"/>
      <c r="QRK3" s="96"/>
      <c r="QRL3" s="96"/>
      <c r="QRM3" s="96"/>
      <c r="QRN3" s="96"/>
      <c r="QRO3" s="96"/>
      <c r="QRP3" s="96"/>
      <c r="QRQ3" s="96"/>
      <c r="QRR3" s="96"/>
      <c r="QRS3" s="96"/>
      <c r="QRT3" s="96"/>
      <c r="QRU3" s="96"/>
      <c r="QRV3" s="96"/>
      <c r="QRW3" s="96"/>
      <c r="QRX3" s="96"/>
      <c r="QRY3" s="96"/>
      <c r="QRZ3" s="96"/>
      <c r="QSA3" s="96"/>
      <c r="QSB3" s="96"/>
      <c r="QSC3" s="96"/>
      <c r="QSD3" s="96"/>
      <c r="QSE3" s="96"/>
      <c r="QSF3" s="96"/>
      <c r="QSG3" s="96"/>
      <c r="QSH3" s="96"/>
      <c r="QSI3" s="96"/>
      <c r="QSJ3" s="96"/>
      <c r="QSK3" s="96"/>
      <c r="QSL3" s="96"/>
      <c r="QSM3" s="96"/>
      <c r="QSN3" s="96"/>
      <c r="QSO3" s="96"/>
      <c r="QSP3" s="96"/>
      <c r="QSQ3" s="96"/>
      <c r="QSR3" s="96"/>
      <c r="QSS3" s="96"/>
      <c r="QST3" s="96"/>
      <c r="QSU3" s="96"/>
      <c r="QSV3" s="96"/>
      <c r="QSW3" s="96"/>
      <c r="QSX3" s="96"/>
      <c r="QSY3" s="96"/>
      <c r="QSZ3" s="96"/>
      <c r="QTA3" s="96"/>
      <c r="QTB3" s="96"/>
      <c r="QTC3" s="96"/>
      <c r="QTD3" s="96"/>
      <c r="QTE3" s="96"/>
      <c r="QTF3" s="96"/>
      <c r="QTG3" s="96"/>
      <c r="QTH3" s="96"/>
      <c r="QTI3" s="96"/>
      <c r="QTJ3" s="96"/>
      <c r="QTK3" s="96"/>
      <c r="QTL3" s="96"/>
      <c r="QTM3" s="96"/>
      <c r="QTN3" s="96"/>
      <c r="QTO3" s="96"/>
      <c r="QTP3" s="96"/>
      <c r="QTQ3" s="96"/>
      <c r="QTR3" s="96"/>
      <c r="QTS3" s="96"/>
      <c r="QTT3" s="96"/>
      <c r="QTU3" s="96"/>
      <c r="QTV3" s="96"/>
      <c r="QTW3" s="96"/>
      <c r="QTX3" s="96"/>
      <c r="QTY3" s="96"/>
      <c r="QTZ3" s="96"/>
      <c r="QUA3" s="96"/>
      <c r="QUB3" s="96"/>
      <c r="QUC3" s="96"/>
      <c r="QUD3" s="96"/>
      <c r="QUE3" s="96"/>
      <c r="QUF3" s="96"/>
      <c r="QUG3" s="96"/>
      <c r="QUH3" s="96"/>
      <c r="QUI3" s="96"/>
      <c r="QUJ3" s="96"/>
      <c r="QUK3" s="96"/>
      <c r="QUL3" s="96"/>
      <c r="QUM3" s="96"/>
      <c r="QUN3" s="96"/>
      <c r="QUO3" s="96"/>
      <c r="QUP3" s="96"/>
      <c r="QUQ3" s="96"/>
      <c r="QUR3" s="96"/>
      <c r="QUS3" s="96"/>
      <c r="QUT3" s="96"/>
      <c r="QUU3" s="96"/>
      <c r="QUV3" s="96"/>
      <c r="QUW3" s="96"/>
      <c r="QUX3" s="96"/>
      <c r="QUY3" s="96"/>
      <c r="QUZ3" s="96"/>
      <c r="QVA3" s="96"/>
      <c r="QVB3" s="96"/>
      <c r="QVC3" s="96"/>
      <c r="QVD3" s="96"/>
      <c r="QVE3" s="96"/>
      <c r="QVF3" s="96"/>
      <c r="QVG3" s="96"/>
      <c r="QVH3" s="96"/>
      <c r="QVI3" s="96"/>
      <c r="QVJ3" s="96"/>
      <c r="QVK3" s="96"/>
      <c r="QVL3" s="96"/>
      <c r="QVM3" s="96"/>
      <c r="QVN3" s="96"/>
      <c r="QVO3" s="96"/>
      <c r="QVP3" s="96"/>
      <c r="QVQ3" s="96"/>
      <c r="QVR3" s="96"/>
      <c r="QVS3" s="96"/>
      <c r="QVT3" s="96"/>
      <c r="QVU3" s="96"/>
      <c r="QVV3" s="96"/>
      <c r="QVW3" s="96"/>
      <c r="QVX3" s="96"/>
      <c r="QVY3" s="96"/>
      <c r="QVZ3" s="96"/>
      <c r="QWA3" s="96"/>
      <c r="QWB3" s="96"/>
      <c r="QWC3" s="96"/>
      <c r="QWD3" s="96"/>
      <c r="QWE3" s="96"/>
      <c r="QWF3" s="96"/>
      <c r="QWG3" s="96"/>
      <c r="QWH3" s="96"/>
      <c r="QWI3" s="96"/>
      <c r="QWJ3" s="96"/>
      <c r="QWK3" s="96"/>
      <c r="QWL3" s="96"/>
      <c r="QWM3" s="96"/>
      <c r="QWN3" s="96"/>
      <c r="QWO3" s="96"/>
      <c r="QWP3" s="96"/>
      <c r="QWQ3" s="96"/>
      <c r="QWR3" s="96"/>
      <c r="QWS3" s="96"/>
      <c r="QWT3" s="96"/>
      <c r="QWU3" s="96"/>
      <c r="QWV3" s="96"/>
      <c r="QWW3" s="96"/>
      <c r="QWX3" s="96"/>
      <c r="QWY3" s="96"/>
      <c r="QWZ3" s="96"/>
      <c r="QXA3" s="96"/>
      <c r="QXB3" s="96"/>
      <c r="QXC3" s="96"/>
      <c r="QXD3" s="96"/>
      <c r="QXE3" s="96"/>
      <c r="QXF3" s="96"/>
      <c r="QXG3" s="96"/>
      <c r="QXH3" s="96"/>
      <c r="QXI3" s="96"/>
      <c r="QXJ3" s="96"/>
      <c r="QXK3" s="96"/>
      <c r="QXL3" s="96"/>
      <c r="QXM3" s="96"/>
      <c r="QXN3" s="96"/>
      <c r="QXO3" s="96"/>
      <c r="QXP3" s="96"/>
      <c r="QXQ3" s="96"/>
      <c r="QXR3" s="96"/>
      <c r="QXS3" s="96"/>
      <c r="QXT3" s="96"/>
      <c r="QXU3" s="96"/>
      <c r="QXV3" s="96"/>
      <c r="QXW3" s="96"/>
      <c r="QXX3" s="96"/>
      <c r="QXY3" s="96"/>
      <c r="QXZ3" s="96"/>
      <c r="QYA3" s="96"/>
      <c r="QYB3" s="96"/>
      <c r="QYC3" s="96"/>
      <c r="QYD3" s="96"/>
      <c r="QYE3" s="96"/>
      <c r="QYF3" s="96"/>
      <c r="QYG3" s="96"/>
      <c r="QYH3" s="96"/>
      <c r="QYI3" s="96"/>
      <c r="QYJ3" s="96"/>
      <c r="QYK3" s="96"/>
      <c r="QYL3" s="96"/>
      <c r="QYM3" s="96"/>
      <c r="QYN3" s="96"/>
      <c r="QYO3" s="96"/>
      <c r="QYP3" s="96"/>
      <c r="QYQ3" s="96"/>
      <c r="QYR3" s="96"/>
      <c r="QYS3" s="96"/>
      <c r="QYT3" s="96"/>
      <c r="QYU3" s="96"/>
      <c r="QYV3" s="96"/>
      <c r="QYW3" s="96"/>
      <c r="QYX3" s="96"/>
      <c r="QYY3" s="96"/>
      <c r="QYZ3" s="96"/>
      <c r="QZA3" s="96"/>
      <c r="QZB3" s="96"/>
      <c r="QZC3" s="96"/>
      <c r="QZD3" s="96"/>
      <c r="QZE3" s="96"/>
      <c r="QZF3" s="96"/>
      <c r="QZG3" s="96"/>
      <c r="QZH3" s="96"/>
      <c r="QZI3" s="96"/>
      <c r="QZJ3" s="96"/>
      <c r="QZK3" s="96"/>
      <c r="QZL3" s="96"/>
      <c r="QZM3" s="96"/>
      <c r="QZN3" s="96"/>
      <c r="QZO3" s="96"/>
      <c r="QZP3" s="96"/>
      <c r="QZQ3" s="96"/>
      <c r="QZR3" s="96"/>
      <c r="QZS3" s="96"/>
      <c r="QZT3" s="96"/>
      <c r="QZU3" s="96"/>
      <c r="QZV3" s="96"/>
      <c r="QZW3" s="96"/>
      <c r="QZX3" s="96"/>
      <c r="QZY3" s="96"/>
      <c r="QZZ3" s="96"/>
      <c r="RAA3" s="96"/>
      <c r="RAB3" s="96"/>
      <c r="RAC3" s="96"/>
      <c r="RAD3" s="96"/>
      <c r="RAE3" s="96"/>
      <c r="RAF3" s="96"/>
      <c r="RAG3" s="96"/>
      <c r="RAH3" s="96"/>
      <c r="RAI3" s="96"/>
      <c r="RAJ3" s="96"/>
      <c r="RAK3" s="96"/>
      <c r="RAL3" s="96"/>
      <c r="RAM3" s="96"/>
      <c r="RAN3" s="96"/>
      <c r="RAO3" s="96"/>
      <c r="RAP3" s="96"/>
      <c r="RAQ3" s="96"/>
      <c r="RAR3" s="96"/>
      <c r="RAS3" s="96"/>
      <c r="RAT3" s="96"/>
      <c r="RAU3" s="96"/>
      <c r="RAV3" s="96"/>
      <c r="RAW3" s="96"/>
      <c r="RAX3" s="96"/>
      <c r="RAY3" s="96"/>
      <c r="RAZ3" s="96"/>
      <c r="RBA3" s="96"/>
      <c r="RBB3" s="96"/>
      <c r="RBC3" s="96"/>
      <c r="RBD3" s="96"/>
      <c r="RBE3" s="96"/>
      <c r="RBF3" s="96"/>
      <c r="RBG3" s="96"/>
      <c r="RBH3" s="96"/>
      <c r="RBI3" s="96"/>
      <c r="RBJ3" s="96"/>
      <c r="RBK3" s="96"/>
      <c r="RBL3" s="96"/>
      <c r="RBM3" s="96"/>
      <c r="RBN3" s="96"/>
      <c r="RBO3" s="96"/>
      <c r="RBP3" s="96"/>
      <c r="RBQ3" s="96"/>
      <c r="RBR3" s="96"/>
      <c r="RBS3" s="96"/>
      <c r="RBT3" s="96"/>
      <c r="RBU3" s="96"/>
      <c r="RBV3" s="96"/>
      <c r="RBW3" s="96"/>
      <c r="RBX3" s="96"/>
      <c r="RBY3" s="96"/>
      <c r="RBZ3" s="96"/>
      <c r="RCA3" s="96"/>
      <c r="RCB3" s="96"/>
      <c r="RCC3" s="96"/>
      <c r="RCD3" s="96"/>
      <c r="RCE3" s="96"/>
      <c r="RCF3" s="96"/>
      <c r="RCG3" s="96"/>
      <c r="RCH3" s="96"/>
      <c r="RCI3" s="96"/>
      <c r="RCJ3" s="96"/>
      <c r="RCK3" s="96"/>
      <c r="RCL3" s="96"/>
      <c r="RCM3" s="96"/>
      <c r="RCN3" s="96"/>
      <c r="RCO3" s="96"/>
      <c r="RCP3" s="96"/>
      <c r="RCQ3" s="96"/>
      <c r="RCR3" s="96"/>
      <c r="RCS3" s="96"/>
      <c r="RCT3" s="96"/>
      <c r="RCU3" s="96"/>
      <c r="RCV3" s="96"/>
      <c r="RCW3" s="96"/>
      <c r="RCX3" s="96"/>
      <c r="RCY3" s="96"/>
      <c r="RCZ3" s="96"/>
      <c r="RDA3" s="96"/>
      <c r="RDB3" s="96"/>
      <c r="RDC3" s="96"/>
      <c r="RDD3" s="96"/>
      <c r="RDE3" s="96"/>
      <c r="RDF3" s="96"/>
      <c r="RDG3" s="96"/>
      <c r="RDH3" s="96"/>
      <c r="RDI3" s="96"/>
      <c r="RDJ3" s="96"/>
      <c r="RDK3" s="96"/>
      <c r="RDL3" s="96"/>
      <c r="RDM3" s="96"/>
      <c r="RDN3" s="96"/>
      <c r="RDO3" s="96"/>
      <c r="RDP3" s="96"/>
      <c r="RDQ3" s="96"/>
      <c r="RDR3" s="96"/>
      <c r="RDS3" s="96"/>
      <c r="RDT3" s="96"/>
      <c r="RDU3" s="96"/>
      <c r="RDV3" s="96"/>
      <c r="RDW3" s="96"/>
      <c r="RDX3" s="96"/>
      <c r="RDY3" s="96"/>
      <c r="RDZ3" s="96"/>
      <c r="REA3" s="96"/>
      <c r="REB3" s="96"/>
      <c r="REC3" s="96"/>
      <c r="RED3" s="96"/>
      <c r="REE3" s="96"/>
      <c r="REF3" s="96"/>
      <c r="REG3" s="96"/>
      <c r="REH3" s="96"/>
      <c r="REI3" s="96"/>
      <c r="REJ3" s="96"/>
      <c r="REK3" s="96"/>
      <c r="REL3" s="96"/>
      <c r="REM3" s="96"/>
      <c r="REN3" s="96"/>
      <c r="REO3" s="96"/>
      <c r="REP3" s="96"/>
      <c r="REQ3" s="96"/>
      <c r="RER3" s="96"/>
      <c r="RES3" s="96"/>
      <c r="RET3" s="96"/>
      <c r="REU3" s="96"/>
      <c r="REV3" s="96"/>
      <c r="REW3" s="96"/>
      <c r="REX3" s="96"/>
      <c r="REY3" s="96"/>
      <c r="REZ3" s="96"/>
      <c r="RFA3" s="96"/>
      <c r="RFB3" s="96"/>
      <c r="RFC3" s="96"/>
      <c r="RFD3" s="96"/>
      <c r="RFE3" s="96"/>
      <c r="RFF3" s="96"/>
      <c r="RFG3" s="96"/>
      <c r="RFH3" s="96"/>
      <c r="RFI3" s="96"/>
      <c r="RFJ3" s="96"/>
      <c r="RFK3" s="96"/>
      <c r="RFL3" s="96"/>
      <c r="RFM3" s="96"/>
      <c r="RFN3" s="96"/>
      <c r="RFO3" s="96"/>
      <c r="RFP3" s="96"/>
      <c r="RFQ3" s="96"/>
      <c r="RFR3" s="96"/>
      <c r="RFS3" s="96"/>
      <c r="RFT3" s="96"/>
      <c r="RFU3" s="96"/>
      <c r="RFV3" s="96"/>
      <c r="RFW3" s="96"/>
      <c r="RFX3" s="96"/>
      <c r="RFY3" s="96"/>
      <c r="RFZ3" s="96"/>
      <c r="RGA3" s="96"/>
      <c r="RGB3" s="96"/>
      <c r="RGC3" s="96"/>
      <c r="RGD3" s="96"/>
      <c r="RGE3" s="96"/>
      <c r="RGF3" s="96"/>
      <c r="RGG3" s="96"/>
      <c r="RGH3" s="96"/>
      <c r="RGI3" s="96"/>
      <c r="RGJ3" s="96"/>
      <c r="RGK3" s="96"/>
      <c r="RGL3" s="96"/>
      <c r="RGM3" s="96"/>
      <c r="RGN3" s="96"/>
      <c r="RGO3" s="96"/>
      <c r="RGP3" s="96"/>
      <c r="RGQ3" s="96"/>
      <c r="RGR3" s="96"/>
      <c r="RGS3" s="96"/>
      <c r="RGT3" s="96"/>
      <c r="RGU3" s="96"/>
      <c r="RGV3" s="96"/>
      <c r="RGW3" s="96"/>
      <c r="RGX3" s="96"/>
      <c r="RGY3" s="96"/>
      <c r="RGZ3" s="96"/>
      <c r="RHA3" s="96"/>
      <c r="RHB3" s="96"/>
      <c r="RHC3" s="96"/>
      <c r="RHD3" s="96"/>
      <c r="RHE3" s="96"/>
      <c r="RHF3" s="96"/>
      <c r="RHG3" s="96"/>
      <c r="RHH3" s="96"/>
      <c r="RHI3" s="96"/>
      <c r="RHJ3" s="96"/>
      <c r="RHK3" s="96"/>
      <c r="RHL3" s="96"/>
      <c r="RHM3" s="96"/>
      <c r="RHN3" s="96"/>
      <c r="RHO3" s="96"/>
      <c r="RHP3" s="96"/>
      <c r="RHQ3" s="96"/>
      <c r="RHR3" s="96"/>
      <c r="RHS3" s="96"/>
      <c r="RHT3" s="96"/>
      <c r="RHU3" s="96"/>
      <c r="RHV3" s="96"/>
      <c r="RHW3" s="96"/>
      <c r="RHX3" s="96"/>
      <c r="RHY3" s="96"/>
      <c r="RHZ3" s="96"/>
      <c r="RIA3" s="96"/>
      <c r="RIB3" s="96"/>
      <c r="RIC3" s="96"/>
      <c r="RID3" s="96"/>
      <c r="RIE3" s="96"/>
      <c r="RIF3" s="96"/>
      <c r="RIG3" s="96"/>
      <c r="RIH3" s="96"/>
      <c r="RII3" s="96"/>
      <c r="RIJ3" s="96"/>
      <c r="RIK3" s="96"/>
      <c r="RIL3" s="96"/>
      <c r="RIM3" s="96"/>
      <c r="RIN3" s="96"/>
      <c r="RIO3" s="96"/>
      <c r="RIP3" s="96"/>
      <c r="RIQ3" s="96"/>
      <c r="RIR3" s="96"/>
      <c r="RIS3" s="96"/>
      <c r="RIT3" s="96"/>
      <c r="RIU3" s="96"/>
      <c r="RIV3" s="96"/>
      <c r="RIW3" s="96"/>
      <c r="RIX3" s="96"/>
      <c r="RIY3" s="96"/>
      <c r="RIZ3" s="96"/>
      <c r="RJA3" s="96"/>
      <c r="RJB3" s="96"/>
      <c r="RJC3" s="96"/>
      <c r="RJD3" s="96"/>
      <c r="RJE3" s="96"/>
      <c r="RJF3" s="96"/>
      <c r="RJG3" s="96"/>
      <c r="RJH3" s="96"/>
      <c r="RJI3" s="96"/>
      <c r="RJJ3" s="96"/>
      <c r="RJK3" s="96"/>
      <c r="RJL3" s="96"/>
      <c r="RJM3" s="96"/>
      <c r="RJN3" s="96"/>
      <c r="RJO3" s="96"/>
      <c r="RJP3" s="96"/>
      <c r="RJQ3" s="96"/>
      <c r="RJR3" s="96"/>
      <c r="RJS3" s="96"/>
      <c r="RJT3" s="96"/>
      <c r="RJU3" s="96"/>
      <c r="RJV3" s="96"/>
      <c r="RJW3" s="96"/>
      <c r="RJX3" s="96"/>
      <c r="RJY3" s="96"/>
      <c r="RJZ3" s="96"/>
      <c r="RKA3" s="96"/>
      <c r="RKB3" s="96"/>
      <c r="RKC3" s="96"/>
      <c r="RKD3" s="96"/>
      <c r="RKE3" s="96"/>
      <c r="RKF3" s="96"/>
      <c r="RKG3" s="96"/>
      <c r="RKH3" s="96"/>
      <c r="RKI3" s="96"/>
      <c r="RKJ3" s="96"/>
      <c r="RKK3" s="96"/>
      <c r="RKL3" s="96"/>
      <c r="RKM3" s="96"/>
      <c r="RKN3" s="96"/>
      <c r="RKO3" s="96"/>
      <c r="RKP3" s="96"/>
      <c r="RKQ3" s="96"/>
      <c r="RKR3" s="96"/>
      <c r="RKS3" s="96"/>
      <c r="RKT3" s="96"/>
      <c r="RKU3" s="96"/>
      <c r="RKV3" s="96"/>
      <c r="RKW3" s="96"/>
      <c r="RKX3" s="96"/>
      <c r="RKY3" s="96"/>
      <c r="RKZ3" s="96"/>
      <c r="RLA3" s="96"/>
      <c r="RLB3" s="96"/>
      <c r="RLC3" s="96"/>
      <c r="RLD3" s="96"/>
      <c r="RLE3" s="96"/>
      <c r="RLF3" s="96"/>
      <c r="RLG3" s="96"/>
      <c r="RLH3" s="96"/>
      <c r="RLI3" s="96"/>
      <c r="RLJ3" s="96"/>
      <c r="RLK3" s="96"/>
      <c r="RLL3" s="96"/>
      <c r="RLM3" s="96"/>
      <c r="RLN3" s="96"/>
      <c r="RLO3" s="96"/>
      <c r="RLP3" s="96"/>
      <c r="RLQ3" s="96"/>
      <c r="RLR3" s="96"/>
      <c r="RLS3" s="96"/>
      <c r="RLT3" s="96"/>
      <c r="RLU3" s="96"/>
      <c r="RLV3" s="96"/>
      <c r="RLW3" s="96"/>
      <c r="RLX3" s="96"/>
      <c r="RLY3" s="96"/>
      <c r="RLZ3" s="96"/>
      <c r="RMA3" s="96"/>
      <c r="RMB3" s="96"/>
      <c r="RMC3" s="96"/>
      <c r="RMD3" s="96"/>
      <c r="RME3" s="96"/>
      <c r="RMF3" s="96"/>
      <c r="RMG3" s="96"/>
      <c r="RMH3" s="96"/>
      <c r="RMI3" s="96"/>
      <c r="RMJ3" s="96"/>
      <c r="RMK3" s="96"/>
      <c r="RML3" s="96"/>
      <c r="RMM3" s="96"/>
      <c r="RMN3" s="96"/>
      <c r="RMO3" s="96"/>
      <c r="RMP3" s="96"/>
      <c r="RMQ3" s="96"/>
      <c r="RMR3" s="96"/>
      <c r="RMS3" s="96"/>
      <c r="RMT3" s="96"/>
      <c r="RMU3" s="96"/>
      <c r="RMV3" s="96"/>
      <c r="RMW3" s="96"/>
      <c r="RMX3" s="96"/>
      <c r="RMY3" s="96"/>
      <c r="RMZ3" s="96"/>
      <c r="RNA3" s="96"/>
      <c r="RNB3" s="96"/>
      <c r="RNC3" s="96"/>
      <c r="RND3" s="96"/>
      <c r="RNE3" s="96"/>
      <c r="RNF3" s="96"/>
      <c r="RNG3" s="96"/>
      <c r="RNH3" s="96"/>
      <c r="RNI3" s="96"/>
      <c r="RNJ3" s="96"/>
      <c r="RNK3" s="96"/>
      <c r="RNL3" s="96"/>
      <c r="RNM3" s="96"/>
      <c r="RNN3" s="96"/>
      <c r="RNO3" s="96"/>
      <c r="RNP3" s="96"/>
      <c r="RNQ3" s="96"/>
      <c r="RNR3" s="96"/>
      <c r="RNS3" s="96"/>
      <c r="RNT3" s="96"/>
      <c r="RNU3" s="96"/>
      <c r="RNV3" s="96"/>
      <c r="RNW3" s="96"/>
      <c r="RNX3" s="96"/>
      <c r="RNY3" s="96"/>
      <c r="RNZ3" s="96"/>
      <c r="ROA3" s="96"/>
      <c r="ROB3" s="96"/>
      <c r="ROC3" s="96"/>
      <c r="ROD3" s="96"/>
      <c r="ROE3" s="96"/>
      <c r="ROF3" s="96"/>
      <c r="ROG3" s="96"/>
      <c r="ROH3" s="96"/>
      <c r="ROI3" s="96"/>
      <c r="ROJ3" s="96"/>
      <c r="ROK3" s="96"/>
      <c r="ROL3" s="96"/>
      <c r="ROM3" s="96"/>
      <c r="RON3" s="96"/>
      <c r="ROO3" s="96"/>
      <c r="ROP3" s="96"/>
      <c r="ROQ3" s="96"/>
      <c r="ROR3" s="96"/>
      <c r="ROS3" s="96"/>
      <c r="ROT3" s="96"/>
      <c r="ROU3" s="96"/>
      <c r="ROV3" s="96"/>
      <c r="ROW3" s="96"/>
      <c r="ROX3" s="96"/>
      <c r="ROY3" s="96"/>
      <c r="ROZ3" s="96"/>
      <c r="RPA3" s="96"/>
      <c r="RPB3" s="96"/>
      <c r="RPC3" s="96"/>
      <c r="RPD3" s="96"/>
      <c r="RPE3" s="96"/>
      <c r="RPF3" s="96"/>
      <c r="RPG3" s="96"/>
      <c r="RPH3" s="96"/>
      <c r="RPI3" s="96"/>
      <c r="RPJ3" s="96"/>
      <c r="RPK3" s="96"/>
      <c r="RPL3" s="96"/>
      <c r="RPM3" s="96"/>
      <c r="RPN3" s="96"/>
      <c r="RPO3" s="96"/>
      <c r="RPP3" s="96"/>
      <c r="RPQ3" s="96"/>
      <c r="RPR3" s="96"/>
      <c r="RPS3" s="96"/>
      <c r="RPT3" s="96"/>
      <c r="RPU3" s="96"/>
      <c r="RPV3" s="96"/>
      <c r="RPW3" s="96"/>
      <c r="RPX3" s="96"/>
      <c r="RPY3" s="96"/>
      <c r="RPZ3" s="96"/>
      <c r="RQA3" s="96"/>
      <c r="RQB3" s="96"/>
      <c r="RQC3" s="96"/>
      <c r="RQD3" s="96"/>
      <c r="RQE3" s="96"/>
      <c r="RQF3" s="96"/>
      <c r="RQG3" s="96"/>
      <c r="RQH3" s="96"/>
      <c r="RQI3" s="96"/>
      <c r="RQJ3" s="96"/>
      <c r="RQK3" s="96"/>
      <c r="RQL3" s="96"/>
      <c r="RQM3" s="96"/>
      <c r="RQN3" s="96"/>
      <c r="RQO3" s="96"/>
      <c r="RQP3" s="96"/>
      <c r="RQQ3" s="96"/>
      <c r="RQR3" s="96"/>
      <c r="RQS3" s="96"/>
      <c r="RQT3" s="96"/>
      <c r="RQU3" s="96"/>
      <c r="RQV3" s="96"/>
      <c r="RQW3" s="96"/>
      <c r="RQX3" s="96"/>
      <c r="RQY3" s="96"/>
      <c r="RQZ3" s="96"/>
      <c r="RRA3" s="96"/>
      <c r="RRB3" s="96"/>
      <c r="RRC3" s="96"/>
      <c r="RRD3" s="96"/>
      <c r="RRE3" s="96"/>
      <c r="RRF3" s="96"/>
      <c r="RRG3" s="96"/>
      <c r="RRH3" s="96"/>
      <c r="RRI3" s="96"/>
      <c r="RRJ3" s="96"/>
      <c r="RRK3" s="96"/>
      <c r="RRL3" s="96"/>
      <c r="RRM3" s="96"/>
      <c r="RRN3" s="96"/>
      <c r="RRO3" s="96"/>
      <c r="RRP3" s="96"/>
      <c r="RRQ3" s="96"/>
      <c r="RRR3" s="96"/>
      <c r="RRS3" s="96"/>
      <c r="RRT3" s="96"/>
      <c r="RRU3" s="96"/>
      <c r="RRV3" s="96"/>
      <c r="RRW3" s="96"/>
      <c r="RRX3" s="96"/>
      <c r="RRY3" s="96"/>
      <c r="RRZ3" s="96"/>
      <c r="RSA3" s="96"/>
      <c r="RSB3" s="96"/>
      <c r="RSC3" s="96"/>
      <c r="RSD3" s="96"/>
      <c r="RSE3" s="96"/>
      <c r="RSF3" s="96"/>
      <c r="RSG3" s="96"/>
      <c r="RSH3" s="96"/>
      <c r="RSI3" s="96"/>
      <c r="RSJ3" s="96"/>
      <c r="RSK3" s="96"/>
      <c r="RSL3" s="96"/>
      <c r="RSM3" s="96"/>
      <c r="RSN3" s="96"/>
      <c r="RSO3" s="96"/>
      <c r="RSP3" s="96"/>
      <c r="RSQ3" s="96"/>
      <c r="RSR3" s="96"/>
      <c r="RSS3" s="96"/>
      <c r="RST3" s="96"/>
      <c r="RSU3" s="96"/>
      <c r="RSV3" s="96"/>
      <c r="RSW3" s="96"/>
      <c r="RSX3" s="96"/>
      <c r="RSY3" s="96"/>
      <c r="RSZ3" s="96"/>
      <c r="RTA3" s="96"/>
      <c r="RTB3" s="96"/>
      <c r="RTC3" s="96"/>
      <c r="RTD3" s="96"/>
      <c r="RTE3" s="96"/>
      <c r="RTF3" s="96"/>
      <c r="RTG3" s="96"/>
      <c r="RTH3" s="96"/>
      <c r="RTI3" s="96"/>
      <c r="RTJ3" s="96"/>
      <c r="RTK3" s="96"/>
      <c r="RTL3" s="96"/>
      <c r="RTM3" s="96"/>
      <c r="RTN3" s="96"/>
      <c r="RTO3" s="96"/>
      <c r="RTP3" s="96"/>
      <c r="RTQ3" s="96"/>
      <c r="RTR3" s="96"/>
      <c r="RTS3" s="96"/>
      <c r="RTT3" s="96"/>
      <c r="RTU3" s="96"/>
      <c r="RTV3" s="96"/>
      <c r="RTW3" s="96"/>
      <c r="RTX3" s="96"/>
      <c r="RTY3" s="96"/>
      <c r="RTZ3" s="96"/>
      <c r="RUA3" s="96"/>
      <c r="RUB3" s="96"/>
      <c r="RUC3" s="96"/>
      <c r="RUD3" s="96"/>
      <c r="RUE3" s="96"/>
      <c r="RUF3" s="96"/>
      <c r="RUG3" s="96"/>
      <c r="RUH3" s="96"/>
      <c r="RUI3" s="96"/>
      <c r="RUJ3" s="96"/>
      <c r="RUK3" s="96"/>
      <c r="RUL3" s="96"/>
      <c r="RUM3" s="96"/>
      <c r="RUN3" s="96"/>
      <c r="RUO3" s="96"/>
      <c r="RUP3" s="96"/>
      <c r="RUQ3" s="96"/>
      <c r="RUR3" s="96"/>
      <c r="RUS3" s="96"/>
      <c r="RUT3" s="96"/>
      <c r="RUU3" s="96"/>
      <c r="RUV3" s="96"/>
      <c r="RUW3" s="96"/>
      <c r="RUX3" s="96"/>
      <c r="RUY3" s="96"/>
      <c r="RUZ3" s="96"/>
      <c r="RVA3" s="96"/>
      <c r="RVB3" s="96"/>
      <c r="RVC3" s="96"/>
      <c r="RVD3" s="96"/>
      <c r="RVE3" s="96"/>
      <c r="RVF3" s="96"/>
      <c r="RVG3" s="96"/>
      <c r="RVH3" s="96"/>
      <c r="RVI3" s="96"/>
      <c r="RVJ3" s="96"/>
      <c r="RVK3" s="96"/>
      <c r="RVL3" s="96"/>
      <c r="RVM3" s="96"/>
      <c r="RVN3" s="96"/>
      <c r="RVO3" s="96"/>
      <c r="RVP3" s="96"/>
      <c r="RVQ3" s="96"/>
      <c r="RVR3" s="96"/>
      <c r="RVS3" s="96"/>
      <c r="RVT3" s="96"/>
      <c r="RVU3" s="96"/>
      <c r="RVV3" s="96"/>
      <c r="RVW3" s="96"/>
      <c r="RVX3" s="96"/>
      <c r="RVY3" s="96"/>
      <c r="RVZ3" s="96"/>
      <c r="RWA3" s="96"/>
      <c r="RWB3" s="96"/>
      <c r="RWC3" s="96"/>
      <c r="RWD3" s="96"/>
      <c r="RWE3" s="96"/>
      <c r="RWF3" s="96"/>
      <c r="RWG3" s="96"/>
      <c r="RWH3" s="96"/>
      <c r="RWI3" s="96"/>
      <c r="RWJ3" s="96"/>
      <c r="RWK3" s="96"/>
      <c r="RWL3" s="96"/>
      <c r="RWM3" s="96"/>
      <c r="RWN3" s="96"/>
      <c r="RWO3" s="96"/>
      <c r="RWP3" s="96"/>
      <c r="RWQ3" s="96"/>
      <c r="RWR3" s="96"/>
      <c r="RWS3" s="96"/>
      <c r="RWT3" s="96"/>
      <c r="RWU3" s="96"/>
      <c r="RWV3" s="96"/>
      <c r="RWW3" s="96"/>
      <c r="RWX3" s="96"/>
      <c r="RWY3" s="96"/>
      <c r="RWZ3" s="96"/>
      <c r="RXA3" s="96"/>
      <c r="RXB3" s="96"/>
      <c r="RXC3" s="96"/>
      <c r="RXD3" s="96"/>
      <c r="RXE3" s="96"/>
      <c r="RXF3" s="96"/>
      <c r="RXG3" s="96"/>
      <c r="RXH3" s="96"/>
      <c r="RXI3" s="96"/>
      <c r="RXJ3" s="96"/>
      <c r="RXK3" s="96"/>
      <c r="RXL3" s="96"/>
      <c r="RXM3" s="96"/>
      <c r="RXN3" s="96"/>
      <c r="RXO3" s="96"/>
      <c r="RXP3" s="96"/>
      <c r="RXQ3" s="96"/>
      <c r="RXR3" s="96"/>
      <c r="RXS3" s="96"/>
      <c r="RXT3" s="96"/>
      <c r="RXU3" s="96"/>
      <c r="RXV3" s="96"/>
      <c r="RXW3" s="96"/>
      <c r="RXX3" s="96"/>
      <c r="RXY3" s="96"/>
      <c r="RXZ3" s="96"/>
      <c r="RYA3" s="96"/>
      <c r="RYB3" s="96"/>
      <c r="RYC3" s="96"/>
      <c r="RYD3" s="96"/>
      <c r="RYE3" s="96"/>
      <c r="RYF3" s="96"/>
      <c r="RYG3" s="96"/>
      <c r="RYH3" s="96"/>
      <c r="RYI3" s="96"/>
      <c r="RYJ3" s="96"/>
      <c r="RYK3" s="96"/>
      <c r="RYL3" s="96"/>
      <c r="RYM3" s="96"/>
      <c r="RYN3" s="96"/>
      <c r="RYO3" s="96"/>
      <c r="RYP3" s="96"/>
      <c r="RYQ3" s="96"/>
      <c r="RYR3" s="96"/>
      <c r="RYS3" s="96"/>
      <c r="RYT3" s="96"/>
      <c r="RYU3" s="96"/>
      <c r="RYV3" s="96"/>
      <c r="RYW3" s="96"/>
      <c r="RYX3" s="96"/>
      <c r="RYY3" s="96"/>
      <c r="RYZ3" s="96"/>
      <c r="RZA3" s="96"/>
      <c r="RZB3" s="96"/>
      <c r="RZC3" s="96"/>
      <c r="RZD3" s="96"/>
      <c r="RZE3" s="96"/>
      <c r="RZF3" s="96"/>
      <c r="RZG3" s="96"/>
      <c r="RZH3" s="96"/>
      <c r="RZI3" s="96"/>
      <c r="RZJ3" s="96"/>
      <c r="RZK3" s="96"/>
      <c r="RZL3" s="96"/>
      <c r="RZM3" s="96"/>
      <c r="RZN3" s="96"/>
      <c r="RZO3" s="96"/>
      <c r="RZP3" s="96"/>
      <c r="RZQ3" s="96"/>
      <c r="RZR3" s="96"/>
      <c r="RZS3" s="96"/>
      <c r="RZT3" s="96"/>
      <c r="RZU3" s="96"/>
      <c r="RZV3" s="96"/>
      <c r="RZW3" s="96"/>
      <c r="RZX3" s="96"/>
      <c r="RZY3" s="96"/>
      <c r="RZZ3" s="96"/>
      <c r="SAA3" s="96"/>
      <c r="SAB3" s="96"/>
      <c r="SAC3" s="96"/>
      <c r="SAD3" s="96"/>
      <c r="SAE3" s="96"/>
      <c r="SAF3" s="96"/>
      <c r="SAG3" s="96"/>
      <c r="SAH3" s="96"/>
      <c r="SAI3" s="96"/>
      <c r="SAJ3" s="96"/>
      <c r="SAK3" s="96"/>
      <c r="SAL3" s="96"/>
      <c r="SAM3" s="96"/>
      <c r="SAN3" s="96"/>
      <c r="SAO3" s="96"/>
      <c r="SAP3" s="96"/>
      <c r="SAQ3" s="96"/>
      <c r="SAR3" s="96"/>
      <c r="SAS3" s="96"/>
      <c r="SAT3" s="96"/>
      <c r="SAU3" s="96"/>
      <c r="SAV3" s="96"/>
      <c r="SAW3" s="96"/>
      <c r="SAX3" s="96"/>
      <c r="SAY3" s="96"/>
      <c r="SAZ3" s="96"/>
      <c r="SBA3" s="96"/>
      <c r="SBB3" s="96"/>
      <c r="SBC3" s="96"/>
      <c r="SBD3" s="96"/>
      <c r="SBE3" s="96"/>
      <c r="SBF3" s="96"/>
      <c r="SBG3" s="96"/>
      <c r="SBH3" s="96"/>
      <c r="SBI3" s="96"/>
      <c r="SBJ3" s="96"/>
      <c r="SBK3" s="96"/>
      <c r="SBL3" s="96"/>
      <c r="SBM3" s="96"/>
      <c r="SBN3" s="96"/>
      <c r="SBO3" s="96"/>
      <c r="SBP3" s="96"/>
      <c r="SBQ3" s="96"/>
      <c r="SBR3" s="96"/>
      <c r="SBS3" s="96"/>
      <c r="SBT3" s="96"/>
      <c r="SBU3" s="96"/>
      <c r="SBV3" s="96"/>
      <c r="SBW3" s="96"/>
      <c r="SBX3" s="96"/>
      <c r="SBY3" s="96"/>
      <c r="SBZ3" s="96"/>
      <c r="SCA3" s="96"/>
      <c r="SCB3" s="96"/>
      <c r="SCC3" s="96"/>
      <c r="SCD3" s="96"/>
      <c r="SCE3" s="96"/>
      <c r="SCF3" s="96"/>
      <c r="SCG3" s="96"/>
      <c r="SCH3" s="96"/>
      <c r="SCI3" s="96"/>
      <c r="SCJ3" s="96"/>
      <c r="SCK3" s="96"/>
      <c r="SCL3" s="96"/>
      <c r="SCM3" s="96"/>
      <c r="SCN3" s="96"/>
      <c r="SCO3" s="96"/>
      <c r="SCP3" s="96"/>
      <c r="SCQ3" s="96"/>
      <c r="SCR3" s="96"/>
      <c r="SCS3" s="96"/>
      <c r="SCT3" s="96"/>
      <c r="SCU3" s="96"/>
      <c r="SCV3" s="96"/>
      <c r="SCW3" s="96"/>
      <c r="SCX3" s="96"/>
      <c r="SCY3" s="96"/>
      <c r="SCZ3" s="96"/>
      <c r="SDA3" s="96"/>
      <c r="SDB3" s="96"/>
      <c r="SDC3" s="96"/>
      <c r="SDD3" s="96"/>
      <c r="SDE3" s="96"/>
      <c r="SDF3" s="96"/>
      <c r="SDG3" s="96"/>
      <c r="SDH3" s="96"/>
      <c r="SDI3" s="96"/>
      <c r="SDJ3" s="96"/>
      <c r="SDK3" s="96"/>
      <c r="SDL3" s="96"/>
      <c r="SDM3" s="96"/>
      <c r="SDN3" s="96"/>
      <c r="SDO3" s="96"/>
      <c r="SDP3" s="96"/>
      <c r="SDQ3" s="96"/>
      <c r="SDR3" s="96"/>
      <c r="SDS3" s="96"/>
      <c r="SDT3" s="96"/>
      <c r="SDU3" s="96"/>
      <c r="SDV3" s="96"/>
      <c r="SDW3" s="96"/>
      <c r="SDX3" s="96"/>
      <c r="SDY3" s="96"/>
      <c r="SDZ3" s="96"/>
      <c r="SEA3" s="96"/>
      <c r="SEB3" s="96"/>
      <c r="SEC3" s="96"/>
      <c r="SED3" s="96"/>
      <c r="SEE3" s="96"/>
      <c r="SEF3" s="96"/>
      <c r="SEG3" s="96"/>
      <c r="SEH3" s="96"/>
      <c r="SEI3" s="96"/>
      <c r="SEJ3" s="96"/>
      <c r="SEK3" s="96"/>
      <c r="SEL3" s="96"/>
      <c r="SEM3" s="96"/>
      <c r="SEN3" s="96"/>
      <c r="SEO3" s="96"/>
      <c r="SEP3" s="96"/>
      <c r="SEQ3" s="96"/>
      <c r="SER3" s="96"/>
      <c r="SES3" s="96"/>
      <c r="SET3" s="96"/>
      <c r="SEU3" s="96"/>
      <c r="SEV3" s="96"/>
      <c r="SEW3" s="96"/>
      <c r="SEX3" s="96"/>
      <c r="SEY3" s="96"/>
      <c r="SEZ3" s="96"/>
      <c r="SFA3" s="96"/>
      <c r="SFB3" s="96"/>
      <c r="SFC3" s="96"/>
      <c r="SFD3" s="96"/>
      <c r="SFE3" s="96"/>
      <c r="SFF3" s="96"/>
      <c r="SFG3" s="96"/>
      <c r="SFH3" s="96"/>
      <c r="SFI3" s="96"/>
      <c r="SFJ3" s="96"/>
      <c r="SFK3" s="96"/>
      <c r="SFL3" s="96"/>
      <c r="SFM3" s="96"/>
      <c r="SFN3" s="96"/>
      <c r="SFO3" s="96"/>
      <c r="SFP3" s="96"/>
      <c r="SFQ3" s="96"/>
      <c r="SFR3" s="96"/>
      <c r="SFS3" s="96"/>
      <c r="SFT3" s="96"/>
      <c r="SFU3" s="96"/>
      <c r="SFV3" s="96"/>
      <c r="SFW3" s="96"/>
      <c r="SFX3" s="96"/>
      <c r="SFY3" s="96"/>
      <c r="SFZ3" s="96"/>
      <c r="SGA3" s="96"/>
      <c r="SGB3" s="96"/>
      <c r="SGC3" s="96"/>
      <c r="SGD3" s="96"/>
      <c r="SGE3" s="96"/>
      <c r="SGF3" s="96"/>
      <c r="SGG3" s="96"/>
      <c r="SGH3" s="96"/>
      <c r="SGI3" s="96"/>
      <c r="SGJ3" s="96"/>
      <c r="SGK3" s="96"/>
      <c r="SGL3" s="96"/>
      <c r="SGM3" s="96"/>
      <c r="SGN3" s="96"/>
      <c r="SGO3" s="96"/>
      <c r="SGP3" s="96"/>
      <c r="SGQ3" s="96"/>
      <c r="SGR3" s="96"/>
      <c r="SGS3" s="96"/>
      <c r="SGT3" s="96"/>
      <c r="SGU3" s="96"/>
      <c r="SGV3" s="96"/>
      <c r="SGW3" s="96"/>
      <c r="SGX3" s="96"/>
      <c r="SGY3" s="96"/>
      <c r="SGZ3" s="96"/>
      <c r="SHA3" s="96"/>
      <c r="SHB3" s="96"/>
      <c r="SHC3" s="96"/>
      <c r="SHD3" s="96"/>
      <c r="SHE3" s="96"/>
      <c r="SHF3" s="96"/>
      <c r="SHG3" s="96"/>
      <c r="SHH3" s="96"/>
      <c r="SHI3" s="96"/>
      <c r="SHJ3" s="96"/>
      <c r="SHK3" s="96"/>
      <c r="SHL3" s="96"/>
      <c r="SHM3" s="96"/>
      <c r="SHN3" s="96"/>
      <c r="SHO3" s="96"/>
      <c r="SHP3" s="96"/>
      <c r="SHQ3" s="96"/>
      <c r="SHR3" s="96"/>
      <c r="SHS3" s="96"/>
      <c r="SHT3" s="96"/>
      <c r="SHU3" s="96"/>
      <c r="SHV3" s="96"/>
      <c r="SHW3" s="96"/>
      <c r="SHX3" s="96"/>
      <c r="SHY3" s="96"/>
      <c r="SHZ3" s="96"/>
      <c r="SIA3" s="96"/>
      <c r="SIB3" s="96"/>
      <c r="SIC3" s="96"/>
      <c r="SID3" s="96"/>
      <c r="SIE3" s="96"/>
      <c r="SIF3" s="96"/>
      <c r="SIG3" s="96"/>
      <c r="SIH3" s="96"/>
      <c r="SII3" s="96"/>
      <c r="SIJ3" s="96"/>
      <c r="SIK3" s="96"/>
      <c r="SIL3" s="96"/>
      <c r="SIM3" s="96"/>
      <c r="SIN3" s="96"/>
      <c r="SIO3" s="96"/>
      <c r="SIP3" s="96"/>
      <c r="SIQ3" s="96"/>
      <c r="SIR3" s="96"/>
      <c r="SIS3" s="96"/>
      <c r="SIT3" s="96"/>
      <c r="SIU3" s="96"/>
      <c r="SIV3" s="96"/>
      <c r="SIW3" s="96"/>
      <c r="SIX3" s="96"/>
      <c r="SIY3" s="96"/>
      <c r="SIZ3" s="96"/>
      <c r="SJA3" s="96"/>
      <c r="SJB3" s="96"/>
      <c r="SJC3" s="96"/>
      <c r="SJD3" s="96"/>
      <c r="SJE3" s="96"/>
      <c r="SJF3" s="96"/>
      <c r="SJG3" s="96"/>
      <c r="SJH3" s="96"/>
      <c r="SJI3" s="96"/>
      <c r="SJJ3" s="96"/>
      <c r="SJK3" s="96"/>
      <c r="SJL3" s="96"/>
      <c r="SJM3" s="96"/>
      <c r="SJN3" s="96"/>
      <c r="SJO3" s="96"/>
      <c r="SJP3" s="96"/>
      <c r="SJQ3" s="96"/>
      <c r="SJR3" s="96"/>
      <c r="SJS3" s="96"/>
      <c r="SJT3" s="96"/>
      <c r="SJU3" s="96"/>
      <c r="SJV3" s="96"/>
      <c r="SJW3" s="96"/>
      <c r="SJX3" s="96"/>
      <c r="SJY3" s="96"/>
      <c r="SJZ3" s="96"/>
      <c r="SKA3" s="96"/>
      <c r="SKB3" s="96"/>
      <c r="SKC3" s="96"/>
      <c r="SKD3" s="96"/>
      <c r="SKE3" s="96"/>
      <c r="SKF3" s="96"/>
      <c r="SKG3" s="96"/>
      <c r="SKH3" s="96"/>
      <c r="SKI3" s="96"/>
      <c r="SKJ3" s="96"/>
      <c r="SKK3" s="96"/>
      <c r="SKL3" s="96"/>
      <c r="SKM3" s="96"/>
      <c r="SKN3" s="96"/>
      <c r="SKO3" s="96"/>
      <c r="SKP3" s="96"/>
      <c r="SKQ3" s="96"/>
      <c r="SKR3" s="96"/>
      <c r="SKS3" s="96"/>
      <c r="SKT3" s="96"/>
      <c r="SKU3" s="96"/>
      <c r="SKV3" s="96"/>
      <c r="SKW3" s="96"/>
      <c r="SKX3" s="96"/>
      <c r="SKY3" s="96"/>
      <c r="SKZ3" s="96"/>
      <c r="SLA3" s="96"/>
      <c r="SLB3" s="96"/>
      <c r="SLC3" s="96"/>
      <c r="SLD3" s="96"/>
      <c r="SLE3" s="96"/>
      <c r="SLF3" s="96"/>
      <c r="SLG3" s="96"/>
      <c r="SLH3" s="96"/>
      <c r="SLI3" s="96"/>
      <c r="SLJ3" s="96"/>
      <c r="SLK3" s="96"/>
      <c r="SLL3" s="96"/>
      <c r="SLM3" s="96"/>
      <c r="SLN3" s="96"/>
      <c r="SLO3" s="96"/>
      <c r="SLP3" s="96"/>
      <c r="SLQ3" s="96"/>
      <c r="SLR3" s="96"/>
      <c r="SLS3" s="96"/>
      <c r="SLT3" s="96"/>
      <c r="SLU3" s="96"/>
      <c r="SLV3" s="96"/>
      <c r="SLW3" s="96"/>
      <c r="SLX3" s="96"/>
      <c r="SLY3" s="96"/>
      <c r="SLZ3" s="96"/>
      <c r="SMA3" s="96"/>
      <c r="SMB3" s="96"/>
      <c r="SMC3" s="96"/>
      <c r="SMD3" s="96"/>
      <c r="SME3" s="96"/>
      <c r="SMF3" s="96"/>
      <c r="SMG3" s="96"/>
      <c r="SMH3" s="96"/>
      <c r="SMI3" s="96"/>
      <c r="SMJ3" s="96"/>
      <c r="SMK3" s="96"/>
      <c r="SML3" s="96"/>
      <c r="SMM3" s="96"/>
      <c r="SMN3" s="96"/>
      <c r="SMO3" s="96"/>
      <c r="SMP3" s="96"/>
      <c r="SMQ3" s="96"/>
      <c r="SMR3" s="96"/>
      <c r="SMS3" s="96"/>
      <c r="SMT3" s="96"/>
      <c r="SMU3" s="96"/>
      <c r="SMV3" s="96"/>
      <c r="SMW3" s="96"/>
      <c r="SMX3" s="96"/>
      <c r="SMY3" s="96"/>
      <c r="SMZ3" s="96"/>
      <c r="SNA3" s="96"/>
      <c r="SNB3" s="96"/>
      <c r="SNC3" s="96"/>
      <c r="SND3" s="96"/>
      <c r="SNE3" s="96"/>
      <c r="SNF3" s="96"/>
      <c r="SNG3" s="96"/>
      <c r="SNH3" s="96"/>
      <c r="SNI3" s="96"/>
      <c r="SNJ3" s="96"/>
      <c r="SNK3" s="96"/>
      <c r="SNL3" s="96"/>
      <c r="SNM3" s="96"/>
      <c r="SNN3" s="96"/>
      <c r="SNO3" s="96"/>
      <c r="SNP3" s="96"/>
      <c r="SNQ3" s="96"/>
      <c r="SNR3" s="96"/>
      <c r="SNS3" s="96"/>
      <c r="SNT3" s="96"/>
      <c r="SNU3" s="96"/>
      <c r="SNV3" s="96"/>
      <c r="SNW3" s="96"/>
      <c r="SNX3" s="96"/>
      <c r="SNY3" s="96"/>
      <c r="SNZ3" s="96"/>
      <c r="SOA3" s="96"/>
      <c r="SOB3" s="96"/>
      <c r="SOC3" s="96"/>
      <c r="SOD3" s="96"/>
      <c r="SOE3" s="96"/>
      <c r="SOF3" s="96"/>
      <c r="SOG3" s="96"/>
      <c r="SOH3" s="96"/>
      <c r="SOI3" s="96"/>
      <c r="SOJ3" s="96"/>
      <c r="SOK3" s="96"/>
      <c r="SOL3" s="96"/>
      <c r="SOM3" s="96"/>
      <c r="SON3" s="96"/>
      <c r="SOO3" s="96"/>
      <c r="SOP3" s="96"/>
      <c r="SOQ3" s="96"/>
      <c r="SOR3" s="96"/>
      <c r="SOS3" s="96"/>
      <c r="SOT3" s="96"/>
      <c r="SOU3" s="96"/>
      <c r="SOV3" s="96"/>
      <c r="SOW3" s="96"/>
      <c r="SOX3" s="96"/>
      <c r="SOY3" s="96"/>
      <c r="SOZ3" s="96"/>
      <c r="SPA3" s="96"/>
      <c r="SPB3" s="96"/>
      <c r="SPC3" s="96"/>
      <c r="SPD3" s="96"/>
      <c r="SPE3" s="96"/>
      <c r="SPF3" s="96"/>
      <c r="SPG3" s="96"/>
      <c r="SPH3" s="96"/>
      <c r="SPI3" s="96"/>
      <c r="SPJ3" s="96"/>
      <c r="SPK3" s="96"/>
      <c r="SPL3" s="96"/>
      <c r="SPM3" s="96"/>
      <c r="SPN3" s="96"/>
      <c r="SPO3" s="96"/>
      <c r="SPP3" s="96"/>
      <c r="SPQ3" s="96"/>
      <c r="SPR3" s="96"/>
      <c r="SPS3" s="96"/>
      <c r="SPT3" s="96"/>
      <c r="SPU3" s="96"/>
      <c r="SPV3" s="96"/>
      <c r="SPW3" s="96"/>
      <c r="SPX3" s="96"/>
      <c r="SPY3" s="96"/>
      <c r="SPZ3" s="96"/>
      <c r="SQA3" s="96"/>
      <c r="SQB3" s="96"/>
      <c r="SQC3" s="96"/>
      <c r="SQD3" s="96"/>
      <c r="SQE3" s="96"/>
      <c r="SQF3" s="96"/>
      <c r="SQG3" s="96"/>
      <c r="SQH3" s="96"/>
      <c r="SQI3" s="96"/>
      <c r="SQJ3" s="96"/>
      <c r="SQK3" s="96"/>
      <c r="SQL3" s="96"/>
      <c r="SQM3" s="96"/>
      <c r="SQN3" s="96"/>
      <c r="SQO3" s="96"/>
      <c r="SQP3" s="96"/>
      <c r="SQQ3" s="96"/>
      <c r="SQR3" s="96"/>
      <c r="SQS3" s="96"/>
      <c r="SQT3" s="96"/>
      <c r="SQU3" s="96"/>
      <c r="SQV3" s="96"/>
      <c r="SQW3" s="96"/>
      <c r="SQX3" s="96"/>
      <c r="SQY3" s="96"/>
      <c r="SQZ3" s="96"/>
      <c r="SRA3" s="96"/>
      <c r="SRB3" s="96"/>
      <c r="SRC3" s="96"/>
      <c r="SRD3" s="96"/>
      <c r="SRE3" s="96"/>
      <c r="SRF3" s="96"/>
      <c r="SRG3" s="96"/>
      <c r="SRH3" s="96"/>
      <c r="SRI3" s="96"/>
      <c r="SRJ3" s="96"/>
      <c r="SRK3" s="96"/>
      <c r="SRL3" s="96"/>
      <c r="SRM3" s="96"/>
      <c r="SRN3" s="96"/>
      <c r="SRO3" s="96"/>
      <c r="SRP3" s="96"/>
      <c r="SRQ3" s="96"/>
      <c r="SRR3" s="96"/>
      <c r="SRS3" s="96"/>
      <c r="SRT3" s="96"/>
      <c r="SRU3" s="96"/>
      <c r="SRV3" s="96"/>
      <c r="SRW3" s="96"/>
      <c r="SRX3" s="96"/>
      <c r="SRY3" s="96"/>
      <c r="SRZ3" s="96"/>
      <c r="SSA3" s="96"/>
      <c r="SSB3" s="96"/>
      <c r="SSC3" s="96"/>
      <c r="SSD3" s="96"/>
      <c r="SSE3" s="96"/>
      <c r="SSF3" s="96"/>
      <c r="SSG3" s="96"/>
      <c r="SSH3" s="96"/>
      <c r="SSI3" s="96"/>
      <c r="SSJ3" s="96"/>
      <c r="SSK3" s="96"/>
      <c r="SSL3" s="96"/>
      <c r="SSM3" s="96"/>
      <c r="SSN3" s="96"/>
      <c r="SSO3" s="96"/>
      <c r="SSP3" s="96"/>
      <c r="SSQ3" s="96"/>
      <c r="SSR3" s="96"/>
      <c r="SSS3" s="96"/>
      <c r="SST3" s="96"/>
      <c r="SSU3" s="96"/>
      <c r="SSV3" s="96"/>
      <c r="SSW3" s="96"/>
      <c r="SSX3" s="96"/>
      <c r="SSY3" s="96"/>
      <c r="SSZ3" s="96"/>
      <c r="STA3" s="96"/>
      <c r="STB3" s="96"/>
      <c r="STC3" s="96"/>
      <c r="STD3" s="96"/>
      <c r="STE3" s="96"/>
      <c r="STF3" s="96"/>
      <c r="STG3" s="96"/>
      <c r="STH3" s="96"/>
      <c r="STI3" s="96"/>
      <c r="STJ3" s="96"/>
      <c r="STK3" s="96"/>
      <c r="STL3" s="96"/>
      <c r="STM3" s="96"/>
      <c r="STN3" s="96"/>
      <c r="STO3" s="96"/>
      <c r="STP3" s="96"/>
      <c r="STQ3" s="96"/>
      <c r="STR3" s="96"/>
      <c r="STS3" s="96"/>
      <c r="STT3" s="96"/>
      <c r="STU3" s="96"/>
      <c r="STV3" s="96"/>
      <c r="STW3" s="96"/>
      <c r="STX3" s="96"/>
      <c r="STY3" s="96"/>
      <c r="STZ3" s="96"/>
      <c r="SUA3" s="96"/>
      <c r="SUB3" s="96"/>
      <c r="SUC3" s="96"/>
      <c r="SUD3" s="96"/>
      <c r="SUE3" s="96"/>
      <c r="SUF3" s="96"/>
      <c r="SUG3" s="96"/>
      <c r="SUH3" s="96"/>
      <c r="SUI3" s="96"/>
      <c r="SUJ3" s="96"/>
      <c r="SUK3" s="96"/>
      <c r="SUL3" s="96"/>
      <c r="SUM3" s="96"/>
      <c r="SUN3" s="96"/>
      <c r="SUO3" s="96"/>
      <c r="SUP3" s="96"/>
      <c r="SUQ3" s="96"/>
      <c r="SUR3" s="96"/>
      <c r="SUS3" s="96"/>
      <c r="SUT3" s="96"/>
      <c r="SUU3" s="96"/>
      <c r="SUV3" s="96"/>
      <c r="SUW3" s="96"/>
      <c r="SUX3" s="96"/>
      <c r="SUY3" s="96"/>
      <c r="SUZ3" s="96"/>
      <c r="SVA3" s="96"/>
      <c r="SVB3" s="96"/>
      <c r="SVC3" s="96"/>
      <c r="SVD3" s="96"/>
      <c r="SVE3" s="96"/>
      <c r="SVF3" s="96"/>
      <c r="SVG3" s="96"/>
      <c r="SVH3" s="96"/>
      <c r="SVI3" s="96"/>
      <c r="SVJ3" s="96"/>
      <c r="SVK3" s="96"/>
      <c r="SVL3" s="96"/>
      <c r="SVM3" s="96"/>
      <c r="SVN3" s="96"/>
      <c r="SVO3" s="96"/>
      <c r="SVP3" s="96"/>
      <c r="SVQ3" s="96"/>
      <c r="SVR3" s="96"/>
      <c r="SVS3" s="96"/>
      <c r="SVT3" s="96"/>
      <c r="SVU3" s="96"/>
      <c r="SVV3" s="96"/>
      <c r="SVW3" s="96"/>
      <c r="SVX3" s="96"/>
      <c r="SVY3" s="96"/>
      <c r="SVZ3" s="96"/>
      <c r="SWA3" s="96"/>
      <c r="SWB3" s="96"/>
      <c r="SWC3" s="96"/>
      <c r="SWD3" s="96"/>
      <c r="SWE3" s="96"/>
      <c r="SWF3" s="96"/>
      <c r="SWG3" s="96"/>
      <c r="SWH3" s="96"/>
      <c r="SWI3" s="96"/>
      <c r="SWJ3" s="96"/>
      <c r="SWK3" s="96"/>
      <c r="SWL3" s="96"/>
      <c r="SWM3" s="96"/>
      <c r="SWN3" s="96"/>
      <c r="SWO3" s="96"/>
      <c r="SWP3" s="96"/>
      <c r="SWQ3" s="96"/>
      <c r="SWR3" s="96"/>
      <c r="SWS3" s="96"/>
      <c r="SWT3" s="96"/>
      <c r="SWU3" s="96"/>
      <c r="SWV3" s="96"/>
      <c r="SWW3" s="96"/>
      <c r="SWX3" s="96"/>
      <c r="SWY3" s="96"/>
      <c r="SWZ3" s="96"/>
      <c r="SXA3" s="96"/>
      <c r="SXB3" s="96"/>
      <c r="SXC3" s="96"/>
      <c r="SXD3" s="96"/>
      <c r="SXE3" s="96"/>
      <c r="SXF3" s="96"/>
      <c r="SXG3" s="96"/>
      <c r="SXH3" s="96"/>
      <c r="SXI3" s="96"/>
      <c r="SXJ3" s="96"/>
      <c r="SXK3" s="96"/>
      <c r="SXL3" s="96"/>
      <c r="SXM3" s="96"/>
      <c r="SXN3" s="96"/>
      <c r="SXO3" s="96"/>
      <c r="SXP3" s="96"/>
      <c r="SXQ3" s="96"/>
      <c r="SXR3" s="96"/>
      <c r="SXS3" s="96"/>
      <c r="SXT3" s="96"/>
      <c r="SXU3" s="96"/>
      <c r="SXV3" s="96"/>
      <c r="SXW3" s="96"/>
      <c r="SXX3" s="96"/>
      <c r="SXY3" s="96"/>
      <c r="SXZ3" s="96"/>
      <c r="SYA3" s="96"/>
      <c r="SYB3" s="96"/>
      <c r="SYC3" s="96"/>
      <c r="SYD3" s="96"/>
      <c r="SYE3" s="96"/>
      <c r="SYF3" s="96"/>
      <c r="SYG3" s="96"/>
      <c r="SYH3" s="96"/>
      <c r="SYI3" s="96"/>
      <c r="SYJ3" s="96"/>
      <c r="SYK3" s="96"/>
      <c r="SYL3" s="96"/>
      <c r="SYM3" s="96"/>
      <c r="SYN3" s="96"/>
      <c r="SYO3" s="96"/>
      <c r="SYP3" s="96"/>
      <c r="SYQ3" s="96"/>
      <c r="SYR3" s="96"/>
      <c r="SYS3" s="96"/>
      <c r="SYT3" s="96"/>
      <c r="SYU3" s="96"/>
      <c r="SYV3" s="96"/>
      <c r="SYW3" s="96"/>
      <c r="SYX3" s="96"/>
      <c r="SYY3" s="96"/>
      <c r="SYZ3" s="96"/>
      <c r="SZA3" s="96"/>
      <c r="SZB3" s="96"/>
      <c r="SZC3" s="96"/>
      <c r="SZD3" s="96"/>
      <c r="SZE3" s="96"/>
      <c r="SZF3" s="96"/>
      <c r="SZG3" s="96"/>
      <c r="SZH3" s="96"/>
      <c r="SZI3" s="96"/>
      <c r="SZJ3" s="96"/>
      <c r="SZK3" s="96"/>
      <c r="SZL3" s="96"/>
      <c r="SZM3" s="96"/>
      <c r="SZN3" s="96"/>
      <c r="SZO3" s="96"/>
      <c r="SZP3" s="96"/>
      <c r="SZQ3" s="96"/>
      <c r="SZR3" s="96"/>
      <c r="SZS3" s="96"/>
      <c r="SZT3" s="96"/>
      <c r="SZU3" s="96"/>
      <c r="SZV3" s="96"/>
      <c r="SZW3" s="96"/>
      <c r="SZX3" s="96"/>
      <c r="SZY3" s="96"/>
      <c r="SZZ3" s="96"/>
      <c r="TAA3" s="96"/>
      <c r="TAB3" s="96"/>
      <c r="TAC3" s="96"/>
      <c r="TAD3" s="96"/>
      <c r="TAE3" s="96"/>
      <c r="TAF3" s="96"/>
      <c r="TAG3" s="96"/>
      <c r="TAH3" s="96"/>
      <c r="TAI3" s="96"/>
      <c r="TAJ3" s="96"/>
      <c r="TAK3" s="96"/>
      <c r="TAL3" s="96"/>
      <c r="TAM3" s="96"/>
      <c r="TAN3" s="96"/>
      <c r="TAO3" s="96"/>
      <c r="TAP3" s="96"/>
      <c r="TAQ3" s="96"/>
      <c r="TAR3" s="96"/>
      <c r="TAS3" s="96"/>
      <c r="TAT3" s="96"/>
      <c r="TAU3" s="96"/>
      <c r="TAV3" s="96"/>
      <c r="TAW3" s="96"/>
      <c r="TAX3" s="96"/>
      <c r="TAY3" s="96"/>
      <c r="TAZ3" s="96"/>
      <c r="TBA3" s="96"/>
      <c r="TBB3" s="96"/>
      <c r="TBC3" s="96"/>
      <c r="TBD3" s="96"/>
      <c r="TBE3" s="96"/>
      <c r="TBF3" s="96"/>
      <c r="TBG3" s="96"/>
      <c r="TBH3" s="96"/>
      <c r="TBI3" s="96"/>
      <c r="TBJ3" s="96"/>
      <c r="TBK3" s="96"/>
      <c r="TBL3" s="96"/>
      <c r="TBM3" s="96"/>
      <c r="TBN3" s="96"/>
      <c r="TBO3" s="96"/>
      <c r="TBP3" s="96"/>
      <c r="TBQ3" s="96"/>
      <c r="TBR3" s="96"/>
      <c r="TBS3" s="96"/>
      <c r="TBT3" s="96"/>
      <c r="TBU3" s="96"/>
      <c r="TBV3" s="96"/>
      <c r="TBW3" s="96"/>
      <c r="TBX3" s="96"/>
      <c r="TBY3" s="96"/>
      <c r="TBZ3" s="96"/>
      <c r="TCA3" s="96"/>
      <c r="TCB3" s="96"/>
      <c r="TCC3" s="96"/>
      <c r="TCD3" s="96"/>
      <c r="TCE3" s="96"/>
      <c r="TCF3" s="96"/>
      <c r="TCG3" s="96"/>
      <c r="TCH3" s="96"/>
      <c r="TCI3" s="96"/>
      <c r="TCJ3" s="96"/>
      <c r="TCK3" s="96"/>
      <c r="TCL3" s="96"/>
      <c r="TCM3" s="96"/>
      <c r="TCN3" s="96"/>
      <c r="TCO3" s="96"/>
      <c r="TCP3" s="96"/>
      <c r="TCQ3" s="96"/>
      <c r="TCR3" s="96"/>
      <c r="TCS3" s="96"/>
      <c r="TCT3" s="96"/>
      <c r="TCU3" s="96"/>
      <c r="TCV3" s="96"/>
      <c r="TCW3" s="96"/>
      <c r="TCX3" s="96"/>
      <c r="TCY3" s="96"/>
      <c r="TCZ3" s="96"/>
      <c r="TDA3" s="96"/>
      <c r="TDB3" s="96"/>
      <c r="TDC3" s="96"/>
      <c r="TDD3" s="96"/>
      <c r="TDE3" s="96"/>
      <c r="TDF3" s="96"/>
      <c r="TDG3" s="96"/>
      <c r="TDH3" s="96"/>
      <c r="TDI3" s="96"/>
      <c r="TDJ3" s="96"/>
      <c r="TDK3" s="96"/>
      <c r="TDL3" s="96"/>
      <c r="TDM3" s="96"/>
      <c r="TDN3" s="96"/>
      <c r="TDO3" s="96"/>
      <c r="TDP3" s="96"/>
      <c r="TDQ3" s="96"/>
      <c r="TDR3" s="96"/>
      <c r="TDS3" s="96"/>
      <c r="TDT3" s="96"/>
      <c r="TDU3" s="96"/>
      <c r="TDV3" s="96"/>
      <c r="TDW3" s="96"/>
      <c r="TDX3" s="96"/>
      <c r="TDY3" s="96"/>
      <c r="TDZ3" s="96"/>
      <c r="TEA3" s="96"/>
      <c r="TEB3" s="96"/>
      <c r="TEC3" s="96"/>
      <c r="TED3" s="96"/>
      <c r="TEE3" s="96"/>
      <c r="TEF3" s="96"/>
      <c r="TEG3" s="96"/>
      <c r="TEH3" s="96"/>
      <c r="TEI3" s="96"/>
      <c r="TEJ3" s="96"/>
      <c r="TEK3" s="96"/>
      <c r="TEL3" s="96"/>
      <c r="TEM3" s="96"/>
      <c r="TEN3" s="96"/>
      <c r="TEO3" s="96"/>
      <c r="TEP3" s="96"/>
      <c r="TEQ3" s="96"/>
      <c r="TER3" s="96"/>
      <c r="TES3" s="96"/>
      <c r="TET3" s="96"/>
      <c r="TEU3" s="96"/>
      <c r="TEV3" s="96"/>
      <c r="TEW3" s="96"/>
      <c r="TEX3" s="96"/>
      <c r="TEY3" s="96"/>
      <c r="TEZ3" s="96"/>
      <c r="TFA3" s="96"/>
      <c r="TFB3" s="96"/>
      <c r="TFC3" s="96"/>
      <c r="TFD3" s="96"/>
      <c r="TFE3" s="96"/>
      <c r="TFF3" s="96"/>
      <c r="TFG3" s="96"/>
      <c r="TFH3" s="96"/>
      <c r="TFI3" s="96"/>
      <c r="TFJ3" s="96"/>
      <c r="TFK3" s="96"/>
      <c r="TFL3" s="96"/>
      <c r="TFM3" s="96"/>
      <c r="TFN3" s="96"/>
      <c r="TFO3" s="96"/>
      <c r="TFP3" s="96"/>
      <c r="TFQ3" s="96"/>
      <c r="TFR3" s="96"/>
      <c r="TFS3" s="96"/>
      <c r="TFT3" s="96"/>
      <c r="TFU3" s="96"/>
      <c r="TFV3" s="96"/>
      <c r="TFW3" s="96"/>
      <c r="TFX3" s="96"/>
      <c r="TFY3" s="96"/>
      <c r="TFZ3" s="96"/>
      <c r="TGA3" s="96"/>
      <c r="TGB3" s="96"/>
      <c r="TGC3" s="96"/>
      <c r="TGD3" s="96"/>
      <c r="TGE3" s="96"/>
      <c r="TGF3" s="96"/>
      <c r="TGG3" s="96"/>
      <c r="TGH3" s="96"/>
      <c r="TGI3" s="96"/>
      <c r="TGJ3" s="96"/>
      <c r="TGK3" s="96"/>
      <c r="TGL3" s="96"/>
      <c r="TGM3" s="96"/>
      <c r="TGN3" s="96"/>
      <c r="TGO3" s="96"/>
      <c r="TGP3" s="96"/>
      <c r="TGQ3" s="96"/>
      <c r="TGR3" s="96"/>
      <c r="TGS3" s="96"/>
      <c r="TGT3" s="96"/>
      <c r="TGU3" s="96"/>
      <c r="TGV3" s="96"/>
      <c r="TGW3" s="96"/>
      <c r="TGX3" s="96"/>
      <c r="TGY3" s="96"/>
      <c r="TGZ3" s="96"/>
      <c r="THA3" s="96"/>
      <c r="THB3" s="96"/>
      <c r="THC3" s="96"/>
      <c r="THD3" s="96"/>
      <c r="THE3" s="96"/>
      <c r="THF3" s="96"/>
      <c r="THG3" s="96"/>
      <c r="THH3" s="96"/>
      <c r="THI3" s="96"/>
      <c r="THJ3" s="96"/>
      <c r="THK3" s="96"/>
      <c r="THL3" s="96"/>
      <c r="THM3" s="96"/>
      <c r="THN3" s="96"/>
      <c r="THO3" s="96"/>
      <c r="THP3" s="96"/>
      <c r="THQ3" s="96"/>
      <c r="THR3" s="96"/>
      <c r="THS3" s="96"/>
      <c r="THT3" s="96"/>
      <c r="THU3" s="96"/>
      <c r="THV3" s="96"/>
      <c r="THW3" s="96"/>
      <c r="THX3" s="96"/>
      <c r="THY3" s="96"/>
      <c r="THZ3" s="96"/>
      <c r="TIA3" s="96"/>
      <c r="TIB3" s="96"/>
      <c r="TIC3" s="96"/>
      <c r="TID3" s="96"/>
      <c r="TIE3" s="96"/>
      <c r="TIF3" s="96"/>
      <c r="TIG3" s="96"/>
      <c r="TIH3" s="96"/>
      <c r="TII3" s="96"/>
      <c r="TIJ3" s="96"/>
      <c r="TIK3" s="96"/>
      <c r="TIL3" s="96"/>
      <c r="TIM3" s="96"/>
      <c r="TIN3" s="96"/>
      <c r="TIO3" s="96"/>
      <c r="TIP3" s="96"/>
      <c r="TIQ3" s="96"/>
      <c r="TIR3" s="96"/>
      <c r="TIS3" s="96"/>
      <c r="TIT3" s="96"/>
      <c r="TIU3" s="96"/>
      <c r="TIV3" s="96"/>
      <c r="TIW3" s="96"/>
      <c r="TIX3" s="96"/>
      <c r="TIY3" s="96"/>
      <c r="TIZ3" s="96"/>
      <c r="TJA3" s="96"/>
      <c r="TJB3" s="96"/>
      <c r="TJC3" s="96"/>
      <c r="TJD3" s="96"/>
      <c r="TJE3" s="96"/>
      <c r="TJF3" s="96"/>
      <c r="TJG3" s="96"/>
      <c r="TJH3" s="96"/>
      <c r="TJI3" s="96"/>
      <c r="TJJ3" s="96"/>
      <c r="TJK3" s="96"/>
      <c r="TJL3" s="96"/>
      <c r="TJM3" s="96"/>
      <c r="TJN3" s="96"/>
      <c r="TJO3" s="96"/>
      <c r="TJP3" s="96"/>
      <c r="TJQ3" s="96"/>
      <c r="TJR3" s="96"/>
      <c r="TJS3" s="96"/>
      <c r="TJT3" s="96"/>
      <c r="TJU3" s="96"/>
      <c r="TJV3" s="96"/>
      <c r="TJW3" s="96"/>
      <c r="TJX3" s="96"/>
      <c r="TJY3" s="96"/>
      <c r="TJZ3" s="96"/>
      <c r="TKA3" s="96"/>
      <c r="TKB3" s="96"/>
      <c r="TKC3" s="96"/>
      <c r="TKD3" s="96"/>
      <c r="TKE3" s="96"/>
      <c r="TKF3" s="96"/>
      <c r="TKG3" s="96"/>
      <c r="TKH3" s="96"/>
      <c r="TKI3" s="96"/>
      <c r="TKJ3" s="96"/>
      <c r="TKK3" s="96"/>
      <c r="TKL3" s="96"/>
      <c r="TKM3" s="96"/>
      <c r="TKN3" s="96"/>
      <c r="TKO3" s="96"/>
      <c r="TKP3" s="96"/>
      <c r="TKQ3" s="96"/>
      <c r="TKR3" s="96"/>
      <c r="TKS3" s="96"/>
      <c r="TKT3" s="96"/>
      <c r="TKU3" s="96"/>
      <c r="TKV3" s="96"/>
      <c r="TKW3" s="96"/>
      <c r="TKX3" s="96"/>
      <c r="TKY3" s="96"/>
      <c r="TKZ3" s="96"/>
      <c r="TLA3" s="96"/>
      <c r="TLB3" s="96"/>
      <c r="TLC3" s="96"/>
      <c r="TLD3" s="96"/>
      <c r="TLE3" s="96"/>
      <c r="TLF3" s="96"/>
      <c r="TLG3" s="96"/>
      <c r="TLH3" s="96"/>
      <c r="TLI3" s="96"/>
      <c r="TLJ3" s="96"/>
      <c r="TLK3" s="96"/>
      <c r="TLL3" s="96"/>
      <c r="TLM3" s="96"/>
      <c r="TLN3" s="96"/>
      <c r="TLO3" s="96"/>
      <c r="TLP3" s="96"/>
      <c r="TLQ3" s="96"/>
      <c r="TLR3" s="96"/>
      <c r="TLS3" s="96"/>
      <c r="TLT3" s="96"/>
      <c r="TLU3" s="96"/>
      <c r="TLV3" s="96"/>
      <c r="TLW3" s="96"/>
      <c r="TLX3" s="96"/>
      <c r="TLY3" s="96"/>
      <c r="TLZ3" s="96"/>
      <c r="TMA3" s="96"/>
      <c r="TMB3" s="96"/>
      <c r="TMC3" s="96"/>
      <c r="TMD3" s="96"/>
      <c r="TME3" s="96"/>
      <c r="TMF3" s="96"/>
      <c r="TMG3" s="96"/>
      <c r="TMH3" s="96"/>
      <c r="TMI3" s="96"/>
      <c r="TMJ3" s="96"/>
      <c r="TMK3" s="96"/>
      <c r="TML3" s="96"/>
      <c r="TMM3" s="96"/>
      <c r="TMN3" s="96"/>
      <c r="TMO3" s="96"/>
      <c r="TMP3" s="96"/>
      <c r="TMQ3" s="96"/>
      <c r="TMR3" s="96"/>
      <c r="TMS3" s="96"/>
      <c r="TMT3" s="96"/>
      <c r="TMU3" s="96"/>
      <c r="TMV3" s="96"/>
      <c r="TMW3" s="96"/>
      <c r="TMX3" s="96"/>
      <c r="TMY3" s="96"/>
      <c r="TMZ3" s="96"/>
      <c r="TNA3" s="96"/>
      <c r="TNB3" s="96"/>
      <c r="TNC3" s="96"/>
      <c r="TND3" s="96"/>
      <c r="TNE3" s="96"/>
      <c r="TNF3" s="96"/>
      <c r="TNG3" s="96"/>
      <c r="TNH3" s="96"/>
      <c r="TNI3" s="96"/>
      <c r="TNJ3" s="96"/>
      <c r="TNK3" s="96"/>
      <c r="TNL3" s="96"/>
      <c r="TNM3" s="96"/>
      <c r="TNN3" s="96"/>
      <c r="TNO3" s="96"/>
      <c r="TNP3" s="96"/>
      <c r="TNQ3" s="96"/>
      <c r="TNR3" s="96"/>
      <c r="TNS3" s="96"/>
      <c r="TNT3" s="96"/>
      <c r="TNU3" s="96"/>
      <c r="TNV3" s="96"/>
      <c r="TNW3" s="96"/>
      <c r="TNX3" s="96"/>
      <c r="TNY3" s="96"/>
      <c r="TNZ3" s="96"/>
      <c r="TOA3" s="96"/>
      <c r="TOB3" s="96"/>
      <c r="TOC3" s="96"/>
      <c r="TOD3" s="96"/>
      <c r="TOE3" s="96"/>
      <c r="TOF3" s="96"/>
      <c r="TOG3" s="96"/>
      <c r="TOH3" s="96"/>
      <c r="TOI3" s="96"/>
      <c r="TOJ3" s="96"/>
      <c r="TOK3" s="96"/>
      <c r="TOL3" s="96"/>
      <c r="TOM3" s="96"/>
      <c r="TON3" s="96"/>
      <c r="TOO3" s="96"/>
      <c r="TOP3" s="96"/>
      <c r="TOQ3" s="96"/>
      <c r="TOR3" s="96"/>
      <c r="TOS3" s="96"/>
      <c r="TOT3" s="96"/>
      <c r="TOU3" s="96"/>
      <c r="TOV3" s="96"/>
      <c r="TOW3" s="96"/>
      <c r="TOX3" s="96"/>
      <c r="TOY3" s="96"/>
      <c r="TOZ3" s="96"/>
      <c r="TPA3" s="96"/>
      <c r="TPB3" s="96"/>
      <c r="TPC3" s="96"/>
      <c r="TPD3" s="96"/>
      <c r="TPE3" s="96"/>
      <c r="TPF3" s="96"/>
      <c r="TPG3" s="96"/>
      <c r="TPH3" s="96"/>
      <c r="TPI3" s="96"/>
      <c r="TPJ3" s="96"/>
      <c r="TPK3" s="96"/>
      <c r="TPL3" s="96"/>
      <c r="TPM3" s="96"/>
      <c r="TPN3" s="96"/>
      <c r="TPO3" s="96"/>
      <c r="TPP3" s="96"/>
      <c r="TPQ3" s="96"/>
      <c r="TPR3" s="96"/>
      <c r="TPS3" s="96"/>
      <c r="TPT3" s="96"/>
      <c r="TPU3" s="96"/>
      <c r="TPV3" s="96"/>
      <c r="TPW3" s="96"/>
      <c r="TPX3" s="96"/>
      <c r="TPY3" s="96"/>
      <c r="TPZ3" s="96"/>
      <c r="TQA3" s="96"/>
      <c r="TQB3" s="96"/>
      <c r="TQC3" s="96"/>
      <c r="TQD3" s="96"/>
      <c r="TQE3" s="96"/>
      <c r="TQF3" s="96"/>
      <c r="TQG3" s="96"/>
      <c r="TQH3" s="96"/>
      <c r="TQI3" s="96"/>
      <c r="TQJ3" s="96"/>
      <c r="TQK3" s="96"/>
      <c r="TQL3" s="96"/>
      <c r="TQM3" s="96"/>
      <c r="TQN3" s="96"/>
      <c r="TQO3" s="96"/>
      <c r="TQP3" s="96"/>
      <c r="TQQ3" s="96"/>
      <c r="TQR3" s="96"/>
      <c r="TQS3" s="96"/>
      <c r="TQT3" s="96"/>
      <c r="TQU3" s="96"/>
      <c r="TQV3" s="96"/>
      <c r="TQW3" s="96"/>
      <c r="TQX3" s="96"/>
      <c r="TQY3" s="96"/>
      <c r="TQZ3" s="96"/>
      <c r="TRA3" s="96"/>
      <c r="TRB3" s="96"/>
      <c r="TRC3" s="96"/>
      <c r="TRD3" s="96"/>
      <c r="TRE3" s="96"/>
      <c r="TRF3" s="96"/>
      <c r="TRG3" s="96"/>
      <c r="TRH3" s="96"/>
      <c r="TRI3" s="96"/>
      <c r="TRJ3" s="96"/>
      <c r="TRK3" s="96"/>
      <c r="TRL3" s="96"/>
      <c r="TRM3" s="96"/>
      <c r="TRN3" s="96"/>
      <c r="TRO3" s="96"/>
      <c r="TRP3" s="96"/>
      <c r="TRQ3" s="96"/>
      <c r="TRR3" s="96"/>
      <c r="TRS3" s="96"/>
      <c r="TRT3" s="96"/>
      <c r="TRU3" s="96"/>
      <c r="TRV3" s="96"/>
      <c r="TRW3" s="96"/>
      <c r="TRX3" s="96"/>
      <c r="TRY3" s="96"/>
      <c r="TRZ3" s="96"/>
      <c r="TSA3" s="96"/>
      <c r="TSB3" s="96"/>
      <c r="TSC3" s="96"/>
      <c r="TSD3" s="96"/>
      <c r="TSE3" s="96"/>
      <c r="TSF3" s="96"/>
      <c r="TSG3" s="96"/>
      <c r="TSH3" s="96"/>
      <c r="TSI3" s="96"/>
      <c r="TSJ3" s="96"/>
      <c r="TSK3" s="96"/>
      <c r="TSL3" s="96"/>
      <c r="TSM3" s="96"/>
      <c r="TSN3" s="96"/>
      <c r="TSO3" s="96"/>
      <c r="TSP3" s="96"/>
      <c r="TSQ3" s="96"/>
      <c r="TSR3" s="96"/>
      <c r="TSS3" s="96"/>
      <c r="TST3" s="96"/>
      <c r="TSU3" s="96"/>
      <c r="TSV3" s="96"/>
      <c r="TSW3" s="96"/>
      <c r="TSX3" s="96"/>
      <c r="TSY3" s="96"/>
      <c r="TSZ3" s="96"/>
      <c r="TTA3" s="96"/>
      <c r="TTB3" s="96"/>
      <c r="TTC3" s="96"/>
      <c r="TTD3" s="96"/>
      <c r="TTE3" s="96"/>
      <c r="TTF3" s="96"/>
      <c r="TTG3" s="96"/>
      <c r="TTH3" s="96"/>
      <c r="TTI3" s="96"/>
      <c r="TTJ3" s="96"/>
      <c r="TTK3" s="96"/>
      <c r="TTL3" s="96"/>
      <c r="TTM3" s="96"/>
      <c r="TTN3" s="96"/>
      <c r="TTO3" s="96"/>
      <c r="TTP3" s="96"/>
      <c r="TTQ3" s="96"/>
      <c r="TTR3" s="96"/>
      <c r="TTS3" s="96"/>
      <c r="TTT3" s="96"/>
      <c r="TTU3" s="96"/>
      <c r="TTV3" s="96"/>
      <c r="TTW3" s="96"/>
      <c r="TTX3" s="96"/>
      <c r="TTY3" s="96"/>
      <c r="TTZ3" s="96"/>
      <c r="TUA3" s="96"/>
      <c r="TUB3" s="96"/>
      <c r="TUC3" s="96"/>
      <c r="TUD3" s="96"/>
      <c r="TUE3" s="96"/>
      <c r="TUF3" s="96"/>
      <c r="TUG3" s="96"/>
      <c r="TUH3" s="96"/>
      <c r="TUI3" s="96"/>
      <c r="TUJ3" s="96"/>
      <c r="TUK3" s="96"/>
      <c r="TUL3" s="96"/>
      <c r="TUM3" s="96"/>
      <c r="TUN3" s="96"/>
      <c r="TUO3" s="96"/>
      <c r="TUP3" s="96"/>
      <c r="TUQ3" s="96"/>
      <c r="TUR3" s="96"/>
      <c r="TUS3" s="96"/>
      <c r="TUT3" s="96"/>
      <c r="TUU3" s="96"/>
      <c r="TUV3" s="96"/>
      <c r="TUW3" s="96"/>
      <c r="TUX3" s="96"/>
      <c r="TUY3" s="96"/>
      <c r="TUZ3" s="96"/>
      <c r="TVA3" s="96"/>
      <c r="TVB3" s="96"/>
      <c r="TVC3" s="96"/>
      <c r="TVD3" s="96"/>
      <c r="TVE3" s="96"/>
      <c r="TVF3" s="96"/>
      <c r="TVG3" s="96"/>
      <c r="TVH3" s="96"/>
      <c r="TVI3" s="96"/>
      <c r="TVJ3" s="96"/>
      <c r="TVK3" s="96"/>
      <c r="TVL3" s="96"/>
      <c r="TVM3" s="96"/>
      <c r="TVN3" s="96"/>
      <c r="TVO3" s="96"/>
      <c r="TVP3" s="96"/>
      <c r="TVQ3" s="96"/>
      <c r="TVR3" s="96"/>
      <c r="TVS3" s="96"/>
      <c r="TVT3" s="96"/>
      <c r="TVU3" s="96"/>
      <c r="TVV3" s="96"/>
      <c r="TVW3" s="96"/>
      <c r="TVX3" s="96"/>
      <c r="TVY3" s="96"/>
      <c r="TVZ3" s="96"/>
      <c r="TWA3" s="96"/>
      <c r="TWB3" s="96"/>
      <c r="TWC3" s="96"/>
      <c r="TWD3" s="96"/>
      <c r="TWE3" s="96"/>
      <c r="TWF3" s="96"/>
      <c r="TWG3" s="96"/>
      <c r="TWH3" s="96"/>
      <c r="TWI3" s="96"/>
      <c r="TWJ3" s="96"/>
      <c r="TWK3" s="96"/>
      <c r="TWL3" s="96"/>
      <c r="TWM3" s="96"/>
      <c r="TWN3" s="96"/>
      <c r="TWO3" s="96"/>
      <c r="TWP3" s="96"/>
      <c r="TWQ3" s="96"/>
      <c r="TWR3" s="96"/>
      <c r="TWS3" s="96"/>
      <c r="TWT3" s="96"/>
      <c r="TWU3" s="96"/>
      <c r="TWV3" s="96"/>
      <c r="TWW3" s="96"/>
      <c r="TWX3" s="96"/>
      <c r="TWY3" s="96"/>
      <c r="TWZ3" s="96"/>
      <c r="TXA3" s="96"/>
      <c r="TXB3" s="96"/>
      <c r="TXC3" s="96"/>
      <c r="TXD3" s="96"/>
      <c r="TXE3" s="96"/>
      <c r="TXF3" s="96"/>
      <c r="TXG3" s="96"/>
      <c r="TXH3" s="96"/>
      <c r="TXI3" s="96"/>
      <c r="TXJ3" s="96"/>
      <c r="TXK3" s="96"/>
      <c r="TXL3" s="96"/>
      <c r="TXM3" s="96"/>
      <c r="TXN3" s="96"/>
      <c r="TXO3" s="96"/>
      <c r="TXP3" s="96"/>
      <c r="TXQ3" s="96"/>
      <c r="TXR3" s="96"/>
      <c r="TXS3" s="96"/>
      <c r="TXT3" s="96"/>
      <c r="TXU3" s="96"/>
      <c r="TXV3" s="96"/>
      <c r="TXW3" s="96"/>
      <c r="TXX3" s="96"/>
      <c r="TXY3" s="96"/>
      <c r="TXZ3" s="96"/>
      <c r="TYA3" s="96"/>
      <c r="TYB3" s="96"/>
      <c r="TYC3" s="96"/>
      <c r="TYD3" s="96"/>
      <c r="TYE3" s="96"/>
      <c r="TYF3" s="96"/>
      <c r="TYG3" s="96"/>
      <c r="TYH3" s="96"/>
      <c r="TYI3" s="96"/>
      <c r="TYJ3" s="96"/>
      <c r="TYK3" s="96"/>
      <c r="TYL3" s="96"/>
      <c r="TYM3" s="96"/>
      <c r="TYN3" s="96"/>
      <c r="TYO3" s="96"/>
      <c r="TYP3" s="96"/>
      <c r="TYQ3" s="96"/>
      <c r="TYR3" s="96"/>
      <c r="TYS3" s="96"/>
      <c r="TYT3" s="96"/>
      <c r="TYU3" s="96"/>
      <c r="TYV3" s="96"/>
      <c r="TYW3" s="96"/>
      <c r="TYX3" s="96"/>
      <c r="TYY3" s="96"/>
      <c r="TYZ3" s="96"/>
      <c r="TZA3" s="96"/>
      <c r="TZB3" s="96"/>
      <c r="TZC3" s="96"/>
      <c r="TZD3" s="96"/>
      <c r="TZE3" s="96"/>
      <c r="TZF3" s="96"/>
      <c r="TZG3" s="96"/>
      <c r="TZH3" s="96"/>
      <c r="TZI3" s="96"/>
      <c r="TZJ3" s="96"/>
      <c r="TZK3" s="96"/>
      <c r="TZL3" s="96"/>
      <c r="TZM3" s="96"/>
      <c r="TZN3" s="96"/>
      <c r="TZO3" s="96"/>
      <c r="TZP3" s="96"/>
      <c r="TZQ3" s="96"/>
      <c r="TZR3" s="96"/>
      <c r="TZS3" s="96"/>
      <c r="TZT3" s="96"/>
      <c r="TZU3" s="96"/>
      <c r="TZV3" s="96"/>
      <c r="TZW3" s="96"/>
      <c r="TZX3" s="96"/>
      <c r="TZY3" s="96"/>
      <c r="TZZ3" s="96"/>
      <c r="UAA3" s="96"/>
      <c r="UAB3" s="96"/>
      <c r="UAC3" s="96"/>
      <c r="UAD3" s="96"/>
      <c r="UAE3" s="96"/>
      <c r="UAF3" s="96"/>
      <c r="UAG3" s="96"/>
      <c r="UAH3" s="96"/>
      <c r="UAI3" s="96"/>
      <c r="UAJ3" s="96"/>
      <c r="UAK3" s="96"/>
      <c r="UAL3" s="96"/>
      <c r="UAM3" s="96"/>
      <c r="UAN3" s="96"/>
      <c r="UAO3" s="96"/>
      <c r="UAP3" s="96"/>
      <c r="UAQ3" s="96"/>
      <c r="UAR3" s="96"/>
      <c r="UAS3" s="96"/>
      <c r="UAT3" s="96"/>
      <c r="UAU3" s="96"/>
      <c r="UAV3" s="96"/>
      <c r="UAW3" s="96"/>
      <c r="UAX3" s="96"/>
      <c r="UAY3" s="96"/>
      <c r="UAZ3" s="96"/>
      <c r="UBA3" s="96"/>
      <c r="UBB3" s="96"/>
      <c r="UBC3" s="96"/>
      <c r="UBD3" s="96"/>
      <c r="UBE3" s="96"/>
      <c r="UBF3" s="96"/>
      <c r="UBG3" s="96"/>
      <c r="UBH3" s="96"/>
      <c r="UBI3" s="96"/>
      <c r="UBJ3" s="96"/>
      <c r="UBK3" s="96"/>
      <c r="UBL3" s="96"/>
      <c r="UBM3" s="96"/>
      <c r="UBN3" s="96"/>
      <c r="UBO3" s="96"/>
      <c r="UBP3" s="96"/>
      <c r="UBQ3" s="96"/>
      <c r="UBR3" s="96"/>
      <c r="UBS3" s="96"/>
      <c r="UBT3" s="96"/>
      <c r="UBU3" s="96"/>
      <c r="UBV3" s="96"/>
      <c r="UBW3" s="96"/>
      <c r="UBX3" s="96"/>
      <c r="UBY3" s="96"/>
      <c r="UBZ3" s="96"/>
      <c r="UCA3" s="96"/>
      <c r="UCB3" s="96"/>
      <c r="UCC3" s="96"/>
      <c r="UCD3" s="96"/>
      <c r="UCE3" s="96"/>
      <c r="UCF3" s="96"/>
      <c r="UCG3" s="96"/>
      <c r="UCH3" s="96"/>
      <c r="UCI3" s="96"/>
      <c r="UCJ3" s="96"/>
      <c r="UCK3" s="96"/>
      <c r="UCL3" s="96"/>
      <c r="UCM3" s="96"/>
      <c r="UCN3" s="96"/>
      <c r="UCO3" s="96"/>
      <c r="UCP3" s="96"/>
      <c r="UCQ3" s="96"/>
      <c r="UCR3" s="96"/>
      <c r="UCS3" s="96"/>
      <c r="UCT3" s="96"/>
      <c r="UCU3" s="96"/>
      <c r="UCV3" s="96"/>
      <c r="UCW3" s="96"/>
      <c r="UCX3" s="96"/>
      <c r="UCY3" s="96"/>
      <c r="UCZ3" s="96"/>
      <c r="UDA3" s="96"/>
      <c r="UDB3" s="96"/>
      <c r="UDC3" s="96"/>
      <c r="UDD3" s="96"/>
      <c r="UDE3" s="96"/>
      <c r="UDF3" s="96"/>
      <c r="UDG3" s="96"/>
      <c r="UDH3" s="96"/>
      <c r="UDI3" s="96"/>
      <c r="UDJ3" s="96"/>
      <c r="UDK3" s="96"/>
      <c r="UDL3" s="96"/>
      <c r="UDM3" s="96"/>
      <c r="UDN3" s="96"/>
      <c r="UDO3" s="96"/>
      <c r="UDP3" s="96"/>
      <c r="UDQ3" s="96"/>
      <c r="UDR3" s="96"/>
      <c r="UDS3" s="96"/>
      <c r="UDT3" s="96"/>
      <c r="UDU3" s="96"/>
      <c r="UDV3" s="96"/>
      <c r="UDW3" s="96"/>
      <c r="UDX3" s="96"/>
      <c r="UDY3" s="96"/>
      <c r="UDZ3" s="96"/>
      <c r="UEA3" s="96"/>
      <c r="UEB3" s="96"/>
      <c r="UEC3" s="96"/>
      <c r="UED3" s="96"/>
      <c r="UEE3" s="96"/>
      <c r="UEF3" s="96"/>
      <c r="UEG3" s="96"/>
      <c r="UEH3" s="96"/>
      <c r="UEI3" s="96"/>
      <c r="UEJ3" s="96"/>
      <c r="UEK3" s="96"/>
      <c r="UEL3" s="96"/>
      <c r="UEM3" s="96"/>
      <c r="UEN3" s="96"/>
      <c r="UEO3" s="96"/>
      <c r="UEP3" s="96"/>
      <c r="UEQ3" s="96"/>
      <c r="UER3" s="96"/>
      <c r="UES3" s="96"/>
      <c r="UET3" s="96"/>
      <c r="UEU3" s="96"/>
      <c r="UEV3" s="96"/>
      <c r="UEW3" s="96"/>
      <c r="UEX3" s="96"/>
      <c r="UEY3" s="96"/>
      <c r="UEZ3" s="96"/>
      <c r="UFA3" s="96"/>
      <c r="UFB3" s="96"/>
      <c r="UFC3" s="96"/>
      <c r="UFD3" s="96"/>
      <c r="UFE3" s="96"/>
      <c r="UFF3" s="96"/>
      <c r="UFG3" s="96"/>
      <c r="UFH3" s="96"/>
      <c r="UFI3" s="96"/>
      <c r="UFJ3" s="96"/>
      <c r="UFK3" s="96"/>
      <c r="UFL3" s="96"/>
      <c r="UFM3" s="96"/>
      <c r="UFN3" s="96"/>
      <c r="UFO3" s="96"/>
      <c r="UFP3" s="96"/>
      <c r="UFQ3" s="96"/>
      <c r="UFR3" s="96"/>
      <c r="UFS3" s="96"/>
      <c r="UFT3" s="96"/>
      <c r="UFU3" s="96"/>
      <c r="UFV3" s="96"/>
      <c r="UFW3" s="96"/>
      <c r="UFX3" s="96"/>
      <c r="UFY3" s="96"/>
      <c r="UFZ3" s="96"/>
      <c r="UGA3" s="96"/>
      <c r="UGB3" s="96"/>
      <c r="UGC3" s="96"/>
      <c r="UGD3" s="96"/>
      <c r="UGE3" s="96"/>
      <c r="UGF3" s="96"/>
      <c r="UGG3" s="96"/>
      <c r="UGH3" s="96"/>
      <c r="UGI3" s="96"/>
      <c r="UGJ3" s="96"/>
      <c r="UGK3" s="96"/>
      <c r="UGL3" s="96"/>
      <c r="UGM3" s="96"/>
      <c r="UGN3" s="96"/>
      <c r="UGO3" s="96"/>
      <c r="UGP3" s="96"/>
      <c r="UGQ3" s="96"/>
      <c r="UGR3" s="96"/>
      <c r="UGS3" s="96"/>
      <c r="UGT3" s="96"/>
      <c r="UGU3" s="96"/>
      <c r="UGV3" s="96"/>
      <c r="UGW3" s="96"/>
      <c r="UGX3" s="96"/>
      <c r="UGY3" s="96"/>
      <c r="UGZ3" s="96"/>
      <c r="UHA3" s="96"/>
      <c r="UHB3" s="96"/>
      <c r="UHC3" s="96"/>
      <c r="UHD3" s="96"/>
      <c r="UHE3" s="96"/>
      <c r="UHF3" s="96"/>
      <c r="UHG3" s="96"/>
      <c r="UHH3" s="96"/>
      <c r="UHI3" s="96"/>
      <c r="UHJ3" s="96"/>
      <c r="UHK3" s="96"/>
      <c r="UHL3" s="96"/>
      <c r="UHM3" s="96"/>
      <c r="UHN3" s="96"/>
      <c r="UHO3" s="96"/>
      <c r="UHP3" s="96"/>
      <c r="UHQ3" s="96"/>
      <c r="UHR3" s="96"/>
      <c r="UHS3" s="96"/>
      <c r="UHT3" s="96"/>
      <c r="UHU3" s="96"/>
      <c r="UHV3" s="96"/>
      <c r="UHW3" s="96"/>
      <c r="UHX3" s="96"/>
      <c r="UHY3" s="96"/>
      <c r="UHZ3" s="96"/>
      <c r="UIA3" s="96"/>
      <c r="UIB3" s="96"/>
      <c r="UIC3" s="96"/>
      <c r="UID3" s="96"/>
      <c r="UIE3" s="96"/>
      <c r="UIF3" s="96"/>
      <c r="UIG3" s="96"/>
      <c r="UIH3" s="96"/>
      <c r="UII3" s="96"/>
      <c r="UIJ3" s="96"/>
      <c r="UIK3" s="96"/>
      <c r="UIL3" s="96"/>
      <c r="UIM3" s="96"/>
      <c r="UIN3" s="96"/>
      <c r="UIO3" s="96"/>
      <c r="UIP3" s="96"/>
      <c r="UIQ3" s="96"/>
      <c r="UIR3" s="96"/>
      <c r="UIS3" s="96"/>
      <c r="UIT3" s="96"/>
      <c r="UIU3" s="96"/>
      <c r="UIV3" s="96"/>
      <c r="UIW3" s="96"/>
      <c r="UIX3" s="96"/>
      <c r="UIY3" s="96"/>
      <c r="UIZ3" s="96"/>
      <c r="UJA3" s="96"/>
      <c r="UJB3" s="96"/>
      <c r="UJC3" s="96"/>
      <c r="UJD3" s="96"/>
      <c r="UJE3" s="96"/>
      <c r="UJF3" s="96"/>
      <c r="UJG3" s="96"/>
      <c r="UJH3" s="96"/>
      <c r="UJI3" s="96"/>
      <c r="UJJ3" s="96"/>
      <c r="UJK3" s="96"/>
      <c r="UJL3" s="96"/>
      <c r="UJM3" s="96"/>
      <c r="UJN3" s="96"/>
      <c r="UJO3" s="96"/>
      <c r="UJP3" s="96"/>
      <c r="UJQ3" s="96"/>
      <c r="UJR3" s="96"/>
      <c r="UJS3" s="96"/>
      <c r="UJT3" s="96"/>
      <c r="UJU3" s="96"/>
      <c r="UJV3" s="96"/>
      <c r="UJW3" s="96"/>
      <c r="UJX3" s="96"/>
      <c r="UJY3" s="96"/>
      <c r="UJZ3" s="96"/>
      <c r="UKA3" s="96"/>
      <c r="UKB3" s="96"/>
      <c r="UKC3" s="96"/>
      <c r="UKD3" s="96"/>
      <c r="UKE3" s="96"/>
      <c r="UKF3" s="96"/>
      <c r="UKG3" s="96"/>
      <c r="UKH3" s="96"/>
      <c r="UKI3" s="96"/>
      <c r="UKJ3" s="96"/>
      <c r="UKK3" s="96"/>
      <c r="UKL3" s="96"/>
      <c r="UKM3" s="96"/>
      <c r="UKN3" s="96"/>
      <c r="UKO3" s="96"/>
      <c r="UKP3" s="96"/>
      <c r="UKQ3" s="96"/>
      <c r="UKR3" s="96"/>
      <c r="UKS3" s="96"/>
      <c r="UKT3" s="96"/>
      <c r="UKU3" s="96"/>
      <c r="UKV3" s="96"/>
      <c r="UKW3" s="96"/>
      <c r="UKX3" s="96"/>
      <c r="UKY3" s="96"/>
      <c r="UKZ3" s="96"/>
      <c r="ULA3" s="96"/>
      <c r="ULB3" s="96"/>
      <c r="ULC3" s="96"/>
      <c r="ULD3" s="96"/>
      <c r="ULE3" s="96"/>
      <c r="ULF3" s="96"/>
      <c r="ULG3" s="96"/>
      <c r="ULH3" s="96"/>
      <c r="ULI3" s="96"/>
      <c r="ULJ3" s="96"/>
      <c r="ULK3" s="96"/>
      <c r="ULL3" s="96"/>
      <c r="ULM3" s="96"/>
      <c r="ULN3" s="96"/>
      <c r="ULO3" s="96"/>
      <c r="ULP3" s="96"/>
      <c r="ULQ3" s="96"/>
      <c r="ULR3" s="96"/>
      <c r="ULS3" s="96"/>
      <c r="ULT3" s="96"/>
      <c r="ULU3" s="96"/>
      <c r="ULV3" s="96"/>
      <c r="ULW3" s="96"/>
      <c r="ULX3" s="96"/>
      <c r="ULY3" s="96"/>
      <c r="ULZ3" s="96"/>
      <c r="UMA3" s="96"/>
      <c r="UMB3" s="96"/>
      <c r="UMC3" s="96"/>
      <c r="UMD3" s="96"/>
      <c r="UME3" s="96"/>
      <c r="UMF3" s="96"/>
      <c r="UMG3" s="96"/>
      <c r="UMH3" s="96"/>
      <c r="UMI3" s="96"/>
      <c r="UMJ3" s="96"/>
      <c r="UMK3" s="96"/>
      <c r="UML3" s="96"/>
      <c r="UMM3" s="96"/>
      <c r="UMN3" s="96"/>
      <c r="UMO3" s="96"/>
      <c r="UMP3" s="96"/>
      <c r="UMQ3" s="96"/>
      <c r="UMR3" s="96"/>
      <c r="UMS3" s="96"/>
      <c r="UMT3" s="96"/>
      <c r="UMU3" s="96"/>
      <c r="UMV3" s="96"/>
      <c r="UMW3" s="96"/>
      <c r="UMX3" s="96"/>
      <c r="UMY3" s="96"/>
      <c r="UMZ3" s="96"/>
      <c r="UNA3" s="96"/>
      <c r="UNB3" s="96"/>
      <c r="UNC3" s="96"/>
      <c r="UND3" s="96"/>
      <c r="UNE3" s="96"/>
      <c r="UNF3" s="96"/>
      <c r="UNG3" s="96"/>
      <c r="UNH3" s="96"/>
      <c r="UNI3" s="96"/>
      <c r="UNJ3" s="96"/>
      <c r="UNK3" s="96"/>
      <c r="UNL3" s="96"/>
      <c r="UNM3" s="96"/>
      <c r="UNN3" s="96"/>
      <c r="UNO3" s="96"/>
      <c r="UNP3" s="96"/>
      <c r="UNQ3" s="96"/>
      <c r="UNR3" s="96"/>
      <c r="UNS3" s="96"/>
      <c r="UNT3" s="96"/>
      <c r="UNU3" s="96"/>
      <c r="UNV3" s="96"/>
      <c r="UNW3" s="96"/>
      <c r="UNX3" s="96"/>
      <c r="UNY3" s="96"/>
      <c r="UNZ3" s="96"/>
      <c r="UOA3" s="96"/>
      <c r="UOB3" s="96"/>
      <c r="UOC3" s="96"/>
      <c r="UOD3" s="96"/>
      <c r="UOE3" s="96"/>
      <c r="UOF3" s="96"/>
      <c r="UOG3" s="96"/>
      <c r="UOH3" s="96"/>
      <c r="UOI3" s="96"/>
      <c r="UOJ3" s="96"/>
      <c r="UOK3" s="96"/>
      <c r="UOL3" s="96"/>
      <c r="UOM3" s="96"/>
      <c r="UON3" s="96"/>
      <c r="UOO3" s="96"/>
      <c r="UOP3" s="96"/>
      <c r="UOQ3" s="96"/>
      <c r="UOR3" s="96"/>
      <c r="UOS3" s="96"/>
      <c r="UOT3" s="96"/>
      <c r="UOU3" s="96"/>
      <c r="UOV3" s="96"/>
      <c r="UOW3" s="96"/>
      <c r="UOX3" s="96"/>
      <c r="UOY3" s="96"/>
      <c r="UOZ3" s="96"/>
      <c r="UPA3" s="96"/>
      <c r="UPB3" s="96"/>
      <c r="UPC3" s="96"/>
      <c r="UPD3" s="96"/>
      <c r="UPE3" s="96"/>
      <c r="UPF3" s="96"/>
      <c r="UPG3" s="96"/>
      <c r="UPH3" s="96"/>
      <c r="UPI3" s="96"/>
      <c r="UPJ3" s="96"/>
      <c r="UPK3" s="96"/>
      <c r="UPL3" s="96"/>
      <c r="UPM3" s="96"/>
      <c r="UPN3" s="96"/>
      <c r="UPO3" s="96"/>
      <c r="UPP3" s="96"/>
      <c r="UPQ3" s="96"/>
      <c r="UPR3" s="96"/>
      <c r="UPS3" s="96"/>
      <c r="UPT3" s="96"/>
      <c r="UPU3" s="96"/>
      <c r="UPV3" s="96"/>
      <c r="UPW3" s="96"/>
      <c r="UPX3" s="96"/>
      <c r="UPY3" s="96"/>
      <c r="UPZ3" s="96"/>
      <c r="UQA3" s="96"/>
      <c r="UQB3" s="96"/>
      <c r="UQC3" s="96"/>
      <c r="UQD3" s="96"/>
      <c r="UQE3" s="96"/>
      <c r="UQF3" s="96"/>
      <c r="UQG3" s="96"/>
      <c r="UQH3" s="96"/>
      <c r="UQI3" s="96"/>
      <c r="UQJ3" s="96"/>
      <c r="UQK3" s="96"/>
      <c r="UQL3" s="96"/>
      <c r="UQM3" s="96"/>
      <c r="UQN3" s="96"/>
      <c r="UQO3" s="96"/>
      <c r="UQP3" s="96"/>
      <c r="UQQ3" s="96"/>
      <c r="UQR3" s="96"/>
      <c r="UQS3" s="96"/>
      <c r="UQT3" s="96"/>
      <c r="UQU3" s="96"/>
      <c r="UQV3" s="96"/>
      <c r="UQW3" s="96"/>
      <c r="UQX3" s="96"/>
      <c r="UQY3" s="96"/>
      <c r="UQZ3" s="96"/>
      <c r="URA3" s="96"/>
      <c r="URB3" s="96"/>
      <c r="URC3" s="96"/>
      <c r="URD3" s="96"/>
      <c r="URE3" s="96"/>
      <c r="URF3" s="96"/>
      <c r="URG3" s="96"/>
      <c r="URH3" s="96"/>
      <c r="URI3" s="96"/>
      <c r="URJ3" s="96"/>
      <c r="URK3" s="96"/>
      <c r="URL3" s="96"/>
      <c r="URM3" s="96"/>
      <c r="URN3" s="96"/>
      <c r="URO3" s="96"/>
      <c r="URP3" s="96"/>
      <c r="URQ3" s="96"/>
      <c r="URR3" s="96"/>
      <c r="URS3" s="96"/>
      <c r="URT3" s="96"/>
      <c r="URU3" s="96"/>
      <c r="URV3" s="96"/>
      <c r="URW3" s="96"/>
      <c r="URX3" s="96"/>
      <c r="URY3" s="96"/>
      <c r="URZ3" s="96"/>
      <c r="USA3" s="96"/>
      <c r="USB3" s="96"/>
      <c r="USC3" s="96"/>
      <c r="USD3" s="96"/>
      <c r="USE3" s="96"/>
      <c r="USF3" s="96"/>
      <c r="USG3" s="96"/>
      <c r="USH3" s="96"/>
      <c r="USI3" s="96"/>
      <c r="USJ3" s="96"/>
      <c r="USK3" s="96"/>
      <c r="USL3" s="96"/>
      <c r="USM3" s="96"/>
      <c r="USN3" s="96"/>
      <c r="USO3" s="96"/>
      <c r="USP3" s="96"/>
      <c r="USQ3" s="96"/>
      <c r="USR3" s="96"/>
      <c r="USS3" s="96"/>
      <c r="UST3" s="96"/>
      <c r="USU3" s="96"/>
      <c r="USV3" s="96"/>
      <c r="USW3" s="96"/>
      <c r="USX3" s="96"/>
      <c r="USY3" s="96"/>
      <c r="USZ3" s="96"/>
      <c r="UTA3" s="96"/>
      <c r="UTB3" s="96"/>
      <c r="UTC3" s="96"/>
      <c r="UTD3" s="96"/>
      <c r="UTE3" s="96"/>
      <c r="UTF3" s="96"/>
      <c r="UTG3" s="96"/>
      <c r="UTH3" s="96"/>
      <c r="UTI3" s="96"/>
      <c r="UTJ3" s="96"/>
      <c r="UTK3" s="96"/>
      <c r="UTL3" s="96"/>
      <c r="UTM3" s="96"/>
      <c r="UTN3" s="96"/>
      <c r="UTO3" s="96"/>
      <c r="UTP3" s="96"/>
      <c r="UTQ3" s="96"/>
      <c r="UTR3" s="96"/>
      <c r="UTS3" s="96"/>
      <c r="UTT3" s="96"/>
      <c r="UTU3" s="96"/>
      <c r="UTV3" s="96"/>
      <c r="UTW3" s="96"/>
      <c r="UTX3" s="96"/>
      <c r="UTY3" s="96"/>
      <c r="UTZ3" s="96"/>
      <c r="UUA3" s="96"/>
      <c r="UUB3" s="96"/>
      <c r="UUC3" s="96"/>
      <c r="UUD3" s="96"/>
      <c r="UUE3" s="96"/>
      <c r="UUF3" s="96"/>
      <c r="UUG3" s="96"/>
      <c r="UUH3" s="96"/>
      <c r="UUI3" s="96"/>
      <c r="UUJ3" s="96"/>
      <c r="UUK3" s="96"/>
      <c r="UUL3" s="96"/>
      <c r="UUM3" s="96"/>
      <c r="UUN3" s="96"/>
      <c r="UUO3" s="96"/>
      <c r="UUP3" s="96"/>
      <c r="UUQ3" s="96"/>
      <c r="UUR3" s="96"/>
      <c r="UUS3" s="96"/>
      <c r="UUT3" s="96"/>
      <c r="UUU3" s="96"/>
      <c r="UUV3" s="96"/>
      <c r="UUW3" s="96"/>
      <c r="UUX3" s="96"/>
      <c r="UUY3" s="96"/>
      <c r="UUZ3" s="96"/>
      <c r="UVA3" s="96"/>
      <c r="UVB3" s="96"/>
      <c r="UVC3" s="96"/>
      <c r="UVD3" s="96"/>
      <c r="UVE3" s="96"/>
      <c r="UVF3" s="96"/>
      <c r="UVG3" s="96"/>
      <c r="UVH3" s="96"/>
      <c r="UVI3" s="96"/>
      <c r="UVJ3" s="96"/>
      <c r="UVK3" s="96"/>
      <c r="UVL3" s="96"/>
      <c r="UVM3" s="96"/>
      <c r="UVN3" s="96"/>
      <c r="UVO3" s="96"/>
      <c r="UVP3" s="96"/>
      <c r="UVQ3" s="96"/>
      <c r="UVR3" s="96"/>
      <c r="UVS3" s="96"/>
      <c r="UVT3" s="96"/>
      <c r="UVU3" s="96"/>
      <c r="UVV3" s="96"/>
      <c r="UVW3" s="96"/>
      <c r="UVX3" s="96"/>
      <c r="UVY3" s="96"/>
      <c r="UVZ3" s="96"/>
      <c r="UWA3" s="96"/>
      <c r="UWB3" s="96"/>
      <c r="UWC3" s="96"/>
      <c r="UWD3" s="96"/>
      <c r="UWE3" s="96"/>
      <c r="UWF3" s="96"/>
      <c r="UWG3" s="96"/>
      <c r="UWH3" s="96"/>
      <c r="UWI3" s="96"/>
      <c r="UWJ3" s="96"/>
      <c r="UWK3" s="96"/>
      <c r="UWL3" s="96"/>
      <c r="UWM3" s="96"/>
      <c r="UWN3" s="96"/>
      <c r="UWO3" s="96"/>
      <c r="UWP3" s="96"/>
      <c r="UWQ3" s="96"/>
      <c r="UWR3" s="96"/>
      <c r="UWS3" s="96"/>
      <c r="UWT3" s="96"/>
      <c r="UWU3" s="96"/>
      <c r="UWV3" s="96"/>
      <c r="UWW3" s="96"/>
      <c r="UWX3" s="96"/>
      <c r="UWY3" s="96"/>
      <c r="UWZ3" s="96"/>
      <c r="UXA3" s="96"/>
      <c r="UXB3" s="96"/>
      <c r="UXC3" s="96"/>
      <c r="UXD3" s="96"/>
      <c r="UXE3" s="96"/>
      <c r="UXF3" s="96"/>
      <c r="UXG3" s="96"/>
      <c r="UXH3" s="96"/>
      <c r="UXI3" s="96"/>
      <c r="UXJ3" s="96"/>
      <c r="UXK3" s="96"/>
      <c r="UXL3" s="96"/>
      <c r="UXM3" s="96"/>
      <c r="UXN3" s="96"/>
      <c r="UXO3" s="96"/>
      <c r="UXP3" s="96"/>
      <c r="UXQ3" s="96"/>
      <c r="UXR3" s="96"/>
      <c r="UXS3" s="96"/>
      <c r="UXT3" s="96"/>
      <c r="UXU3" s="96"/>
      <c r="UXV3" s="96"/>
      <c r="UXW3" s="96"/>
      <c r="UXX3" s="96"/>
      <c r="UXY3" s="96"/>
      <c r="UXZ3" s="96"/>
      <c r="UYA3" s="96"/>
      <c r="UYB3" s="96"/>
      <c r="UYC3" s="96"/>
      <c r="UYD3" s="96"/>
      <c r="UYE3" s="96"/>
      <c r="UYF3" s="96"/>
      <c r="UYG3" s="96"/>
      <c r="UYH3" s="96"/>
      <c r="UYI3" s="96"/>
      <c r="UYJ3" s="96"/>
      <c r="UYK3" s="96"/>
      <c r="UYL3" s="96"/>
      <c r="UYM3" s="96"/>
      <c r="UYN3" s="96"/>
      <c r="UYO3" s="96"/>
      <c r="UYP3" s="96"/>
      <c r="UYQ3" s="96"/>
      <c r="UYR3" s="96"/>
      <c r="UYS3" s="96"/>
      <c r="UYT3" s="96"/>
      <c r="UYU3" s="96"/>
      <c r="UYV3" s="96"/>
      <c r="UYW3" s="96"/>
      <c r="UYX3" s="96"/>
      <c r="UYY3" s="96"/>
      <c r="UYZ3" s="96"/>
      <c r="UZA3" s="96"/>
      <c r="UZB3" s="96"/>
      <c r="UZC3" s="96"/>
      <c r="UZD3" s="96"/>
      <c r="UZE3" s="96"/>
      <c r="UZF3" s="96"/>
      <c r="UZG3" s="96"/>
      <c r="UZH3" s="96"/>
      <c r="UZI3" s="96"/>
      <c r="UZJ3" s="96"/>
      <c r="UZK3" s="96"/>
      <c r="UZL3" s="96"/>
      <c r="UZM3" s="96"/>
      <c r="UZN3" s="96"/>
      <c r="UZO3" s="96"/>
      <c r="UZP3" s="96"/>
      <c r="UZQ3" s="96"/>
      <c r="UZR3" s="96"/>
      <c r="UZS3" s="96"/>
      <c r="UZT3" s="96"/>
      <c r="UZU3" s="96"/>
      <c r="UZV3" s="96"/>
      <c r="UZW3" s="96"/>
      <c r="UZX3" s="96"/>
      <c r="UZY3" s="96"/>
      <c r="UZZ3" s="96"/>
      <c r="VAA3" s="96"/>
      <c r="VAB3" s="96"/>
      <c r="VAC3" s="96"/>
      <c r="VAD3" s="96"/>
      <c r="VAE3" s="96"/>
      <c r="VAF3" s="96"/>
      <c r="VAG3" s="96"/>
      <c r="VAH3" s="96"/>
      <c r="VAI3" s="96"/>
      <c r="VAJ3" s="96"/>
      <c r="VAK3" s="96"/>
      <c r="VAL3" s="96"/>
      <c r="VAM3" s="96"/>
      <c r="VAN3" s="96"/>
      <c r="VAO3" s="96"/>
      <c r="VAP3" s="96"/>
      <c r="VAQ3" s="96"/>
      <c r="VAR3" s="96"/>
      <c r="VAS3" s="96"/>
      <c r="VAT3" s="96"/>
      <c r="VAU3" s="96"/>
      <c r="VAV3" s="96"/>
      <c r="VAW3" s="96"/>
      <c r="VAX3" s="96"/>
      <c r="VAY3" s="96"/>
      <c r="VAZ3" s="96"/>
      <c r="VBA3" s="96"/>
      <c r="VBB3" s="96"/>
      <c r="VBC3" s="96"/>
      <c r="VBD3" s="96"/>
      <c r="VBE3" s="96"/>
      <c r="VBF3" s="96"/>
      <c r="VBG3" s="96"/>
      <c r="VBH3" s="96"/>
      <c r="VBI3" s="96"/>
      <c r="VBJ3" s="96"/>
      <c r="VBK3" s="96"/>
      <c r="VBL3" s="96"/>
      <c r="VBM3" s="96"/>
      <c r="VBN3" s="96"/>
      <c r="VBO3" s="96"/>
      <c r="VBP3" s="96"/>
      <c r="VBQ3" s="96"/>
      <c r="VBR3" s="96"/>
      <c r="VBS3" s="96"/>
      <c r="VBT3" s="96"/>
      <c r="VBU3" s="96"/>
      <c r="VBV3" s="96"/>
      <c r="VBW3" s="96"/>
      <c r="VBX3" s="96"/>
      <c r="VBY3" s="96"/>
      <c r="VBZ3" s="96"/>
      <c r="VCA3" s="96"/>
      <c r="VCB3" s="96"/>
      <c r="VCC3" s="96"/>
      <c r="VCD3" s="96"/>
      <c r="VCE3" s="96"/>
      <c r="VCF3" s="96"/>
      <c r="VCG3" s="96"/>
      <c r="VCH3" s="96"/>
      <c r="VCI3" s="96"/>
      <c r="VCJ3" s="96"/>
      <c r="VCK3" s="96"/>
      <c r="VCL3" s="96"/>
      <c r="VCM3" s="96"/>
      <c r="VCN3" s="96"/>
      <c r="VCO3" s="96"/>
      <c r="VCP3" s="96"/>
      <c r="VCQ3" s="96"/>
      <c r="VCR3" s="96"/>
      <c r="VCS3" s="96"/>
      <c r="VCT3" s="96"/>
      <c r="VCU3" s="96"/>
      <c r="VCV3" s="96"/>
      <c r="VCW3" s="96"/>
      <c r="VCX3" s="96"/>
      <c r="VCY3" s="96"/>
      <c r="VCZ3" s="96"/>
      <c r="VDA3" s="96"/>
      <c r="VDB3" s="96"/>
      <c r="VDC3" s="96"/>
      <c r="VDD3" s="96"/>
      <c r="VDE3" s="96"/>
      <c r="VDF3" s="96"/>
      <c r="VDG3" s="96"/>
      <c r="VDH3" s="96"/>
      <c r="VDI3" s="96"/>
      <c r="VDJ3" s="96"/>
      <c r="VDK3" s="96"/>
      <c r="VDL3" s="96"/>
      <c r="VDM3" s="96"/>
      <c r="VDN3" s="96"/>
      <c r="VDO3" s="96"/>
      <c r="VDP3" s="96"/>
      <c r="VDQ3" s="96"/>
      <c r="VDR3" s="96"/>
      <c r="VDS3" s="96"/>
      <c r="VDT3" s="96"/>
      <c r="VDU3" s="96"/>
      <c r="VDV3" s="96"/>
      <c r="VDW3" s="96"/>
      <c r="VDX3" s="96"/>
      <c r="VDY3" s="96"/>
      <c r="VDZ3" s="96"/>
      <c r="VEA3" s="96"/>
      <c r="VEB3" s="96"/>
      <c r="VEC3" s="96"/>
      <c r="VED3" s="96"/>
      <c r="VEE3" s="96"/>
      <c r="VEF3" s="96"/>
      <c r="VEG3" s="96"/>
      <c r="VEH3" s="96"/>
      <c r="VEI3" s="96"/>
      <c r="VEJ3" s="96"/>
      <c r="VEK3" s="96"/>
      <c r="VEL3" s="96"/>
      <c r="VEM3" s="96"/>
      <c r="VEN3" s="96"/>
      <c r="VEO3" s="96"/>
      <c r="VEP3" s="96"/>
      <c r="VEQ3" s="96"/>
      <c r="VER3" s="96"/>
      <c r="VES3" s="96"/>
      <c r="VET3" s="96"/>
      <c r="VEU3" s="96"/>
      <c r="VEV3" s="96"/>
      <c r="VEW3" s="96"/>
      <c r="VEX3" s="96"/>
      <c r="VEY3" s="96"/>
      <c r="VEZ3" s="96"/>
      <c r="VFA3" s="96"/>
      <c r="VFB3" s="96"/>
      <c r="VFC3" s="96"/>
      <c r="VFD3" s="96"/>
      <c r="VFE3" s="96"/>
      <c r="VFF3" s="96"/>
      <c r="VFG3" s="96"/>
      <c r="VFH3" s="96"/>
      <c r="VFI3" s="96"/>
      <c r="VFJ3" s="96"/>
      <c r="VFK3" s="96"/>
      <c r="VFL3" s="96"/>
      <c r="VFM3" s="96"/>
      <c r="VFN3" s="96"/>
      <c r="VFO3" s="96"/>
      <c r="VFP3" s="96"/>
      <c r="VFQ3" s="96"/>
      <c r="VFR3" s="96"/>
      <c r="VFS3" s="96"/>
      <c r="VFT3" s="96"/>
      <c r="VFU3" s="96"/>
      <c r="VFV3" s="96"/>
      <c r="VFW3" s="96"/>
      <c r="VFX3" s="96"/>
      <c r="VFY3" s="96"/>
      <c r="VFZ3" s="96"/>
      <c r="VGA3" s="96"/>
      <c r="VGB3" s="96"/>
      <c r="VGC3" s="96"/>
      <c r="VGD3" s="96"/>
      <c r="VGE3" s="96"/>
      <c r="VGF3" s="96"/>
      <c r="VGG3" s="96"/>
      <c r="VGH3" s="96"/>
      <c r="VGI3" s="96"/>
      <c r="VGJ3" s="96"/>
      <c r="VGK3" s="96"/>
      <c r="VGL3" s="96"/>
      <c r="VGM3" s="96"/>
      <c r="VGN3" s="96"/>
      <c r="VGO3" s="96"/>
      <c r="VGP3" s="96"/>
      <c r="VGQ3" s="96"/>
      <c r="VGR3" s="96"/>
      <c r="VGS3" s="96"/>
      <c r="VGT3" s="96"/>
      <c r="VGU3" s="96"/>
      <c r="VGV3" s="96"/>
      <c r="VGW3" s="96"/>
      <c r="VGX3" s="96"/>
      <c r="VGY3" s="96"/>
      <c r="VGZ3" s="96"/>
      <c r="VHA3" s="96"/>
      <c r="VHB3" s="96"/>
      <c r="VHC3" s="96"/>
      <c r="VHD3" s="96"/>
      <c r="VHE3" s="96"/>
      <c r="VHF3" s="96"/>
      <c r="VHG3" s="96"/>
      <c r="VHH3" s="96"/>
      <c r="VHI3" s="96"/>
      <c r="VHJ3" s="96"/>
      <c r="VHK3" s="96"/>
      <c r="VHL3" s="96"/>
      <c r="VHM3" s="96"/>
      <c r="VHN3" s="96"/>
      <c r="VHO3" s="96"/>
      <c r="VHP3" s="96"/>
      <c r="VHQ3" s="96"/>
      <c r="VHR3" s="96"/>
      <c r="VHS3" s="96"/>
      <c r="VHT3" s="96"/>
      <c r="VHU3" s="96"/>
      <c r="VHV3" s="96"/>
      <c r="VHW3" s="96"/>
      <c r="VHX3" s="96"/>
      <c r="VHY3" s="96"/>
      <c r="VHZ3" s="96"/>
      <c r="VIA3" s="96"/>
      <c r="VIB3" s="96"/>
      <c r="VIC3" s="96"/>
      <c r="VID3" s="96"/>
      <c r="VIE3" s="96"/>
      <c r="VIF3" s="96"/>
      <c r="VIG3" s="96"/>
      <c r="VIH3" s="96"/>
      <c r="VII3" s="96"/>
      <c r="VIJ3" s="96"/>
      <c r="VIK3" s="96"/>
      <c r="VIL3" s="96"/>
      <c r="VIM3" s="96"/>
      <c r="VIN3" s="96"/>
      <c r="VIO3" s="96"/>
      <c r="VIP3" s="96"/>
      <c r="VIQ3" s="96"/>
      <c r="VIR3" s="96"/>
      <c r="VIS3" s="96"/>
      <c r="VIT3" s="96"/>
      <c r="VIU3" s="96"/>
      <c r="VIV3" s="96"/>
      <c r="VIW3" s="96"/>
      <c r="VIX3" s="96"/>
      <c r="VIY3" s="96"/>
      <c r="VIZ3" s="96"/>
      <c r="VJA3" s="96"/>
      <c r="VJB3" s="96"/>
      <c r="VJC3" s="96"/>
      <c r="VJD3" s="96"/>
      <c r="VJE3" s="96"/>
      <c r="VJF3" s="96"/>
      <c r="VJG3" s="96"/>
      <c r="VJH3" s="96"/>
      <c r="VJI3" s="96"/>
      <c r="VJJ3" s="96"/>
      <c r="VJK3" s="96"/>
      <c r="VJL3" s="96"/>
      <c r="VJM3" s="96"/>
      <c r="VJN3" s="96"/>
      <c r="VJO3" s="96"/>
      <c r="VJP3" s="96"/>
      <c r="VJQ3" s="96"/>
      <c r="VJR3" s="96"/>
      <c r="VJS3" s="96"/>
      <c r="VJT3" s="96"/>
      <c r="VJU3" s="96"/>
      <c r="VJV3" s="96"/>
      <c r="VJW3" s="96"/>
      <c r="VJX3" s="96"/>
      <c r="VJY3" s="96"/>
      <c r="VJZ3" s="96"/>
      <c r="VKA3" s="96"/>
      <c r="VKB3" s="96"/>
      <c r="VKC3" s="96"/>
      <c r="VKD3" s="96"/>
      <c r="VKE3" s="96"/>
      <c r="VKF3" s="96"/>
      <c r="VKG3" s="96"/>
      <c r="VKH3" s="96"/>
      <c r="VKI3" s="96"/>
      <c r="VKJ3" s="96"/>
      <c r="VKK3" s="96"/>
      <c r="VKL3" s="96"/>
      <c r="VKM3" s="96"/>
      <c r="VKN3" s="96"/>
      <c r="VKO3" s="96"/>
      <c r="VKP3" s="96"/>
      <c r="VKQ3" s="96"/>
      <c r="VKR3" s="96"/>
      <c r="VKS3" s="96"/>
      <c r="VKT3" s="96"/>
      <c r="VKU3" s="96"/>
      <c r="VKV3" s="96"/>
      <c r="VKW3" s="96"/>
      <c r="VKX3" s="96"/>
      <c r="VKY3" s="96"/>
      <c r="VKZ3" s="96"/>
      <c r="VLA3" s="96"/>
      <c r="VLB3" s="96"/>
      <c r="VLC3" s="96"/>
      <c r="VLD3" s="96"/>
      <c r="VLE3" s="96"/>
      <c r="VLF3" s="96"/>
      <c r="VLG3" s="96"/>
      <c r="VLH3" s="96"/>
      <c r="VLI3" s="96"/>
      <c r="VLJ3" s="96"/>
      <c r="VLK3" s="96"/>
      <c r="VLL3" s="96"/>
      <c r="VLM3" s="96"/>
      <c r="VLN3" s="96"/>
      <c r="VLO3" s="96"/>
      <c r="VLP3" s="96"/>
      <c r="VLQ3" s="96"/>
      <c r="VLR3" s="96"/>
      <c r="VLS3" s="96"/>
      <c r="VLT3" s="96"/>
      <c r="VLU3" s="96"/>
      <c r="VLV3" s="96"/>
      <c r="VLW3" s="96"/>
      <c r="VLX3" s="96"/>
      <c r="VLY3" s="96"/>
      <c r="VLZ3" s="96"/>
      <c r="VMA3" s="96"/>
      <c r="VMB3" s="96"/>
      <c r="VMC3" s="96"/>
      <c r="VMD3" s="96"/>
      <c r="VME3" s="96"/>
      <c r="VMF3" s="96"/>
      <c r="VMG3" s="96"/>
      <c r="VMH3" s="96"/>
      <c r="VMI3" s="96"/>
      <c r="VMJ3" s="96"/>
      <c r="VMK3" s="96"/>
      <c r="VML3" s="96"/>
      <c r="VMM3" s="96"/>
      <c r="VMN3" s="96"/>
      <c r="VMO3" s="96"/>
      <c r="VMP3" s="96"/>
      <c r="VMQ3" s="96"/>
      <c r="VMR3" s="96"/>
      <c r="VMS3" s="96"/>
      <c r="VMT3" s="96"/>
      <c r="VMU3" s="96"/>
      <c r="VMV3" s="96"/>
      <c r="VMW3" s="96"/>
      <c r="VMX3" s="96"/>
      <c r="VMY3" s="96"/>
      <c r="VMZ3" s="96"/>
      <c r="VNA3" s="96"/>
      <c r="VNB3" s="96"/>
      <c r="VNC3" s="96"/>
      <c r="VND3" s="96"/>
      <c r="VNE3" s="96"/>
      <c r="VNF3" s="96"/>
      <c r="VNG3" s="96"/>
      <c r="VNH3" s="96"/>
      <c r="VNI3" s="96"/>
      <c r="VNJ3" s="96"/>
      <c r="VNK3" s="96"/>
      <c r="VNL3" s="96"/>
      <c r="VNM3" s="96"/>
      <c r="VNN3" s="96"/>
      <c r="VNO3" s="96"/>
      <c r="VNP3" s="96"/>
      <c r="VNQ3" s="96"/>
      <c r="VNR3" s="96"/>
      <c r="VNS3" s="96"/>
      <c r="VNT3" s="96"/>
      <c r="VNU3" s="96"/>
      <c r="VNV3" s="96"/>
      <c r="VNW3" s="96"/>
      <c r="VNX3" s="96"/>
      <c r="VNY3" s="96"/>
      <c r="VNZ3" s="96"/>
      <c r="VOA3" s="96"/>
      <c r="VOB3" s="96"/>
      <c r="VOC3" s="96"/>
      <c r="VOD3" s="96"/>
      <c r="VOE3" s="96"/>
      <c r="VOF3" s="96"/>
      <c r="VOG3" s="96"/>
      <c r="VOH3" s="96"/>
      <c r="VOI3" s="96"/>
      <c r="VOJ3" s="96"/>
      <c r="VOK3" s="96"/>
      <c r="VOL3" s="96"/>
      <c r="VOM3" s="96"/>
      <c r="VON3" s="96"/>
      <c r="VOO3" s="96"/>
      <c r="VOP3" s="96"/>
      <c r="VOQ3" s="96"/>
      <c r="VOR3" s="96"/>
      <c r="VOS3" s="96"/>
      <c r="VOT3" s="96"/>
      <c r="VOU3" s="96"/>
      <c r="VOV3" s="96"/>
      <c r="VOW3" s="96"/>
      <c r="VOX3" s="96"/>
      <c r="VOY3" s="96"/>
      <c r="VOZ3" s="96"/>
      <c r="VPA3" s="96"/>
      <c r="VPB3" s="96"/>
      <c r="VPC3" s="96"/>
      <c r="VPD3" s="96"/>
      <c r="VPE3" s="96"/>
      <c r="VPF3" s="96"/>
      <c r="VPG3" s="96"/>
      <c r="VPH3" s="96"/>
      <c r="VPI3" s="96"/>
      <c r="VPJ3" s="96"/>
      <c r="VPK3" s="96"/>
      <c r="VPL3" s="96"/>
      <c r="VPM3" s="96"/>
      <c r="VPN3" s="96"/>
      <c r="VPO3" s="96"/>
      <c r="VPP3" s="96"/>
      <c r="VPQ3" s="96"/>
      <c r="VPR3" s="96"/>
      <c r="VPS3" s="96"/>
      <c r="VPT3" s="96"/>
      <c r="VPU3" s="96"/>
      <c r="VPV3" s="96"/>
      <c r="VPW3" s="96"/>
      <c r="VPX3" s="96"/>
      <c r="VPY3" s="96"/>
      <c r="VPZ3" s="96"/>
      <c r="VQA3" s="96"/>
      <c r="VQB3" s="96"/>
      <c r="VQC3" s="96"/>
      <c r="VQD3" s="96"/>
      <c r="VQE3" s="96"/>
      <c r="VQF3" s="96"/>
      <c r="VQG3" s="96"/>
      <c r="VQH3" s="96"/>
      <c r="VQI3" s="96"/>
      <c r="VQJ3" s="96"/>
      <c r="VQK3" s="96"/>
      <c r="VQL3" s="96"/>
      <c r="VQM3" s="96"/>
      <c r="VQN3" s="96"/>
      <c r="VQO3" s="96"/>
      <c r="VQP3" s="96"/>
      <c r="VQQ3" s="96"/>
      <c r="VQR3" s="96"/>
      <c r="VQS3" s="96"/>
      <c r="VQT3" s="96"/>
      <c r="VQU3" s="96"/>
      <c r="VQV3" s="96"/>
      <c r="VQW3" s="96"/>
      <c r="VQX3" s="96"/>
      <c r="VQY3" s="96"/>
      <c r="VQZ3" s="96"/>
      <c r="VRA3" s="96"/>
      <c r="VRB3" s="96"/>
      <c r="VRC3" s="96"/>
      <c r="VRD3" s="96"/>
      <c r="VRE3" s="96"/>
      <c r="VRF3" s="96"/>
      <c r="VRG3" s="96"/>
      <c r="VRH3" s="96"/>
      <c r="VRI3" s="96"/>
      <c r="VRJ3" s="96"/>
      <c r="VRK3" s="96"/>
      <c r="VRL3" s="96"/>
      <c r="VRM3" s="96"/>
      <c r="VRN3" s="96"/>
      <c r="VRO3" s="96"/>
      <c r="VRP3" s="96"/>
      <c r="VRQ3" s="96"/>
      <c r="VRR3" s="96"/>
      <c r="VRS3" s="96"/>
      <c r="VRT3" s="96"/>
      <c r="VRU3" s="96"/>
      <c r="VRV3" s="96"/>
      <c r="VRW3" s="96"/>
      <c r="VRX3" s="96"/>
      <c r="VRY3" s="96"/>
      <c r="VRZ3" s="96"/>
      <c r="VSA3" s="96"/>
      <c r="VSB3" s="96"/>
      <c r="VSC3" s="96"/>
      <c r="VSD3" s="96"/>
      <c r="VSE3" s="96"/>
      <c r="VSF3" s="96"/>
      <c r="VSG3" s="96"/>
      <c r="VSH3" s="96"/>
      <c r="VSI3" s="96"/>
      <c r="VSJ3" s="96"/>
      <c r="VSK3" s="96"/>
      <c r="VSL3" s="96"/>
      <c r="VSM3" s="96"/>
      <c r="VSN3" s="96"/>
      <c r="VSO3" s="96"/>
      <c r="VSP3" s="96"/>
      <c r="VSQ3" s="96"/>
      <c r="VSR3" s="96"/>
      <c r="VSS3" s="96"/>
      <c r="VST3" s="96"/>
      <c r="VSU3" s="96"/>
      <c r="VSV3" s="96"/>
      <c r="VSW3" s="96"/>
      <c r="VSX3" s="96"/>
      <c r="VSY3" s="96"/>
      <c r="VSZ3" s="96"/>
      <c r="VTA3" s="96"/>
      <c r="VTB3" s="96"/>
      <c r="VTC3" s="96"/>
      <c r="VTD3" s="96"/>
      <c r="VTE3" s="96"/>
      <c r="VTF3" s="96"/>
      <c r="VTG3" s="96"/>
      <c r="VTH3" s="96"/>
      <c r="VTI3" s="96"/>
      <c r="VTJ3" s="96"/>
      <c r="VTK3" s="96"/>
      <c r="VTL3" s="96"/>
      <c r="VTM3" s="96"/>
      <c r="VTN3" s="96"/>
      <c r="VTO3" s="96"/>
      <c r="VTP3" s="96"/>
      <c r="VTQ3" s="96"/>
      <c r="VTR3" s="96"/>
      <c r="VTS3" s="96"/>
      <c r="VTT3" s="96"/>
      <c r="VTU3" s="96"/>
      <c r="VTV3" s="96"/>
      <c r="VTW3" s="96"/>
      <c r="VTX3" s="96"/>
      <c r="VTY3" s="96"/>
      <c r="VTZ3" s="96"/>
      <c r="VUA3" s="96"/>
      <c r="VUB3" s="96"/>
      <c r="VUC3" s="96"/>
      <c r="VUD3" s="96"/>
      <c r="VUE3" s="96"/>
      <c r="VUF3" s="96"/>
      <c r="VUG3" s="96"/>
      <c r="VUH3" s="96"/>
      <c r="VUI3" s="96"/>
      <c r="VUJ3" s="96"/>
      <c r="VUK3" s="96"/>
      <c r="VUL3" s="96"/>
      <c r="VUM3" s="96"/>
      <c r="VUN3" s="96"/>
      <c r="VUO3" s="96"/>
      <c r="VUP3" s="96"/>
      <c r="VUQ3" s="96"/>
      <c r="VUR3" s="96"/>
      <c r="VUS3" s="96"/>
      <c r="VUT3" s="96"/>
      <c r="VUU3" s="96"/>
      <c r="VUV3" s="96"/>
      <c r="VUW3" s="96"/>
      <c r="VUX3" s="96"/>
      <c r="VUY3" s="96"/>
      <c r="VUZ3" s="96"/>
      <c r="VVA3" s="96"/>
      <c r="VVB3" s="96"/>
      <c r="VVC3" s="96"/>
      <c r="VVD3" s="96"/>
      <c r="VVE3" s="96"/>
      <c r="VVF3" s="96"/>
      <c r="VVG3" s="96"/>
      <c r="VVH3" s="96"/>
      <c r="VVI3" s="96"/>
      <c r="VVJ3" s="96"/>
      <c r="VVK3" s="96"/>
      <c r="VVL3" s="96"/>
      <c r="VVM3" s="96"/>
      <c r="VVN3" s="96"/>
      <c r="VVO3" s="96"/>
      <c r="VVP3" s="96"/>
      <c r="VVQ3" s="96"/>
      <c r="VVR3" s="96"/>
      <c r="VVS3" s="96"/>
      <c r="VVT3" s="96"/>
      <c r="VVU3" s="96"/>
      <c r="VVV3" s="96"/>
      <c r="VVW3" s="96"/>
      <c r="VVX3" s="96"/>
      <c r="VVY3" s="96"/>
      <c r="VVZ3" s="96"/>
      <c r="VWA3" s="96"/>
      <c r="VWB3" s="96"/>
      <c r="VWC3" s="96"/>
      <c r="VWD3" s="96"/>
      <c r="VWE3" s="96"/>
      <c r="VWF3" s="96"/>
      <c r="VWG3" s="96"/>
      <c r="VWH3" s="96"/>
      <c r="VWI3" s="96"/>
      <c r="VWJ3" s="96"/>
      <c r="VWK3" s="96"/>
      <c r="VWL3" s="96"/>
      <c r="VWM3" s="96"/>
      <c r="VWN3" s="96"/>
      <c r="VWO3" s="96"/>
      <c r="VWP3" s="96"/>
      <c r="VWQ3" s="96"/>
      <c r="VWR3" s="96"/>
      <c r="VWS3" s="96"/>
      <c r="VWT3" s="96"/>
      <c r="VWU3" s="96"/>
      <c r="VWV3" s="96"/>
      <c r="VWW3" s="96"/>
      <c r="VWX3" s="96"/>
      <c r="VWY3" s="96"/>
      <c r="VWZ3" s="96"/>
      <c r="VXA3" s="96"/>
      <c r="VXB3" s="96"/>
      <c r="VXC3" s="96"/>
      <c r="VXD3" s="96"/>
      <c r="VXE3" s="96"/>
      <c r="VXF3" s="96"/>
      <c r="VXG3" s="96"/>
      <c r="VXH3" s="96"/>
      <c r="VXI3" s="96"/>
      <c r="VXJ3" s="96"/>
      <c r="VXK3" s="96"/>
      <c r="VXL3" s="96"/>
      <c r="VXM3" s="96"/>
      <c r="VXN3" s="96"/>
      <c r="VXO3" s="96"/>
      <c r="VXP3" s="96"/>
      <c r="VXQ3" s="96"/>
      <c r="VXR3" s="96"/>
      <c r="VXS3" s="96"/>
      <c r="VXT3" s="96"/>
      <c r="VXU3" s="96"/>
      <c r="VXV3" s="96"/>
      <c r="VXW3" s="96"/>
      <c r="VXX3" s="96"/>
      <c r="VXY3" s="96"/>
      <c r="VXZ3" s="96"/>
      <c r="VYA3" s="96"/>
      <c r="VYB3" s="96"/>
      <c r="VYC3" s="96"/>
      <c r="VYD3" s="96"/>
      <c r="VYE3" s="96"/>
      <c r="VYF3" s="96"/>
      <c r="VYG3" s="96"/>
      <c r="VYH3" s="96"/>
      <c r="VYI3" s="96"/>
      <c r="VYJ3" s="96"/>
      <c r="VYK3" s="96"/>
      <c r="VYL3" s="96"/>
      <c r="VYM3" s="96"/>
      <c r="VYN3" s="96"/>
      <c r="VYO3" s="96"/>
      <c r="VYP3" s="96"/>
      <c r="VYQ3" s="96"/>
      <c r="VYR3" s="96"/>
      <c r="VYS3" s="96"/>
      <c r="VYT3" s="96"/>
      <c r="VYU3" s="96"/>
      <c r="VYV3" s="96"/>
      <c r="VYW3" s="96"/>
      <c r="VYX3" s="96"/>
      <c r="VYY3" s="96"/>
      <c r="VYZ3" s="96"/>
      <c r="VZA3" s="96"/>
      <c r="VZB3" s="96"/>
      <c r="VZC3" s="96"/>
      <c r="VZD3" s="96"/>
      <c r="VZE3" s="96"/>
      <c r="VZF3" s="96"/>
      <c r="VZG3" s="96"/>
      <c r="VZH3" s="96"/>
      <c r="VZI3" s="96"/>
      <c r="VZJ3" s="96"/>
      <c r="VZK3" s="96"/>
      <c r="VZL3" s="96"/>
      <c r="VZM3" s="96"/>
      <c r="VZN3" s="96"/>
      <c r="VZO3" s="96"/>
      <c r="VZP3" s="96"/>
      <c r="VZQ3" s="96"/>
      <c r="VZR3" s="96"/>
      <c r="VZS3" s="96"/>
      <c r="VZT3" s="96"/>
      <c r="VZU3" s="96"/>
      <c r="VZV3" s="96"/>
      <c r="VZW3" s="96"/>
      <c r="VZX3" s="96"/>
      <c r="VZY3" s="96"/>
      <c r="VZZ3" s="96"/>
      <c r="WAA3" s="96"/>
      <c r="WAB3" s="96"/>
      <c r="WAC3" s="96"/>
      <c r="WAD3" s="96"/>
      <c r="WAE3" s="96"/>
      <c r="WAF3" s="96"/>
      <c r="WAG3" s="96"/>
      <c r="WAH3" s="96"/>
      <c r="WAI3" s="96"/>
      <c r="WAJ3" s="96"/>
      <c r="WAK3" s="96"/>
      <c r="WAL3" s="96"/>
      <c r="WAM3" s="96"/>
      <c r="WAN3" s="96"/>
      <c r="WAO3" s="96"/>
      <c r="WAP3" s="96"/>
      <c r="WAQ3" s="96"/>
      <c r="WAR3" s="96"/>
      <c r="WAS3" s="96"/>
      <c r="WAT3" s="96"/>
      <c r="WAU3" s="96"/>
      <c r="WAV3" s="96"/>
      <c r="WAW3" s="96"/>
      <c r="WAX3" s="96"/>
      <c r="WAY3" s="96"/>
      <c r="WAZ3" s="96"/>
      <c r="WBA3" s="96"/>
      <c r="WBB3" s="96"/>
      <c r="WBC3" s="96"/>
      <c r="WBD3" s="96"/>
      <c r="WBE3" s="96"/>
      <c r="WBF3" s="96"/>
      <c r="WBG3" s="96"/>
      <c r="WBH3" s="96"/>
      <c r="WBI3" s="96"/>
      <c r="WBJ3" s="96"/>
      <c r="WBK3" s="96"/>
      <c r="WBL3" s="96"/>
      <c r="WBM3" s="96"/>
      <c r="WBN3" s="96"/>
      <c r="WBO3" s="96"/>
      <c r="WBP3" s="96"/>
      <c r="WBQ3" s="96"/>
      <c r="WBR3" s="96"/>
      <c r="WBS3" s="96"/>
      <c r="WBT3" s="96"/>
      <c r="WBU3" s="96"/>
      <c r="WBV3" s="96"/>
      <c r="WBW3" s="96"/>
      <c r="WBX3" s="96"/>
      <c r="WBY3" s="96"/>
      <c r="WBZ3" s="96"/>
      <c r="WCA3" s="96"/>
      <c r="WCB3" s="96"/>
      <c r="WCC3" s="96"/>
      <c r="WCD3" s="96"/>
      <c r="WCE3" s="96"/>
      <c r="WCF3" s="96"/>
      <c r="WCG3" s="96"/>
      <c r="WCH3" s="96"/>
      <c r="WCI3" s="96"/>
      <c r="WCJ3" s="96"/>
      <c r="WCK3" s="96"/>
      <c r="WCL3" s="96"/>
      <c r="WCM3" s="96"/>
      <c r="WCN3" s="96"/>
      <c r="WCO3" s="96"/>
      <c r="WCP3" s="96"/>
      <c r="WCQ3" s="96"/>
      <c r="WCR3" s="96"/>
      <c r="WCS3" s="96"/>
      <c r="WCT3" s="96"/>
      <c r="WCU3" s="96"/>
      <c r="WCV3" s="96"/>
      <c r="WCW3" s="96"/>
      <c r="WCX3" s="96"/>
      <c r="WCY3" s="96"/>
      <c r="WCZ3" s="96"/>
      <c r="WDA3" s="96"/>
      <c r="WDB3" s="96"/>
      <c r="WDC3" s="96"/>
      <c r="WDD3" s="96"/>
      <c r="WDE3" s="96"/>
      <c r="WDF3" s="96"/>
      <c r="WDG3" s="96"/>
      <c r="WDH3" s="96"/>
      <c r="WDI3" s="96"/>
      <c r="WDJ3" s="96"/>
      <c r="WDK3" s="96"/>
      <c r="WDL3" s="96"/>
      <c r="WDM3" s="96"/>
      <c r="WDN3" s="96"/>
      <c r="WDO3" s="96"/>
      <c r="WDP3" s="96"/>
      <c r="WDQ3" s="96"/>
      <c r="WDR3" s="96"/>
      <c r="WDS3" s="96"/>
      <c r="WDT3" s="96"/>
      <c r="WDU3" s="96"/>
      <c r="WDV3" s="96"/>
      <c r="WDW3" s="96"/>
      <c r="WDX3" s="96"/>
      <c r="WDY3" s="96"/>
      <c r="WDZ3" s="96"/>
      <c r="WEA3" s="96"/>
      <c r="WEB3" s="96"/>
      <c r="WEC3" s="96"/>
      <c r="WED3" s="96"/>
      <c r="WEE3" s="96"/>
      <c r="WEF3" s="96"/>
      <c r="WEG3" s="96"/>
      <c r="WEH3" s="96"/>
      <c r="WEI3" s="96"/>
      <c r="WEJ3" s="96"/>
      <c r="WEK3" s="96"/>
      <c r="WEL3" s="96"/>
      <c r="WEM3" s="96"/>
      <c r="WEN3" s="96"/>
      <c r="WEO3" s="96"/>
      <c r="WEP3" s="96"/>
      <c r="WEQ3" s="96"/>
      <c r="WER3" s="96"/>
      <c r="WES3" s="96"/>
      <c r="WET3" s="96"/>
      <c r="WEU3" s="96"/>
      <c r="WEV3" s="96"/>
      <c r="WEW3" s="96"/>
      <c r="WEX3" s="96"/>
      <c r="WEY3" s="96"/>
      <c r="WEZ3" s="96"/>
      <c r="WFA3" s="96"/>
      <c r="WFB3" s="96"/>
      <c r="WFC3" s="96"/>
      <c r="WFD3" s="96"/>
      <c r="WFE3" s="96"/>
      <c r="WFF3" s="96"/>
      <c r="WFG3" s="96"/>
      <c r="WFH3" s="96"/>
      <c r="WFI3" s="96"/>
      <c r="WFJ3" s="96"/>
      <c r="WFK3" s="96"/>
      <c r="WFL3" s="96"/>
      <c r="WFM3" s="96"/>
      <c r="WFN3" s="96"/>
      <c r="WFO3" s="96"/>
      <c r="WFP3" s="96"/>
      <c r="WFQ3" s="96"/>
      <c r="WFR3" s="96"/>
      <c r="WFS3" s="96"/>
      <c r="WFT3" s="96"/>
      <c r="WFU3" s="96"/>
      <c r="WFV3" s="96"/>
      <c r="WFW3" s="96"/>
      <c r="WFX3" s="96"/>
      <c r="WFY3" s="96"/>
      <c r="WFZ3" s="96"/>
      <c r="WGA3" s="96"/>
      <c r="WGB3" s="96"/>
      <c r="WGC3" s="96"/>
      <c r="WGD3" s="96"/>
      <c r="WGE3" s="96"/>
      <c r="WGF3" s="96"/>
      <c r="WGG3" s="96"/>
      <c r="WGH3" s="96"/>
      <c r="WGI3" s="96"/>
      <c r="WGJ3" s="96"/>
      <c r="WGK3" s="96"/>
      <c r="WGL3" s="96"/>
      <c r="WGM3" s="96"/>
      <c r="WGN3" s="96"/>
      <c r="WGO3" s="96"/>
      <c r="WGP3" s="96"/>
      <c r="WGQ3" s="96"/>
      <c r="WGR3" s="96"/>
      <c r="WGS3" s="96"/>
      <c r="WGT3" s="96"/>
      <c r="WGU3" s="96"/>
      <c r="WGV3" s="96"/>
      <c r="WGW3" s="96"/>
      <c r="WGX3" s="96"/>
      <c r="WGY3" s="96"/>
      <c r="WGZ3" s="96"/>
      <c r="WHA3" s="96"/>
      <c r="WHB3" s="96"/>
      <c r="WHC3" s="96"/>
      <c r="WHD3" s="96"/>
      <c r="WHE3" s="96"/>
      <c r="WHF3" s="96"/>
      <c r="WHG3" s="96"/>
      <c r="WHH3" s="96"/>
      <c r="WHI3" s="96"/>
      <c r="WHJ3" s="96"/>
      <c r="WHK3" s="96"/>
      <c r="WHL3" s="96"/>
      <c r="WHM3" s="96"/>
      <c r="WHN3" s="96"/>
      <c r="WHO3" s="96"/>
      <c r="WHP3" s="96"/>
      <c r="WHQ3" s="96"/>
      <c r="WHR3" s="96"/>
      <c r="WHS3" s="96"/>
      <c r="WHT3" s="96"/>
      <c r="WHU3" s="96"/>
      <c r="WHV3" s="96"/>
      <c r="WHW3" s="96"/>
      <c r="WHX3" s="96"/>
      <c r="WHY3" s="96"/>
      <c r="WHZ3" s="96"/>
      <c r="WIA3" s="96"/>
      <c r="WIB3" s="96"/>
      <c r="WIC3" s="96"/>
      <c r="WID3" s="96"/>
      <c r="WIE3" s="96"/>
      <c r="WIF3" s="96"/>
      <c r="WIG3" s="96"/>
      <c r="WIH3" s="96"/>
      <c r="WII3" s="96"/>
      <c r="WIJ3" s="96"/>
      <c r="WIK3" s="96"/>
      <c r="WIL3" s="96"/>
      <c r="WIM3" s="96"/>
      <c r="WIN3" s="96"/>
      <c r="WIO3" s="96"/>
      <c r="WIP3" s="96"/>
      <c r="WIQ3" s="96"/>
      <c r="WIR3" s="96"/>
      <c r="WIS3" s="96"/>
      <c r="WIT3" s="96"/>
      <c r="WIU3" s="96"/>
      <c r="WIV3" s="96"/>
      <c r="WIW3" s="96"/>
      <c r="WIX3" s="96"/>
      <c r="WIY3" s="96"/>
      <c r="WIZ3" s="96"/>
      <c r="WJA3" s="96"/>
      <c r="WJB3" s="96"/>
      <c r="WJC3" s="96"/>
      <c r="WJD3" s="96"/>
      <c r="WJE3" s="96"/>
      <c r="WJF3" s="96"/>
      <c r="WJG3" s="96"/>
      <c r="WJH3" s="96"/>
      <c r="WJI3" s="96"/>
      <c r="WJJ3" s="96"/>
      <c r="WJK3" s="96"/>
      <c r="WJL3" s="96"/>
      <c r="WJM3" s="96"/>
      <c r="WJN3" s="96"/>
      <c r="WJO3" s="96"/>
      <c r="WJP3" s="96"/>
      <c r="WJQ3" s="96"/>
      <c r="WJR3" s="96"/>
      <c r="WJS3" s="96"/>
      <c r="WJT3" s="96"/>
      <c r="WJU3" s="96"/>
      <c r="WJV3" s="96"/>
      <c r="WJW3" s="96"/>
      <c r="WJX3" s="96"/>
      <c r="WJY3" s="96"/>
      <c r="WJZ3" s="96"/>
      <c r="WKA3" s="96"/>
      <c r="WKB3" s="96"/>
      <c r="WKC3" s="96"/>
      <c r="WKD3" s="96"/>
      <c r="WKE3" s="96"/>
      <c r="WKF3" s="96"/>
      <c r="WKG3" s="96"/>
      <c r="WKH3" s="96"/>
      <c r="WKI3" s="96"/>
      <c r="WKJ3" s="96"/>
      <c r="WKK3" s="96"/>
      <c r="WKL3" s="96"/>
      <c r="WKM3" s="96"/>
      <c r="WKN3" s="96"/>
      <c r="WKO3" s="96"/>
      <c r="WKP3" s="96"/>
      <c r="WKQ3" s="96"/>
      <c r="WKR3" s="96"/>
      <c r="WKS3" s="96"/>
      <c r="WKT3" s="96"/>
      <c r="WKU3" s="96"/>
      <c r="WKV3" s="96"/>
      <c r="WKW3" s="96"/>
      <c r="WKX3" s="96"/>
      <c r="WKY3" s="96"/>
      <c r="WKZ3" s="96"/>
      <c r="WLA3" s="96"/>
      <c r="WLB3" s="96"/>
      <c r="WLC3" s="96"/>
      <c r="WLD3" s="96"/>
      <c r="WLE3" s="96"/>
      <c r="WLF3" s="96"/>
      <c r="WLG3" s="96"/>
      <c r="WLH3" s="96"/>
      <c r="WLI3" s="96"/>
      <c r="WLJ3" s="96"/>
      <c r="WLK3" s="96"/>
      <c r="WLL3" s="96"/>
      <c r="WLM3" s="96"/>
      <c r="WLN3" s="96"/>
      <c r="WLO3" s="96"/>
      <c r="WLP3" s="96"/>
      <c r="WLQ3" s="96"/>
      <c r="WLR3" s="96"/>
      <c r="WLS3" s="96"/>
      <c r="WLT3" s="96"/>
      <c r="WLU3" s="96"/>
      <c r="WLV3" s="96"/>
      <c r="WLW3" s="96"/>
      <c r="WLX3" s="96"/>
      <c r="WLY3" s="96"/>
      <c r="WLZ3" s="96"/>
      <c r="WMA3" s="96"/>
      <c r="WMB3" s="96"/>
      <c r="WMC3" s="96"/>
      <c r="WMD3" s="96"/>
      <c r="WME3" s="96"/>
      <c r="WMF3" s="96"/>
      <c r="WMG3" s="96"/>
      <c r="WMH3" s="96"/>
      <c r="WMI3" s="96"/>
      <c r="WMJ3" s="96"/>
      <c r="WMK3" s="96"/>
      <c r="WML3" s="96"/>
      <c r="WMM3" s="96"/>
      <c r="WMN3" s="96"/>
      <c r="WMO3" s="96"/>
      <c r="WMP3" s="96"/>
      <c r="WMQ3" s="96"/>
      <c r="WMR3" s="96"/>
      <c r="WMS3" s="96"/>
      <c r="WMT3" s="96"/>
      <c r="WMU3" s="96"/>
      <c r="WMV3" s="96"/>
      <c r="WMW3" s="96"/>
      <c r="WMX3" s="96"/>
      <c r="WMY3" s="96"/>
      <c r="WMZ3" s="96"/>
      <c r="WNA3" s="96"/>
      <c r="WNB3" s="96"/>
      <c r="WNC3" s="96"/>
      <c r="WND3" s="96"/>
      <c r="WNE3" s="96"/>
      <c r="WNF3" s="96"/>
      <c r="WNG3" s="96"/>
      <c r="WNH3" s="96"/>
      <c r="WNI3" s="96"/>
      <c r="WNJ3" s="96"/>
      <c r="WNK3" s="96"/>
      <c r="WNL3" s="96"/>
      <c r="WNM3" s="96"/>
      <c r="WNN3" s="96"/>
      <c r="WNO3" s="96"/>
      <c r="WNP3" s="96"/>
      <c r="WNQ3" s="96"/>
      <c r="WNR3" s="96"/>
      <c r="WNS3" s="96"/>
      <c r="WNT3" s="96"/>
      <c r="WNU3" s="96"/>
      <c r="WNV3" s="96"/>
      <c r="WNW3" s="96"/>
      <c r="WNX3" s="96"/>
      <c r="WNY3" s="96"/>
      <c r="WNZ3" s="96"/>
      <c r="WOA3" s="96"/>
      <c r="WOB3" s="96"/>
      <c r="WOC3" s="96"/>
      <c r="WOD3" s="96"/>
      <c r="WOE3" s="96"/>
      <c r="WOF3" s="96"/>
      <c r="WOG3" s="96"/>
      <c r="WOH3" s="96"/>
      <c r="WOI3" s="96"/>
      <c r="WOJ3" s="96"/>
      <c r="WOK3" s="96"/>
      <c r="WOL3" s="96"/>
      <c r="WOM3" s="96"/>
      <c r="WON3" s="96"/>
      <c r="WOO3" s="96"/>
      <c r="WOP3" s="96"/>
      <c r="WOQ3" s="96"/>
      <c r="WOR3" s="96"/>
      <c r="WOS3" s="96"/>
      <c r="WOT3" s="96"/>
      <c r="WOU3" s="96"/>
      <c r="WOV3" s="96"/>
      <c r="WOW3" s="96"/>
      <c r="WOX3" s="96"/>
      <c r="WOY3" s="96"/>
      <c r="WOZ3" s="96"/>
      <c r="WPA3" s="96"/>
      <c r="WPB3" s="96"/>
      <c r="WPC3" s="96"/>
      <c r="WPD3" s="96"/>
      <c r="WPE3" s="96"/>
      <c r="WPF3" s="96"/>
      <c r="WPG3" s="96"/>
      <c r="WPH3" s="96"/>
      <c r="WPI3" s="96"/>
      <c r="WPJ3" s="96"/>
      <c r="WPK3" s="96"/>
      <c r="WPL3" s="96"/>
      <c r="WPM3" s="96"/>
      <c r="WPN3" s="96"/>
      <c r="WPO3" s="96"/>
      <c r="WPP3" s="96"/>
      <c r="WPQ3" s="96"/>
      <c r="WPR3" s="96"/>
      <c r="WPS3" s="96"/>
      <c r="WPT3" s="96"/>
      <c r="WPU3" s="96"/>
      <c r="WPV3" s="96"/>
      <c r="WPW3" s="96"/>
      <c r="WPX3" s="96"/>
      <c r="WPY3" s="96"/>
      <c r="WPZ3" s="96"/>
      <c r="WQA3" s="96"/>
      <c r="WQB3" s="96"/>
      <c r="WQC3" s="96"/>
      <c r="WQD3" s="96"/>
      <c r="WQE3" s="96"/>
      <c r="WQF3" s="96"/>
      <c r="WQG3" s="96"/>
      <c r="WQH3" s="96"/>
      <c r="WQI3" s="96"/>
      <c r="WQJ3" s="96"/>
      <c r="WQK3" s="96"/>
      <c r="WQL3" s="96"/>
      <c r="WQM3" s="96"/>
      <c r="WQN3" s="96"/>
      <c r="WQO3" s="96"/>
      <c r="WQP3" s="96"/>
      <c r="WQQ3" s="96"/>
      <c r="WQR3" s="96"/>
      <c r="WQS3" s="96"/>
      <c r="WQT3" s="96"/>
      <c r="WQU3" s="96"/>
      <c r="WQV3" s="96"/>
      <c r="WQW3" s="96"/>
      <c r="WQX3" s="96"/>
      <c r="WQY3" s="96"/>
      <c r="WQZ3" s="96"/>
      <c r="WRA3" s="96"/>
      <c r="WRB3" s="96"/>
      <c r="WRC3" s="96"/>
      <c r="WRD3" s="96"/>
      <c r="WRE3" s="96"/>
      <c r="WRF3" s="96"/>
      <c r="WRG3" s="96"/>
      <c r="WRH3" s="96"/>
      <c r="WRI3" s="96"/>
      <c r="WRJ3" s="96"/>
      <c r="WRK3" s="96"/>
      <c r="WRL3" s="96"/>
      <c r="WRM3" s="96"/>
      <c r="WRN3" s="96"/>
      <c r="WRO3" s="96"/>
      <c r="WRP3" s="96"/>
      <c r="WRQ3" s="96"/>
      <c r="WRR3" s="96"/>
      <c r="WRS3" s="96"/>
      <c r="WRT3" s="96"/>
      <c r="WRU3" s="96"/>
      <c r="WRV3" s="96"/>
      <c r="WRW3" s="96"/>
      <c r="WRX3" s="96"/>
      <c r="WRY3" s="96"/>
      <c r="WRZ3" s="96"/>
      <c r="WSA3" s="96"/>
      <c r="WSB3" s="96"/>
      <c r="WSC3" s="96"/>
      <c r="WSD3" s="96"/>
      <c r="WSE3" s="96"/>
      <c r="WSF3" s="96"/>
      <c r="WSG3" s="96"/>
      <c r="WSH3" s="96"/>
      <c r="WSI3" s="96"/>
      <c r="WSJ3" s="96"/>
      <c r="WSK3" s="96"/>
      <c r="WSL3" s="96"/>
      <c r="WSM3" s="96"/>
      <c r="WSN3" s="96"/>
      <c r="WSO3" s="96"/>
      <c r="WSP3" s="96"/>
      <c r="WSQ3" s="96"/>
      <c r="WSR3" s="96"/>
      <c r="WSS3" s="96"/>
      <c r="WST3" s="96"/>
      <c r="WSU3" s="96"/>
      <c r="WSV3" s="96"/>
      <c r="WSW3" s="96"/>
      <c r="WSX3" s="96"/>
      <c r="WSY3" s="96"/>
      <c r="WSZ3" s="96"/>
      <c r="WTA3" s="96"/>
      <c r="WTB3" s="96"/>
      <c r="WTC3" s="96"/>
      <c r="WTD3" s="96"/>
      <c r="WTE3" s="96"/>
      <c r="WTF3" s="96"/>
      <c r="WTG3" s="96"/>
      <c r="WTH3" s="96"/>
      <c r="WTI3" s="96"/>
      <c r="WTJ3" s="96"/>
      <c r="WTK3" s="96"/>
      <c r="WTL3" s="96"/>
      <c r="WTM3" s="96"/>
      <c r="WTN3" s="96"/>
      <c r="WTO3" s="96"/>
      <c r="WTP3" s="96"/>
      <c r="WTQ3" s="96"/>
      <c r="WTR3" s="96"/>
      <c r="WTS3" s="96"/>
      <c r="WTT3" s="96"/>
      <c r="WTU3" s="96"/>
      <c r="WTV3" s="96"/>
      <c r="WTW3" s="96"/>
      <c r="WTX3" s="96"/>
      <c r="WTY3" s="96"/>
      <c r="WTZ3" s="96"/>
      <c r="WUA3" s="96"/>
      <c r="WUB3" s="96"/>
      <c r="WUC3" s="96"/>
      <c r="WUD3" s="96"/>
      <c r="WUE3" s="96"/>
      <c r="WUF3" s="96"/>
      <c r="WUG3" s="96"/>
      <c r="WUH3" s="96"/>
      <c r="WUI3" s="96"/>
      <c r="WUJ3" s="96"/>
      <c r="WUK3" s="96"/>
      <c r="WUL3" s="96"/>
      <c r="WUM3" s="96"/>
      <c r="WUN3" s="96"/>
      <c r="WUO3" s="96"/>
      <c r="WUP3" s="96"/>
      <c r="WUQ3" s="96"/>
      <c r="WUR3" s="96"/>
      <c r="WUS3" s="96"/>
      <c r="WUT3" s="96"/>
      <c r="WUU3" s="96"/>
      <c r="WUV3" s="96"/>
      <c r="WUW3" s="96"/>
      <c r="WUX3" s="96"/>
      <c r="WUY3" s="96"/>
      <c r="WUZ3" s="96"/>
      <c r="WVA3" s="96"/>
      <c r="WVB3" s="96"/>
      <c r="WVC3" s="96"/>
      <c r="WVD3" s="96"/>
      <c r="WVE3" s="96"/>
      <c r="WVF3" s="96"/>
      <c r="WVG3" s="96"/>
      <c r="WVH3" s="96"/>
      <c r="WVI3" s="96"/>
      <c r="WVJ3" s="96"/>
      <c r="WVK3" s="96"/>
      <c r="WVL3" s="96"/>
      <c r="WVM3" s="96"/>
      <c r="WVN3" s="96"/>
      <c r="WVO3" s="96"/>
      <c r="WVP3" s="96"/>
      <c r="WVQ3" s="96"/>
      <c r="WVR3" s="96"/>
      <c r="WVS3" s="96"/>
      <c r="WVT3" s="96"/>
      <c r="WVU3" s="96"/>
      <c r="WVV3" s="96"/>
      <c r="WVW3" s="96"/>
      <c r="WVX3" s="96"/>
      <c r="WVY3" s="96"/>
      <c r="WVZ3" s="96"/>
      <c r="WWA3" s="96"/>
      <c r="WWB3" s="96"/>
      <c r="WWC3" s="96"/>
      <c r="WWD3" s="96"/>
      <c r="WWE3" s="96"/>
      <c r="WWF3" s="96"/>
      <c r="WWG3" s="96"/>
      <c r="WWH3" s="96"/>
      <c r="WWI3" s="96"/>
      <c r="WWJ3" s="96"/>
      <c r="WWK3" s="96"/>
      <c r="WWL3" s="96"/>
      <c r="WWM3" s="96"/>
      <c r="WWN3" s="96"/>
      <c r="WWO3" s="96"/>
      <c r="WWP3" s="96"/>
      <c r="WWQ3" s="96"/>
      <c r="WWR3" s="96"/>
      <c r="WWS3" s="96"/>
      <c r="WWT3" s="96"/>
      <c r="WWU3" s="96"/>
      <c r="WWV3" s="96"/>
      <c r="WWW3" s="96"/>
      <c r="WWX3" s="96"/>
      <c r="WWY3" s="96"/>
      <c r="WWZ3" s="96"/>
      <c r="WXA3" s="96"/>
      <c r="WXB3" s="96"/>
      <c r="WXC3" s="96"/>
      <c r="WXD3" s="96"/>
      <c r="WXE3" s="96"/>
      <c r="WXF3" s="96"/>
      <c r="WXG3" s="96"/>
      <c r="WXH3" s="96"/>
      <c r="WXI3" s="96"/>
      <c r="WXJ3" s="96"/>
      <c r="WXK3" s="96"/>
      <c r="WXL3" s="96"/>
      <c r="WXM3" s="96"/>
      <c r="WXN3" s="96"/>
      <c r="WXO3" s="96"/>
      <c r="WXP3" s="96"/>
      <c r="WXQ3" s="96"/>
      <c r="WXR3" s="96"/>
      <c r="WXS3" s="96"/>
      <c r="WXT3" s="96"/>
      <c r="WXU3" s="96"/>
      <c r="WXV3" s="96"/>
      <c r="WXW3" s="96"/>
      <c r="WXX3" s="96"/>
      <c r="WXY3" s="96"/>
      <c r="WXZ3" s="96"/>
      <c r="WYA3" s="96"/>
      <c r="WYB3" s="96"/>
      <c r="WYC3" s="96"/>
      <c r="WYD3" s="96"/>
      <c r="WYE3" s="96"/>
      <c r="WYF3" s="96"/>
      <c r="WYG3" s="96"/>
      <c r="WYH3" s="96"/>
      <c r="WYI3" s="96"/>
      <c r="WYJ3" s="96"/>
      <c r="WYK3" s="96"/>
      <c r="WYL3" s="96"/>
      <c r="WYM3" s="96"/>
      <c r="WYN3" s="96"/>
      <c r="WYO3" s="96"/>
      <c r="WYP3" s="96"/>
      <c r="WYQ3" s="96"/>
      <c r="WYR3" s="96"/>
      <c r="WYS3" s="96"/>
      <c r="WYT3" s="96"/>
      <c r="WYU3" s="96"/>
      <c r="WYV3" s="96"/>
      <c r="WYW3" s="96"/>
      <c r="WYX3" s="96"/>
      <c r="WYY3" s="96"/>
      <c r="WYZ3" s="96"/>
      <c r="WZA3" s="96"/>
      <c r="WZB3" s="96"/>
      <c r="WZC3" s="96"/>
      <c r="WZD3" s="96"/>
      <c r="WZE3" s="96"/>
      <c r="WZF3" s="96"/>
      <c r="WZG3" s="96"/>
      <c r="WZH3" s="96"/>
      <c r="WZI3" s="96"/>
      <c r="WZJ3" s="96"/>
      <c r="WZK3" s="96"/>
      <c r="WZL3" s="96"/>
      <c r="WZM3" s="96"/>
      <c r="WZN3" s="96"/>
      <c r="WZO3" s="96"/>
      <c r="WZP3" s="96"/>
      <c r="WZQ3" s="96"/>
      <c r="WZR3" s="96"/>
      <c r="WZS3" s="96"/>
      <c r="WZT3" s="96"/>
      <c r="WZU3" s="96"/>
      <c r="WZV3" s="96"/>
      <c r="WZW3" s="96"/>
      <c r="WZX3" s="96"/>
      <c r="WZY3" s="96"/>
      <c r="WZZ3" s="96"/>
      <c r="XAA3" s="96"/>
      <c r="XAB3" s="96"/>
      <c r="XAC3" s="96"/>
      <c r="XAD3" s="96"/>
      <c r="XAE3" s="96"/>
      <c r="XAF3" s="96"/>
      <c r="XAG3" s="96"/>
      <c r="XAH3" s="96"/>
      <c r="XAI3" s="96"/>
      <c r="XAJ3" s="96"/>
      <c r="XAK3" s="96"/>
      <c r="XAL3" s="96"/>
      <c r="XAM3" s="96"/>
      <c r="XAN3" s="96"/>
      <c r="XAO3" s="96"/>
      <c r="XAP3" s="96"/>
      <c r="XAQ3" s="96"/>
      <c r="XAR3" s="96"/>
      <c r="XAS3" s="96"/>
      <c r="XAT3" s="96"/>
      <c r="XAU3" s="96"/>
      <c r="XAV3" s="96"/>
      <c r="XAW3" s="96"/>
      <c r="XAX3" s="96"/>
      <c r="XAY3" s="96"/>
      <c r="XAZ3" s="96"/>
      <c r="XBA3" s="96"/>
      <c r="XBB3" s="96"/>
      <c r="XBC3" s="96"/>
      <c r="XBD3" s="96"/>
      <c r="XBE3" s="96"/>
      <c r="XBF3" s="96"/>
      <c r="XBG3" s="96"/>
      <c r="XBH3" s="96"/>
      <c r="XBI3" s="96"/>
      <c r="XBJ3" s="96"/>
      <c r="XBK3" s="96"/>
      <c r="XBL3" s="96"/>
      <c r="XBM3" s="96"/>
      <c r="XBN3" s="96"/>
      <c r="XBO3" s="96"/>
      <c r="XBP3" s="96"/>
      <c r="XBQ3" s="96"/>
      <c r="XBR3" s="96"/>
      <c r="XBS3" s="96"/>
      <c r="XBT3" s="96"/>
      <c r="XBU3" s="96"/>
      <c r="XBV3" s="96"/>
      <c r="XBW3" s="96"/>
      <c r="XBX3" s="96"/>
      <c r="XBY3" s="96"/>
      <c r="XBZ3" s="96"/>
      <c r="XCA3" s="96"/>
      <c r="XCB3" s="96"/>
      <c r="XCC3" s="96"/>
      <c r="XCD3" s="96"/>
      <c r="XCE3" s="96"/>
      <c r="XCF3" s="96"/>
      <c r="XCG3" s="96"/>
      <c r="XCH3" s="96"/>
      <c r="XCI3" s="96"/>
      <c r="XCJ3" s="96"/>
      <c r="XCK3" s="96"/>
      <c r="XCL3" s="96"/>
      <c r="XCM3" s="96"/>
      <c r="XCN3" s="96"/>
      <c r="XCO3" s="96"/>
      <c r="XCP3" s="96"/>
      <c r="XCQ3" s="96"/>
      <c r="XCR3" s="96"/>
      <c r="XCS3" s="96"/>
      <c r="XCT3" s="96"/>
      <c r="XCU3" s="96"/>
      <c r="XCV3" s="96"/>
      <c r="XCW3" s="96"/>
      <c r="XCX3" s="96"/>
      <c r="XCY3" s="96"/>
      <c r="XCZ3" s="96"/>
      <c r="XDA3" s="96"/>
      <c r="XDB3" s="96"/>
      <c r="XDC3" s="96"/>
      <c r="XDD3" s="96"/>
      <c r="XDE3" s="96"/>
      <c r="XDF3" s="96"/>
      <c r="XDG3" s="96"/>
      <c r="XDH3" s="96"/>
      <c r="XDI3" s="96"/>
      <c r="XDJ3" s="96"/>
      <c r="XDK3" s="96"/>
      <c r="XDL3" s="96"/>
      <c r="XDM3" s="96"/>
      <c r="XDN3" s="96"/>
      <c r="XDO3" s="96"/>
      <c r="XDP3" s="96"/>
      <c r="XDQ3" s="96"/>
      <c r="XDR3" s="96"/>
      <c r="XDS3" s="96"/>
      <c r="XDT3" s="96"/>
      <c r="XDU3" s="96"/>
      <c r="XDV3" s="96"/>
      <c r="XDW3" s="96"/>
      <c r="XDX3" s="96"/>
      <c r="XDY3" s="96"/>
      <c r="XDZ3" s="96"/>
      <c r="XEA3" s="96"/>
      <c r="XEB3" s="96"/>
      <c r="XEC3" s="96"/>
      <c r="XED3" s="96"/>
      <c r="XEE3" s="96"/>
      <c r="XEF3" s="96"/>
      <c r="XEG3" s="96"/>
      <c r="XEH3" s="96"/>
      <c r="XEI3" s="96"/>
      <c r="XEJ3" s="96"/>
      <c r="XEK3" s="96"/>
      <c r="XEL3" s="96"/>
      <c r="XEM3" s="96"/>
      <c r="XEN3" s="96"/>
      <c r="XEO3" s="96"/>
      <c r="XEP3" s="96"/>
      <c r="XEQ3" s="96"/>
      <c r="XER3" s="96"/>
      <c r="XES3" s="96"/>
      <c r="XET3" s="96"/>
      <c r="XEU3" s="96"/>
      <c r="XEV3" s="96"/>
      <c r="XEW3" s="96"/>
      <c r="XEX3" s="96"/>
      <c r="XEY3" s="96"/>
      <c r="XEZ3" s="96"/>
      <c r="XFA3" s="96"/>
      <c r="XFB3" s="96"/>
      <c r="XFC3" s="96"/>
      <c r="XFD3" s="96"/>
    </row>
    <row r="4" spans="1:16384" s="97" customFormat="1" x14ac:dyDescent="0.3">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c r="EJ4" s="96"/>
      <c r="EK4" s="96"/>
      <c r="EL4" s="96"/>
      <c r="EM4" s="96"/>
      <c r="EN4" s="96"/>
      <c r="EO4" s="96"/>
      <c r="EP4" s="96"/>
      <c r="EQ4" s="96"/>
      <c r="ER4" s="96"/>
      <c r="ES4" s="96"/>
      <c r="ET4" s="96"/>
      <c r="EU4" s="96"/>
      <c r="EV4" s="96"/>
      <c r="EW4" s="96"/>
      <c r="EX4" s="96"/>
      <c r="EY4" s="96"/>
      <c r="EZ4" s="96"/>
      <c r="FA4" s="96"/>
      <c r="FB4" s="96"/>
      <c r="FC4" s="96"/>
      <c r="FD4" s="96"/>
      <c r="FE4" s="96"/>
      <c r="FF4" s="96"/>
      <c r="FG4" s="96"/>
      <c r="FH4" s="96"/>
      <c r="FI4" s="96"/>
      <c r="FJ4" s="96"/>
      <c r="FK4" s="96"/>
      <c r="FL4" s="96"/>
      <c r="FM4" s="96"/>
      <c r="FN4" s="96"/>
      <c r="FO4" s="96"/>
      <c r="FP4" s="96"/>
      <c r="FQ4" s="96"/>
      <c r="FR4" s="96"/>
      <c r="FS4" s="96"/>
      <c r="FT4" s="96"/>
      <c r="FU4" s="96"/>
      <c r="FV4" s="96"/>
      <c r="FW4" s="96"/>
      <c r="FX4" s="96"/>
      <c r="FY4" s="96"/>
      <c r="FZ4" s="96"/>
      <c r="GA4" s="96"/>
      <c r="GB4" s="96"/>
      <c r="GC4" s="96"/>
      <c r="GD4" s="96"/>
      <c r="GE4" s="96"/>
      <c r="GF4" s="96"/>
      <c r="GG4" s="96"/>
      <c r="GH4" s="96"/>
      <c r="GI4" s="96"/>
      <c r="GJ4" s="96"/>
      <c r="GK4" s="96"/>
      <c r="GL4" s="96"/>
      <c r="GM4" s="96"/>
      <c r="GN4" s="96"/>
      <c r="GO4" s="96"/>
      <c r="GP4" s="96"/>
      <c r="GQ4" s="96"/>
      <c r="GR4" s="96"/>
      <c r="GS4" s="96"/>
      <c r="GT4" s="96"/>
      <c r="GU4" s="96"/>
      <c r="GV4" s="96"/>
      <c r="GW4" s="96"/>
      <c r="GX4" s="96"/>
      <c r="GY4" s="96"/>
      <c r="GZ4" s="96"/>
      <c r="HA4" s="96"/>
      <c r="HB4" s="96"/>
      <c r="HC4" s="96"/>
      <c r="HD4" s="96"/>
      <c r="HE4" s="96"/>
      <c r="HF4" s="96"/>
      <c r="HG4" s="96"/>
      <c r="HH4" s="96"/>
      <c r="HI4" s="96"/>
      <c r="HJ4" s="96"/>
      <c r="HK4" s="96"/>
      <c r="HL4" s="96"/>
      <c r="HM4" s="96"/>
      <c r="HN4" s="96"/>
      <c r="HO4" s="96"/>
      <c r="HP4" s="96"/>
      <c r="HQ4" s="96"/>
      <c r="HR4" s="96"/>
      <c r="HS4" s="96"/>
      <c r="HT4" s="96"/>
      <c r="HU4" s="96"/>
      <c r="HV4" s="96"/>
      <c r="HW4" s="96"/>
      <c r="HX4" s="96"/>
      <c r="HY4" s="96"/>
      <c r="HZ4" s="96"/>
      <c r="IA4" s="96"/>
      <c r="IB4" s="96"/>
      <c r="IC4" s="96"/>
      <c r="ID4" s="96"/>
      <c r="IE4" s="96"/>
      <c r="IF4" s="96"/>
      <c r="IG4" s="96"/>
      <c r="IH4" s="96"/>
      <c r="II4" s="96"/>
      <c r="IJ4" s="96"/>
      <c r="IK4" s="96"/>
      <c r="IL4" s="96"/>
      <c r="IM4" s="96"/>
      <c r="IN4" s="96"/>
      <c r="IO4" s="96"/>
      <c r="IP4" s="96"/>
      <c r="IQ4" s="96"/>
      <c r="IR4" s="96"/>
      <c r="IS4" s="96"/>
      <c r="IT4" s="96"/>
      <c r="IU4" s="96"/>
      <c r="IV4" s="96"/>
      <c r="IW4" s="96"/>
      <c r="IX4" s="96"/>
      <c r="IY4" s="96"/>
      <c r="IZ4" s="96"/>
      <c r="JA4" s="96"/>
      <c r="JB4" s="96"/>
      <c r="JC4" s="96"/>
      <c r="JD4" s="96"/>
      <c r="JE4" s="96"/>
      <c r="JF4" s="96"/>
      <c r="JG4" s="96"/>
      <c r="JH4" s="96"/>
      <c r="JI4" s="96"/>
      <c r="JJ4" s="96"/>
      <c r="JK4" s="96"/>
      <c r="JL4" s="96"/>
      <c r="JM4" s="96"/>
      <c r="JN4" s="96"/>
      <c r="JO4" s="96"/>
      <c r="JP4" s="96"/>
      <c r="JQ4" s="96"/>
      <c r="JR4" s="96"/>
      <c r="JS4" s="96"/>
      <c r="JT4" s="96"/>
      <c r="JU4" s="96"/>
      <c r="JV4" s="96"/>
      <c r="JW4" s="96"/>
      <c r="JX4" s="96"/>
      <c r="JY4" s="96"/>
      <c r="JZ4" s="96"/>
      <c r="KA4" s="96"/>
      <c r="KB4" s="96"/>
      <c r="KC4" s="96"/>
      <c r="KD4" s="96"/>
      <c r="KE4" s="96"/>
      <c r="KF4" s="96"/>
      <c r="KG4" s="96"/>
      <c r="KH4" s="96"/>
      <c r="KI4" s="96"/>
      <c r="KJ4" s="96"/>
      <c r="KK4" s="96"/>
      <c r="KL4" s="96"/>
      <c r="KM4" s="96"/>
      <c r="KN4" s="96"/>
      <c r="KO4" s="96"/>
      <c r="KP4" s="96"/>
      <c r="KQ4" s="96"/>
      <c r="KR4" s="96"/>
      <c r="KS4" s="96"/>
      <c r="KT4" s="96"/>
      <c r="KU4" s="96"/>
      <c r="KV4" s="96"/>
      <c r="KW4" s="96"/>
      <c r="KX4" s="96"/>
      <c r="KY4" s="96"/>
      <c r="KZ4" s="96"/>
      <c r="LA4" s="96"/>
      <c r="LB4" s="96"/>
      <c r="LC4" s="96"/>
      <c r="LD4" s="96"/>
      <c r="LE4" s="96"/>
      <c r="LF4" s="96"/>
      <c r="LG4" s="96"/>
      <c r="LH4" s="96"/>
      <c r="LI4" s="96"/>
      <c r="LJ4" s="96"/>
      <c r="LK4" s="96"/>
      <c r="LL4" s="96"/>
      <c r="LM4" s="96"/>
      <c r="LN4" s="96"/>
      <c r="LO4" s="96"/>
      <c r="LP4" s="96"/>
      <c r="LQ4" s="96"/>
      <c r="LR4" s="96"/>
      <c r="LS4" s="96"/>
      <c r="LT4" s="96"/>
      <c r="LU4" s="96"/>
      <c r="LV4" s="96"/>
      <c r="LW4" s="96"/>
      <c r="LX4" s="96"/>
      <c r="LY4" s="96"/>
      <c r="LZ4" s="96"/>
      <c r="MA4" s="96"/>
      <c r="MB4" s="96"/>
      <c r="MC4" s="96"/>
      <c r="MD4" s="96"/>
      <c r="ME4" s="96"/>
      <c r="MF4" s="96"/>
      <c r="MG4" s="96"/>
      <c r="MH4" s="96"/>
      <c r="MI4" s="96"/>
      <c r="MJ4" s="96"/>
      <c r="MK4" s="96"/>
      <c r="ML4" s="96"/>
      <c r="MM4" s="96"/>
      <c r="MN4" s="96"/>
      <c r="MO4" s="96"/>
      <c r="MP4" s="96"/>
      <c r="MQ4" s="96"/>
      <c r="MR4" s="96"/>
      <c r="MS4" s="96"/>
      <c r="MT4" s="96"/>
      <c r="MU4" s="96"/>
      <c r="MV4" s="96"/>
      <c r="MW4" s="96"/>
      <c r="MX4" s="96"/>
      <c r="MY4" s="96"/>
      <c r="MZ4" s="96"/>
      <c r="NA4" s="96"/>
      <c r="NB4" s="96"/>
      <c r="NC4" s="96"/>
      <c r="ND4" s="96"/>
      <c r="NE4" s="96"/>
      <c r="NF4" s="96"/>
      <c r="NG4" s="96"/>
      <c r="NH4" s="96"/>
      <c r="NI4" s="96"/>
      <c r="NJ4" s="96"/>
      <c r="NK4" s="96"/>
      <c r="NL4" s="96"/>
      <c r="NM4" s="96"/>
      <c r="NN4" s="96"/>
      <c r="NO4" s="96"/>
      <c r="NP4" s="96"/>
      <c r="NQ4" s="96"/>
      <c r="NR4" s="96"/>
      <c r="NS4" s="96"/>
      <c r="NT4" s="96"/>
      <c r="NU4" s="96"/>
      <c r="NV4" s="96"/>
      <c r="NW4" s="96"/>
      <c r="NX4" s="96"/>
      <c r="NY4" s="96"/>
      <c r="NZ4" s="96"/>
      <c r="OA4" s="96"/>
      <c r="OB4" s="96"/>
      <c r="OC4" s="96"/>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c r="RY4" s="96"/>
      <c r="RZ4" s="96"/>
      <c r="SA4" s="96"/>
      <c r="SB4" s="96"/>
      <c r="SC4" s="96"/>
      <c r="SD4" s="96"/>
      <c r="SE4" s="96"/>
      <c r="SF4" s="96"/>
      <c r="SG4" s="96"/>
      <c r="SH4" s="96"/>
      <c r="SI4" s="96"/>
      <c r="SJ4" s="96"/>
      <c r="SK4" s="96"/>
      <c r="SL4" s="96"/>
      <c r="SM4" s="96"/>
      <c r="SN4" s="96"/>
      <c r="SO4" s="96"/>
      <c r="SP4" s="96"/>
      <c r="SQ4" s="96"/>
      <c r="SR4" s="96"/>
      <c r="SS4" s="96"/>
      <c r="ST4" s="96"/>
      <c r="SU4" s="96"/>
      <c r="SV4" s="96"/>
      <c r="SW4" s="96"/>
      <c r="SX4" s="96"/>
      <c r="SY4" s="96"/>
      <c r="SZ4" s="96"/>
      <c r="TA4" s="96"/>
      <c r="TB4" s="96"/>
      <c r="TC4" s="96"/>
      <c r="TD4" s="96"/>
      <c r="TE4" s="96"/>
      <c r="TF4" s="96"/>
      <c r="TG4" s="96"/>
      <c r="TH4" s="96"/>
      <c r="TI4" s="96"/>
      <c r="TJ4" s="96"/>
      <c r="TK4" s="96"/>
      <c r="TL4" s="96"/>
      <c r="TM4" s="96"/>
      <c r="TN4" s="96"/>
      <c r="TO4" s="96"/>
      <c r="TP4" s="96"/>
      <c r="TQ4" s="96"/>
      <c r="TR4" s="96"/>
      <c r="TS4" s="96"/>
      <c r="TT4" s="96"/>
      <c r="TU4" s="96"/>
      <c r="TV4" s="96"/>
      <c r="TW4" s="96"/>
      <c r="TX4" s="96"/>
      <c r="TY4" s="96"/>
      <c r="TZ4" s="96"/>
      <c r="UA4" s="96"/>
      <c r="UB4" s="96"/>
      <c r="UC4" s="96"/>
      <c r="UD4" s="96"/>
      <c r="UE4" s="96"/>
      <c r="UF4" s="96"/>
      <c r="UG4" s="96"/>
      <c r="UH4" s="96"/>
      <c r="UI4" s="96"/>
      <c r="UJ4" s="96"/>
      <c r="UK4" s="96"/>
      <c r="UL4" s="96"/>
      <c r="UM4" s="96"/>
      <c r="UN4" s="96"/>
      <c r="UO4" s="96"/>
      <c r="UP4" s="96"/>
      <c r="UQ4" s="96"/>
      <c r="UR4" s="96"/>
      <c r="US4" s="96"/>
      <c r="UT4" s="96"/>
      <c r="UU4" s="96"/>
      <c r="UV4" s="96"/>
      <c r="UW4" s="96"/>
      <c r="UX4" s="96"/>
      <c r="UY4" s="96"/>
      <c r="UZ4" s="96"/>
      <c r="VA4" s="96"/>
      <c r="VB4" s="96"/>
      <c r="VC4" s="96"/>
      <c r="VD4" s="96"/>
      <c r="VE4" s="96"/>
      <c r="VF4" s="96"/>
      <c r="VG4" s="96"/>
      <c r="VH4" s="96"/>
      <c r="VI4" s="96"/>
      <c r="VJ4" s="96"/>
      <c r="VK4" s="96"/>
      <c r="VL4" s="96"/>
      <c r="VM4" s="96"/>
      <c r="VN4" s="96"/>
      <c r="VO4" s="96"/>
      <c r="VP4" s="96"/>
      <c r="VQ4" s="96"/>
      <c r="VR4" s="96"/>
      <c r="VS4" s="96"/>
      <c r="VT4" s="96"/>
      <c r="VU4" s="96"/>
      <c r="VV4" s="96"/>
      <c r="VW4" s="96"/>
      <c r="VX4" s="96"/>
      <c r="VY4" s="96"/>
      <c r="VZ4" s="96"/>
      <c r="WA4" s="96"/>
      <c r="WB4" s="96"/>
      <c r="WC4" s="96"/>
      <c r="WD4" s="96"/>
      <c r="WE4" s="96"/>
      <c r="WF4" s="96"/>
      <c r="WG4" s="96"/>
      <c r="WH4" s="96"/>
      <c r="WI4" s="96"/>
      <c r="WJ4" s="96"/>
      <c r="WK4" s="96"/>
      <c r="WL4" s="96"/>
      <c r="WM4" s="96"/>
      <c r="WN4" s="96"/>
      <c r="WO4" s="96"/>
      <c r="WP4" s="96"/>
      <c r="WQ4" s="96"/>
      <c r="WR4" s="96"/>
      <c r="WS4" s="96"/>
      <c r="WT4" s="96"/>
      <c r="WU4" s="96"/>
      <c r="WV4" s="96"/>
      <c r="WW4" s="96"/>
      <c r="WX4" s="96"/>
      <c r="WY4" s="96"/>
      <c r="WZ4" s="96"/>
      <c r="XA4" s="96"/>
      <c r="XB4" s="96"/>
      <c r="XC4" s="96"/>
      <c r="XD4" s="96"/>
      <c r="XE4" s="96"/>
      <c r="XF4" s="96"/>
      <c r="XG4" s="96"/>
      <c r="XH4" s="96"/>
      <c r="XI4" s="96"/>
      <c r="XJ4" s="96"/>
      <c r="XK4" s="96"/>
      <c r="XL4" s="96"/>
      <c r="XM4" s="96"/>
      <c r="XN4" s="96"/>
      <c r="XO4" s="96"/>
      <c r="XP4" s="96"/>
      <c r="XQ4" s="96"/>
      <c r="XR4" s="96"/>
      <c r="XS4" s="96"/>
      <c r="XT4" s="96"/>
      <c r="XU4" s="96"/>
      <c r="XV4" s="96"/>
      <c r="XW4" s="96"/>
      <c r="XX4" s="96"/>
      <c r="XY4" s="96"/>
      <c r="XZ4" s="96"/>
      <c r="YA4" s="96"/>
      <c r="YB4" s="96"/>
      <c r="YC4" s="96"/>
      <c r="YD4" s="96"/>
      <c r="YE4" s="96"/>
      <c r="YF4" s="96"/>
      <c r="YG4" s="96"/>
      <c r="YH4" s="96"/>
      <c r="YI4" s="96"/>
      <c r="YJ4" s="96"/>
      <c r="YK4" s="96"/>
      <c r="YL4" s="96"/>
      <c r="YM4" s="96"/>
      <c r="YN4" s="96"/>
      <c r="YO4" s="96"/>
      <c r="YP4" s="96"/>
      <c r="YQ4" s="96"/>
      <c r="YR4" s="96"/>
      <c r="YS4" s="96"/>
      <c r="YT4" s="96"/>
      <c r="YU4" s="96"/>
      <c r="YV4" s="96"/>
      <c r="YW4" s="96"/>
      <c r="YX4" s="96"/>
      <c r="YY4" s="96"/>
      <c r="YZ4" s="96"/>
      <c r="ZA4" s="96"/>
      <c r="ZB4" s="96"/>
      <c r="ZC4" s="96"/>
      <c r="ZD4" s="96"/>
      <c r="ZE4" s="96"/>
      <c r="ZF4" s="96"/>
      <c r="ZG4" s="96"/>
      <c r="ZH4" s="96"/>
      <c r="ZI4" s="96"/>
      <c r="ZJ4" s="96"/>
      <c r="ZK4" s="96"/>
      <c r="ZL4" s="96"/>
      <c r="ZM4" s="96"/>
      <c r="ZN4" s="96"/>
      <c r="ZO4" s="96"/>
      <c r="ZP4" s="96"/>
      <c r="ZQ4" s="96"/>
      <c r="ZR4" s="96"/>
      <c r="ZS4" s="96"/>
      <c r="ZT4" s="96"/>
      <c r="ZU4" s="96"/>
      <c r="ZV4" s="96"/>
      <c r="ZW4" s="96"/>
      <c r="ZX4" s="96"/>
      <c r="ZY4" s="96"/>
      <c r="ZZ4" s="96"/>
      <c r="AAA4" s="96"/>
      <c r="AAB4" s="96"/>
      <c r="AAC4" s="96"/>
      <c r="AAD4" s="96"/>
      <c r="AAE4" s="96"/>
      <c r="AAF4" s="96"/>
      <c r="AAG4" s="96"/>
      <c r="AAH4" s="96"/>
      <c r="AAI4" s="96"/>
      <c r="AAJ4" s="96"/>
      <c r="AAK4" s="96"/>
      <c r="AAL4" s="96"/>
      <c r="AAM4" s="96"/>
      <c r="AAN4" s="96"/>
      <c r="AAO4" s="96"/>
      <c r="AAP4" s="96"/>
      <c r="AAQ4" s="96"/>
      <c r="AAR4" s="96"/>
      <c r="AAS4" s="96"/>
      <c r="AAT4" s="96"/>
      <c r="AAU4" s="96"/>
      <c r="AAV4" s="96"/>
      <c r="AAW4" s="96"/>
      <c r="AAX4" s="96"/>
      <c r="AAY4" s="96"/>
      <c r="AAZ4" s="96"/>
      <c r="ABA4" s="96"/>
      <c r="ABB4" s="96"/>
      <c r="ABC4" s="96"/>
      <c r="ABD4" s="96"/>
      <c r="ABE4" s="96"/>
      <c r="ABF4" s="96"/>
      <c r="ABG4" s="96"/>
      <c r="ABH4" s="96"/>
      <c r="ABI4" s="96"/>
      <c r="ABJ4" s="96"/>
      <c r="ABK4" s="96"/>
      <c r="ABL4" s="96"/>
      <c r="ABM4" s="96"/>
      <c r="ABN4" s="96"/>
      <c r="ABO4" s="96"/>
      <c r="ABP4" s="96"/>
      <c r="ABQ4" s="96"/>
      <c r="ABR4" s="96"/>
      <c r="ABS4" s="96"/>
      <c r="ABT4" s="96"/>
      <c r="ABU4" s="96"/>
      <c r="ABV4" s="96"/>
      <c r="ABW4" s="96"/>
      <c r="ABX4" s="96"/>
      <c r="ABY4" s="96"/>
      <c r="ABZ4" s="96"/>
      <c r="ACA4" s="96"/>
      <c r="ACB4" s="96"/>
      <c r="ACC4" s="96"/>
      <c r="ACD4" s="96"/>
      <c r="ACE4" s="96"/>
      <c r="ACF4" s="96"/>
      <c r="ACG4" s="96"/>
      <c r="ACH4" s="96"/>
      <c r="ACI4" s="96"/>
      <c r="ACJ4" s="96"/>
      <c r="ACK4" s="96"/>
      <c r="ACL4" s="96"/>
      <c r="ACM4" s="96"/>
      <c r="ACN4" s="96"/>
      <c r="ACO4" s="96"/>
      <c r="ACP4" s="96"/>
      <c r="ACQ4" s="96"/>
      <c r="ACR4" s="96"/>
      <c r="ACS4" s="96"/>
      <c r="ACT4" s="96"/>
      <c r="ACU4" s="96"/>
      <c r="ACV4" s="96"/>
      <c r="ACW4" s="96"/>
      <c r="ACX4" s="96"/>
      <c r="ACY4" s="96"/>
      <c r="ACZ4" s="96"/>
      <c r="ADA4" s="96"/>
      <c r="ADB4" s="96"/>
      <c r="ADC4" s="96"/>
      <c r="ADD4" s="96"/>
      <c r="ADE4" s="96"/>
      <c r="ADF4" s="96"/>
      <c r="ADG4" s="96"/>
      <c r="ADH4" s="96"/>
      <c r="ADI4" s="96"/>
      <c r="ADJ4" s="96"/>
      <c r="ADK4" s="96"/>
      <c r="ADL4" s="96"/>
      <c r="ADM4" s="96"/>
      <c r="ADN4" s="96"/>
      <c r="ADO4" s="96"/>
      <c r="ADP4" s="96"/>
      <c r="ADQ4" s="96"/>
      <c r="ADR4" s="96"/>
      <c r="ADS4" s="96"/>
      <c r="ADT4" s="96"/>
      <c r="ADU4" s="96"/>
      <c r="ADV4" s="96"/>
      <c r="ADW4" s="96"/>
      <c r="ADX4" s="96"/>
      <c r="ADY4" s="96"/>
      <c r="ADZ4" s="96"/>
      <c r="AEA4" s="96"/>
      <c r="AEB4" s="96"/>
      <c r="AEC4" s="96"/>
      <c r="AED4" s="96"/>
      <c r="AEE4" s="96"/>
      <c r="AEF4" s="96"/>
      <c r="AEG4" s="96"/>
      <c r="AEH4" s="96"/>
      <c r="AEI4" s="96"/>
      <c r="AEJ4" s="96"/>
      <c r="AEK4" s="96"/>
      <c r="AEL4" s="96"/>
      <c r="AEM4" s="96"/>
      <c r="AEN4" s="96"/>
      <c r="AEO4" s="96"/>
      <c r="AEP4" s="96"/>
      <c r="AEQ4" s="96"/>
      <c r="AER4" s="96"/>
      <c r="AES4" s="96"/>
      <c r="AET4" s="96"/>
      <c r="AEU4" s="96"/>
      <c r="AEV4" s="96"/>
      <c r="AEW4" s="96"/>
      <c r="AEX4" s="96"/>
      <c r="AEY4" s="96"/>
      <c r="AEZ4" s="96"/>
      <c r="AFA4" s="96"/>
      <c r="AFB4" s="96"/>
      <c r="AFC4" s="96"/>
      <c r="AFD4" s="96"/>
      <c r="AFE4" s="96"/>
      <c r="AFF4" s="96"/>
      <c r="AFG4" s="96"/>
      <c r="AFH4" s="96"/>
      <c r="AFI4" s="96"/>
      <c r="AFJ4" s="96"/>
      <c r="AFK4" s="96"/>
      <c r="AFL4" s="96"/>
      <c r="AFM4" s="96"/>
      <c r="AFN4" s="96"/>
      <c r="AFO4" s="96"/>
      <c r="AFP4" s="96"/>
      <c r="AFQ4" s="96"/>
      <c r="AFR4" s="96"/>
      <c r="AFS4" s="96"/>
      <c r="AFT4" s="96"/>
      <c r="AFU4" s="96"/>
      <c r="AFV4" s="96"/>
      <c r="AFW4" s="96"/>
      <c r="AFX4" s="96"/>
      <c r="AFY4" s="96"/>
      <c r="AFZ4" s="96"/>
      <c r="AGA4" s="96"/>
      <c r="AGB4" s="96"/>
      <c r="AGC4" s="96"/>
      <c r="AGD4" s="96"/>
      <c r="AGE4" s="96"/>
      <c r="AGF4" s="96"/>
      <c r="AGG4" s="96"/>
      <c r="AGH4" s="96"/>
      <c r="AGI4" s="96"/>
      <c r="AGJ4" s="96"/>
      <c r="AGK4" s="96"/>
      <c r="AGL4" s="96"/>
      <c r="AGM4" s="96"/>
      <c r="AGN4" s="96"/>
      <c r="AGO4" s="96"/>
      <c r="AGP4" s="96"/>
      <c r="AGQ4" s="96"/>
      <c r="AGR4" s="96"/>
      <c r="AGS4" s="96"/>
      <c r="AGT4" s="96"/>
      <c r="AGU4" s="96"/>
      <c r="AGV4" s="96"/>
      <c r="AGW4" s="96"/>
      <c r="AGX4" s="96"/>
      <c r="AGY4" s="96"/>
      <c r="AGZ4" s="96"/>
      <c r="AHA4" s="96"/>
      <c r="AHB4" s="96"/>
      <c r="AHC4" s="96"/>
      <c r="AHD4" s="96"/>
      <c r="AHE4" s="96"/>
      <c r="AHF4" s="96"/>
      <c r="AHG4" s="96"/>
      <c r="AHH4" s="96"/>
      <c r="AHI4" s="96"/>
      <c r="AHJ4" s="96"/>
      <c r="AHK4" s="96"/>
      <c r="AHL4" s="96"/>
      <c r="AHM4" s="96"/>
      <c r="AHN4" s="96"/>
      <c r="AHO4" s="96"/>
      <c r="AHP4" s="96"/>
      <c r="AHQ4" s="96"/>
      <c r="AHR4" s="96"/>
      <c r="AHS4" s="96"/>
      <c r="AHT4" s="96"/>
      <c r="AHU4" s="96"/>
      <c r="AHV4" s="96"/>
      <c r="AHW4" s="96"/>
      <c r="AHX4" s="96"/>
      <c r="AHY4" s="96"/>
      <c r="AHZ4" s="96"/>
      <c r="AIA4" s="96"/>
      <c r="AIB4" s="96"/>
      <c r="AIC4" s="96"/>
      <c r="AID4" s="96"/>
      <c r="AIE4" s="96"/>
      <c r="AIF4" s="96"/>
      <c r="AIG4" s="96"/>
      <c r="AIH4" s="96"/>
      <c r="AII4" s="96"/>
      <c r="AIJ4" s="96"/>
      <c r="AIK4" s="96"/>
      <c r="AIL4" s="96"/>
      <c r="AIM4" s="96"/>
      <c r="AIN4" s="96"/>
      <c r="AIO4" s="96"/>
      <c r="AIP4" s="96"/>
      <c r="AIQ4" s="96"/>
      <c r="AIR4" s="96"/>
      <c r="AIS4" s="96"/>
      <c r="AIT4" s="96"/>
      <c r="AIU4" s="96"/>
      <c r="AIV4" s="96"/>
      <c r="AIW4" s="96"/>
      <c r="AIX4" s="96"/>
      <c r="AIY4" s="96"/>
      <c r="AIZ4" s="96"/>
      <c r="AJA4" s="96"/>
      <c r="AJB4" s="96"/>
      <c r="AJC4" s="96"/>
      <c r="AJD4" s="96"/>
      <c r="AJE4" s="96"/>
      <c r="AJF4" s="96"/>
      <c r="AJG4" s="96"/>
      <c r="AJH4" s="96"/>
      <c r="AJI4" s="96"/>
      <c r="AJJ4" s="96"/>
      <c r="AJK4" s="96"/>
      <c r="AJL4" s="96"/>
      <c r="AJM4" s="96"/>
      <c r="AJN4" s="96"/>
      <c r="AJO4" s="96"/>
      <c r="AJP4" s="96"/>
      <c r="AJQ4" s="96"/>
      <c r="AJR4" s="96"/>
      <c r="AJS4" s="96"/>
      <c r="AJT4" s="96"/>
      <c r="AJU4" s="96"/>
      <c r="AJV4" s="96"/>
      <c r="AJW4" s="96"/>
      <c r="AJX4" s="96"/>
      <c r="AJY4" s="96"/>
      <c r="AJZ4" s="96"/>
      <c r="AKA4" s="96"/>
      <c r="AKB4" s="96"/>
      <c r="AKC4" s="96"/>
      <c r="AKD4" s="96"/>
      <c r="AKE4" s="96"/>
      <c r="AKF4" s="96"/>
      <c r="AKG4" s="96"/>
      <c r="AKH4" s="96"/>
      <c r="AKI4" s="96"/>
      <c r="AKJ4" s="96"/>
      <c r="AKK4" s="96"/>
      <c r="AKL4" s="96"/>
      <c r="AKM4" s="96"/>
      <c r="AKN4" s="96"/>
      <c r="AKO4" s="96"/>
      <c r="AKP4" s="96"/>
      <c r="AKQ4" s="96"/>
      <c r="AKR4" s="96"/>
      <c r="AKS4" s="96"/>
      <c r="AKT4" s="96"/>
      <c r="AKU4" s="96"/>
      <c r="AKV4" s="96"/>
      <c r="AKW4" s="96"/>
      <c r="AKX4" s="96"/>
      <c r="AKY4" s="96"/>
      <c r="AKZ4" s="96"/>
      <c r="ALA4" s="96"/>
      <c r="ALB4" s="96"/>
      <c r="ALC4" s="96"/>
      <c r="ALD4" s="96"/>
      <c r="ALE4" s="96"/>
      <c r="ALF4" s="96"/>
      <c r="ALG4" s="96"/>
      <c r="ALH4" s="96"/>
      <c r="ALI4" s="96"/>
      <c r="ALJ4" s="96"/>
      <c r="ALK4" s="96"/>
      <c r="ALL4" s="96"/>
      <c r="ALM4" s="96"/>
      <c r="ALN4" s="96"/>
      <c r="ALO4" s="96"/>
      <c r="ALP4" s="96"/>
      <c r="ALQ4" s="96"/>
      <c r="ALR4" s="96"/>
      <c r="ALS4" s="96"/>
      <c r="ALT4" s="96"/>
      <c r="ALU4" s="96"/>
      <c r="ALV4" s="96"/>
      <c r="ALW4" s="96"/>
      <c r="ALX4" s="96"/>
      <c r="ALY4" s="96"/>
      <c r="ALZ4" s="96"/>
      <c r="AMA4" s="96"/>
      <c r="AMB4" s="96"/>
      <c r="AMC4" s="96"/>
      <c r="AMD4" s="96"/>
      <c r="AME4" s="96"/>
      <c r="AMF4" s="96"/>
      <c r="AMG4" s="96"/>
      <c r="AMH4" s="96"/>
      <c r="AMI4" s="96"/>
      <c r="AMJ4" s="96"/>
      <c r="AMK4" s="96"/>
      <c r="AML4" s="96"/>
      <c r="AMM4" s="96"/>
      <c r="AMN4" s="96"/>
      <c r="AMO4" s="96"/>
      <c r="AMP4" s="96"/>
      <c r="AMQ4" s="96"/>
      <c r="AMR4" s="96"/>
      <c r="AMS4" s="96"/>
      <c r="AMT4" s="96"/>
      <c r="AMU4" s="96"/>
      <c r="AMV4" s="96"/>
      <c r="AMW4" s="96"/>
      <c r="AMX4" s="96"/>
      <c r="AMY4" s="96"/>
      <c r="AMZ4" s="96"/>
      <c r="ANA4" s="96"/>
      <c r="ANB4" s="96"/>
      <c r="ANC4" s="96"/>
      <c r="AND4" s="96"/>
      <c r="ANE4" s="96"/>
      <c r="ANF4" s="96"/>
      <c r="ANG4" s="96"/>
      <c r="ANH4" s="96"/>
      <c r="ANI4" s="96"/>
      <c r="ANJ4" s="96"/>
      <c r="ANK4" s="96"/>
      <c r="ANL4" s="96"/>
      <c r="ANM4" s="96"/>
      <c r="ANN4" s="96"/>
      <c r="ANO4" s="96"/>
      <c r="ANP4" s="96"/>
      <c r="ANQ4" s="96"/>
      <c r="ANR4" s="96"/>
      <c r="ANS4" s="96"/>
      <c r="ANT4" s="96"/>
      <c r="ANU4" s="96"/>
      <c r="ANV4" s="96"/>
      <c r="ANW4" s="96"/>
      <c r="ANX4" s="96"/>
      <c r="ANY4" s="96"/>
      <c r="ANZ4" s="96"/>
      <c r="AOA4" s="96"/>
      <c r="AOB4" s="96"/>
      <c r="AOC4" s="96"/>
      <c r="AOD4" s="96"/>
      <c r="AOE4" s="96"/>
      <c r="AOF4" s="96"/>
      <c r="AOG4" s="96"/>
      <c r="AOH4" s="96"/>
      <c r="AOI4" s="96"/>
      <c r="AOJ4" s="96"/>
      <c r="AOK4" s="96"/>
      <c r="AOL4" s="96"/>
      <c r="AOM4" s="96"/>
      <c r="AON4" s="96"/>
      <c r="AOO4" s="96"/>
      <c r="AOP4" s="96"/>
      <c r="AOQ4" s="96"/>
      <c r="AOR4" s="96"/>
      <c r="AOS4" s="96"/>
      <c r="AOT4" s="96"/>
      <c r="AOU4" s="96"/>
      <c r="AOV4" s="96"/>
      <c r="AOW4" s="96"/>
      <c r="AOX4" s="96"/>
      <c r="AOY4" s="96"/>
      <c r="AOZ4" s="96"/>
      <c r="APA4" s="96"/>
      <c r="APB4" s="96"/>
      <c r="APC4" s="96"/>
      <c r="APD4" s="96"/>
      <c r="APE4" s="96"/>
      <c r="APF4" s="96"/>
      <c r="APG4" s="96"/>
      <c r="APH4" s="96"/>
      <c r="API4" s="96"/>
      <c r="APJ4" s="96"/>
      <c r="APK4" s="96"/>
      <c r="APL4" s="96"/>
      <c r="APM4" s="96"/>
      <c r="APN4" s="96"/>
      <c r="APO4" s="96"/>
      <c r="APP4" s="96"/>
      <c r="APQ4" s="96"/>
      <c r="APR4" s="96"/>
      <c r="APS4" s="96"/>
      <c r="APT4" s="96"/>
      <c r="APU4" s="96"/>
      <c r="APV4" s="96"/>
      <c r="APW4" s="96"/>
      <c r="APX4" s="96"/>
      <c r="APY4" s="96"/>
      <c r="APZ4" s="96"/>
      <c r="AQA4" s="96"/>
      <c r="AQB4" s="96"/>
      <c r="AQC4" s="96"/>
      <c r="AQD4" s="96"/>
      <c r="AQE4" s="96"/>
      <c r="AQF4" s="96"/>
      <c r="AQG4" s="96"/>
      <c r="AQH4" s="96"/>
      <c r="AQI4" s="96"/>
      <c r="AQJ4" s="96"/>
      <c r="AQK4" s="96"/>
      <c r="AQL4" s="96"/>
      <c r="AQM4" s="96"/>
      <c r="AQN4" s="96"/>
      <c r="AQO4" s="96"/>
      <c r="AQP4" s="96"/>
      <c r="AQQ4" s="96"/>
      <c r="AQR4" s="96"/>
      <c r="AQS4" s="96"/>
      <c r="AQT4" s="96"/>
      <c r="AQU4" s="96"/>
      <c r="AQV4" s="96"/>
      <c r="AQW4" s="96"/>
      <c r="AQX4" s="96"/>
      <c r="AQY4" s="96"/>
      <c r="AQZ4" s="96"/>
      <c r="ARA4" s="96"/>
      <c r="ARB4" s="96"/>
      <c r="ARC4" s="96"/>
      <c r="ARD4" s="96"/>
      <c r="ARE4" s="96"/>
      <c r="ARF4" s="96"/>
      <c r="ARG4" s="96"/>
      <c r="ARH4" s="96"/>
      <c r="ARI4" s="96"/>
      <c r="ARJ4" s="96"/>
      <c r="ARK4" s="96"/>
      <c r="ARL4" s="96"/>
      <c r="ARM4" s="96"/>
      <c r="ARN4" s="96"/>
      <c r="ARO4" s="96"/>
      <c r="ARP4" s="96"/>
      <c r="ARQ4" s="96"/>
      <c r="ARR4" s="96"/>
      <c r="ARS4" s="96"/>
      <c r="ART4" s="96"/>
      <c r="ARU4" s="96"/>
      <c r="ARV4" s="96"/>
      <c r="ARW4" s="96"/>
      <c r="ARX4" s="96"/>
      <c r="ARY4" s="96"/>
      <c r="ARZ4" s="96"/>
      <c r="ASA4" s="96"/>
      <c r="ASB4" s="96"/>
      <c r="ASC4" s="96"/>
      <c r="ASD4" s="96"/>
      <c r="ASE4" s="96"/>
      <c r="ASF4" s="96"/>
      <c r="ASG4" s="96"/>
      <c r="ASH4" s="96"/>
      <c r="ASI4" s="96"/>
      <c r="ASJ4" s="96"/>
      <c r="ASK4" s="96"/>
      <c r="ASL4" s="96"/>
      <c r="ASM4" s="96"/>
      <c r="ASN4" s="96"/>
      <c r="ASO4" s="96"/>
      <c r="ASP4" s="96"/>
      <c r="ASQ4" s="96"/>
      <c r="ASR4" s="96"/>
      <c r="ASS4" s="96"/>
      <c r="AST4" s="96"/>
      <c r="ASU4" s="96"/>
      <c r="ASV4" s="96"/>
      <c r="ASW4" s="96"/>
      <c r="ASX4" s="96"/>
      <c r="ASY4" s="96"/>
      <c r="ASZ4" s="96"/>
      <c r="ATA4" s="96"/>
      <c r="ATB4" s="96"/>
      <c r="ATC4" s="96"/>
      <c r="ATD4" s="96"/>
      <c r="ATE4" s="96"/>
      <c r="ATF4" s="96"/>
      <c r="ATG4" s="96"/>
      <c r="ATH4" s="96"/>
      <c r="ATI4" s="96"/>
      <c r="ATJ4" s="96"/>
      <c r="ATK4" s="96"/>
      <c r="ATL4" s="96"/>
      <c r="ATM4" s="96"/>
      <c r="ATN4" s="96"/>
      <c r="ATO4" s="96"/>
      <c r="ATP4" s="96"/>
      <c r="ATQ4" s="96"/>
      <c r="ATR4" s="96"/>
      <c r="ATS4" s="96"/>
      <c r="ATT4" s="96"/>
      <c r="ATU4" s="96"/>
      <c r="ATV4" s="96"/>
      <c r="ATW4" s="96"/>
      <c r="ATX4" s="96"/>
      <c r="ATY4" s="96"/>
      <c r="ATZ4" s="96"/>
      <c r="AUA4" s="96"/>
      <c r="AUB4" s="96"/>
      <c r="AUC4" s="96"/>
      <c r="AUD4" s="96"/>
      <c r="AUE4" s="96"/>
      <c r="AUF4" s="96"/>
      <c r="AUG4" s="96"/>
      <c r="AUH4" s="96"/>
      <c r="AUI4" s="96"/>
      <c r="AUJ4" s="96"/>
      <c r="AUK4" s="96"/>
      <c r="AUL4" s="96"/>
      <c r="AUM4" s="96"/>
      <c r="AUN4" s="96"/>
      <c r="AUO4" s="96"/>
      <c r="AUP4" s="96"/>
      <c r="AUQ4" s="96"/>
      <c r="AUR4" s="96"/>
      <c r="AUS4" s="96"/>
      <c r="AUT4" s="96"/>
      <c r="AUU4" s="96"/>
      <c r="AUV4" s="96"/>
      <c r="AUW4" s="96"/>
      <c r="AUX4" s="96"/>
      <c r="AUY4" s="96"/>
      <c r="AUZ4" s="96"/>
      <c r="AVA4" s="96"/>
      <c r="AVB4" s="96"/>
      <c r="AVC4" s="96"/>
      <c r="AVD4" s="96"/>
      <c r="AVE4" s="96"/>
      <c r="AVF4" s="96"/>
      <c r="AVG4" s="96"/>
      <c r="AVH4" s="96"/>
      <c r="AVI4" s="96"/>
      <c r="AVJ4" s="96"/>
      <c r="AVK4" s="96"/>
      <c r="AVL4" s="96"/>
      <c r="AVM4" s="96"/>
      <c r="AVN4" s="96"/>
      <c r="AVO4" s="96"/>
      <c r="AVP4" s="96"/>
      <c r="AVQ4" s="96"/>
      <c r="AVR4" s="96"/>
      <c r="AVS4" s="96"/>
      <c r="AVT4" s="96"/>
      <c r="AVU4" s="96"/>
      <c r="AVV4" s="96"/>
      <c r="AVW4" s="96"/>
      <c r="AVX4" s="96"/>
      <c r="AVY4" s="96"/>
      <c r="AVZ4" s="96"/>
      <c r="AWA4" s="96"/>
      <c r="AWB4" s="96"/>
      <c r="AWC4" s="96"/>
      <c r="AWD4" s="96"/>
      <c r="AWE4" s="96"/>
      <c r="AWF4" s="96"/>
      <c r="AWG4" s="96"/>
      <c r="AWH4" s="96"/>
      <c r="AWI4" s="96"/>
      <c r="AWJ4" s="96"/>
      <c r="AWK4" s="96"/>
      <c r="AWL4" s="96"/>
      <c r="AWM4" s="96"/>
      <c r="AWN4" s="96"/>
      <c r="AWO4" s="96"/>
      <c r="AWP4" s="96"/>
      <c r="AWQ4" s="96"/>
      <c r="AWR4" s="96"/>
      <c r="AWS4" s="96"/>
      <c r="AWT4" s="96"/>
      <c r="AWU4" s="96"/>
      <c r="AWV4" s="96"/>
      <c r="AWW4" s="96"/>
      <c r="AWX4" s="96"/>
      <c r="AWY4" s="96"/>
      <c r="AWZ4" s="96"/>
      <c r="AXA4" s="96"/>
      <c r="AXB4" s="96"/>
      <c r="AXC4" s="96"/>
      <c r="AXD4" s="96"/>
      <c r="AXE4" s="96"/>
      <c r="AXF4" s="96"/>
      <c r="AXG4" s="96"/>
      <c r="AXH4" s="96"/>
      <c r="AXI4" s="96"/>
      <c r="AXJ4" s="96"/>
      <c r="AXK4" s="96"/>
      <c r="AXL4" s="96"/>
      <c r="AXM4" s="96"/>
      <c r="AXN4" s="96"/>
      <c r="AXO4" s="96"/>
      <c r="AXP4" s="96"/>
      <c r="AXQ4" s="96"/>
      <c r="AXR4" s="96"/>
      <c r="AXS4" s="96"/>
      <c r="AXT4" s="96"/>
      <c r="AXU4" s="96"/>
      <c r="AXV4" s="96"/>
      <c r="AXW4" s="96"/>
      <c r="AXX4" s="96"/>
      <c r="AXY4" s="96"/>
      <c r="AXZ4" s="96"/>
      <c r="AYA4" s="96"/>
      <c r="AYB4" s="96"/>
      <c r="AYC4" s="96"/>
      <c r="AYD4" s="96"/>
      <c r="AYE4" s="96"/>
      <c r="AYF4" s="96"/>
      <c r="AYG4" s="96"/>
      <c r="AYH4" s="96"/>
      <c r="AYI4" s="96"/>
      <c r="AYJ4" s="96"/>
      <c r="AYK4" s="96"/>
      <c r="AYL4" s="96"/>
      <c r="AYM4" s="96"/>
      <c r="AYN4" s="96"/>
      <c r="AYO4" s="96"/>
      <c r="AYP4" s="96"/>
      <c r="AYQ4" s="96"/>
      <c r="AYR4" s="96"/>
      <c r="AYS4" s="96"/>
      <c r="AYT4" s="96"/>
      <c r="AYU4" s="96"/>
      <c r="AYV4" s="96"/>
      <c r="AYW4" s="96"/>
      <c r="AYX4" s="96"/>
      <c r="AYY4" s="96"/>
      <c r="AYZ4" s="96"/>
      <c r="AZA4" s="96"/>
      <c r="AZB4" s="96"/>
      <c r="AZC4" s="96"/>
      <c r="AZD4" s="96"/>
      <c r="AZE4" s="96"/>
      <c r="AZF4" s="96"/>
      <c r="AZG4" s="96"/>
      <c r="AZH4" s="96"/>
      <c r="AZI4" s="96"/>
      <c r="AZJ4" s="96"/>
      <c r="AZK4" s="96"/>
      <c r="AZL4" s="96"/>
      <c r="AZM4" s="96"/>
      <c r="AZN4" s="96"/>
      <c r="AZO4" s="96"/>
      <c r="AZP4" s="96"/>
      <c r="AZQ4" s="96"/>
      <c r="AZR4" s="96"/>
      <c r="AZS4" s="96"/>
      <c r="AZT4" s="96"/>
      <c r="AZU4" s="96"/>
      <c r="AZV4" s="96"/>
      <c r="AZW4" s="96"/>
      <c r="AZX4" s="96"/>
      <c r="AZY4" s="96"/>
      <c r="AZZ4" s="96"/>
      <c r="BAA4" s="96"/>
      <c r="BAB4" s="96"/>
      <c r="BAC4" s="96"/>
      <c r="BAD4" s="96"/>
      <c r="BAE4" s="96"/>
      <c r="BAF4" s="96"/>
      <c r="BAG4" s="96"/>
      <c r="BAH4" s="96"/>
      <c r="BAI4" s="96"/>
      <c r="BAJ4" s="96"/>
      <c r="BAK4" s="96"/>
      <c r="BAL4" s="96"/>
      <c r="BAM4" s="96"/>
      <c r="BAN4" s="96"/>
      <c r="BAO4" s="96"/>
      <c r="BAP4" s="96"/>
      <c r="BAQ4" s="96"/>
      <c r="BAR4" s="96"/>
      <c r="BAS4" s="96"/>
      <c r="BAT4" s="96"/>
      <c r="BAU4" s="96"/>
      <c r="BAV4" s="96"/>
      <c r="BAW4" s="96"/>
      <c r="BAX4" s="96"/>
      <c r="BAY4" s="96"/>
      <c r="BAZ4" s="96"/>
      <c r="BBA4" s="96"/>
      <c r="BBB4" s="96"/>
      <c r="BBC4" s="96"/>
      <c r="BBD4" s="96"/>
      <c r="BBE4" s="96"/>
      <c r="BBF4" s="96"/>
      <c r="BBG4" s="96"/>
      <c r="BBH4" s="96"/>
      <c r="BBI4" s="96"/>
      <c r="BBJ4" s="96"/>
      <c r="BBK4" s="96"/>
      <c r="BBL4" s="96"/>
      <c r="BBM4" s="96"/>
      <c r="BBN4" s="96"/>
      <c r="BBO4" s="96"/>
      <c r="BBP4" s="96"/>
      <c r="BBQ4" s="96"/>
      <c r="BBR4" s="96"/>
      <c r="BBS4" s="96"/>
      <c r="BBT4" s="96"/>
      <c r="BBU4" s="96"/>
      <c r="BBV4" s="96"/>
      <c r="BBW4" s="96"/>
      <c r="BBX4" s="96"/>
      <c r="BBY4" s="96"/>
      <c r="BBZ4" s="96"/>
      <c r="BCA4" s="96"/>
      <c r="BCB4" s="96"/>
      <c r="BCC4" s="96"/>
      <c r="BCD4" s="96"/>
      <c r="BCE4" s="96"/>
      <c r="BCF4" s="96"/>
      <c r="BCG4" s="96"/>
      <c r="BCH4" s="96"/>
      <c r="BCI4" s="96"/>
      <c r="BCJ4" s="96"/>
      <c r="BCK4" s="96"/>
      <c r="BCL4" s="96"/>
      <c r="BCM4" s="96"/>
      <c r="BCN4" s="96"/>
      <c r="BCO4" s="96"/>
      <c r="BCP4" s="96"/>
      <c r="BCQ4" s="96"/>
      <c r="BCR4" s="96"/>
      <c r="BCS4" s="96"/>
      <c r="BCT4" s="96"/>
      <c r="BCU4" s="96"/>
      <c r="BCV4" s="96"/>
      <c r="BCW4" s="96"/>
      <c r="BCX4" s="96"/>
      <c r="BCY4" s="96"/>
      <c r="BCZ4" s="96"/>
      <c r="BDA4" s="96"/>
      <c r="BDB4" s="96"/>
      <c r="BDC4" s="96"/>
      <c r="BDD4" s="96"/>
      <c r="BDE4" s="96"/>
      <c r="BDF4" s="96"/>
      <c r="BDG4" s="96"/>
      <c r="BDH4" s="96"/>
      <c r="BDI4" s="96"/>
      <c r="BDJ4" s="96"/>
      <c r="BDK4" s="96"/>
      <c r="BDL4" s="96"/>
      <c r="BDM4" s="96"/>
      <c r="BDN4" s="96"/>
      <c r="BDO4" s="96"/>
      <c r="BDP4" s="96"/>
      <c r="BDQ4" s="96"/>
      <c r="BDR4" s="96"/>
      <c r="BDS4" s="96"/>
      <c r="BDT4" s="96"/>
      <c r="BDU4" s="96"/>
      <c r="BDV4" s="96"/>
      <c r="BDW4" s="96"/>
      <c r="BDX4" s="96"/>
      <c r="BDY4" s="96"/>
      <c r="BDZ4" s="96"/>
      <c r="BEA4" s="96"/>
      <c r="BEB4" s="96"/>
      <c r="BEC4" s="96"/>
      <c r="BED4" s="96"/>
      <c r="BEE4" s="96"/>
      <c r="BEF4" s="96"/>
      <c r="BEG4" s="96"/>
      <c r="BEH4" s="96"/>
      <c r="BEI4" s="96"/>
      <c r="BEJ4" s="96"/>
      <c r="BEK4" s="96"/>
      <c r="BEL4" s="96"/>
      <c r="BEM4" s="96"/>
      <c r="BEN4" s="96"/>
      <c r="BEO4" s="96"/>
      <c r="BEP4" s="96"/>
      <c r="BEQ4" s="96"/>
      <c r="BER4" s="96"/>
      <c r="BES4" s="96"/>
      <c r="BET4" s="96"/>
      <c r="BEU4" s="96"/>
      <c r="BEV4" s="96"/>
      <c r="BEW4" s="96"/>
      <c r="BEX4" s="96"/>
      <c r="BEY4" s="96"/>
      <c r="BEZ4" s="96"/>
      <c r="BFA4" s="96"/>
      <c r="BFB4" s="96"/>
      <c r="BFC4" s="96"/>
      <c r="BFD4" s="96"/>
      <c r="BFE4" s="96"/>
      <c r="BFF4" s="96"/>
      <c r="BFG4" s="96"/>
      <c r="BFH4" s="96"/>
      <c r="BFI4" s="96"/>
      <c r="BFJ4" s="96"/>
      <c r="BFK4" s="96"/>
      <c r="BFL4" s="96"/>
      <c r="BFM4" s="96"/>
      <c r="BFN4" s="96"/>
      <c r="BFO4" s="96"/>
      <c r="BFP4" s="96"/>
      <c r="BFQ4" s="96"/>
      <c r="BFR4" s="96"/>
      <c r="BFS4" s="96"/>
      <c r="BFT4" s="96"/>
      <c r="BFU4" s="96"/>
      <c r="BFV4" s="96"/>
      <c r="BFW4" s="96"/>
      <c r="BFX4" s="96"/>
      <c r="BFY4" s="96"/>
      <c r="BFZ4" s="96"/>
      <c r="BGA4" s="96"/>
      <c r="BGB4" s="96"/>
      <c r="BGC4" s="96"/>
      <c r="BGD4" s="96"/>
      <c r="BGE4" s="96"/>
      <c r="BGF4" s="96"/>
      <c r="BGG4" s="96"/>
      <c r="BGH4" s="96"/>
      <c r="BGI4" s="96"/>
      <c r="BGJ4" s="96"/>
      <c r="BGK4" s="96"/>
      <c r="BGL4" s="96"/>
      <c r="BGM4" s="96"/>
      <c r="BGN4" s="96"/>
      <c r="BGO4" s="96"/>
      <c r="BGP4" s="96"/>
      <c r="BGQ4" s="96"/>
      <c r="BGR4" s="96"/>
      <c r="BGS4" s="96"/>
      <c r="BGT4" s="96"/>
      <c r="BGU4" s="96"/>
      <c r="BGV4" s="96"/>
      <c r="BGW4" s="96"/>
      <c r="BGX4" s="96"/>
      <c r="BGY4" s="96"/>
      <c r="BGZ4" s="96"/>
      <c r="BHA4" s="96"/>
      <c r="BHB4" s="96"/>
      <c r="BHC4" s="96"/>
      <c r="BHD4" s="96"/>
      <c r="BHE4" s="96"/>
      <c r="BHF4" s="96"/>
      <c r="BHG4" s="96"/>
      <c r="BHH4" s="96"/>
      <c r="BHI4" s="96"/>
      <c r="BHJ4" s="96"/>
      <c r="BHK4" s="96"/>
      <c r="BHL4" s="96"/>
      <c r="BHM4" s="96"/>
      <c r="BHN4" s="96"/>
      <c r="BHO4" s="96"/>
      <c r="BHP4" s="96"/>
      <c r="BHQ4" s="96"/>
      <c r="BHR4" s="96"/>
      <c r="BHS4" s="96"/>
      <c r="BHT4" s="96"/>
      <c r="BHU4" s="96"/>
      <c r="BHV4" s="96"/>
      <c r="BHW4" s="96"/>
      <c r="BHX4" s="96"/>
      <c r="BHY4" s="96"/>
      <c r="BHZ4" s="96"/>
      <c r="BIA4" s="96"/>
      <c r="BIB4" s="96"/>
      <c r="BIC4" s="96"/>
      <c r="BID4" s="96"/>
      <c r="BIE4" s="96"/>
      <c r="BIF4" s="96"/>
      <c r="BIG4" s="96"/>
      <c r="BIH4" s="96"/>
      <c r="BII4" s="96"/>
      <c r="BIJ4" s="96"/>
      <c r="BIK4" s="96"/>
      <c r="BIL4" s="96"/>
      <c r="BIM4" s="96"/>
      <c r="BIN4" s="96"/>
      <c r="BIO4" s="96"/>
      <c r="BIP4" s="96"/>
      <c r="BIQ4" s="96"/>
      <c r="BIR4" s="96"/>
      <c r="BIS4" s="96"/>
      <c r="BIT4" s="96"/>
      <c r="BIU4" s="96"/>
      <c r="BIV4" s="96"/>
      <c r="BIW4" s="96"/>
      <c r="BIX4" s="96"/>
      <c r="BIY4" s="96"/>
      <c r="BIZ4" s="96"/>
      <c r="BJA4" s="96"/>
      <c r="BJB4" s="96"/>
      <c r="BJC4" s="96"/>
      <c r="BJD4" s="96"/>
      <c r="BJE4" s="96"/>
      <c r="BJF4" s="96"/>
      <c r="BJG4" s="96"/>
      <c r="BJH4" s="96"/>
      <c r="BJI4" s="96"/>
      <c r="BJJ4" s="96"/>
      <c r="BJK4" s="96"/>
      <c r="BJL4" s="96"/>
      <c r="BJM4" s="96"/>
      <c r="BJN4" s="96"/>
      <c r="BJO4" s="96"/>
      <c r="BJP4" s="96"/>
      <c r="BJQ4" s="96"/>
      <c r="BJR4" s="96"/>
      <c r="BJS4" s="96"/>
      <c r="BJT4" s="96"/>
      <c r="BJU4" s="96"/>
      <c r="BJV4" s="96"/>
      <c r="BJW4" s="96"/>
      <c r="BJX4" s="96"/>
      <c r="BJY4" s="96"/>
      <c r="BJZ4" s="96"/>
      <c r="BKA4" s="96"/>
      <c r="BKB4" s="96"/>
      <c r="BKC4" s="96"/>
      <c r="BKD4" s="96"/>
      <c r="BKE4" s="96"/>
      <c r="BKF4" s="96"/>
      <c r="BKG4" s="96"/>
      <c r="BKH4" s="96"/>
      <c r="BKI4" s="96"/>
      <c r="BKJ4" s="96"/>
      <c r="BKK4" s="96"/>
      <c r="BKL4" s="96"/>
      <c r="BKM4" s="96"/>
      <c r="BKN4" s="96"/>
      <c r="BKO4" s="96"/>
      <c r="BKP4" s="96"/>
      <c r="BKQ4" s="96"/>
      <c r="BKR4" s="96"/>
      <c r="BKS4" s="96"/>
      <c r="BKT4" s="96"/>
      <c r="BKU4" s="96"/>
      <c r="BKV4" s="96"/>
      <c r="BKW4" s="96"/>
      <c r="BKX4" s="96"/>
      <c r="BKY4" s="96"/>
      <c r="BKZ4" s="96"/>
      <c r="BLA4" s="96"/>
      <c r="BLB4" s="96"/>
      <c r="BLC4" s="96"/>
      <c r="BLD4" s="96"/>
      <c r="BLE4" s="96"/>
      <c r="BLF4" s="96"/>
      <c r="BLG4" s="96"/>
      <c r="BLH4" s="96"/>
      <c r="BLI4" s="96"/>
      <c r="BLJ4" s="96"/>
      <c r="BLK4" s="96"/>
      <c r="BLL4" s="96"/>
      <c r="BLM4" s="96"/>
      <c r="BLN4" s="96"/>
      <c r="BLO4" s="96"/>
      <c r="BLP4" s="96"/>
      <c r="BLQ4" s="96"/>
      <c r="BLR4" s="96"/>
      <c r="BLS4" s="96"/>
      <c r="BLT4" s="96"/>
      <c r="BLU4" s="96"/>
      <c r="BLV4" s="96"/>
      <c r="BLW4" s="96"/>
      <c r="BLX4" s="96"/>
      <c r="BLY4" s="96"/>
      <c r="BLZ4" s="96"/>
      <c r="BMA4" s="96"/>
      <c r="BMB4" s="96"/>
      <c r="BMC4" s="96"/>
      <c r="BMD4" s="96"/>
      <c r="BME4" s="96"/>
      <c r="BMF4" s="96"/>
      <c r="BMG4" s="96"/>
      <c r="BMH4" s="96"/>
      <c r="BMI4" s="96"/>
      <c r="BMJ4" s="96"/>
      <c r="BMK4" s="96"/>
      <c r="BML4" s="96"/>
      <c r="BMM4" s="96"/>
      <c r="BMN4" s="96"/>
      <c r="BMO4" s="96"/>
      <c r="BMP4" s="96"/>
      <c r="BMQ4" s="96"/>
      <c r="BMR4" s="96"/>
      <c r="BMS4" s="96"/>
      <c r="BMT4" s="96"/>
      <c r="BMU4" s="96"/>
      <c r="BMV4" s="96"/>
      <c r="BMW4" s="96"/>
      <c r="BMX4" s="96"/>
      <c r="BMY4" s="96"/>
      <c r="BMZ4" s="96"/>
      <c r="BNA4" s="96"/>
      <c r="BNB4" s="96"/>
      <c r="BNC4" s="96"/>
      <c r="BND4" s="96"/>
      <c r="BNE4" s="96"/>
      <c r="BNF4" s="96"/>
      <c r="BNG4" s="96"/>
      <c r="BNH4" s="96"/>
      <c r="BNI4" s="96"/>
      <c r="BNJ4" s="96"/>
      <c r="BNK4" s="96"/>
      <c r="BNL4" s="96"/>
      <c r="BNM4" s="96"/>
      <c r="BNN4" s="96"/>
      <c r="BNO4" s="96"/>
      <c r="BNP4" s="96"/>
      <c r="BNQ4" s="96"/>
      <c r="BNR4" s="96"/>
      <c r="BNS4" s="96"/>
      <c r="BNT4" s="96"/>
      <c r="BNU4" s="96"/>
      <c r="BNV4" s="96"/>
      <c r="BNW4" s="96"/>
      <c r="BNX4" s="96"/>
      <c r="BNY4" s="96"/>
      <c r="BNZ4" s="96"/>
      <c r="BOA4" s="96"/>
      <c r="BOB4" s="96"/>
      <c r="BOC4" s="96"/>
      <c r="BOD4" s="96"/>
      <c r="BOE4" s="96"/>
      <c r="BOF4" s="96"/>
      <c r="BOG4" s="96"/>
      <c r="BOH4" s="96"/>
      <c r="BOI4" s="96"/>
      <c r="BOJ4" s="96"/>
      <c r="BOK4" s="96"/>
      <c r="BOL4" s="96"/>
      <c r="BOM4" s="96"/>
      <c r="BON4" s="96"/>
      <c r="BOO4" s="96"/>
      <c r="BOP4" s="96"/>
      <c r="BOQ4" s="96"/>
      <c r="BOR4" s="96"/>
      <c r="BOS4" s="96"/>
      <c r="BOT4" s="96"/>
      <c r="BOU4" s="96"/>
      <c r="BOV4" s="96"/>
      <c r="BOW4" s="96"/>
      <c r="BOX4" s="96"/>
      <c r="BOY4" s="96"/>
      <c r="BOZ4" s="96"/>
      <c r="BPA4" s="96"/>
      <c r="BPB4" s="96"/>
      <c r="BPC4" s="96"/>
      <c r="BPD4" s="96"/>
      <c r="BPE4" s="96"/>
      <c r="BPF4" s="96"/>
      <c r="BPG4" s="96"/>
      <c r="BPH4" s="96"/>
      <c r="BPI4" s="96"/>
      <c r="BPJ4" s="96"/>
      <c r="BPK4" s="96"/>
      <c r="BPL4" s="96"/>
      <c r="BPM4" s="96"/>
      <c r="BPN4" s="96"/>
      <c r="BPO4" s="96"/>
      <c r="BPP4" s="96"/>
      <c r="BPQ4" s="96"/>
      <c r="BPR4" s="96"/>
      <c r="BPS4" s="96"/>
      <c r="BPT4" s="96"/>
      <c r="BPU4" s="96"/>
      <c r="BPV4" s="96"/>
      <c r="BPW4" s="96"/>
      <c r="BPX4" s="96"/>
      <c r="BPY4" s="96"/>
      <c r="BPZ4" s="96"/>
      <c r="BQA4" s="96"/>
      <c r="BQB4" s="96"/>
      <c r="BQC4" s="96"/>
      <c r="BQD4" s="96"/>
      <c r="BQE4" s="96"/>
      <c r="BQF4" s="96"/>
      <c r="BQG4" s="96"/>
      <c r="BQH4" s="96"/>
      <c r="BQI4" s="96"/>
      <c r="BQJ4" s="96"/>
      <c r="BQK4" s="96"/>
      <c r="BQL4" s="96"/>
      <c r="BQM4" s="96"/>
      <c r="BQN4" s="96"/>
      <c r="BQO4" s="96"/>
      <c r="BQP4" s="96"/>
      <c r="BQQ4" s="96"/>
      <c r="BQR4" s="96"/>
      <c r="BQS4" s="96"/>
      <c r="BQT4" s="96"/>
      <c r="BQU4" s="96"/>
      <c r="BQV4" s="96"/>
      <c r="BQW4" s="96"/>
      <c r="BQX4" s="96"/>
      <c r="BQY4" s="96"/>
      <c r="BQZ4" s="96"/>
      <c r="BRA4" s="96"/>
      <c r="BRB4" s="96"/>
      <c r="BRC4" s="96"/>
      <c r="BRD4" s="96"/>
      <c r="BRE4" s="96"/>
      <c r="BRF4" s="96"/>
      <c r="BRG4" s="96"/>
      <c r="BRH4" s="96"/>
      <c r="BRI4" s="96"/>
      <c r="BRJ4" s="96"/>
      <c r="BRK4" s="96"/>
      <c r="BRL4" s="96"/>
      <c r="BRM4" s="96"/>
      <c r="BRN4" s="96"/>
      <c r="BRO4" s="96"/>
      <c r="BRP4" s="96"/>
      <c r="BRQ4" s="96"/>
      <c r="BRR4" s="96"/>
      <c r="BRS4" s="96"/>
      <c r="BRT4" s="96"/>
      <c r="BRU4" s="96"/>
      <c r="BRV4" s="96"/>
      <c r="BRW4" s="96"/>
      <c r="BRX4" s="96"/>
      <c r="BRY4" s="96"/>
      <c r="BRZ4" s="96"/>
      <c r="BSA4" s="96"/>
      <c r="BSB4" s="96"/>
      <c r="BSC4" s="96"/>
      <c r="BSD4" s="96"/>
      <c r="BSE4" s="96"/>
      <c r="BSF4" s="96"/>
      <c r="BSG4" s="96"/>
      <c r="BSH4" s="96"/>
      <c r="BSI4" s="96"/>
      <c r="BSJ4" s="96"/>
      <c r="BSK4" s="96"/>
      <c r="BSL4" s="96"/>
      <c r="BSM4" s="96"/>
      <c r="BSN4" s="96"/>
      <c r="BSO4" s="96"/>
      <c r="BSP4" s="96"/>
      <c r="BSQ4" s="96"/>
      <c r="BSR4" s="96"/>
      <c r="BSS4" s="96"/>
      <c r="BST4" s="96"/>
      <c r="BSU4" s="96"/>
      <c r="BSV4" s="96"/>
      <c r="BSW4" s="96"/>
      <c r="BSX4" s="96"/>
      <c r="BSY4" s="96"/>
      <c r="BSZ4" s="96"/>
      <c r="BTA4" s="96"/>
      <c r="BTB4" s="96"/>
      <c r="BTC4" s="96"/>
      <c r="BTD4" s="96"/>
      <c r="BTE4" s="96"/>
      <c r="BTF4" s="96"/>
      <c r="BTG4" s="96"/>
      <c r="BTH4" s="96"/>
      <c r="BTI4" s="96"/>
      <c r="BTJ4" s="96"/>
      <c r="BTK4" s="96"/>
      <c r="BTL4" s="96"/>
      <c r="BTM4" s="96"/>
      <c r="BTN4" s="96"/>
      <c r="BTO4" s="96"/>
      <c r="BTP4" s="96"/>
      <c r="BTQ4" s="96"/>
      <c r="BTR4" s="96"/>
      <c r="BTS4" s="96"/>
      <c r="BTT4" s="96"/>
      <c r="BTU4" s="96"/>
      <c r="BTV4" s="96"/>
      <c r="BTW4" s="96"/>
      <c r="BTX4" s="96"/>
      <c r="BTY4" s="96"/>
      <c r="BTZ4" s="96"/>
      <c r="BUA4" s="96"/>
      <c r="BUB4" s="96"/>
      <c r="BUC4" s="96"/>
      <c r="BUD4" s="96"/>
      <c r="BUE4" s="96"/>
      <c r="BUF4" s="96"/>
      <c r="BUG4" s="96"/>
      <c r="BUH4" s="96"/>
      <c r="BUI4" s="96"/>
      <c r="BUJ4" s="96"/>
      <c r="BUK4" s="96"/>
      <c r="BUL4" s="96"/>
      <c r="BUM4" s="96"/>
      <c r="BUN4" s="96"/>
      <c r="BUO4" s="96"/>
      <c r="BUP4" s="96"/>
      <c r="BUQ4" s="96"/>
      <c r="BUR4" s="96"/>
      <c r="BUS4" s="96"/>
      <c r="BUT4" s="96"/>
      <c r="BUU4" s="96"/>
      <c r="BUV4" s="96"/>
      <c r="BUW4" s="96"/>
      <c r="BUX4" s="96"/>
      <c r="BUY4" s="96"/>
      <c r="BUZ4" s="96"/>
      <c r="BVA4" s="96"/>
      <c r="BVB4" s="96"/>
      <c r="BVC4" s="96"/>
      <c r="BVD4" s="96"/>
      <c r="BVE4" s="96"/>
      <c r="BVF4" s="96"/>
      <c r="BVG4" s="96"/>
      <c r="BVH4" s="96"/>
      <c r="BVI4" s="96"/>
      <c r="BVJ4" s="96"/>
      <c r="BVK4" s="96"/>
      <c r="BVL4" s="96"/>
      <c r="BVM4" s="96"/>
      <c r="BVN4" s="96"/>
      <c r="BVO4" s="96"/>
      <c r="BVP4" s="96"/>
      <c r="BVQ4" s="96"/>
      <c r="BVR4" s="96"/>
      <c r="BVS4" s="96"/>
      <c r="BVT4" s="96"/>
      <c r="BVU4" s="96"/>
      <c r="BVV4" s="96"/>
      <c r="BVW4" s="96"/>
      <c r="BVX4" s="96"/>
      <c r="BVY4" s="96"/>
      <c r="BVZ4" s="96"/>
      <c r="BWA4" s="96"/>
      <c r="BWB4" s="96"/>
      <c r="BWC4" s="96"/>
      <c r="BWD4" s="96"/>
      <c r="BWE4" s="96"/>
      <c r="BWF4" s="96"/>
      <c r="BWG4" s="96"/>
      <c r="BWH4" s="96"/>
      <c r="BWI4" s="96"/>
      <c r="BWJ4" s="96"/>
      <c r="BWK4" s="96"/>
      <c r="BWL4" s="96"/>
      <c r="BWM4" s="96"/>
      <c r="BWN4" s="96"/>
      <c r="BWO4" s="96"/>
      <c r="BWP4" s="96"/>
      <c r="BWQ4" s="96"/>
      <c r="BWR4" s="96"/>
      <c r="BWS4" s="96"/>
      <c r="BWT4" s="96"/>
      <c r="BWU4" s="96"/>
      <c r="BWV4" s="96"/>
      <c r="BWW4" s="96"/>
      <c r="BWX4" s="96"/>
      <c r="BWY4" s="96"/>
      <c r="BWZ4" s="96"/>
      <c r="BXA4" s="96"/>
      <c r="BXB4" s="96"/>
      <c r="BXC4" s="96"/>
      <c r="BXD4" s="96"/>
      <c r="BXE4" s="96"/>
      <c r="BXF4" s="96"/>
      <c r="BXG4" s="96"/>
      <c r="BXH4" s="96"/>
      <c r="BXI4" s="96"/>
      <c r="BXJ4" s="96"/>
      <c r="BXK4" s="96"/>
      <c r="BXL4" s="96"/>
      <c r="BXM4" s="96"/>
      <c r="BXN4" s="96"/>
      <c r="BXO4" s="96"/>
      <c r="BXP4" s="96"/>
      <c r="BXQ4" s="96"/>
      <c r="BXR4" s="96"/>
      <c r="BXS4" s="96"/>
      <c r="BXT4" s="96"/>
      <c r="BXU4" s="96"/>
      <c r="BXV4" s="96"/>
      <c r="BXW4" s="96"/>
      <c r="BXX4" s="96"/>
      <c r="BXY4" s="96"/>
      <c r="BXZ4" s="96"/>
      <c r="BYA4" s="96"/>
      <c r="BYB4" s="96"/>
      <c r="BYC4" s="96"/>
      <c r="BYD4" s="96"/>
      <c r="BYE4" s="96"/>
      <c r="BYF4" s="96"/>
      <c r="BYG4" s="96"/>
      <c r="BYH4" s="96"/>
      <c r="BYI4" s="96"/>
      <c r="BYJ4" s="96"/>
      <c r="BYK4" s="96"/>
      <c r="BYL4" s="96"/>
      <c r="BYM4" s="96"/>
      <c r="BYN4" s="96"/>
      <c r="BYO4" s="96"/>
      <c r="BYP4" s="96"/>
      <c r="BYQ4" s="96"/>
      <c r="BYR4" s="96"/>
      <c r="BYS4" s="96"/>
      <c r="BYT4" s="96"/>
      <c r="BYU4" s="96"/>
      <c r="BYV4" s="96"/>
      <c r="BYW4" s="96"/>
      <c r="BYX4" s="96"/>
      <c r="BYY4" s="96"/>
      <c r="BYZ4" s="96"/>
      <c r="BZA4" s="96"/>
      <c r="BZB4" s="96"/>
      <c r="BZC4" s="96"/>
      <c r="BZD4" s="96"/>
      <c r="BZE4" s="96"/>
      <c r="BZF4" s="96"/>
      <c r="BZG4" s="96"/>
      <c r="BZH4" s="96"/>
      <c r="BZI4" s="96"/>
      <c r="BZJ4" s="96"/>
      <c r="BZK4" s="96"/>
      <c r="BZL4" s="96"/>
      <c r="BZM4" s="96"/>
      <c r="BZN4" s="96"/>
      <c r="BZO4" s="96"/>
      <c r="BZP4" s="96"/>
      <c r="BZQ4" s="96"/>
      <c r="BZR4" s="96"/>
      <c r="BZS4" s="96"/>
      <c r="BZT4" s="96"/>
      <c r="BZU4" s="96"/>
      <c r="BZV4" s="96"/>
      <c r="BZW4" s="96"/>
      <c r="BZX4" s="96"/>
      <c r="BZY4" s="96"/>
      <c r="BZZ4" s="96"/>
      <c r="CAA4" s="96"/>
      <c r="CAB4" s="96"/>
      <c r="CAC4" s="96"/>
      <c r="CAD4" s="96"/>
      <c r="CAE4" s="96"/>
      <c r="CAF4" s="96"/>
      <c r="CAG4" s="96"/>
      <c r="CAH4" s="96"/>
      <c r="CAI4" s="96"/>
      <c r="CAJ4" s="96"/>
      <c r="CAK4" s="96"/>
      <c r="CAL4" s="96"/>
      <c r="CAM4" s="96"/>
      <c r="CAN4" s="96"/>
      <c r="CAO4" s="96"/>
      <c r="CAP4" s="96"/>
      <c r="CAQ4" s="96"/>
      <c r="CAR4" s="96"/>
      <c r="CAS4" s="96"/>
      <c r="CAT4" s="96"/>
      <c r="CAU4" s="96"/>
      <c r="CAV4" s="96"/>
      <c r="CAW4" s="96"/>
      <c r="CAX4" s="96"/>
      <c r="CAY4" s="96"/>
      <c r="CAZ4" s="96"/>
      <c r="CBA4" s="96"/>
      <c r="CBB4" s="96"/>
      <c r="CBC4" s="96"/>
      <c r="CBD4" s="96"/>
      <c r="CBE4" s="96"/>
      <c r="CBF4" s="96"/>
      <c r="CBG4" s="96"/>
      <c r="CBH4" s="96"/>
      <c r="CBI4" s="96"/>
      <c r="CBJ4" s="96"/>
      <c r="CBK4" s="96"/>
      <c r="CBL4" s="96"/>
      <c r="CBM4" s="96"/>
      <c r="CBN4" s="96"/>
      <c r="CBO4" s="96"/>
      <c r="CBP4" s="96"/>
      <c r="CBQ4" s="96"/>
      <c r="CBR4" s="96"/>
      <c r="CBS4" s="96"/>
      <c r="CBT4" s="96"/>
      <c r="CBU4" s="96"/>
      <c r="CBV4" s="96"/>
      <c r="CBW4" s="96"/>
      <c r="CBX4" s="96"/>
      <c r="CBY4" s="96"/>
      <c r="CBZ4" s="96"/>
      <c r="CCA4" s="96"/>
      <c r="CCB4" s="96"/>
      <c r="CCC4" s="96"/>
      <c r="CCD4" s="96"/>
      <c r="CCE4" s="96"/>
      <c r="CCF4" s="96"/>
      <c r="CCG4" s="96"/>
      <c r="CCH4" s="96"/>
      <c r="CCI4" s="96"/>
      <c r="CCJ4" s="96"/>
      <c r="CCK4" s="96"/>
      <c r="CCL4" s="96"/>
      <c r="CCM4" s="96"/>
      <c r="CCN4" s="96"/>
      <c r="CCO4" s="96"/>
      <c r="CCP4" s="96"/>
      <c r="CCQ4" s="96"/>
      <c r="CCR4" s="96"/>
      <c r="CCS4" s="96"/>
      <c r="CCT4" s="96"/>
      <c r="CCU4" s="96"/>
      <c r="CCV4" s="96"/>
      <c r="CCW4" s="96"/>
      <c r="CCX4" s="96"/>
      <c r="CCY4" s="96"/>
      <c r="CCZ4" s="96"/>
      <c r="CDA4" s="96"/>
      <c r="CDB4" s="96"/>
      <c r="CDC4" s="96"/>
      <c r="CDD4" s="96"/>
      <c r="CDE4" s="96"/>
      <c r="CDF4" s="96"/>
      <c r="CDG4" s="96"/>
      <c r="CDH4" s="96"/>
      <c r="CDI4" s="96"/>
      <c r="CDJ4" s="96"/>
      <c r="CDK4" s="96"/>
      <c r="CDL4" s="96"/>
      <c r="CDM4" s="96"/>
      <c r="CDN4" s="96"/>
      <c r="CDO4" s="96"/>
      <c r="CDP4" s="96"/>
      <c r="CDQ4" s="96"/>
      <c r="CDR4" s="96"/>
      <c r="CDS4" s="96"/>
      <c r="CDT4" s="96"/>
      <c r="CDU4" s="96"/>
      <c r="CDV4" s="96"/>
      <c r="CDW4" s="96"/>
      <c r="CDX4" s="96"/>
      <c r="CDY4" s="96"/>
      <c r="CDZ4" s="96"/>
      <c r="CEA4" s="96"/>
      <c r="CEB4" s="96"/>
      <c r="CEC4" s="96"/>
      <c r="CED4" s="96"/>
      <c r="CEE4" s="96"/>
      <c r="CEF4" s="96"/>
      <c r="CEG4" s="96"/>
      <c r="CEH4" s="96"/>
      <c r="CEI4" s="96"/>
      <c r="CEJ4" s="96"/>
      <c r="CEK4" s="96"/>
      <c r="CEL4" s="96"/>
      <c r="CEM4" s="96"/>
      <c r="CEN4" s="96"/>
      <c r="CEO4" s="96"/>
      <c r="CEP4" s="96"/>
      <c r="CEQ4" s="96"/>
      <c r="CER4" s="96"/>
      <c r="CES4" s="96"/>
      <c r="CET4" s="96"/>
      <c r="CEU4" s="96"/>
      <c r="CEV4" s="96"/>
      <c r="CEW4" s="96"/>
      <c r="CEX4" s="96"/>
      <c r="CEY4" s="96"/>
      <c r="CEZ4" s="96"/>
      <c r="CFA4" s="96"/>
      <c r="CFB4" s="96"/>
      <c r="CFC4" s="96"/>
      <c r="CFD4" s="96"/>
      <c r="CFE4" s="96"/>
      <c r="CFF4" s="96"/>
      <c r="CFG4" s="96"/>
      <c r="CFH4" s="96"/>
      <c r="CFI4" s="96"/>
      <c r="CFJ4" s="96"/>
      <c r="CFK4" s="96"/>
      <c r="CFL4" s="96"/>
      <c r="CFM4" s="96"/>
      <c r="CFN4" s="96"/>
      <c r="CFO4" s="96"/>
      <c r="CFP4" s="96"/>
      <c r="CFQ4" s="96"/>
      <c r="CFR4" s="96"/>
      <c r="CFS4" s="96"/>
      <c r="CFT4" s="96"/>
      <c r="CFU4" s="96"/>
      <c r="CFV4" s="96"/>
      <c r="CFW4" s="96"/>
      <c r="CFX4" s="96"/>
      <c r="CFY4" s="96"/>
      <c r="CFZ4" s="96"/>
      <c r="CGA4" s="96"/>
      <c r="CGB4" s="96"/>
      <c r="CGC4" s="96"/>
      <c r="CGD4" s="96"/>
      <c r="CGE4" s="96"/>
      <c r="CGF4" s="96"/>
      <c r="CGG4" s="96"/>
      <c r="CGH4" s="96"/>
      <c r="CGI4" s="96"/>
      <c r="CGJ4" s="96"/>
      <c r="CGK4" s="96"/>
      <c r="CGL4" s="96"/>
      <c r="CGM4" s="96"/>
      <c r="CGN4" s="96"/>
      <c r="CGO4" s="96"/>
      <c r="CGP4" s="96"/>
      <c r="CGQ4" s="96"/>
      <c r="CGR4" s="96"/>
      <c r="CGS4" s="96"/>
      <c r="CGT4" s="96"/>
      <c r="CGU4" s="96"/>
      <c r="CGV4" s="96"/>
      <c r="CGW4" s="96"/>
      <c r="CGX4" s="96"/>
      <c r="CGY4" s="96"/>
      <c r="CGZ4" s="96"/>
      <c r="CHA4" s="96"/>
      <c r="CHB4" s="96"/>
      <c r="CHC4" s="96"/>
      <c r="CHD4" s="96"/>
      <c r="CHE4" s="96"/>
      <c r="CHF4" s="96"/>
      <c r="CHG4" s="96"/>
      <c r="CHH4" s="96"/>
      <c r="CHI4" s="96"/>
      <c r="CHJ4" s="96"/>
      <c r="CHK4" s="96"/>
      <c r="CHL4" s="96"/>
      <c r="CHM4" s="96"/>
      <c r="CHN4" s="96"/>
      <c r="CHO4" s="96"/>
      <c r="CHP4" s="96"/>
      <c r="CHQ4" s="96"/>
      <c r="CHR4" s="96"/>
      <c r="CHS4" s="96"/>
      <c r="CHT4" s="96"/>
      <c r="CHU4" s="96"/>
      <c r="CHV4" s="96"/>
      <c r="CHW4" s="96"/>
      <c r="CHX4" s="96"/>
      <c r="CHY4" s="96"/>
      <c r="CHZ4" s="96"/>
      <c r="CIA4" s="96"/>
      <c r="CIB4" s="96"/>
      <c r="CIC4" s="96"/>
      <c r="CID4" s="96"/>
      <c r="CIE4" s="96"/>
      <c r="CIF4" s="96"/>
      <c r="CIG4" s="96"/>
      <c r="CIH4" s="96"/>
      <c r="CII4" s="96"/>
      <c r="CIJ4" s="96"/>
      <c r="CIK4" s="96"/>
      <c r="CIL4" s="96"/>
      <c r="CIM4" s="96"/>
      <c r="CIN4" s="96"/>
      <c r="CIO4" s="96"/>
      <c r="CIP4" s="96"/>
      <c r="CIQ4" s="96"/>
      <c r="CIR4" s="96"/>
      <c r="CIS4" s="96"/>
      <c r="CIT4" s="96"/>
      <c r="CIU4" s="96"/>
      <c r="CIV4" s="96"/>
      <c r="CIW4" s="96"/>
      <c r="CIX4" s="96"/>
      <c r="CIY4" s="96"/>
      <c r="CIZ4" s="96"/>
      <c r="CJA4" s="96"/>
      <c r="CJB4" s="96"/>
      <c r="CJC4" s="96"/>
      <c r="CJD4" s="96"/>
      <c r="CJE4" s="96"/>
      <c r="CJF4" s="96"/>
      <c r="CJG4" s="96"/>
      <c r="CJH4" s="96"/>
      <c r="CJI4" s="96"/>
      <c r="CJJ4" s="96"/>
      <c r="CJK4" s="96"/>
      <c r="CJL4" s="96"/>
      <c r="CJM4" s="96"/>
      <c r="CJN4" s="96"/>
      <c r="CJO4" s="96"/>
      <c r="CJP4" s="96"/>
      <c r="CJQ4" s="96"/>
      <c r="CJR4" s="96"/>
      <c r="CJS4" s="96"/>
      <c r="CJT4" s="96"/>
      <c r="CJU4" s="96"/>
      <c r="CJV4" s="96"/>
      <c r="CJW4" s="96"/>
      <c r="CJX4" s="96"/>
      <c r="CJY4" s="96"/>
      <c r="CJZ4" s="96"/>
      <c r="CKA4" s="96"/>
      <c r="CKB4" s="96"/>
      <c r="CKC4" s="96"/>
      <c r="CKD4" s="96"/>
      <c r="CKE4" s="96"/>
      <c r="CKF4" s="96"/>
      <c r="CKG4" s="96"/>
      <c r="CKH4" s="96"/>
      <c r="CKI4" s="96"/>
      <c r="CKJ4" s="96"/>
      <c r="CKK4" s="96"/>
      <c r="CKL4" s="96"/>
      <c r="CKM4" s="96"/>
      <c r="CKN4" s="96"/>
      <c r="CKO4" s="96"/>
      <c r="CKP4" s="96"/>
      <c r="CKQ4" s="96"/>
      <c r="CKR4" s="96"/>
      <c r="CKS4" s="96"/>
      <c r="CKT4" s="96"/>
      <c r="CKU4" s="96"/>
      <c r="CKV4" s="96"/>
      <c r="CKW4" s="96"/>
      <c r="CKX4" s="96"/>
      <c r="CKY4" s="96"/>
      <c r="CKZ4" s="96"/>
      <c r="CLA4" s="96"/>
      <c r="CLB4" s="96"/>
      <c r="CLC4" s="96"/>
      <c r="CLD4" s="96"/>
      <c r="CLE4" s="96"/>
      <c r="CLF4" s="96"/>
      <c r="CLG4" s="96"/>
      <c r="CLH4" s="96"/>
      <c r="CLI4" s="96"/>
      <c r="CLJ4" s="96"/>
      <c r="CLK4" s="96"/>
      <c r="CLL4" s="96"/>
      <c r="CLM4" s="96"/>
      <c r="CLN4" s="96"/>
      <c r="CLO4" s="96"/>
      <c r="CLP4" s="96"/>
      <c r="CLQ4" s="96"/>
      <c r="CLR4" s="96"/>
      <c r="CLS4" s="96"/>
      <c r="CLT4" s="96"/>
      <c r="CLU4" s="96"/>
      <c r="CLV4" s="96"/>
      <c r="CLW4" s="96"/>
      <c r="CLX4" s="96"/>
      <c r="CLY4" s="96"/>
      <c r="CLZ4" s="96"/>
      <c r="CMA4" s="96"/>
      <c r="CMB4" s="96"/>
      <c r="CMC4" s="96"/>
      <c r="CMD4" s="96"/>
      <c r="CME4" s="96"/>
      <c r="CMF4" s="96"/>
      <c r="CMG4" s="96"/>
      <c r="CMH4" s="96"/>
      <c r="CMI4" s="96"/>
      <c r="CMJ4" s="96"/>
      <c r="CMK4" s="96"/>
      <c r="CML4" s="96"/>
      <c r="CMM4" s="96"/>
      <c r="CMN4" s="96"/>
      <c r="CMO4" s="96"/>
      <c r="CMP4" s="96"/>
      <c r="CMQ4" s="96"/>
      <c r="CMR4" s="96"/>
      <c r="CMS4" s="96"/>
      <c r="CMT4" s="96"/>
      <c r="CMU4" s="96"/>
      <c r="CMV4" s="96"/>
      <c r="CMW4" s="96"/>
      <c r="CMX4" s="96"/>
      <c r="CMY4" s="96"/>
      <c r="CMZ4" s="96"/>
      <c r="CNA4" s="96"/>
      <c r="CNB4" s="96"/>
      <c r="CNC4" s="96"/>
      <c r="CND4" s="96"/>
      <c r="CNE4" s="96"/>
      <c r="CNF4" s="96"/>
      <c r="CNG4" s="96"/>
      <c r="CNH4" s="96"/>
      <c r="CNI4" s="96"/>
      <c r="CNJ4" s="96"/>
      <c r="CNK4" s="96"/>
      <c r="CNL4" s="96"/>
      <c r="CNM4" s="96"/>
      <c r="CNN4" s="96"/>
      <c r="CNO4" s="96"/>
      <c r="CNP4" s="96"/>
      <c r="CNQ4" s="96"/>
      <c r="CNR4" s="96"/>
      <c r="CNS4" s="96"/>
      <c r="CNT4" s="96"/>
      <c r="CNU4" s="96"/>
      <c r="CNV4" s="96"/>
      <c r="CNW4" s="96"/>
      <c r="CNX4" s="96"/>
      <c r="CNY4" s="96"/>
      <c r="CNZ4" s="96"/>
      <c r="COA4" s="96"/>
      <c r="COB4" s="96"/>
      <c r="COC4" s="96"/>
      <c r="COD4" s="96"/>
      <c r="COE4" s="96"/>
      <c r="COF4" s="96"/>
      <c r="COG4" s="96"/>
      <c r="COH4" s="96"/>
      <c r="COI4" s="96"/>
      <c r="COJ4" s="96"/>
      <c r="COK4" s="96"/>
      <c r="COL4" s="96"/>
      <c r="COM4" s="96"/>
      <c r="CON4" s="96"/>
      <c r="COO4" s="96"/>
      <c r="COP4" s="96"/>
      <c r="COQ4" s="96"/>
      <c r="COR4" s="96"/>
      <c r="COS4" s="96"/>
      <c r="COT4" s="96"/>
      <c r="COU4" s="96"/>
      <c r="COV4" s="96"/>
      <c r="COW4" s="96"/>
      <c r="COX4" s="96"/>
      <c r="COY4" s="96"/>
      <c r="COZ4" s="96"/>
      <c r="CPA4" s="96"/>
      <c r="CPB4" s="96"/>
      <c r="CPC4" s="96"/>
      <c r="CPD4" s="96"/>
      <c r="CPE4" s="96"/>
      <c r="CPF4" s="96"/>
      <c r="CPG4" s="96"/>
      <c r="CPH4" s="96"/>
      <c r="CPI4" s="96"/>
      <c r="CPJ4" s="96"/>
      <c r="CPK4" s="96"/>
      <c r="CPL4" s="96"/>
      <c r="CPM4" s="96"/>
      <c r="CPN4" s="96"/>
      <c r="CPO4" s="96"/>
      <c r="CPP4" s="96"/>
      <c r="CPQ4" s="96"/>
      <c r="CPR4" s="96"/>
      <c r="CPS4" s="96"/>
      <c r="CPT4" s="96"/>
      <c r="CPU4" s="96"/>
      <c r="CPV4" s="96"/>
      <c r="CPW4" s="96"/>
      <c r="CPX4" s="96"/>
      <c r="CPY4" s="96"/>
      <c r="CPZ4" s="96"/>
      <c r="CQA4" s="96"/>
      <c r="CQB4" s="96"/>
      <c r="CQC4" s="96"/>
      <c r="CQD4" s="96"/>
      <c r="CQE4" s="96"/>
      <c r="CQF4" s="96"/>
      <c r="CQG4" s="96"/>
      <c r="CQH4" s="96"/>
      <c r="CQI4" s="96"/>
      <c r="CQJ4" s="96"/>
      <c r="CQK4" s="96"/>
      <c r="CQL4" s="96"/>
      <c r="CQM4" s="96"/>
      <c r="CQN4" s="96"/>
      <c r="CQO4" s="96"/>
      <c r="CQP4" s="96"/>
      <c r="CQQ4" s="96"/>
      <c r="CQR4" s="96"/>
      <c r="CQS4" s="96"/>
      <c r="CQT4" s="96"/>
      <c r="CQU4" s="96"/>
      <c r="CQV4" s="96"/>
      <c r="CQW4" s="96"/>
      <c r="CQX4" s="96"/>
      <c r="CQY4" s="96"/>
      <c r="CQZ4" s="96"/>
      <c r="CRA4" s="96"/>
      <c r="CRB4" s="96"/>
      <c r="CRC4" s="96"/>
      <c r="CRD4" s="96"/>
      <c r="CRE4" s="96"/>
      <c r="CRF4" s="96"/>
      <c r="CRG4" s="96"/>
      <c r="CRH4" s="96"/>
      <c r="CRI4" s="96"/>
      <c r="CRJ4" s="96"/>
      <c r="CRK4" s="96"/>
      <c r="CRL4" s="96"/>
      <c r="CRM4" s="96"/>
      <c r="CRN4" s="96"/>
      <c r="CRO4" s="96"/>
      <c r="CRP4" s="96"/>
      <c r="CRQ4" s="96"/>
      <c r="CRR4" s="96"/>
      <c r="CRS4" s="96"/>
      <c r="CRT4" s="96"/>
      <c r="CRU4" s="96"/>
      <c r="CRV4" s="96"/>
      <c r="CRW4" s="96"/>
      <c r="CRX4" s="96"/>
      <c r="CRY4" s="96"/>
      <c r="CRZ4" s="96"/>
      <c r="CSA4" s="96"/>
      <c r="CSB4" s="96"/>
      <c r="CSC4" s="96"/>
      <c r="CSD4" s="96"/>
      <c r="CSE4" s="96"/>
      <c r="CSF4" s="96"/>
      <c r="CSG4" s="96"/>
      <c r="CSH4" s="96"/>
      <c r="CSI4" s="96"/>
      <c r="CSJ4" s="96"/>
      <c r="CSK4" s="96"/>
      <c r="CSL4" s="96"/>
      <c r="CSM4" s="96"/>
      <c r="CSN4" s="96"/>
      <c r="CSO4" s="96"/>
      <c r="CSP4" s="96"/>
      <c r="CSQ4" s="96"/>
      <c r="CSR4" s="96"/>
      <c r="CSS4" s="96"/>
      <c r="CST4" s="96"/>
      <c r="CSU4" s="96"/>
      <c r="CSV4" s="96"/>
      <c r="CSW4" s="96"/>
      <c r="CSX4" s="96"/>
      <c r="CSY4" s="96"/>
      <c r="CSZ4" s="96"/>
      <c r="CTA4" s="96"/>
      <c r="CTB4" s="96"/>
      <c r="CTC4" s="96"/>
      <c r="CTD4" s="96"/>
      <c r="CTE4" s="96"/>
      <c r="CTF4" s="96"/>
      <c r="CTG4" s="96"/>
      <c r="CTH4" s="96"/>
      <c r="CTI4" s="96"/>
      <c r="CTJ4" s="96"/>
      <c r="CTK4" s="96"/>
      <c r="CTL4" s="96"/>
      <c r="CTM4" s="96"/>
      <c r="CTN4" s="96"/>
      <c r="CTO4" s="96"/>
      <c r="CTP4" s="96"/>
      <c r="CTQ4" s="96"/>
      <c r="CTR4" s="96"/>
      <c r="CTS4" s="96"/>
      <c r="CTT4" s="96"/>
      <c r="CTU4" s="96"/>
      <c r="CTV4" s="96"/>
      <c r="CTW4" s="96"/>
      <c r="CTX4" s="96"/>
      <c r="CTY4" s="96"/>
      <c r="CTZ4" s="96"/>
      <c r="CUA4" s="96"/>
      <c r="CUB4" s="96"/>
      <c r="CUC4" s="96"/>
      <c r="CUD4" s="96"/>
      <c r="CUE4" s="96"/>
      <c r="CUF4" s="96"/>
      <c r="CUG4" s="96"/>
      <c r="CUH4" s="96"/>
      <c r="CUI4" s="96"/>
      <c r="CUJ4" s="96"/>
      <c r="CUK4" s="96"/>
      <c r="CUL4" s="96"/>
      <c r="CUM4" s="96"/>
      <c r="CUN4" s="96"/>
      <c r="CUO4" s="96"/>
      <c r="CUP4" s="96"/>
      <c r="CUQ4" s="96"/>
      <c r="CUR4" s="96"/>
      <c r="CUS4" s="96"/>
      <c r="CUT4" s="96"/>
      <c r="CUU4" s="96"/>
      <c r="CUV4" s="96"/>
      <c r="CUW4" s="96"/>
      <c r="CUX4" s="96"/>
      <c r="CUY4" s="96"/>
      <c r="CUZ4" s="96"/>
      <c r="CVA4" s="96"/>
      <c r="CVB4" s="96"/>
      <c r="CVC4" s="96"/>
      <c r="CVD4" s="96"/>
      <c r="CVE4" s="96"/>
      <c r="CVF4" s="96"/>
      <c r="CVG4" s="96"/>
      <c r="CVH4" s="96"/>
      <c r="CVI4" s="96"/>
      <c r="CVJ4" s="96"/>
      <c r="CVK4" s="96"/>
      <c r="CVL4" s="96"/>
      <c r="CVM4" s="96"/>
      <c r="CVN4" s="96"/>
      <c r="CVO4" s="96"/>
      <c r="CVP4" s="96"/>
      <c r="CVQ4" s="96"/>
      <c r="CVR4" s="96"/>
      <c r="CVS4" s="96"/>
      <c r="CVT4" s="96"/>
      <c r="CVU4" s="96"/>
      <c r="CVV4" s="96"/>
      <c r="CVW4" s="96"/>
      <c r="CVX4" s="96"/>
      <c r="CVY4" s="96"/>
      <c r="CVZ4" s="96"/>
      <c r="CWA4" s="96"/>
      <c r="CWB4" s="96"/>
      <c r="CWC4" s="96"/>
      <c r="CWD4" s="96"/>
      <c r="CWE4" s="96"/>
      <c r="CWF4" s="96"/>
      <c r="CWG4" s="96"/>
      <c r="CWH4" s="96"/>
      <c r="CWI4" s="96"/>
      <c r="CWJ4" s="96"/>
      <c r="CWK4" s="96"/>
      <c r="CWL4" s="96"/>
      <c r="CWM4" s="96"/>
      <c r="CWN4" s="96"/>
      <c r="CWO4" s="96"/>
      <c r="CWP4" s="96"/>
      <c r="CWQ4" s="96"/>
      <c r="CWR4" s="96"/>
      <c r="CWS4" s="96"/>
      <c r="CWT4" s="96"/>
      <c r="CWU4" s="96"/>
      <c r="CWV4" s="96"/>
      <c r="CWW4" s="96"/>
      <c r="CWX4" s="96"/>
      <c r="CWY4" s="96"/>
      <c r="CWZ4" s="96"/>
      <c r="CXA4" s="96"/>
      <c r="CXB4" s="96"/>
      <c r="CXC4" s="96"/>
      <c r="CXD4" s="96"/>
      <c r="CXE4" s="96"/>
      <c r="CXF4" s="96"/>
      <c r="CXG4" s="96"/>
      <c r="CXH4" s="96"/>
      <c r="CXI4" s="96"/>
      <c r="CXJ4" s="96"/>
      <c r="CXK4" s="96"/>
      <c r="CXL4" s="96"/>
      <c r="CXM4" s="96"/>
      <c r="CXN4" s="96"/>
      <c r="CXO4" s="96"/>
      <c r="CXP4" s="96"/>
      <c r="CXQ4" s="96"/>
      <c r="CXR4" s="96"/>
      <c r="CXS4" s="96"/>
      <c r="CXT4" s="96"/>
      <c r="CXU4" s="96"/>
      <c r="CXV4" s="96"/>
      <c r="CXW4" s="96"/>
      <c r="CXX4" s="96"/>
      <c r="CXY4" s="96"/>
      <c r="CXZ4" s="96"/>
      <c r="CYA4" s="96"/>
      <c r="CYB4" s="96"/>
      <c r="CYC4" s="96"/>
      <c r="CYD4" s="96"/>
      <c r="CYE4" s="96"/>
      <c r="CYF4" s="96"/>
      <c r="CYG4" s="96"/>
      <c r="CYH4" s="96"/>
      <c r="CYI4" s="96"/>
      <c r="CYJ4" s="96"/>
      <c r="CYK4" s="96"/>
      <c r="CYL4" s="96"/>
      <c r="CYM4" s="96"/>
      <c r="CYN4" s="96"/>
      <c r="CYO4" s="96"/>
      <c r="CYP4" s="96"/>
      <c r="CYQ4" s="96"/>
      <c r="CYR4" s="96"/>
      <c r="CYS4" s="96"/>
      <c r="CYT4" s="96"/>
      <c r="CYU4" s="96"/>
      <c r="CYV4" s="96"/>
      <c r="CYW4" s="96"/>
      <c r="CYX4" s="96"/>
      <c r="CYY4" s="96"/>
      <c r="CYZ4" s="96"/>
      <c r="CZA4" s="96"/>
      <c r="CZB4" s="96"/>
      <c r="CZC4" s="96"/>
      <c r="CZD4" s="96"/>
      <c r="CZE4" s="96"/>
      <c r="CZF4" s="96"/>
      <c r="CZG4" s="96"/>
      <c r="CZH4" s="96"/>
      <c r="CZI4" s="96"/>
      <c r="CZJ4" s="96"/>
      <c r="CZK4" s="96"/>
      <c r="CZL4" s="96"/>
      <c r="CZM4" s="96"/>
      <c r="CZN4" s="96"/>
      <c r="CZO4" s="96"/>
      <c r="CZP4" s="96"/>
      <c r="CZQ4" s="96"/>
      <c r="CZR4" s="96"/>
      <c r="CZS4" s="96"/>
      <c r="CZT4" s="96"/>
      <c r="CZU4" s="96"/>
      <c r="CZV4" s="96"/>
      <c r="CZW4" s="96"/>
      <c r="CZX4" s="96"/>
      <c r="CZY4" s="96"/>
      <c r="CZZ4" s="96"/>
      <c r="DAA4" s="96"/>
      <c r="DAB4" s="96"/>
      <c r="DAC4" s="96"/>
      <c r="DAD4" s="96"/>
      <c r="DAE4" s="96"/>
      <c r="DAF4" s="96"/>
      <c r="DAG4" s="96"/>
      <c r="DAH4" s="96"/>
      <c r="DAI4" s="96"/>
      <c r="DAJ4" s="96"/>
      <c r="DAK4" s="96"/>
      <c r="DAL4" s="96"/>
      <c r="DAM4" s="96"/>
      <c r="DAN4" s="96"/>
      <c r="DAO4" s="96"/>
      <c r="DAP4" s="96"/>
      <c r="DAQ4" s="96"/>
      <c r="DAR4" s="96"/>
      <c r="DAS4" s="96"/>
      <c r="DAT4" s="96"/>
      <c r="DAU4" s="96"/>
      <c r="DAV4" s="96"/>
      <c r="DAW4" s="96"/>
      <c r="DAX4" s="96"/>
      <c r="DAY4" s="96"/>
      <c r="DAZ4" s="96"/>
      <c r="DBA4" s="96"/>
      <c r="DBB4" s="96"/>
      <c r="DBC4" s="96"/>
      <c r="DBD4" s="96"/>
      <c r="DBE4" s="96"/>
      <c r="DBF4" s="96"/>
      <c r="DBG4" s="96"/>
      <c r="DBH4" s="96"/>
      <c r="DBI4" s="96"/>
      <c r="DBJ4" s="96"/>
      <c r="DBK4" s="96"/>
      <c r="DBL4" s="96"/>
      <c r="DBM4" s="96"/>
      <c r="DBN4" s="96"/>
      <c r="DBO4" s="96"/>
      <c r="DBP4" s="96"/>
      <c r="DBQ4" s="96"/>
      <c r="DBR4" s="96"/>
      <c r="DBS4" s="96"/>
      <c r="DBT4" s="96"/>
      <c r="DBU4" s="96"/>
      <c r="DBV4" s="96"/>
      <c r="DBW4" s="96"/>
      <c r="DBX4" s="96"/>
      <c r="DBY4" s="96"/>
      <c r="DBZ4" s="96"/>
      <c r="DCA4" s="96"/>
      <c r="DCB4" s="96"/>
      <c r="DCC4" s="96"/>
      <c r="DCD4" s="96"/>
      <c r="DCE4" s="96"/>
      <c r="DCF4" s="96"/>
      <c r="DCG4" s="96"/>
      <c r="DCH4" s="96"/>
      <c r="DCI4" s="96"/>
      <c r="DCJ4" s="96"/>
      <c r="DCK4" s="96"/>
      <c r="DCL4" s="96"/>
      <c r="DCM4" s="96"/>
      <c r="DCN4" s="96"/>
      <c r="DCO4" s="96"/>
      <c r="DCP4" s="96"/>
      <c r="DCQ4" s="96"/>
      <c r="DCR4" s="96"/>
      <c r="DCS4" s="96"/>
      <c r="DCT4" s="96"/>
      <c r="DCU4" s="96"/>
      <c r="DCV4" s="96"/>
      <c r="DCW4" s="96"/>
      <c r="DCX4" s="96"/>
      <c r="DCY4" s="96"/>
      <c r="DCZ4" s="96"/>
      <c r="DDA4" s="96"/>
      <c r="DDB4" s="96"/>
      <c r="DDC4" s="96"/>
      <c r="DDD4" s="96"/>
      <c r="DDE4" s="96"/>
      <c r="DDF4" s="96"/>
      <c r="DDG4" s="96"/>
      <c r="DDH4" s="96"/>
      <c r="DDI4" s="96"/>
      <c r="DDJ4" s="96"/>
      <c r="DDK4" s="96"/>
      <c r="DDL4" s="96"/>
      <c r="DDM4" s="96"/>
      <c r="DDN4" s="96"/>
      <c r="DDO4" s="96"/>
      <c r="DDP4" s="96"/>
      <c r="DDQ4" s="96"/>
      <c r="DDR4" s="96"/>
      <c r="DDS4" s="96"/>
      <c r="DDT4" s="96"/>
      <c r="DDU4" s="96"/>
      <c r="DDV4" s="96"/>
      <c r="DDW4" s="96"/>
      <c r="DDX4" s="96"/>
      <c r="DDY4" s="96"/>
      <c r="DDZ4" s="96"/>
      <c r="DEA4" s="96"/>
      <c r="DEB4" s="96"/>
      <c r="DEC4" s="96"/>
      <c r="DED4" s="96"/>
      <c r="DEE4" s="96"/>
      <c r="DEF4" s="96"/>
      <c r="DEG4" s="96"/>
      <c r="DEH4" s="96"/>
      <c r="DEI4" s="96"/>
      <c r="DEJ4" s="96"/>
      <c r="DEK4" s="96"/>
      <c r="DEL4" s="96"/>
      <c r="DEM4" s="96"/>
      <c r="DEN4" s="96"/>
      <c r="DEO4" s="96"/>
      <c r="DEP4" s="96"/>
      <c r="DEQ4" s="96"/>
      <c r="DER4" s="96"/>
      <c r="DES4" s="96"/>
      <c r="DET4" s="96"/>
      <c r="DEU4" s="96"/>
      <c r="DEV4" s="96"/>
      <c r="DEW4" s="96"/>
      <c r="DEX4" s="96"/>
      <c r="DEY4" s="96"/>
      <c r="DEZ4" s="96"/>
      <c r="DFA4" s="96"/>
      <c r="DFB4" s="96"/>
      <c r="DFC4" s="96"/>
      <c r="DFD4" s="96"/>
      <c r="DFE4" s="96"/>
      <c r="DFF4" s="96"/>
      <c r="DFG4" s="96"/>
      <c r="DFH4" s="96"/>
      <c r="DFI4" s="96"/>
      <c r="DFJ4" s="96"/>
      <c r="DFK4" s="96"/>
      <c r="DFL4" s="96"/>
      <c r="DFM4" s="96"/>
      <c r="DFN4" s="96"/>
      <c r="DFO4" s="96"/>
      <c r="DFP4" s="96"/>
      <c r="DFQ4" s="96"/>
      <c r="DFR4" s="96"/>
      <c r="DFS4" s="96"/>
      <c r="DFT4" s="96"/>
      <c r="DFU4" s="96"/>
      <c r="DFV4" s="96"/>
      <c r="DFW4" s="96"/>
      <c r="DFX4" s="96"/>
      <c r="DFY4" s="96"/>
      <c r="DFZ4" s="96"/>
      <c r="DGA4" s="96"/>
      <c r="DGB4" s="96"/>
      <c r="DGC4" s="96"/>
      <c r="DGD4" s="96"/>
      <c r="DGE4" s="96"/>
      <c r="DGF4" s="96"/>
      <c r="DGG4" s="96"/>
      <c r="DGH4" s="96"/>
      <c r="DGI4" s="96"/>
      <c r="DGJ4" s="96"/>
      <c r="DGK4" s="96"/>
      <c r="DGL4" s="96"/>
      <c r="DGM4" s="96"/>
      <c r="DGN4" s="96"/>
      <c r="DGO4" s="96"/>
      <c r="DGP4" s="96"/>
      <c r="DGQ4" s="96"/>
      <c r="DGR4" s="96"/>
      <c r="DGS4" s="96"/>
      <c r="DGT4" s="96"/>
      <c r="DGU4" s="96"/>
      <c r="DGV4" s="96"/>
      <c r="DGW4" s="96"/>
      <c r="DGX4" s="96"/>
      <c r="DGY4" s="96"/>
      <c r="DGZ4" s="96"/>
      <c r="DHA4" s="96"/>
      <c r="DHB4" s="96"/>
      <c r="DHC4" s="96"/>
      <c r="DHD4" s="96"/>
      <c r="DHE4" s="96"/>
      <c r="DHF4" s="96"/>
      <c r="DHG4" s="96"/>
      <c r="DHH4" s="96"/>
      <c r="DHI4" s="96"/>
      <c r="DHJ4" s="96"/>
      <c r="DHK4" s="96"/>
      <c r="DHL4" s="96"/>
      <c r="DHM4" s="96"/>
      <c r="DHN4" s="96"/>
      <c r="DHO4" s="96"/>
      <c r="DHP4" s="96"/>
      <c r="DHQ4" s="96"/>
      <c r="DHR4" s="96"/>
      <c r="DHS4" s="96"/>
      <c r="DHT4" s="96"/>
      <c r="DHU4" s="96"/>
      <c r="DHV4" s="96"/>
      <c r="DHW4" s="96"/>
      <c r="DHX4" s="96"/>
      <c r="DHY4" s="96"/>
      <c r="DHZ4" s="96"/>
      <c r="DIA4" s="96"/>
      <c r="DIB4" s="96"/>
      <c r="DIC4" s="96"/>
      <c r="DID4" s="96"/>
      <c r="DIE4" s="96"/>
      <c r="DIF4" s="96"/>
      <c r="DIG4" s="96"/>
      <c r="DIH4" s="96"/>
      <c r="DII4" s="96"/>
      <c r="DIJ4" s="96"/>
      <c r="DIK4" s="96"/>
      <c r="DIL4" s="96"/>
      <c r="DIM4" s="96"/>
      <c r="DIN4" s="96"/>
      <c r="DIO4" s="96"/>
      <c r="DIP4" s="96"/>
      <c r="DIQ4" s="96"/>
      <c r="DIR4" s="96"/>
      <c r="DIS4" s="96"/>
      <c r="DIT4" s="96"/>
      <c r="DIU4" s="96"/>
      <c r="DIV4" s="96"/>
      <c r="DIW4" s="96"/>
      <c r="DIX4" s="96"/>
      <c r="DIY4" s="96"/>
      <c r="DIZ4" s="96"/>
      <c r="DJA4" s="96"/>
      <c r="DJB4" s="96"/>
      <c r="DJC4" s="96"/>
      <c r="DJD4" s="96"/>
      <c r="DJE4" s="96"/>
      <c r="DJF4" s="96"/>
      <c r="DJG4" s="96"/>
      <c r="DJH4" s="96"/>
      <c r="DJI4" s="96"/>
      <c r="DJJ4" s="96"/>
      <c r="DJK4" s="96"/>
      <c r="DJL4" s="96"/>
      <c r="DJM4" s="96"/>
      <c r="DJN4" s="96"/>
      <c r="DJO4" s="96"/>
      <c r="DJP4" s="96"/>
      <c r="DJQ4" s="96"/>
      <c r="DJR4" s="96"/>
      <c r="DJS4" s="96"/>
      <c r="DJT4" s="96"/>
      <c r="DJU4" s="96"/>
      <c r="DJV4" s="96"/>
      <c r="DJW4" s="96"/>
      <c r="DJX4" s="96"/>
      <c r="DJY4" s="96"/>
      <c r="DJZ4" s="96"/>
      <c r="DKA4" s="96"/>
      <c r="DKB4" s="96"/>
      <c r="DKC4" s="96"/>
      <c r="DKD4" s="96"/>
      <c r="DKE4" s="96"/>
      <c r="DKF4" s="96"/>
      <c r="DKG4" s="96"/>
      <c r="DKH4" s="96"/>
      <c r="DKI4" s="96"/>
      <c r="DKJ4" s="96"/>
      <c r="DKK4" s="96"/>
      <c r="DKL4" s="96"/>
      <c r="DKM4" s="96"/>
      <c r="DKN4" s="96"/>
      <c r="DKO4" s="96"/>
      <c r="DKP4" s="96"/>
      <c r="DKQ4" s="96"/>
      <c r="DKR4" s="96"/>
      <c r="DKS4" s="96"/>
      <c r="DKT4" s="96"/>
      <c r="DKU4" s="96"/>
      <c r="DKV4" s="96"/>
      <c r="DKW4" s="96"/>
      <c r="DKX4" s="96"/>
      <c r="DKY4" s="96"/>
      <c r="DKZ4" s="96"/>
      <c r="DLA4" s="96"/>
      <c r="DLB4" s="96"/>
      <c r="DLC4" s="96"/>
      <c r="DLD4" s="96"/>
      <c r="DLE4" s="96"/>
      <c r="DLF4" s="96"/>
      <c r="DLG4" s="96"/>
      <c r="DLH4" s="96"/>
      <c r="DLI4" s="96"/>
      <c r="DLJ4" s="96"/>
      <c r="DLK4" s="96"/>
      <c r="DLL4" s="96"/>
      <c r="DLM4" s="96"/>
      <c r="DLN4" s="96"/>
      <c r="DLO4" s="96"/>
      <c r="DLP4" s="96"/>
      <c r="DLQ4" s="96"/>
      <c r="DLR4" s="96"/>
      <c r="DLS4" s="96"/>
      <c r="DLT4" s="96"/>
      <c r="DLU4" s="96"/>
      <c r="DLV4" s="96"/>
      <c r="DLW4" s="96"/>
      <c r="DLX4" s="96"/>
      <c r="DLY4" s="96"/>
      <c r="DLZ4" s="96"/>
      <c r="DMA4" s="96"/>
      <c r="DMB4" s="96"/>
      <c r="DMC4" s="96"/>
      <c r="DMD4" s="96"/>
      <c r="DME4" s="96"/>
      <c r="DMF4" s="96"/>
      <c r="DMG4" s="96"/>
      <c r="DMH4" s="96"/>
      <c r="DMI4" s="96"/>
      <c r="DMJ4" s="96"/>
      <c r="DMK4" s="96"/>
      <c r="DML4" s="96"/>
      <c r="DMM4" s="96"/>
      <c r="DMN4" s="96"/>
      <c r="DMO4" s="96"/>
      <c r="DMP4" s="96"/>
      <c r="DMQ4" s="96"/>
      <c r="DMR4" s="96"/>
      <c r="DMS4" s="96"/>
      <c r="DMT4" s="96"/>
      <c r="DMU4" s="96"/>
      <c r="DMV4" s="96"/>
      <c r="DMW4" s="96"/>
      <c r="DMX4" s="96"/>
      <c r="DMY4" s="96"/>
      <c r="DMZ4" s="96"/>
      <c r="DNA4" s="96"/>
      <c r="DNB4" s="96"/>
      <c r="DNC4" s="96"/>
      <c r="DND4" s="96"/>
      <c r="DNE4" s="96"/>
      <c r="DNF4" s="96"/>
      <c r="DNG4" s="96"/>
      <c r="DNH4" s="96"/>
      <c r="DNI4" s="96"/>
      <c r="DNJ4" s="96"/>
      <c r="DNK4" s="96"/>
      <c r="DNL4" s="96"/>
      <c r="DNM4" s="96"/>
      <c r="DNN4" s="96"/>
      <c r="DNO4" s="96"/>
      <c r="DNP4" s="96"/>
      <c r="DNQ4" s="96"/>
      <c r="DNR4" s="96"/>
      <c r="DNS4" s="96"/>
      <c r="DNT4" s="96"/>
      <c r="DNU4" s="96"/>
      <c r="DNV4" s="96"/>
      <c r="DNW4" s="96"/>
      <c r="DNX4" s="96"/>
      <c r="DNY4" s="96"/>
      <c r="DNZ4" s="96"/>
      <c r="DOA4" s="96"/>
      <c r="DOB4" s="96"/>
      <c r="DOC4" s="96"/>
      <c r="DOD4" s="96"/>
      <c r="DOE4" s="96"/>
      <c r="DOF4" s="96"/>
      <c r="DOG4" s="96"/>
      <c r="DOH4" s="96"/>
      <c r="DOI4" s="96"/>
      <c r="DOJ4" s="96"/>
      <c r="DOK4" s="96"/>
      <c r="DOL4" s="96"/>
      <c r="DOM4" s="96"/>
      <c r="DON4" s="96"/>
      <c r="DOO4" s="96"/>
      <c r="DOP4" s="96"/>
      <c r="DOQ4" s="96"/>
      <c r="DOR4" s="96"/>
      <c r="DOS4" s="96"/>
      <c r="DOT4" s="96"/>
      <c r="DOU4" s="96"/>
      <c r="DOV4" s="96"/>
      <c r="DOW4" s="96"/>
      <c r="DOX4" s="96"/>
      <c r="DOY4" s="96"/>
      <c r="DOZ4" s="96"/>
      <c r="DPA4" s="96"/>
      <c r="DPB4" s="96"/>
      <c r="DPC4" s="96"/>
      <c r="DPD4" s="96"/>
      <c r="DPE4" s="96"/>
      <c r="DPF4" s="96"/>
      <c r="DPG4" s="96"/>
      <c r="DPH4" s="96"/>
      <c r="DPI4" s="96"/>
      <c r="DPJ4" s="96"/>
      <c r="DPK4" s="96"/>
      <c r="DPL4" s="96"/>
      <c r="DPM4" s="96"/>
      <c r="DPN4" s="96"/>
      <c r="DPO4" s="96"/>
      <c r="DPP4" s="96"/>
      <c r="DPQ4" s="96"/>
      <c r="DPR4" s="96"/>
      <c r="DPS4" s="96"/>
      <c r="DPT4" s="96"/>
      <c r="DPU4" s="96"/>
      <c r="DPV4" s="96"/>
      <c r="DPW4" s="96"/>
      <c r="DPX4" s="96"/>
      <c r="DPY4" s="96"/>
      <c r="DPZ4" s="96"/>
      <c r="DQA4" s="96"/>
      <c r="DQB4" s="96"/>
      <c r="DQC4" s="96"/>
      <c r="DQD4" s="96"/>
      <c r="DQE4" s="96"/>
      <c r="DQF4" s="96"/>
      <c r="DQG4" s="96"/>
      <c r="DQH4" s="96"/>
      <c r="DQI4" s="96"/>
      <c r="DQJ4" s="96"/>
      <c r="DQK4" s="96"/>
      <c r="DQL4" s="96"/>
      <c r="DQM4" s="96"/>
      <c r="DQN4" s="96"/>
      <c r="DQO4" s="96"/>
      <c r="DQP4" s="96"/>
      <c r="DQQ4" s="96"/>
      <c r="DQR4" s="96"/>
      <c r="DQS4" s="96"/>
      <c r="DQT4" s="96"/>
      <c r="DQU4" s="96"/>
      <c r="DQV4" s="96"/>
      <c r="DQW4" s="96"/>
      <c r="DQX4" s="96"/>
      <c r="DQY4" s="96"/>
      <c r="DQZ4" s="96"/>
      <c r="DRA4" s="96"/>
      <c r="DRB4" s="96"/>
      <c r="DRC4" s="96"/>
      <c r="DRD4" s="96"/>
      <c r="DRE4" s="96"/>
      <c r="DRF4" s="96"/>
      <c r="DRG4" s="96"/>
      <c r="DRH4" s="96"/>
      <c r="DRI4" s="96"/>
      <c r="DRJ4" s="96"/>
      <c r="DRK4" s="96"/>
      <c r="DRL4" s="96"/>
      <c r="DRM4" s="96"/>
      <c r="DRN4" s="96"/>
      <c r="DRO4" s="96"/>
      <c r="DRP4" s="96"/>
      <c r="DRQ4" s="96"/>
      <c r="DRR4" s="96"/>
      <c r="DRS4" s="96"/>
      <c r="DRT4" s="96"/>
      <c r="DRU4" s="96"/>
      <c r="DRV4" s="96"/>
      <c r="DRW4" s="96"/>
      <c r="DRX4" s="96"/>
      <c r="DRY4" s="96"/>
      <c r="DRZ4" s="96"/>
      <c r="DSA4" s="96"/>
      <c r="DSB4" s="96"/>
      <c r="DSC4" s="96"/>
      <c r="DSD4" s="96"/>
      <c r="DSE4" s="96"/>
      <c r="DSF4" s="96"/>
      <c r="DSG4" s="96"/>
      <c r="DSH4" s="96"/>
      <c r="DSI4" s="96"/>
      <c r="DSJ4" s="96"/>
      <c r="DSK4" s="96"/>
      <c r="DSL4" s="96"/>
      <c r="DSM4" s="96"/>
      <c r="DSN4" s="96"/>
      <c r="DSO4" s="96"/>
      <c r="DSP4" s="96"/>
      <c r="DSQ4" s="96"/>
      <c r="DSR4" s="96"/>
      <c r="DSS4" s="96"/>
      <c r="DST4" s="96"/>
      <c r="DSU4" s="96"/>
      <c r="DSV4" s="96"/>
      <c r="DSW4" s="96"/>
      <c r="DSX4" s="96"/>
      <c r="DSY4" s="96"/>
      <c r="DSZ4" s="96"/>
      <c r="DTA4" s="96"/>
      <c r="DTB4" s="96"/>
      <c r="DTC4" s="96"/>
      <c r="DTD4" s="96"/>
      <c r="DTE4" s="96"/>
      <c r="DTF4" s="96"/>
      <c r="DTG4" s="96"/>
      <c r="DTH4" s="96"/>
      <c r="DTI4" s="96"/>
      <c r="DTJ4" s="96"/>
      <c r="DTK4" s="96"/>
      <c r="DTL4" s="96"/>
      <c r="DTM4" s="96"/>
      <c r="DTN4" s="96"/>
      <c r="DTO4" s="96"/>
      <c r="DTP4" s="96"/>
      <c r="DTQ4" s="96"/>
      <c r="DTR4" s="96"/>
      <c r="DTS4" s="96"/>
      <c r="DTT4" s="96"/>
      <c r="DTU4" s="96"/>
      <c r="DTV4" s="96"/>
      <c r="DTW4" s="96"/>
      <c r="DTX4" s="96"/>
      <c r="DTY4" s="96"/>
      <c r="DTZ4" s="96"/>
      <c r="DUA4" s="96"/>
      <c r="DUB4" s="96"/>
      <c r="DUC4" s="96"/>
      <c r="DUD4" s="96"/>
      <c r="DUE4" s="96"/>
      <c r="DUF4" s="96"/>
      <c r="DUG4" s="96"/>
      <c r="DUH4" s="96"/>
      <c r="DUI4" s="96"/>
      <c r="DUJ4" s="96"/>
      <c r="DUK4" s="96"/>
      <c r="DUL4" s="96"/>
      <c r="DUM4" s="96"/>
      <c r="DUN4" s="96"/>
      <c r="DUO4" s="96"/>
      <c r="DUP4" s="96"/>
      <c r="DUQ4" s="96"/>
      <c r="DUR4" s="96"/>
      <c r="DUS4" s="96"/>
      <c r="DUT4" s="96"/>
      <c r="DUU4" s="96"/>
      <c r="DUV4" s="96"/>
      <c r="DUW4" s="96"/>
      <c r="DUX4" s="96"/>
      <c r="DUY4" s="96"/>
      <c r="DUZ4" s="96"/>
      <c r="DVA4" s="96"/>
      <c r="DVB4" s="96"/>
      <c r="DVC4" s="96"/>
      <c r="DVD4" s="96"/>
      <c r="DVE4" s="96"/>
      <c r="DVF4" s="96"/>
      <c r="DVG4" s="96"/>
      <c r="DVH4" s="96"/>
      <c r="DVI4" s="96"/>
      <c r="DVJ4" s="96"/>
      <c r="DVK4" s="96"/>
      <c r="DVL4" s="96"/>
      <c r="DVM4" s="96"/>
      <c r="DVN4" s="96"/>
      <c r="DVO4" s="96"/>
      <c r="DVP4" s="96"/>
      <c r="DVQ4" s="96"/>
      <c r="DVR4" s="96"/>
      <c r="DVS4" s="96"/>
      <c r="DVT4" s="96"/>
      <c r="DVU4" s="96"/>
      <c r="DVV4" s="96"/>
      <c r="DVW4" s="96"/>
      <c r="DVX4" s="96"/>
      <c r="DVY4" s="96"/>
      <c r="DVZ4" s="96"/>
      <c r="DWA4" s="96"/>
      <c r="DWB4" s="96"/>
      <c r="DWC4" s="96"/>
      <c r="DWD4" s="96"/>
      <c r="DWE4" s="96"/>
      <c r="DWF4" s="96"/>
      <c r="DWG4" s="96"/>
      <c r="DWH4" s="96"/>
      <c r="DWI4" s="96"/>
      <c r="DWJ4" s="96"/>
      <c r="DWK4" s="96"/>
      <c r="DWL4" s="96"/>
      <c r="DWM4" s="96"/>
      <c r="DWN4" s="96"/>
      <c r="DWO4" s="96"/>
      <c r="DWP4" s="96"/>
      <c r="DWQ4" s="96"/>
      <c r="DWR4" s="96"/>
      <c r="DWS4" s="96"/>
      <c r="DWT4" s="96"/>
      <c r="DWU4" s="96"/>
      <c r="DWV4" s="96"/>
      <c r="DWW4" s="96"/>
      <c r="DWX4" s="96"/>
      <c r="DWY4" s="96"/>
      <c r="DWZ4" s="96"/>
      <c r="DXA4" s="96"/>
      <c r="DXB4" s="96"/>
      <c r="DXC4" s="96"/>
      <c r="DXD4" s="96"/>
      <c r="DXE4" s="96"/>
      <c r="DXF4" s="96"/>
      <c r="DXG4" s="96"/>
      <c r="DXH4" s="96"/>
      <c r="DXI4" s="96"/>
      <c r="DXJ4" s="96"/>
      <c r="DXK4" s="96"/>
      <c r="DXL4" s="96"/>
      <c r="DXM4" s="96"/>
      <c r="DXN4" s="96"/>
      <c r="DXO4" s="96"/>
      <c r="DXP4" s="96"/>
      <c r="DXQ4" s="96"/>
      <c r="DXR4" s="96"/>
      <c r="DXS4" s="96"/>
      <c r="DXT4" s="96"/>
      <c r="DXU4" s="96"/>
      <c r="DXV4" s="96"/>
      <c r="DXW4" s="96"/>
      <c r="DXX4" s="96"/>
      <c r="DXY4" s="96"/>
      <c r="DXZ4" s="96"/>
      <c r="DYA4" s="96"/>
      <c r="DYB4" s="96"/>
      <c r="DYC4" s="96"/>
      <c r="DYD4" s="96"/>
      <c r="DYE4" s="96"/>
      <c r="DYF4" s="96"/>
      <c r="DYG4" s="96"/>
      <c r="DYH4" s="96"/>
      <c r="DYI4" s="96"/>
      <c r="DYJ4" s="96"/>
      <c r="DYK4" s="96"/>
      <c r="DYL4" s="96"/>
      <c r="DYM4" s="96"/>
      <c r="DYN4" s="96"/>
      <c r="DYO4" s="96"/>
      <c r="DYP4" s="96"/>
      <c r="DYQ4" s="96"/>
      <c r="DYR4" s="96"/>
      <c r="DYS4" s="96"/>
      <c r="DYT4" s="96"/>
      <c r="DYU4" s="96"/>
      <c r="DYV4" s="96"/>
      <c r="DYW4" s="96"/>
      <c r="DYX4" s="96"/>
      <c r="DYY4" s="96"/>
      <c r="DYZ4" s="96"/>
      <c r="DZA4" s="96"/>
      <c r="DZB4" s="96"/>
      <c r="DZC4" s="96"/>
      <c r="DZD4" s="96"/>
      <c r="DZE4" s="96"/>
      <c r="DZF4" s="96"/>
      <c r="DZG4" s="96"/>
      <c r="DZH4" s="96"/>
      <c r="DZI4" s="96"/>
      <c r="DZJ4" s="96"/>
      <c r="DZK4" s="96"/>
      <c r="DZL4" s="96"/>
      <c r="DZM4" s="96"/>
      <c r="DZN4" s="96"/>
      <c r="DZO4" s="96"/>
      <c r="DZP4" s="96"/>
      <c r="DZQ4" s="96"/>
      <c r="DZR4" s="96"/>
      <c r="DZS4" s="96"/>
      <c r="DZT4" s="96"/>
      <c r="DZU4" s="96"/>
      <c r="DZV4" s="96"/>
      <c r="DZW4" s="96"/>
      <c r="DZX4" s="96"/>
      <c r="DZY4" s="96"/>
      <c r="DZZ4" s="96"/>
      <c r="EAA4" s="96"/>
      <c r="EAB4" s="96"/>
      <c r="EAC4" s="96"/>
      <c r="EAD4" s="96"/>
      <c r="EAE4" s="96"/>
      <c r="EAF4" s="96"/>
      <c r="EAG4" s="96"/>
      <c r="EAH4" s="96"/>
      <c r="EAI4" s="96"/>
      <c r="EAJ4" s="96"/>
      <c r="EAK4" s="96"/>
      <c r="EAL4" s="96"/>
      <c r="EAM4" s="96"/>
      <c r="EAN4" s="96"/>
      <c r="EAO4" s="96"/>
      <c r="EAP4" s="96"/>
      <c r="EAQ4" s="96"/>
      <c r="EAR4" s="96"/>
      <c r="EAS4" s="96"/>
      <c r="EAT4" s="96"/>
      <c r="EAU4" s="96"/>
      <c r="EAV4" s="96"/>
      <c r="EAW4" s="96"/>
      <c r="EAX4" s="96"/>
      <c r="EAY4" s="96"/>
      <c r="EAZ4" s="96"/>
      <c r="EBA4" s="96"/>
      <c r="EBB4" s="96"/>
      <c r="EBC4" s="96"/>
      <c r="EBD4" s="96"/>
      <c r="EBE4" s="96"/>
      <c r="EBF4" s="96"/>
      <c r="EBG4" s="96"/>
      <c r="EBH4" s="96"/>
      <c r="EBI4" s="96"/>
      <c r="EBJ4" s="96"/>
      <c r="EBK4" s="96"/>
      <c r="EBL4" s="96"/>
      <c r="EBM4" s="96"/>
      <c r="EBN4" s="96"/>
      <c r="EBO4" s="96"/>
      <c r="EBP4" s="96"/>
      <c r="EBQ4" s="96"/>
      <c r="EBR4" s="96"/>
      <c r="EBS4" s="96"/>
      <c r="EBT4" s="96"/>
      <c r="EBU4" s="96"/>
      <c r="EBV4" s="96"/>
      <c r="EBW4" s="96"/>
      <c r="EBX4" s="96"/>
      <c r="EBY4" s="96"/>
      <c r="EBZ4" s="96"/>
      <c r="ECA4" s="96"/>
      <c r="ECB4" s="96"/>
      <c r="ECC4" s="96"/>
      <c r="ECD4" s="96"/>
      <c r="ECE4" s="96"/>
      <c r="ECF4" s="96"/>
      <c r="ECG4" s="96"/>
      <c r="ECH4" s="96"/>
      <c r="ECI4" s="96"/>
      <c r="ECJ4" s="96"/>
      <c r="ECK4" s="96"/>
      <c r="ECL4" s="96"/>
      <c r="ECM4" s="96"/>
      <c r="ECN4" s="96"/>
      <c r="ECO4" s="96"/>
      <c r="ECP4" s="96"/>
      <c r="ECQ4" s="96"/>
      <c r="ECR4" s="96"/>
      <c r="ECS4" s="96"/>
      <c r="ECT4" s="96"/>
      <c r="ECU4" s="96"/>
      <c r="ECV4" s="96"/>
      <c r="ECW4" s="96"/>
      <c r="ECX4" s="96"/>
      <c r="ECY4" s="96"/>
      <c r="ECZ4" s="96"/>
      <c r="EDA4" s="96"/>
      <c r="EDB4" s="96"/>
      <c r="EDC4" s="96"/>
      <c r="EDD4" s="96"/>
      <c r="EDE4" s="96"/>
      <c r="EDF4" s="96"/>
      <c r="EDG4" s="96"/>
      <c r="EDH4" s="96"/>
      <c r="EDI4" s="96"/>
      <c r="EDJ4" s="96"/>
      <c r="EDK4" s="96"/>
      <c r="EDL4" s="96"/>
      <c r="EDM4" s="96"/>
      <c r="EDN4" s="96"/>
      <c r="EDO4" s="96"/>
      <c r="EDP4" s="96"/>
      <c r="EDQ4" s="96"/>
      <c r="EDR4" s="96"/>
      <c r="EDS4" s="96"/>
      <c r="EDT4" s="96"/>
      <c r="EDU4" s="96"/>
      <c r="EDV4" s="96"/>
      <c r="EDW4" s="96"/>
      <c r="EDX4" s="96"/>
      <c r="EDY4" s="96"/>
      <c r="EDZ4" s="96"/>
      <c r="EEA4" s="96"/>
      <c r="EEB4" s="96"/>
      <c r="EEC4" s="96"/>
      <c r="EED4" s="96"/>
      <c r="EEE4" s="96"/>
      <c r="EEF4" s="96"/>
      <c r="EEG4" s="96"/>
      <c r="EEH4" s="96"/>
      <c r="EEI4" s="96"/>
      <c r="EEJ4" s="96"/>
      <c r="EEK4" s="96"/>
      <c r="EEL4" s="96"/>
      <c r="EEM4" s="96"/>
      <c r="EEN4" s="96"/>
      <c r="EEO4" s="96"/>
      <c r="EEP4" s="96"/>
      <c r="EEQ4" s="96"/>
      <c r="EER4" s="96"/>
      <c r="EES4" s="96"/>
      <c r="EET4" s="96"/>
      <c r="EEU4" s="96"/>
      <c r="EEV4" s="96"/>
      <c r="EEW4" s="96"/>
      <c r="EEX4" s="96"/>
      <c r="EEY4" s="96"/>
      <c r="EEZ4" s="96"/>
      <c r="EFA4" s="96"/>
      <c r="EFB4" s="96"/>
      <c r="EFC4" s="96"/>
      <c r="EFD4" s="96"/>
      <c r="EFE4" s="96"/>
      <c r="EFF4" s="96"/>
      <c r="EFG4" s="96"/>
      <c r="EFH4" s="96"/>
      <c r="EFI4" s="96"/>
      <c r="EFJ4" s="96"/>
      <c r="EFK4" s="96"/>
      <c r="EFL4" s="96"/>
      <c r="EFM4" s="96"/>
      <c r="EFN4" s="96"/>
      <c r="EFO4" s="96"/>
      <c r="EFP4" s="96"/>
      <c r="EFQ4" s="96"/>
      <c r="EFR4" s="96"/>
      <c r="EFS4" s="96"/>
      <c r="EFT4" s="96"/>
      <c r="EFU4" s="96"/>
      <c r="EFV4" s="96"/>
      <c r="EFW4" s="96"/>
      <c r="EFX4" s="96"/>
      <c r="EFY4" s="96"/>
      <c r="EFZ4" s="96"/>
      <c r="EGA4" s="96"/>
      <c r="EGB4" s="96"/>
      <c r="EGC4" s="96"/>
      <c r="EGD4" s="96"/>
      <c r="EGE4" s="96"/>
      <c r="EGF4" s="96"/>
      <c r="EGG4" s="96"/>
      <c r="EGH4" s="96"/>
      <c r="EGI4" s="96"/>
      <c r="EGJ4" s="96"/>
      <c r="EGK4" s="96"/>
      <c r="EGL4" s="96"/>
      <c r="EGM4" s="96"/>
      <c r="EGN4" s="96"/>
      <c r="EGO4" s="96"/>
      <c r="EGP4" s="96"/>
      <c r="EGQ4" s="96"/>
      <c r="EGR4" s="96"/>
      <c r="EGS4" s="96"/>
      <c r="EGT4" s="96"/>
      <c r="EGU4" s="96"/>
      <c r="EGV4" s="96"/>
      <c r="EGW4" s="96"/>
      <c r="EGX4" s="96"/>
      <c r="EGY4" s="96"/>
      <c r="EGZ4" s="96"/>
      <c r="EHA4" s="96"/>
      <c r="EHB4" s="96"/>
      <c r="EHC4" s="96"/>
      <c r="EHD4" s="96"/>
      <c r="EHE4" s="96"/>
      <c r="EHF4" s="96"/>
      <c r="EHG4" s="96"/>
      <c r="EHH4" s="96"/>
      <c r="EHI4" s="96"/>
      <c r="EHJ4" s="96"/>
      <c r="EHK4" s="96"/>
      <c r="EHL4" s="96"/>
      <c r="EHM4" s="96"/>
      <c r="EHN4" s="96"/>
      <c r="EHO4" s="96"/>
      <c r="EHP4" s="96"/>
      <c r="EHQ4" s="96"/>
      <c r="EHR4" s="96"/>
      <c r="EHS4" s="96"/>
      <c r="EHT4" s="96"/>
      <c r="EHU4" s="96"/>
      <c r="EHV4" s="96"/>
      <c r="EHW4" s="96"/>
      <c r="EHX4" s="96"/>
      <c r="EHY4" s="96"/>
      <c r="EHZ4" s="96"/>
      <c r="EIA4" s="96"/>
      <c r="EIB4" s="96"/>
      <c r="EIC4" s="96"/>
      <c r="EID4" s="96"/>
      <c r="EIE4" s="96"/>
      <c r="EIF4" s="96"/>
      <c r="EIG4" s="96"/>
      <c r="EIH4" s="96"/>
      <c r="EII4" s="96"/>
      <c r="EIJ4" s="96"/>
      <c r="EIK4" s="96"/>
      <c r="EIL4" s="96"/>
      <c r="EIM4" s="96"/>
      <c r="EIN4" s="96"/>
      <c r="EIO4" s="96"/>
      <c r="EIP4" s="96"/>
      <c r="EIQ4" s="96"/>
      <c r="EIR4" s="96"/>
      <c r="EIS4" s="96"/>
      <c r="EIT4" s="96"/>
      <c r="EIU4" s="96"/>
      <c r="EIV4" s="96"/>
      <c r="EIW4" s="96"/>
      <c r="EIX4" s="96"/>
      <c r="EIY4" s="96"/>
      <c r="EIZ4" s="96"/>
      <c r="EJA4" s="96"/>
      <c r="EJB4" s="96"/>
      <c r="EJC4" s="96"/>
      <c r="EJD4" s="96"/>
      <c r="EJE4" s="96"/>
      <c r="EJF4" s="96"/>
      <c r="EJG4" s="96"/>
      <c r="EJH4" s="96"/>
      <c r="EJI4" s="96"/>
      <c r="EJJ4" s="96"/>
      <c r="EJK4" s="96"/>
      <c r="EJL4" s="96"/>
      <c r="EJM4" s="96"/>
      <c r="EJN4" s="96"/>
      <c r="EJO4" s="96"/>
      <c r="EJP4" s="96"/>
      <c r="EJQ4" s="96"/>
      <c r="EJR4" s="96"/>
      <c r="EJS4" s="96"/>
      <c r="EJT4" s="96"/>
      <c r="EJU4" s="96"/>
      <c r="EJV4" s="96"/>
      <c r="EJW4" s="96"/>
      <c r="EJX4" s="96"/>
      <c r="EJY4" s="96"/>
      <c r="EJZ4" s="96"/>
      <c r="EKA4" s="96"/>
      <c r="EKB4" s="96"/>
      <c r="EKC4" s="96"/>
      <c r="EKD4" s="96"/>
      <c r="EKE4" s="96"/>
      <c r="EKF4" s="96"/>
      <c r="EKG4" s="96"/>
      <c r="EKH4" s="96"/>
      <c r="EKI4" s="96"/>
      <c r="EKJ4" s="96"/>
      <c r="EKK4" s="96"/>
      <c r="EKL4" s="96"/>
      <c r="EKM4" s="96"/>
      <c r="EKN4" s="96"/>
      <c r="EKO4" s="96"/>
      <c r="EKP4" s="96"/>
      <c r="EKQ4" s="96"/>
      <c r="EKR4" s="96"/>
      <c r="EKS4" s="96"/>
      <c r="EKT4" s="96"/>
      <c r="EKU4" s="96"/>
      <c r="EKV4" s="96"/>
      <c r="EKW4" s="96"/>
      <c r="EKX4" s="96"/>
      <c r="EKY4" s="96"/>
      <c r="EKZ4" s="96"/>
      <c r="ELA4" s="96"/>
      <c r="ELB4" s="96"/>
      <c r="ELC4" s="96"/>
      <c r="ELD4" s="96"/>
      <c r="ELE4" s="96"/>
      <c r="ELF4" s="96"/>
      <c r="ELG4" s="96"/>
      <c r="ELH4" s="96"/>
      <c r="ELI4" s="96"/>
      <c r="ELJ4" s="96"/>
      <c r="ELK4" s="96"/>
      <c r="ELL4" s="96"/>
      <c r="ELM4" s="96"/>
      <c r="ELN4" s="96"/>
      <c r="ELO4" s="96"/>
      <c r="ELP4" s="96"/>
      <c r="ELQ4" s="96"/>
      <c r="ELR4" s="96"/>
      <c r="ELS4" s="96"/>
      <c r="ELT4" s="96"/>
      <c r="ELU4" s="96"/>
      <c r="ELV4" s="96"/>
      <c r="ELW4" s="96"/>
      <c r="ELX4" s="96"/>
      <c r="ELY4" s="96"/>
      <c r="ELZ4" s="96"/>
      <c r="EMA4" s="96"/>
      <c r="EMB4" s="96"/>
      <c r="EMC4" s="96"/>
      <c r="EMD4" s="96"/>
      <c r="EME4" s="96"/>
      <c r="EMF4" s="96"/>
      <c r="EMG4" s="96"/>
      <c r="EMH4" s="96"/>
      <c r="EMI4" s="96"/>
      <c r="EMJ4" s="96"/>
      <c r="EMK4" s="96"/>
      <c r="EML4" s="96"/>
      <c r="EMM4" s="96"/>
      <c r="EMN4" s="96"/>
      <c r="EMO4" s="96"/>
      <c r="EMP4" s="96"/>
      <c r="EMQ4" s="96"/>
      <c r="EMR4" s="96"/>
      <c r="EMS4" s="96"/>
      <c r="EMT4" s="96"/>
      <c r="EMU4" s="96"/>
      <c r="EMV4" s="96"/>
      <c r="EMW4" s="96"/>
      <c r="EMX4" s="96"/>
      <c r="EMY4" s="96"/>
      <c r="EMZ4" s="96"/>
      <c r="ENA4" s="96"/>
      <c r="ENB4" s="96"/>
      <c r="ENC4" s="96"/>
      <c r="END4" s="96"/>
      <c r="ENE4" s="96"/>
      <c r="ENF4" s="96"/>
      <c r="ENG4" s="96"/>
      <c r="ENH4" s="96"/>
      <c r="ENI4" s="96"/>
      <c r="ENJ4" s="96"/>
      <c r="ENK4" s="96"/>
      <c r="ENL4" s="96"/>
      <c r="ENM4" s="96"/>
      <c r="ENN4" s="96"/>
      <c r="ENO4" s="96"/>
      <c r="ENP4" s="96"/>
      <c r="ENQ4" s="96"/>
      <c r="ENR4" s="96"/>
      <c r="ENS4" s="96"/>
      <c r="ENT4" s="96"/>
      <c r="ENU4" s="96"/>
      <c r="ENV4" s="96"/>
      <c r="ENW4" s="96"/>
      <c r="ENX4" s="96"/>
      <c r="ENY4" s="96"/>
      <c r="ENZ4" s="96"/>
      <c r="EOA4" s="96"/>
      <c r="EOB4" s="96"/>
      <c r="EOC4" s="96"/>
      <c r="EOD4" s="96"/>
      <c r="EOE4" s="96"/>
      <c r="EOF4" s="96"/>
      <c r="EOG4" s="96"/>
      <c r="EOH4" s="96"/>
      <c r="EOI4" s="96"/>
      <c r="EOJ4" s="96"/>
      <c r="EOK4" s="96"/>
      <c r="EOL4" s="96"/>
      <c r="EOM4" s="96"/>
      <c r="EON4" s="96"/>
      <c r="EOO4" s="96"/>
      <c r="EOP4" s="96"/>
      <c r="EOQ4" s="96"/>
      <c r="EOR4" s="96"/>
      <c r="EOS4" s="96"/>
      <c r="EOT4" s="96"/>
      <c r="EOU4" s="96"/>
      <c r="EOV4" s="96"/>
      <c r="EOW4" s="96"/>
      <c r="EOX4" s="96"/>
      <c r="EOY4" s="96"/>
      <c r="EOZ4" s="96"/>
      <c r="EPA4" s="96"/>
      <c r="EPB4" s="96"/>
      <c r="EPC4" s="96"/>
      <c r="EPD4" s="96"/>
      <c r="EPE4" s="96"/>
      <c r="EPF4" s="96"/>
      <c r="EPG4" s="96"/>
      <c r="EPH4" s="96"/>
      <c r="EPI4" s="96"/>
      <c r="EPJ4" s="96"/>
      <c r="EPK4" s="96"/>
      <c r="EPL4" s="96"/>
      <c r="EPM4" s="96"/>
      <c r="EPN4" s="96"/>
      <c r="EPO4" s="96"/>
      <c r="EPP4" s="96"/>
      <c r="EPQ4" s="96"/>
      <c r="EPR4" s="96"/>
      <c r="EPS4" s="96"/>
      <c r="EPT4" s="96"/>
      <c r="EPU4" s="96"/>
      <c r="EPV4" s="96"/>
      <c r="EPW4" s="96"/>
      <c r="EPX4" s="96"/>
      <c r="EPY4" s="96"/>
      <c r="EPZ4" s="96"/>
      <c r="EQA4" s="96"/>
      <c r="EQB4" s="96"/>
      <c r="EQC4" s="96"/>
      <c r="EQD4" s="96"/>
      <c r="EQE4" s="96"/>
      <c r="EQF4" s="96"/>
      <c r="EQG4" s="96"/>
      <c r="EQH4" s="96"/>
      <c r="EQI4" s="96"/>
      <c r="EQJ4" s="96"/>
      <c r="EQK4" s="96"/>
      <c r="EQL4" s="96"/>
      <c r="EQM4" s="96"/>
      <c r="EQN4" s="96"/>
      <c r="EQO4" s="96"/>
      <c r="EQP4" s="96"/>
      <c r="EQQ4" s="96"/>
      <c r="EQR4" s="96"/>
      <c r="EQS4" s="96"/>
      <c r="EQT4" s="96"/>
      <c r="EQU4" s="96"/>
      <c r="EQV4" s="96"/>
      <c r="EQW4" s="96"/>
      <c r="EQX4" s="96"/>
      <c r="EQY4" s="96"/>
      <c r="EQZ4" s="96"/>
      <c r="ERA4" s="96"/>
      <c r="ERB4" s="96"/>
      <c r="ERC4" s="96"/>
      <c r="ERD4" s="96"/>
      <c r="ERE4" s="96"/>
      <c r="ERF4" s="96"/>
      <c r="ERG4" s="96"/>
      <c r="ERH4" s="96"/>
      <c r="ERI4" s="96"/>
      <c r="ERJ4" s="96"/>
      <c r="ERK4" s="96"/>
      <c r="ERL4" s="96"/>
      <c r="ERM4" s="96"/>
      <c r="ERN4" s="96"/>
      <c r="ERO4" s="96"/>
      <c r="ERP4" s="96"/>
      <c r="ERQ4" s="96"/>
      <c r="ERR4" s="96"/>
      <c r="ERS4" s="96"/>
      <c r="ERT4" s="96"/>
      <c r="ERU4" s="96"/>
      <c r="ERV4" s="96"/>
      <c r="ERW4" s="96"/>
      <c r="ERX4" s="96"/>
      <c r="ERY4" s="96"/>
      <c r="ERZ4" s="96"/>
      <c r="ESA4" s="96"/>
      <c r="ESB4" s="96"/>
      <c r="ESC4" s="96"/>
      <c r="ESD4" s="96"/>
      <c r="ESE4" s="96"/>
      <c r="ESF4" s="96"/>
      <c r="ESG4" s="96"/>
      <c r="ESH4" s="96"/>
      <c r="ESI4" s="96"/>
      <c r="ESJ4" s="96"/>
      <c r="ESK4" s="96"/>
      <c r="ESL4" s="96"/>
      <c r="ESM4" s="96"/>
      <c r="ESN4" s="96"/>
      <c r="ESO4" s="96"/>
      <c r="ESP4" s="96"/>
      <c r="ESQ4" s="96"/>
      <c r="ESR4" s="96"/>
      <c r="ESS4" s="96"/>
      <c r="EST4" s="96"/>
      <c r="ESU4" s="96"/>
      <c r="ESV4" s="96"/>
      <c r="ESW4" s="96"/>
      <c r="ESX4" s="96"/>
      <c r="ESY4" s="96"/>
      <c r="ESZ4" s="96"/>
      <c r="ETA4" s="96"/>
      <c r="ETB4" s="96"/>
      <c r="ETC4" s="96"/>
      <c r="ETD4" s="96"/>
      <c r="ETE4" s="96"/>
      <c r="ETF4" s="96"/>
      <c r="ETG4" s="96"/>
      <c r="ETH4" s="96"/>
      <c r="ETI4" s="96"/>
      <c r="ETJ4" s="96"/>
      <c r="ETK4" s="96"/>
      <c r="ETL4" s="96"/>
      <c r="ETM4" s="96"/>
      <c r="ETN4" s="96"/>
      <c r="ETO4" s="96"/>
      <c r="ETP4" s="96"/>
      <c r="ETQ4" s="96"/>
      <c r="ETR4" s="96"/>
      <c r="ETS4" s="96"/>
      <c r="ETT4" s="96"/>
      <c r="ETU4" s="96"/>
      <c r="ETV4" s="96"/>
      <c r="ETW4" s="96"/>
      <c r="ETX4" s="96"/>
      <c r="ETY4" s="96"/>
      <c r="ETZ4" s="96"/>
      <c r="EUA4" s="96"/>
      <c r="EUB4" s="96"/>
      <c r="EUC4" s="96"/>
      <c r="EUD4" s="96"/>
      <c r="EUE4" s="96"/>
      <c r="EUF4" s="96"/>
      <c r="EUG4" s="96"/>
      <c r="EUH4" s="96"/>
      <c r="EUI4" s="96"/>
      <c r="EUJ4" s="96"/>
      <c r="EUK4" s="96"/>
      <c r="EUL4" s="96"/>
      <c r="EUM4" s="96"/>
      <c r="EUN4" s="96"/>
      <c r="EUO4" s="96"/>
      <c r="EUP4" s="96"/>
      <c r="EUQ4" s="96"/>
      <c r="EUR4" s="96"/>
      <c r="EUS4" s="96"/>
      <c r="EUT4" s="96"/>
      <c r="EUU4" s="96"/>
      <c r="EUV4" s="96"/>
      <c r="EUW4" s="96"/>
      <c r="EUX4" s="96"/>
      <c r="EUY4" s="96"/>
      <c r="EUZ4" s="96"/>
      <c r="EVA4" s="96"/>
      <c r="EVB4" s="96"/>
      <c r="EVC4" s="96"/>
      <c r="EVD4" s="96"/>
      <c r="EVE4" s="96"/>
      <c r="EVF4" s="96"/>
      <c r="EVG4" s="96"/>
      <c r="EVH4" s="96"/>
      <c r="EVI4" s="96"/>
      <c r="EVJ4" s="96"/>
      <c r="EVK4" s="96"/>
      <c r="EVL4" s="96"/>
      <c r="EVM4" s="96"/>
      <c r="EVN4" s="96"/>
      <c r="EVO4" s="96"/>
      <c r="EVP4" s="96"/>
      <c r="EVQ4" s="96"/>
      <c r="EVR4" s="96"/>
      <c r="EVS4" s="96"/>
      <c r="EVT4" s="96"/>
      <c r="EVU4" s="96"/>
      <c r="EVV4" s="96"/>
      <c r="EVW4" s="96"/>
      <c r="EVX4" s="96"/>
      <c r="EVY4" s="96"/>
      <c r="EVZ4" s="96"/>
      <c r="EWA4" s="96"/>
      <c r="EWB4" s="96"/>
      <c r="EWC4" s="96"/>
      <c r="EWD4" s="96"/>
      <c r="EWE4" s="96"/>
      <c r="EWF4" s="96"/>
      <c r="EWG4" s="96"/>
      <c r="EWH4" s="96"/>
      <c r="EWI4" s="96"/>
      <c r="EWJ4" s="96"/>
      <c r="EWK4" s="96"/>
      <c r="EWL4" s="96"/>
      <c r="EWM4" s="96"/>
      <c r="EWN4" s="96"/>
      <c r="EWO4" s="96"/>
      <c r="EWP4" s="96"/>
      <c r="EWQ4" s="96"/>
      <c r="EWR4" s="96"/>
      <c r="EWS4" s="96"/>
      <c r="EWT4" s="96"/>
      <c r="EWU4" s="96"/>
      <c r="EWV4" s="96"/>
      <c r="EWW4" s="96"/>
      <c r="EWX4" s="96"/>
      <c r="EWY4" s="96"/>
      <c r="EWZ4" s="96"/>
      <c r="EXA4" s="96"/>
      <c r="EXB4" s="96"/>
      <c r="EXC4" s="96"/>
      <c r="EXD4" s="96"/>
      <c r="EXE4" s="96"/>
      <c r="EXF4" s="96"/>
      <c r="EXG4" s="96"/>
      <c r="EXH4" s="96"/>
      <c r="EXI4" s="96"/>
      <c r="EXJ4" s="96"/>
      <c r="EXK4" s="96"/>
      <c r="EXL4" s="96"/>
      <c r="EXM4" s="96"/>
      <c r="EXN4" s="96"/>
      <c r="EXO4" s="96"/>
      <c r="EXP4" s="96"/>
      <c r="EXQ4" s="96"/>
      <c r="EXR4" s="96"/>
      <c r="EXS4" s="96"/>
      <c r="EXT4" s="96"/>
      <c r="EXU4" s="96"/>
      <c r="EXV4" s="96"/>
      <c r="EXW4" s="96"/>
      <c r="EXX4" s="96"/>
      <c r="EXY4" s="96"/>
      <c r="EXZ4" s="96"/>
      <c r="EYA4" s="96"/>
      <c r="EYB4" s="96"/>
      <c r="EYC4" s="96"/>
      <c r="EYD4" s="96"/>
      <c r="EYE4" s="96"/>
      <c r="EYF4" s="96"/>
      <c r="EYG4" s="96"/>
      <c r="EYH4" s="96"/>
      <c r="EYI4" s="96"/>
      <c r="EYJ4" s="96"/>
      <c r="EYK4" s="96"/>
      <c r="EYL4" s="96"/>
      <c r="EYM4" s="96"/>
      <c r="EYN4" s="96"/>
      <c r="EYO4" s="96"/>
      <c r="EYP4" s="96"/>
      <c r="EYQ4" s="96"/>
      <c r="EYR4" s="96"/>
      <c r="EYS4" s="96"/>
      <c r="EYT4" s="96"/>
      <c r="EYU4" s="96"/>
      <c r="EYV4" s="96"/>
      <c r="EYW4" s="96"/>
      <c r="EYX4" s="96"/>
      <c r="EYY4" s="96"/>
      <c r="EYZ4" s="96"/>
      <c r="EZA4" s="96"/>
      <c r="EZB4" s="96"/>
      <c r="EZC4" s="96"/>
      <c r="EZD4" s="96"/>
      <c r="EZE4" s="96"/>
      <c r="EZF4" s="96"/>
      <c r="EZG4" s="96"/>
      <c r="EZH4" s="96"/>
      <c r="EZI4" s="96"/>
      <c r="EZJ4" s="96"/>
      <c r="EZK4" s="96"/>
      <c r="EZL4" s="96"/>
      <c r="EZM4" s="96"/>
      <c r="EZN4" s="96"/>
      <c r="EZO4" s="96"/>
      <c r="EZP4" s="96"/>
      <c r="EZQ4" s="96"/>
      <c r="EZR4" s="96"/>
      <c r="EZS4" s="96"/>
      <c r="EZT4" s="96"/>
      <c r="EZU4" s="96"/>
      <c r="EZV4" s="96"/>
      <c r="EZW4" s="96"/>
      <c r="EZX4" s="96"/>
      <c r="EZY4" s="96"/>
      <c r="EZZ4" s="96"/>
      <c r="FAA4" s="96"/>
      <c r="FAB4" s="96"/>
      <c r="FAC4" s="96"/>
      <c r="FAD4" s="96"/>
      <c r="FAE4" s="96"/>
      <c r="FAF4" s="96"/>
      <c r="FAG4" s="96"/>
      <c r="FAH4" s="96"/>
      <c r="FAI4" s="96"/>
      <c r="FAJ4" s="96"/>
      <c r="FAK4" s="96"/>
      <c r="FAL4" s="96"/>
      <c r="FAM4" s="96"/>
      <c r="FAN4" s="96"/>
      <c r="FAO4" s="96"/>
      <c r="FAP4" s="96"/>
      <c r="FAQ4" s="96"/>
      <c r="FAR4" s="96"/>
      <c r="FAS4" s="96"/>
      <c r="FAT4" s="96"/>
      <c r="FAU4" s="96"/>
      <c r="FAV4" s="96"/>
      <c r="FAW4" s="96"/>
      <c r="FAX4" s="96"/>
      <c r="FAY4" s="96"/>
      <c r="FAZ4" s="96"/>
      <c r="FBA4" s="96"/>
      <c r="FBB4" s="96"/>
      <c r="FBC4" s="96"/>
      <c r="FBD4" s="96"/>
      <c r="FBE4" s="96"/>
      <c r="FBF4" s="96"/>
      <c r="FBG4" s="96"/>
      <c r="FBH4" s="96"/>
      <c r="FBI4" s="96"/>
      <c r="FBJ4" s="96"/>
      <c r="FBK4" s="96"/>
      <c r="FBL4" s="96"/>
      <c r="FBM4" s="96"/>
      <c r="FBN4" s="96"/>
      <c r="FBO4" s="96"/>
      <c r="FBP4" s="96"/>
      <c r="FBQ4" s="96"/>
      <c r="FBR4" s="96"/>
      <c r="FBS4" s="96"/>
      <c r="FBT4" s="96"/>
      <c r="FBU4" s="96"/>
      <c r="FBV4" s="96"/>
      <c r="FBW4" s="96"/>
      <c r="FBX4" s="96"/>
      <c r="FBY4" s="96"/>
      <c r="FBZ4" s="96"/>
      <c r="FCA4" s="96"/>
      <c r="FCB4" s="96"/>
      <c r="FCC4" s="96"/>
      <c r="FCD4" s="96"/>
      <c r="FCE4" s="96"/>
      <c r="FCF4" s="96"/>
      <c r="FCG4" s="96"/>
      <c r="FCH4" s="96"/>
      <c r="FCI4" s="96"/>
      <c r="FCJ4" s="96"/>
      <c r="FCK4" s="96"/>
      <c r="FCL4" s="96"/>
      <c r="FCM4" s="96"/>
      <c r="FCN4" s="96"/>
      <c r="FCO4" s="96"/>
      <c r="FCP4" s="96"/>
      <c r="FCQ4" s="96"/>
      <c r="FCR4" s="96"/>
      <c r="FCS4" s="96"/>
      <c r="FCT4" s="96"/>
      <c r="FCU4" s="96"/>
      <c r="FCV4" s="96"/>
      <c r="FCW4" s="96"/>
      <c r="FCX4" s="96"/>
      <c r="FCY4" s="96"/>
      <c r="FCZ4" s="96"/>
      <c r="FDA4" s="96"/>
      <c r="FDB4" s="96"/>
      <c r="FDC4" s="96"/>
      <c r="FDD4" s="96"/>
      <c r="FDE4" s="96"/>
      <c r="FDF4" s="96"/>
      <c r="FDG4" s="96"/>
      <c r="FDH4" s="96"/>
      <c r="FDI4" s="96"/>
      <c r="FDJ4" s="96"/>
      <c r="FDK4" s="96"/>
      <c r="FDL4" s="96"/>
      <c r="FDM4" s="96"/>
      <c r="FDN4" s="96"/>
      <c r="FDO4" s="96"/>
      <c r="FDP4" s="96"/>
      <c r="FDQ4" s="96"/>
      <c r="FDR4" s="96"/>
      <c r="FDS4" s="96"/>
      <c r="FDT4" s="96"/>
      <c r="FDU4" s="96"/>
      <c r="FDV4" s="96"/>
      <c r="FDW4" s="96"/>
      <c r="FDX4" s="96"/>
      <c r="FDY4" s="96"/>
      <c r="FDZ4" s="96"/>
      <c r="FEA4" s="96"/>
      <c r="FEB4" s="96"/>
      <c r="FEC4" s="96"/>
      <c r="FED4" s="96"/>
      <c r="FEE4" s="96"/>
      <c r="FEF4" s="96"/>
      <c r="FEG4" s="96"/>
      <c r="FEH4" s="96"/>
      <c r="FEI4" s="96"/>
      <c r="FEJ4" s="96"/>
      <c r="FEK4" s="96"/>
      <c r="FEL4" s="96"/>
      <c r="FEM4" s="96"/>
      <c r="FEN4" s="96"/>
      <c r="FEO4" s="96"/>
      <c r="FEP4" s="96"/>
      <c r="FEQ4" s="96"/>
      <c r="FER4" s="96"/>
      <c r="FES4" s="96"/>
      <c r="FET4" s="96"/>
      <c r="FEU4" s="96"/>
      <c r="FEV4" s="96"/>
      <c r="FEW4" s="96"/>
      <c r="FEX4" s="96"/>
      <c r="FEY4" s="96"/>
      <c r="FEZ4" s="96"/>
      <c r="FFA4" s="96"/>
      <c r="FFB4" s="96"/>
      <c r="FFC4" s="96"/>
      <c r="FFD4" s="96"/>
      <c r="FFE4" s="96"/>
      <c r="FFF4" s="96"/>
      <c r="FFG4" s="96"/>
      <c r="FFH4" s="96"/>
      <c r="FFI4" s="96"/>
      <c r="FFJ4" s="96"/>
      <c r="FFK4" s="96"/>
      <c r="FFL4" s="96"/>
      <c r="FFM4" s="96"/>
      <c r="FFN4" s="96"/>
      <c r="FFO4" s="96"/>
      <c r="FFP4" s="96"/>
      <c r="FFQ4" s="96"/>
      <c r="FFR4" s="96"/>
      <c r="FFS4" s="96"/>
      <c r="FFT4" s="96"/>
      <c r="FFU4" s="96"/>
      <c r="FFV4" s="96"/>
      <c r="FFW4" s="96"/>
      <c r="FFX4" s="96"/>
      <c r="FFY4" s="96"/>
      <c r="FFZ4" s="96"/>
      <c r="FGA4" s="96"/>
      <c r="FGB4" s="96"/>
      <c r="FGC4" s="96"/>
      <c r="FGD4" s="96"/>
      <c r="FGE4" s="96"/>
      <c r="FGF4" s="96"/>
      <c r="FGG4" s="96"/>
      <c r="FGH4" s="96"/>
      <c r="FGI4" s="96"/>
      <c r="FGJ4" s="96"/>
      <c r="FGK4" s="96"/>
      <c r="FGL4" s="96"/>
      <c r="FGM4" s="96"/>
      <c r="FGN4" s="96"/>
      <c r="FGO4" s="96"/>
      <c r="FGP4" s="96"/>
      <c r="FGQ4" s="96"/>
      <c r="FGR4" s="96"/>
      <c r="FGS4" s="96"/>
      <c r="FGT4" s="96"/>
      <c r="FGU4" s="96"/>
      <c r="FGV4" s="96"/>
      <c r="FGW4" s="96"/>
      <c r="FGX4" s="96"/>
      <c r="FGY4" s="96"/>
      <c r="FGZ4" s="96"/>
      <c r="FHA4" s="96"/>
      <c r="FHB4" s="96"/>
      <c r="FHC4" s="96"/>
      <c r="FHD4" s="96"/>
      <c r="FHE4" s="96"/>
      <c r="FHF4" s="96"/>
      <c r="FHG4" s="96"/>
      <c r="FHH4" s="96"/>
      <c r="FHI4" s="96"/>
      <c r="FHJ4" s="96"/>
      <c r="FHK4" s="96"/>
      <c r="FHL4" s="96"/>
      <c r="FHM4" s="96"/>
      <c r="FHN4" s="96"/>
      <c r="FHO4" s="96"/>
      <c r="FHP4" s="96"/>
      <c r="FHQ4" s="96"/>
      <c r="FHR4" s="96"/>
      <c r="FHS4" s="96"/>
      <c r="FHT4" s="96"/>
      <c r="FHU4" s="96"/>
      <c r="FHV4" s="96"/>
      <c r="FHW4" s="96"/>
      <c r="FHX4" s="96"/>
      <c r="FHY4" s="96"/>
      <c r="FHZ4" s="96"/>
      <c r="FIA4" s="96"/>
      <c r="FIB4" s="96"/>
      <c r="FIC4" s="96"/>
      <c r="FID4" s="96"/>
      <c r="FIE4" s="96"/>
      <c r="FIF4" s="96"/>
      <c r="FIG4" s="96"/>
      <c r="FIH4" s="96"/>
      <c r="FII4" s="96"/>
      <c r="FIJ4" s="96"/>
      <c r="FIK4" s="96"/>
      <c r="FIL4" s="96"/>
      <c r="FIM4" s="96"/>
      <c r="FIN4" s="96"/>
      <c r="FIO4" s="96"/>
      <c r="FIP4" s="96"/>
      <c r="FIQ4" s="96"/>
      <c r="FIR4" s="96"/>
      <c r="FIS4" s="96"/>
      <c r="FIT4" s="96"/>
      <c r="FIU4" s="96"/>
      <c r="FIV4" s="96"/>
      <c r="FIW4" s="96"/>
      <c r="FIX4" s="96"/>
      <c r="FIY4" s="96"/>
      <c r="FIZ4" s="96"/>
      <c r="FJA4" s="96"/>
      <c r="FJB4" s="96"/>
      <c r="FJC4" s="96"/>
      <c r="FJD4" s="96"/>
      <c r="FJE4" s="96"/>
      <c r="FJF4" s="96"/>
      <c r="FJG4" s="96"/>
      <c r="FJH4" s="96"/>
      <c r="FJI4" s="96"/>
      <c r="FJJ4" s="96"/>
      <c r="FJK4" s="96"/>
      <c r="FJL4" s="96"/>
      <c r="FJM4" s="96"/>
      <c r="FJN4" s="96"/>
      <c r="FJO4" s="96"/>
      <c r="FJP4" s="96"/>
      <c r="FJQ4" s="96"/>
      <c r="FJR4" s="96"/>
      <c r="FJS4" s="96"/>
      <c r="FJT4" s="96"/>
      <c r="FJU4" s="96"/>
      <c r="FJV4" s="96"/>
      <c r="FJW4" s="96"/>
      <c r="FJX4" s="96"/>
      <c r="FJY4" s="96"/>
      <c r="FJZ4" s="96"/>
      <c r="FKA4" s="96"/>
      <c r="FKB4" s="96"/>
      <c r="FKC4" s="96"/>
      <c r="FKD4" s="96"/>
      <c r="FKE4" s="96"/>
      <c r="FKF4" s="96"/>
      <c r="FKG4" s="96"/>
      <c r="FKH4" s="96"/>
      <c r="FKI4" s="96"/>
      <c r="FKJ4" s="96"/>
      <c r="FKK4" s="96"/>
      <c r="FKL4" s="96"/>
      <c r="FKM4" s="96"/>
      <c r="FKN4" s="96"/>
      <c r="FKO4" s="96"/>
      <c r="FKP4" s="96"/>
      <c r="FKQ4" s="96"/>
      <c r="FKR4" s="96"/>
      <c r="FKS4" s="96"/>
      <c r="FKT4" s="96"/>
      <c r="FKU4" s="96"/>
      <c r="FKV4" s="96"/>
      <c r="FKW4" s="96"/>
      <c r="FKX4" s="96"/>
      <c r="FKY4" s="96"/>
      <c r="FKZ4" s="96"/>
      <c r="FLA4" s="96"/>
      <c r="FLB4" s="96"/>
      <c r="FLC4" s="96"/>
      <c r="FLD4" s="96"/>
      <c r="FLE4" s="96"/>
      <c r="FLF4" s="96"/>
      <c r="FLG4" s="96"/>
      <c r="FLH4" s="96"/>
      <c r="FLI4" s="96"/>
      <c r="FLJ4" s="96"/>
      <c r="FLK4" s="96"/>
      <c r="FLL4" s="96"/>
      <c r="FLM4" s="96"/>
      <c r="FLN4" s="96"/>
      <c r="FLO4" s="96"/>
      <c r="FLP4" s="96"/>
      <c r="FLQ4" s="96"/>
      <c r="FLR4" s="96"/>
      <c r="FLS4" s="96"/>
      <c r="FLT4" s="96"/>
      <c r="FLU4" s="96"/>
      <c r="FLV4" s="96"/>
      <c r="FLW4" s="96"/>
      <c r="FLX4" s="96"/>
      <c r="FLY4" s="96"/>
      <c r="FLZ4" s="96"/>
      <c r="FMA4" s="96"/>
      <c r="FMB4" s="96"/>
      <c r="FMC4" s="96"/>
      <c r="FMD4" s="96"/>
      <c r="FME4" s="96"/>
      <c r="FMF4" s="96"/>
      <c r="FMG4" s="96"/>
      <c r="FMH4" s="96"/>
      <c r="FMI4" s="96"/>
      <c r="FMJ4" s="96"/>
      <c r="FMK4" s="96"/>
      <c r="FML4" s="96"/>
      <c r="FMM4" s="96"/>
      <c r="FMN4" s="96"/>
      <c r="FMO4" s="96"/>
      <c r="FMP4" s="96"/>
      <c r="FMQ4" s="96"/>
      <c r="FMR4" s="96"/>
      <c r="FMS4" s="96"/>
      <c r="FMT4" s="96"/>
      <c r="FMU4" s="96"/>
      <c r="FMV4" s="96"/>
      <c r="FMW4" s="96"/>
      <c r="FMX4" s="96"/>
      <c r="FMY4" s="96"/>
      <c r="FMZ4" s="96"/>
      <c r="FNA4" s="96"/>
      <c r="FNB4" s="96"/>
      <c r="FNC4" s="96"/>
      <c r="FND4" s="96"/>
      <c r="FNE4" s="96"/>
      <c r="FNF4" s="96"/>
      <c r="FNG4" s="96"/>
      <c r="FNH4" s="96"/>
      <c r="FNI4" s="96"/>
      <c r="FNJ4" s="96"/>
      <c r="FNK4" s="96"/>
      <c r="FNL4" s="96"/>
      <c r="FNM4" s="96"/>
      <c r="FNN4" s="96"/>
      <c r="FNO4" s="96"/>
      <c r="FNP4" s="96"/>
      <c r="FNQ4" s="96"/>
      <c r="FNR4" s="96"/>
      <c r="FNS4" s="96"/>
      <c r="FNT4" s="96"/>
      <c r="FNU4" s="96"/>
      <c r="FNV4" s="96"/>
      <c r="FNW4" s="96"/>
      <c r="FNX4" s="96"/>
      <c r="FNY4" s="96"/>
      <c r="FNZ4" s="96"/>
      <c r="FOA4" s="96"/>
      <c r="FOB4" s="96"/>
      <c r="FOC4" s="96"/>
      <c r="FOD4" s="96"/>
      <c r="FOE4" s="96"/>
      <c r="FOF4" s="96"/>
      <c r="FOG4" s="96"/>
      <c r="FOH4" s="96"/>
      <c r="FOI4" s="96"/>
      <c r="FOJ4" s="96"/>
      <c r="FOK4" s="96"/>
      <c r="FOL4" s="96"/>
      <c r="FOM4" s="96"/>
      <c r="FON4" s="96"/>
      <c r="FOO4" s="96"/>
      <c r="FOP4" s="96"/>
      <c r="FOQ4" s="96"/>
      <c r="FOR4" s="96"/>
      <c r="FOS4" s="96"/>
      <c r="FOT4" s="96"/>
      <c r="FOU4" s="96"/>
      <c r="FOV4" s="96"/>
      <c r="FOW4" s="96"/>
      <c r="FOX4" s="96"/>
      <c r="FOY4" s="96"/>
      <c r="FOZ4" s="96"/>
      <c r="FPA4" s="96"/>
      <c r="FPB4" s="96"/>
      <c r="FPC4" s="96"/>
      <c r="FPD4" s="96"/>
      <c r="FPE4" s="96"/>
      <c r="FPF4" s="96"/>
      <c r="FPG4" s="96"/>
      <c r="FPH4" s="96"/>
      <c r="FPI4" s="96"/>
      <c r="FPJ4" s="96"/>
      <c r="FPK4" s="96"/>
      <c r="FPL4" s="96"/>
      <c r="FPM4" s="96"/>
      <c r="FPN4" s="96"/>
      <c r="FPO4" s="96"/>
      <c r="FPP4" s="96"/>
      <c r="FPQ4" s="96"/>
      <c r="FPR4" s="96"/>
      <c r="FPS4" s="96"/>
      <c r="FPT4" s="96"/>
      <c r="FPU4" s="96"/>
      <c r="FPV4" s="96"/>
      <c r="FPW4" s="96"/>
      <c r="FPX4" s="96"/>
      <c r="FPY4" s="96"/>
      <c r="FPZ4" s="96"/>
      <c r="FQA4" s="96"/>
      <c r="FQB4" s="96"/>
      <c r="FQC4" s="96"/>
      <c r="FQD4" s="96"/>
      <c r="FQE4" s="96"/>
      <c r="FQF4" s="96"/>
      <c r="FQG4" s="96"/>
      <c r="FQH4" s="96"/>
      <c r="FQI4" s="96"/>
      <c r="FQJ4" s="96"/>
      <c r="FQK4" s="96"/>
      <c r="FQL4" s="96"/>
      <c r="FQM4" s="96"/>
      <c r="FQN4" s="96"/>
      <c r="FQO4" s="96"/>
      <c r="FQP4" s="96"/>
      <c r="FQQ4" s="96"/>
      <c r="FQR4" s="96"/>
      <c r="FQS4" s="96"/>
      <c r="FQT4" s="96"/>
      <c r="FQU4" s="96"/>
      <c r="FQV4" s="96"/>
      <c r="FQW4" s="96"/>
      <c r="FQX4" s="96"/>
      <c r="FQY4" s="96"/>
      <c r="FQZ4" s="96"/>
      <c r="FRA4" s="96"/>
      <c r="FRB4" s="96"/>
      <c r="FRC4" s="96"/>
      <c r="FRD4" s="96"/>
      <c r="FRE4" s="96"/>
      <c r="FRF4" s="96"/>
      <c r="FRG4" s="96"/>
      <c r="FRH4" s="96"/>
      <c r="FRI4" s="96"/>
      <c r="FRJ4" s="96"/>
      <c r="FRK4" s="96"/>
      <c r="FRL4" s="96"/>
      <c r="FRM4" s="96"/>
      <c r="FRN4" s="96"/>
      <c r="FRO4" s="96"/>
      <c r="FRP4" s="96"/>
      <c r="FRQ4" s="96"/>
      <c r="FRR4" s="96"/>
      <c r="FRS4" s="96"/>
      <c r="FRT4" s="96"/>
      <c r="FRU4" s="96"/>
      <c r="FRV4" s="96"/>
      <c r="FRW4" s="96"/>
      <c r="FRX4" s="96"/>
      <c r="FRY4" s="96"/>
      <c r="FRZ4" s="96"/>
      <c r="FSA4" s="96"/>
      <c r="FSB4" s="96"/>
      <c r="FSC4" s="96"/>
      <c r="FSD4" s="96"/>
      <c r="FSE4" s="96"/>
      <c r="FSF4" s="96"/>
      <c r="FSG4" s="96"/>
      <c r="FSH4" s="96"/>
      <c r="FSI4" s="96"/>
      <c r="FSJ4" s="96"/>
      <c r="FSK4" s="96"/>
      <c r="FSL4" s="96"/>
      <c r="FSM4" s="96"/>
      <c r="FSN4" s="96"/>
      <c r="FSO4" s="96"/>
      <c r="FSP4" s="96"/>
      <c r="FSQ4" s="96"/>
      <c r="FSR4" s="96"/>
      <c r="FSS4" s="96"/>
      <c r="FST4" s="96"/>
      <c r="FSU4" s="96"/>
      <c r="FSV4" s="96"/>
      <c r="FSW4" s="96"/>
      <c r="FSX4" s="96"/>
      <c r="FSY4" s="96"/>
      <c r="FSZ4" s="96"/>
      <c r="FTA4" s="96"/>
      <c r="FTB4" s="96"/>
      <c r="FTC4" s="96"/>
      <c r="FTD4" s="96"/>
      <c r="FTE4" s="96"/>
      <c r="FTF4" s="96"/>
      <c r="FTG4" s="96"/>
      <c r="FTH4" s="96"/>
      <c r="FTI4" s="96"/>
      <c r="FTJ4" s="96"/>
      <c r="FTK4" s="96"/>
      <c r="FTL4" s="96"/>
      <c r="FTM4" s="96"/>
      <c r="FTN4" s="96"/>
      <c r="FTO4" s="96"/>
      <c r="FTP4" s="96"/>
      <c r="FTQ4" s="96"/>
      <c r="FTR4" s="96"/>
      <c r="FTS4" s="96"/>
      <c r="FTT4" s="96"/>
      <c r="FTU4" s="96"/>
      <c r="FTV4" s="96"/>
      <c r="FTW4" s="96"/>
      <c r="FTX4" s="96"/>
      <c r="FTY4" s="96"/>
      <c r="FTZ4" s="96"/>
      <c r="FUA4" s="96"/>
      <c r="FUB4" s="96"/>
      <c r="FUC4" s="96"/>
      <c r="FUD4" s="96"/>
      <c r="FUE4" s="96"/>
      <c r="FUF4" s="96"/>
      <c r="FUG4" s="96"/>
      <c r="FUH4" s="96"/>
      <c r="FUI4" s="96"/>
      <c r="FUJ4" s="96"/>
      <c r="FUK4" s="96"/>
      <c r="FUL4" s="96"/>
      <c r="FUM4" s="96"/>
      <c r="FUN4" s="96"/>
      <c r="FUO4" s="96"/>
      <c r="FUP4" s="96"/>
      <c r="FUQ4" s="96"/>
      <c r="FUR4" s="96"/>
      <c r="FUS4" s="96"/>
      <c r="FUT4" s="96"/>
      <c r="FUU4" s="96"/>
      <c r="FUV4" s="96"/>
      <c r="FUW4" s="96"/>
      <c r="FUX4" s="96"/>
      <c r="FUY4" s="96"/>
      <c r="FUZ4" s="96"/>
      <c r="FVA4" s="96"/>
      <c r="FVB4" s="96"/>
      <c r="FVC4" s="96"/>
      <c r="FVD4" s="96"/>
      <c r="FVE4" s="96"/>
      <c r="FVF4" s="96"/>
      <c r="FVG4" s="96"/>
      <c r="FVH4" s="96"/>
      <c r="FVI4" s="96"/>
      <c r="FVJ4" s="96"/>
      <c r="FVK4" s="96"/>
      <c r="FVL4" s="96"/>
      <c r="FVM4" s="96"/>
      <c r="FVN4" s="96"/>
      <c r="FVO4" s="96"/>
      <c r="FVP4" s="96"/>
      <c r="FVQ4" s="96"/>
      <c r="FVR4" s="96"/>
      <c r="FVS4" s="96"/>
      <c r="FVT4" s="96"/>
      <c r="FVU4" s="96"/>
      <c r="FVV4" s="96"/>
      <c r="FVW4" s="96"/>
      <c r="FVX4" s="96"/>
      <c r="FVY4" s="96"/>
      <c r="FVZ4" s="96"/>
      <c r="FWA4" s="96"/>
      <c r="FWB4" s="96"/>
      <c r="FWC4" s="96"/>
      <c r="FWD4" s="96"/>
      <c r="FWE4" s="96"/>
      <c r="FWF4" s="96"/>
      <c r="FWG4" s="96"/>
      <c r="FWH4" s="96"/>
      <c r="FWI4" s="96"/>
      <c r="FWJ4" s="96"/>
      <c r="FWK4" s="96"/>
      <c r="FWL4" s="96"/>
      <c r="FWM4" s="96"/>
      <c r="FWN4" s="96"/>
      <c r="FWO4" s="96"/>
      <c r="FWP4" s="96"/>
      <c r="FWQ4" s="96"/>
      <c r="FWR4" s="96"/>
      <c r="FWS4" s="96"/>
      <c r="FWT4" s="96"/>
      <c r="FWU4" s="96"/>
      <c r="FWV4" s="96"/>
      <c r="FWW4" s="96"/>
      <c r="FWX4" s="96"/>
      <c r="FWY4" s="96"/>
      <c r="FWZ4" s="96"/>
      <c r="FXA4" s="96"/>
      <c r="FXB4" s="96"/>
      <c r="FXC4" s="96"/>
      <c r="FXD4" s="96"/>
      <c r="FXE4" s="96"/>
      <c r="FXF4" s="96"/>
      <c r="FXG4" s="96"/>
      <c r="FXH4" s="96"/>
      <c r="FXI4" s="96"/>
      <c r="FXJ4" s="96"/>
      <c r="FXK4" s="96"/>
      <c r="FXL4" s="96"/>
      <c r="FXM4" s="96"/>
      <c r="FXN4" s="96"/>
      <c r="FXO4" s="96"/>
      <c r="FXP4" s="96"/>
      <c r="FXQ4" s="96"/>
      <c r="FXR4" s="96"/>
      <c r="FXS4" s="96"/>
      <c r="FXT4" s="96"/>
      <c r="FXU4" s="96"/>
      <c r="FXV4" s="96"/>
      <c r="FXW4" s="96"/>
      <c r="FXX4" s="96"/>
      <c r="FXY4" s="96"/>
      <c r="FXZ4" s="96"/>
      <c r="FYA4" s="96"/>
      <c r="FYB4" s="96"/>
      <c r="FYC4" s="96"/>
      <c r="FYD4" s="96"/>
      <c r="FYE4" s="96"/>
      <c r="FYF4" s="96"/>
      <c r="FYG4" s="96"/>
      <c r="FYH4" s="96"/>
      <c r="FYI4" s="96"/>
      <c r="FYJ4" s="96"/>
      <c r="FYK4" s="96"/>
      <c r="FYL4" s="96"/>
      <c r="FYM4" s="96"/>
      <c r="FYN4" s="96"/>
      <c r="FYO4" s="96"/>
      <c r="FYP4" s="96"/>
      <c r="FYQ4" s="96"/>
      <c r="FYR4" s="96"/>
      <c r="FYS4" s="96"/>
      <c r="FYT4" s="96"/>
      <c r="FYU4" s="96"/>
      <c r="FYV4" s="96"/>
      <c r="FYW4" s="96"/>
      <c r="FYX4" s="96"/>
      <c r="FYY4" s="96"/>
      <c r="FYZ4" s="96"/>
      <c r="FZA4" s="96"/>
      <c r="FZB4" s="96"/>
      <c r="FZC4" s="96"/>
      <c r="FZD4" s="96"/>
      <c r="FZE4" s="96"/>
      <c r="FZF4" s="96"/>
      <c r="FZG4" s="96"/>
      <c r="FZH4" s="96"/>
      <c r="FZI4" s="96"/>
      <c r="FZJ4" s="96"/>
      <c r="FZK4" s="96"/>
      <c r="FZL4" s="96"/>
      <c r="FZM4" s="96"/>
      <c r="FZN4" s="96"/>
      <c r="FZO4" s="96"/>
      <c r="FZP4" s="96"/>
      <c r="FZQ4" s="96"/>
      <c r="FZR4" s="96"/>
      <c r="FZS4" s="96"/>
      <c r="FZT4" s="96"/>
      <c r="FZU4" s="96"/>
      <c r="FZV4" s="96"/>
      <c r="FZW4" s="96"/>
      <c r="FZX4" s="96"/>
      <c r="FZY4" s="96"/>
      <c r="FZZ4" s="96"/>
      <c r="GAA4" s="96"/>
      <c r="GAB4" s="96"/>
      <c r="GAC4" s="96"/>
      <c r="GAD4" s="96"/>
      <c r="GAE4" s="96"/>
      <c r="GAF4" s="96"/>
      <c r="GAG4" s="96"/>
      <c r="GAH4" s="96"/>
      <c r="GAI4" s="96"/>
      <c r="GAJ4" s="96"/>
      <c r="GAK4" s="96"/>
      <c r="GAL4" s="96"/>
      <c r="GAM4" s="96"/>
      <c r="GAN4" s="96"/>
      <c r="GAO4" s="96"/>
      <c r="GAP4" s="96"/>
      <c r="GAQ4" s="96"/>
      <c r="GAR4" s="96"/>
      <c r="GAS4" s="96"/>
      <c r="GAT4" s="96"/>
      <c r="GAU4" s="96"/>
      <c r="GAV4" s="96"/>
      <c r="GAW4" s="96"/>
      <c r="GAX4" s="96"/>
      <c r="GAY4" s="96"/>
      <c r="GAZ4" s="96"/>
      <c r="GBA4" s="96"/>
      <c r="GBB4" s="96"/>
      <c r="GBC4" s="96"/>
      <c r="GBD4" s="96"/>
      <c r="GBE4" s="96"/>
      <c r="GBF4" s="96"/>
      <c r="GBG4" s="96"/>
      <c r="GBH4" s="96"/>
      <c r="GBI4" s="96"/>
      <c r="GBJ4" s="96"/>
      <c r="GBK4" s="96"/>
      <c r="GBL4" s="96"/>
      <c r="GBM4" s="96"/>
      <c r="GBN4" s="96"/>
      <c r="GBO4" s="96"/>
      <c r="GBP4" s="96"/>
      <c r="GBQ4" s="96"/>
      <c r="GBR4" s="96"/>
      <c r="GBS4" s="96"/>
      <c r="GBT4" s="96"/>
      <c r="GBU4" s="96"/>
      <c r="GBV4" s="96"/>
      <c r="GBW4" s="96"/>
      <c r="GBX4" s="96"/>
      <c r="GBY4" s="96"/>
      <c r="GBZ4" s="96"/>
      <c r="GCA4" s="96"/>
      <c r="GCB4" s="96"/>
      <c r="GCC4" s="96"/>
      <c r="GCD4" s="96"/>
      <c r="GCE4" s="96"/>
      <c r="GCF4" s="96"/>
      <c r="GCG4" s="96"/>
      <c r="GCH4" s="96"/>
      <c r="GCI4" s="96"/>
      <c r="GCJ4" s="96"/>
      <c r="GCK4" s="96"/>
      <c r="GCL4" s="96"/>
      <c r="GCM4" s="96"/>
      <c r="GCN4" s="96"/>
      <c r="GCO4" s="96"/>
      <c r="GCP4" s="96"/>
      <c r="GCQ4" s="96"/>
      <c r="GCR4" s="96"/>
      <c r="GCS4" s="96"/>
      <c r="GCT4" s="96"/>
      <c r="GCU4" s="96"/>
      <c r="GCV4" s="96"/>
      <c r="GCW4" s="96"/>
      <c r="GCX4" s="96"/>
      <c r="GCY4" s="96"/>
      <c r="GCZ4" s="96"/>
      <c r="GDA4" s="96"/>
      <c r="GDB4" s="96"/>
      <c r="GDC4" s="96"/>
      <c r="GDD4" s="96"/>
      <c r="GDE4" s="96"/>
      <c r="GDF4" s="96"/>
      <c r="GDG4" s="96"/>
      <c r="GDH4" s="96"/>
      <c r="GDI4" s="96"/>
      <c r="GDJ4" s="96"/>
      <c r="GDK4" s="96"/>
      <c r="GDL4" s="96"/>
      <c r="GDM4" s="96"/>
      <c r="GDN4" s="96"/>
      <c r="GDO4" s="96"/>
      <c r="GDP4" s="96"/>
      <c r="GDQ4" s="96"/>
      <c r="GDR4" s="96"/>
      <c r="GDS4" s="96"/>
      <c r="GDT4" s="96"/>
      <c r="GDU4" s="96"/>
      <c r="GDV4" s="96"/>
      <c r="GDW4" s="96"/>
      <c r="GDX4" s="96"/>
      <c r="GDY4" s="96"/>
      <c r="GDZ4" s="96"/>
      <c r="GEA4" s="96"/>
      <c r="GEB4" s="96"/>
      <c r="GEC4" s="96"/>
      <c r="GED4" s="96"/>
      <c r="GEE4" s="96"/>
      <c r="GEF4" s="96"/>
      <c r="GEG4" s="96"/>
      <c r="GEH4" s="96"/>
      <c r="GEI4" s="96"/>
      <c r="GEJ4" s="96"/>
      <c r="GEK4" s="96"/>
      <c r="GEL4" s="96"/>
      <c r="GEM4" s="96"/>
      <c r="GEN4" s="96"/>
      <c r="GEO4" s="96"/>
      <c r="GEP4" s="96"/>
      <c r="GEQ4" s="96"/>
      <c r="GER4" s="96"/>
      <c r="GES4" s="96"/>
      <c r="GET4" s="96"/>
      <c r="GEU4" s="96"/>
      <c r="GEV4" s="96"/>
      <c r="GEW4" s="96"/>
      <c r="GEX4" s="96"/>
      <c r="GEY4" s="96"/>
      <c r="GEZ4" s="96"/>
      <c r="GFA4" s="96"/>
      <c r="GFB4" s="96"/>
      <c r="GFC4" s="96"/>
      <c r="GFD4" s="96"/>
      <c r="GFE4" s="96"/>
      <c r="GFF4" s="96"/>
      <c r="GFG4" s="96"/>
      <c r="GFH4" s="96"/>
      <c r="GFI4" s="96"/>
      <c r="GFJ4" s="96"/>
      <c r="GFK4" s="96"/>
      <c r="GFL4" s="96"/>
      <c r="GFM4" s="96"/>
      <c r="GFN4" s="96"/>
      <c r="GFO4" s="96"/>
      <c r="GFP4" s="96"/>
      <c r="GFQ4" s="96"/>
      <c r="GFR4" s="96"/>
      <c r="GFS4" s="96"/>
      <c r="GFT4" s="96"/>
      <c r="GFU4" s="96"/>
      <c r="GFV4" s="96"/>
      <c r="GFW4" s="96"/>
      <c r="GFX4" s="96"/>
      <c r="GFY4" s="96"/>
      <c r="GFZ4" s="96"/>
      <c r="GGA4" s="96"/>
      <c r="GGB4" s="96"/>
      <c r="GGC4" s="96"/>
      <c r="GGD4" s="96"/>
      <c r="GGE4" s="96"/>
      <c r="GGF4" s="96"/>
      <c r="GGG4" s="96"/>
      <c r="GGH4" s="96"/>
      <c r="GGI4" s="96"/>
      <c r="GGJ4" s="96"/>
      <c r="GGK4" s="96"/>
      <c r="GGL4" s="96"/>
      <c r="GGM4" s="96"/>
      <c r="GGN4" s="96"/>
      <c r="GGO4" s="96"/>
      <c r="GGP4" s="96"/>
      <c r="GGQ4" s="96"/>
      <c r="GGR4" s="96"/>
      <c r="GGS4" s="96"/>
      <c r="GGT4" s="96"/>
      <c r="GGU4" s="96"/>
      <c r="GGV4" s="96"/>
      <c r="GGW4" s="96"/>
      <c r="GGX4" s="96"/>
      <c r="GGY4" s="96"/>
      <c r="GGZ4" s="96"/>
      <c r="GHA4" s="96"/>
      <c r="GHB4" s="96"/>
      <c r="GHC4" s="96"/>
      <c r="GHD4" s="96"/>
      <c r="GHE4" s="96"/>
      <c r="GHF4" s="96"/>
      <c r="GHG4" s="96"/>
      <c r="GHH4" s="96"/>
      <c r="GHI4" s="96"/>
      <c r="GHJ4" s="96"/>
      <c r="GHK4" s="96"/>
      <c r="GHL4" s="96"/>
      <c r="GHM4" s="96"/>
      <c r="GHN4" s="96"/>
      <c r="GHO4" s="96"/>
      <c r="GHP4" s="96"/>
      <c r="GHQ4" s="96"/>
      <c r="GHR4" s="96"/>
      <c r="GHS4" s="96"/>
      <c r="GHT4" s="96"/>
      <c r="GHU4" s="96"/>
      <c r="GHV4" s="96"/>
      <c r="GHW4" s="96"/>
      <c r="GHX4" s="96"/>
      <c r="GHY4" s="96"/>
      <c r="GHZ4" s="96"/>
      <c r="GIA4" s="96"/>
      <c r="GIB4" s="96"/>
      <c r="GIC4" s="96"/>
      <c r="GID4" s="96"/>
      <c r="GIE4" s="96"/>
      <c r="GIF4" s="96"/>
      <c r="GIG4" s="96"/>
      <c r="GIH4" s="96"/>
      <c r="GII4" s="96"/>
      <c r="GIJ4" s="96"/>
      <c r="GIK4" s="96"/>
      <c r="GIL4" s="96"/>
      <c r="GIM4" s="96"/>
      <c r="GIN4" s="96"/>
      <c r="GIO4" s="96"/>
      <c r="GIP4" s="96"/>
      <c r="GIQ4" s="96"/>
      <c r="GIR4" s="96"/>
      <c r="GIS4" s="96"/>
      <c r="GIT4" s="96"/>
      <c r="GIU4" s="96"/>
      <c r="GIV4" s="96"/>
      <c r="GIW4" s="96"/>
      <c r="GIX4" s="96"/>
      <c r="GIY4" s="96"/>
      <c r="GIZ4" s="96"/>
      <c r="GJA4" s="96"/>
      <c r="GJB4" s="96"/>
      <c r="GJC4" s="96"/>
      <c r="GJD4" s="96"/>
      <c r="GJE4" s="96"/>
      <c r="GJF4" s="96"/>
      <c r="GJG4" s="96"/>
      <c r="GJH4" s="96"/>
      <c r="GJI4" s="96"/>
      <c r="GJJ4" s="96"/>
      <c r="GJK4" s="96"/>
      <c r="GJL4" s="96"/>
      <c r="GJM4" s="96"/>
      <c r="GJN4" s="96"/>
      <c r="GJO4" s="96"/>
      <c r="GJP4" s="96"/>
      <c r="GJQ4" s="96"/>
      <c r="GJR4" s="96"/>
      <c r="GJS4" s="96"/>
      <c r="GJT4" s="96"/>
      <c r="GJU4" s="96"/>
      <c r="GJV4" s="96"/>
      <c r="GJW4" s="96"/>
      <c r="GJX4" s="96"/>
      <c r="GJY4" s="96"/>
      <c r="GJZ4" s="96"/>
      <c r="GKA4" s="96"/>
      <c r="GKB4" s="96"/>
      <c r="GKC4" s="96"/>
      <c r="GKD4" s="96"/>
      <c r="GKE4" s="96"/>
      <c r="GKF4" s="96"/>
      <c r="GKG4" s="96"/>
      <c r="GKH4" s="96"/>
      <c r="GKI4" s="96"/>
      <c r="GKJ4" s="96"/>
      <c r="GKK4" s="96"/>
      <c r="GKL4" s="96"/>
      <c r="GKM4" s="96"/>
      <c r="GKN4" s="96"/>
      <c r="GKO4" s="96"/>
      <c r="GKP4" s="96"/>
      <c r="GKQ4" s="96"/>
      <c r="GKR4" s="96"/>
      <c r="GKS4" s="96"/>
      <c r="GKT4" s="96"/>
      <c r="GKU4" s="96"/>
      <c r="GKV4" s="96"/>
      <c r="GKW4" s="96"/>
      <c r="GKX4" s="96"/>
      <c r="GKY4" s="96"/>
      <c r="GKZ4" s="96"/>
      <c r="GLA4" s="96"/>
      <c r="GLB4" s="96"/>
      <c r="GLC4" s="96"/>
      <c r="GLD4" s="96"/>
      <c r="GLE4" s="96"/>
      <c r="GLF4" s="96"/>
      <c r="GLG4" s="96"/>
      <c r="GLH4" s="96"/>
      <c r="GLI4" s="96"/>
      <c r="GLJ4" s="96"/>
      <c r="GLK4" s="96"/>
      <c r="GLL4" s="96"/>
      <c r="GLM4" s="96"/>
      <c r="GLN4" s="96"/>
      <c r="GLO4" s="96"/>
      <c r="GLP4" s="96"/>
      <c r="GLQ4" s="96"/>
      <c r="GLR4" s="96"/>
      <c r="GLS4" s="96"/>
      <c r="GLT4" s="96"/>
      <c r="GLU4" s="96"/>
      <c r="GLV4" s="96"/>
      <c r="GLW4" s="96"/>
      <c r="GLX4" s="96"/>
      <c r="GLY4" s="96"/>
      <c r="GLZ4" s="96"/>
      <c r="GMA4" s="96"/>
      <c r="GMB4" s="96"/>
      <c r="GMC4" s="96"/>
      <c r="GMD4" s="96"/>
      <c r="GME4" s="96"/>
      <c r="GMF4" s="96"/>
      <c r="GMG4" s="96"/>
      <c r="GMH4" s="96"/>
      <c r="GMI4" s="96"/>
      <c r="GMJ4" s="96"/>
      <c r="GMK4" s="96"/>
      <c r="GML4" s="96"/>
      <c r="GMM4" s="96"/>
      <c r="GMN4" s="96"/>
      <c r="GMO4" s="96"/>
      <c r="GMP4" s="96"/>
      <c r="GMQ4" s="96"/>
      <c r="GMR4" s="96"/>
      <c r="GMS4" s="96"/>
      <c r="GMT4" s="96"/>
      <c r="GMU4" s="96"/>
      <c r="GMV4" s="96"/>
      <c r="GMW4" s="96"/>
      <c r="GMX4" s="96"/>
      <c r="GMY4" s="96"/>
      <c r="GMZ4" s="96"/>
      <c r="GNA4" s="96"/>
      <c r="GNB4" s="96"/>
      <c r="GNC4" s="96"/>
      <c r="GND4" s="96"/>
      <c r="GNE4" s="96"/>
      <c r="GNF4" s="96"/>
      <c r="GNG4" s="96"/>
      <c r="GNH4" s="96"/>
      <c r="GNI4" s="96"/>
      <c r="GNJ4" s="96"/>
      <c r="GNK4" s="96"/>
      <c r="GNL4" s="96"/>
      <c r="GNM4" s="96"/>
      <c r="GNN4" s="96"/>
      <c r="GNO4" s="96"/>
      <c r="GNP4" s="96"/>
      <c r="GNQ4" s="96"/>
      <c r="GNR4" s="96"/>
      <c r="GNS4" s="96"/>
      <c r="GNT4" s="96"/>
      <c r="GNU4" s="96"/>
      <c r="GNV4" s="96"/>
      <c r="GNW4" s="96"/>
      <c r="GNX4" s="96"/>
      <c r="GNY4" s="96"/>
      <c r="GNZ4" s="96"/>
      <c r="GOA4" s="96"/>
      <c r="GOB4" s="96"/>
      <c r="GOC4" s="96"/>
      <c r="GOD4" s="96"/>
      <c r="GOE4" s="96"/>
      <c r="GOF4" s="96"/>
      <c r="GOG4" s="96"/>
      <c r="GOH4" s="96"/>
      <c r="GOI4" s="96"/>
      <c r="GOJ4" s="96"/>
      <c r="GOK4" s="96"/>
      <c r="GOL4" s="96"/>
      <c r="GOM4" s="96"/>
      <c r="GON4" s="96"/>
      <c r="GOO4" s="96"/>
      <c r="GOP4" s="96"/>
      <c r="GOQ4" s="96"/>
      <c r="GOR4" s="96"/>
      <c r="GOS4" s="96"/>
      <c r="GOT4" s="96"/>
      <c r="GOU4" s="96"/>
      <c r="GOV4" s="96"/>
      <c r="GOW4" s="96"/>
      <c r="GOX4" s="96"/>
      <c r="GOY4" s="96"/>
      <c r="GOZ4" s="96"/>
      <c r="GPA4" s="96"/>
      <c r="GPB4" s="96"/>
      <c r="GPC4" s="96"/>
      <c r="GPD4" s="96"/>
      <c r="GPE4" s="96"/>
      <c r="GPF4" s="96"/>
      <c r="GPG4" s="96"/>
      <c r="GPH4" s="96"/>
      <c r="GPI4" s="96"/>
      <c r="GPJ4" s="96"/>
      <c r="GPK4" s="96"/>
      <c r="GPL4" s="96"/>
      <c r="GPM4" s="96"/>
      <c r="GPN4" s="96"/>
      <c r="GPO4" s="96"/>
      <c r="GPP4" s="96"/>
      <c r="GPQ4" s="96"/>
      <c r="GPR4" s="96"/>
      <c r="GPS4" s="96"/>
      <c r="GPT4" s="96"/>
      <c r="GPU4" s="96"/>
      <c r="GPV4" s="96"/>
      <c r="GPW4" s="96"/>
      <c r="GPX4" s="96"/>
      <c r="GPY4" s="96"/>
      <c r="GPZ4" s="96"/>
      <c r="GQA4" s="96"/>
      <c r="GQB4" s="96"/>
      <c r="GQC4" s="96"/>
      <c r="GQD4" s="96"/>
      <c r="GQE4" s="96"/>
      <c r="GQF4" s="96"/>
      <c r="GQG4" s="96"/>
      <c r="GQH4" s="96"/>
      <c r="GQI4" s="96"/>
      <c r="GQJ4" s="96"/>
      <c r="GQK4" s="96"/>
      <c r="GQL4" s="96"/>
      <c r="GQM4" s="96"/>
      <c r="GQN4" s="96"/>
      <c r="GQO4" s="96"/>
      <c r="GQP4" s="96"/>
      <c r="GQQ4" s="96"/>
      <c r="GQR4" s="96"/>
      <c r="GQS4" s="96"/>
      <c r="GQT4" s="96"/>
      <c r="GQU4" s="96"/>
      <c r="GQV4" s="96"/>
      <c r="GQW4" s="96"/>
      <c r="GQX4" s="96"/>
      <c r="GQY4" s="96"/>
      <c r="GQZ4" s="96"/>
      <c r="GRA4" s="96"/>
      <c r="GRB4" s="96"/>
      <c r="GRC4" s="96"/>
      <c r="GRD4" s="96"/>
      <c r="GRE4" s="96"/>
      <c r="GRF4" s="96"/>
      <c r="GRG4" s="96"/>
      <c r="GRH4" s="96"/>
      <c r="GRI4" s="96"/>
      <c r="GRJ4" s="96"/>
      <c r="GRK4" s="96"/>
      <c r="GRL4" s="96"/>
      <c r="GRM4" s="96"/>
      <c r="GRN4" s="96"/>
      <c r="GRO4" s="96"/>
      <c r="GRP4" s="96"/>
      <c r="GRQ4" s="96"/>
      <c r="GRR4" s="96"/>
      <c r="GRS4" s="96"/>
      <c r="GRT4" s="96"/>
      <c r="GRU4" s="96"/>
      <c r="GRV4" s="96"/>
      <c r="GRW4" s="96"/>
      <c r="GRX4" s="96"/>
      <c r="GRY4" s="96"/>
      <c r="GRZ4" s="96"/>
      <c r="GSA4" s="96"/>
      <c r="GSB4" s="96"/>
      <c r="GSC4" s="96"/>
      <c r="GSD4" s="96"/>
      <c r="GSE4" s="96"/>
      <c r="GSF4" s="96"/>
      <c r="GSG4" s="96"/>
      <c r="GSH4" s="96"/>
      <c r="GSI4" s="96"/>
      <c r="GSJ4" s="96"/>
      <c r="GSK4" s="96"/>
      <c r="GSL4" s="96"/>
      <c r="GSM4" s="96"/>
      <c r="GSN4" s="96"/>
      <c r="GSO4" s="96"/>
      <c r="GSP4" s="96"/>
      <c r="GSQ4" s="96"/>
      <c r="GSR4" s="96"/>
      <c r="GSS4" s="96"/>
      <c r="GST4" s="96"/>
      <c r="GSU4" s="96"/>
      <c r="GSV4" s="96"/>
      <c r="GSW4" s="96"/>
      <c r="GSX4" s="96"/>
      <c r="GSY4" s="96"/>
      <c r="GSZ4" s="96"/>
      <c r="GTA4" s="96"/>
      <c r="GTB4" s="96"/>
      <c r="GTC4" s="96"/>
      <c r="GTD4" s="96"/>
      <c r="GTE4" s="96"/>
      <c r="GTF4" s="96"/>
      <c r="GTG4" s="96"/>
      <c r="GTH4" s="96"/>
      <c r="GTI4" s="96"/>
      <c r="GTJ4" s="96"/>
      <c r="GTK4" s="96"/>
      <c r="GTL4" s="96"/>
      <c r="GTM4" s="96"/>
      <c r="GTN4" s="96"/>
      <c r="GTO4" s="96"/>
      <c r="GTP4" s="96"/>
      <c r="GTQ4" s="96"/>
      <c r="GTR4" s="96"/>
      <c r="GTS4" s="96"/>
      <c r="GTT4" s="96"/>
      <c r="GTU4" s="96"/>
      <c r="GTV4" s="96"/>
      <c r="GTW4" s="96"/>
      <c r="GTX4" s="96"/>
      <c r="GTY4" s="96"/>
      <c r="GTZ4" s="96"/>
      <c r="GUA4" s="96"/>
      <c r="GUB4" s="96"/>
      <c r="GUC4" s="96"/>
      <c r="GUD4" s="96"/>
      <c r="GUE4" s="96"/>
      <c r="GUF4" s="96"/>
      <c r="GUG4" s="96"/>
      <c r="GUH4" s="96"/>
      <c r="GUI4" s="96"/>
      <c r="GUJ4" s="96"/>
      <c r="GUK4" s="96"/>
      <c r="GUL4" s="96"/>
      <c r="GUM4" s="96"/>
      <c r="GUN4" s="96"/>
      <c r="GUO4" s="96"/>
      <c r="GUP4" s="96"/>
      <c r="GUQ4" s="96"/>
      <c r="GUR4" s="96"/>
      <c r="GUS4" s="96"/>
      <c r="GUT4" s="96"/>
      <c r="GUU4" s="96"/>
      <c r="GUV4" s="96"/>
      <c r="GUW4" s="96"/>
      <c r="GUX4" s="96"/>
      <c r="GUY4" s="96"/>
      <c r="GUZ4" s="96"/>
      <c r="GVA4" s="96"/>
      <c r="GVB4" s="96"/>
      <c r="GVC4" s="96"/>
      <c r="GVD4" s="96"/>
      <c r="GVE4" s="96"/>
      <c r="GVF4" s="96"/>
      <c r="GVG4" s="96"/>
      <c r="GVH4" s="96"/>
      <c r="GVI4" s="96"/>
      <c r="GVJ4" s="96"/>
      <c r="GVK4" s="96"/>
      <c r="GVL4" s="96"/>
      <c r="GVM4" s="96"/>
      <c r="GVN4" s="96"/>
      <c r="GVO4" s="96"/>
      <c r="GVP4" s="96"/>
      <c r="GVQ4" s="96"/>
      <c r="GVR4" s="96"/>
      <c r="GVS4" s="96"/>
      <c r="GVT4" s="96"/>
      <c r="GVU4" s="96"/>
      <c r="GVV4" s="96"/>
      <c r="GVW4" s="96"/>
      <c r="GVX4" s="96"/>
      <c r="GVY4" s="96"/>
      <c r="GVZ4" s="96"/>
      <c r="GWA4" s="96"/>
      <c r="GWB4" s="96"/>
      <c r="GWC4" s="96"/>
      <c r="GWD4" s="96"/>
      <c r="GWE4" s="96"/>
      <c r="GWF4" s="96"/>
      <c r="GWG4" s="96"/>
      <c r="GWH4" s="96"/>
      <c r="GWI4" s="96"/>
      <c r="GWJ4" s="96"/>
      <c r="GWK4" s="96"/>
      <c r="GWL4" s="96"/>
      <c r="GWM4" s="96"/>
      <c r="GWN4" s="96"/>
      <c r="GWO4" s="96"/>
      <c r="GWP4" s="96"/>
      <c r="GWQ4" s="96"/>
      <c r="GWR4" s="96"/>
      <c r="GWS4" s="96"/>
      <c r="GWT4" s="96"/>
      <c r="GWU4" s="96"/>
      <c r="GWV4" s="96"/>
      <c r="GWW4" s="96"/>
      <c r="GWX4" s="96"/>
      <c r="GWY4" s="96"/>
      <c r="GWZ4" s="96"/>
      <c r="GXA4" s="96"/>
      <c r="GXB4" s="96"/>
      <c r="GXC4" s="96"/>
      <c r="GXD4" s="96"/>
      <c r="GXE4" s="96"/>
      <c r="GXF4" s="96"/>
      <c r="GXG4" s="96"/>
      <c r="GXH4" s="96"/>
      <c r="GXI4" s="96"/>
      <c r="GXJ4" s="96"/>
      <c r="GXK4" s="96"/>
      <c r="GXL4" s="96"/>
      <c r="GXM4" s="96"/>
      <c r="GXN4" s="96"/>
      <c r="GXO4" s="96"/>
      <c r="GXP4" s="96"/>
      <c r="GXQ4" s="96"/>
      <c r="GXR4" s="96"/>
      <c r="GXS4" s="96"/>
      <c r="GXT4" s="96"/>
      <c r="GXU4" s="96"/>
      <c r="GXV4" s="96"/>
      <c r="GXW4" s="96"/>
      <c r="GXX4" s="96"/>
      <c r="GXY4" s="96"/>
      <c r="GXZ4" s="96"/>
      <c r="GYA4" s="96"/>
      <c r="GYB4" s="96"/>
      <c r="GYC4" s="96"/>
      <c r="GYD4" s="96"/>
      <c r="GYE4" s="96"/>
      <c r="GYF4" s="96"/>
      <c r="GYG4" s="96"/>
      <c r="GYH4" s="96"/>
      <c r="GYI4" s="96"/>
      <c r="GYJ4" s="96"/>
      <c r="GYK4" s="96"/>
      <c r="GYL4" s="96"/>
      <c r="GYM4" s="96"/>
      <c r="GYN4" s="96"/>
      <c r="GYO4" s="96"/>
      <c r="GYP4" s="96"/>
      <c r="GYQ4" s="96"/>
      <c r="GYR4" s="96"/>
      <c r="GYS4" s="96"/>
      <c r="GYT4" s="96"/>
      <c r="GYU4" s="96"/>
      <c r="GYV4" s="96"/>
      <c r="GYW4" s="96"/>
      <c r="GYX4" s="96"/>
      <c r="GYY4" s="96"/>
      <c r="GYZ4" s="96"/>
      <c r="GZA4" s="96"/>
      <c r="GZB4" s="96"/>
      <c r="GZC4" s="96"/>
      <c r="GZD4" s="96"/>
      <c r="GZE4" s="96"/>
      <c r="GZF4" s="96"/>
      <c r="GZG4" s="96"/>
      <c r="GZH4" s="96"/>
      <c r="GZI4" s="96"/>
      <c r="GZJ4" s="96"/>
      <c r="GZK4" s="96"/>
      <c r="GZL4" s="96"/>
      <c r="GZM4" s="96"/>
      <c r="GZN4" s="96"/>
      <c r="GZO4" s="96"/>
      <c r="GZP4" s="96"/>
      <c r="GZQ4" s="96"/>
      <c r="GZR4" s="96"/>
      <c r="GZS4" s="96"/>
      <c r="GZT4" s="96"/>
      <c r="GZU4" s="96"/>
      <c r="GZV4" s="96"/>
      <c r="GZW4" s="96"/>
      <c r="GZX4" s="96"/>
      <c r="GZY4" s="96"/>
      <c r="GZZ4" s="96"/>
      <c r="HAA4" s="96"/>
      <c r="HAB4" s="96"/>
      <c r="HAC4" s="96"/>
      <c r="HAD4" s="96"/>
      <c r="HAE4" s="96"/>
      <c r="HAF4" s="96"/>
      <c r="HAG4" s="96"/>
      <c r="HAH4" s="96"/>
      <c r="HAI4" s="96"/>
      <c r="HAJ4" s="96"/>
      <c r="HAK4" s="96"/>
      <c r="HAL4" s="96"/>
      <c r="HAM4" s="96"/>
      <c r="HAN4" s="96"/>
      <c r="HAO4" s="96"/>
      <c r="HAP4" s="96"/>
      <c r="HAQ4" s="96"/>
      <c r="HAR4" s="96"/>
      <c r="HAS4" s="96"/>
      <c r="HAT4" s="96"/>
      <c r="HAU4" s="96"/>
      <c r="HAV4" s="96"/>
      <c r="HAW4" s="96"/>
      <c r="HAX4" s="96"/>
      <c r="HAY4" s="96"/>
      <c r="HAZ4" s="96"/>
      <c r="HBA4" s="96"/>
      <c r="HBB4" s="96"/>
      <c r="HBC4" s="96"/>
      <c r="HBD4" s="96"/>
      <c r="HBE4" s="96"/>
      <c r="HBF4" s="96"/>
      <c r="HBG4" s="96"/>
      <c r="HBH4" s="96"/>
      <c r="HBI4" s="96"/>
      <c r="HBJ4" s="96"/>
      <c r="HBK4" s="96"/>
      <c r="HBL4" s="96"/>
      <c r="HBM4" s="96"/>
      <c r="HBN4" s="96"/>
      <c r="HBO4" s="96"/>
      <c r="HBP4" s="96"/>
      <c r="HBQ4" s="96"/>
      <c r="HBR4" s="96"/>
      <c r="HBS4" s="96"/>
      <c r="HBT4" s="96"/>
      <c r="HBU4" s="96"/>
      <c r="HBV4" s="96"/>
      <c r="HBW4" s="96"/>
      <c r="HBX4" s="96"/>
      <c r="HBY4" s="96"/>
      <c r="HBZ4" s="96"/>
      <c r="HCA4" s="96"/>
      <c r="HCB4" s="96"/>
      <c r="HCC4" s="96"/>
      <c r="HCD4" s="96"/>
      <c r="HCE4" s="96"/>
      <c r="HCF4" s="96"/>
      <c r="HCG4" s="96"/>
      <c r="HCH4" s="96"/>
      <c r="HCI4" s="96"/>
      <c r="HCJ4" s="96"/>
      <c r="HCK4" s="96"/>
      <c r="HCL4" s="96"/>
      <c r="HCM4" s="96"/>
      <c r="HCN4" s="96"/>
      <c r="HCO4" s="96"/>
      <c r="HCP4" s="96"/>
      <c r="HCQ4" s="96"/>
      <c r="HCR4" s="96"/>
      <c r="HCS4" s="96"/>
      <c r="HCT4" s="96"/>
      <c r="HCU4" s="96"/>
      <c r="HCV4" s="96"/>
      <c r="HCW4" s="96"/>
      <c r="HCX4" s="96"/>
      <c r="HCY4" s="96"/>
      <c r="HCZ4" s="96"/>
      <c r="HDA4" s="96"/>
      <c r="HDB4" s="96"/>
      <c r="HDC4" s="96"/>
      <c r="HDD4" s="96"/>
      <c r="HDE4" s="96"/>
      <c r="HDF4" s="96"/>
      <c r="HDG4" s="96"/>
      <c r="HDH4" s="96"/>
      <c r="HDI4" s="96"/>
      <c r="HDJ4" s="96"/>
      <c r="HDK4" s="96"/>
      <c r="HDL4" s="96"/>
      <c r="HDM4" s="96"/>
      <c r="HDN4" s="96"/>
      <c r="HDO4" s="96"/>
      <c r="HDP4" s="96"/>
      <c r="HDQ4" s="96"/>
      <c r="HDR4" s="96"/>
      <c r="HDS4" s="96"/>
      <c r="HDT4" s="96"/>
      <c r="HDU4" s="96"/>
      <c r="HDV4" s="96"/>
      <c r="HDW4" s="96"/>
      <c r="HDX4" s="96"/>
      <c r="HDY4" s="96"/>
      <c r="HDZ4" s="96"/>
      <c r="HEA4" s="96"/>
      <c r="HEB4" s="96"/>
      <c r="HEC4" s="96"/>
      <c r="HED4" s="96"/>
      <c r="HEE4" s="96"/>
      <c r="HEF4" s="96"/>
      <c r="HEG4" s="96"/>
      <c r="HEH4" s="96"/>
      <c r="HEI4" s="96"/>
      <c r="HEJ4" s="96"/>
      <c r="HEK4" s="96"/>
      <c r="HEL4" s="96"/>
      <c r="HEM4" s="96"/>
      <c r="HEN4" s="96"/>
      <c r="HEO4" s="96"/>
      <c r="HEP4" s="96"/>
      <c r="HEQ4" s="96"/>
      <c r="HER4" s="96"/>
      <c r="HES4" s="96"/>
      <c r="HET4" s="96"/>
      <c r="HEU4" s="96"/>
      <c r="HEV4" s="96"/>
      <c r="HEW4" s="96"/>
      <c r="HEX4" s="96"/>
      <c r="HEY4" s="96"/>
      <c r="HEZ4" s="96"/>
      <c r="HFA4" s="96"/>
      <c r="HFB4" s="96"/>
      <c r="HFC4" s="96"/>
      <c r="HFD4" s="96"/>
      <c r="HFE4" s="96"/>
      <c r="HFF4" s="96"/>
      <c r="HFG4" s="96"/>
      <c r="HFH4" s="96"/>
      <c r="HFI4" s="96"/>
      <c r="HFJ4" s="96"/>
      <c r="HFK4" s="96"/>
      <c r="HFL4" s="96"/>
      <c r="HFM4" s="96"/>
      <c r="HFN4" s="96"/>
      <c r="HFO4" s="96"/>
      <c r="HFP4" s="96"/>
      <c r="HFQ4" s="96"/>
      <c r="HFR4" s="96"/>
      <c r="HFS4" s="96"/>
      <c r="HFT4" s="96"/>
      <c r="HFU4" s="96"/>
      <c r="HFV4" s="96"/>
      <c r="HFW4" s="96"/>
      <c r="HFX4" s="96"/>
      <c r="HFY4" s="96"/>
      <c r="HFZ4" s="96"/>
      <c r="HGA4" s="96"/>
      <c r="HGB4" s="96"/>
      <c r="HGC4" s="96"/>
      <c r="HGD4" s="96"/>
      <c r="HGE4" s="96"/>
      <c r="HGF4" s="96"/>
      <c r="HGG4" s="96"/>
      <c r="HGH4" s="96"/>
      <c r="HGI4" s="96"/>
      <c r="HGJ4" s="96"/>
      <c r="HGK4" s="96"/>
      <c r="HGL4" s="96"/>
      <c r="HGM4" s="96"/>
      <c r="HGN4" s="96"/>
      <c r="HGO4" s="96"/>
      <c r="HGP4" s="96"/>
      <c r="HGQ4" s="96"/>
      <c r="HGR4" s="96"/>
      <c r="HGS4" s="96"/>
      <c r="HGT4" s="96"/>
      <c r="HGU4" s="96"/>
      <c r="HGV4" s="96"/>
      <c r="HGW4" s="96"/>
      <c r="HGX4" s="96"/>
      <c r="HGY4" s="96"/>
      <c r="HGZ4" s="96"/>
      <c r="HHA4" s="96"/>
      <c r="HHB4" s="96"/>
      <c r="HHC4" s="96"/>
      <c r="HHD4" s="96"/>
      <c r="HHE4" s="96"/>
      <c r="HHF4" s="96"/>
      <c r="HHG4" s="96"/>
      <c r="HHH4" s="96"/>
      <c r="HHI4" s="96"/>
      <c r="HHJ4" s="96"/>
      <c r="HHK4" s="96"/>
      <c r="HHL4" s="96"/>
      <c r="HHM4" s="96"/>
      <c r="HHN4" s="96"/>
      <c r="HHO4" s="96"/>
      <c r="HHP4" s="96"/>
      <c r="HHQ4" s="96"/>
      <c r="HHR4" s="96"/>
      <c r="HHS4" s="96"/>
      <c r="HHT4" s="96"/>
      <c r="HHU4" s="96"/>
      <c r="HHV4" s="96"/>
      <c r="HHW4" s="96"/>
      <c r="HHX4" s="96"/>
      <c r="HHY4" s="96"/>
      <c r="HHZ4" s="96"/>
      <c r="HIA4" s="96"/>
      <c r="HIB4" s="96"/>
      <c r="HIC4" s="96"/>
      <c r="HID4" s="96"/>
      <c r="HIE4" s="96"/>
      <c r="HIF4" s="96"/>
      <c r="HIG4" s="96"/>
      <c r="HIH4" s="96"/>
      <c r="HII4" s="96"/>
      <c r="HIJ4" s="96"/>
      <c r="HIK4" s="96"/>
      <c r="HIL4" s="96"/>
      <c r="HIM4" s="96"/>
      <c r="HIN4" s="96"/>
      <c r="HIO4" s="96"/>
      <c r="HIP4" s="96"/>
      <c r="HIQ4" s="96"/>
      <c r="HIR4" s="96"/>
      <c r="HIS4" s="96"/>
      <c r="HIT4" s="96"/>
      <c r="HIU4" s="96"/>
      <c r="HIV4" s="96"/>
      <c r="HIW4" s="96"/>
      <c r="HIX4" s="96"/>
      <c r="HIY4" s="96"/>
      <c r="HIZ4" s="96"/>
      <c r="HJA4" s="96"/>
      <c r="HJB4" s="96"/>
      <c r="HJC4" s="96"/>
      <c r="HJD4" s="96"/>
      <c r="HJE4" s="96"/>
      <c r="HJF4" s="96"/>
      <c r="HJG4" s="96"/>
      <c r="HJH4" s="96"/>
      <c r="HJI4" s="96"/>
      <c r="HJJ4" s="96"/>
      <c r="HJK4" s="96"/>
      <c r="HJL4" s="96"/>
      <c r="HJM4" s="96"/>
      <c r="HJN4" s="96"/>
      <c r="HJO4" s="96"/>
      <c r="HJP4" s="96"/>
      <c r="HJQ4" s="96"/>
      <c r="HJR4" s="96"/>
      <c r="HJS4" s="96"/>
      <c r="HJT4" s="96"/>
      <c r="HJU4" s="96"/>
      <c r="HJV4" s="96"/>
      <c r="HJW4" s="96"/>
      <c r="HJX4" s="96"/>
      <c r="HJY4" s="96"/>
      <c r="HJZ4" s="96"/>
      <c r="HKA4" s="96"/>
      <c r="HKB4" s="96"/>
      <c r="HKC4" s="96"/>
      <c r="HKD4" s="96"/>
      <c r="HKE4" s="96"/>
      <c r="HKF4" s="96"/>
      <c r="HKG4" s="96"/>
      <c r="HKH4" s="96"/>
      <c r="HKI4" s="96"/>
      <c r="HKJ4" s="96"/>
      <c r="HKK4" s="96"/>
      <c r="HKL4" s="96"/>
      <c r="HKM4" s="96"/>
      <c r="HKN4" s="96"/>
      <c r="HKO4" s="96"/>
      <c r="HKP4" s="96"/>
      <c r="HKQ4" s="96"/>
      <c r="HKR4" s="96"/>
      <c r="HKS4" s="96"/>
      <c r="HKT4" s="96"/>
      <c r="HKU4" s="96"/>
      <c r="HKV4" s="96"/>
      <c r="HKW4" s="96"/>
      <c r="HKX4" s="96"/>
      <c r="HKY4" s="96"/>
      <c r="HKZ4" s="96"/>
      <c r="HLA4" s="96"/>
      <c r="HLB4" s="96"/>
      <c r="HLC4" s="96"/>
      <c r="HLD4" s="96"/>
      <c r="HLE4" s="96"/>
      <c r="HLF4" s="96"/>
      <c r="HLG4" s="96"/>
      <c r="HLH4" s="96"/>
      <c r="HLI4" s="96"/>
      <c r="HLJ4" s="96"/>
      <c r="HLK4" s="96"/>
      <c r="HLL4" s="96"/>
      <c r="HLM4" s="96"/>
      <c r="HLN4" s="96"/>
      <c r="HLO4" s="96"/>
      <c r="HLP4" s="96"/>
      <c r="HLQ4" s="96"/>
      <c r="HLR4" s="96"/>
      <c r="HLS4" s="96"/>
      <c r="HLT4" s="96"/>
      <c r="HLU4" s="96"/>
      <c r="HLV4" s="96"/>
      <c r="HLW4" s="96"/>
      <c r="HLX4" s="96"/>
      <c r="HLY4" s="96"/>
      <c r="HLZ4" s="96"/>
      <c r="HMA4" s="96"/>
      <c r="HMB4" s="96"/>
      <c r="HMC4" s="96"/>
      <c r="HMD4" s="96"/>
      <c r="HME4" s="96"/>
      <c r="HMF4" s="96"/>
      <c r="HMG4" s="96"/>
      <c r="HMH4" s="96"/>
      <c r="HMI4" s="96"/>
      <c r="HMJ4" s="96"/>
      <c r="HMK4" s="96"/>
      <c r="HML4" s="96"/>
      <c r="HMM4" s="96"/>
      <c r="HMN4" s="96"/>
      <c r="HMO4" s="96"/>
      <c r="HMP4" s="96"/>
      <c r="HMQ4" s="96"/>
      <c r="HMR4" s="96"/>
      <c r="HMS4" s="96"/>
      <c r="HMT4" s="96"/>
      <c r="HMU4" s="96"/>
      <c r="HMV4" s="96"/>
      <c r="HMW4" s="96"/>
      <c r="HMX4" s="96"/>
      <c r="HMY4" s="96"/>
      <c r="HMZ4" s="96"/>
      <c r="HNA4" s="96"/>
      <c r="HNB4" s="96"/>
      <c r="HNC4" s="96"/>
      <c r="HND4" s="96"/>
      <c r="HNE4" s="96"/>
      <c r="HNF4" s="96"/>
      <c r="HNG4" s="96"/>
      <c r="HNH4" s="96"/>
      <c r="HNI4" s="96"/>
      <c r="HNJ4" s="96"/>
      <c r="HNK4" s="96"/>
      <c r="HNL4" s="96"/>
      <c r="HNM4" s="96"/>
      <c r="HNN4" s="96"/>
      <c r="HNO4" s="96"/>
      <c r="HNP4" s="96"/>
      <c r="HNQ4" s="96"/>
      <c r="HNR4" s="96"/>
      <c r="HNS4" s="96"/>
      <c r="HNT4" s="96"/>
      <c r="HNU4" s="96"/>
      <c r="HNV4" s="96"/>
      <c r="HNW4" s="96"/>
      <c r="HNX4" s="96"/>
      <c r="HNY4" s="96"/>
      <c r="HNZ4" s="96"/>
      <c r="HOA4" s="96"/>
      <c r="HOB4" s="96"/>
      <c r="HOC4" s="96"/>
      <c r="HOD4" s="96"/>
      <c r="HOE4" s="96"/>
      <c r="HOF4" s="96"/>
      <c r="HOG4" s="96"/>
      <c r="HOH4" s="96"/>
      <c r="HOI4" s="96"/>
      <c r="HOJ4" s="96"/>
      <c r="HOK4" s="96"/>
      <c r="HOL4" s="96"/>
      <c r="HOM4" s="96"/>
      <c r="HON4" s="96"/>
      <c r="HOO4" s="96"/>
      <c r="HOP4" s="96"/>
      <c r="HOQ4" s="96"/>
      <c r="HOR4" s="96"/>
      <c r="HOS4" s="96"/>
      <c r="HOT4" s="96"/>
      <c r="HOU4" s="96"/>
      <c r="HOV4" s="96"/>
      <c r="HOW4" s="96"/>
      <c r="HOX4" s="96"/>
      <c r="HOY4" s="96"/>
      <c r="HOZ4" s="96"/>
      <c r="HPA4" s="96"/>
      <c r="HPB4" s="96"/>
      <c r="HPC4" s="96"/>
      <c r="HPD4" s="96"/>
      <c r="HPE4" s="96"/>
      <c r="HPF4" s="96"/>
      <c r="HPG4" s="96"/>
      <c r="HPH4" s="96"/>
      <c r="HPI4" s="96"/>
      <c r="HPJ4" s="96"/>
      <c r="HPK4" s="96"/>
      <c r="HPL4" s="96"/>
      <c r="HPM4" s="96"/>
      <c r="HPN4" s="96"/>
      <c r="HPO4" s="96"/>
      <c r="HPP4" s="96"/>
      <c r="HPQ4" s="96"/>
      <c r="HPR4" s="96"/>
      <c r="HPS4" s="96"/>
      <c r="HPT4" s="96"/>
      <c r="HPU4" s="96"/>
      <c r="HPV4" s="96"/>
      <c r="HPW4" s="96"/>
      <c r="HPX4" s="96"/>
      <c r="HPY4" s="96"/>
      <c r="HPZ4" s="96"/>
      <c r="HQA4" s="96"/>
      <c r="HQB4" s="96"/>
      <c r="HQC4" s="96"/>
      <c r="HQD4" s="96"/>
      <c r="HQE4" s="96"/>
      <c r="HQF4" s="96"/>
      <c r="HQG4" s="96"/>
      <c r="HQH4" s="96"/>
      <c r="HQI4" s="96"/>
      <c r="HQJ4" s="96"/>
      <c r="HQK4" s="96"/>
      <c r="HQL4" s="96"/>
      <c r="HQM4" s="96"/>
      <c r="HQN4" s="96"/>
      <c r="HQO4" s="96"/>
      <c r="HQP4" s="96"/>
      <c r="HQQ4" s="96"/>
      <c r="HQR4" s="96"/>
      <c r="HQS4" s="96"/>
      <c r="HQT4" s="96"/>
      <c r="HQU4" s="96"/>
      <c r="HQV4" s="96"/>
      <c r="HQW4" s="96"/>
      <c r="HQX4" s="96"/>
      <c r="HQY4" s="96"/>
      <c r="HQZ4" s="96"/>
      <c r="HRA4" s="96"/>
      <c r="HRB4" s="96"/>
      <c r="HRC4" s="96"/>
      <c r="HRD4" s="96"/>
      <c r="HRE4" s="96"/>
      <c r="HRF4" s="96"/>
      <c r="HRG4" s="96"/>
      <c r="HRH4" s="96"/>
      <c r="HRI4" s="96"/>
      <c r="HRJ4" s="96"/>
      <c r="HRK4" s="96"/>
      <c r="HRL4" s="96"/>
      <c r="HRM4" s="96"/>
      <c r="HRN4" s="96"/>
      <c r="HRO4" s="96"/>
      <c r="HRP4" s="96"/>
      <c r="HRQ4" s="96"/>
      <c r="HRR4" s="96"/>
      <c r="HRS4" s="96"/>
      <c r="HRT4" s="96"/>
      <c r="HRU4" s="96"/>
      <c r="HRV4" s="96"/>
      <c r="HRW4" s="96"/>
      <c r="HRX4" s="96"/>
      <c r="HRY4" s="96"/>
      <c r="HRZ4" s="96"/>
      <c r="HSA4" s="96"/>
      <c r="HSB4" s="96"/>
      <c r="HSC4" s="96"/>
      <c r="HSD4" s="96"/>
      <c r="HSE4" s="96"/>
      <c r="HSF4" s="96"/>
      <c r="HSG4" s="96"/>
      <c r="HSH4" s="96"/>
      <c r="HSI4" s="96"/>
      <c r="HSJ4" s="96"/>
      <c r="HSK4" s="96"/>
      <c r="HSL4" s="96"/>
      <c r="HSM4" s="96"/>
      <c r="HSN4" s="96"/>
      <c r="HSO4" s="96"/>
      <c r="HSP4" s="96"/>
      <c r="HSQ4" s="96"/>
      <c r="HSR4" s="96"/>
      <c r="HSS4" s="96"/>
      <c r="HST4" s="96"/>
      <c r="HSU4" s="96"/>
      <c r="HSV4" s="96"/>
      <c r="HSW4" s="96"/>
      <c r="HSX4" s="96"/>
      <c r="HSY4" s="96"/>
      <c r="HSZ4" s="96"/>
      <c r="HTA4" s="96"/>
      <c r="HTB4" s="96"/>
      <c r="HTC4" s="96"/>
      <c r="HTD4" s="96"/>
      <c r="HTE4" s="96"/>
      <c r="HTF4" s="96"/>
      <c r="HTG4" s="96"/>
      <c r="HTH4" s="96"/>
      <c r="HTI4" s="96"/>
      <c r="HTJ4" s="96"/>
      <c r="HTK4" s="96"/>
      <c r="HTL4" s="96"/>
      <c r="HTM4" s="96"/>
      <c r="HTN4" s="96"/>
      <c r="HTO4" s="96"/>
      <c r="HTP4" s="96"/>
      <c r="HTQ4" s="96"/>
      <c r="HTR4" s="96"/>
      <c r="HTS4" s="96"/>
      <c r="HTT4" s="96"/>
      <c r="HTU4" s="96"/>
      <c r="HTV4" s="96"/>
      <c r="HTW4" s="96"/>
      <c r="HTX4" s="96"/>
      <c r="HTY4" s="96"/>
      <c r="HTZ4" s="96"/>
      <c r="HUA4" s="96"/>
      <c r="HUB4" s="96"/>
      <c r="HUC4" s="96"/>
      <c r="HUD4" s="96"/>
      <c r="HUE4" s="96"/>
      <c r="HUF4" s="96"/>
      <c r="HUG4" s="96"/>
      <c r="HUH4" s="96"/>
      <c r="HUI4" s="96"/>
      <c r="HUJ4" s="96"/>
      <c r="HUK4" s="96"/>
      <c r="HUL4" s="96"/>
      <c r="HUM4" s="96"/>
      <c r="HUN4" s="96"/>
      <c r="HUO4" s="96"/>
      <c r="HUP4" s="96"/>
      <c r="HUQ4" s="96"/>
      <c r="HUR4" s="96"/>
      <c r="HUS4" s="96"/>
      <c r="HUT4" s="96"/>
      <c r="HUU4" s="96"/>
      <c r="HUV4" s="96"/>
      <c r="HUW4" s="96"/>
      <c r="HUX4" s="96"/>
      <c r="HUY4" s="96"/>
      <c r="HUZ4" s="96"/>
      <c r="HVA4" s="96"/>
      <c r="HVB4" s="96"/>
      <c r="HVC4" s="96"/>
      <c r="HVD4" s="96"/>
      <c r="HVE4" s="96"/>
      <c r="HVF4" s="96"/>
      <c r="HVG4" s="96"/>
      <c r="HVH4" s="96"/>
      <c r="HVI4" s="96"/>
      <c r="HVJ4" s="96"/>
      <c r="HVK4" s="96"/>
      <c r="HVL4" s="96"/>
      <c r="HVM4" s="96"/>
      <c r="HVN4" s="96"/>
      <c r="HVO4" s="96"/>
      <c r="HVP4" s="96"/>
      <c r="HVQ4" s="96"/>
      <c r="HVR4" s="96"/>
      <c r="HVS4" s="96"/>
      <c r="HVT4" s="96"/>
      <c r="HVU4" s="96"/>
      <c r="HVV4" s="96"/>
      <c r="HVW4" s="96"/>
      <c r="HVX4" s="96"/>
      <c r="HVY4" s="96"/>
      <c r="HVZ4" s="96"/>
      <c r="HWA4" s="96"/>
      <c r="HWB4" s="96"/>
      <c r="HWC4" s="96"/>
      <c r="HWD4" s="96"/>
      <c r="HWE4" s="96"/>
      <c r="HWF4" s="96"/>
      <c r="HWG4" s="96"/>
      <c r="HWH4" s="96"/>
      <c r="HWI4" s="96"/>
      <c r="HWJ4" s="96"/>
      <c r="HWK4" s="96"/>
      <c r="HWL4" s="96"/>
      <c r="HWM4" s="96"/>
      <c r="HWN4" s="96"/>
      <c r="HWO4" s="96"/>
      <c r="HWP4" s="96"/>
      <c r="HWQ4" s="96"/>
      <c r="HWR4" s="96"/>
      <c r="HWS4" s="96"/>
      <c r="HWT4" s="96"/>
      <c r="HWU4" s="96"/>
      <c r="HWV4" s="96"/>
      <c r="HWW4" s="96"/>
      <c r="HWX4" s="96"/>
      <c r="HWY4" s="96"/>
      <c r="HWZ4" s="96"/>
      <c r="HXA4" s="96"/>
      <c r="HXB4" s="96"/>
      <c r="HXC4" s="96"/>
      <c r="HXD4" s="96"/>
      <c r="HXE4" s="96"/>
      <c r="HXF4" s="96"/>
      <c r="HXG4" s="96"/>
      <c r="HXH4" s="96"/>
      <c r="HXI4" s="96"/>
      <c r="HXJ4" s="96"/>
      <c r="HXK4" s="96"/>
      <c r="HXL4" s="96"/>
      <c r="HXM4" s="96"/>
      <c r="HXN4" s="96"/>
      <c r="HXO4" s="96"/>
      <c r="HXP4" s="96"/>
      <c r="HXQ4" s="96"/>
      <c r="HXR4" s="96"/>
      <c r="HXS4" s="96"/>
      <c r="HXT4" s="96"/>
      <c r="HXU4" s="96"/>
      <c r="HXV4" s="96"/>
      <c r="HXW4" s="96"/>
      <c r="HXX4" s="96"/>
      <c r="HXY4" s="96"/>
      <c r="HXZ4" s="96"/>
      <c r="HYA4" s="96"/>
      <c r="HYB4" s="96"/>
      <c r="HYC4" s="96"/>
      <c r="HYD4" s="96"/>
      <c r="HYE4" s="96"/>
      <c r="HYF4" s="96"/>
      <c r="HYG4" s="96"/>
      <c r="HYH4" s="96"/>
      <c r="HYI4" s="96"/>
      <c r="HYJ4" s="96"/>
      <c r="HYK4" s="96"/>
      <c r="HYL4" s="96"/>
      <c r="HYM4" s="96"/>
      <c r="HYN4" s="96"/>
      <c r="HYO4" s="96"/>
      <c r="HYP4" s="96"/>
      <c r="HYQ4" s="96"/>
      <c r="HYR4" s="96"/>
      <c r="HYS4" s="96"/>
      <c r="HYT4" s="96"/>
      <c r="HYU4" s="96"/>
      <c r="HYV4" s="96"/>
      <c r="HYW4" s="96"/>
      <c r="HYX4" s="96"/>
      <c r="HYY4" s="96"/>
      <c r="HYZ4" s="96"/>
      <c r="HZA4" s="96"/>
      <c r="HZB4" s="96"/>
      <c r="HZC4" s="96"/>
      <c r="HZD4" s="96"/>
      <c r="HZE4" s="96"/>
      <c r="HZF4" s="96"/>
      <c r="HZG4" s="96"/>
      <c r="HZH4" s="96"/>
      <c r="HZI4" s="96"/>
      <c r="HZJ4" s="96"/>
      <c r="HZK4" s="96"/>
      <c r="HZL4" s="96"/>
      <c r="HZM4" s="96"/>
      <c r="HZN4" s="96"/>
      <c r="HZO4" s="96"/>
      <c r="HZP4" s="96"/>
      <c r="HZQ4" s="96"/>
      <c r="HZR4" s="96"/>
      <c r="HZS4" s="96"/>
      <c r="HZT4" s="96"/>
      <c r="HZU4" s="96"/>
      <c r="HZV4" s="96"/>
      <c r="HZW4" s="96"/>
      <c r="HZX4" s="96"/>
      <c r="HZY4" s="96"/>
      <c r="HZZ4" s="96"/>
      <c r="IAA4" s="96"/>
      <c r="IAB4" s="96"/>
      <c r="IAC4" s="96"/>
      <c r="IAD4" s="96"/>
      <c r="IAE4" s="96"/>
      <c r="IAF4" s="96"/>
      <c r="IAG4" s="96"/>
      <c r="IAH4" s="96"/>
      <c r="IAI4" s="96"/>
      <c r="IAJ4" s="96"/>
      <c r="IAK4" s="96"/>
      <c r="IAL4" s="96"/>
      <c r="IAM4" s="96"/>
      <c r="IAN4" s="96"/>
      <c r="IAO4" s="96"/>
      <c r="IAP4" s="96"/>
      <c r="IAQ4" s="96"/>
      <c r="IAR4" s="96"/>
      <c r="IAS4" s="96"/>
      <c r="IAT4" s="96"/>
      <c r="IAU4" s="96"/>
      <c r="IAV4" s="96"/>
      <c r="IAW4" s="96"/>
      <c r="IAX4" s="96"/>
      <c r="IAY4" s="96"/>
      <c r="IAZ4" s="96"/>
      <c r="IBA4" s="96"/>
      <c r="IBB4" s="96"/>
      <c r="IBC4" s="96"/>
      <c r="IBD4" s="96"/>
      <c r="IBE4" s="96"/>
      <c r="IBF4" s="96"/>
      <c r="IBG4" s="96"/>
      <c r="IBH4" s="96"/>
      <c r="IBI4" s="96"/>
      <c r="IBJ4" s="96"/>
      <c r="IBK4" s="96"/>
      <c r="IBL4" s="96"/>
      <c r="IBM4" s="96"/>
      <c r="IBN4" s="96"/>
      <c r="IBO4" s="96"/>
      <c r="IBP4" s="96"/>
      <c r="IBQ4" s="96"/>
      <c r="IBR4" s="96"/>
      <c r="IBS4" s="96"/>
      <c r="IBT4" s="96"/>
      <c r="IBU4" s="96"/>
      <c r="IBV4" s="96"/>
      <c r="IBW4" s="96"/>
      <c r="IBX4" s="96"/>
      <c r="IBY4" s="96"/>
      <c r="IBZ4" s="96"/>
      <c r="ICA4" s="96"/>
      <c r="ICB4" s="96"/>
      <c r="ICC4" s="96"/>
      <c r="ICD4" s="96"/>
      <c r="ICE4" s="96"/>
      <c r="ICF4" s="96"/>
      <c r="ICG4" s="96"/>
      <c r="ICH4" s="96"/>
      <c r="ICI4" s="96"/>
      <c r="ICJ4" s="96"/>
      <c r="ICK4" s="96"/>
      <c r="ICL4" s="96"/>
      <c r="ICM4" s="96"/>
      <c r="ICN4" s="96"/>
      <c r="ICO4" s="96"/>
      <c r="ICP4" s="96"/>
      <c r="ICQ4" s="96"/>
      <c r="ICR4" s="96"/>
      <c r="ICS4" s="96"/>
      <c r="ICT4" s="96"/>
      <c r="ICU4" s="96"/>
      <c r="ICV4" s="96"/>
      <c r="ICW4" s="96"/>
      <c r="ICX4" s="96"/>
      <c r="ICY4" s="96"/>
      <c r="ICZ4" s="96"/>
      <c r="IDA4" s="96"/>
      <c r="IDB4" s="96"/>
      <c r="IDC4" s="96"/>
      <c r="IDD4" s="96"/>
      <c r="IDE4" s="96"/>
      <c r="IDF4" s="96"/>
      <c r="IDG4" s="96"/>
      <c r="IDH4" s="96"/>
      <c r="IDI4" s="96"/>
      <c r="IDJ4" s="96"/>
      <c r="IDK4" s="96"/>
      <c r="IDL4" s="96"/>
      <c r="IDM4" s="96"/>
      <c r="IDN4" s="96"/>
      <c r="IDO4" s="96"/>
      <c r="IDP4" s="96"/>
      <c r="IDQ4" s="96"/>
      <c r="IDR4" s="96"/>
      <c r="IDS4" s="96"/>
      <c r="IDT4" s="96"/>
      <c r="IDU4" s="96"/>
      <c r="IDV4" s="96"/>
      <c r="IDW4" s="96"/>
      <c r="IDX4" s="96"/>
      <c r="IDY4" s="96"/>
      <c r="IDZ4" s="96"/>
      <c r="IEA4" s="96"/>
      <c r="IEB4" s="96"/>
      <c r="IEC4" s="96"/>
      <c r="IED4" s="96"/>
      <c r="IEE4" s="96"/>
      <c r="IEF4" s="96"/>
      <c r="IEG4" s="96"/>
      <c r="IEH4" s="96"/>
      <c r="IEI4" s="96"/>
      <c r="IEJ4" s="96"/>
      <c r="IEK4" s="96"/>
      <c r="IEL4" s="96"/>
      <c r="IEM4" s="96"/>
      <c r="IEN4" s="96"/>
      <c r="IEO4" s="96"/>
      <c r="IEP4" s="96"/>
      <c r="IEQ4" s="96"/>
      <c r="IER4" s="96"/>
      <c r="IES4" s="96"/>
      <c r="IET4" s="96"/>
      <c r="IEU4" s="96"/>
      <c r="IEV4" s="96"/>
      <c r="IEW4" s="96"/>
      <c r="IEX4" s="96"/>
      <c r="IEY4" s="96"/>
      <c r="IEZ4" s="96"/>
      <c r="IFA4" s="96"/>
      <c r="IFB4" s="96"/>
      <c r="IFC4" s="96"/>
      <c r="IFD4" s="96"/>
      <c r="IFE4" s="96"/>
      <c r="IFF4" s="96"/>
      <c r="IFG4" s="96"/>
      <c r="IFH4" s="96"/>
      <c r="IFI4" s="96"/>
      <c r="IFJ4" s="96"/>
      <c r="IFK4" s="96"/>
      <c r="IFL4" s="96"/>
      <c r="IFM4" s="96"/>
      <c r="IFN4" s="96"/>
      <c r="IFO4" s="96"/>
      <c r="IFP4" s="96"/>
      <c r="IFQ4" s="96"/>
      <c r="IFR4" s="96"/>
      <c r="IFS4" s="96"/>
      <c r="IFT4" s="96"/>
      <c r="IFU4" s="96"/>
      <c r="IFV4" s="96"/>
      <c r="IFW4" s="96"/>
      <c r="IFX4" s="96"/>
      <c r="IFY4" s="96"/>
      <c r="IFZ4" s="96"/>
      <c r="IGA4" s="96"/>
      <c r="IGB4" s="96"/>
      <c r="IGC4" s="96"/>
      <c r="IGD4" s="96"/>
      <c r="IGE4" s="96"/>
      <c r="IGF4" s="96"/>
      <c r="IGG4" s="96"/>
      <c r="IGH4" s="96"/>
      <c r="IGI4" s="96"/>
      <c r="IGJ4" s="96"/>
      <c r="IGK4" s="96"/>
      <c r="IGL4" s="96"/>
      <c r="IGM4" s="96"/>
      <c r="IGN4" s="96"/>
      <c r="IGO4" s="96"/>
      <c r="IGP4" s="96"/>
      <c r="IGQ4" s="96"/>
      <c r="IGR4" s="96"/>
      <c r="IGS4" s="96"/>
      <c r="IGT4" s="96"/>
      <c r="IGU4" s="96"/>
      <c r="IGV4" s="96"/>
      <c r="IGW4" s="96"/>
      <c r="IGX4" s="96"/>
      <c r="IGY4" s="96"/>
      <c r="IGZ4" s="96"/>
      <c r="IHA4" s="96"/>
      <c r="IHB4" s="96"/>
      <c r="IHC4" s="96"/>
      <c r="IHD4" s="96"/>
      <c r="IHE4" s="96"/>
      <c r="IHF4" s="96"/>
      <c r="IHG4" s="96"/>
      <c r="IHH4" s="96"/>
      <c r="IHI4" s="96"/>
      <c r="IHJ4" s="96"/>
      <c r="IHK4" s="96"/>
      <c r="IHL4" s="96"/>
      <c r="IHM4" s="96"/>
      <c r="IHN4" s="96"/>
      <c r="IHO4" s="96"/>
      <c r="IHP4" s="96"/>
      <c r="IHQ4" s="96"/>
      <c r="IHR4" s="96"/>
      <c r="IHS4" s="96"/>
      <c r="IHT4" s="96"/>
      <c r="IHU4" s="96"/>
      <c r="IHV4" s="96"/>
      <c r="IHW4" s="96"/>
      <c r="IHX4" s="96"/>
      <c r="IHY4" s="96"/>
      <c r="IHZ4" s="96"/>
      <c r="IIA4" s="96"/>
      <c r="IIB4" s="96"/>
      <c r="IIC4" s="96"/>
      <c r="IID4" s="96"/>
      <c r="IIE4" s="96"/>
      <c r="IIF4" s="96"/>
      <c r="IIG4" s="96"/>
      <c r="IIH4" s="96"/>
      <c r="III4" s="96"/>
      <c r="IIJ4" s="96"/>
      <c r="IIK4" s="96"/>
      <c r="IIL4" s="96"/>
      <c r="IIM4" s="96"/>
      <c r="IIN4" s="96"/>
      <c r="IIO4" s="96"/>
      <c r="IIP4" s="96"/>
      <c r="IIQ4" s="96"/>
      <c r="IIR4" s="96"/>
      <c r="IIS4" s="96"/>
      <c r="IIT4" s="96"/>
      <c r="IIU4" s="96"/>
      <c r="IIV4" s="96"/>
      <c r="IIW4" s="96"/>
      <c r="IIX4" s="96"/>
      <c r="IIY4" s="96"/>
      <c r="IIZ4" s="96"/>
      <c r="IJA4" s="96"/>
      <c r="IJB4" s="96"/>
      <c r="IJC4" s="96"/>
      <c r="IJD4" s="96"/>
      <c r="IJE4" s="96"/>
      <c r="IJF4" s="96"/>
      <c r="IJG4" s="96"/>
      <c r="IJH4" s="96"/>
      <c r="IJI4" s="96"/>
      <c r="IJJ4" s="96"/>
      <c r="IJK4" s="96"/>
      <c r="IJL4" s="96"/>
      <c r="IJM4" s="96"/>
      <c r="IJN4" s="96"/>
      <c r="IJO4" s="96"/>
      <c r="IJP4" s="96"/>
      <c r="IJQ4" s="96"/>
      <c r="IJR4" s="96"/>
      <c r="IJS4" s="96"/>
      <c r="IJT4" s="96"/>
      <c r="IJU4" s="96"/>
      <c r="IJV4" s="96"/>
      <c r="IJW4" s="96"/>
      <c r="IJX4" s="96"/>
      <c r="IJY4" s="96"/>
      <c r="IJZ4" s="96"/>
      <c r="IKA4" s="96"/>
      <c r="IKB4" s="96"/>
      <c r="IKC4" s="96"/>
      <c r="IKD4" s="96"/>
      <c r="IKE4" s="96"/>
      <c r="IKF4" s="96"/>
      <c r="IKG4" s="96"/>
      <c r="IKH4" s="96"/>
      <c r="IKI4" s="96"/>
      <c r="IKJ4" s="96"/>
      <c r="IKK4" s="96"/>
      <c r="IKL4" s="96"/>
      <c r="IKM4" s="96"/>
      <c r="IKN4" s="96"/>
      <c r="IKO4" s="96"/>
      <c r="IKP4" s="96"/>
      <c r="IKQ4" s="96"/>
      <c r="IKR4" s="96"/>
      <c r="IKS4" s="96"/>
      <c r="IKT4" s="96"/>
      <c r="IKU4" s="96"/>
      <c r="IKV4" s="96"/>
      <c r="IKW4" s="96"/>
      <c r="IKX4" s="96"/>
      <c r="IKY4" s="96"/>
      <c r="IKZ4" s="96"/>
      <c r="ILA4" s="96"/>
      <c r="ILB4" s="96"/>
      <c r="ILC4" s="96"/>
      <c r="ILD4" s="96"/>
      <c r="ILE4" s="96"/>
      <c r="ILF4" s="96"/>
      <c r="ILG4" s="96"/>
      <c r="ILH4" s="96"/>
      <c r="ILI4" s="96"/>
      <c r="ILJ4" s="96"/>
      <c r="ILK4" s="96"/>
      <c r="ILL4" s="96"/>
      <c r="ILM4" s="96"/>
      <c r="ILN4" s="96"/>
      <c r="ILO4" s="96"/>
      <c r="ILP4" s="96"/>
      <c r="ILQ4" s="96"/>
      <c r="ILR4" s="96"/>
      <c r="ILS4" s="96"/>
      <c r="ILT4" s="96"/>
      <c r="ILU4" s="96"/>
      <c r="ILV4" s="96"/>
      <c r="ILW4" s="96"/>
      <c r="ILX4" s="96"/>
      <c r="ILY4" s="96"/>
      <c r="ILZ4" s="96"/>
      <c r="IMA4" s="96"/>
      <c r="IMB4" s="96"/>
      <c r="IMC4" s="96"/>
      <c r="IMD4" s="96"/>
      <c r="IME4" s="96"/>
      <c r="IMF4" s="96"/>
      <c r="IMG4" s="96"/>
      <c r="IMH4" s="96"/>
      <c r="IMI4" s="96"/>
      <c r="IMJ4" s="96"/>
      <c r="IMK4" s="96"/>
      <c r="IML4" s="96"/>
      <c r="IMM4" s="96"/>
      <c r="IMN4" s="96"/>
      <c r="IMO4" s="96"/>
      <c r="IMP4" s="96"/>
      <c r="IMQ4" s="96"/>
      <c r="IMR4" s="96"/>
      <c r="IMS4" s="96"/>
      <c r="IMT4" s="96"/>
      <c r="IMU4" s="96"/>
      <c r="IMV4" s="96"/>
      <c r="IMW4" s="96"/>
      <c r="IMX4" s="96"/>
      <c r="IMY4" s="96"/>
      <c r="IMZ4" s="96"/>
      <c r="INA4" s="96"/>
      <c r="INB4" s="96"/>
      <c r="INC4" s="96"/>
      <c r="IND4" s="96"/>
      <c r="INE4" s="96"/>
      <c r="INF4" s="96"/>
      <c r="ING4" s="96"/>
      <c r="INH4" s="96"/>
      <c r="INI4" s="96"/>
      <c r="INJ4" s="96"/>
      <c r="INK4" s="96"/>
      <c r="INL4" s="96"/>
      <c r="INM4" s="96"/>
      <c r="INN4" s="96"/>
      <c r="INO4" s="96"/>
      <c r="INP4" s="96"/>
      <c r="INQ4" s="96"/>
      <c r="INR4" s="96"/>
      <c r="INS4" s="96"/>
      <c r="INT4" s="96"/>
      <c r="INU4" s="96"/>
      <c r="INV4" s="96"/>
      <c r="INW4" s="96"/>
      <c r="INX4" s="96"/>
      <c r="INY4" s="96"/>
      <c r="INZ4" s="96"/>
      <c r="IOA4" s="96"/>
      <c r="IOB4" s="96"/>
      <c r="IOC4" s="96"/>
      <c r="IOD4" s="96"/>
      <c r="IOE4" s="96"/>
      <c r="IOF4" s="96"/>
      <c r="IOG4" s="96"/>
      <c r="IOH4" s="96"/>
      <c r="IOI4" s="96"/>
      <c r="IOJ4" s="96"/>
      <c r="IOK4" s="96"/>
      <c r="IOL4" s="96"/>
      <c r="IOM4" s="96"/>
      <c r="ION4" s="96"/>
      <c r="IOO4" s="96"/>
      <c r="IOP4" s="96"/>
      <c r="IOQ4" s="96"/>
      <c r="IOR4" s="96"/>
      <c r="IOS4" s="96"/>
      <c r="IOT4" s="96"/>
      <c r="IOU4" s="96"/>
      <c r="IOV4" s="96"/>
      <c r="IOW4" s="96"/>
      <c r="IOX4" s="96"/>
      <c r="IOY4" s="96"/>
      <c r="IOZ4" s="96"/>
      <c r="IPA4" s="96"/>
      <c r="IPB4" s="96"/>
      <c r="IPC4" s="96"/>
      <c r="IPD4" s="96"/>
      <c r="IPE4" s="96"/>
      <c r="IPF4" s="96"/>
      <c r="IPG4" s="96"/>
      <c r="IPH4" s="96"/>
      <c r="IPI4" s="96"/>
      <c r="IPJ4" s="96"/>
      <c r="IPK4" s="96"/>
      <c r="IPL4" s="96"/>
      <c r="IPM4" s="96"/>
      <c r="IPN4" s="96"/>
      <c r="IPO4" s="96"/>
      <c r="IPP4" s="96"/>
      <c r="IPQ4" s="96"/>
      <c r="IPR4" s="96"/>
      <c r="IPS4" s="96"/>
      <c r="IPT4" s="96"/>
      <c r="IPU4" s="96"/>
      <c r="IPV4" s="96"/>
      <c r="IPW4" s="96"/>
      <c r="IPX4" s="96"/>
      <c r="IPY4" s="96"/>
      <c r="IPZ4" s="96"/>
      <c r="IQA4" s="96"/>
      <c r="IQB4" s="96"/>
      <c r="IQC4" s="96"/>
      <c r="IQD4" s="96"/>
      <c r="IQE4" s="96"/>
      <c r="IQF4" s="96"/>
      <c r="IQG4" s="96"/>
      <c r="IQH4" s="96"/>
      <c r="IQI4" s="96"/>
      <c r="IQJ4" s="96"/>
      <c r="IQK4" s="96"/>
      <c r="IQL4" s="96"/>
      <c r="IQM4" s="96"/>
      <c r="IQN4" s="96"/>
      <c r="IQO4" s="96"/>
      <c r="IQP4" s="96"/>
      <c r="IQQ4" s="96"/>
      <c r="IQR4" s="96"/>
      <c r="IQS4" s="96"/>
      <c r="IQT4" s="96"/>
      <c r="IQU4" s="96"/>
      <c r="IQV4" s="96"/>
      <c r="IQW4" s="96"/>
      <c r="IQX4" s="96"/>
      <c r="IQY4" s="96"/>
      <c r="IQZ4" s="96"/>
      <c r="IRA4" s="96"/>
      <c r="IRB4" s="96"/>
      <c r="IRC4" s="96"/>
      <c r="IRD4" s="96"/>
      <c r="IRE4" s="96"/>
      <c r="IRF4" s="96"/>
      <c r="IRG4" s="96"/>
      <c r="IRH4" s="96"/>
      <c r="IRI4" s="96"/>
      <c r="IRJ4" s="96"/>
      <c r="IRK4" s="96"/>
      <c r="IRL4" s="96"/>
      <c r="IRM4" s="96"/>
      <c r="IRN4" s="96"/>
      <c r="IRO4" s="96"/>
      <c r="IRP4" s="96"/>
      <c r="IRQ4" s="96"/>
      <c r="IRR4" s="96"/>
      <c r="IRS4" s="96"/>
      <c r="IRT4" s="96"/>
      <c r="IRU4" s="96"/>
      <c r="IRV4" s="96"/>
      <c r="IRW4" s="96"/>
      <c r="IRX4" s="96"/>
      <c r="IRY4" s="96"/>
      <c r="IRZ4" s="96"/>
      <c r="ISA4" s="96"/>
      <c r="ISB4" s="96"/>
      <c r="ISC4" s="96"/>
      <c r="ISD4" s="96"/>
      <c r="ISE4" s="96"/>
      <c r="ISF4" s="96"/>
      <c r="ISG4" s="96"/>
      <c r="ISH4" s="96"/>
      <c r="ISI4" s="96"/>
      <c r="ISJ4" s="96"/>
      <c r="ISK4" s="96"/>
      <c r="ISL4" s="96"/>
      <c r="ISM4" s="96"/>
      <c r="ISN4" s="96"/>
      <c r="ISO4" s="96"/>
      <c r="ISP4" s="96"/>
      <c r="ISQ4" s="96"/>
      <c r="ISR4" s="96"/>
      <c r="ISS4" s="96"/>
      <c r="IST4" s="96"/>
      <c r="ISU4" s="96"/>
      <c r="ISV4" s="96"/>
      <c r="ISW4" s="96"/>
      <c r="ISX4" s="96"/>
      <c r="ISY4" s="96"/>
      <c r="ISZ4" s="96"/>
      <c r="ITA4" s="96"/>
      <c r="ITB4" s="96"/>
      <c r="ITC4" s="96"/>
      <c r="ITD4" s="96"/>
      <c r="ITE4" s="96"/>
      <c r="ITF4" s="96"/>
      <c r="ITG4" s="96"/>
      <c r="ITH4" s="96"/>
      <c r="ITI4" s="96"/>
      <c r="ITJ4" s="96"/>
      <c r="ITK4" s="96"/>
      <c r="ITL4" s="96"/>
      <c r="ITM4" s="96"/>
      <c r="ITN4" s="96"/>
      <c r="ITO4" s="96"/>
      <c r="ITP4" s="96"/>
      <c r="ITQ4" s="96"/>
      <c r="ITR4" s="96"/>
      <c r="ITS4" s="96"/>
      <c r="ITT4" s="96"/>
      <c r="ITU4" s="96"/>
      <c r="ITV4" s="96"/>
      <c r="ITW4" s="96"/>
      <c r="ITX4" s="96"/>
      <c r="ITY4" s="96"/>
      <c r="ITZ4" s="96"/>
      <c r="IUA4" s="96"/>
      <c r="IUB4" s="96"/>
      <c r="IUC4" s="96"/>
      <c r="IUD4" s="96"/>
      <c r="IUE4" s="96"/>
      <c r="IUF4" s="96"/>
      <c r="IUG4" s="96"/>
      <c r="IUH4" s="96"/>
      <c r="IUI4" s="96"/>
      <c r="IUJ4" s="96"/>
      <c r="IUK4" s="96"/>
      <c r="IUL4" s="96"/>
      <c r="IUM4" s="96"/>
      <c r="IUN4" s="96"/>
      <c r="IUO4" s="96"/>
      <c r="IUP4" s="96"/>
      <c r="IUQ4" s="96"/>
      <c r="IUR4" s="96"/>
      <c r="IUS4" s="96"/>
      <c r="IUT4" s="96"/>
      <c r="IUU4" s="96"/>
      <c r="IUV4" s="96"/>
      <c r="IUW4" s="96"/>
      <c r="IUX4" s="96"/>
      <c r="IUY4" s="96"/>
      <c r="IUZ4" s="96"/>
      <c r="IVA4" s="96"/>
      <c r="IVB4" s="96"/>
      <c r="IVC4" s="96"/>
      <c r="IVD4" s="96"/>
      <c r="IVE4" s="96"/>
      <c r="IVF4" s="96"/>
      <c r="IVG4" s="96"/>
      <c r="IVH4" s="96"/>
      <c r="IVI4" s="96"/>
      <c r="IVJ4" s="96"/>
      <c r="IVK4" s="96"/>
      <c r="IVL4" s="96"/>
      <c r="IVM4" s="96"/>
      <c r="IVN4" s="96"/>
      <c r="IVO4" s="96"/>
      <c r="IVP4" s="96"/>
      <c r="IVQ4" s="96"/>
      <c r="IVR4" s="96"/>
      <c r="IVS4" s="96"/>
      <c r="IVT4" s="96"/>
      <c r="IVU4" s="96"/>
      <c r="IVV4" s="96"/>
      <c r="IVW4" s="96"/>
      <c r="IVX4" s="96"/>
      <c r="IVY4" s="96"/>
      <c r="IVZ4" s="96"/>
      <c r="IWA4" s="96"/>
      <c r="IWB4" s="96"/>
      <c r="IWC4" s="96"/>
      <c r="IWD4" s="96"/>
      <c r="IWE4" s="96"/>
      <c r="IWF4" s="96"/>
      <c r="IWG4" s="96"/>
      <c r="IWH4" s="96"/>
      <c r="IWI4" s="96"/>
      <c r="IWJ4" s="96"/>
      <c r="IWK4" s="96"/>
      <c r="IWL4" s="96"/>
      <c r="IWM4" s="96"/>
      <c r="IWN4" s="96"/>
      <c r="IWO4" s="96"/>
      <c r="IWP4" s="96"/>
      <c r="IWQ4" s="96"/>
      <c r="IWR4" s="96"/>
      <c r="IWS4" s="96"/>
      <c r="IWT4" s="96"/>
      <c r="IWU4" s="96"/>
      <c r="IWV4" s="96"/>
      <c r="IWW4" s="96"/>
      <c r="IWX4" s="96"/>
      <c r="IWY4" s="96"/>
      <c r="IWZ4" s="96"/>
      <c r="IXA4" s="96"/>
      <c r="IXB4" s="96"/>
      <c r="IXC4" s="96"/>
      <c r="IXD4" s="96"/>
      <c r="IXE4" s="96"/>
      <c r="IXF4" s="96"/>
      <c r="IXG4" s="96"/>
      <c r="IXH4" s="96"/>
      <c r="IXI4" s="96"/>
      <c r="IXJ4" s="96"/>
      <c r="IXK4" s="96"/>
      <c r="IXL4" s="96"/>
      <c r="IXM4" s="96"/>
      <c r="IXN4" s="96"/>
      <c r="IXO4" s="96"/>
      <c r="IXP4" s="96"/>
      <c r="IXQ4" s="96"/>
      <c r="IXR4" s="96"/>
      <c r="IXS4" s="96"/>
      <c r="IXT4" s="96"/>
      <c r="IXU4" s="96"/>
      <c r="IXV4" s="96"/>
      <c r="IXW4" s="96"/>
      <c r="IXX4" s="96"/>
      <c r="IXY4" s="96"/>
      <c r="IXZ4" s="96"/>
      <c r="IYA4" s="96"/>
      <c r="IYB4" s="96"/>
      <c r="IYC4" s="96"/>
      <c r="IYD4" s="96"/>
      <c r="IYE4" s="96"/>
      <c r="IYF4" s="96"/>
      <c r="IYG4" s="96"/>
      <c r="IYH4" s="96"/>
      <c r="IYI4" s="96"/>
      <c r="IYJ4" s="96"/>
      <c r="IYK4" s="96"/>
      <c r="IYL4" s="96"/>
      <c r="IYM4" s="96"/>
      <c r="IYN4" s="96"/>
      <c r="IYO4" s="96"/>
      <c r="IYP4" s="96"/>
      <c r="IYQ4" s="96"/>
      <c r="IYR4" s="96"/>
      <c r="IYS4" s="96"/>
      <c r="IYT4" s="96"/>
      <c r="IYU4" s="96"/>
      <c r="IYV4" s="96"/>
      <c r="IYW4" s="96"/>
      <c r="IYX4" s="96"/>
      <c r="IYY4" s="96"/>
      <c r="IYZ4" s="96"/>
      <c r="IZA4" s="96"/>
      <c r="IZB4" s="96"/>
      <c r="IZC4" s="96"/>
      <c r="IZD4" s="96"/>
      <c r="IZE4" s="96"/>
      <c r="IZF4" s="96"/>
      <c r="IZG4" s="96"/>
      <c r="IZH4" s="96"/>
      <c r="IZI4" s="96"/>
      <c r="IZJ4" s="96"/>
      <c r="IZK4" s="96"/>
      <c r="IZL4" s="96"/>
      <c r="IZM4" s="96"/>
      <c r="IZN4" s="96"/>
      <c r="IZO4" s="96"/>
      <c r="IZP4" s="96"/>
      <c r="IZQ4" s="96"/>
      <c r="IZR4" s="96"/>
      <c r="IZS4" s="96"/>
      <c r="IZT4" s="96"/>
      <c r="IZU4" s="96"/>
      <c r="IZV4" s="96"/>
      <c r="IZW4" s="96"/>
      <c r="IZX4" s="96"/>
      <c r="IZY4" s="96"/>
      <c r="IZZ4" s="96"/>
      <c r="JAA4" s="96"/>
      <c r="JAB4" s="96"/>
      <c r="JAC4" s="96"/>
      <c r="JAD4" s="96"/>
      <c r="JAE4" s="96"/>
      <c r="JAF4" s="96"/>
      <c r="JAG4" s="96"/>
      <c r="JAH4" s="96"/>
      <c r="JAI4" s="96"/>
      <c r="JAJ4" s="96"/>
      <c r="JAK4" s="96"/>
      <c r="JAL4" s="96"/>
      <c r="JAM4" s="96"/>
      <c r="JAN4" s="96"/>
      <c r="JAO4" s="96"/>
      <c r="JAP4" s="96"/>
      <c r="JAQ4" s="96"/>
      <c r="JAR4" s="96"/>
      <c r="JAS4" s="96"/>
      <c r="JAT4" s="96"/>
      <c r="JAU4" s="96"/>
      <c r="JAV4" s="96"/>
      <c r="JAW4" s="96"/>
      <c r="JAX4" s="96"/>
      <c r="JAY4" s="96"/>
      <c r="JAZ4" s="96"/>
      <c r="JBA4" s="96"/>
      <c r="JBB4" s="96"/>
      <c r="JBC4" s="96"/>
      <c r="JBD4" s="96"/>
      <c r="JBE4" s="96"/>
      <c r="JBF4" s="96"/>
      <c r="JBG4" s="96"/>
      <c r="JBH4" s="96"/>
      <c r="JBI4" s="96"/>
      <c r="JBJ4" s="96"/>
      <c r="JBK4" s="96"/>
      <c r="JBL4" s="96"/>
      <c r="JBM4" s="96"/>
      <c r="JBN4" s="96"/>
      <c r="JBO4" s="96"/>
      <c r="JBP4" s="96"/>
      <c r="JBQ4" s="96"/>
      <c r="JBR4" s="96"/>
      <c r="JBS4" s="96"/>
      <c r="JBT4" s="96"/>
      <c r="JBU4" s="96"/>
      <c r="JBV4" s="96"/>
      <c r="JBW4" s="96"/>
      <c r="JBX4" s="96"/>
      <c r="JBY4" s="96"/>
      <c r="JBZ4" s="96"/>
      <c r="JCA4" s="96"/>
      <c r="JCB4" s="96"/>
      <c r="JCC4" s="96"/>
      <c r="JCD4" s="96"/>
      <c r="JCE4" s="96"/>
      <c r="JCF4" s="96"/>
      <c r="JCG4" s="96"/>
      <c r="JCH4" s="96"/>
      <c r="JCI4" s="96"/>
      <c r="JCJ4" s="96"/>
      <c r="JCK4" s="96"/>
      <c r="JCL4" s="96"/>
      <c r="JCM4" s="96"/>
      <c r="JCN4" s="96"/>
      <c r="JCO4" s="96"/>
      <c r="JCP4" s="96"/>
      <c r="JCQ4" s="96"/>
      <c r="JCR4" s="96"/>
      <c r="JCS4" s="96"/>
      <c r="JCT4" s="96"/>
      <c r="JCU4" s="96"/>
      <c r="JCV4" s="96"/>
      <c r="JCW4" s="96"/>
      <c r="JCX4" s="96"/>
      <c r="JCY4" s="96"/>
      <c r="JCZ4" s="96"/>
      <c r="JDA4" s="96"/>
      <c r="JDB4" s="96"/>
      <c r="JDC4" s="96"/>
      <c r="JDD4" s="96"/>
      <c r="JDE4" s="96"/>
      <c r="JDF4" s="96"/>
      <c r="JDG4" s="96"/>
      <c r="JDH4" s="96"/>
      <c r="JDI4" s="96"/>
      <c r="JDJ4" s="96"/>
      <c r="JDK4" s="96"/>
      <c r="JDL4" s="96"/>
      <c r="JDM4" s="96"/>
      <c r="JDN4" s="96"/>
      <c r="JDO4" s="96"/>
      <c r="JDP4" s="96"/>
      <c r="JDQ4" s="96"/>
      <c r="JDR4" s="96"/>
      <c r="JDS4" s="96"/>
      <c r="JDT4" s="96"/>
      <c r="JDU4" s="96"/>
      <c r="JDV4" s="96"/>
      <c r="JDW4" s="96"/>
      <c r="JDX4" s="96"/>
      <c r="JDY4" s="96"/>
      <c r="JDZ4" s="96"/>
      <c r="JEA4" s="96"/>
      <c r="JEB4" s="96"/>
      <c r="JEC4" s="96"/>
      <c r="JED4" s="96"/>
      <c r="JEE4" s="96"/>
      <c r="JEF4" s="96"/>
      <c r="JEG4" s="96"/>
      <c r="JEH4" s="96"/>
      <c r="JEI4" s="96"/>
      <c r="JEJ4" s="96"/>
      <c r="JEK4" s="96"/>
      <c r="JEL4" s="96"/>
      <c r="JEM4" s="96"/>
      <c r="JEN4" s="96"/>
      <c r="JEO4" s="96"/>
      <c r="JEP4" s="96"/>
      <c r="JEQ4" s="96"/>
      <c r="JER4" s="96"/>
      <c r="JES4" s="96"/>
      <c r="JET4" s="96"/>
      <c r="JEU4" s="96"/>
      <c r="JEV4" s="96"/>
      <c r="JEW4" s="96"/>
      <c r="JEX4" s="96"/>
      <c r="JEY4" s="96"/>
      <c r="JEZ4" s="96"/>
      <c r="JFA4" s="96"/>
      <c r="JFB4" s="96"/>
      <c r="JFC4" s="96"/>
      <c r="JFD4" s="96"/>
      <c r="JFE4" s="96"/>
      <c r="JFF4" s="96"/>
      <c r="JFG4" s="96"/>
      <c r="JFH4" s="96"/>
      <c r="JFI4" s="96"/>
      <c r="JFJ4" s="96"/>
      <c r="JFK4" s="96"/>
      <c r="JFL4" s="96"/>
      <c r="JFM4" s="96"/>
      <c r="JFN4" s="96"/>
      <c r="JFO4" s="96"/>
      <c r="JFP4" s="96"/>
      <c r="JFQ4" s="96"/>
      <c r="JFR4" s="96"/>
      <c r="JFS4" s="96"/>
      <c r="JFT4" s="96"/>
      <c r="JFU4" s="96"/>
      <c r="JFV4" s="96"/>
      <c r="JFW4" s="96"/>
      <c r="JFX4" s="96"/>
      <c r="JFY4" s="96"/>
      <c r="JFZ4" s="96"/>
      <c r="JGA4" s="96"/>
      <c r="JGB4" s="96"/>
      <c r="JGC4" s="96"/>
      <c r="JGD4" s="96"/>
      <c r="JGE4" s="96"/>
      <c r="JGF4" s="96"/>
      <c r="JGG4" s="96"/>
      <c r="JGH4" s="96"/>
      <c r="JGI4" s="96"/>
      <c r="JGJ4" s="96"/>
      <c r="JGK4" s="96"/>
      <c r="JGL4" s="96"/>
      <c r="JGM4" s="96"/>
      <c r="JGN4" s="96"/>
      <c r="JGO4" s="96"/>
      <c r="JGP4" s="96"/>
      <c r="JGQ4" s="96"/>
      <c r="JGR4" s="96"/>
      <c r="JGS4" s="96"/>
      <c r="JGT4" s="96"/>
      <c r="JGU4" s="96"/>
      <c r="JGV4" s="96"/>
      <c r="JGW4" s="96"/>
      <c r="JGX4" s="96"/>
      <c r="JGY4" s="96"/>
      <c r="JGZ4" s="96"/>
      <c r="JHA4" s="96"/>
      <c r="JHB4" s="96"/>
      <c r="JHC4" s="96"/>
      <c r="JHD4" s="96"/>
      <c r="JHE4" s="96"/>
      <c r="JHF4" s="96"/>
      <c r="JHG4" s="96"/>
      <c r="JHH4" s="96"/>
      <c r="JHI4" s="96"/>
      <c r="JHJ4" s="96"/>
      <c r="JHK4" s="96"/>
      <c r="JHL4" s="96"/>
      <c r="JHM4" s="96"/>
      <c r="JHN4" s="96"/>
      <c r="JHO4" s="96"/>
      <c r="JHP4" s="96"/>
      <c r="JHQ4" s="96"/>
      <c r="JHR4" s="96"/>
      <c r="JHS4" s="96"/>
      <c r="JHT4" s="96"/>
      <c r="JHU4" s="96"/>
      <c r="JHV4" s="96"/>
      <c r="JHW4" s="96"/>
      <c r="JHX4" s="96"/>
      <c r="JHY4" s="96"/>
      <c r="JHZ4" s="96"/>
      <c r="JIA4" s="96"/>
      <c r="JIB4" s="96"/>
      <c r="JIC4" s="96"/>
      <c r="JID4" s="96"/>
      <c r="JIE4" s="96"/>
      <c r="JIF4" s="96"/>
      <c r="JIG4" s="96"/>
      <c r="JIH4" s="96"/>
      <c r="JII4" s="96"/>
      <c r="JIJ4" s="96"/>
      <c r="JIK4" s="96"/>
      <c r="JIL4" s="96"/>
      <c r="JIM4" s="96"/>
      <c r="JIN4" s="96"/>
      <c r="JIO4" s="96"/>
      <c r="JIP4" s="96"/>
      <c r="JIQ4" s="96"/>
      <c r="JIR4" s="96"/>
      <c r="JIS4" s="96"/>
      <c r="JIT4" s="96"/>
      <c r="JIU4" s="96"/>
      <c r="JIV4" s="96"/>
      <c r="JIW4" s="96"/>
      <c r="JIX4" s="96"/>
      <c r="JIY4" s="96"/>
      <c r="JIZ4" s="96"/>
      <c r="JJA4" s="96"/>
      <c r="JJB4" s="96"/>
      <c r="JJC4" s="96"/>
      <c r="JJD4" s="96"/>
      <c r="JJE4" s="96"/>
      <c r="JJF4" s="96"/>
      <c r="JJG4" s="96"/>
      <c r="JJH4" s="96"/>
      <c r="JJI4" s="96"/>
      <c r="JJJ4" s="96"/>
      <c r="JJK4" s="96"/>
      <c r="JJL4" s="96"/>
      <c r="JJM4" s="96"/>
      <c r="JJN4" s="96"/>
      <c r="JJO4" s="96"/>
      <c r="JJP4" s="96"/>
      <c r="JJQ4" s="96"/>
      <c r="JJR4" s="96"/>
      <c r="JJS4" s="96"/>
      <c r="JJT4" s="96"/>
      <c r="JJU4" s="96"/>
      <c r="JJV4" s="96"/>
      <c r="JJW4" s="96"/>
      <c r="JJX4" s="96"/>
      <c r="JJY4" s="96"/>
      <c r="JJZ4" s="96"/>
      <c r="JKA4" s="96"/>
      <c r="JKB4" s="96"/>
      <c r="JKC4" s="96"/>
      <c r="JKD4" s="96"/>
      <c r="JKE4" s="96"/>
      <c r="JKF4" s="96"/>
      <c r="JKG4" s="96"/>
      <c r="JKH4" s="96"/>
      <c r="JKI4" s="96"/>
      <c r="JKJ4" s="96"/>
      <c r="JKK4" s="96"/>
      <c r="JKL4" s="96"/>
      <c r="JKM4" s="96"/>
      <c r="JKN4" s="96"/>
      <c r="JKO4" s="96"/>
      <c r="JKP4" s="96"/>
      <c r="JKQ4" s="96"/>
      <c r="JKR4" s="96"/>
      <c r="JKS4" s="96"/>
      <c r="JKT4" s="96"/>
      <c r="JKU4" s="96"/>
      <c r="JKV4" s="96"/>
      <c r="JKW4" s="96"/>
      <c r="JKX4" s="96"/>
      <c r="JKY4" s="96"/>
      <c r="JKZ4" s="96"/>
      <c r="JLA4" s="96"/>
      <c r="JLB4" s="96"/>
      <c r="JLC4" s="96"/>
      <c r="JLD4" s="96"/>
      <c r="JLE4" s="96"/>
      <c r="JLF4" s="96"/>
      <c r="JLG4" s="96"/>
      <c r="JLH4" s="96"/>
      <c r="JLI4" s="96"/>
      <c r="JLJ4" s="96"/>
      <c r="JLK4" s="96"/>
      <c r="JLL4" s="96"/>
      <c r="JLM4" s="96"/>
      <c r="JLN4" s="96"/>
      <c r="JLO4" s="96"/>
      <c r="JLP4" s="96"/>
      <c r="JLQ4" s="96"/>
      <c r="JLR4" s="96"/>
      <c r="JLS4" s="96"/>
      <c r="JLT4" s="96"/>
      <c r="JLU4" s="96"/>
      <c r="JLV4" s="96"/>
      <c r="JLW4" s="96"/>
      <c r="JLX4" s="96"/>
      <c r="JLY4" s="96"/>
      <c r="JLZ4" s="96"/>
      <c r="JMA4" s="96"/>
      <c r="JMB4" s="96"/>
      <c r="JMC4" s="96"/>
      <c r="JMD4" s="96"/>
      <c r="JME4" s="96"/>
      <c r="JMF4" s="96"/>
      <c r="JMG4" s="96"/>
      <c r="JMH4" s="96"/>
      <c r="JMI4" s="96"/>
      <c r="JMJ4" s="96"/>
      <c r="JMK4" s="96"/>
      <c r="JML4" s="96"/>
      <c r="JMM4" s="96"/>
      <c r="JMN4" s="96"/>
      <c r="JMO4" s="96"/>
      <c r="JMP4" s="96"/>
      <c r="JMQ4" s="96"/>
      <c r="JMR4" s="96"/>
      <c r="JMS4" s="96"/>
      <c r="JMT4" s="96"/>
      <c r="JMU4" s="96"/>
      <c r="JMV4" s="96"/>
      <c r="JMW4" s="96"/>
      <c r="JMX4" s="96"/>
      <c r="JMY4" s="96"/>
      <c r="JMZ4" s="96"/>
      <c r="JNA4" s="96"/>
      <c r="JNB4" s="96"/>
      <c r="JNC4" s="96"/>
      <c r="JND4" s="96"/>
      <c r="JNE4" s="96"/>
      <c r="JNF4" s="96"/>
      <c r="JNG4" s="96"/>
      <c r="JNH4" s="96"/>
      <c r="JNI4" s="96"/>
      <c r="JNJ4" s="96"/>
      <c r="JNK4" s="96"/>
      <c r="JNL4" s="96"/>
      <c r="JNM4" s="96"/>
      <c r="JNN4" s="96"/>
      <c r="JNO4" s="96"/>
      <c r="JNP4" s="96"/>
      <c r="JNQ4" s="96"/>
      <c r="JNR4" s="96"/>
      <c r="JNS4" s="96"/>
      <c r="JNT4" s="96"/>
      <c r="JNU4" s="96"/>
      <c r="JNV4" s="96"/>
      <c r="JNW4" s="96"/>
      <c r="JNX4" s="96"/>
      <c r="JNY4" s="96"/>
      <c r="JNZ4" s="96"/>
      <c r="JOA4" s="96"/>
      <c r="JOB4" s="96"/>
      <c r="JOC4" s="96"/>
      <c r="JOD4" s="96"/>
      <c r="JOE4" s="96"/>
      <c r="JOF4" s="96"/>
      <c r="JOG4" s="96"/>
      <c r="JOH4" s="96"/>
      <c r="JOI4" s="96"/>
      <c r="JOJ4" s="96"/>
      <c r="JOK4" s="96"/>
      <c r="JOL4" s="96"/>
      <c r="JOM4" s="96"/>
      <c r="JON4" s="96"/>
      <c r="JOO4" s="96"/>
      <c r="JOP4" s="96"/>
      <c r="JOQ4" s="96"/>
      <c r="JOR4" s="96"/>
      <c r="JOS4" s="96"/>
      <c r="JOT4" s="96"/>
      <c r="JOU4" s="96"/>
      <c r="JOV4" s="96"/>
      <c r="JOW4" s="96"/>
      <c r="JOX4" s="96"/>
      <c r="JOY4" s="96"/>
      <c r="JOZ4" s="96"/>
      <c r="JPA4" s="96"/>
      <c r="JPB4" s="96"/>
      <c r="JPC4" s="96"/>
      <c r="JPD4" s="96"/>
      <c r="JPE4" s="96"/>
      <c r="JPF4" s="96"/>
      <c r="JPG4" s="96"/>
      <c r="JPH4" s="96"/>
      <c r="JPI4" s="96"/>
      <c r="JPJ4" s="96"/>
      <c r="JPK4" s="96"/>
      <c r="JPL4" s="96"/>
      <c r="JPM4" s="96"/>
      <c r="JPN4" s="96"/>
      <c r="JPO4" s="96"/>
      <c r="JPP4" s="96"/>
      <c r="JPQ4" s="96"/>
      <c r="JPR4" s="96"/>
      <c r="JPS4" s="96"/>
      <c r="JPT4" s="96"/>
      <c r="JPU4" s="96"/>
      <c r="JPV4" s="96"/>
      <c r="JPW4" s="96"/>
      <c r="JPX4" s="96"/>
      <c r="JPY4" s="96"/>
      <c r="JPZ4" s="96"/>
      <c r="JQA4" s="96"/>
      <c r="JQB4" s="96"/>
      <c r="JQC4" s="96"/>
      <c r="JQD4" s="96"/>
      <c r="JQE4" s="96"/>
      <c r="JQF4" s="96"/>
      <c r="JQG4" s="96"/>
      <c r="JQH4" s="96"/>
      <c r="JQI4" s="96"/>
      <c r="JQJ4" s="96"/>
      <c r="JQK4" s="96"/>
      <c r="JQL4" s="96"/>
      <c r="JQM4" s="96"/>
      <c r="JQN4" s="96"/>
      <c r="JQO4" s="96"/>
      <c r="JQP4" s="96"/>
      <c r="JQQ4" s="96"/>
      <c r="JQR4" s="96"/>
      <c r="JQS4" s="96"/>
      <c r="JQT4" s="96"/>
      <c r="JQU4" s="96"/>
      <c r="JQV4" s="96"/>
      <c r="JQW4" s="96"/>
      <c r="JQX4" s="96"/>
      <c r="JQY4" s="96"/>
      <c r="JQZ4" s="96"/>
      <c r="JRA4" s="96"/>
      <c r="JRB4" s="96"/>
      <c r="JRC4" s="96"/>
      <c r="JRD4" s="96"/>
      <c r="JRE4" s="96"/>
      <c r="JRF4" s="96"/>
      <c r="JRG4" s="96"/>
      <c r="JRH4" s="96"/>
      <c r="JRI4" s="96"/>
      <c r="JRJ4" s="96"/>
      <c r="JRK4" s="96"/>
      <c r="JRL4" s="96"/>
      <c r="JRM4" s="96"/>
      <c r="JRN4" s="96"/>
      <c r="JRO4" s="96"/>
      <c r="JRP4" s="96"/>
      <c r="JRQ4" s="96"/>
      <c r="JRR4" s="96"/>
      <c r="JRS4" s="96"/>
      <c r="JRT4" s="96"/>
      <c r="JRU4" s="96"/>
      <c r="JRV4" s="96"/>
      <c r="JRW4" s="96"/>
      <c r="JRX4" s="96"/>
      <c r="JRY4" s="96"/>
      <c r="JRZ4" s="96"/>
      <c r="JSA4" s="96"/>
      <c r="JSB4" s="96"/>
      <c r="JSC4" s="96"/>
      <c r="JSD4" s="96"/>
      <c r="JSE4" s="96"/>
      <c r="JSF4" s="96"/>
      <c r="JSG4" s="96"/>
      <c r="JSH4" s="96"/>
      <c r="JSI4" s="96"/>
      <c r="JSJ4" s="96"/>
      <c r="JSK4" s="96"/>
      <c r="JSL4" s="96"/>
      <c r="JSM4" s="96"/>
      <c r="JSN4" s="96"/>
      <c r="JSO4" s="96"/>
      <c r="JSP4" s="96"/>
      <c r="JSQ4" s="96"/>
      <c r="JSR4" s="96"/>
      <c r="JSS4" s="96"/>
      <c r="JST4" s="96"/>
      <c r="JSU4" s="96"/>
      <c r="JSV4" s="96"/>
      <c r="JSW4" s="96"/>
      <c r="JSX4" s="96"/>
      <c r="JSY4" s="96"/>
      <c r="JSZ4" s="96"/>
      <c r="JTA4" s="96"/>
      <c r="JTB4" s="96"/>
      <c r="JTC4" s="96"/>
      <c r="JTD4" s="96"/>
      <c r="JTE4" s="96"/>
      <c r="JTF4" s="96"/>
      <c r="JTG4" s="96"/>
      <c r="JTH4" s="96"/>
      <c r="JTI4" s="96"/>
      <c r="JTJ4" s="96"/>
      <c r="JTK4" s="96"/>
      <c r="JTL4" s="96"/>
      <c r="JTM4" s="96"/>
      <c r="JTN4" s="96"/>
      <c r="JTO4" s="96"/>
      <c r="JTP4" s="96"/>
      <c r="JTQ4" s="96"/>
      <c r="JTR4" s="96"/>
      <c r="JTS4" s="96"/>
      <c r="JTT4" s="96"/>
      <c r="JTU4" s="96"/>
      <c r="JTV4" s="96"/>
      <c r="JTW4" s="96"/>
      <c r="JTX4" s="96"/>
      <c r="JTY4" s="96"/>
      <c r="JTZ4" s="96"/>
      <c r="JUA4" s="96"/>
      <c r="JUB4" s="96"/>
      <c r="JUC4" s="96"/>
      <c r="JUD4" s="96"/>
      <c r="JUE4" s="96"/>
      <c r="JUF4" s="96"/>
      <c r="JUG4" s="96"/>
      <c r="JUH4" s="96"/>
      <c r="JUI4" s="96"/>
      <c r="JUJ4" s="96"/>
      <c r="JUK4" s="96"/>
      <c r="JUL4" s="96"/>
      <c r="JUM4" s="96"/>
      <c r="JUN4" s="96"/>
      <c r="JUO4" s="96"/>
      <c r="JUP4" s="96"/>
      <c r="JUQ4" s="96"/>
      <c r="JUR4" s="96"/>
      <c r="JUS4" s="96"/>
      <c r="JUT4" s="96"/>
      <c r="JUU4" s="96"/>
      <c r="JUV4" s="96"/>
      <c r="JUW4" s="96"/>
      <c r="JUX4" s="96"/>
      <c r="JUY4" s="96"/>
      <c r="JUZ4" s="96"/>
      <c r="JVA4" s="96"/>
      <c r="JVB4" s="96"/>
      <c r="JVC4" s="96"/>
      <c r="JVD4" s="96"/>
      <c r="JVE4" s="96"/>
      <c r="JVF4" s="96"/>
      <c r="JVG4" s="96"/>
      <c r="JVH4" s="96"/>
      <c r="JVI4" s="96"/>
      <c r="JVJ4" s="96"/>
      <c r="JVK4" s="96"/>
      <c r="JVL4" s="96"/>
      <c r="JVM4" s="96"/>
      <c r="JVN4" s="96"/>
      <c r="JVO4" s="96"/>
      <c r="JVP4" s="96"/>
      <c r="JVQ4" s="96"/>
      <c r="JVR4" s="96"/>
      <c r="JVS4" s="96"/>
      <c r="JVT4" s="96"/>
      <c r="JVU4" s="96"/>
      <c r="JVV4" s="96"/>
      <c r="JVW4" s="96"/>
      <c r="JVX4" s="96"/>
      <c r="JVY4" s="96"/>
      <c r="JVZ4" s="96"/>
      <c r="JWA4" s="96"/>
      <c r="JWB4" s="96"/>
      <c r="JWC4" s="96"/>
      <c r="JWD4" s="96"/>
      <c r="JWE4" s="96"/>
      <c r="JWF4" s="96"/>
      <c r="JWG4" s="96"/>
      <c r="JWH4" s="96"/>
      <c r="JWI4" s="96"/>
      <c r="JWJ4" s="96"/>
      <c r="JWK4" s="96"/>
      <c r="JWL4" s="96"/>
      <c r="JWM4" s="96"/>
      <c r="JWN4" s="96"/>
      <c r="JWO4" s="96"/>
      <c r="JWP4" s="96"/>
      <c r="JWQ4" s="96"/>
      <c r="JWR4" s="96"/>
      <c r="JWS4" s="96"/>
      <c r="JWT4" s="96"/>
      <c r="JWU4" s="96"/>
      <c r="JWV4" s="96"/>
      <c r="JWW4" s="96"/>
      <c r="JWX4" s="96"/>
      <c r="JWY4" s="96"/>
      <c r="JWZ4" s="96"/>
      <c r="JXA4" s="96"/>
      <c r="JXB4" s="96"/>
      <c r="JXC4" s="96"/>
      <c r="JXD4" s="96"/>
      <c r="JXE4" s="96"/>
      <c r="JXF4" s="96"/>
      <c r="JXG4" s="96"/>
      <c r="JXH4" s="96"/>
      <c r="JXI4" s="96"/>
      <c r="JXJ4" s="96"/>
      <c r="JXK4" s="96"/>
      <c r="JXL4" s="96"/>
      <c r="JXM4" s="96"/>
      <c r="JXN4" s="96"/>
      <c r="JXO4" s="96"/>
      <c r="JXP4" s="96"/>
      <c r="JXQ4" s="96"/>
      <c r="JXR4" s="96"/>
      <c r="JXS4" s="96"/>
      <c r="JXT4" s="96"/>
      <c r="JXU4" s="96"/>
      <c r="JXV4" s="96"/>
      <c r="JXW4" s="96"/>
      <c r="JXX4" s="96"/>
      <c r="JXY4" s="96"/>
      <c r="JXZ4" s="96"/>
      <c r="JYA4" s="96"/>
      <c r="JYB4" s="96"/>
      <c r="JYC4" s="96"/>
      <c r="JYD4" s="96"/>
      <c r="JYE4" s="96"/>
      <c r="JYF4" s="96"/>
      <c r="JYG4" s="96"/>
      <c r="JYH4" s="96"/>
      <c r="JYI4" s="96"/>
      <c r="JYJ4" s="96"/>
      <c r="JYK4" s="96"/>
      <c r="JYL4" s="96"/>
      <c r="JYM4" s="96"/>
      <c r="JYN4" s="96"/>
      <c r="JYO4" s="96"/>
      <c r="JYP4" s="96"/>
      <c r="JYQ4" s="96"/>
      <c r="JYR4" s="96"/>
      <c r="JYS4" s="96"/>
      <c r="JYT4" s="96"/>
      <c r="JYU4" s="96"/>
      <c r="JYV4" s="96"/>
      <c r="JYW4" s="96"/>
      <c r="JYX4" s="96"/>
      <c r="JYY4" s="96"/>
      <c r="JYZ4" s="96"/>
      <c r="JZA4" s="96"/>
      <c r="JZB4" s="96"/>
      <c r="JZC4" s="96"/>
      <c r="JZD4" s="96"/>
      <c r="JZE4" s="96"/>
      <c r="JZF4" s="96"/>
      <c r="JZG4" s="96"/>
      <c r="JZH4" s="96"/>
      <c r="JZI4" s="96"/>
      <c r="JZJ4" s="96"/>
      <c r="JZK4" s="96"/>
      <c r="JZL4" s="96"/>
      <c r="JZM4" s="96"/>
      <c r="JZN4" s="96"/>
      <c r="JZO4" s="96"/>
      <c r="JZP4" s="96"/>
      <c r="JZQ4" s="96"/>
      <c r="JZR4" s="96"/>
      <c r="JZS4" s="96"/>
      <c r="JZT4" s="96"/>
      <c r="JZU4" s="96"/>
      <c r="JZV4" s="96"/>
      <c r="JZW4" s="96"/>
      <c r="JZX4" s="96"/>
      <c r="JZY4" s="96"/>
      <c r="JZZ4" s="96"/>
      <c r="KAA4" s="96"/>
      <c r="KAB4" s="96"/>
      <c r="KAC4" s="96"/>
      <c r="KAD4" s="96"/>
      <c r="KAE4" s="96"/>
      <c r="KAF4" s="96"/>
      <c r="KAG4" s="96"/>
      <c r="KAH4" s="96"/>
      <c r="KAI4" s="96"/>
      <c r="KAJ4" s="96"/>
      <c r="KAK4" s="96"/>
      <c r="KAL4" s="96"/>
      <c r="KAM4" s="96"/>
      <c r="KAN4" s="96"/>
      <c r="KAO4" s="96"/>
      <c r="KAP4" s="96"/>
      <c r="KAQ4" s="96"/>
      <c r="KAR4" s="96"/>
      <c r="KAS4" s="96"/>
      <c r="KAT4" s="96"/>
      <c r="KAU4" s="96"/>
      <c r="KAV4" s="96"/>
      <c r="KAW4" s="96"/>
      <c r="KAX4" s="96"/>
      <c r="KAY4" s="96"/>
      <c r="KAZ4" s="96"/>
      <c r="KBA4" s="96"/>
      <c r="KBB4" s="96"/>
      <c r="KBC4" s="96"/>
      <c r="KBD4" s="96"/>
      <c r="KBE4" s="96"/>
      <c r="KBF4" s="96"/>
      <c r="KBG4" s="96"/>
      <c r="KBH4" s="96"/>
      <c r="KBI4" s="96"/>
      <c r="KBJ4" s="96"/>
      <c r="KBK4" s="96"/>
      <c r="KBL4" s="96"/>
      <c r="KBM4" s="96"/>
      <c r="KBN4" s="96"/>
      <c r="KBO4" s="96"/>
      <c r="KBP4" s="96"/>
      <c r="KBQ4" s="96"/>
      <c r="KBR4" s="96"/>
      <c r="KBS4" s="96"/>
      <c r="KBT4" s="96"/>
      <c r="KBU4" s="96"/>
      <c r="KBV4" s="96"/>
      <c r="KBW4" s="96"/>
      <c r="KBX4" s="96"/>
      <c r="KBY4" s="96"/>
      <c r="KBZ4" s="96"/>
      <c r="KCA4" s="96"/>
      <c r="KCB4" s="96"/>
      <c r="KCC4" s="96"/>
      <c r="KCD4" s="96"/>
      <c r="KCE4" s="96"/>
      <c r="KCF4" s="96"/>
      <c r="KCG4" s="96"/>
      <c r="KCH4" s="96"/>
      <c r="KCI4" s="96"/>
      <c r="KCJ4" s="96"/>
      <c r="KCK4" s="96"/>
      <c r="KCL4" s="96"/>
      <c r="KCM4" s="96"/>
      <c r="KCN4" s="96"/>
      <c r="KCO4" s="96"/>
      <c r="KCP4" s="96"/>
      <c r="KCQ4" s="96"/>
      <c r="KCR4" s="96"/>
      <c r="KCS4" s="96"/>
      <c r="KCT4" s="96"/>
      <c r="KCU4" s="96"/>
      <c r="KCV4" s="96"/>
      <c r="KCW4" s="96"/>
      <c r="KCX4" s="96"/>
      <c r="KCY4" s="96"/>
      <c r="KCZ4" s="96"/>
      <c r="KDA4" s="96"/>
      <c r="KDB4" s="96"/>
      <c r="KDC4" s="96"/>
      <c r="KDD4" s="96"/>
      <c r="KDE4" s="96"/>
      <c r="KDF4" s="96"/>
      <c r="KDG4" s="96"/>
      <c r="KDH4" s="96"/>
      <c r="KDI4" s="96"/>
      <c r="KDJ4" s="96"/>
      <c r="KDK4" s="96"/>
      <c r="KDL4" s="96"/>
      <c r="KDM4" s="96"/>
      <c r="KDN4" s="96"/>
      <c r="KDO4" s="96"/>
      <c r="KDP4" s="96"/>
      <c r="KDQ4" s="96"/>
      <c r="KDR4" s="96"/>
      <c r="KDS4" s="96"/>
      <c r="KDT4" s="96"/>
      <c r="KDU4" s="96"/>
      <c r="KDV4" s="96"/>
      <c r="KDW4" s="96"/>
      <c r="KDX4" s="96"/>
      <c r="KDY4" s="96"/>
      <c r="KDZ4" s="96"/>
      <c r="KEA4" s="96"/>
      <c r="KEB4" s="96"/>
      <c r="KEC4" s="96"/>
      <c r="KED4" s="96"/>
      <c r="KEE4" s="96"/>
      <c r="KEF4" s="96"/>
      <c r="KEG4" s="96"/>
      <c r="KEH4" s="96"/>
      <c r="KEI4" s="96"/>
      <c r="KEJ4" s="96"/>
      <c r="KEK4" s="96"/>
      <c r="KEL4" s="96"/>
      <c r="KEM4" s="96"/>
      <c r="KEN4" s="96"/>
      <c r="KEO4" s="96"/>
      <c r="KEP4" s="96"/>
      <c r="KEQ4" s="96"/>
      <c r="KER4" s="96"/>
      <c r="KES4" s="96"/>
      <c r="KET4" s="96"/>
      <c r="KEU4" s="96"/>
      <c r="KEV4" s="96"/>
      <c r="KEW4" s="96"/>
      <c r="KEX4" s="96"/>
      <c r="KEY4" s="96"/>
      <c r="KEZ4" s="96"/>
      <c r="KFA4" s="96"/>
      <c r="KFB4" s="96"/>
      <c r="KFC4" s="96"/>
      <c r="KFD4" s="96"/>
      <c r="KFE4" s="96"/>
      <c r="KFF4" s="96"/>
      <c r="KFG4" s="96"/>
      <c r="KFH4" s="96"/>
      <c r="KFI4" s="96"/>
      <c r="KFJ4" s="96"/>
      <c r="KFK4" s="96"/>
      <c r="KFL4" s="96"/>
      <c r="KFM4" s="96"/>
      <c r="KFN4" s="96"/>
      <c r="KFO4" s="96"/>
      <c r="KFP4" s="96"/>
      <c r="KFQ4" s="96"/>
      <c r="KFR4" s="96"/>
      <c r="KFS4" s="96"/>
      <c r="KFT4" s="96"/>
      <c r="KFU4" s="96"/>
      <c r="KFV4" s="96"/>
      <c r="KFW4" s="96"/>
      <c r="KFX4" s="96"/>
      <c r="KFY4" s="96"/>
      <c r="KFZ4" s="96"/>
      <c r="KGA4" s="96"/>
      <c r="KGB4" s="96"/>
      <c r="KGC4" s="96"/>
      <c r="KGD4" s="96"/>
      <c r="KGE4" s="96"/>
      <c r="KGF4" s="96"/>
      <c r="KGG4" s="96"/>
      <c r="KGH4" s="96"/>
      <c r="KGI4" s="96"/>
      <c r="KGJ4" s="96"/>
      <c r="KGK4" s="96"/>
      <c r="KGL4" s="96"/>
      <c r="KGM4" s="96"/>
      <c r="KGN4" s="96"/>
      <c r="KGO4" s="96"/>
      <c r="KGP4" s="96"/>
      <c r="KGQ4" s="96"/>
      <c r="KGR4" s="96"/>
      <c r="KGS4" s="96"/>
      <c r="KGT4" s="96"/>
      <c r="KGU4" s="96"/>
      <c r="KGV4" s="96"/>
      <c r="KGW4" s="96"/>
      <c r="KGX4" s="96"/>
      <c r="KGY4" s="96"/>
      <c r="KGZ4" s="96"/>
      <c r="KHA4" s="96"/>
      <c r="KHB4" s="96"/>
      <c r="KHC4" s="96"/>
      <c r="KHD4" s="96"/>
      <c r="KHE4" s="96"/>
      <c r="KHF4" s="96"/>
      <c r="KHG4" s="96"/>
      <c r="KHH4" s="96"/>
      <c r="KHI4" s="96"/>
      <c r="KHJ4" s="96"/>
      <c r="KHK4" s="96"/>
      <c r="KHL4" s="96"/>
      <c r="KHM4" s="96"/>
      <c r="KHN4" s="96"/>
      <c r="KHO4" s="96"/>
      <c r="KHP4" s="96"/>
      <c r="KHQ4" s="96"/>
      <c r="KHR4" s="96"/>
      <c r="KHS4" s="96"/>
      <c r="KHT4" s="96"/>
      <c r="KHU4" s="96"/>
      <c r="KHV4" s="96"/>
      <c r="KHW4" s="96"/>
      <c r="KHX4" s="96"/>
      <c r="KHY4" s="96"/>
      <c r="KHZ4" s="96"/>
      <c r="KIA4" s="96"/>
      <c r="KIB4" s="96"/>
      <c r="KIC4" s="96"/>
      <c r="KID4" s="96"/>
      <c r="KIE4" s="96"/>
      <c r="KIF4" s="96"/>
      <c r="KIG4" s="96"/>
      <c r="KIH4" s="96"/>
      <c r="KII4" s="96"/>
      <c r="KIJ4" s="96"/>
      <c r="KIK4" s="96"/>
      <c r="KIL4" s="96"/>
      <c r="KIM4" s="96"/>
      <c r="KIN4" s="96"/>
      <c r="KIO4" s="96"/>
      <c r="KIP4" s="96"/>
      <c r="KIQ4" s="96"/>
      <c r="KIR4" s="96"/>
      <c r="KIS4" s="96"/>
      <c r="KIT4" s="96"/>
      <c r="KIU4" s="96"/>
      <c r="KIV4" s="96"/>
      <c r="KIW4" s="96"/>
      <c r="KIX4" s="96"/>
      <c r="KIY4" s="96"/>
      <c r="KIZ4" s="96"/>
      <c r="KJA4" s="96"/>
      <c r="KJB4" s="96"/>
      <c r="KJC4" s="96"/>
      <c r="KJD4" s="96"/>
      <c r="KJE4" s="96"/>
      <c r="KJF4" s="96"/>
      <c r="KJG4" s="96"/>
      <c r="KJH4" s="96"/>
      <c r="KJI4" s="96"/>
      <c r="KJJ4" s="96"/>
      <c r="KJK4" s="96"/>
      <c r="KJL4" s="96"/>
      <c r="KJM4" s="96"/>
      <c r="KJN4" s="96"/>
      <c r="KJO4" s="96"/>
      <c r="KJP4" s="96"/>
      <c r="KJQ4" s="96"/>
      <c r="KJR4" s="96"/>
      <c r="KJS4" s="96"/>
      <c r="KJT4" s="96"/>
      <c r="KJU4" s="96"/>
      <c r="KJV4" s="96"/>
      <c r="KJW4" s="96"/>
      <c r="KJX4" s="96"/>
      <c r="KJY4" s="96"/>
      <c r="KJZ4" s="96"/>
      <c r="KKA4" s="96"/>
      <c r="KKB4" s="96"/>
      <c r="KKC4" s="96"/>
      <c r="KKD4" s="96"/>
      <c r="KKE4" s="96"/>
      <c r="KKF4" s="96"/>
      <c r="KKG4" s="96"/>
      <c r="KKH4" s="96"/>
      <c r="KKI4" s="96"/>
      <c r="KKJ4" s="96"/>
      <c r="KKK4" s="96"/>
      <c r="KKL4" s="96"/>
      <c r="KKM4" s="96"/>
      <c r="KKN4" s="96"/>
      <c r="KKO4" s="96"/>
      <c r="KKP4" s="96"/>
      <c r="KKQ4" s="96"/>
      <c r="KKR4" s="96"/>
      <c r="KKS4" s="96"/>
      <c r="KKT4" s="96"/>
      <c r="KKU4" s="96"/>
      <c r="KKV4" s="96"/>
      <c r="KKW4" s="96"/>
      <c r="KKX4" s="96"/>
      <c r="KKY4" s="96"/>
      <c r="KKZ4" s="96"/>
      <c r="KLA4" s="96"/>
      <c r="KLB4" s="96"/>
      <c r="KLC4" s="96"/>
      <c r="KLD4" s="96"/>
      <c r="KLE4" s="96"/>
      <c r="KLF4" s="96"/>
      <c r="KLG4" s="96"/>
      <c r="KLH4" s="96"/>
      <c r="KLI4" s="96"/>
      <c r="KLJ4" s="96"/>
      <c r="KLK4" s="96"/>
      <c r="KLL4" s="96"/>
      <c r="KLM4" s="96"/>
      <c r="KLN4" s="96"/>
      <c r="KLO4" s="96"/>
      <c r="KLP4" s="96"/>
      <c r="KLQ4" s="96"/>
      <c r="KLR4" s="96"/>
      <c r="KLS4" s="96"/>
      <c r="KLT4" s="96"/>
      <c r="KLU4" s="96"/>
      <c r="KLV4" s="96"/>
      <c r="KLW4" s="96"/>
      <c r="KLX4" s="96"/>
      <c r="KLY4" s="96"/>
      <c r="KLZ4" s="96"/>
      <c r="KMA4" s="96"/>
      <c r="KMB4" s="96"/>
      <c r="KMC4" s="96"/>
      <c r="KMD4" s="96"/>
      <c r="KME4" s="96"/>
      <c r="KMF4" s="96"/>
      <c r="KMG4" s="96"/>
      <c r="KMH4" s="96"/>
      <c r="KMI4" s="96"/>
      <c r="KMJ4" s="96"/>
      <c r="KMK4" s="96"/>
      <c r="KML4" s="96"/>
      <c r="KMM4" s="96"/>
      <c r="KMN4" s="96"/>
      <c r="KMO4" s="96"/>
      <c r="KMP4" s="96"/>
      <c r="KMQ4" s="96"/>
      <c r="KMR4" s="96"/>
      <c r="KMS4" s="96"/>
      <c r="KMT4" s="96"/>
      <c r="KMU4" s="96"/>
      <c r="KMV4" s="96"/>
      <c r="KMW4" s="96"/>
      <c r="KMX4" s="96"/>
      <c r="KMY4" s="96"/>
      <c r="KMZ4" s="96"/>
      <c r="KNA4" s="96"/>
      <c r="KNB4" s="96"/>
      <c r="KNC4" s="96"/>
      <c r="KND4" s="96"/>
      <c r="KNE4" s="96"/>
      <c r="KNF4" s="96"/>
      <c r="KNG4" s="96"/>
      <c r="KNH4" s="96"/>
      <c r="KNI4" s="96"/>
      <c r="KNJ4" s="96"/>
      <c r="KNK4" s="96"/>
      <c r="KNL4" s="96"/>
      <c r="KNM4" s="96"/>
      <c r="KNN4" s="96"/>
      <c r="KNO4" s="96"/>
      <c r="KNP4" s="96"/>
      <c r="KNQ4" s="96"/>
      <c r="KNR4" s="96"/>
      <c r="KNS4" s="96"/>
      <c r="KNT4" s="96"/>
      <c r="KNU4" s="96"/>
      <c r="KNV4" s="96"/>
      <c r="KNW4" s="96"/>
      <c r="KNX4" s="96"/>
      <c r="KNY4" s="96"/>
      <c r="KNZ4" s="96"/>
      <c r="KOA4" s="96"/>
      <c r="KOB4" s="96"/>
      <c r="KOC4" s="96"/>
      <c r="KOD4" s="96"/>
      <c r="KOE4" s="96"/>
      <c r="KOF4" s="96"/>
      <c r="KOG4" s="96"/>
      <c r="KOH4" s="96"/>
      <c r="KOI4" s="96"/>
      <c r="KOJ4" s="96"/>
      <c r="KOK4" s="96"/>
      <c r="KOL4" s="96"/>
      <c r="KOM4" s="96"/>
      <c r="KON4" s="96"/>
      <c r="KOO4" s="96"/>
      <c r="KOP4" s="96"/>
      <c r="KOQ4" s="96"/>
      <c r="KOR4" s="96"/>
      <c r="KOS4" s="96"/>
      <c r="KOT4" s="96"/>
      <c r="KOU4" s="96"/>
      <c r="KOV4" s="96"/>
      <c r="KOW4" s="96"/>
      <c r="KOX4" s="96"/>
      <c r="KOY4" s="96"/>
      <c r="KOZ4" s="96"/>
      <c r="KPA4" s="96"/>
      <c r="KPB4" s="96"/>
      <c r="KPC4" s="96"/>
      <c r="KPD4" s="96"/>
      <c r="KPE4" s="96"/>
      <c r="KPF4" s="96"/>
      <c r="KPG4" s="96"/>
      <c r="KPH4" s="96"/>
      <c r="KPI4" s="96"/>
      <c r="KPJ4" s="96"/>
      <c r="KPK4" s="96"/>
      <c r="KPL4" s="96"/>
      <c r="KPM4" s="96"/>
      <c r="KPN4" s="96"/>
      <c r="KPO4" s="96"/>
      <c r="KPP4" s="96"/>
      <c r="KPQ4" s="96"/>
      <c r="KPR4" s="96"/>
      <c r="KPS4" s="96"/>
      <c r="KPT4" s="96"/>
      <c r="KPU4" s="96"/>
      <c r="KPV4" s="96"/>
      <c r="KPW4" s="96"/>
      <c r="KPX4" s="96"/>
      <c r="KPY4" s="96"/>
      <c r="KPZ4" s="96"/>
      <c r="KQA4" s="96"/>
      <c r="KQB4" s="96"/>
      <c r="KQC4" s="96"/>
      <c r="KQD4" s="96"/>
      <c r="KQE4" s="96"/>
      <c r="KQF4" s="96"/>
      <c r="KQG4" s="96"/>
      <c r="KQH4" s="96"/>
      <c r="KQI4" s="96"/>
      <c r="KQJ4" s="96"/>
      <c r="KQK4" s="96"/>
      <c r="KQL4" s="96"/>
      <c r="KQM4" s="96"/>
      <c r="KQN4" s="96"/>
      <c r="KQO4" s="96"/>
      <c r="KQP4" s="96"/>
      <c r="KQQ4" s="96"/>
      <c r="KQR4" s="96"/>
      <c r="KQS4" s="96"/>
      <c r="KQT4" s="96"/>
      <c r="KQU4" s="96"/>
      <c r="KQV4" s="96"/>
      <c r="KQW4" s="96"/>
      <c r="KQX4" s="96"/>
      <c r="KQY4" s="96"/>
      <c r="KQZ4" s="96"/>
      <c r="KRA4" s="96"/>
      <c r="KRB4" s="96"/>
      <c r="KRC4" s="96"/>
      <c r="KRD4" s="96"/>
      <c r="KRE4" s="96"/>
      <c r="KRF4" s="96"/>
      <c r="KRG4" s="96"/>
      <c r="KRH4" s="96"/>
      <c r="KRI4" s="96"/>
      <c r="KRJ4" s="96"/>
      <c r="KRK4" s="96"/>
      <c r="KRL4" s="96"/>
      <c r="KRM4" s="96"/>
      <c r="KRN4" s="96"/>
      <c r="KRO4" s="96"/>
      <c r="KRP4" s="96"/>
      <c r="KRQ4" s="96"/>
      <c r="KRR4" s="96"/>
      <c r="KRS4" s="96"/>
      <c r="KRT4" s="96"/>
      <c r="KRU4" s="96"/>
      <c r="KRV4" s="96"/>
      <c r="KRW4" s="96"/>
      <c r="KRX4" s="96"/>
      <c r="KRY4" s="96"/>
      <c r="KRZ4" s="96"/>
      <c r="KSA4" s="96"/>
      <c r="KSB4" s="96"/>
      <c r="KSC4" s="96"/>
      <c r="KSD4" s="96"/>
      <c r="KSE4" s="96"/>
      <c r="KSF4" s="96"/>
      <c r="KSG4" s="96"/>
      <c r="KSH4" s="96"/>
      <c r="KSI4" s="96"/>
      <c r="KSJ4" s="96"/>
      <c r="KSK4" s="96"/>
      <c r="KSL4" s="96"/>
      <c r="KSM4" s="96"/>
      <c r="KSN4" s="96"/>
      <c r="KSO4" s="96"/>
      <c r="KSP4" s="96"/>
      <c r="KSQ4" s="96"/>
      <c r="KSR4" s="96"/>
      <c r="KSS4" s="96"/>
      <c r="KST4" s="96"/>
      <c r="KSU4" s="96"/>
      <c r="KSV4" s="96"/>
      <c r="KSW4" s="96"/>
      <c r="KSX4" s="96"/>
      <c r="KSY4" s="96"/>
      <c r="KSZ4" s="96"/>
      <c r="KTA4" s="96"/>
      <c r="KTB4" s="96"/>
      <c r="KTC4" s="96"/>
      <c r="KTD4" s="96"/>
      <c r="KTE4" s="96"/>
      <c r="KTF4" s="96"/>
      <c r="KTG4" s="96"/>
      <c r="KTH4" s="96"/>
      <c r="KTI4" s="96"/>
      <c r="KTJ4" s="96"/>
      <c r="KTK4" s="96"/>
      <c r="KTL4" s="96"/>
      <c r="KTM4" s="96"/>
      <c r="KTN4" s="96"/>
      <c r="KTO4" s="96"/>
      <c r="KTP4" s="96"/>
      <c r="KTQ4" s="96"/>
      <c r="KTR4" s="96"/>
      <c r="KTS4" s="96"/>
      <c r="KTT4" s="96"/>
      <c r="KTU4" s="96"/>
      <c r="KTV4" s="96"/>
      <c r="KTW4" s="96"/>
      <c r="KTX4" s="96"/>
      <c r="KTY4" s="96"/>
      <c r="KTZ4" s="96"/>
      <c r="KUA4" s="96"/>
      <c r="KUB4" s="96"/>
      <c r="KUC4" s="96"/>
      <c r="KUD4" s="96"/>
      <c r="KUE4" s="96"/>
      <c r="KUF4" s="96"/>
      <c r="KUG4" s="96"/>
      <c r="KUH4" s="96"/>
      <c r="KUI4" s="96"/>
      <c r="KUJ4" s="96"/>
      <c r="KUK4" s="96"/>
      <c r="KUL4" s="96"/>
      <c r="KUM4" s="96"/>
      <c r="KUN4" s="96"/>
      <c r="KUO4" s="96"/>
      <c r="KUP4" s="96"/>
      <c r="KUQ4" s="96"/>
      <c r="KUR4" s="96"/>
      <c r="KUS4" s="96"/>
      <c r="KUT4" s="96"/>
      <c r="KUU4" s="96"/>
      <c r="KUV4" s="96"/>
      <c r="KUW4" s="96"/>
      <c r="KUX4" s="96"/>
      <c r="KUY4" s="96"/>
      <c r="KUZ4" s="96"/>
      <c r="KVA4" s="96"/>
      <c r="KVB4" s="96"/>
      <c r="KVC4" s="96"/>
      <c r="KVD4" s="96"/>
      <c r="KVE4" s="96"/>
      <c r="KVF4" s="96"/>
      <c r="KVG4" s="96"/>
      <c r="KVH4" s="96"/>
      <c r="KVI4" s="96"/>
      <c r="KVJ4" s="96"/>
      <c r="KVK4" s="96"/>
      <c r="KVL4" s="96"/>
      <c r="KVM4" s="96"/>
      <c r="KVN4" s="96"/>
      <c r="KVO4" s="96"/>
      <c r="KVP4" s="96"/>
      <c r="KVQ4" s="96"/>
      <c r="KVR4" s="96"/>
      <c r="KVS4" s="96"/>
      <c r="KVT4" s="96"/>
      <c r="KVU4" s="96"/>
      <c r="KVV4" s="96"/>
      <c r="KVW4" s="96"/>
      <c r="KVX4" s="96"/>
      <c r="KVY4" s="96"/>
      <c r="KVZ4" s="96"/>
      <c r="KWA4" s="96"/>
      <c r="KWB4" s="96"/>
      <c r="KWC4" s="96"/>
      <c r="KWD4" s="96"/>
      <c r="KWE4" s="96"/>
      <c r="KWF4" s="96"/>
      <c r="KWG4" s="96"/>
      <c r="KWH4" s="96"/>
      <c r="KWI4" s="96"/>
      <c r="KWJ4" s="96"/>
      <c r="KWK4" s="96"/>
      <c r="KWL4" s="96"/>
      <c r="KWM4" s="96"/>
      <c r="KWN4" s="96"/>
      <c r="KWO4" s="96"/>
      <c r="KWP4" s="96"/>
      <c r="KWQ4" s="96"/>
      <c r="KWR4" s="96"/>
      <c r="KWS4" s="96"/>
      <c r="KWT4" s="96"/>
      <c r="KWU4" s="96"/>
      <c r="KWV4" s="96"/>
      <c r="KWW4" s="96"/>
      <c r="KWX4" s="96"/>
      <c r="KWY4" s="96"/>
      <c r="KWZ4" s="96"/>
      <c r="KXA4" s="96"/>
      <c r="KXB4" s="96"/>
      <c r="KXC4" s="96"/>
      <c r="KXD4" s="96"/>
      <c r="KXE4" s="96"/>
      <c r="KXF4" s="96"/>
      <c r="KXG4" s="96"/>
      <c r="KXH4" s="96"/>
      <c r="KXI4" s="96"/>
      <c r="KXJ4" s="96"/>
      <c r="KXK4" s="96"/>
      <c r="KXL4" s="96"/>
      <c r="KXM4" s="96"/>
      <c r="KXN4" s="96"/>
      <c r="KXO4" s="96"/>
      <c r="KXP4" s="96"/>
      <c r="KXQ4" s="96"/>
      <c r="KXR4" s="96"/>
      <c r="KXS4" s="96"/>
      <c r="KXT4" s="96"/>
      <c r="KXU4" s="96"/>
      <c r="KXV4" s="96"/>
      <c r="KXW4" s="96"/>
      <c r="KXX4" s="96"/>
      <c r="KXY4" s="96"/>
      <c r="KXZ4" s="96"/>
      <c r="KYA4" s="96"/>
      <c r="KYB4" s="96"/>
      <c r="KYC4" s="96"/>
      <c r="KYD4" s="96"/>
      <c r="KYE4" s="96"/>
      <c r="KYF4" s="96"/>
      <c r="KYG4" s="96"/>
      <c r="KYH4" s="96"/>
      <c r="KYI4" s="96"/>
      <c r="KYJ4" s="96"/>
      <c r="KYK4" s="96"/>
      <c r="KYL4" s="96"/>
      <c r="KYM4" s="96"/>
      <c r="KYN4" s="96"/>
      <c r="KYO4" s="96"/>
      <c r="KYP4" s="96"/>
      <c r="KYQ4" s="96"/>
      <c r="KYR4" s="96"/>
      <c r="KYS4" s="96"/>
      <c r="KYT4" s="96"/>
      <c r="KYU4" s="96"/>
      <c r="KYV4" s="96"/>
      <c r="KYW4" s="96"/>
      <c r="KYX4" s="96"/>
      <c r="KYY4" s="96"/>
      <c r="KYZ4" s="96"/>
      <c r="KZA4" s="96"/>
      <c r="KZB4" s="96"/>
      <c r="KZC4" s="96"/>
      <c r="KZD4" s="96"/>
      <c r="KZE4" s="96"/>
      <c r="KZF4" s="96"/>
      <c r="KZG4" s="96"/>
      <c r="KZH4" s="96"/>
      <c r="KZI4" s="96"/>
      <c r="KZJ4" s="96"/>
      <c r="KZK4" s="96"/>
      <c r="KZL4" s="96"/>
      <c r="KZM4" s="96"/>
      <c r="KZN4" s="96"/>
      <c r="KZO4" s="96"/>
      <c r="KZP4" s="96"/>
      <c r="KZQ4" s="96"/>
      <c r="KZR4" s="96"/>
      <c r="KZS4" s="96"/>
      <c r="KZT4" s="96"/>
      <c r="KZU4" s="96"/>
      <c r="KZV4" s="96"/>
      <c r="KZW4" s="96"/>
      <c r="KZX4" s="96"/>
      <c r="KZY4" s="96"/>
      <c r="KZZ4" s="96"/>
      <c r="LAA4" s="96"/>
      <c r="LAB4" s="96"/>
      <c r="LAC4" s="96"/>
      <c r="LAD4" s="96"/>
      <c r="LAE4" s="96"/>
      <c r="LAF4" s="96"/>
      <c r="LAG4" s="96"/>
      <c r="LAH4" s="96"/>
      <c r="LAI4" s="96"/>
      <c r="LAJ4" s="96"/>
      <c r="LAK4" s="96"/>
      <c r="LAL4" s="96"/>
      <c r="LAM4" s="96"/>
      <c r="LAN4" s="96"/>
      <c r="LAO4" s="96"/>
      <c r="LAP4" s="96"/>
      <c r="LAQ4" s="96"/>
      <c r="LAR4" s="96"/>
      <c r="LAS4" s="96"/>
      <c r="LAT4" s="96"/>
      <c r="LAU4" s="96"/>
      <c r="LAV4" s="96"/>
      <c r="LAW4" s="96"/>
      <c r="LAX4" s="96"/>
      <c r="LAY4" s="96"/>
      <c r="LAZ4" s="96"/>
      <c r="LBA4" s="96"/>
      <c r="LBB4" s="96"/>
      <c r="LBC4" s="96"/>
      <c r="LBD4" s="96"/>
      <c r="LBE4" s="96"/>
      <c r="LBF4" s="96"/>
      <c r="LBG4" s="96"/>
      <c r="LBH4" s="96"/>
      <c r="LBI4" s="96"/>
      <c r="LBJ4" s="96"/>
      <c r="LBK4" s="96"/>
      <c r="LBL4" s="96"/>
      <c r="LBM4" s="96"/>
      <c r="LBN4" s="96"/>
      <c r="LBO4" s="96"/>
      <c r="LBP4" s="96"/>
      <c r="LBQ4" s="96"/>
      <c r="LBR4" s="96"/>
      <c r="LBS4" s="96"/>
      <c r="LBT4" s="96"/>
      <c r="LBU4" s="96"/>
      <c r="LBV4" s="96"/>
      <c r="LBW4" s="96"/>
      <c r="LBX4" s="96"/>
      <c r="LBY4" s="96"/>
      <c r="LBZ4" s="96"/>
      <c r="LCA4" s="96"/>
      <c r="LCB4" s="96"/>
      <c r="LCC4" s="96"/>
      <c r="LCD4" s="96"/>
      <c r="LCE4" s="96"/>
      <c r="LCF4" s="96"/>
      <c r="LCG4" s="96"/>
      <c r="LCH4" s="96"/>
      <c r="LCI4" s="96"/>
      <c r="LCJ4" s="96"/>
      <c r="LCK4" s="96"/>
      <c r="LCL4" s="96"/>
      <c r="LCM4" s="96"/>
      <c r="LCN4" s="96"/>
      <c r="LCO4" s="96"/>
      <c r="LCP4" s="96"/>
      <c r="LCQ4" s="96"/>
      <c r="LCR4" s="96"/>
      <c r="LCS4" s="96"/>
      <c r="LCT4" s="96"/>
      <c r="LCU4" s="96"/>
      <c r="LCV4" s="96"/>
      <c r="LCW4" s="96"/>
      <c r="LCX4" s="96"/>
      <c r="LCY4" s="96"/>
      <c r="LCZ4" s="96"/>
      <c r="LDA4" s="96"/>
      <c r="LDB4" s="96"/>
      <c r="LDC4" s="96"/>
      <c r="LDD4" s="96"/>
      <c r="LDE4" s="96"/>
      <c r="LDF4" s="96"/>
      <c r="LDG4" s="96"/>
      <c r="LDH4" s="96"/>
      <c r="LDI4" s="96"/>
      <c r="LDJ4" s="96"/>
      <c r="LDK4" s="96"/>
      <c r="LDL4" s="96"/>
      <c r="LDM4" s="96"/>
      <c r="LDN4" s="96"/>
      <c r="LDO4" s="96"/>
      <c r="LDP4" s="96"/>
      <c r="LDQ4" s="96"/>
      <c r="LDR4" s="96"/>
      <c r="LDS4" s="96"/>
      <c r="LDT4" s="96"/>
      <c r="LDU4" s="96"/>
      <c r="LDV4" s="96"/>
      <c r="LDW4" s="96"/>
      <c r="LDX4" s="96"/>
      <c r="LDY4" s="96"/>
      <c r="LDZ4" s="96"/>
      <c r="LEA4" s="96"/>
      <c r="LEB4" s="96"/>
      <c r="LEC4" s="96"/>
      <c r="LED4" s="96"/>
      <c r="LEE4" s="96"/>
      <c r="LEF4" s="96"/>
      <c r="LEG4" s="96"/>
      <c r="LEH4" s="96"/>
      <c r="LEI4" s="96"/>
      <c r="LEJ4" s="96"/>
      <c r="LEK4" s="96"/>
      <c r="LEL4" s="96"/>
      <c r="LEM4" s="96"/>
      <c r="LEN4" s="96"/>
      <c r="LEO4" s="96"/>
      <c r="LEP4" s="96"/>
      <c r="LEQ4" s="96"/>
      <c r="LER4" s="96"/>
      <c r="LES4" s="96"/>
      <c r="LET4" s="96"/>
      <c r="LEU4" s="96"/>
      <c r="LEV4" s="96"/>
      <c r="LEW4" s="96"/>
      <c r="LEX4" s="96"/>
      <c r="LEY4" s="96"/>
      <c r="LEZ4" s="96"/>
      <c r="LFA4" s="96"/>
      <c r="LFB4" s="96"/>
      <c r="LFC4" s="96"/>
      <c r="LFD4" s="96"/>
      <c r="LFE4" s="96"/>
      <c r="LFF4" s="96"/>
      <c r="LFG4" s="96"/>
      <c r="LFH4" s="96"/>
      <c r="LFI4" s="96"/>
      <c r="LFJ4" s="96"/>
      <c r="LFK4" s="96"/>
      <c r="LFL4" s="96"/>
      <c r="LFM4" s="96"/>
      <c r="LFN4" s="96"/>
      <c r="LFO4" s="96"/>
      <c r="LFP4" s="96"/>
      <c r="LFQ4" s="96"/>
      <c r="LFR4" s="96"/>
      <c r="LFS4" s="96"/>
      <c r="LFT4" s="96"/>
      <c r="LFU4" s="96"/>
      <c r="LFV4" s="96"/>
      <c r="LFW4" s="96"/>
      <c r="LFX4" s="96"/>
      <c r="LFY4" s="96"/>
      <c r="LFZ4" s="96"/>
      <c r="LGA4" s="96"/>
      <c r="LGB4" s="96"/>
      <c r="LGC4" s="96"/>
      <c r="LGD4" s="96"/>
      <c r="LGE4" s="96"/>
      <c r="LGF4" s="96"/>
      <c r="LGG4" s="96"/>
      <c r="LGH4" s="96"/>
      <c r="LGI4" s="96"/>
      <c r="LGJ4" s="96"/>
      <c r="LGK4" s="96"/>
      <c r="LGL4" s="96"/>
      <c r="LGM4" s="96"/>
      <c r="LGN4" s="96"/>
      <c r="LGO4" s="96"/>
      <c r="LGP4" s="96"/>
      <c r="LGQ4" s="96"/>
      <c r="LGR4" s="96"/>
      <c r="LGS4" s="96"/>
      <c r="LGT4" s="96"/>
      <c r="LGU4" s="96"/>
      <c r="LGV4" s="96"/>
      <c r="LGW4" s="96"/>
      <c r="LGX4" s="96"/>
      <c r="LGY4" s="96"/>
      <c r="LGZ4" s="96"/>
      <c r="LHA4" s="96"/>
      <c r="LHB4" s="96"/>
      <c r="LHC4" s="96"/>
      <c r="LHD4" s="96"/>
      <c r="LHE4" s="96"/>
      <c r="LHF4" s="96"/>
      <c r="LHG4" s="96"/>
      <c r="LHH4" s="96"/>
      <c r="LHI4" s="96"/>
      <c r="LHJ4" s="96"/>
      <c r="LHK4" s="96"/>
      <c r="LHL4" s="96"/>
      <c r="LHM4" s="96"/>
      <c r="LHN4" s="96"/>
      <c r="LHO4" s="96"/>
      <c r="LHP4" s="96"/>
      <c r="LHQ4" s="96"/>
      <c r="LHR4" s="96"/>
      <c r="LHS4" s="96"/>
      <c r="LHT4" s="96"/>
      <c r="LHU4" s="96"/>
      <c r="LHV4" s="96"/>
      <c r="LHW4" s="96"/>
      <c r="LHX4" s="96"/>
      <c r="LHY4" s="96"/>
      <c r="LHZ4" s="96"/>
      <c r="LIA4" s="96"/>
      <c r="LIB4" s="96"/>
      <c r="LIC4" s="96"/>
      <c r="LID4" s="96"/>
      <c r="LIE4" s="96"/>
      <c r="LIF4" s="96"/>
      <c r="LIG4" s="96"/>
      <c r="LIH4" s="96"/>
      <c r="LII4" s="96"/>
      <c r="LIJ4" s="96"/>
      <c r="LIK4" s="96"/>
      <c r="LIL4" s="96"/>
      <c r="LIM4" s="96"/>
      <c r="LIN4" s="96"/>
      <c r="LIO4" s="96"/>
      <c r="LIP4" s="96"/>
      <c r="LIQ4" s="96"/>
      <c r="LIR4" s="96"/>
      <c r="LIS4" s="96"/>
      <c r="LIT4" s="96"/>
      <c r="LIU4" s="96"/>
      <c r="LIV4" s="96"/>
      <c r="LIW4" s="96"/>
      <c r="LIX4" s="96"/>
      <c r="LIY4" s="96"/>
      <c r="LIZ4" s="96"/>
      <c r="LJA4" s="96"/>
      <c r="LJB4" s="96"/>
      <c r="LJC4" s="96"/>
      <c r="LJD4" s="96"/>
      <c r="LJE4" s="96"/>
      <c r="LJF4" s="96"/>
      <c r="LJG4" s="96"/>
      <c r="LJH4" s="96"/>
      <c r="LJI4" s="96"/>
      <c r="LJJ4" s="96"/>
      <c r="LJK4" s="96"/>
      <c r="LJL4" s="96"/>
      <c r="LJM4" s="96"/>
      <c r="LJN4" s="96"/>
      <c r="LJO4" s="96"/>
      <c r="LJP4" s="96"/>
      <c r="LJQ4" s="96"/>
      <c r="LJR4" s="96"/>
      <c r="LJS4" s="96"/>
      <c r="LJT4" s="96"/>
      <c r="LJU4" s="96"/>
      <c r="LJV4" s="96"/>
      <c r="LJW4" s="96"/>
      <c r="LJX4" s="96"/>
      <c r="LJY4" s="96"/>
      <c r="LJZ4" s="96"/>
      <c r="LKA4" s="96"/>
      <c r="LKB4" s="96"/>
      <c r="LKC4" s="96"/>
      <c r="LKD4" s="96"/>
      <c r="LKE4" s="96"/>
      <c r="LKF4" s="96"/>
      <c r="LKG4" s="96"/>
      <c r="LKH4" s="96"/>
      <c r="LKI4" s="96"/>
      <c r="LKJ4" s="96"/>
      <c r="LKK4" s="96"/>
      <c r="LKL4" s="96"/>
      <c r="LKM4" s="96"/>
      <c r="LKN4" s="96"/>
      <c r="LKO4" s="96"/>
      <c r="LKP4" s="96"/>
      <c r="LKQ4" s="96"/>
      <c r="LKR4" s="96"/>
      <c r="LKS4" s="96"/>
      <c r="LKT4" s="96"/>
      <c r="LKU4" s="96"/>
      <c r="LKV4" s="96"/>
      <c r="LKW4" s="96"/>
      <c r="LKX4" s="96"/>
      <c r="LKY4" s="96"/>
      <c r="LKZ4" s="96"/>
      <c r="LLA4" s="96"/>
      <c r="LLB4" s="96"/>
      <c r="LLC4" s="96"/>
      <c r="LLD4" s="96"/>
      <c r="LLE4" s="96"/>
      <c r="LLF4" s="96"/>
      <c r="LLG4" s="96"/>
      <c r="LLH4" s="96"/>
      <c r="LLI4" s="96"/>
      <c r="LLJ4" s="96"/>
      <c r="LLK4" s="96"/>
      <c r="LLL4" s="96"/>
      <c r="LLM4" s="96"/>
      <c r="LLN4" s="96"/>
      <c r="LLO4" s="96"/>
      <c r="LLP4" s="96"/>
      <c r="LLQ4" s="96"/>
      <c r="LLR4" s="96"/>
      <c r="LLS4" s="96"/>
      <c r="LLT4" s="96"/>
      <c r="LLU4" s="96"/>
      <c r="LLV4" s="96"/>
      <c r="LLW4" s="96"/>
      <c r="LLX4" s="96"/>
      <c r="LLY4" s="96"/>
      <c r="LLZ4" s="96"/>
      <c r="LMA4" s="96"/>
      <c r="LMB4" s="96"/>
      <c r="LMC4" s="96"/>
      <c r="LMD4" s="96"/>
      <c r="LME4" s="96"/>
      <c r="LMF4" s="96"/>
      <c r="LMG4" s="96"/>
      <c r="LMH4" s="96"/>
      <c r="LMI4" s="96"/>
      <c r="LMJ4" s="96"/>
      <c r="LMK4" s="96"/>
      <c r="LML4" s="96"/>
      <c r="LMM4" s="96"/>
      <c r="LMN4" s="96"/>
      <c r="LMO4" s="96"/>
      <c r="LMP4" s="96"/>
      <c r="LMQ4" s="96"/>
      <c r="LMR4" s="96"/>
      <c r="LMS4" s="96"/>
      <c r="LMT4" s="96"/>
      <c r="LMU4" s="96"/>
      <c r="LMV4" s="96"/>
      <c r="LMW4" s="96"/>
      <c r="LMX4" s="96"/>
      <c r="LMY4" s="96"/>
      <c r="LMZ4" s="96"/>
      <c r="LNA4" s="96"/>
      <c r="LNB4" s="96"/>
      <c r="LNC4" s="96"/>
      <c r="LND4" s="96"/>
      <c r="LNE4" s="96"/>
      <c r="LNF4" s="96"/>
      <c r="LNG4" s="96"/>
      <c r="LNH4" s="96"/>
      <c r="LNI4" s="96"/>
      <c r="LNJ4" s="96"/>
      <c r="LNK4" s="96"/>
      <c r="LNL4" s="96"/>
      <c r="LNM4" s="96"/>
      <c r="LNN4" s="96"/>
      <c r="LNO4" s="96"/>
      <c r="LNP4" s="96"/>
      <c r="LNQ4" s="96"/>
      <c r="LNR4" s="96"/>
      <c r="LNS4" s="96"/>
      <c r="LNT4" s="96"/>
      <c r="LNU4" s="96"/>
      <c r="LNV4" s="96"/>
      <c r="LNW4" s="96"/>
      <c r="LNX4" s="96"/>
      <c r="LNY4" s="96"/>
      <c r="LNZ4" s="96"/>
      <c r="LOA4" s="96"/>
      <c r="LOB4" s="96"/>
      <c r="LOC4" s="96"/>
      <c r="LOD4" s="96"/>
      <c r="LOE4" s="96"/>
      <c r="LOF4" s="96"/>
      <c r="LOG4" s="96"/>
      <c r="LOH4" s="96"/>
      <c r="LOI4" s="96"/>
      <c r="LOJ4" s="96"/>
      <c r="LOK4" s="96"/>
      <c r="LOL4" s="96"/>
      <c r="LOM4" s="96"/>
      <c r="LON4" s="96"/>
      <c r="LOO4" s="96"/>
      <c r="LOP4" s="96"/>
      <c r="LOQ4" s="96"/>
      <c r="LOR4" s="96"/>
      <c r="LOS4" s="96"/>
      <c r="LOT4" s="96"/>
      <c r="LOU4" s="96"/>
      <c r="LOV4" s="96"/>
      <c r="LOW4" s="96"/>
      <c r="LOX4" s="96"/>
      <c r="LOY4" s="96"/>
      <c r="LOZ4" s="96"/>
      <c r="LPA4" s="96"/>
      <c r="LPB4" s="96"/>
      <c r="LPC4" s="96"/>
      <c r="LPD4" s="96"/>
      <c r="LPE4" s="96"/>
      <c r="LPF4" s="96"/>
      <c r="LPG4" s="96"/>
      <c r="LPH4" s="96"/>
      <c r="LPI4" s="96"/>
      <c r="LPJ4" s="96"/>
      <c r="LPK4" s="96"/>
      <c r="LPL4" s="96"/>
      <c r="LPM4" s="96"/>
      <c r="LPN4" s="96"/>
      <c r="LPO4" s="96"/>
      <c r="LPP4" s="96"/>
      <c r="LPQ4" s="96"/>
      <c r="LPR4" s="96"/>
      <c r="LPS4" s="96"/>
      <c r="LPT4" s="96"/>
      <c r="LPU4" s="96"/>
      <c r="LPV4" s="96"/>
      <c r="LPW4" s="96"/>
      <c r="LPX4" s="96"/>
      <c r="LPY4" s="96"/>
      <c r="LPZ4" s="96"/>
      <c r="LQA4" s="96"/>
      <c r="LQB4" s="96"/>
      <c r="LQC4" s="96"/>
      <c r="LQD4" s="96"/>
      <c r="LQE4" s="96"/>
      <c r="LQF4" s="96"/>
      <c r="LQG4" s="96"/>
      <c r="LQH4" s="96"/>
      <c r="LQI4" s="96"/>
      <c r="LQJ4" s="96"/>
      <c r="LQK4" s="96"/>
      <c r="LQL4" s="96"/>
      <c r="LQM4" s="96"/>
      <c r="LQN4" s="96"/>
      <c r="LQO4" s="96"/>
      <c r="LQP4" s="96"/>
      <c r="LQQ4" s="96"/>
      <c r="LQR4" s="96"/>
      <c r="LQS4" s="96"/>
      <c r="LQT4" s="96"/>
      <c r="LQU4" s="96"/>
      <c r="LQV4" s="96"/>
      <c r="LQW4" s="96"/>
      <c r="LQX4" s="96"/>
      <c r="LQY4" s="96"/>
      <c r="LQZ4" s="96"/>
      <c r="LRA4" s="96"/>
      <c r="LRB4" s="96"/>
      <c r="LRC4" s="96"/>
      <c r="LRD4" s="96"/>
      <c r="LRE4" s="96"/>
      <c r="LRF4" s="96"/>
      <c r="LRG4" s="96"/>
      <c r="LRH4" s="96"/>
      <c r="LRI4" s="96"/>
      <c r="LRJ4" s="96"/>
      <c r="LRK4" s="96"/>
      <c r="LRL4" s="96"/>
      <c r="LRM4" s="96"/>
      <c r="LRN4" s="96"/>
      <c r="LRO4" s="96"/>
      <c r="LRP4" s="96"/>
      <c r="LRQ4" s="96"/>
      <c r="LRR4" s="96"/>
      <c r="LRS4" s="96"/>
      <c r="LRT4" s="96"/>
      <c r="LRU4" s="96"/>
      <c r="LRV4" s="96"/>
      <c r="LRW4" s="96"/>
      <c r="LRX4" s="96"/>
      <c r="LRY4" s="96"/>
      <c r="LRZ4" s="96"/>
      <c r="LSA4" s="96"/>
      <c r="LSB4" s="96"/>
      <c r="LSC4" s="96"/>
      <c r="LSD4" s="96"/>
      <c r="LSE4" s="96"/>
      <c r="LSF4" s="96"/>
      <c r="LSG4" s="96"/>
      <c r="LSH4" s="96"/>
      <c r="LSI4" s="96"/>
      <c r="LSJ4" s="96"/>
      <c r="LSK4" s="96"/>
      <c r="LSL4" s="96"/>
      <c r="LSM4" s="96"/>
      <c r="LSN4" s="96"/>
      <c r="LSO4" s="96"/>
      <c r="LSP4" s="96"/>
      <c r="LSQ4" s="96"/>
      <c r="LSR4" s="96"/>
      <c r="LSS4" s="96"/>
      <c r="LST4" s="96"/>
      <c r="LSU4" s="96"/>
      <c r="LSV4" s="96"/>
      <c r="LSW4" s="96"/>
      <c r="LSX4" s="96"/>
      <c r="LSY4" s="96"/>
      <c r="LSZ4" s="96"/>
      <c r="LTA4" s="96"/>
      <c r="LTB4" s="96"/>
      <c r="LTC4" s="96"/>
      <c r="LTD4" s="96"/>
      <c r="LTE4" s="96"/>
      <c r="LTF4" s="96"/>
      <c r="LTG4" s="96"/>
      <c r="LTH4" s="96"/>
      <c r="LTI4" s="96"/>
      <c r="LTJ4" s="96"/>
      <c r="LTK4" s="96"/>
      <c r="LTL4" s="96"/>
      <c r="LTM4" s="96"/>
      <c r="LTN4" s="96"/>
      <c r="LTO4" s="96"/>
      <c r="LTP4" s="96"/>
      <c r="LTQ4" s="96"/>
      <c r="LTR4" s="96"/>
      <c r="LTS4" s="96"/>
      <c r="LTT4" s="96"/>
      <c r="LTU4" s="96"/>
      <c r="LTV4" s="96"/>
      <c r="LTW4" s="96"/>
      <c r="LTX4" s="96"/>
      <c r="LTY4" s="96"/>
      <c r="LTZ4" s="96"/>
      <c r="LUA4" s="96"/>
      <c r="LUB4" s="96"/>
      <c r="LUC4" s="96"/>
      <c r="LUD4" s="96"/>
      <c r="LUE4" s="96"/>
      <c r="LUF4" s="96"/>
      <c r="LUG4" s="96"/>
      <c r="LUH4" s="96"/>
      <c r="LUI4" s="96"/>
      <c r="LUJ4" s="96"/>
      <c r="LUK4" s="96"/>
      <c r="LUL4" s="96"/>
      <c r="LUM4" s="96"/>
      <c r="LUN4" s="96"/>
      <c r="LUO4" s="96"/>
      <c r="LUP4" s="96"/>
      <c r="LUQ4" s="96"/>
      <c r="LUR4" s="96"/>
      <c r="LUS4" s="96"/>
      <c r="LUT4" s="96"/>
      <c r="LUU4" s="96"/>
      <c r="LUV4" s="96"/>
      <c r="LUW4" s="96"/>
      <c r="LUX4" s="96"/>
      <c r="LUY4" s="96"/>
      <c r="LUZ4" s="96"/>
      <c r="LVA4" s="96"/>
      <c r="LVB4" s="96"/>
      <c r="LVC4" s="96"/>
      <c r="LVD4" s="96"/>
      <c r="LVE4" s="96"/>
      <c r="LVF4" s="96"/>
      <c r="LVG4" s="96"/>
      <c r="LVH4" s="96"/>
      <c r="LVI4" s="96"/>
      <c r="LVJ4" s="96"/>
      <c r="LVK4" s="96"/>
      <c r="LVL4" s="96"/>
      <c r="LVM4" s="96"/>
      <c r="LVN4" s="96"/>
      <c r="LVO4" s="96"/>
      <c r="LVP4" s="96"/>
      <c r="LVQ4" s="96"/>
      <c r="LVR4" s="96"/>
      <c r="LVS4" s="96"/>
      <c r="LVT4" s="96"/>
      <c r="LVU4" s="96"/>
      <c r="LVV4" s="96"/>
      <c r="LVW4" s="96"/>
      <c r="LVX4" s="96"/>
      <c r="LVY4" s="96"/>
      <c r="LVZ4" s="96"/>
      <c r="LWA4" s="96"/>
      <c r="LWB4" s="96"/>
      <c r="LWC4" s="96"/>
      <c r="LWD4" s="96"/>
      <c r="LWE4" s="96"/>
      <c r="LWF4" s="96"/>
      <c r="LWG4" s="96"/>
      <c r="LWH4" s="96"/>
      <c r="LWI4" s="96"/>
      <c r="LWJ4" s="96"/>
      <c r="LWK4" s="96"/>
      <c r="LWL4" s="96"/>
      <c r="LWM4" s="96"/>
      <c r="LWN4" s="96"/>
      <c r="LWO4" s="96"/>
      <c r="LWP4" s="96"/>
      <c r="LWQ4" s="96"/>
      <c r="LWR4" s="96"/>
      <c r="LWS4" s="96"/>
      <c r="LWT4" s="96"/>
      <c r="LWU4" s="96"/>
      <c r="LWV4" s="96"/>
      <c r="LWW4" s="96"/>
      <c r="LWX4" s="96"/>
      <c r="LWY4" s="96"/>
      <c r="LWZ4" s="96"/>
      <c r="LXA4" s="96"/>
      <c r="LXB4" s="96"/>
      <c r="LXC4" s="96"/>
      <c r="LXD4" s="96"/>
      <c r="LXE4" s="96"/>
      <c r="LXF4" s="96"/>
      <c r="LXG4" s="96"/>
      <c r="LXH4" s="96"/>
      <c r="LXI4" s="96"/>
      <c r="LXJ4" s="96"/>
      <c r="LXK4" s="96"/>
      <c r="LXL4" s="96"/>
      <c r="LXM4" s="96"/>
      <c r="LXN4" s="96"/>
      <c r="LXO4" s="96"/>
      <c r="LXP4" s="96"/>
      <c r="LXQ4" s="96"/>
      <c r="LXR4" s="96"/>
      <c r="LXS4" s="96"/>
      <c r="LXT4" s="96"/>
      <c r="LXU4" s="96"/>
      <c r="LXV4" s="96"/>
      <c r="LXW4" s="96"/>
      <c r="LXX4" s="96"/>
      <c r="LXY4" s="96"/>
      <c r="LXZ4" s="96"/>
      <c r="LYA4" s="96"/>
      <c r="LYB4" s="96"/>
      <c r="LYC4" s="96"/>
      <c r="LYD4" s="96"/>
      <c r="LYE4" s="96"/>
      <c r="LYF4" s="96"/>
      <c r="LYG4" s="96"/>
      <c r="LYH4" s="96"/>
      <c r="LYI4" s="96"/>
      <c r="LYJ4" s="96"/>
      <c r="LYK4" s="96"/>
      <c r="LYL4" s="96"/>
      <c r="LYM4" s="96"/>
      <c r="LYN4" s="96"/>
      <c r="LYO4" s="96"/>
      <c r="LYP4" s="96"/>
      <c r="LYQ4" s="96"/>
      <c r="LYR4" s="96"/>
      <c r="LYS4" s="96"/>
      <c r="LYT4" s="96"/>
      <c r="LYU4" s="96"/>
      <c r="LYV4" s="96"/>
      <c r="LYW4" s="96"/>
      <c r="LYX4" s="96"/>
      <c r="LYY4" s="96"/>
      <c r="LYZ4" s="96"/>
      <c r="LZA4" s="96"/>
      <c r="LZB4" s="96"/>
      <c r="LZC4" s="96"/>
      <c r="LZD4" s="96"/>
      <c r="LZE4" s="96"/>
      <c r="LZF4" s="96"/>
      <c r="LZG4" s="96"/>
      <c r="LZH4" s="96"/>
      <c r="LZI4" s="96"/>
      <c r="LZJ4" s="96"/>
      <c r="LZK4" s="96"/>
      <c r="LZL4" s="96"/>
      <c r="LZM4" s="96"/>
      <c r="LZN4" s="96"/>
      <c r="LZO4" s="96"/>
      <c r="LZP4" s="96"/>
      <c r="LZQ4" s="96"/>
      <c r="LZR4" s="96"/>
      <c r="LZS4" s="96"/>
      <c r="LZT4" s="96"/>
      <c r="LZU4" s="96"/>
      <c r="LZV4" s="96"/>
      <c r="LZW4" s="96"/>
      <c r="LZX4" s="96"/>
      <c r="LZY4" s="96"/>
      <c r="LZZ4" s="96"/>
      <c r="MAA4" s="96"/>
      <c r="MAB4" s="96"/>
      <c r="MAC4" s="96"/>
      <c r="MAD4" s="96"/>
      <c r="MAE4" s="96"/>
      <c r="MAF4" s="96"/>
      <c r="MAG4" s="96"/>
      <c r="MAH4" s="96"/>
      <c r="MAI4" s="96"/>
      <c r="MAJ4" s="96"/>
      <c r="MAK4" s="96"/>
      <c r="MAL4" s="96"/>
      <c r="MAM4" s="96"/>
      <c r="MAN4" s="96"/>
      <c r="MAO4" s="96"/>
      <c r="MAP4" s="96"/>
      <c r="MAQ4" s="96"/>
      <c r="MAR4" s="96"/>
      <c r="MAS4" s="96"/>
      <c r="MAT4" s="96"/>
      <c r="MAU4" s="96"/>
      <c r="MAV4" s="96"/>
      <c r="MAW4" s="96"/>
      <c r="MAX4" s="96"/>
      <c r="MAY4" s="96"/>
      <c r="MAZ4" s="96"/>
      <c r="MBA4" s="96"/>
      <c r="MBB4" s="96"/>
      <c r="MBC4" s="96"/>
      <c r="MBD4" s="96"/>
      <c r="MBE4" s="96"/>
      <c r="MBF4" s="96"/>
      <c r="MBG4" s="96"/>
      <c r="MBH4" s="96"/>
      <c r="MBI4" s="96"/>
      <c r="MBJ4" s="96"/>
      <c r="MBK4" s="96"/>
      <c r="MBL4" s="96"/>
      <c r="MBM4" s="96"/>
      <c r="MBN4" s="96"/>
      <c r="MBO4" s="96"/>
      <c r="MBP4" s="96"/>
      <c r="MBQ4" s="96"/>
      <c r="MBR4" s="96"/>
      <c r="MBS4" s="96"/>
      <c r="MBT4" s="96"/>
      <c r="MBU4" s="96"/>
      <c r="MBV4" s="96"/>
      <c r="MBW4" s="96"/>
      <c r="MBX4" s="96"/>
      <c r="MBY4" s="96"/>
      <c r="MBZ4" s="96"/>
      <c r="MCA4" s="96"/>
      <c r="MCB4" s="96"/>
      <c r="MCC4" s="96"/>
      <c r="MCD4" s="96"/>
      <c r="MCE4" s="96"/>
      <c r="MCF4" s="96"/>
      <c r="MCG4" s="96"/>
      <c r="MCH4" s="96"/>
      <c r="MCI4" s="96"/>
      <c r="MCJ4" s="96"/>
      <c r="MCK4" s="96"/>
      <c r="MCL4" s="96"/>
      <c r="MCM4" s="96"/>
      <c r="MCN4" s="96"/>
      <c r="MCO4" s="96"/>
      <c r="MCP4" s="96"/>
      <c r="MCQ4" s="96"/>
      <c r="MCR4" s="96"/>
      <c r="MCS4" s="96"/>
      <c r="MCT4" s="96"/>
      <c r="MCU4" s="96"/>
      <c r="MCV4" s="96"/>
      <c r="MCW4" s="96"/>
      <c r="MCX4" s="96"/>
      <c r="MCY4" s="96"/>
      <c r="MCZ4" s="96"/>
      <c r="MDA4" s="96"/>
      <c r="MDB4" s="96"/>
      <c r="MDC4" s="96"/>
      <c r="MDD4" s="96"/>
      <c r="MDE4" s="96"/>
      <c r="MDF4" s="96"/>
      <c r="MDG4" s="96"/>
      <c r="MDH4" s="96"/>
      <c r="MDI4" s="96"/>
      <c r="MDJ4" s="96"/>
      <c r="MDK4" s="96"/>
      <c r="MDL4" s="96"/>
      <c r="MDM4" s="96"/>
      <c r="MDN4" s="96"/>
      <c r="MDO4" s="96"/>
      <c r="MDP4" s="96"/>
      <c r="MDQ4" s="96"/>
      <c r="MDR4" s="96"/>
      <c r="MDS4" s="96"/>
      <c r="MDT4" s="96"/>
      <c r="MDU4" s="96"/>
      <c r="MDV4" s="96"/>
      <c r="MDW4" s="96"/>
      <c r="MDX4" s="96"/>
      <c r="MDY4" s="96"/>
      <c r="MDZ4" s="96"/>
      <c r="MEA4" s="96"/>
      <c r="MEB4" s="96"/>
      <c r="MEC4" s="96"/>
      <c r="MED4" s="96"/>
      <c r="MEE4" s="96"/>
      <c r="MEF4" s="96"/>
      <c r="MEG4" s="96"/>
      <c r="MEH4" s="96"/>
      <c r="MEI4" s="96"/>
      <c r="MEJ4" s="96"/>
      <c r="MEK4" s="96"/>
      <c r="MEL4" s="96"/>
      <c r="MEM4" s="96"/>
      <c r="MEN4" s="96"/>
      <c r="MEO4" s="96"/>
      <c r="MEP4" s="96"/>
      <c r="MEQ4" s="96"/>
      <c r="MER4" s="96"/>
      <c r="MES4" s="96"/>
      <c r="MET4" s="96"/>
      <c r="MEU4" s="96"/>
      <c r="MEV4" s="96"/>
      <c r="MEW4" s="96"/>
      <c r="MEX4" s="96"/>
      <c r="MEY4" s="96"/>
      <c r="MEZ4" s="96"/>
      <c r="MFA4" s="96"/>
      <c r="MFB4" s="96"/>
      <c r="MFC4" s="96"/>
      <c r="MFD4" s="96"/>
      <c r="MFE4" s="96"/>
      <c r="MFF4" s="96"/>
      <c r="MFG4" s="96"/>
      <c r="MFH4" s="96"/>
      <c r="MFI4" s="96"/>
      <c r="MFJ4" s="96"/>
      <c r="MFK4" s="96"/>
      <c r="MFL4" s="96"/>
      <c r="MFM4" s="96"/>
      <c r="MFN4" s="96"/>
      <c r="MFO4" s="96"/>
      <c r="MFP4" s="96"/>
      <c r="MFQ4" s="96"/>
      <c r="MFR4" s="96"/>
      <c r="MFS4" s="96"/>
      <c r="MFT4" s="96"/>
      <c r="MFU4" s="96"/>
      <c r="MFV4" s="96"/>
      <c r="MFW4" s="96"/>
      <c r="MFX4" s="96"/>
      <c r="MFY4" s="96"/>
      <c r="MFZ4" s="96"/>
      <c r="MGA4" s="96"/>
      <c r="MGB4" s="96"/>
      <c r="MGC4" s="96"/>
      <c r="MGD4" s="96"/>
      <c r="MGE4" s="96"/>
      <c r="MGF4" s="96"/>
      <c r="MGG4" s="96"/>
      <c r="MGH4" s="96"/>
      <c r="MGI4" s="96"/>
      <c r="MGJ4" s="96"/>
      <c r="MGK4" s="96"/>
      <c r="MGL4" s="96"/>
      <c r="MGM4" s="96"/>
      <c r="MGN4" s="96"/>
      <c r="MGO4" s="96"/>
      <c r="MGP4" s="96"/>
      <c r="MGQ4" s="96"/>
      <c r="MGR4" s="96"/>
      <c r="MGS4" s="96"/>
      <c r="MGT4" s="96"/>
      <c r="MGU4" s="96"/>
      <c r="MGV4" s="96"/>
      <c r="MGW4" s="96"/>
      <c r="MGX4" s="96"/>
      <c r="MGY4" s="96"/>
      <c r="MGZ4" s="96"/>
      <c r="MHA4" s="96"/>
      <c r="MHB4" s="96"/>
      <c r="MHC4" s="96"/>
      <c r="MHD4" s="96"/>
      <c r="MHE4" s="96"/>
      <c r="MHF4" s="96"/>
      <c r="MHG4" s="96"/>
      <c r="MHH4" s="96"/>
      <c r="MHI4" s="96"/>
      <c r="MHJ4" s="96"/>
      <c r="MHK4" s="96"/>
      <c r="MHL4" s="96"/>
      <c r="MHM4" s="96"/>
      <c r="MHN4" s="96"/>
      <c r="MHO4" s="96"/>
      <c r="MHP4" s="96"/>
      <c r="MHQ4" s="96"/>
      <c r="MHR4" s="96"/>
      <c r="MHS4" s="96"/>
      <c r="MHT4" s="96"/>
      <c r="MHU4" s="96"/>
      <c r="MHV4" s="96"/>
      <c r="MHW4" s="96"/>
      <c r="MHX4" s="96"/>
      <c r="MHY4" s="96"/>
      <c r="MHZ4" s="96"/>
      <c r="MIA4" s="96"/>
      <c r="MIB4" s="96"/>
      <c r="MIC4" s="96"/>
      <c r="MID4" s="96"/>
      <c r="MIE4" s="96"/>
      <c r="MIF4" s="96"/>
      <c r="MIG4" s="96"/>
      <c r="MIH4" s="96"/>
      <c r="MII4" s="96"/>
      <c r="MIJ4" s="96"/>
      <c r="MIK4" s="96"/>
      <c r="MIL4" s="96"/>
      <c r="MIM4" s="96"/>
      <c r="MIN4" s="96"/>
      <c r="MIO4" s="96"/>
      <c r="MIP4" s="96"/>
      <c r="MIQ4" s="96"/>
      <c r="MIR4" s="96"/>
      <c r="MIS4" s="96"/>
      <c r="MIT4" s="96"/>
      <c r="MIU4" s="96"/>
      <c r="MIV4" s="96"/>
      <c r="MIW4" s="96"/>
      <c r="MIX4" s="96"/>
      <c r="MIY4" s="96"/>
      <c r="MIZ4" s="96"/>
      <c r="MJA4" s="96"/>
      <c r="MJB4" s="96"/>
      <c r="MJC4" s="96"/>
      <c r="MJD4" s="96"/>
      <c r="MJE4" s="96"/>
      <c r="MJF4" s="96"/>
      <c r="MJG4" s="96"/>
      <c r="MJH4" s="96"/>
      <c r="MJI4" s="96"/>
      <c r="MJJ4" s="96"/>
      <c r="MJK4" s="96"/>
      <c r="MJL4" s="96"/>
      <c r="MJM4" s="96"/>
      <c r="MJN4" s="96"/>
      <c r="MJO4" s="96"/>
      <c r="MJP4" s="96"/>
      <c r="MJQ4" s="96"/>
      <c r="MJR4" s="96"/>
      <c r="MJS4" s="96"/>
      <c r="MJT4" s="96"/>
      <c r="MJU4" s="96"/>
      <c r="MJV4" s="96"/>
      <c r="MJW4" s="96"/>
      <c r="MJX4" s="96"/>
      <c r="MJY4" s="96"/>
      <c r="MJZ4" s="96"/>
      <c r="MKA4" s="96"/>
      <c r="MKB4" s="96"/>
      <c r="MKC4" s="96"/>
      <c r="MKD4" s="96"/>
      <c r="MKE4" s="96"/>
      <c r="MKF4" s="96"/>
      <c r="MKG4" s="96"/>
      <c r="MKH4" s="96"/>
      <c r="MKI4" s="96"/>
      <c r="MKJ4" s="96"/>
      <c r="MKK4" s="96"/>
      <c r="MKL4" s="96"/>
      <c r="MKM4" s="96"/>
      <c r="MKN4" s="96"/>
      <c r="MKO4" s="96"/>
      <c r="MKP4" s="96"/>
      <c r="MKQ4" s="96"/>
      <c r="MKR4" s="96"/>
      <c r="MKS4" s="96"/>
      <c r="MKT4" s="96"/>
      <c r="MKU4" s="96"/>
      <c r="MKV4" s="96"/>
      <c r="MKW4" s="96"/>
      <c r="MKX4" s="96"/>
      <c r="MKY4" s="96"/>
      <c r="MKZ4" s="96"/>
      <c r="MLA4" s="96"/>
      <c r="MLB4" s="96"/>
      <c r="MLC4" s="96"/>
      <c r="MLD4" s="96"/>
      <c r="MLE4" s="96"/>
      <c r="MLF4" s="96"/>
      <c r="MLG4" s="96"/>
      <c r="MLH4" s="96"/>
      <c r="MLI4" s="96"/>
      <c r="MLJ4" s="96"/>
      <c r="MLK4" s="96"/>
      <c r="MLL4" s="96"/>
      <c r="MLM4" s="96"/>
      <c r="MLN4" s="96"/>
      <c r="MLO4" s="96"/>
      <c r="MLP4" s="96"/>
      <c r="MLQ4" s="96"/>
      <c r="MLR4" s="96"/>
      <c r="MLS4" s="96"/>
      <c r="MLT4" s="96"/>
      <c r="MLU4" s="96"/>
      <c r="MLV4" s="96"/>
      <c r="MLW4" s="96"/>
      <c r="MLX4" s="96"/>
      <c r="MLY4" s="96"/>
      <c r="MLZ4" s="96"/>
      <c r="MMA4" s="96"/>
      <c r="MMB4" s="96"/>
      <c r="MMC4" s="96"/>
      <c r="MMD4" s="96"/>
      <c r="MME4" s="96"/>
      <c r="MMF4" s="96"/>
      <c r="MMG4" s="96"/>
      <c r="MMH4" s="96"/>
      <c r="MMI4" s="96"/>
      <c r="MMJ4" s="96"/>
      <c r="MMK4" s="96"/>
      <c r="MML4" s="96"/>
      <c r="MMM4" s="96"/>
      <c r="MMN4" s="96"/>
      <c r="MMO4" s="96"/>
      <c r="MMP4" s="96"/>
      <c r="MMQ4" s="96"/>
      <c r="MMR4" s="96"/>
      <c r="MMS4" s="96"/>
      <c r="MMT4" s="96"/>
      <c r="MMU4" s="96"/>
      <c r="MMV4" s="96"/>
      <c r="MMW4" s="96"/>
      <c r="MMX4" s="96"/>
      <c r="MMY4" s="96"/>
      <c r="MMZ4" s="96"/>
      <c r="MNA4" s="96"/>
      <c r="MNB4" s="96"/>
      <c r="MNC4" s="96"/>
      <c r="MND4" s="96"/>
      <c r="MNE4" s="96"/>
      <c r="MNF4" s="96"/>
      <c r="MNG4" s="96"/>
      <c r="MNH4" s="96"/>
      <c r="MNI4" s="96"/>
      <c r="MNJ4" s="96"/>
      <c r="MNK4" s="96"/>
      <c r="MNL4" s="96"/>
      <c r="MNM4" s="96"/>
      <c r="MNN4" s="96"/>
      <c r="MNO4" s="96"/>
      <c r="MNP4" s="96"/>
      <c r="MNQ4" s="96"/>
      <c r="MNR4" s="96"/>
      <c r="MNS4" s="96"/>
      <c r="MNT4" s="96"/>
      <c r="MNU4" s="96"/>
      <c r="MNV4" s="96"/>
      <c r="MNW4" s="96"/>
      <c r="MNX4" s="96"/>
      <c r="MNY4" s="96"/>
      <c r="MNZ4" s="96"/>
      <c r="MOA4" s="96"/>
      <c r="MOB4" s="96"/>
      <c r="MOC4" s="96"/>
      <c r="MOD4" s="96"/>
      <c r="MOE4" s="96"/>
      <c r="MOF4" s="96"/>
      <c r="MOG4" s="96"/>
      <c r="MOH4" s="96"/>
      <c r="MOI4" s="96"/>
      <c r="MOJ4" s="96"/>
      <c r="MOK4" s="96"/>
      <c r="MOL4" s="96"/>
      <c r="MOM4" s="96"/>
      <c r="MON4" s="96"/>
      <c r="MOO4" s="96"/>
      <c r="MOP4" s="96"/>
      <c r="MOQ4" s="96"/>
      <c r="MOR4" s="96"/>
      <c r="MOS4" s="96"/>
      <c r="MOT4" s="96"/>
      <c r="MOU4" s="96"/>
      <c r="MOV4" s="96"/>
      <c r="MOW4" s="96"/>
      <c r="MOX4" s="96"/>
      <c r="MOY4" s="96"/>
      <c r="MOZ4" s="96"/>
      <c r="MPA4" s="96"/>
      <c r="MPB4" s="96"/>
      <c r="MPC4" s="96"/>
      <c r="MPD4" s="96"/>
      <c r="MPE4" s="96"/>
      <c r="MPF4" s="96"/>
      <c r="MPG4" s="96"/>
      <c r="MPH4" s="96"/>
      <c r="MPI4" s="96"/>
      <c r="MPJ4" s="96"/>
      <c r="MPK4" s="96"/>
      <c r="MPL4" s="96"/>
      <c r="MPM4" s="96"/>
      <c r="MPN4" s="96"/>
      <c r="MPO4" s="96"/>
      <c r="MPP4" s="96"/>
      <c r="MPQ4" s="96"/>
      <c r="MPR4" s="96"/>
      <c r="MPS4" s="96"/>
      <c r="MPT4" s="96"/>
      <c r="MPU4" s="96"/>
      <c r="MPV4" s="96"/>
      <c r="MPW4" s="96"/>
      <c r="MPX4" s="96"/>
      <c r="MPY4" s="96"/>
      <c r="MPZ4" s="96"/>
      <c r="MQA4" s="96"/>
      <c r="MQB4" s="96"/>
      <c r="MQC4" s="96"/>
      <c r="MQD4" s="96"/>
      <c r="MQE4" s="96"/>
      <c r="MQF4" s="96"/>
      <c r="MQG4" s="96"/>
      <c r="MQH4" s="96"/>
      <c r="MQI4" s="96"/>
      <c r="MQJ4" s="96"/>
      <c r="MQK4" s="96"/>
      <c r="MQL4" s="96"/>
      <c r="MQM4" s="96"/>
      <c r="MQN4" s="96"/>
      <c r="MQO4" s="96"/>
      <c r="MQP4" s="96"/>
      <c r="MQQ4" s="96"/>
      <c r="MQR4" s="96"/>
      <c r="MQS4" s="96"/>
      <c r="MQT4" s="96"/>
      <c r="MQU4" s="96"/>
      <c r="MQV4" s="96"/>
      <c r="MQW4" s="96"/>
      <c r="MQX4" s="96"/>
      <c r="MQY4" s="96"/>
      <c r="MQZ4" s="96"/>
      <c r="MRA4" s="96"/>
      <c r="MRB4" s="96"/>
      <c r="MRC4" s="96"/>
      <c r="MRD4" s="96"/>
      <c r="MRE4" s="96"/>
      <c r="MRF4" s="96"/>
      <c r="MRG4" s="96"/>
      <c r="MRH4" s="96"/>
      <c r="MRI4" s="96"/>
      <c r="MRJ4" s="96"/>
      <c r="MRK4" s="96"/>
      <c r="MRL4" s="96"/>
      <c r="MRM4" s="96"/>
      <c r="MRN4" s="96"/>
      <c r="MRO4" s="96"/>
      <c r="MRP4" s="96"/>
      <c r="MRQ4" s="96"/>
      <c r="MRR4" s="96"/>
      <c r="MRS4" s="96"/>
      <c r="MRT4" s="96"/>
      <c r="MRU4" s="96"/>
      <c r="MRV4" s="96"/>
      <c r="MRW4" s="96"/>
      <c r="MRX4" s="96"/>
      <c r="MRY4" s="96"/>
      <c r="MRZ4" s="96"/>
      <c r="MSA4" s="96"/>
      <c r="MSB4" s="96"/>
      <c r="MSC4" s="96"/>
      <c r="MSD4" s="96"/>
      <c r="MSE4" s="96"/>
      <c r="MSF4" s="96"/>
      <c r="MSG4" s="96"/>
      <c r="MSH4" s="96"/>
      <c r="MSI4" s="96"/>
      <c r="MSJ4" s="96"/>
      <c r="MSK4" s="96"/>
      <c r="MSL4" s="96"/>
      <c r="MSM4" s="96"/>
      <c r="MSN4" s="96"/>
      <c r="MSO4" s="96"/>
      <c r="MSP4" s="96"/>
      <c r="MSQ4" s="96"/>
      <c r="MSR4" s="96"/>
      <c r="MSS4" s="96"/>
      <c r="MST4" s="96"/>
      <c r="MSU4" s="96"/>
      <c r="MSV4" s="96"/>
      <c r="MSW4" s="96"/>
      <c r="MSX4" s="96"/>
      <c r="MSY4" s="96"/>
      <c r="MSZ4" s="96"/>
      <c r="MTA4" s="96"/>
      <c r="MTB4" s="96"/>
      <c r="MTC4" s="96"/>
      <c r="MTD4" s="96"/>
      <c r="MTE4" s="96"/>
      <c r="MTF4" s="96"/>
      <c r="MTG4" s="96"/>
      <c r="MTH4" s="96"/>
      <c r="MTI4" s="96"/>
      <c r="MTJ4" s="96"/>
      <c r="MTK4" s="96"/>
      <c r="MTL4" s="96"/>
      <c r="MTM4" s="96"/>
      <c r="MTN4" s="96"/>
      <c r="MTO4" s="96"/>
      <c r="MTP4" s="96"/>
      <c r="MTQ4" s="96"/>
      <c r="MTR4" s="96"/>
      <c r="MTS4" s="96"/>
      <c r="MTT4" s="96"/>
      <c r="MTU4" s="96"/>
      <c r="MTV4" s="96"/>
      <c r="MTW4" s="96"/>
      <c r="MTX4" s="96"/>
      <c r="MTY4" s="96"/>
      <c r="MTZ4" s="96"/>
      <c r="MUA4" s="96"/>
      <c r="MUB4" s="96"/>
      <c r="MUC4" s="96"/>
      <c r="MUD4" s="96"/>
      <c r="MUE4" s="96"/>
      <c r="MUF4" s="96"/>
      <c r="MUG4" s="96"/>
      <c r="MUH4" s="96"/>
      <c r="MUI4" s="96"/>
      <c r="MUJ4" s="96"/>
      <c r="MUK4" s="96"/>
      <c r="MUL4" s="96"/>
      <c r="MUM4" s="96"/>
      <c r="MUN4" s="96"/>
      <c r="MUO4" s="96"/>
      <c r="MUP4" s="96"/>
      <c r="MUQ4" s="96"/>
      <c r="MUR4" s="96"/>
      <c r="MUS4" s="96"/>
      <c r="MUT4" s="96"/>
      <c r="MUU4" s="96"/>
      <c r="MUV4" s="96"/>
      <c r="MUW4" s="96"/>
      <c r="MUX4" s="96"/>
      <c r="MUY4" s="96"/>
      <c r="MUZ4" s="96"/>
      <c r="MVA4" s="96"/>
      <c r="MVB4" s="96"/>
      <c r="MVC4" s="96"/>
      <c r="MVD4" s="96"/>
      <c r="MVE4" s="96"/>
      <c r="MVF4" s="96"/>
      <c r="MVG4" s="96"/>
      <c r="MVH4" s="96"/>
      <c r="MVI4" s="96"/>
      <c r="MVJ4" s="96"/>
      <c r="MVK4" s="96"/>
      <c r="MVL4" s="96"/>
      <c r="MVM4" s="96"/>
      <c r="MVN4" s="96"/>
      <c r="MVO4" s="96"/>
      <c r="MVP4" s="96"/>
      <c r="MVQ4" s="96"/>
      <c r="MVR4" s="96"/>
      <c r="MVS4" s="96"/>
      <c r="MVT4" s="96"/>
      <c r="MVU4" s="96"/>
      <c r="MVV4" s="96"/>
      <c r="MVW4" s="96"/>
      <c r="MVX4" s="96"/>
      <c r="MVY4" s="96"/>
      <c r="MVZ4" s="96"/>
      <c r="MWA4" s="96"/>
      <c r="MWB4" s="96"/>
      <c r="MWC4" s="96"/>
      <c r="MWD4" s="96"/>
      <c r="MWE4" s="96"/>
      <c r="MWF4" s="96"/>
      <c r="MWG4" s="96"/>
      <c r="MWH4" s="96"/>
      <c r="MWI4" s="96"/>
      <c r="MWJ4" s="96"/>
      <c r="MWK4" s="96"/>
      <c r="MWL4" s="96"/>
      <c r="MWM4" s="96"/>
      <c r="MWN4" s="96"/>
      <c r="MWO4" s="96"/>
      <c r="MWP4" s="96"/>
      <c r="MWQ4" s="96"/>
      <c r="MWR4" s="96"/>
      <c r="MWS4" s="96"/>
      <c r="MWT4" s="96"/>
      <c r="MWU4" s="96"/>
      <c r="MWV4" s="96"/>
      <c r="MWW4" s="96"/>
      <c r="MWX4" s="96"/>
      <c r="MWY4" s="96"/>
      <c r="MWZ4" s="96"/>
      <c r="MXA4" s="96"/>
      <c r="MXB4" s="96"/>
      <c r="MXC4" s="96"/>
      <c r="MXD4" s="96"/>
      <c r="MXE4" s="96"/>
      <c r="MXF4" s="96"/>
      <c r="MXG4" s="96"/>
      <c r="MXH4" s="96"/>
      <c r="MXI4" s="96"/>
      <c r="MXJ4" s="96"/>
      <c r="MXK4" s="96"/>
      <c r="MXL4" s="96"/>
      <c r="MXM4" s="96"/>
      <c r="MXN4" s="96"/>
      <c r="MXO4" s="96"/>
      <c r="MXP4" s="96"/>
      <c r="MXQ4" s="96"/>
      <c r="MXR4" s="96"/>
      <c r="MXS4" s="96"/>
      <c r="MXT4" s="96"/>
      <c r="MXU4" s="96"/>
      <c r="MXV4" s="96"/>
      <c r="MXW4" s="96"/>
      <c r="MXX4" s="96"/>
      <c r="MXY4" s="96"/>
      <c r="MXZ4" s="96"/>
      <c r="MYA4" s="96"/>
      <c r="MYB4" s="96"/>
      <c r="MYC4" s="96"/>
      <c r="MYD4" s="96"/>
      <c r="MYE4" s="96"/>
      <c r="MYF4" s="96"/>
      <c r="MYG4" s="96"/>
      <c r="MYH4" s="96"/>
      <c r="MYI4" s="96"/>
      <c r="MYJ4" s="96"/>
      <c r="MYK4" s="96"/>
      <c r="MYL4" s="96"/>
      <c r="MYM4" s="96"/>
      <c r="MYN4" s="96"/>
      <c r="MYO4" s="96"/>
      <c r="MYP4" s="96"/>
      <c r="MYQ4" s="96"/>
      <c r="MYR4" s="96"/>
      <c r="MYS4" s="96"/>
      <c r="MYT4" s="96"/>
      <c r="MYU4" s="96"/>
      <c r="MYV4" s="96"/>
      <c r="MYW4" s="96"/>
      <c r="MYX4" s="96"/>
      <c r="MYY4" s="96"/>
      <c r="MYZ4" s="96"/>
      <c r="MZA4" s="96"/>
      <c r="MZB4" s="96"/>
      <c r="MZC4" s="96"/>
      <c r="MZD4" s="96"/>
      <c r="MZE4" s="96"/>
      <c r="MZF4" s="96"/>
      <c r="MZG4" s="96"/>
      <c r="MZH4" s="96"/>
      <c r="MZI4" s="96"/>
      <c r="MZJ4" s="96"/>
      <c r="MZK4" s="96"/>
      <c r="MZL4" s="96"/>
      <c r="MZM4" s="96"/>
      <c r="MZN4" s="96"/>
      <c r="MZO4" s="96"/>
      <c r="MZP4" s="96"/>
      <c r="MZQ4" s="96"/>
      <c r="MZR4" s="96"/>
      <c r="MZS4" s="96"/>
      <c r="MZT4" s="96"/>
      <c r="MZU4" s="96"/>
      <c r="MZV4" s="96"/>
      <c r="MZW4" s="96"/>
      <c r="MZX4" s="96"/>
      <c r="MZY4" s="96"/>
      <c r="MZZ4" s="96"/>
      <c r="NAA4" s="96"/>
      <c r="NAB4" s="96"/>
      <c r="NAC4" s="96"/>
      <c r="NAD4" s="96"/>
      <c r="NAE4" s="96"/>
      <c r="NAF4" s="96"/>
      <c r="NAG4" s="96"/>
      <c r="NAH4" s="96"/>
      <c r="NAI4" s="96"/>
      <c r="NAJ4" s="96"/>
      <c r="NAK4" s="96"/>
      <c r="NAL4" s="96"/>
      <c r="NAM4" s="96"/>
      <c r="NAN4" s="96"/>
      <c r="NAO4" s="96"/>
      <c r="NAP4" s="96"/>
      <c r="NAQ4" s="96"/>
      <c r="NAR4" s="96"/>
      <c r="NAS4" s="96"/>
      <c r="NAT4" s="96"/>
      <c r="NAU4" s="96"/>
      <c r="NAV4" s="96"/>
      <c r="NAW4" s="96"/>
      <c r="NAX4" s="96"/>
      <c r="NAY4" s="96"/>
      <c r="NAZ4" s="96"/>
      <c r="NBA4" s="96"/>
      <c r="NBB4" s="96"/>
      <c r="NBC4" s="96"/>
      <c r="NBD4" s="96"/>
      <c r="NBE4" s="96"/>
      <c r="NBF4" s="96"/>
      <c r="NBG4" s="96"/>
      <c r="NBH4" s="96"/>
      <c r="NBI4" s="96"/>
      <c r="NBJ4" s="96"/>
      <c r="NBK4" s="96"/>
      <c r="NBL4" s="96"/>
      <c r="NBM4" s="96"/>
      <c r="NBN4" s="96"/>
      <c r="NBO4" s="96"/>
      <c r="NBP4" s="96"/>
      <c r="NBQ4" s="96"/>
      <c r="NBR4" s="96"/>
      <c r="NBS4" s="96"/>
      <c r="NBT4" s="96"/>
      <c r="NBU4" s="96"/>
      <c r="NBV4" s="96"/>
      <c r="NBW4" s="96"/>
      <c r="NBX4" s="96"/>
      <c r="NBY4" s="96"/>
      <c r="NBZ4" s="96"/>
      <c r="NCA4" s="96"/>
      <c r="NCB4" s="96"/>
      <c r="NCC4" s="96"/>
      <c r="NCD4" s="96"/>
      <c r="NCE4" s="96"/>
      <c r="NCF4" s="96"/>
      <c r="NCG4" s="96"/>
      <c r="NCH4" s="96"/>
      <c r="NCI4" s="96"/>
      <c r="NCJ4" s="96"/>
      <c r="NCK4" s="96"/>
      <c r="NCL4" s="96"/>
      <c r="NCM4" s="96"/>
      <c r="NCN4" s="96"/>
      <c r="NCO4" s="96"/>
      <c r="NCP4" s="96"/>
      <c r="NCQ4" s="96"/>
      <c r="NCR4" s="96"/>
      <c r="NCS4" s="96"/>
      <c r="NCT4" s="96"/>
      <c r="NCU4" s="96"/>
      <c r="NCV4" s="96"/>
      <c r="NCW4" s="96"/>
      <c r="NCX4" s="96"/>
      <c r="NCY4" s="96"/>
      <c r="NCZ4" s="96"/>
      <c r="NDA4" s="96"/>
      <c r="NDB4" s="96"/>
      <c r="NDC4" s="96"/>
      <c r="NDD4" s="96"/>
      <c r="NDE4" s="96"/>
      <c r="NDF4" s="96"/>
      <c r="NDG4" s="96"/>
      <c r="NDH4" s="96"/>
      <c r="NDI4" s="96"/>
      <c r="NDJ4" s="96"/>
      <c r="NDK4" s="96"/>
      <c r="NDL4" s="96"/>
      <c r="NDM4" s="96"/>
      <c r="NDN4" s="96"/>
      <c r="NDO4" s="96"/>
      <c r="NDP4" s="96"/>
      <c r="NDQ4" s="96"/>
      <c r="NDR4" s="96"/>
      <c r="NDS4" s="96"/>
      <c r="NDT4" s="96"/>
      <c r="NDU4" s="96"/>
      <c r="NDV4" s="96"/>
      <c r="NDW4" s="96"/>
      <c r="NDX4" s="96"/>
      <c r="NDY4" s="96"/>
      <c r="NDZ4" s="96"/>
      <c r="NEA4" s="96"/>
      <c r="NEB4" s="96"/>
      <c r="NEC4" s="96"/>
      <c r="NED4" s="96"/>
      <c r="NEE4" s="96"/>
      <c r="NEF4" s="96"/>
      <c r="NEG4" s="96"/>
      <c r="NEH4" s="96"/>
      <c r="NEI4" s="96"/>
      <c r="NEJ4" s="96"/>
      <c r="NEK4" s="96"/>
      <c r="NEL4" s="96"/>
      <c r="NEM4" s="96"/>
      <c r="NEN4" s="96"/>
      <c r="NEO4" s="96"/>
      <c r="NEP4" s="96"/>
      <c r="NEQ4" s="96"/>
      <c r="NER4" s="96"/>
      <c r="NES4" s="96"/>
      <c r="NET4" s="96"/>
      <c r="NEU4" s="96"/>
      <c r="NEV4" s="96"/>
      <c r="NEW4" s="96"/>
      <c r="NEX4" s="96"/>
      <c r="NEY4" s="96"/>
      <c r="NEZ4" s="96"/>
      <c r="NFA4" s="96"/>
      <c r="NFB4" s="96"/>
      <c r="NFC4" s="96"/>
      <c r="NFD4" s="96"/>
      <c r="NFE4" s="96"/>
      <c r="NFF4" s="96"/>
      <c r="NFG4" s="96"/>
      <c r="NFH4" s="96"/>
      <c r="NFI4" s="96"/>
      <c r="NFJ4" s="96"/>
      <c r="NFK4" s="96"/>
      <c r="NFL4" s="96"/>
      <c r="NFM4" s="96"/>
      <c r="NFN4" s="96"/>
      <c r="NFO4" s="96"/>
      <c r="NFP4" s="96"/>
      <c r="NFQ4" s="96"/>
      <c r="NFR4" s="96"/>
      <c r="NFS4" s="96"/>
      <c r="NFT4" s="96"/>
      <c r="NFU4" s="96"/>
      <c r="NFV4" s="96"/>
      <c r="NFW4" s="96"/>
      <c r="NFX4" s="96"/>
      <c r="NFY4" s="96"/>
      <c r="NFZ4" s="96"/>
      <c r="NGA4" s="96"/>
      <c r="NGB4" s="96"/>
      <c r="NGC4" s="96"/>
      <c r="NGD4" s="96"/>
      <c r="NGE4" s="96"/>
      <c r="NGF4" s="96"/>
      <c r="NGG4" s="96"/>
      <c r="NGH4" s="96"/>
      <c r="NGI4" s="96"/>
      <c r="NGJ4" s="96"/>
      <c r="NGK4" s="96"/>
      <c r="NGL4" s="96"/>
      <c r="NGM4" s="96"/>
      <c r="NGN4" s="96"/>
      <c r="NGO4" s="96"/>
      <c r="NGP4" s="96"/>
      <c r="NGQ4" s="96"/>
      <c r="NGR4" s="96"/>
      <c r="NGS4" s="96"/>
      <c r="NGT4" s="96"/>
      <c r="NGU4" s="96"/>
      <c r="NGV4" s="96"/>
      <c r="NGW4" s="96"/>
      <c r="NGX4" s="96"/>
      <c r="NGY4" s="96"/>
      <c r="NGZ4" s="96"/>
      <c r="NHA4" s="96"/>
      <c r="NHB4" s="96"/>
      <c r="NHC4" s="96"/>
      <c r="NHD4" s="96"/>
      <c r="NHE4" s="96"/>
      <c r="NHF4" s="96"/>
      <c r="NHG4" s="96"/>
      <c r="NHH4" s="96"/>
      <c r="NHI4" s="96"/>
      <c r="NHJ4" s="96"/>
      <c r="NHK4" s="96"/>
      <c r="NHL4" s="96"/>
      <c r="NHM4" s="96"/>
      <c r="NHN4" s="96"/>
      <c r="NHO4" s="96"/>
      <c r="NHP4" s="96"/>
      <c r="NHQ4" s="96"/>
      <c r="NHR4" s="96"/>
      <c r="NHS4" s="96"/>
      <c r="NHT4" s="96"/>
      <c r="NHU4" s="96"/>
      <c r="NHV4" s="96"/>
      <c r="NHW4" s="96"/>
      <c r="NHX4" s="96"/>
      <c r="NHY4" s="96"/>
      <c r="NHZ4" s="96"/>
      <c r="NIA4" s="96"/>
      <c r="NIB4" s="96"/>
      <c r="NIC4" s="96"/>
      <c r="NID4" s="96"/>
      <c r="NIE4" s="96"/>
      <c r="NIF4" s="96"/>
      <c r="NIG4" s="96"/>
      <c r="NIH4" s="96"/>
      <c r="NII4" s="96"/>
      <c r="NIJ4" s="96"/>
      <c r="NIK4" s="96"/>
      <c r="NIL4" s="96"/>
      <c r="NIM4" s="96"/>
      <c r="NIN4" s="96"/>
      <c r="NIO4" s="96"/>
      <c r="NIP4" s="96"/>
      <c r="NIQ4" s="96"/>
      <c r="NIR4" s="96"/>
      <c r="NIS4" s="96"/>
      <c r="NIT4" s="96"/>
      <c r="NIU4" s="96"/>
      <c r="NIV4" s="96"/>
      <c r="NIW4" s="96"/>
      <c r="NIX4" s="96"/>
      <c r="NIY4" s="96"/>
      <c r="NIZ4" s="96"/>
      <c r="NJA4" s="96"/>
      <c r="NJB4" s="96"/>
      <c r="NJC4" s="96"/>
      <c r="NJD4" s="96"/>
      <c r="NJE4" s="96"/>
      <c r="NJF4" s="96"/>
      <c r="NJG4" s="96"/>
      <c r="NJH4" s="96"/>
      <c r="NJI4" s="96"/>
      <c r="NJJ4" s="96"/>
      <c r="NJK4" s="96"/>
      <c r="NJL4" s="96"/>
      <c r="NJM4" s="96"/>
      <c r="NJN4" s="96"/>
      <c r="NJO4" s="96"/>
      <c r="NJP4" s="96"/>
      <c r="NJQ4" s="96"/>
      <c r="NJR4" s="96"/>
      <c r="NJS4" s="96"/>
      <c r="NJT4" s="96"/>
      <c r="NJU4" s="96"/>
      <c r="NJV4" s="96"/>
      <c r="NJW4" s="96"/>
      <c r="NJX4" s="96"/>
      <c r="NJY4" s="96"/>
      <c r="NJZ4" s="96"/>
      <c r="NKA4" s="96"/>
      <c r="NKB4" s="96"/>
      <c r="NKC4" s="96"/>
      <c r="NKD4" s="96"/>
      <c r="NKE4" s="96"/>
      <c r="NKF4" s="96"/>
      <c r="NKG4" s="96"/>
      <c r="NKH4" s="96"/>
      <c r="NKI4" s="96"/>
      <c r="NKJ4" s="96"/>
      <c r="NKK4" s="96"/>
      <c r="NKL4" s="96"/>
      <c r="NKM4" s="96"/>
      <c r="NKN4" s="96"/>
      <c r="NKO4" s="96"/>
      <c r="NKP4" s="96"/>
      <c r="NKQ4" s="96"/>
      <c r="NKR4" s="96"/>
      <c r="NKS4" s="96"/>
      <c r="NKT4" s="96"/>
      <c r="NKU4" s="96"/>
      <c r="NKV4" s="96"/>
      <c r="NKW4" s="96"/>
      <c r="NKX4" s="96"/>
      <c r="NKY4" s="96"/>
      <c r="NKZ4" s="96"/>
      <c r="NLA4" s="96"/>
      <c r="NLB4" s="96"/>
      <c r="NLC4" s="96"/>
      <c r="NLD4" s="96"/>
      <c r="NLE4" s="96"/>
      <c r="NLF4" s="96"/>
      <c r="NLG4" s="96"/>
      <c r="NLH4" s="96"/>
      <c r="NLI4" s="96"/>
      <c r="NLJ4" s="96"/>
      <c r="NLK4" s="96"/>
      <c r="NLL4" s="96"/>
      <c r="NLM4" s="96"/>
      <c r="NLN4" s="96"/>
      <c r="NLO4" s="96"/>
      <c r="NLP4" s="96"/>
      <c r="NLQ4" s="96"/>
      <c r="NLR4" s="96"/>
      <c r="NLS4" s="96"/>
      <c r="NLT4" s="96"/>
      <c r="NLU4" s="96"/>
      <c r="NLV4" s="96"/>
      <c r="NLW4" s="96"/>
      <c r="NLX4" s="96"/>
      <c r="NLY4" s="96"/>
      <c r="NLZ4" s="96"/>
      <c r="NMA4" s="96"/>
      <c r="NMB4" s="96"/>
      <c r="NMC4" s="96"/>
      <c r="NMD4" s="96"/>
      <c r="NME4" s="96"/>
      <c r="NMF4" s="96"/>
      <c r="NMG4" s="96"/>
      <c r="NMH4" s="96"/>
      <c r="NMI4" s="96"/>
      <c r="NMJ4" s="96"/>
      <c r="NMK4" s="96"/>
      <c r="NML4" s="96"/>
      <c r="NMM4" s="96"/>
      <c r="NMN4" s="96"/>
      <c r="NMO4" s="96"/>
      <c r="NMP4" s="96"/>
      <c r="NMQ4" s="96"/>
      <c r="NMR4" s="96"/>
      <c r="NMS4" s="96"/>
      <c r="NMT4" s="96"/>
      <c r="NMU4" s="96"/>
      <c r="NMV4" s="96"/>
      <c r="NMW4" s="96"/>
      <c r="NMX4" s="96"/>
      <c r="NMY4" s="96"/>
      <c r="NMZ4" s="96"/>
      <c r="NNA4" s="96"/>
      <c r="NNB4" s="96"/>
      <c r="NNC4" s="96"/>
      <c r="NND4" s="96"/>
      <c r="NNE4" s="96"/>
      <c r="NNF4" s="96"/>
      <c r="NNG4" s="96"/>
      <c r="NNH4" s="96"/>
      <c r="NNI4" s="96"/>
      <c r="NNJ4" s="96"/>
      <c r="NNK4" s="96"/>
      <c r="NNL4" s="96"/>
      <c r="NNM4" s="96"/>
      <c r="NNN4" s="96"/>
      <c r="NNO4" s="96"/>
      <c r="NNP4" s="96"/>
      <c r="NNQ4" s="96"/>
      <c r="NNR4" s="96"/>
      <c r="NNS4" s="96"/>
      <c r="NNT4" s="96"/>
      <c r="NNU4" s="96"/>
      <c r="NNV4" s="96"/>
      <c r="NNW4" s="96"/>
      <c r="NNX4" s="96"/>
      <c r="NNY4" s="96"/>
      <c r="NNZ4" s="96"/>
      <c r="NOA4" s="96"/>
      <c r="NOB4" s="96"/>
      <c r="NOC4" s="96"/>
      <c r="NOD4" s="96"/>
      <c r="NOE4" s="96"/>
      <c r="NOF4" s="96"/>
      <c r="NOG4" s="96"/>
      <c r="NOH4" s="96"/>
      <c r="NOI4" s="96"/>
      <c r="NOJ4" s="96"/>
      <c r="NOK4" s="96"/>
      <c r="NOL4" s="96"/>
      <c r="NOM4" s="96"/>
      <c r="NON4" s="96"/>
      <c r="NOO4" s="96"/>
      <c r="NOP4" s="96"/>
      <c r="NOQ4" s="96"/>
      <c r="NOR4" s="96"/>
      <c r="NOS4" s="96"/>
      <c r="NOT4" s="96"/>
      <c r="NOU4" s="96"/>
      <c r="NOV4" s="96"/>
      <c r="NOW4" s="96"/>
      <c r="NOX4" s="96"/>
      <c r="NOY4" s="96"/>
      <c r="NOZ4" s="96"/>
      <c r="NPA4" s="96"/>
      <c r="NPB4" s="96"/>
      <c r="NPC4" s="96"/>
      <c r="NPD4" s="96"/>
      <c r="NPE4" s="96"/>
      <c r="NPF4" s="96"/>
      <c r="NPG4" s="96"/>
      <c r="NPH4" s="96"/>
      <c r="NPI4" s="96"/>
      <c r="NPJ4" s="96"/>
      <c r="NPK4" s="96"/>
      <c r="NPL4" s="96"/>
      <c r="NPM4" s="96"/>
      <c r="NPN4" s="96"/>
      <c r="NPO4" s="96"/>
      <c r="NPP4" s="96"/>
      <c r="NPQ4" s="96"/>
      <c r="NPR4" s="96"/>
      <c r="NPS4" s="96"/>
      <c r="NPT4" s="96"/>
      <c r="NPU4" s="96"/>
      <c r="NPV4" s="96"/>
      <c r="NPW4" s="96"/>
      <c r="NPX4" s="96"/>
      <c r="NPY4" s="96"/>
      <c r="NPZ4" s="96"/>
      <c r="NQA4" s="96"/>
      <c r="NQB4" s="96"/>
      <c r="NQC4" s="96"/>
      <c r="NQD4" s="96"/>
      <c r="NQE4" s="96"/>
      <c r="NQF4" s="96"/>
      <c r="NQG4" s="96"/>
      <c r="NQH4" s="96"/>
      <c r="NQI4" s="96"/>
      <c r="NQJ4" s="96"/>
      <c r="NQK4" s="96"/>
      <c r="NQL4" s="96"/>
      <c r="NQM4" s="96"/>
      <c r="NQN4" s="96"/>
      <c r="NQO4" s="96"/>
      <c r="NQP4" s="96"/>
      <c r="NQQ4" s="96"/>
      <c r="NQR4" s="96"/>
      <c r="NQS4" s="96"/>
      <c r="NQT4" s="96"/>
      <c r="NQU4" s="96"/>
      <c r="NQV4" s="96"/>
      <c r="NQW4" s="96"/>
      <c r="NQX4" s="96"/>
      <c r="NQY4" s="96"/>
      <c r="NQZ4" s="96"/>
      <c r="NRA4" s="96"/>
      <c r="NRB4" s="96"/>
      <c r="NRC4" s="96"/>
      <c r="NRD4" s="96"/>
      <c r="NRE4" s="96"/>
      <c r="NRF4" s="96"/>
      <c r="NRG4" s="96"/>
      <c r="NRH4" s="96"/>
      <c r="NRI4" s="96"/>
      <c r="NRJ4" s="96"/>
      <c r="NRK4" s="96"/>
      <c r="NRL4" s="96"/>
      <c r="NRM4" s="96"/>
      <c r="NRN4" s="96"/>
      <c r="NRO4" s="96"/>
      <c r="NRP4" s="96"/>
      <c r="NRQ4" s="96"/>
      <c r="NRR4" s="96"/>
      <c r="NRS4" s="96"/>
      <c r="NRT4" s="96"/>
      <c r="NRU4" s="96"/>
      <c r="NRV4" s="96"/>
      <c r="NRW4" s="96"/>
      <c r="NRX4" s="96"/>
      <c r="NRY4" s="96"/>
      <c r="NRZ4" s="96"/>
      <c r="NSA4" s="96"/>
      <c r="NSB4" s="96"/>
      <c r="NSC4" s="96"/>
      <c r="NSD4" s="96"/>
      <c r="NSE4" s="96"/>
      <c r="NSF4" s="96"/>
      <c r="NSG4" s="96"/>
      <c r="NSH4" s="96"/>
      <c r="NSI4" s="96"/>
      <c r="NSJ4" s="96"/>
      <c r="NSK4" s="96"/>
      <c r="NSL4" s="96"/>
      <c r="NSM4" s="96"/>
      <c r="NSN4" s="96"/>
      <c r="NSO4" s="96"/>
      <c r="NSP4" s="96"/>
      <c r="NSQ4" s="96"/>
      <c r="NSR4" s="96"/>
      <c r="NSS4" s="96"/>
      <c r="NST4" s="96"/>
      <c r="NSU4" s="96"/>
      <c r="NSV4" s="96"/>
      <c r="NSW4" s="96"/>
      <c r="NSX4" s="96"/>
      <c r="NSY4" s="96"/>
      <c r="NSZ4" s="96"/>
      <c r="NTA4" s="96"/>
      <c r="NTB4" s="96"/>
      <c r="NTC4" s="96"/>
      <c r="NTD4" s="96"/>
      <c r="NTE4" s="96"/>
      <c r="NTF4" s="96"/>
      <c r="NTG4" s="96"/>
      <c r="NTH4" s="96"/>
      <c r="NTI4" s="96"/>
      <c r="NTJ4" s="96"/>
      <c r="NTK4" s="96"/>
      <c r="NTL4" s="96"/>
      <c r="NTM4" s="96"/>
      <c r="NTN4" s="96"/>
      <c r="NTO4" s="96"/>
      <c r="NTP4" s="96"/>
      <c r="NTQ4" s="96"/>
      <c r="NTR4" s="96"/>
      <c r="NTS4" s="96"/>
      <c r="NTT4" s="96"/>
      <c r="NTU4" s="96"/>
      <c r="NTV4" s="96"/>
      <c r="NTW4" s="96"/>
      <c r="NTX4" s="96"/>
      <c r="NTY4" s="96"/>
      <c r="NTZ4" s="96"/>
      <c r="NUA4" s="96"/>
      <c r="NUB4" s="96"/>
      <c r="NUC4" s="96"/>
      <c r="NUD4" s="96"/>
      <c r="NUE4" s="96"/>
      <c r="NUF4" s="96"/>
      <c r="NUG4" s="96"/>
      <c r="NUH4" s="96"/>
      <c r="NUI4" s="96"/>
      <c r="NUJ4" s="96"/>
      <c r="NUK4" s="96"/>
      <c r="NUL4" s="96"/>
      <c r="NUM4" s="96"/>
      <c r="NUN4" s="96"/>
      <c r="NUO4" s="96"/>
      <c r="NUP4" s="96"/>
      <c r="NUQ4" s="96"/>
      <c r="NUR4" s="96"/>
      <c r="NUS4" s="96"/>
      <c r="NUT4" s="96"/>
      <c r="NUU4" s="96"/>
      <c r="NUV4" s="96"/>
      <c r="NUW4" s="96"/>
      <c r="NUX4" s="96"/>
      <c r="NUY4" s="96"/>
      <c r="NUZ4" s="96"/>
      <c r="NVA4" s="96"/>
      <c r="NVB4" s="96"/>
      <c r="NVC4" s="96"/>
      <c r="NVD4" s="96"/>
      <c r="NVE4" s="96"/>
      <c r="NVF4" s="96"/>
      <c r="NVG4" s="96"/>
      <c r="NVH4" s="96"/>
      <c r="NVI4" s="96"/>
      <c r="NVJ4" s="96"/>
      <c r="NVK4" s="96"/>
      <c r="NVL4" s="96"/>
      <c r="NVM4" s="96"/>
      <c r="NVN4" s="96"/>
      <c r="NVO4" s="96"/>
      <c r="NVP4" s="96"/>
      <c r="NVQ4" s="96"/>
      <c r="NVR4" s="96"/>
      <c r="NVS4" s="96"/>
      <c r="NVT4" s="96"/>
      <c r="NVU4" s="96"/>
      <c r="NVV4" s="96"/>
      <c r="NVW4" s="96"/>
      <c r="NVX4" s="96"/>
      <c r="NVY4" s="96"/>
      <c r="NVZ4" s="96"/>
      <c r="NWA4" s="96"/>
      <c r="NWB4" s="96"/>
      <c r="NWC4" s="96"/>
      <c r="NWD4" s="96"/>
      <c r="NWE4" s="96"/>
      <c r="NWF4" s="96"/>
      <c r="NWG4" s="96"/>
      <c r="NWH4" s="96"/>
      <c r="NWI4" s="96"/>
      <c r="NWJ4" s="96"/>
      <c r="NWK4" s="96"/>
      <c r="NWL4" s="96"/>
      <c r="NWM4" s="96"/>
      <c r="NWN4" s="96"/>
      <c r="NWO4" s="96"/>
      <c r="NWP4" s="96"/>
      <c r="NWQ4" s="96"/>
      <c r="NWR4" s="96"/>
      <c r="NWS4" s="96"/>
      <c r="NWT4" s="96"/>
      <c r="NWU4" s="96"/>
      <c r="NWV4" s="96"/>
      <c r="NWW4" s="96"/>
      <c r="NWX4" s="96"/>
      <c r="NWY4" s="96"/>
      <c r="NWZ4" s="96"/>
      <c r="NXA4" s="96"/>
      <c r="NXB4" s="96"/>
      <c r="NXC4" s="96"/>
      <c r="NXD4" s="96"/>
      <c r="NXE4" s="96"/>
      <c r="NXF4" s="96"/>
      <c r="NXG4" s="96"/>
      <c r="NXH4" s="96"/>
      <c r="NXI4" s="96"/>
      <c r="NXJ4" s="96"/>
      <c r="NXK4" s="96"/>
      <c r="NXL4" s="96"/>
      <c r="NXM4" s="96"/>
      <c r="NXN4" s="96"/>
      <c r="NXO4" s="96"/>
      <c r="NXP4" s="96"/>
      <c r="NXQ4" s="96"/>
      <c r="NXR4" s="96"/>
      <c r="NXS4" s="96"/>
      <c r="NXT4" s="96"/>
      <c r="NXU4" s="96"/>
      <c r="NXV4" s="96"/>
      <c r="NXW4" s="96"/>
      <c r="NXX4" s="96"/>
      <c r="NXY4" s="96"/>
      <c r="NXZ4" s="96"/>
      <c r="NYA4" s="96"/>
      <c r="NYB4" s="96"/>
      <c r="NYC4" s="96"/>
      <c r="NYD4" s="96"/>
      <c r="NYE4" s="96"/>
      <c r="NYF4" s="96"/>
      <c r="NYG4" s="96"/>
      <c r="NYH4" s="96"/>
      <c r="NYI4" s="96"/>
      <c r="NYJ4" s="96"/>
      <c r="NYK4" s="96"/>
      <c r="NYL4" s="96"/>
      <c r="NYM4" s="96"/>
      <c r="NYN4" s="96"/>
      <c r="NYO4" s="96"/>
      <c r="NYP4" s="96"/>
      <c r="NYQ4" s="96"/>
      <c r="NYR4" s="96"/>
      <c r="NYS4" s="96"/>
      <c r="NYT4" s="96"/>
      <c r="NYU4" s="96"/>
      <c r="NYV4" s="96"/>
      <c r="NYW4" s="96"/>
      <c r="NYX4" s="96"/>
      <c r="NYY4" s="96"/>
      <c r="NYZ4" s="96"/>
      <c r="NZA4" s="96"/>
      <c r="NZB4" s="96"/>
      <c r="NZC4" s="96"/>
      <c r="NZD4" s="96"/>
      <c r="NZE4" s="96"/>
      <c r="NZF4" s="96"/>
      <c r="NZG4" s="96"/>
      <c r="NZH4" s="96"/>
      <c r="NZI4" s="96"/>
      <c r="NZJ4" s="96"/>
      <c r="NZK4" s="96"/>
      <c r="NZL4" s="96"/>
      <c r="NZM4" s="96"/>
      <c r="NZN4" s="96"/>
      <c r="NZO4" s="96"/>
      <c r="NZP4" s="96"/>
      <c r="NZQ4" s="96"/>
      <c r="NZR4" s="96"/>
      <c r="NZS4" s="96"/>
      <c r="NZT4" s="96"/>
      <c r="NZU4" s="96"/>
      <c r="NZV4" s="96"/>
      <c r="NZW4" s="96"/>
      <c r="NZX4" s="96"/>
      <c r="NZY4" s="96"/>
      <c r="NZZ4" s="96"/>
      <c r="OAA4" s="96"/>
      <c r="OAB4" s="96"/>
      <c r="OAC4" s="96"/>
      <c r="OAD4" s="96"/>
      <c r="OAE4" s="96"/>
      <c r="OAF4" s="96"/>
      <c r="OAG4" s="96"/>
      <c r="OAH4" s="96"/>
      <c r="OAI4" s="96"/>
      <c r="OAJ4" s="96"/>
      <c r="OAK4" s="96"/>
      <c r="OAL4" s="96"/>
      <c r="OAM4" s="96"/>
      <c r="OAN4" s="96"/>
      <c r="OAO4" s="96"/>
      <c r="OAP4" s="96"/>
      <c r="OAQ4" s="96"/>
      <c r="OAR4" s="96"/>
      <c r="OAS4" s="96"/>
      <c r="OAT4" s="96"/>
      <c r="OAU4" s="96"/>
      <c r="OAV4" s="96"/>
      <c r="OAW4" s="96"/>
      <c r="OAX4" s="96"/>
      <c r="OAY4" s="96"/>
      <c r="OAZ4" s="96"/>
      <c r="OBA4" s="96"/>
      <c r="OBB4" s="96"/>
      <c r="OBC4" s="96"/>
      <c r="OBD4" s="96"/>
      <c r="OBE4" s="96"/>
      <c r="OBF4" s="96"/>
      <c r="OBG4" s="96"/>
      <c r="OBH4" s="96"/>
      <c r="OBI4" s="96"/>
      <c r="OBJ4" s="96"/>
      <c r="OBK4" s="96"/>
      <c r="OBL4" s="96"/>
      <c r="OBM4" s="96"/>
      <c r="OBN4" s="96"/>
      <c r="OBO4" s="96"/>
      <c r="OBP4" s="96"/>
      <c r="OBQ4" s="96"/>
      <c r="OBR4" s="96"/>
      <c r="OBS4" s="96"/>
      <c r="OBT4" s="96"/>
      <c r="OBU4" s="96"/>
      <c r="OBV4" s="96"/>
      <c r="OBW4" s="96"/>
      <c r="OBX4" s="96"/>
      <c r="OBY4" s="96"/>
      <c r="OBZ4" s="96"/>
      <c r="OCA4" s="96"/>
      <c r="OCB4" s="96"/>
      <c r="OCC4" s="96"/>
      <c r="OCD4" s="96"/>
      <c r="OCE4" s="96"/>
      <c r="OCF4" s="96"/>
      <c r="OCG4" s="96"/>
      <c r="OCH4" s="96"/>
      <c r="OCI4" s="96"/>
      <c r="OCJ4" s="96"/>
      <c r="OCK4" s="96"/>
      <c r="OCL4" s="96"/>
      <c r="OCM4" s="96"/>
      <c r="OCN4" s="96"/>
      <c r="OCO4" s="96"/>
      <c r="OCP4" s="96"/>
      <c r="OCQ4" s="96"/>
      <c r="OCR4" s="96"/>
      <c r="OCS4" s="96"/>
      <c r="OCT4" s="96"/>
      <c r="OCU4" s="96"/>
      <c r="OCV4" s="96"/>
      <c r="OCW4" s="96"/>
      <c r="OCX4" s="96"/>
      <c r="OCY4" s="96"/>
      <c r="OCZ4" s="96"/>
      <c r="ODA4" s="96"/>
      <c r="ODB4" s="96"/>
      <c r="ODC4" s="96"/>
      <c r="ODD4" s="96"/>
      <c r="ODE4" s="96"/>
      <c r="ODF4" s="96"/>
      <c r="ODG4" s="96"/>
      <c r="ODH4" s="96"/>
      <c r="ODI4" s="96"/>
      <c r="ODJ4" s="96"/>
      <c r="ODK4" s="96"/>
      <c r="ODL4" s="96"/>
      <c r="ODM4" s="96"/>
      <c r="ODN4" s="96"/>
      <c r="ODO4" s="96"/>
      <c r="ODP4" s="96"/>
      <c r="ODQ4" s="96"/>
      <c r="ODR4" s="96"/>
      <c r="ODS4" s="96"/>
      <c r="ODT4" s="96"/>
      <c r="ODU4" s="96"/>
      <c r="ODV4" s="96"/>
      <c r="ODW4" s="96"/>
      <c r="ODX4" s="96"/>
      <c r="ODY4" s="96"/>
      <c r="ODZ4" s="96"/>
      <c r="OEA4" s="96"/>
      <c r="OEB4" s="96"/>
      <c r="OEC4" s="96"/>
      <c r="OED4" s="96"/>
      <c r="OEE4" s="96"/>
      <c r="OEF4" s="96"/>
      <c r="OEG4" s="96"/>
      <c r="OEH4" s="96"/>
      <c r="OEI4" s="96"/>
      <c r="OEJ4" s="96"/>
      <c r="OEK4" s="96"/>
      <c r="OEL4" s="96"/>
      <c r="OEM4" s="96"/>
      <c r="OEN4" s="96"/>
      <c r="OEO4" s="96"/>
      <c r="OEP4" s="96"/>
      <c r="OEQ4" s="96"/>
      <c r="OER4" s="96"/>
      <c r="OES4" s="96"/>
      <c r="OET4" s="96"/>
      <c r="OEU4" s="96"/>
      <c r="OEV4" s="96"/>
      <c r="OEW4" s="96"/>
      <c r="OEX4" s="96"/>
      <c r="OEY4" s="96"/>
      <c r="OEZ4" s="96"/>
      <c r="OFA4" s="96"/>
      <c r="OFB4" s="96"/>
      <c r="OFC4" s="96"/>
      <c r="OFD4" s="96"/>
      <c r="OFE4" s="96"/>
      <c r="OFF4" s="96"/>
      <c r="OFG4" s="96"/>
      <c r="OFH4" s="96"/>
      <c r="OFI4" s="96"/>
      <c r="OFJ4" s="96"/>
      <c r="OFK4" s="96"/>
      <c r="OFL4" s="96"/>
      <c r="OFM4" s="96"/>
      <c r="OFN4" s="96"/>
      <c r="OFO4" s="96"/>
      <c r="OFP4" s="96"/>
      <c r="OFQ4" s="96"/>
      <c r="OFR4" s="96"/>
      <c r="OFS4" s="96"/>
      <c r="OFT4" s="96"/>
      <c r="OFU4" s="96"/>
      <c r="OFV4" s="96"/>
      <c r="OFW4" s="96"/>
      <c r="OFX4" s="96"/>
      <c r="OFY4" s="96"/>
      <c r="OFZ4" s="96"/>
      <c r="OGA4" s="96"/>
      <c r="OGB4" s="96"/>
      <c r="OGC4" s="96"/>
      <c r="OGD4" s="96"/>
      <c r="OGE4" s="96"/>
      <c r="OGF4" s="96"/>
      <c r="OGG4" s="96"/>
      <c r="OGH4" s="96"/>
      <c r="OGI4" s="96"/>
      <c r="OGJ4" s="96"/>
      <c r="OGK4" s="96"/>
      <c r="OGL4" s="96"/>
      <c r="OGM4" s="96"/>
      <c r="OGN4" s="96"/>
      <c r="OGO4" s="96"/>
      <c r="OGP4" s="96"/>
      <c r="OGQ4" s="96"/>
      <c r="OGR4" s="96"/>
      <c r="OGS4" s="96"/>
      <c r="OGT4" s="96"/>
      <c r="OGU4" s="96"/>
      <c r="OGV4" s="96"/>
      <c r="OGW4" s="96"/>
      <c r="OGX4" s="96"/>
      <c r="OGY4" s="96"/>
      <c r="OGZ4" s="96"/>
      <c r="OHA4" s="96"/>
      <c r="OHB4" s="96"/>
      <c r="OHC4" s="96"/>
      <c r="OHD4" s="96"/>
      <c r="OHE4" s="96"/>
      <c r="OHF4" s="96"/>
      <c r="OHG4" s="96"/>
      <c r="OHH4" s="96"/>
      <c r="OHI4" s="96"/>
      <c r="OHJ4" s="96"/>
      <c r="OHK4" s="96"/>
      <c r="OHL4" s="96"/>
      <c r="OHM4" s="96"/>
      <c r="OHN4" s="96"/>
      <c r="OHO4" s="96"/>
      <c r="OHP4" s="96"/>
      <c r="OHQ4" s="96"/>
      <c r="OHR4" s="96"/>
      <c r="OHS4" s="96"/>
      <c r="OHT4" s="96"/>
      <c r="OHU4" s="96"/>
      <c r="OHV4" s="96"/>
      <c r="OHW4" s="96"/>
      <c r="OHX4" s="96"/>
      <c r="OHY4" s="96"/>
      <c r="OHZ4" s="96"/>
      <c r="OIA4" s="96"/>
      <c r="OIB4" s="96"/>
      <c r="OIC4" s="96"/>
      <c r="OID4" s="96"/>
      <c r="OIE4" s="96"/>
      <c r="OIF4" s="96"/>
      <c r="OIG4" s="96"/>
      <c r="OIH4" s="96"/>
      <c r="OII4" s="96"/>
      <c r="OIJ4" s="96"/>
      <c r="OIK4" s="96"/>
      <c r="OIL4" s="96"/>
      <c r="OIM4" s="96"/>
      <c r="OIN4" s="96"/>
      <c r="OIO4" s="96"/>
      <c r="OIP4" s="96"/>
      <c r="OIQ4" s="96"/>
      <c r="OIR4" s="96"/>
      <c r="OIS4" s="96"/>
      <c r="OIT4" s="96"/>
      <c r="OIU4" s="96"/>
      <c r="OIV4" s="96"/>
      <c r="OIW4" s="96"/>
      <c r="OIX4" s="96"/>
      <c r="OIY4" s="96"/>
      <c r="OIZ4" s="96"/>
      <c r="OJA4" s="96"/>
      <c r="OJB4" s="96"/>
      <c r="OJC4" s="96"/>
      <c r="OJD4" s="96"/>
      <c r="OJE4" s="96"/>
      <c r="OJF4" s="96"/>
      <c r="OJG4" s="96"/>
      <c r="OJH4" s="96"/>
      <c r="OJI4" s="96"/>
      <c r="OJJ4" s="96"/>
      <c r="OJK4" s="96"/>
      <c r="OJL4" s="96"/>
      <c r="OJM4" s="96"/>
      <c r="OJN4" s="96"/>
      <c r="OJO4" s="96"/>
      <c r="OJP4" s="96"/>
      <c r="OJQ4" s="96"/>
      <c r="OJR4" s="96"/>
      <c r="OJS4" s="96"/>
      <c r="OJT4" s="96"/>
      <c r="OJU4" s="96"/>
      <c r="OJV4" s="96"/>
      <c r="OJW4" s="96"/>
      <c r="OJX4" s="96"/>
      <c r="OJY4" s="96"/>
      <c r="OJZ4" s="96"/>
      <c r="OKA4" s="96"/>
      <c r="OKB4" s="96"/>
      <c r="OKC4" s="96"/>
      <c r="OKD4" s="96"/>
      <c r="OKE4" s="96"/>
      <c r="OKF4" s="96"/>
      <c r="OKG4" s="96"/>
      <c r="OKH4" s="96"/>
      <c r="OKI4" s="96"/>
      <c r="OKJ4" s="96"/>
      <c r="OKK4" s="96"/>
      <c r="OKL4" s="96"/>
      <c r="OKM4" s="96"/>
      <c r="OKN4" s="96"/>
      <c r="OKO4" s="96"/>
      <c r="OKP4" s="96"/>
      <c r="OKQ4" s="96"/>
      <c r="OKR4" s="96"/>
      <c r="OKS4" s="96"/>
      <c r="OKT4" s="96"/>
      <c r="OKU4" s="96"/>
      <c r="OKV4" s="96"/>
      <c r="OKW4" s="96"/>
      <c r="OKX4" s="96"/>
      <c r="OKY4" s="96"/>
      <c r="OKZ4" s="96"/>
      <c r="OLA4" s="96"/>
      <c r="OLB4" s="96"/>
      <c r="OLC4" s="96"/>
      <c r="OLD4" s="96"/>
      <c r="OLE4" s="96"/>
      <c r="OLF4" s="96"/>
      <c r="OLG4" s="96"/>
      <c r="OLH4" s="96"/>
      <c r="OLI4" s="96"/>
      <c r="OLJ4" s="96"/>
      <c r="OLK4" s="96"/>
      <c r="OLL4" s="96"/>
      <c r="OLM4" s="96"/>
      <c r="OLN4" s="96"/>
      <c r="OLO4" s="96"/>
      <c r="OLP4" s="96"/>
      <c r="OLQ4" s="96"/>
      <c r="OLR4" s="96"/>
      <c r="OLS4" s="96"/>
      <c r="OLT4" s="96"/>
      <c r="OLU4" s="96"/>
      <c r="OLV4" s="96"/>
      <c r="OLW4" s="96"/>
      <c r="OLX4" s="96"/>
      <c r="OLY4" s="96"/>
      <c r="OLZ4" s="96"/>
      <c r="OMA4" s="96"/>
      <c r="OMB4" s="96"/>
      <c r="OMC4" s="96"/>
      <c r="OMD4" s="96"/>
      <c r="OME4" s="96"/>
      <c r="OMF4" s="96"/>
      <c r="OMG4" s="96"/>
      <c r="OMH4" s="96"/>
      <c r="OMI4" s="96"/>
      <c r="OMJ4" s="96"/>
      <c r="OMK4" s="96"/>
      <c r="OML4" s="96"/>
      <c r="OMM4" s="96"/>
      <c r="OMN4" s="96"/>
      <c r="OMO4" s="96"/>
      <c r="OMP4" s="96"/>
      <c r="OMQ4" s="96"/>
      <c r="OMR4" s="96"/>
      <c r="OMS4" s="96"/>
      <c r="OMT4" s="96"/>
      <c r="OMU4" s="96"/>
      <c r="OMV4" s="96"/>
      <c r="OMW4" s="96"/>
      <c r="OMX4" s="96"/>
      <c r="OMY4" s="96"/>
      <c r="OMZ4" s="96"/>
      <c r="ONA4" s="96"/>
      <c r="ONB4" s="96"/>
      <c r="ONC4" s="96"/>
      <c r="OND4" s="96"/>
      <c r="ONE4" s="96"/>
      <c r="ONF4" s="96"/>
      <c r="ONG4" s="96"/>
      <c r="ONH4" s="96"/>
      <c r="ONI4" s="96"/>
      <c r="ONJ4" s="96"/>
      <c r="ONK4" s="96"/>
      <c r="ONL4" s="96"/>
      <c r="ONM4" s="96"/>
      <c r="ONN4" s="96"/>
      <c r="ONO4" s="96"/>
      <c r="ONP4" s="96"/>
      <c r="ONQ4" s="96"/>
      <c r="ONR4" s="96"/>
      <c r="ONS4" s="96"/>
      <c r="ONT4" s="96"/>
      <c r="ONU4" s="96"/>
      <c r="ONV4" s="96"/>
      <c r="ONW4" s="96"/>
      <c r="ONX4" s="96"/>
      <c r="ONY4" s="96"/>
      <c r="ONZ4" s="96"/>
      <c r="OOA4" s="96"/>
      <c r="OOB4" s="96"/>
      <c r="OOC4" s="96"/>
      <c r="OOD4" s="96"/>
      <c r="OOE4" s="96"/>
      <c r="OOF4" s="96"/>
      <c r="OOG4" s="96"/>
      <c r="OOH4" s="96"/>
      <c r="OOI4" s="96"/>
      <c r="OOJ4" s="96"/>
      <c r="OOK4" s="96"/>
      <c r="OOL4" s="96"/>
      <c r="OOM4" s="96"/>
      <c r="OON4" s="96"/>
      <c r="OOO4" s="96"/>
      <c r="OOP4" s="96"/>
      <c r="OOQ4" s="96"/>
      <c r="OOR4" s="96"/>
      <c r="OOS4" s="96"/>
      <c r="OOT4" s="96"/>
      <c r="OOU4" s="96"/>
      <c r="OOV4" s="96"/>
      <c r="OOW4" s="96"/>
      <c r="OOX4" s="96"/>
      <c r="OOY4" s="96"/>
      <c r="OOZ4" s="96"/>
      <c r="OPA4" s="96"/>
      <c r="OPB4" s="96"/>
      <c r="OPC4" s="96"/>
      <c r="OPD4" s="96"/>
      <c r="OPE4" s="96"/>
      <c r="OPF4" s="96"/>
      <c r="OPG4" s="96"/>
      <c r="OPH4" s="96"/>
      <c r="OPI4" s="96"/>
      <c r="OPJ4" s="96"/>
      <c r="OPK4" s="96"/>
      <c r="OPL4" s="96"/>
      <c r="OPM4" s="96"/>
      <c r="OPN4" s="96"/>
      <c r="OPO4" s="96"/>
      <c r="OPP4" s="96"/>
      <c r="OPQ4" s="96"/>
      <c r="OPR4" s="96"/>
      <c r="OPS4" s="96"/>
      <c r="OPT4" s="96"/>
      <c r="OPU4" s="96"/>
      <c r="OPV4" s="96"/>
      <c r="OPW4" s="96"/>
      <c r="OPX4" s="96"/>
      <c r="OPY4" s="96"/>
      <c r="OPZ4" s="96"/>
      <c r="OQA4" s="96"/>
      <c r="OQB4" s="96"/>
      <c r="OQC4" s="96"/>
      <c r="OQD4" s="96"/>
      <c r="OQE4" s="96"/>
      <c r="OQF4" s="96"/>
      <c r="OQG4" s="96"/>
      <c r="OQH4" s="96"/>
      <c r="OQI4" s="96"/>
      <c r="OQJ4" s="96"/>
      <c r="OQK4" s="96"/>
      <c r="OQL4" s="96"/>
      <c r="OQM4" s="96"/>
      <c r="OQN4" s="96"/>
      <c r="OQO4" s="96"/>
      <c r="OQP4" s="96"/>
      <c r="OQQ4" s="96"/>
      <c r="OQR4" s="96"/>
      <c r="OQS4" s="96"/>
      <c r="OQT4" s="96"/>
      <c r="OQU4" s="96"/>
      <c r="OQV4" s="96"/>
      <c r="OQW4" s="96"/>
      <c r="OQX4" s="96"/>
      <c r="OQY4" s="96"/>
      <c r="OQZ4" s="96"/>
      <c r="ORA4" s="96"/>
      <c r="ORB4" s="96"/>
      <c r="ORC4" s="96"/>
      <c r="ORD4" s="96"/>
      <c r="ORE4" s="96"/>
      <c r="ORF4" s="96"/>
      <c r="ORG4" s="96"/>
      <c r="ORH4" s="96"/>
      <c r="ORI4" s="96"/>
      <c r="ORJ4" s="96"/>
      <c r="ORK4" s="96"/>
      <c r="ORL4" s="96"/>
      <c r="ORM4" s="96"/>
      <c r="ORN4" s="96"/>
      <c r="ORO4" s="96"/>
      <c r="ORP4" s="96"/>
      <c r="ORQ4" s="96"/>
      <c r="ORR4" s="96"/>
      <c r="ORS4" s="96"/>
      <c r="ORT4" s="96"/>
      <c r="ORU4" s="96"/>
      <c r="ORV4" s="96"/>
      <c r="ORW4" s="96"/>
      <c r="ORX4" s="96"/>
      <c r="ORY4" s="96"/>
      <c r="ORZ4" s="96"/>
      <c r="OSA4" s="96"/>
      <c r="OSB4" s="96"/>
      <c r="OSC4" s="96"/>
      <c r="OSD4" s="96"/>
      <c r="OSE4" s="96"/>
      <c r="OSF4" s="96"/>
      <c r="OSG4" s="96"/>
      <c r="OSH4" s="96"/>
      <c r="OSI4" s="96"/>
      <c r="OSJ4" s="96"/>
      <c r="OSK4" s="96"/>
      <c r="OSL4" s="96"/>
      <c r="OSM4" s="96"/>
      <c r="OSN4" s="96"/>
      <c r="OSO4" s="96"/>
      <c r="OSP4" s="96"/>
      <c r="OSQ4" s="96"/>
      <c r="OSR4" s="96"/>
      <c r="OSS4" s="96"/>
      <c r="OST4" s="96"/>
      <c r="OSU4" s="96"/>
      <c r="OSV4" s="96"/>
      <c r="OSW4" s="96"/>
      <c r="OSX4" s="96"/>
      <c r="OSY4" s="96"/>
      <c r="OSZ4" s="96"/>
      <c r="OTA4" s="96"/>
      <c r="OTB4" s="96"/>
      <c r="OTC4" s="96"/>
      <c r="OTD4" s="96"/>
      <c r="OTE4" s="96"/>
      <c r="OTF4" s="96"/>
      <c r="OTG4" s="96"/>
      <c r="OTH4" s="96"/>
      <c r="OTI4" s="96"/>
      <c r="OTJ4" s="96"/>
      <c r="OTK4" s="96"/>
      <c r="OTL4" s="96"/>
      <c r="OTM4" s="96"/>
      <c r="OTN4" s="96"/>
      <c r="OTO4" s="96"/>
      <c r="OTP4" s="96"/>
      <c r="OTQ4" s="96"/>
      <c r="OTR4" s="96"/>
      <c r="OTS4" s="96"/>
      <c r="OTT4" s="96"/>
      <c r="OTU4" s="96"/>
      <c r="OTV4" s="96"/>
      <c r="OTW4" s="96"/>
      <c r="OTX4" s="96"/>
      <c r="OTY4" s="96"/>
      <c r="OTZ4" s="96"/>
      <c r="OUA4" s="96"/>
      <c r="OUB4" s="96"/>
      <c r="OUC4" s="96"/>
      <c r="OUD4" s="96"/>
      <c r="OUE4" s="96"/>
      <c r="OUF4" s="96"/>
      <c r="OUG4" s="96"/>
      <c r="OUH4" s="96"/>
      <c r="OUI4" s="96"/>
      <c r="OUJ4" s="96"/>
      <c r="OUK4" s="96"/>
      <c r="OUL4" s="96"/>
      <c r="OUM4" s="96"/>
      <c r="OUN4" s="96"/>
      <c r="OUO4" s="96"/>
      <c r="OUP4" s="96"/>
      <c r="OUQ4" s="96"/>
      <c r="OUR4" s="96"/>
      <c r="OUS4" s="96"/>
      <c r="OUT4" s="96"/>
      <c r="OUU4" s="96"/>
      <c r="OUV4" s="96"/>
      <c r="OUW4" s="96"/>
      <c r="OUX4" s="96"/>
      <c r="OUY4" s="96"/>
      <c r="OUZ4" s="96"/>
      <c r="OVA4" s="96"/>
      <c r="OVB4" s="96"/>
      <c r="OVC4" s="96"/>
      <c r="OVD4" s="96"/>
      <c r="OVE4" s="96"/>
      <c r="OVF4" s="96"/>
      <c r="OVG4" s="96"/>
      <c r="OVH4" s="96"/>
      <c r="OVI4" s="96"/>
      <c r="OVJ4" s="96"/>
      <c r="OVK4" s="96"/>
      <c r="OVL4" s="96"/>
      <c r="OVM4" s="96"/>
      <c r="OVN4" s="96"/>
      <c r="OVO4" s="96"/>
      <c r="OVP4" s="96"/>
      <c r="OVQ4" s="96"/>
      <c r="OVR4" s="96"/>
      <c r="OVS4" s="96"/>
      <c r="OVT4" s="96"/>
      <c r="OVU4" s="96"/>
      <c r="OVV4" s="96"/>
      <c r="OVW4" s="96"/>
      <c r="OVX4" s="96"/>
      <c r="OVY4" s="96"/>
      <c r="OVZ4" s="96"/>
      <c r="OWA4" s="96"/>
      <c r="OWB4" s="96"/>
      <c r="OWC4" s="96"/>
      <c r="OWD4" s="96"/>
      <c r="OWE4" s="96"/>
      <c r="OWF4" s="96"/>
      <c r="OWG4" s="96"/>
      <c r="OWH4" s="96"/>
      <c r="OWI4" s="96"/>
      <c r="OWJ4" s="96"/>
      <c r="OWK4" s="96"/>
      <c r="OWL4" s="96"/>
      <c r="OWM4" s="96"/>
      <c r="OWN4" s="96"/>
      <c r="OWO4" s="96"/>
      <c r="OWP4" s="96"/>
      <c r="OWQ4" s="96"/>
      <c r="OWR4" s="96"/>
      <c r="OWS4" s="96"/>
      <c r="OWT4" s="96"/>
      <c r="OWU4" s="96"/>
      <c r="OWV4" s="96"/>
      <c r="OWW4" s="96"/>
      <c r="OWX4" s="96"/>
      <c r="OWY4" s="96"/>
      <c r="OWZ4" s="96"/>
      <c r="OXA4" s="96"/>
      <c r="OXB4" s="96"/>
      <c r="OXC4" s="96"/>
      <c r="OXD4" s="96"/>
      <c r="OXE4" s="96"/>
      <c r="OXF4" s="96"/>
      <c r="OXG4" s="96"/>
      <c r="OXH4" s="96"/>
      <c r="OXI4" s="96"/>
      <c r="OXJ4" s="96"/>
      <c r="OXK4" s="96"/>
      <c r="OXL4" s="96"/>
      <c r="OXM4" s="96"/>
      <c r="OXN4" s="96"/>
      <c r="OXO4" s="96"/>
      <c r="OXP4" s="96"/>
      <c r="OXQ4" s="96"/>
      <c r="OXR4" s="96"/>
      <c r="OXS4" s="96"/>
      <c r="OXT4" s="96"/>
      <c r="OXU4" s="96"/>
      <c r="OXV4" s="96"/>
      <c r="OXW4" s="96"/>
      <c r="OXX4" s="96"/>
      <c r="OXY4" s="96"/>
      <c r="OXZ4" s="96"/>
      <c r="OYA4" s="96"/>
      <c r="OYB4" s="96"/>
      <c r="OYC4" s="96"/>
      <c r="OYD4" s="96"/>
      <c r="OYE4" s="96"/>
      <c r="OYF4" s="96"/>
      <c r="OYG4" s="96"/>
      <c r="OYH4" s="96"/>
      <c r="OYI4" s="96"/>
      <c r="OYJ4" s="96"/>
      <c r="OYK4" s="96"/>
      <c r="OYL4" s="96"/>
      <c r="OYM4" s="96"/>
      <c r="OYN4" s="96"/>
      <c r="OYO4" s="96"/>
      <c r="OYP4" s="96"/>
      <c r="OYQ4" s="96"/>
      <c r="OYR4" s="96"/>
      <c r="OYS4" s="96"/>
      <c r="OYT4" s="96"/>
      <c r="OYU4" s="96"/>
      <c r="OYV4" s="96"/>
      <c r="OYW4" s="96"/>
      <c r="OYX4" s="96"/>
      <c r="OYY4" s="96"/>
      <c r="OYZ4" s="96"/>
      <c r="OZA4" s="96"/>
      <c r="OZB4" s="96"/>
      <c r="OZC4" s="96"/>
      <c r="OZD4" s="96"/>
      <c r="OZE4" s="96"/>
      <c r="OZF4" s="96"/>
      <c r="OZG4" s="96"/>
      <c r="OZH4" s="96"/>
      <c r="OZI4" s="96"/>
      <c r="OZJ4" s="96"/>
      <c r="OZK4" s="96"/>
      <c r="OZL4" s="96"/>
      <c r="OZM4" s="96"/>
      <c r="OZN4" s="96"/>
      <c r="OZO4" s="96"/>
      <c r="OZP4" s="96"/>
      <c r="OZQ4" s="96"/>
      <c r="OZR4" s="96"/>
      <c r="OZS4" s="96"/>
      <c r="OZT4" s="96"/>
      <c r="OZU4" s="96"/>
      <c r="OZV4" s="96"/>
      <c r="OZW4" s="96"/>
      <c r="OZX4" s="96"/>
      <c r="OZY4" s="96"/>
      <c r="OZZ4" s="96"/>
      <c r="PAA4" s="96"/>
      <c r="PAB4" s="96"/>
      <c r="PAC4" s="96"/>
      <c r="PAD4" s="96"/>
      <c r="PAE4" s="96"/>
      <c r="PAF4" s="96"/>
      <c r="PAG4" s="96"/>
      <c r="PAH4" s="96"/>
      <c r="PAI4" s="96"/>
      <c r="PAJ4" s="96"/>
      <c r="PAK4" s="96"/>
      <c r="PAL4" s="96"/>
      <c r="PAM4" s="96"/>
      <c r="PAN4" s="96"/>
      <c r="PAO4" s="96"/>
      <c r="PAP4" s="96"/>
      <c r="PAQ4" s="96"/>
      <c r="PAR4" s="96"/>
      <c r="PAS4" s="96"/>
      <c r="PAT4" s="96"/>
      <c r="PAU4" s="96"/>
      <c r="PAV4" s="96"/>
      <c r="PAW4" s="96"/>
      <c r="PAX4" s="96"/>
      <c r="PAY4" s="96"/>
      <c r="PAZ4" s="96"/>
      <c r="PBA4" s="96"/>
      <c r="PBB4" s="96"/>
      <c r="PBC4" s="96"/>
      <c r="PBD4" s="96"/>
      <c r="PBE4" s="96"/>
      <c r="PBF4" s="96"/>
      <c r="PBG4" s="96"/>
      <c r="PBH4" s="96"/>
      <c r="PBI4" s="96"/>
      <c r="PBJ4" s="96"/>
      <c r="PBK4" s="96"/>
      <c r="PBL4" s="96"/>
      <c r="PBM4" s="96"/>
      <c r="PBN4" s="96"/>
      <c r="PBO4" s="96"/>
      <c r="PBP4" s="96"/>
      <c r="PBQ4" s="96"/>
      <c r="PBR4" s="96"/>
      <c r="PBS4" s="96"/>
      <c r="PBT4" s="96"/>
      <c r="PBU4" s="96"/>
      <c r="PBV4" s="96"/>
      <c r="PBW4" s="96"/>
      <c r="PBX4" s="96"/>
      <c r="PBY4" s="96"/>
      <c r="PBZ4" s="96"/>
      <c r="PCA4" s="96"/>
      <c r="PCB4" s="96"/>
      <c r="PCC4" s="96"/>
      <c r="PCD4" s="96"/>
      <c r="PCE4" s="96"/>
      <c r="PCF4" s="96"/>
      <c r="PCG4" s="96"/>
      <c r="PCH4" s="96"/>
      <c r="PCI4" s="96"/>
      <c r="PCJ4" s="96"/>
      <c r="PCK4" s="96"/>
      <c r="PCL4" s="96"/>
      <c r="PCM4" s="96"/>
      <c r="PCN4" s="96"/>
      <c r="PCO4" s="96"/>
      <c r="PCP4" s="96"/>
      <c r="PCQ4" s="96"/>
      <c r="PCR4" s="96"/>
      <c r="PCS4" s="96"/>
      <c r="PCT4" s="96"/>
      <c r="PCU4" s="96"/>
      <c r="PCV4" s="96"/>
      <c r="PCW4" s="96"/>
      <c r="PCX4" s="96"/>
      <c r="PCY4" s="96"/>
      <c r="PCZ4" s="96"/>
      <c r="PDA4" s="96"/>
      <c r="PDB4" s="96"/>
      <c r="PDC4" s="96"/>
      <c r="PDD4" s="96"/>
      <c r="PDE4" s="96"/>
      <c r="PDF4" s="96"/>
      <c r="PDG4" s="96"/>
      <c r="PDH4" s="96"/>
      <c r="PDI4" s="96"/>
      <c r="PDJ4" s="96"/>
      <c r="PDK4" s="96"/>
      <c r="PDL4" s="96"/>
      <c r="PDM4" s="96"/>
      <c r="PDN4" s="96"/>
      <c r="PDO4" s="96"/>
      <c r="PDP4" s="96"/>
      <c r="PDQ4" s="96"/>
      <c r="PDR4" s="96"/>
      <c r="PDS4" s="96"/>
      <c r="PDT4" s="96"/>
      <c r="PDU4" s="96"/>
      <c r="PDV4" s="96"/>
      <c r="PDW4" s="96"/>
      <c r="PDX4" s="96"/>
      <c r="PDY4" s="96"/>
      <c r="PDZ4" s="96"/>
      <c r="PEA4" s="96"/>
      <c r="PEB4" s="96"/>
      <c r="PEC4" s="96"/>
      <c r="PED4" s="96"/>
      <c r="PEE4" s="96"/>
      <c r="PEF4" s="96"/>
      <c r="PEG4" s="96"/>
      <c r="PEH4" s="96"/>
      <c r="PEI4" s="96"/>
      <c r="PEJ4" s="96"/>
      <c r="PEK4" s="96"/>
      <c r="PEL4" s="96"/>
      <c r="PEM4" s="96"/>
      <c r="PEN4" s="96"/>
      <c r="PEO4" s="96"/>
      <c r="PEP4" s="96"/>
      <c r="PEQ4" s="96"/>
      <c r="PER4" s="96"/>
      <c r="PES4" s="96"/>
      <c r="PET4" s="96"/>
      <c r="PEU4" s="96"/>
      <c r="PEV4" s="96"/>
      <c r="PEW4" s="96"/>
      <c r="PEX4" s="96"/>
      <c r="PEY4" s="96"/>
      <c r="PEZ4" s="96"/>
      <c r="PFA4" s="96"/>
      <c r="PFB4" s="96"/>
      <c r="PFC4" s="96"/>
      <c r="PFD4" s="96"/>
      <c r="PFE4" s="96"/>
      <c r="PFF4" s="96"/>
      <c r="PFG4" s="96"/>
      <c r="PFH4" s="96"/>
      <c r="PFI4" s="96"/>
      <c r="PFJ4" s="96"/>
      <c r="PFK4" s="96"/>
      <c r="PFL4" s="96"/>
      <c r="PFM4" s="96"/>
      <c r="PFN4" s="96"/>
      <c r="PFO4" s="96"/>
      <c r="PFP4" s="96"/>
      <c r="PFQ4" s="96"/>
      <c r="PFR4" s="96"/>
      <c r="PFS4" s="96"/>
      <c r="PFT4" s="96"/>
      <c r="PFU4" s="96"/>
      <c r="PFV4" s="96"/>
      <c r="PFW4" s="96"/>
      <c r="PFX4" s="96"/>
      <c r="PFY4" s="96"/>
      <c r="PFZ4" s="96"/>
      <c r="PGA4" s="96"/>
      <c r="PGB4" s="96"/>
      <c r="PGC4" s="96"/>
      <c r="PGD4" s="96"/>
      <c r="PGE4" s="96"/>
      <c r="PGF4" s="96"/>
      <c r="PGG4" s="96"/>
      <c r="PGH4" s="96"/>
      <c r="PGI4" s="96"/>
      <c r="PGJ4" s="96"/>
      <c r="PGK4" s="96"/>
      <c r="PGL4" s="96"/>
      <c r="PGM4" s="96"/>
      <c r="PGN4" s="96"/>
      <c r="PGO4" s="96"/>
      <c r="PGP4" s="96"/>
      <c r="PGQ4" s="96"/>
      <c r="PGR4" s="96"/>
      <c r="PGS4" s="96"/>
      <c r="PGT4" s="96"/>
      <c r="PGU4" s="96"/>
      <c r="PGV4" s="96"/>
      <c r="PGW4" s="96"/>
      <c r="PGX4" s="96"/>
      <c r="PGY4" s="96"/>
      <c r="PGZ4" s="96"/>
      <c r="PHA4" s="96"/>
      <c r="PHB4" s="96"/>
      <c r="PHC4" s="96"/>
      <c r="PHD4" s="96"/>
      <c r="PHE4" s="96"/>
      <c r="PHF4" s="96"/>
      <c r="PHG4" s="96"/>
      <c r="PHH4" s="96"/>
      <c r="PHI4" s="96"/>
      <c r="PHJ4" s="96"/>
      <c r="PHK4" s="96"/>
      <c r="PHL4" s="96"/>
      <c r="PHM4" s="96"/>
      <c r="PHN4" s="96"/>
      <c r="PHO4" s="96"/>
      <c r="PHP4" s="96"/>
      <c r="PHQ4" s="96"/>
      <c r="PHR4" s="96"/>
      <c r="PHS4" s="96"/>
      <c r="PHT4" s="96"/>
      <c r="PHU4" s="96"/>
      <c r="PHV4" s="96"/>
      <c r="PHW4" s="96"/>
      <c r="PHX4" s="96"/>
      <c r="PHY4" s="96"/>
      <c r="PHZ4" s="96"/>
      <c r="PIA4" s="96"/>
      <c r="PIB4" s="96"/>
      <c r="PIC4" s="96"/>
      <c r="PID4" s="96"/>
      <c r="PIE4" s="96"/>
      <c r="PIF4" s="96"/>
      <c r="PIG4" s="96"/>
      <c r="PIH4" s="96"/>
      <c r="PII4" s="96"/>
      <c r="PIJ4" s="96"/>
      <c r="PIK4" s="96"/>
      <c r="PIL4" s="96"/>
      <c r="PIM4" s="96"/>
      <c r="PIN4" s="96"/>
      <c r="PIO4" s="96"/>
      <c r="PIP4" s="96"/>
      <c r="PIQ4" s="96"/>
      <c r="PIR4" s="96"/>
      <c r="PIS4" s="96"/>
      <c r="PIT4" s="96"/>
      <c r="PIU4" s="96"/>
      <c r="PIV4" s="96"/>
      <c r="PIW4" s="96"/>
      <c r="PIX4" s="96"/>
      <c r="PIY4" s="96"/>
      <c r="PIZ4" s="96"/>
      <c r="PJA4" s="96"/>
      <c r="PJB4" s="96"/>
      <c r="PJC4" s="96"/>
      <c r="PJD4" s="96"/>
      <c r="PJE4" s="96"/>
      <c r="PJF4" s="96"/>
      <c r="PJG4" s="96"/>
      <c r="PJH4" s="96"/>
      <c r="PJI4" s="96"/>
      <c r="PJJ4" s="96"/>
      <c r="PJK4" s="96"/>
      <c r="PJL4" s="96"/>
      <c r="PJM4" s="96"/>
      <c r="PJN4" s="96"/>
      <c r="PJO4" s="96"/>
      <c r="PJP4" s="96"/>
      <c r="PJQ4" s="96"/>
      <c r="PJR4" s="96"/>
      <c r="PJS4" s="96"/>
      <c r="PJT4" s="96"/>
      <c r="PJU4" s="96"/>
      <c r="PJV4" s="96"/>
      <c r="PJW4" s="96"/>
      <c r="PJX4" s="96"/>
      <c r="PJY4" s="96"/>
      <c r="PJZ4" s="96"/>
      <c r="PKA4" s="96"/>
      <c r="PKB4" s="96"/>
      <c r="PKC4" s="96"/>
      <c r="PKD4" s="96"/>
      <c r="PKE4" s="96"/>
      <c r="PKF4" s="96"/>
      <c r="PKG4" s="96"/>
      <c r="PKH4" s="96"/>
      <c r="PKI4" s="96"/>
      <c r="PKJ4" s="96"/>
      <c r="PKK4" s="96"/>
      <c r="PKL4" s="96"/>
      <c r="PKM4" s="96"/>
      <c r="PKN4" s="96"/>
      <c r="PKO4" s="96"/>
      <c r="PKP4" s="96"/>
      <c r="PKQ4" s="96"/>
      <c r="PKR4" s="96"/>
      <c r="PKS4" s="96"/>
      <c r="PKT4" s="96"/>
      <c r="PKU4" s="96"/>
      <c r="PKV4" s="96"/>
      <c r="PKW4" s="96"/>
      <c r="PKX4" s="96"/>
      <c r="PKY4" s="96"/>
      <c r="PKZ4" s="96"/>
      <c r="PLA4" s="96"/>
      <c r="PLB4" s="96"/>
      <c r="PLC4" s="96"/>
      <c r="PLD4" s="96"/>
      <c r="PLE4" s="96"/>
      <c r="PLF4" s="96"/>
      <c r="PLG4" s="96"/>
      <c r="PLH4" s="96"/>
      <c r="PLI4" s="96"/>
      <c r="PLJ4" s="96"/>
      <c r="PLK4" s="96"/>
      <c r="PLL4" s="96"/>
      <c r="PLM4" s="96"/>
      <c r="PLN4" s="96"/>
      <c r="PLO4" s="96"/>
      <c r="PLP4" s="96"/>
      <c r="PLQ4" s="96"/>
      <c r="PLR4" s="96"/>
      <c r="PLS4" s="96"/>
      <c r="PLT4" s="96"/>
      <c r="PLU4" s="96"/>
      <c r="PLV4" s="96"/>
      <c r="PLW4" s="96"/>
      <c r="PLX4" s="96"/>
      <c r="PLY4" s="96"/>
      <c r="PLZ4" s="96"/>
      <c r="PMA4" s="96"/>
      <c r="PMB4" s="96"/>
      <c r="PMC4" s="96"/>
      <c r="PMD4" s="96"/>
      <c r="PME4" s="96"/>
      <c r="PMF4" s="96"/>
      <c r="PMG4" s="96"/>
      <c r="PMH4" s="96"/>
      <c r="PMI4" s="96"/>
      <c r="PMJ4" s="96"/>
      <c r="PMK4" s="96"/>
      <c r="PML4" s="96"/>
      <c r="PMM4" s="96"/>
      <c r="PMN4" s="96"/>
      <c r="PMO4" s="96"/>
      <c r="PMP4" s="96"/>
      <c r="PMQ4" s="96"/>
      <c r="PMR4" s="96"/>
      <c r="PMS4" s="96"/>
      <c r="PMT4" s="96"/>
      <c r="PMU4" s="96"/>
      <c r="PMV4" s="96"/>
      <c r="PMW4" s="96"/>
      <c r="PMX4" s="96"/>
      <c r="PMY4" s="96"/>
      <c r="PMZ4" s="96"/>
      <c r="PNA4" s="96"/>
      <c r="PNB4" s="96"/>
      <c r="PNC4" s="96"/>
      <c r="PND4" s="96"/>
      <c r="PNE4" s="96"/>
      <c r="PNF4" s="96"/>
      <c r="PNG4" s="96"/>
      <c r="PNH4" s="96"/>
      <c r="PNI4" s="96"/>
      <c r="PNJ4" s="96"/>
      <c r="PNK4" s="96"/>
      <c r="PNL4" s="96"/>
      <c r="PNM4" s="96"/>
      <c r="PNN4" s="96"/>
      <c r="PNO4" s="96"/>
      <c r="PNP4" s="96"/>
      <c r="PNQ4" s="96"/>
      <c r="PNR4" s="96"/>
      <c r="PNS4" s="96"/>
      <c r="PNT4" s="96"/>
      <c r="PNU4" s="96"/>
      <c r="PNV4" s="96"/>
      <c r="PNW4" s="96"/>
      <c r="PNX4" s="96"/>
      <c r="PNY4" s="96"/>
      <c r="PNZ4" s="96"/>
      <c r="POA4" s="96"/>
      <c r="POB4" s="96"/>
      <c r="POC4" s="96"/>
      <c r="POD4" s="96"/>
      <c r="POE4" s="96"/>
      <c r="POF4" s="96"/>
      <c r="POG4" s="96"/>
      <c r="POH4" s="96"/>
      <c r="POI4" s="96"/>
      <c r="POJ4" s="96"/>
      <c r="POK4" s="96"/>
      <c r="POL4" s="96"/>
      <c r="POM4" s="96"/>
      <c r="PON4" s="96"/>
      <c r="POO4" s="96"/>
      <c r="POP4" s="96"/>
      <c r="POQ4" s="96"/>
      <c r="POR4" s="96"/>
      <c r="POS4" s="96"/>
      <c r="POT4" s="96"/>
      <c r="POU4" s="96"/>
      <c r="POV4" s="96"/>
      <c r="POW4" s="96"/>
      <c r="POX4" s="96"/>
      <c r="POY4" s="96"/>
      <c r="POZ4" s="96"/>
      <c r="PPA4" s="96"/>
      <c r="PPB4" s="96"/>
      <c r="PPC4" s="96"/>
      <c r="PPD4" s="96"/>
      <c r="PPE4" s="96"/>
      <c r="PPF4" s="96"/>
      <c r="PPG4" s="96"/>
      <c r="PPH4" s="96"/>
      <c r="PPI4" s="96"/>
      <c r="PPJ4" s="96"/>
      <c r="PPK4" s="96"/>
      <c r="PPL4" s="96"/>
      <c r="PPM4" s="96"/>
      <c r="PPN4" s="96"/>
      <c r="PPO4" s="96"/>
      <c r="PPP4" s="96"/>
      <c r="PPQ4" s="96"/>
      <c r="PPR4" s="96"/>
      <c r="PPS4" s="96"/>
      <c r="PPT4" s="96"/>
      <c r="PPU4" s="96"/>
      <c r="PPV4" s="96"/>
      <c r="PPW4" s="96"/>
      <c r="PPX4" s="96"/>
      <c r="PPY4" s="96"/>
      <c r="PPZ4" s="96"/>
      <c r="PQA4" s="96"/>
      <c r="PQB4" s="96"/>
      <c r="PQC4" s="96"/>
      <c r="PQD4" s="96"/>
      <c r="PQE4" s="96"/>
      <c r="PQF4" s="96"/>
      <c r="PQG4" s="96"/>
      <c r="PQH4" s="96"/>
      <c r="PQI4" s="96"/>
      <c r="PQJ4" s="96"/>
      <c r="PQK4" s="96"/>
      <c r="PQL4" s="96"/>
      <c r="PQM4" s="96"/>
      <c r="PQN4" s="96"/>
      <c r="PQO4" s="96"/>
      <c r="PQP4" s="96"/>
      <c r="PQQ4" s="96"/>
      <c r="PQR4" s="96"/>
      <c r="PQS4" s="96"/>
      <c r="PQT4" s="96"/>
      <c r="PQU4" s="96"/>
      <c r="PQV4" s="96"/>
      <c r="PQW4" s="96"/>
      <c r="PQX4" s="96"/>
      <c r="PQY4" s="96"/>
      <c r="PQZ4" s="96"/>
      <c r="PRA4" s="96"/>
      <c r="PRB4" s="96"/>
      <c r="PRC4" s="96"/>
      <c r="PRD4" s="96"/>
      <c r="PRE4" s="96"/>
      <c r="PRF4" s="96"/>
      <c r="PRG4" s="96"/>
      <c r="PRH4" s="96"/>
      <c r="PRI4" s="96"/>
      <c r="PRJ4" s="96"/>
      <c r="PRK4" s="96"/>
      <c r="PRL4" s="96"/>
      <c r="PRM4" s="96"/>
      <c r="PRN4" s="96"/>
      <c r="PRO4" s="96"/>
      <c r="PRP4" s="96"/>
      <c r="PRQ4" s="96"/>
      <c r="PRR4" s="96"/>
      <c r="PRS4" s="96"/>
      <c r="PRT4" s="96"/>
      <c r="PRU4" s="96"/>
      <c r="PRV4" s="96"/>
      <c r="PRW4" s="96"/>
      <c r="PRX4" s="96"/>
      <c r="PRY4" s="96"/>
      <c r="PRZ4" s="96"/>
      <c r="PSA4" s="96"/>
      <c r="PSB4" s="96"/>
      <c r="PSC4" s="96"/>
      <c r="PSD4" s="96"/>
      <c r="PSE4" s="96"/>
      <c r="PSF4" s="96"/>
      <c r="PSG4" s="96"/>
      <c r="PSH4" s="96"/>
      <c r="PSI4" s="96"/>
      <c r="PSJ4" s="96"/>
      <c r="PSK4" s="96"/>
      <c r="PSL4" s="96"/>
      <c r="PSM4" s="96"/>
      <c r="PSN4" s="96"/>
      <c r="PSO4" s="96"/>
      <c r="PSP4" s="96"/>
      <c r="PSQ4" s="96"/>
      <c r="PSR4" s="96"/>
      <c r="PSS4" s="96"/>
      <c r="PST4" s="96"/>
      <c r="PSU4" s="96"/>
      <c r="PSV4" s="96"/>
      <c r="PSW4" s="96"/>
      <c r="PSX4" s="96"/>
      <c r="PSY4" s="96"/>
      <c r="PSZ4" s="96"/>
      <c r="PTA4" s="96"/>
      <c r="PTB4" s="96"/>
      <c r="PTC4" s="96"/>
      <c r="PTD4" s="96"/>
      <c r="PTE4" s="96"/>
      <c r="PTF4" s="96"/>
      <c r="PTG4" s="96"/>
      <c r="PTH4" s="96"/>
      <c r="PTI4" s="96"/>
      <c r="PTJ4" s="96"/>
      <c r="PTK4" s="96"/>
      <c r="PTL4" s="96"/>
      <c r="PTM4" s="96"/>
      <c r="PTN4" s="96"/>
      <c r="PTO4" s="96"/>
      <c r="PTP4" s="96"/>
      <c r="PTQ4" s="96"/>
      <c r="PTR4" s="96"/>
      <c r="PTS4" s="96"/>
      <c r="PTT4" s="96"/>
      <c r="PTU4" s="96"/>
      <c r="PTV4" s="96"/>
      <c r="PTW4" s="96"/>
      <c r="PTX4" s="96"/>
      <c r="PTY4" s="96"/>
      <c r="PTZ4" s="96"/>
      <c r="PUA4" s="96"/>
      <c r="PUB4" s="96"/>
      <c r="PUC4" s="96"/>
      <c r="PUD4" s="96"/>
      <c r="PUE4" s="96"/>
      <c r="PUF4" s="96"/>
      <c r="PUG4" s="96"/>
      <c r="PUH4" s="96"/>
      <c r="PUI4" s="96"/>
      <c r="PUJ4" s="96"/>
      <c r="PUK4" s="96"/>
      <c r="PUL4" s="96"/>
      <c r="PUM4" s="96"/>
      <c r="PUN4" s="96"/>
      <c r="PUO4" s="96"/>
      <c r="PUP4" s="96"/>
      <c r="PUQ4" s="96"/>
      <c r="PUR4" s="96"/>
      <c r="PUS4" s="96"/>
      <c r="PUT4" s="96"/>
      <c r="PUU4" s="96"/>
      <c r="PUV4" s="96"/>
      <c r="PUW4" s="96"/>
      <c r="PUX4" s="96"/>
      <c r="PUY4" s="96"/>
      <c r="PUZ4" s="96"/>
      <c r="PVA4" s="96"/>
      <c r="PVB4" s="96"/>
      <c r="PVC4" s="96"/>
      <c r="PVD4" s="96"/>
      <c r="PVE4" s="96"/>
      <c r="PVF4" s="96"/>
      <c r="PVG4" s="96"/>
      <c r="PVH4" s="96"/>
      <c r="PVI4" s="96"/>
      <c r="PVJ4" s="96"/>
      <c r="PVK4" s="96"/>
      <c r="PVL4" s="96"/>
      <c r="PVM4" s="96"/>
      <c r="PVN4" s="96"/>
      <c r="PVO4" s="96"/>
      <c r="PVP4" s="96"/>
      <c r="PVQ4" s="96"/>
      <c r="PVR4" s="96"/>
      <c r="PVS4" s="96"/>
      <c r="PVT4" s="96"/>
      <c r="PVU4" s="96"/>
      <c r="PVV4" s="96"/>
      <c r="PVW4" s="96"/>
      <c r="PVX4" s="96"/>
      <c r="PVY4" s="96"/>
      <c r="PVZ4" s="96"/>
      <c r="PWA4" s="96"/>
      <c r="PWB4" s="96"/>
      <c r="PWC4" s="96"/>
      <c r="PWD4" s="96"/>
      <c r="PWE4" s="96"/>
      <c r="PWF4" s="96"/>
      <c r="PWG4" s="96"/>
      <c r="PWH4" s="96"/>
      <c r="PWI4" s="96"/>
      <c r="PWJ4" s="96"/>
      <c r="PWK4" s="96"/>
      <c r="PWL4" s="96"/>
      <c r="PWM4" s="96"/>
      <c r="PWN4" s="96"/>
      <c r="PWO4" s="96"/>
      <c r="PWP4" s="96"/>
      <c r="PWQ4" s="96"/>
      <c r="PWR4" s="96"/>
      <c r="PWS4" s="96"/>
      <c r="PWT4" s="96"/>
      <c r="PWU4" s="96"/>
      <c r="PWV4" s="96"/>
      <c r="PWW4" s="96"/>
      <c r="PWX4" s="96"/>
      <c r="PWY4" s="96"/>
      <c r="PWZ4" s="96"/>
      <c r="PXA4" s="96"/>
      <c r="PXB4" s="96"/>
      <c r="PXC4" s="96"/>
      <c r="PXD4" s="96"/>
      <c r="PXE4" s="96"/>
      <c r="PXF4" s="96"/>
      <c r="PXG4" s="96"/>
      <c r="PXH4" s="96"/>
      <c r="PXI4" s="96"/>
      <c r="PXJ4" s="96"/>
      <c r="PXK4" s="96"/>
      <c r="PXL4" s="96"/>
      <c r="PXM4" s="96"/>
      <c r="PXN4" s="96"/>
      <c r="PXO4" s="96"/>
      <c r="PXP4" s="96"/>
      <c r="PXQ4" s="96"/>
      <c r="PXR4" s="96"/>
      <c r="PXS4" s="96"/>
      <c r="PXT4" s="96"/>
      <c r="PXU4" s="96"/>
      <c r="PXV4" s="96"/>
      <c r="PXW4" s="96"/>
      <c r="PXX4" s="96"/>
      <c r="PXY4" s="96"/>
      <c r="PXZ4" s="96"/>
      <c r="PYA4" s="96"/>
      <c r="PYB4" s="96"/>
      <c r="PYC4" s="96"/>
      <c r="PYD4" s="96"/>
      <c r="PYE4" s="96"/>
      <c r="PYF4" s="96"/>
      <c r="PYG4" s="96"/>
      <c r="PYH4" s="96"/>
      <c r="PYI4" s="96"/>
      <c r="PYJ4" s="96"/>
      <c r="PYK4" s="96"/>
      <c r="PYL4" s="96"/>
      <c r="PYM4" s="96"/>
      <c r="PYN4" s="96"/>
      <c r="PYO4" s="96"/>
      <c r="PYP4" s="96"/>
      <c r="PYQ4" s="96"/>
      <c r="PYR4" s="96"/>
      <c r="PYS4" s="96"/>
      <c r="PYT4" s="96"/>
      <c r="PYU4" s="96"/>
      <c r="PYV4" s="96"/>
      <c r="PYW4" s="96"/>
      <c r="PYX4" s="96"/>
      <c r="PYY4" s="96"/>
      <c r="PYZ4" s="96"/>
      <c r="PZA4" s="96"/>
      <c r="PZB4" s="96"/>
      <c r="PZC4" s="96"/>
      <c r="PZD4" s="96"/>
      <c r="PZE4" s="96"/>
      <c r="PZF4" s="96"/>
      <c r="PZG4" s="96"/>
      <c r="PZH4" s="96"/>
      <c r="PZI4" s="96"/>
      <c r="PZJ4" s="96"/>
      <c r="PZK4" s="96"/>
      <c r="PZL4" s="96"/>
      <c r="PZM4" s="96"/>
      <c r="PZN4" s="96"/>
      <c r="PZO4" s="96"/>
      <c r="PZP4" s="96"/>
      <c r="PZQ4" s="96"/>
      <c r="PZR4" s="96"/>
      <c r="PZS4" s="96"/>
      <c r="PZT4" s="96"/>
      <c r="PZU4" s="96"/>
      <c r="PZV4" s="96"/>
      <c r="PZW4" s="96"/>
      <c r="PZX4" s="96"/>
      <c r="PZY4" s="96"/>
      <c r="PZZ4" s="96"/>
      <c r="QAA4" s="96"/>
      <c r="QAB4" s="96"/>
      <c r="QAC4" s="96"/>
      <c r="QAD4" s="96"/>
      <c r="QAE4" s="96"/>
      <c r="QAF4" s="96"/>
      <c r="QAG4" s="96"/>
      <c r="QAH4" s="96"/>
      <c r="QAI4" s="96"/>
      <c r="QAJ4" s="96"/>
      <c r="QAK4" s="96"/>
      <c r="QAL4" s="96"/>
      <c r="QAM4" s="96"/>
      <c r="QAN4" s="96"/>
      <c r="QAO4" s="96"/>
      <c r="QAP4" s="96"/>
      <c r="QAQ4" s="96"/>
      <c r="QAR4" s="96"/>
      <c r="QAS4" s="96"/>
      <c r="QAT4" s="96"/>
      <c r="QAU4" s="96"/>
      <c r="QAV4" s="96"/>
      <c r="QAW4" s="96"/>
      <c r="QAX4" s="96"/>
      <c r="QAY4" s="96"/>
      <c r="QAZ4" s="96"/>
      <c r="QBA4" s="96"/>
      <c r="QBB4" s="96"/>
      <c r="QBC4" s="96"/>
      <c r="QBD4" s="96"/>
      <c r="QBE4" s="96"/>
      <c r="QBF4" s="96"/>
      <c r="QBG4" s="96"/>
      <c r="QBH4" s="96"/>
      <c r="QBI4" s="96"/>
      <c r="QBJ4" s="96"/>
      <c r="QBK4" s="96"/>
      <c r="QBL4" s="96"/>
      <c r="QBM4" s="96"/>
      <c r="QBN4" s="96"/>
      <c r="QBO4" s="96"/>
      <c r="QBP4" s="96"/>
      <c r="QBQ4" s="96"/>
      <c r="QBR4" s="96"/>
      <c r="QBS4" s="96"/>
      <c r="QBT4" s="96"/>
      <c r="QBU4" s="96"/>
      <c r="QBV4" s="96"/>
      <c r="QBW4" s="96"/>
      <c r="QBX4" s="96"/>
      <c r="QBY4" s="96"/>
      <c r="QBZ4" s="96"/>
      <c r="QCA4" s="96"/>
      <c r="QCB4" s="96"/>
      <c r="QCC4" s="96"/>
      <c r="QCD4" s="96"/>
      <c r="QCE4" s="96"/>
      <c r="QCF4" s="96"/>
      <c r="QCG4" s="96"/>
      <c r="QCH4" s="96"/>
      <c r="QCI4" s="96"/>
      <c r="QCJ4" s="96"/>
      <c r="QCK4" s="96"/>
      <c r="QCL4" s="96"/>
      <c r="QCM4" s="96"/>
      <c r="QCN4" s="96"/>
      <c r="QCO4" s="96"/>
      <c r="QCP4" s="96"/>
      <c r="QCQ4" s="96"/>
      <c r="QCR4" s="96"/>
      <c r="QCS4" s="96"/>
      <c r="QCT4" s="96"/>
      <c r="QCU4" s="96"/>
      <c r="QCV4" s="96"/>
      <c r="QCW4" s="96"/>
      <c r="QCX4" s="96"/>
      <c r="QCY4" s="96"/>
      <c r="QCZ4" s="96"/>
      <c r="QDA4" s="96"/>
      <c r="QDB4" s="96"/>
      <c r="QDC4" s="96"/>
      <c r="QDD4" s="96"/>
      <c r="QDE4" s="96"/>
      <c r="QDF4" s="96"/>
      <c r="QDG4" s="96"/>
      <c r="QDH4" s="96"/>
      <c r="QDI4" s="96"/>
      <c r="QDJ4" s="96"/>
      <c r="QDK4" s="96"/>
      <c r="QDL4" s="96"/>
      <c r="QDM4" s="96"/>
      <c r="QDN4" s="96"/>
      <c r="QDO4" s="96"/>
      <c r="QDP4" s="96"/>
      <c r="QDQ4" s="96"/>
      <c r="QDR4" s="96"/>
      <c r="QDS4" s="96"/>
      <c r="QDT4" s="96"/>
      <c r="QDU4" s="96"/>
      <c r="QDV4" s="96"/>
      <c r="QDW4" s="96"/>
      <c r="QDX4" s="96"/>
      <c r="QDY4" s="96"/>
      <c r="QDZ4" s="96"/>
      <c r="QEA4" s="96"/>
      <c r="QEB4" s="96"/>
      <c r="QEC4" s="96"/>
      <c r="QED4" s="96"/>
      <c r="QEE4" s="96"/>
      <c r="QEF4" s="96"/>
      <c r="QEG4" s="96"/>
      <c r="QEH4" s="96"/>
      <c r="QEI4" s="96"/>
      <c r="QEJ4" s="96"/>
      <c r="QEK4" s="96"/>
      <c r="QEL4" s="96"/>
      <c r="QEM4" s="96"/>
      <c r="QEN4" s="96"/>
      <c r="QEO4" s="96"/>
      <c r="QEP4" s="96"/>
      <c r="QEQ4" s="96"/>
      <c r="QER4" s="96"/>
      <c r="QES4" s="96"/>
      <c r="QET4" s="96"/>
      <c r="QEU4" s="96"/>
      <c r="QEV4" s="96"/>
      <c r="QEW4" s="96"/>
      <c r="QEX4" s="96"/>
      <c r="QEY4" s="96"/>
      <c r="QEZ4" s="96"/>
      <c r="QFA4" s="96"/>
      <c r="QFB4" s="96"/>
      <c r="QFC4" s="96"/>
      <c r="QFD4" s="96"/>
      <c r="QFE4" s="96"/>
      <c r="QFF4" s="96"/>
      <c r="QFG4" s="96"/>
      <c r="QFH4" s="96"/>
      <c r="QFI4" s="96"/>
      <c r="QFJ4" s="96"/>
      <c r="QFK4" s="96"/>
      <c r="QFL4" s="96"/>
      <c r="QFM4" s="96"/>
      <c r="QFN4" s="96"/>
      <c r="QFO4" s="96"/>
      <c r="QFP4" s="96"/>
      <c r="QFQ4" s="96"/>
      <c r="QFR4" s="96"/>
      <c r="QFS4" s="96"/>
      <c r="QFT4" s="96"/>
      <c r="QFU4" s="96"/>
      <c r="QFV4" s="96"/>
      <c r="QFW4" s="96"/>
      <c r="QFX4" s="96"/>
      <c r="QFY4" s="96"/>
      <c r="QFZ4" s="96"/>
      <c r="QGA4" s="96"/>
      <c r="QGB4" s="96"/>
      <c r="QGC4" s="96"/>
      <c r="QGD4" s="96"/>
      <c r="QGE4" s="96"/>
      <c r="QGF4" s="96"/>
      <c r="QGG4" s="96"/>
      <c r="QGH4" s="96"/>
      <c r="QGI4" s="96"/>
      <c r="QGJ4" s="96"/>
      <c r="QGK4" s="96"/>
      <c r="QGL4" s="96"/>
      <c r="QGM4" s="96"/>
      <c r="QGN4" s="96"/>
      <c r="QGO4" s="96"/>
      <c r="QGP4" s="96"/>
      <c r="QGQ4" s="96"/>
      <c r="QGR4" s="96"/>
      <c r="QGS4" s="96"/>
      <c r="QGT4" s="96"/>
      <c r="QGU4" s="96"/>
      <c r="QGV4" s="96"/>
      <c r="QGW4" s="96"/>
      <c r="QGX4" s="96"/>
      <c r="QGY4" s="96"/>
      <c r="QGZ4" s="96"/>
      <c r="QHA4" s="96"/>
      <c r="QHB4" s="96"/>
      <c r="QHC4" s="96"/>
      <c r="QHD4" s="96"/>
      <c r="QHE4" s="96"/>
      <c r="QHF4" s="96"/>
      <c r="QHG4" s="96"/>
      <c r="QHH4" s="96"/>
      <c r="QHI4" s="96"/>
      <c r="QHJ4" s="96"/>
      <c r="QHK4" s="96"/>
      <c r="QHL4" s="96"/>
      <c r="QHM4" s="96"/>
      <c r="QHN4" s="96"/>
      <c r="QHO4" s="96"/>
      <c r="QHP4" s="96"/>
      <c r="QHQ4" s="96"/>
      <c r="QHR4" s="96"/>
      <c r="QHS4" s="96"/>
      <c r="QHT4" s="96"/>
      <c r="QHU4" s="96"/>
      <c r="QHV4" s="96"/>
      <c r="QHW4" s="96"/>
      <c r="QHX4" s="96"/>
      <c r="QHY4" s="96"/>
      <c r="QHZ4" s="96"/>
      <c r="QIA4" s="96"/>
      <c r="QIB4" s="96"/>
      <c r="QIC4" s="96"/>
      <c r="QID4" s="96"/>
      <c r="QIE4" s="96"/>
      <c r="QIF4" s="96"/>
      <c r="QIG4" s="96"/>
      <c r="QIH4" s="96"/>
      <c r="QII4" s="96"/>
      <c r="QIJ4" s="96"/>
      <c r="QIK4" s="96"/>
      <c r="QIL4" s="96"/>
      <c r="QIM4" s="96"/>
      <c r="QIN4" s="96"/>
      <c r="QIO4" s="96"/>
      <c r="QIP4" s="96"/>
      <c r="QIQ4" s="96"/>
      <c r="QIR4" s="96"/>
      <c r="QIS4" s="96"/>
      <c r="QIT4" s="96"/>
      <c r="QIU4" s="96"/>
      <c r="QIV4" s="96"/>
      <c r="QIW4" s="96"/>
      <c r="QIX4" s="96"/>
      <c r="QIY4" s="96"/>
      <c r="QIZ4" s="96"/>
      <c r="QJA4" s="96"/>
      <c r="QJB4" s="96"/>
      <c r="QJC4" s="96"/>
      <c r="QJD4" s="96"/>
      <c r="QJE4" s="96"/>
      <c r="QJF4" s="96"/>
      <c r="QJG4" s="96"/>
      <c r="QJH4" s="96"/>
      <c r="QJI4" s="96"/>
      <c r="QJJ4" s="96"/>
      <c r="QJK4" s="96"/>
      <c r="QJL4" s="96"/>
      <c r="QJM4" s="96"/>
      <c r="QJN4" s="96"/>
      <c r="QJO4" s="96"/>
      <c r="QJP4" s="96"/>
      <c r="QJQ4" s="96"/>
      <c r="QJR4" s="96"/>
      <c r="QJS4" s="96"/>
      <c r="QJT4" s="96"/>
      <c r="QJU4" s="96"/>
      <c r="QJV4" s="96"/>
      <c r="QJW4" s="96"/>
      <c r="QJX4" s="96"/>
      <c r="QJY4" s="96"/>
      <c r="QJZ4" s="96"/>
      <c r="QKA4" s="96"/>
      <c r="QKB4" s="96"/>
      <c r="QKC4" s="96"/>
      <c r="QKD4" s="96"/>
      <c r="QKE4" s="96"/>
      <c r="QKF4" s="96"/>
      <c r="QKG4" s="96"/>
      <c r="QKH4" s="96"/>
      <c r="QKI4" s="96"/>
      <c r="QKJ4" s="96"/>
      <c r="QKK4" s="96"/>
      <c r="QKL4" s="96"/>
      <c r="QKM4" s="96"/>
      <c r="QKN4" s="96"/>
      <c r="QKO4" s="96"/>
      <c r="QKP4" s="96"/>
      <c r="QKQ4" s="96"/>
      <c r="QKR4" s="96"/>
      <c r="QKS4" s="96"/>
      <c r="QKT4" s="96"/>
      <c r="QKU4" s="96"/>
      <c r="QKV4" s="96"/>
      <c r="QKW4" s="96"/>
      <c r="QKX4" s="96"/>
      <c r="QKY4" s="96"/>
      <c r="QKZ4" s="96"/>
      <c r="QLA4" s="96"/>
      <c r="QLB4" s="96"/>
      <c r="QLC4" s="96"/>
      <c r="QLD4" s="96"/>
      <c r="QLE4" s="96"/>
      <c r="QLF4" s="96"/>
      <c r="QLG4" s="96"/>
      <c r="QLH4" s="96"/>
      <c r="QLI4" s="96"/>
      <c r="QLJ4" s="96"/>
      <c r="QLK4" s="96"/>
      <c r="QLL4" s="96"/>
      <c r="QLM4" s="96"/>
      <c r="QLN4" s="96"/>
      <c r="QLO4" s="96"/>
      <c r="QLP4" s="96"/>
      <c r="QLQ4" s="96"/>
      <c r="QLR4" s="96"/>
      <c r="QLS4" s="96"/>
      <c r="QLT4" s="96"/>
      <c r="QLU4" s="96"/>
      <c r="QLV4" s="96"/>
      <c r="QLW4" s="96"/>
      <c r="QLX4" s="96"/>
      <c r="QLY4" s="96"/>
      <c r="QLZ4" s="96"/>
      <c r="QMA4" s="96"/>
      <c r="QMB4" s="96"/>
      <c r="QMC4" s="96"/>
      <c r="QMD4" s="96"/>
      <c r="QME4" s="96"/>
      <c r="QMF4" s="96"/>
      <c r="QMG4" s="96"/>
      <c r="QMH4" s="96"/>
      <c r="QMI4" s="96"/>
      <c r="QMJ4" s="96"/>
      <c r="QMK4" s="96"/>
      <c r="QML4" s="96"/>
      <c r="QMM4" s="96"/>
      <c r="QMN4" s="96"/>
      <c r="QMO4" s="96"/>
      <c r="QMP4" s="96"/>
      <c r="QMQ4" s="96"/>
      <c r="QMR4" s="96"/>
      <c r="QMS4" s="96"/>
      <c r="QMT4" s="96"/>
      <c r="QMU4" s="96"/>
      <c r="QMV4" s="96"/>
      <c r="QMW4" s="96"/>
      <c r="QMX4" s="96"/>
      <c r="QMY4" s="96"/>
      <c r="QMZ4" s="96"/>
      <c r="QNA4" s="96"/>
      <c r="QNB4" s="96"/>
      <c r="QNC4" s="96"/>
      <c r="QND4" s="96"/>
      <c r="QNE4" s="96"/>
      <c r="QNF4" s="96"/>
      <c r="QNG4" s="96"/>
      <c r="QNH4" s="96"/>
      <c r="QNI4" s="96"/>
      <c r="QNJ4" s="96"/>
      <c r="QNK4" s="96"/>
      <c r="QNL4" s="96"/>
      <c r="QNM4" s="96"/>
      <c r="QNN4" s="96"/>
      <c r="QNO4" s="96"/>
      <c r="QNP4" s="96"/>
      <c r="QNQ4" s="96"/>
      <c r="QNR4" s="96"/>
      <c r="QNS4" s="96"/>
      <c r="QNT4" s="96"/>
      <c r="QNU4" s="96"/>
      <c r="QNV4" s="96"/>
      <c r="QNW4" s="96"/>
      <c r="QNX4" s="96"/>
      <c r="QNY4" s="96"/>
      <c r="QNZ4" s="96"/>
      <c r="QOA4" s="96"/>
      <c r="QOB4" s="96"/>
      <c r="QOC4" s="96"/>
      <c r="QOD4" s="96"/>
      <c r="QOE4" s="96"/>
      <c r="QOF4" s="96"/>
      <c r="QOG4" s="96"/>
      <c r="QOH4" s="96"/>
      <c r="QOI4" s="96"/>
      <c r="QOJ4" s="96"/>
      <c r="QOK4" s="96"/>
      <c r="QOL4" s="96"/>
      <c r="QOM4" s="96"/>
      <c r="QON4" s="96"/>
      <c r="QOO4" s="96"/>
      <c r="QOP4" s="96"/>
      <c r="QOQ4" s="96"/>
      <c r="QOR4" s="96"/>
      <c r="QOS4" s="96"/>
      <c r="QOT4" s="96"/>
      <c r="QOU4" s="96"/>
      <c r="QOV4" s="96"/>
      <c r="QOW4" s="96"/>
      <c r="QOX4" s="96"/>
      <c r="QOY4" s="96"/>
      <c r="QOZ4" s="96"/>
      <c r="QPA4" s="96"/>
      <c r="QPB4" s="96"/>
      <c r="QPC4" s="96"/>
      <c r="QPD4" s="96"/>
      <c r="QPE4" s="96"/>
      <c r="QPF4" s="96"/>
      <c r="QPG4" s="96"/>
      <c r="QPH4" s="96"/>
      <c r="QPI4" s="96"/>
      <c r="QPJ4" s="96"/>
      <c r="QPK4" s="96"/>
      <c r="QPL4" s="96"/>
      <c r="QPM4" s="96"/>
      <c r="QPN4" s="96"/>
      <c r="QPO4" s="96"/>
      <c r="QPP4" s="96"/>
      <c r="QPQ4" s="96"/>
      <c r="QPR4" s="96"/>
      <c r="QPS4" s="96"/>
      <c r="QPT4" s="96"/>
      <c r="QPU4" s="96"/>
      <c r="QPV4" s="96"/>
      <c r="QPW4" s="96"/>
      <c r="QPX4" s="96"/>
      <c r="QPY4" s="96"/>
      <c r="QPZ4" s="96"/>
      <c r="QQA4" s="96"/>
      <c r="QQB4" s="96"/>
      <c r="QQC4" s="96"/>
      <c r="QQD4" s="96"/>
      <c r="QQE4" s="96"/>
      <c r="QQF4" s="96"/>
      <c r="QQG4" s="96"/>
      <c r="QQH4" s="96"/>
      <c r="QQI4" s="96"/>
      <c r="QQJ4" s="96"/>
      <c r="QQK4" s="96"/>
      <c r="QQL4" s="96"/>
      <c r="QQM4" s="96"/>
      <c r="QQN4" s="96"/>
      <c r="QQO4" s="96"/>
      <c r="QQP4" s="96"/>
      <c r="QQQ4" s="96"/>
      <c r="QQR4" s="96"/>
      <c r="QQS4" s="96"/>
      <c r="QQT4" s="96"/>
      <c r="QQU4" s="96"/>
      <c r="QQV4" s="96"/>
      <c r="QQW4" s="96"/>
      <c r="QQX4" s="96"/>
      <c r="QQY4" s="96"/>
      <c r="QQZ4" s="96"/>
      <c r="QRA4" s="96"/>
      <c r="QRB4" s="96"/>
      <c r="QRC4" s="96"/>
      <c r="QRD4" s="96"/>
      <c r="QRE4" s="96"/>
      <c r="QRF4" s="96"/>
      <c r="QRG4" s="96"/>
      <c r="QRH4" s="96"/>
      <c r="QRI4" s="96"/>
      <c r="QRJ4" s="96"/>
      <c r="QRK4" s="96"/>
      <c r="QRL4" s="96"/>
      <c r="QRM4" s="96"/>
      <c r="QRN4" s="96"/>
      <c r="QRO4" s="96"/>
      <c r="QRP4" s="96"/>
      <c r="QRQ4" s="96"/>
      <c r="QRR4" s="96"/>
      <c r="QRS4" s="96"/>
      <c r="QRT4" s="96"/>
      <c r="QRU4" s="96"/>
      <c r="QRV4" s="96"/>
      <c r="QRW4" s="96"/>
      <c r="QRX4" s="96"/>
      <c r="QRY4" s="96"/>
      <c r="QRZ4" s="96"/>
      <c r="QSA4" s="96"/>
      <c r="QSB4" s="96"/>
      <c r="QSC4" s="96"/>
      <c r="QSD4" s="96"/>
      <c r="QSE4" s="96"/>
      <c r="QSF4" s="96"/>
      <c r="QSG4" s="96"/>
      <c r="QSH4" s="96"/>
      <c r="QSI4" s="96"/>
      <c r="QSJ4" s="96"/>
      <c r="QSK4" s="96"/>
      <c r="QSL4" s="96"/>
      <c r="QSM4" s="96"/>
      <c r="QSN4" s="96"/>
      <c r="QSO4" s="96"/>
      <c r="QSP4" s="96"/>
      <c r="QSQ4" s="96"/>
      <c r="QSR4" s="96"/>
      <c r="QSS4" s="96"/>
      <c r="QST4" s="96"/>
      <c r="QSU4" s="96"/>
      <c r="QSV4" s="96"/>
      <c r="QSW4" s="96"/>
      <c r="QSX4" s="96"/>
      <c r="QSY4" s="96"/>
      <c r="QSZ4" s="96"/>
      <c r="QTA4" s="96"/>
      <c r="QTB4" s="96"/>
      <c r="QTC4" s="96"/>
      <c r="QTD4" s="96"/>
      <c r="QTE4" s="96"/>
      <c r="QTF4" s="96"/>
      <c r="QTG4" s="96"/>
      <c r="QTH4" s="96"/>
      <c r="QTI4" s="96"/>
      <c r="QTJ4" s="96"/>
      <c r="QTK4" s="96"/>
      <c r="QTL4" s="96"/>
      <c r="QTM4" s="96"/>
      <c r="QTN4" s="96"/>
      <c r="QTO4" s="96"/>
      <c r="QTP4" s="96"/>
      <c r="QTQ4" s="96"/>
      <c r="QTR4" s="96"/>
      <c r="QTS4" s="96"/>
      <c r="QTT4" s="96"/>
      <c r="QTU4" s="96"/>
      <c r="QTV4" s="96"/>
      <c r="QTW4" s="96"/>
      <c r="QTX4" s="96"/>
      <c r="QTY4" s="96"/>
      <c r="QTZ4" s="96"/>
      <c r="QUA4" s="96"/>
      <c r="QUB4" s="96"/>
      <c r="QUC4" s="96"/>
      <c r="QUD4" s="96"/>
      <c r="QUE4" s="96"/>
      <c r="QUF4" s="96"/>
      <c r="QUG4" s="96"/>
      <c r="QUH4" s="96"/>
      <c r="QUI4" s="96"/>
      <c r="QUJ4" s="96"/>
      <c r="QUK4" s="96"/>
      <c r="QUL4" s="96"/>
      <c r="QUM4" s="96"/>
      <c r="QUN4" s="96"/>
      <c r="QUO4" s="96"/>
      <c r="QUP4" s="96"/>
      <c r="QUQ4" s="96"/>
      <c r="QUR4" s="96"/>
      <c r="QUS4" s="96"/>
      <c r="QUT4" s="96"/>
      <c r="QUU4" s="96"/>
      <c r="QUV4" s="96"/>
      <c r="QUW4" s="96"/>
      <c r="QUX4" s="96"/>
      <c r="QUY4" s="96"/>
      <c r="QUZ4" s="96"/>
      <c r="QVA4" s="96"/>
      <c r="QVB4" s="96"/>
      <c r="QVC4" s="96"/>
      <c r="QVD4" s="96"/>
      <c r="QVE4" s="96"/>
      <c r="QVF4" s="96"/>
      <c r="QVG4" s="96"/>
      <c r="QVH4" s="96"/>
      <c r="QVI4" s="96"/>
      <c r="QVJ4" s="96"/>
      <c r="QVK4" s="96"/>
      <c r="QVL4" s="96"/>
      <c r="QVM4" s="96"/>
      <c r="QVN4" s="96"/>
      <c r="QVO4" s="96"/>
      <c r="QVP4" s="96"/>
      <c r="QVQ4" s="96"/>
      <c r="QVR4" s="96"/>
      <c r="QVS4" s="96"/>
      <c r="QVT4" s="96"/>
      <c r="QVU4" s="96"/>
      <c r="QVV4" s="96"/>
      <c r="QVW4" s="96"/>
      <c r="QVX4" s="96"/>
      <c r="QVY4" s="96"/>
      <c r="QVZ4" s="96"/>
      <c r="QWA4" s="96"/>
      <c r="QWB4" s="96"/>
      <c r="QWC4" s="96"/>
      <c r="QWD4" s="96"/>
      <c r="QWE4" s="96"/>
      <c r="QWF4" s="96"/>
      <c r="QWG4" s="96"/>
      <c r="QWH4" s="96"/>
      <c r="QWI4" s="96"/>
      <c r="QWJ4" s="96"/>
      <c r="QWK4" s="96"/>
      <c r="QWL4" s="96"/>
      <c r="QWM4" s="96"/>
      <c r="QWN4" s="96"/>
      <c r="QWO4" s="96"/>
      <c r="QWP4" s="96"/>
      <c r="QWQ4" s="96"/>
      <c r="QWR4" s="96"/>
      <c r="QWS4" s="96"/>
      <c r="QWT4" s="96"/>
      <c r="QWU4" s="96"/>
      <c r="QWV4" s="96"/>
      <c r="QWW4" s="96"/>
      <c r="QWX4" s="96"/>
      <c r="QWY4" s="96"/>
      <c r="QWZ4" s="96"/>
      <c r="QXA4" s="96"/>
      <c r="QXB4" s="96"/>
      <c r="QXC4" s="96"/>
      <c r="QXD4" s="96"/>
      <c r="QXE4" s="96"/>
      <c r="QXF4" s="96"/>
      <c r="QXG4" s="96"/>
      <c r="QXH4" s="96"/>
      <c r="QXI4" s="96"/>
      <c r="QXJ4" s="96"/>
      <c r="QXK4" s="96"/>
      <c r="QXL4" s="96"/>
      <c r="QXM4" s="96"/>
      <c r="QXN4" s="96"/>
      <c r="QXO4" s="96"/>
      <c r="QXP4" s="96"/>
      <c r="QXQ4" s="96"/>
      <c r="QXR4" s="96"/>
      <c r="QXS4" s="96"/>
      <c r="QXT4" s="96"/>
      <c r="QXU4" s="96"/>
      <c r="QXV4" s="96"/>
      <c r="QXW4" s="96"/>
      <c r="QXX4" s="96"/>
      <c r="QXY4" s="96"/>
      <c r="QXZ4" s="96"/>
      <c r="QYA4" s="96"/>
      <c r="QYB4" s="96"/>
      <c r="QYC4" s="96"/>
      <c r="QYD4" s="96"/>
      <c r="QYE4" s="96"/>
      <c r="QYF4" s="96"/>
      <c r="QYG4" s="96"/>
      <c r="QYH4" s="96"/>
      <c r="QYI4" s="96"/>
      <c r="QYJ4" s="96"/>
      <c r="QYK4" s="96"/>
      <c r="QYL4" s="96"/>
      <c r="QYM4" s="96"/>
      <c r="QYN4" s="96"/>
      <c r="QYO4" s="96"/>
      <c r="QYP4" s="96"/>
      <c r="QYQ4" s="96"/>
      <c r="QYR4" s="96"/>
      <c r="QYS4" s="96"/>
      <c r="QYT4" s="96"/>
      <c r="QYU4" s="96"/>
      <c r="QYV4" s="96"/>
      <c r="QYW4" s="96"/>
      <c r="QYX4" s="96"/>
      <c r="QYY4" s="96"/>
      <c r="QYZ4" s="96"/>
      <c r="QZA4" s="96"/>
      <c r="QZB4" s="96"/>
      <c r="QZC4" s="96"/>
      <c r="QZD4" s="96"/>
      <c r="QZE4" s="96"/>
      <c r="QZF4" s="96"/>
      <c r="QZG4" s="96"/>
      <c r="QZH4" s="96"/>
      <c r="QZI4" s="96"/>
      <c r="QZJ4" s="96"/>
      <c r="QZK4" s="96"/>
      <c r="QZL4" s="96"/>
      <c r="QZM4" s="96"/>
      <c r="QZN4" s="96"/>
      <c r="QZO4" s="96"/>
      <c r="QZP4" s="96"/>
      <c r="QZQ4" s="96"/>
      <c r="QZR4" s="96"/>
      <c r="QZS4" s="96"/>
      <c r="QZT4" s="96"/>
      <c r="QZU4" s="96"/>
      <c r="QZV4" s="96"/>
      <c r="QZW4" s="96"/>
      <c r="QZX4" s="96"/>
      <c r="QZY4" s="96"/>
      <c r="QZZ4" s="96"/>
      <c r="RAA4" s="96"/>
      <c r="RAB4" s="96"/>
      <c r="RAC4" s="96"/>
      <c r="RAD4" s="96"/>
      <c r="RAE4" s="96"/>
      <c r="RAF4" s="96"/>
      <c r="RAG4" s="96"/>
      <c r="RAH4" s="96"/>
      <c r="RAI4" s="96"/>
      <c r="RAJ4" s="96"/>
      <c r="RAK4" s="96"/>
      <c r="RAL4" s="96"/>
      <c r="RAM4" s="96"/>
      <c r="RAN4" s="96"/>
      <c r="RAO4" s="96"/>
      <c r="RAP4" s="96"/>
      <c r="RAQ4" s="96"/>
      <c r="RAR4" s="96"/>
      <c r="RAS4" s="96"/>
      <c r="RAT4" s="96"/>
      <c r="RAU4" s="96"/>
      <c r="RAV4" s="96"/>
      <c r="RAW4" s="96"/>
      <c r="RAX4" s="96"/>
      <c r="RAY4" s="96"/>
      <c r="RAZ4" s="96"/>
      <c r="RBA4" s="96"/>
      <c r="RBB4" s="96"/>
      <c r="RBC4" s="96"/>
      <c r="RBD4" s="96"/>
      <c r="RBE4" s="96"/>
      <c r="RBF4" s="96"/>
      <c r="RBG4" s="96"/>
      <c r="RBH4" s="96"/>
      <c r="RBI4" s="96"/>
      <c r="RBJ4" s="96"/>
      <c r="RBK4" s="96"/>
      <c r="RBL4" s="96"/>
      <c r="RBM4" s="96"/>
      <c r="RBN4" s="96"/>
      <c r="RBO4" s="96"/>
      <c r="RBP4" s="96"/>
      <c r="RBQ4" s="96"/>
      <c r="RBR4" s="96"/>
      <c r="RBS4" s="96"/>
      <c r="RBT4" s="96"/>
      <c r="RBU4" s="96"/>
      <c r="RBV4" s="96"/>
      <c r="RBW4" s="96"/>
      <c r="RBX4" s="96"/>
      <c r="RBY4" s="96"/>
      <c r="RBZ4" s="96"/>
      <c r="RCA4" s="96"/>
      <c r="RCB4" s="96"/>
      <c r="RCC4" s="96"/>
      <c r="RCD4" s="96"/>
      <c r="RCE4" s="96"/>
      <c r="RCF4" s="96"/>
      <c r="RCG4" s="96"/>
      <c r="RCH4" s="96"/>
      <c r="RCI4" s="96"/>
      <c r="RCJ4" s="96"/>
      <c r="RCK4" s="96"/>
      <c r="RCL4" s="96"/>
      <c r="RCM4" s="96"/>
      <c r="RCN4" s="96"/>
      <c r="RCO4" s="96"/>
      <c r="RCP4" s="96"/>
      <c r="RCQ4" s="96"/>
      <c r="RCR4" s="96"/>
      <c r="RCS4" s="96"/>
      <c r="RCT4" s="96"/>
      <c r="RCU4" s="96"/>
      <c r="RCV4" s="96"/>
      <c r="RCW4" s="96"/>
      <c r="RCX4" s="96"/>
      <c r="RCY4" s="96"/>
      <c r="RCZ4" s="96"/>
      <c r="RDA4" s="96"/>
      <c r="RDB4" s="96"/>
      <c r="RDC4" s="96"/>
      <c r="RDD4" s="96"/>
      <c r="RDE4" s="96"/>
      <c r="RDF4" s="96"/>
      <c r="RDG4" s="96"/>
      <c r="RDH4" s="96"/>
      <c r="RDI4" s="96"/>
      <c r="RDJ4" s="96"/>
      <c r="RDK4" s="96"/>
      <c r="RDL4" s="96"/>
      <c r="RDM4" s="96"/>
      <c r="RDN4" s="96"/>
      <c r="RDO4" s="96"/>
      <c r="RDP4" s="96"/>
      <c r="RDQ4" s="96"/>
      <c r="RDR4" s="96"/>
      <c r="RDS4" s="96"/>
      <c r="RDT4" s="96"/>
      <c r="RDU4" s="96"/>
      <c r="RDV4" s="96"/>
      <c r="RDW4" s="96"/>
      <c r="RDX4" s="96"/>
      <c r="RDY4" s="96"/>
      <c r="RDZ4" s="96"/>
      <c r="REA4" s="96"/>
      <c r="REB4" s="96"/>
      <c r="REC4" s="96"/>
      <c r="RED4" s="96"/>
      <c r="REE4" s="96"/>
      <c r="REF4" s="96"/>
      <c r="REG4" s="96"/>
      <c r="REH4" s="96"/>
      <c r="REI4" s="96"/>
      <c r="REJ4" s="96"/>
      <c r="REK4" s="96"/>
      <c r="REL4" s="96"/>
      <c r="REM4" s="96"/>
      <c r="REN4" s="96"/>
      <c r="REO4" s="96"/>
      <c r="REP4" s="96"/>
      <c r="REQ4" s="96"/>
      <c r="RER4" s="96"/>
      <c r="RES4" s="96"/>
      <c r="RET4" s="96"/>
      <c r="REU4" s="96"/>
      <c r="REV4" s="96"/>
      <c r="REW4" s="96"/>
      <c r="REX4" s="96"/>
      <c r="REY4" s="96"/>
      <c r="REZ4" s="96"/>
      <c r="RFA4" s="96"/>
      <c r="RFB4" s="96"/>
      <c r="RFC4" s="96"/>
      <c r="RFD4" s="96"/>
      <c r="RFE4" s="96"/>
      <c r="RFF4" s="96"/>
      <c r="RFG4" s="96"/>
      <c r="RFH4" s="96"/>
      <c r="RFI4" s="96"/>
      <c r="RFJ4" s="96"/>
      <c r="RFK4" s="96"/>
      <c r="RFL4" s="96"/>
      <c r="RFM4" s="96"/>
      <c r="RFN4" s="96"/>
      <c r="RFO4" s="96"/>
      <c r="RFP4" s="96"/>
      <c r="RFQ4" s="96"/>
      <c r="RFR4" s="96"/>
      <c r="RFS4" s="96"/>
      <c r="RFT4" s="96"/>
      <c r="RFU4" s="96"/>
      <c r="RFV4" s="96"/>
      <c r="RFW4" s="96"/>
      <c r="RFX4" s="96"/>
      <c r="RFY4" s="96"/>
      <c r="RFZ4" s="96"/>
      <c r="RGA4" s="96"/>
      <c r="RGB4" s="96"/>
      <c r="RGC4" s="96"/>
      <c r="RGD4" s="96"/>
      <c r="RGE4" s="96"/>
      <c r="RGF4" s="96"/>
      <c r="RGG4" s="96"/>
      <c r="RGH4" s="96"/>
      <c r="RGI4" s="96"/>
      <c r="RGJ4" s="96"/>
      <c r="RGK4" s="96"/>
      <c r="RGL4" s="96"/>
      <c r="RGM4" s="96"/>
      <c r="RGN4" s="96"/>
      <c r="RGO4" s="96"/>
      <c r="RGP4" s="96"/>
      <c r="RGQ4" s="96"/>
      <c r="RGR4" s="96"/>
      <c r="RGS4" s="96"/>
      <c r="RGT4" s="96"/>
      <c r="RGU4" s="96"/>
      <c r="RGV4" s="96"/>
      <c r="RGW4" s="96"/>
      <c r="RGX4" s="96"/>
      <c r="RGY4" s="96"/>
      <c r="RGZ4" s="96"/>
      <c r="RHA4" s="96"/>
      <c r="RHB4" s="96"/>
      <c r="RHC4" s="96"/>
      <c r="RHD4" s="96"/>
      <c r="RHE4" s="96"/>
      <c r="RHF4" s="96"/>
      <c r="RHG4" s="96"/>
      <c r="RHH4" s="96"/>
      <c r="RHI4" s="96"/>
      <c r="RHJ4" s="96"/>
      <c r="RHK4" s="96"/>
      <c r="RHL4" s="96"/>
      <c r="RHM4" s="96"/>
      <c r="RHN4" s="96"/>
      <c r="RHO4" s="96"/>
      <c r="RHP4" s="96"/>
      <c r="RHQ4" s="96"/>
      <c r="RHR4" s="96"/>
      <c r="RHS4" s="96"/>
      <c r="RHT4" s="96"/>
      <c r="RHU4" s="96"/>
      <c r="RHV4" s="96"/>
      <c r="RHW4" s="96"/>
      <c r="RHX4" s="96"/>
      <c r="RHY4" s="96"/>
      <c r="RHZ4" s="96"/>
      <c r="RIA4" s="96"/>
      <c r="RIB4" s="96"/>
      <c r="RIC4" s="96"/>
      <c r="RID4" s="96"/>
      <c r="RIE4" s="96"/>
      <c r="RIF4" s="96"/>
      <c r="RIG4" s="96"/>
      <c r="RIH4" s="96"/>
      <c r="RII4" s="96"/>
      <c r="RIJ4" s="96"/>
      <c r="RIK4" s="96"/>
      <c r="RIL4" s="96"/>
      <c r="RIM4" s="96"/>
      <c r="RIN4" s="96"/>
      <c r="RIO4" s="96"/>
      <c r="RIP4" s="96"/>
      <c r="RIQ4" s="96"/>
      <c r="RIR4" s="96"/>
      <c r="RIS4" s="96"/>
      <c r="RIT4" s="96"/>
      <c r="RIU4" s="96"/>
      <c r="RIV4" s="96"/>
      <c r="RIW4" s="96"/>
      <c r="RIX4" s="96"/>
      <c r="RIY4" s="96"/>
      <c r="RIZ4" s="96"/>
      <c r="RJA4" s="96"/>
      <c r="RJB4" s="96"/>
      <c r="RJC4" s="96"/>
      <c r="RJD4" s="96"/>
      <c r="RJE4" s="96"/>
      <c r="RJF4" s="96"/>
      <c r="RJG4" s="96"/>
      <c r="RJH4" s="96"/>
      <c r="RJI4" s="96"/>
      <c r="RJJ4" s="96"/>
      <c r="RJK4" s="96"/>
      <c r="RJL4" s="96"/>
      <c r="RJM4" s="96"/>
      <c r="RJN4" s="96"/>
      <c r="RJO4" s="96"/>
      <c r="RJP4" s="96"/>
      <c r="RJQ4" s="96"/>
      <c r="RJR4" s="96"/>
      <c r="RJS4" s="96"/>
      <c r="RJT4" s="96"/>
      <c r="RJU4" s="96"/>
      <c r="RJV4" s="96"/>
      <c r="RJW4" s="96"/>
      <c r="RJX4" s="96"/>
      <c r="RJY4" s="96"/>
      <c r="RJZ4" s="96"/>
      <c r="RKA4" s="96"/>
      <c r="RKB4" s="96"/>
      <c r="RKC4" s="96"/>
      <c r="RKD4" s="96"/>
      <c r="RKE4" s="96"/>
      <c r="RKF4" s="96"/>
      <c r="RKG4" s="96"/>
      <c r="RKH4" s="96"/>
      <c r="RKI4" s="96"/>
      <c r="RKJ4" s="96"/>
      <c r="RKK4" s="96"/>
      <c r="RKL4" s="96"/>
      <c r="RKM4" s="96"/>
      <c r="RKN4" s="96"/>
      <c r="RKO4" s="96"/>
      <c r="RKP4" s="96"/>
      <c r="RKQ4" s="96"/>
      <c r="RKR4" s="96"/>
      <c r="RKS4" s="96"/>
      <c r="RKT4" s="96"/>
      <c r="RKU4" s="96"/>
      <c r="RKV4" s="96"/>
      <c r="RKW4" s="96"/>
      <c r="RKX4" s="96"/>
      <c r="RKY4" s="96"/>
      <c r="RKZ4" s="96"/>
      <c r="RLA4" s="96"/>
      <c r="RLB4" s="96"/>
      <c r="RLC4" s="96"/>
      <c r="RLD4" s="96"/>
      <c r="RLE4" s="96"/>
      <c r="RLF4" s="96"/>
      <c r="RLG4" s="96"/>
      <c r="RLH4" s="96"/>
      <c r="RLI4" s="96"/>
      <c r="RLJ4" s="96"/>
      <c r="RLK4" s="96"/>
      <c r="RLL4" s="96"/>
      <c r="RLM4" s="96"/>
      <c r="RLN4" s="96"/>
      <c r="RLO4" s="96"/>
      <c r="RLP4" s="96"/>
      <c r="RLQ4" s="96"/>
      <c r="RLR4" s="96"/>
      <c r="RLS4" s="96"/>
      <c r="RLT4" s="96"/>
      <c r="RLU4" s="96"/>
      <c r="RLV4" s="96"/>
      <c r="RLW4" s="96"/>
      <c r="RLX4" s="96"/>
      <c r="RLY4" s="96"/>
      <c r="RLZ4" s="96"/>
      <c r="RMA4" s="96"/>
      <c r="RMB4" s="96"/>
      <c r="RMC4" s="96"/>
      <c r="RMD4" s="96"/>
      <c r="RME4" s="96"/>
      <c r="RMF4" s="96"/>
      <c r="RMG4" s="96"/>
      <c r="RMH4" s="96"/>
      <c r="RMI4" s="96"/>
      <c r="RMJ4" s="96"/>
      <c r="RMK4" s="96"/>
      <c r="RML4" s="96"/>
      <c r="RMM4" s="96"/>
      <c r="RMN4" s="96"/>
      <c r="RMO4" s="96"/>
      <c r="RMP4" s="96"/>
      <c r="RMQ4" s="96"/>
      <c r="RMR4" s="96"/>
      <c r="RMS4" s="96"/>
      <c r="RMT4" s="96"/>
      <c r="RMU4" s="96"/>
      <c r="RMV4" s="96"/>
      <c r="RMW4" s="96"/>
      <c r="RMX4" s="96"/>
      <c r="RMY4" s="96"/>
      <c r="RMZ4" s="96"/>
      <c r="RNA4" s="96"/>
      <c r="RNB4" s="96"/>
      <c r="RNC4" s="96"/>
      <c r="RND4" s="96"/>
      <c r="RNE4" s="96"/>
      <c r="RNF4" s="96"/>
      <c r="RNG4" s="96"/>
      <c r="RNH4" s="96"/>
      <c r="RNI4" s="96"/>
      <c r="RNJ4" s="96"/>
      <c r="RNK4" s="96"/>
      <c r="RNL4" s="96"/>
      <c r="RNM4" s="96"/>
      <c r="RNN4" s="96"/>
      <c r="RNO4" s="96"/>
      <c r="RNP4" s="96"/>
      <c r="RNQ4" s="96"/>
      <c r="RNR4" s="96"/>
      <c r="RNS4" s="96"/>
      <c r="RNT4" s="96"/>
      <c r="RNU4" s="96"/>
      <c r="RNV4" s="96"/>
      <c r="RNW4" s="96"/>
      <c r="RNX4" s="96"/>
      <c r="RNY4" s="96"/>
      <c r="RNZ4" s="96"/>
      <c r="ROA4" s="96"/>
      <c r="ROB4" s="96"/>
      <c r="ROC4" s="96"/>
      <c r="ROD4" s="96"/>
      <c r="ROE4" s="96"/>
      <c r="ROF4" s="96"/>
      <c r="ROG4" s="96"/>
      <c r="ROH4" s="96"/>
      <c r="ROI4" s="96"/>
      <c r="ROJ4" s="96"/>
      <c r="ROK4" s="96"/>
      <c r="ROL4" s="96"/>
      <c r="ROM4" s="96"/>
      <c r="RON4" s="96"/>
      <c r="ROO4" s="96"/>
      <c r="ROP4" s="96"/>
      <c r="ROQ4" s="96"/>
      <c r="ROR4" s="96"/>
      <c r="ROS4" s="96"/>
      <c r="ROT4" s="96"/>
      <c r="ROU4" s="96"/>
      <c r="ROV4" s="96"/>
      <c r="ROW4" s="96"/>
      <c r="ROX4" s="96"/>
      <c r="ROY4" s="96"/>
      <c r="ROZ4" s="96"/>
      <c r="RPA4" s="96"/>
      <c r="RPB4" s="96"/>
      <c r="RPC4" s="96"/>
      <c r="RPD4" s="96"/>
      <c r="RPE4" s="96"/>
      <c r="RPF4" s="96"/>
      <c r="RPG4" s="96"/>
      <c r="RPH4" s="96"/>
      <c r="RPI4" s="96"/>
      <c r="RPJ4" s="96"/>
      <c r="RPK4" s="96"/>
      <c r="RPL4" s="96"/>
      <c r="RPM4" s="96"/>
      <c r="RPN4" s="96"/>
      <c r="RPO4" s="96"/>
      <c r="RPP4" s="96"/>
      <c r="RPQ4" s="96"/>
      <c r="RPR4" s="96"/>
      <c r="RPS4" s="96"/>
      <c r="RPT4" s="96"/>
      <c r="RPU4" s="96"/>
      <c r="RPV4" s="96"/>
      <c r="RPW4" s="96"/>
      <c r="RPX4" s="96"/>
      <c r="RPY4" s="96"/>
      <c r="RPZ4" s="96"/>
      <c r="RQA4" s="96"/>
      <c r="RQB4" s="96"/>
      <c r="RQC4" s="96"/>
      <c r="RQD4" s="96"/>
      <c r="RQE4" s="96"/>
      <c r="RQF4" s="96"/>
      <c r="RQG4" s="96"/>
      <c r="RQH4" s="96"/>
      <c r="RQI4" s="96"/>
      <c r="RQJ4" s="96"/>
      <c r="RQK4" s="96"/>
      <c r="RQL4" s="96"/>
      <c r="RQM4" s="96"/>
      <c r="RQN4" s="96"/>
      <c r="RQO4" s="96"/>
      <c r="RQP4" s="96"/>
      <c r="RQQ4" s="96"/>
      <c r="RQR4" s="96"/>
      <c r="RQS4" s="96"/>
      <c r="RQT4" s="96"/>
      <c r="RQU4" s="96"/>
      <c r="RQV4" s="96"/>
      <c r="RQW4" s="96"/>
      <c r="RQX4" s="96"/>
      <c r="RQY4" s="96"/>
      <c r="RQZ4" s="96"/>
      <c r="RRA4" s="96"/>
      <c r="RRB4" s="96"/>
      <c r="RRC4" s="96"/>
      <c r="RRD4" s="96"/>
      <c r="RRE4" s="96"/>
      <c r="RRF4" s="96"/>
      <c r="RRG4" s="96"/>
      <c r="RRH4" s="96"/>
      <c r="RRI4" s="96"/>
      <c r="RRJ4" s="96"/>
      <c r="RRK4" s="96"/>
      <c r="RRL4" s="96"/>
      <c r="RRM4" s="96"/>
      <c r="RRN4" s="96"/>
      <c r="RRO4" s="96"/>
      <c r="RRP4" s="96"/>
      <c r="RRQ4" s="96"/>
      <c r="RRR4" s="96"/>
      <c r="RRS4" s="96"/>
      <c r="RRT4" s="96"/>
      <c r="RRU4" s="96"/>
      <c r="RRV4" s="96"/>
      <c r="RRW4" s="96"/>
      <c r="RRX4" s="96"/>
      <c r="RRY4" s="96"/>
      <c r="RRZ4" s="96"/>
      <c r="RSA4" s="96"/>
      <c r="RSB4" s="96"/>
      <c r="RSC4" s="96"/>
      <c r="RSD4" s="96"/>
      <c r="RSE4" s="96"/>
      <c r="RSF4" s="96"/>
      <c r="RSG4" s="96"/>
      <c r="RSH4" s="96"/>
      <c r="RSI4" s="96"/>
      <c r="RSJ4" s="96"/>
      <c r="RSK4" s="96"/>
      <c r="RSL4" s="96"/>
      <c r="RSM4" s="96"/>
      <c r="RSN4" s="96"/>
      <c r="RSO4" s="96"/>
      <c r="RSP4" s="96"/>
      <c r="RSQ4" s="96"/>
      <c r="RSR4" s="96"/>
      <c r="RSS4" s="96"/>
      <c r="RST4" s="96"/>
      <c r="RSU4" s="96"/>
      <c r="RSV4" s="96"/>
      <c r="RSW4" s="96"/>
      <c r="RSX4" s="96"/>
      <c r="RSY4" s="96"/>
      <c r="RSZ4" s="96"/>
      <c r="RTA4" s="96"/>
      <c r="RTB4" s="96"/>
      <c r="RTC4" s="96"/>
      <c r="RTD4" s="96"/>
      <c r="RTE4" s="96"/>
      <c r="RTF4" s="96"/>
      <c r="RTG4" s="96"/>
      <c r="RTH4" s="96"/>
      <c r="RTI4" s="96"/>
      <c r="RTJ4" s="96"/>
      <c r="RTK4" s="96"/>
      <c r="RTL4" s="96"/>
      <c r="RTM4" s="96"/>
      <c r="RTN4" s="96"/>
      <c r="RTO4" s="96"/>
      <c r="RTP4" s="96"/>
      <c r="RTQ4" s="96"/>
      <c r="RTR4" s="96"/>
      <c r="RTS4" s="96"/>
      <c r="RTT4" s="96"/>
      <c r="RTU4" s="96"/>
      <c r="RTV4" s="96"/>
      <c r="RTW4" s="96"/>
      <c r="RTX4" s="96"/>
      <c r="RTY4" s="96"/>
      <c r="RTZ4" s="96"/>
      <c r="RUA4" s="96"/>
      <c r="RUB4" s="96"/>
      <c r="RUC4" s="96"/>
      <c r="RUD4" s="96"/>
      <c r="RUE4" s="96"/>
      <c r="RUF4" s="96"/>
      <c r="RUG4" s="96"/>
      <c r="RUH4" s="96"/>
      <c r="RUI4" s="96"/>
      <c r="RUJ4" s="96"/>
      <c r="RUK4" s="96"/>
      <c r="RUL4" s="96"/>
      <c r="RUM4" s="96"/>
      <c r="RUN4" s="96"/>
      <c r="RUO4" s="96"/>
      <c r="RUP4" s="96"/>
      <c r="RUQ4" s="96"/>
      <c r="RUR4" s="96"/>
      <c r="RUS4" s="96"/>
      <c r="RUT4" s="96"/>
      <c r="RUU4" s="96"/>
      <c r="RUV4" s="96"/>
      <c r="RUW4" s="96"/>
      <c r="RUX4" s="96"/>
      <c r="RUY4" s="96"/>
      <c r="RUZ4" s="96"/>
      <c r="RVA4" s="96"/>
      <c r="RVB4" s="96"/>
      <c r="RVC4" s="96"/>
      <c r="RVD4" s="96"/>
      <c r="RVE4" s="96"/>
      <c r="RVF4" s="96"/>
      <c r="RVG4" s="96"/>
      <c r="RVH4" s="96"/>
      <c r="RVI4" s="96"/>
      <c r="RVJ4" s="96"/>
      <c r="RVK4" s="96"/>
      <c r="RVL4" s="96"/>
      <c r="RVM4" s="96"/>
      <c r="RVN4" s="96"/>
      <c r="RVO4" s="96"/>
      <c r="RVP4" s="96"/>
      <c r="RVQ4" s="96"/>
      <c r="RVR4" s="96"/>
      <c r="RVS4" s="96"/>
      <c r="RVT4" s="96"/>
      <c r="RVU4" s="96"/>
      <c r="RVV4" s="96"/>
      <c r="RVW4" s="96"/>
      <c r="RVX4" s="96"/>
      <c r="RVY4" s="96"/>
      <c r="RVZ4" s="96"/>
      <c r="RWA4" s="96"/>
      <c r="RWB4" s="96"/>
      <c r="RWC4" s="96"/>
      <c r="RWD4" s="96"/>
      <c r="RWE4" s="96"/>
      <c r="RWF4" s="96"/>
      <c r="RWG4" s="96"/>
      <c r="RWH4" s="96"/>
      <c r="RWI4" s="96"/>
      <c r="RWJ4" s="96"/>
      <c r="RWK4" s="96"/>
      <c r="RWL4" s="96"/>
      <c r="RWM4" s="96"/>
      <c r="RWN4" s="96"/>
      <c r="RWO4" s="96"/>
      <c r="RWP4" s="96"/>
      <c r="RWQ4" s="96"/>
      <c r="RWR4" s="96"/>
      <c r="RWS4" s="96"/>
      <c r="RWT4" s="96"/>
      <c r="RWU4" s="96"/>
      <c r="RWV4" s="96"/>
      <c r="RWW4" s="96"/>
      <c r="RWX4" s="96"/>
      <c r="RWY4" s="96"/>
      <c r="RWZ4" s="96"/>
      <c r="RXA4" s="96"/>
      <c r="RXB4" s="96"/>
      <c r="RXC4" s="96"/>
      <c r="RXD4" s="96"/>
      <c r="RXE4" s="96"/>
      <c r="RXF4" s="96"/>
      <c r="RXG4" s="96"/>
      <c r="RXH4" s="96"/>
      <c r="RXI4" s="96"/>
      <c r="RXJ4" s="96"/>
      <c r="RXK4" s="96"/>
      <c r="RXL4" s="96"/>
      <c r="RXM4" s="96"/>
      <c r="RXN4" s="96"/>
      <c r="RXO4" s="96"/>
      <c r="RXP4" s="96"/>
      <c r="RXQ4" s="96"/>
      <c r="RXR4" s="96"/>
      <c r="RXS4" s="96"/>
      <c r="RXT4" s="96"/>
      <c r="RXU4" s="96"/>
      <c r="RXV4" s="96"/>
      <c r="RXW4" s="96"/>
      <c r="RXX4" s="96"/>
      <c r="RXY4" s="96"/>
      <c r="RXZ4" s="96"/>
      <c r="RYA4" s="96"/>
      <c r="RYB4" s="96"/>
      <c r="RYC4" s="96"/>
      <c r="RYD4" s="96"/>
      <c r="RYE4" s="96"/>
      <c r="RYF4" s="96"/>
      <c r="RYG4" s="96"/>
      <c r="RYH4" s="96"/>
      <c r="RYI4" s="96"/>
      <c r="RYJ4" s="96"/>
      <c r="RYK4" s="96"/>
      <c r="RYL4" s="96"/>
      <c r="RYM4" s="96"/>
      <c r="RYN4" s="96"/>
      <c r="RYO4" s="96"/>
      <c r="RYP4" s="96"/>
      <c r="RYQ4" s="96"/>
      <c r="RYR4" s="96"/>
      <c r="RYS4" s="96"/>
      <c r="RYT4" s="96"/>
      <c r="RYU4" s="96"/>
      <c r="RYV4" s="96"/>
      <c r="RYW4" s="96"/>
      <c r="RYX4" s="96"/>
      <c r="RYY4" s="96"/>
      <c r="RYZ4" s="96"/>
      <c r="RZA4" s="96"/>
      <c r="RZB4" s="96"/>
      <c r="RZC4" s="96"/>
      <c r="RZD4" s="96"/>
      <c r="RZE4" s="96"/>
      <c r="RZF4" s="96"/>
      <c r="RZG4" s="96"/>
      <c r="RZH4" s="96"/>
      <c r="RZI4" s="96"/>
      <c r="RZJ4" s="96"/>
      <c r="RZK4" s="96"/>
      <c r="RZL4" s="96"/>
      <c r="RZM4" s="96"/>
      <c r="RZN4" s="96"/>
      <c r="RZO4" s="96"/>
      <c r="RZP4" s="96"/>
      <c r="RZQ4" s="96"/>
      <c r="RZR4" s="96"/>
      <c r="RZS4" s="96"/>
      <c r="RZT4" s="96"/>
      <c r="RZU4" s="96"/>
      <c r="RZV4" s="96"/>
      <c r="RZW4" s="96"/>
      <c r="RZX4" s="96"/>
      <c r="RZY4" s="96"/>
      <c r="RZZ4" s="96"/>
      <c r="SAA4" s="96"/>
      <c r="SAB4" s="96"/>
      <c r="SAC4" s="96"/>
      <c r="SAD4" s="96"/>
      <c r="SAE4" s="96"/>
      <c r="SAF4" s="96"/>
      <c r="SAG4" s="96"/>
      <c r="SAH4" s="96"/>
      <c r="SAI4" s="96"/>
      <c r="SAJ4" s="96"/>
      <c r="SAK4" s="96"/>
      <c r="SAL4" s="96"/>
      <c r="SAM4" s="96"/>
      <c r="SAN4" s="96"/>
      <c r="SAO4" s="96"/>
      <c r="SAP4" s="96"/>
      <c r="SAQ4" s="96"/>
      <c r="SAR4" s="96"/>
      <c r="SAS4" s="96"/>
      <c r="SAT4" s="96"/>
      <c r="SAU4" s="96"/>
      <c r="SAV4" s="96"/>
      <c r="SAW4" s="96"/>
      <c r="SAX4" s="96"/>
      <c r="SAY4" s="96"/>
      <c r="SAZ4" s="96"/>
      <c r="SBA4" s="96"/>
      <c r="SBB4" s="96"/>
      <c r="SBC4" s="96"/>
      <c r="SBD4" s="96"/>
      <c r="SBE4" s="96"/>
      <c r="SBF4" s="96"/>
      <c r="SBG4" s="96"/>
      <c r="SBH4" s="96"/>
      <c r="SBI4" s="96"/>
      <c r="SBJ4" s="96"/>
      <c r="SBK4" s="96"/>
      <c r="SBL4" s="96"/>
      <c r="SBM4" s="96"/>
      <c r="SBN4" s="96"/>
      <c r="SBO4" s="96"/>
      <c r="SBP4" s="96"/>
      <c r="SBQ4" s="96"/>
      <c r="SBR4" s="96"/>
      <c r="SBS4" s="96"/>
      <c r="SBT4" s="96"/>
      <c r="SBU4" s="96"/>
      <c r="SBV4" s="96"/>
      <c r="SBW4" s="96"/>
      <c r="SBX4" s="96"/>
      <c r="SBY4" s="96"/>
      <c r="SBZ4" s="96"/>
      <c r="SCA4" s="96"/>
      <c r="SCB4" s="96"/>
      <c r="SCC4" s="96"/>
      <c r="SCD4" s="96"/>
      <c r="SCE4" s="96"/>
      <c r="SCF4" s="96"/>
      <c r="SCG4" s="96"/>
      <c r="SCH4" s="96"/>
      <c r="SCI4" s="96"/>
      <c r="SCJ4" s="96"/>
      <c r="SCK4" s="96"/>
      <c r="SCL4" s="96"/>
      <c r="SCM4" s="96"/>
      <c r="SCN4" s="96"/>
      <c r="SCO4" s="96"/>
      <c r="SCP4" s="96"/>
      <c r="SCQ4" s="96"/>
      <c r="SCR4" s="96"/>
      <c r="SCS4" s="96"/>
      <c r="SCT4" s="96"/>
      <c r="SCU4" s="96"/>
      <c r="SCV4" s="96"/>
      <c r="SCW4" s="96"/>
      <c r="SCX4" s="96"/>
      <c r="SCY4" s="96"/>
      <c r="SCZ4" s="96"/>
      <c r="SDA4" s="96"/>
      <c r="SDB4" s="96"/>
      <c r="SDC4" s="96"/>
      <c r="SDD4" s="96"/>
      <c r="SDE4" s="96"/>
      <c r="SDF4" s="96"/>
      <c r="SDG4" s="96"/>
      <c r="SDH4" s="96"/>
      <c r="SDI4" s="96"/>
      <c r="SDJ4" s="96"/>
      <c r="SDK4" s="96"/>
      <c r="SDL4" s="96"/>
      <c r="SDM4" s="96"/>
      <c r="SDN4" s="96"/>
      <c r="SDO4" s="96"/>
      <c r="SDP4" s="96"/>
      <c r="SDQ4" s="96"/>
      <c r="SDR4" s="96"/>
      <c r="SDS4" s="96"/>
      <c r="SDT4" s="96"/>
      <c r="SDU4" s="96"/>
      <c r="SDV4" s="96"/>
      <c r="SDW4" s="96"/>
      <c r="SDX4" s="96"/>
      <c r="SDY4" s="96"/>
      <c r="SDZ4" s="96"/>
      <c r="SEA4" s="96"/>
      <c r="SEB4" s="96"/>
      <c r="SEC4" s="96"/>
      <c r="SED4" s="96"/>
      <c r="SEE4" s="96"/>
      <c r="SEF4" s="96"/>
      <c r="SEG4" s="96"/>
      <c r="SEH4" s="96"/>
      <c r="SEI4" s="96"/>
      <c r="SEJ4" s="96"/>
      <c r="SEK4" s="96"/>
      <c r="SEL4" s="96"/>
      <c r="SEM4" s="96"/>
      <c r="SEN4" s="96"/>
      <c r="SEO4" s="96"/>
      <c r="SEP4" s="96"/>
      <c r="SEQ4" s="96"/>
      <c r="SER4" s="96"/>
      <c r="SES4" s="96"/>
      <c r="SET4" s="96"/>
      <c r="SEU4" s="96"/>
      <c r="SEV4" s="96"/>
      <c r="SEW4" s="96"/>
      <c r="SEX4" s="96"/>
      <c r="SEY4" s="96"/>
      <c r="SEZ4" s="96"/>
      <c r="SFA4" s="96"/>
      <c r="SFB4" s="96"/>
      <c r="SFC4" s="96"/>
      <c r="SFD4" s="96"/>
      <c r="SFE4" s="96"/>
      <c r="SFF4" s="96"/>
      <c r="SFG4" s="96"/>
      <c r="SFH4" s="96"/>
      <c r="SFI4" s="96"/>
      <c r="SFJ4" s="96"/>
      <c r="SFK4" s="96"/>
      <c r="SFL4" s="96"/>
      <c r="SFM4" s="96"/>
      <c r="SFN4" s="96"/>
      <c r="SFO4" s="96"/>
      <c r="SFP4" s="96"/>
      <c r="SFQ4" s="96"/>
      <c r="SFR4" s="96"/>
      <c r="SFS4" s="96"/>
      <c r="SFT4" s="96"/>
      <c r="SFU4" s="96"/>
      <c r="SFV4" s="96"/>
      <c r="SFW4" s="96"/>
      <c r="SFX4" s="96"/>
      <c r="SFY4" s="96"/>
      <c r="SFZ4" s="96"/>
      <c r="SGA4" s="96"/>
      <c r="SGB4" s="96"/>
      <c r="SGC4" s="96"/>
      <c r="SGD4" s="96"/>
      <c r="SGE4" s="96"/>
      <c r="SGF4" s="96"/>
      <c r="SGG4" s="96"/>
      <c r="SGH4" s="96"/>
      <c r="SGI4" s="96"/>
      <c r="SGJ4" s="96"/>
      <c r="SGK4" s="96"/>
      <c r="SGL4" s="96"/>
      <c r="SGM4" s="96"/>
      <c r="SGN4" s="96"/>
      <c r="SGO4" s="96"/>
      <c r="SGP4" s="96"/>
      <c r="SGQ4" s="96"/>
      <c r="SGR4" s="96"/>
      <c r="SGS4" s="96"/>
      <c r="SGT4" s="96"/>
      <c r="SGU4" s="96"/>
      <c r="SGV4" s="96"/>
      <c r="SGW4" s="96"/>
      <c r="SGX4" s="96"/>
      <c r="SGY4" s="96"/>
      <c r="SGZ4" s="96"/>
      <c r="SHA4" s="96"/>
      <c r="SHB4" s="96"/>
      <c r="SHC4" s="96"/>
      <c r="SHD4" s="96"/>
      <c r="SHE4" s="96"/>
      <c r="SHF4" s="96"/>
      <c r="SHG4" s="96"/>
      <c r="SHH4" s="96"/>
      <c r="SHI4" s="96"/>
      <c r="SHJ4" s="96"/>
      <c r="SHK4" s="96"/>
      <c r="SHL4" s="96"/>
      <c r="SHM4" s="96"/>
      <c r="SHN4" s="96"/>
      <c r="SHO4" s="96"/>
      <c r="SHP4" s="96"/>
      <c r="SHQ4" s="96"/>
      <c r="SHR4" s="96"/>
      <c r="SHS4" s="96"/>
      <c r="SHT4" s="96"/>
      <c r="SHU4" s="96"/>
      <c r="SHV4" s="96"/>
      <c r="SHW4" s="96"/>
      <c r="SHX4" s="96"/>
      <c r="SHY4" s="96"/>
      <c r="SHZ4" s="96"/>
      <c r="SIA4" s="96"/>
      <c r="SIB4" s="96"/>
      <c r="SIC4" s="96"/>
      <c r="SID4" s="96"/>
      <c r="SIE4" s="96"/>
      <c r="SIF4" s="96"/>
      <c r="SIG4" s="96"/>
      <c r="SIH4" s="96"/>
      <c r="SII4" s="96"/>
      <c r="SIJ4" s="96"/>
      <c r="SIK4" s="96"/>
      <c r="SIL4" s="96"/>
      <c r="SIM4" s="96"/>
      <c r="SIN4" s="96"/>
      <c r="SIO4" s="96"/>
      <c r="SIP4" s="96"/>
      <c r="SIQ4" s="96"/>
      <c r="SIR4" s="96"/>
      <c r="SIS4" s="96"/>
      <c r="SIT4" s="96"/>
      <c r="SIU4" s="96"/>
      <c r="SIV4" s="96"/>
      <c r="SIW4" s="96"/>
      <c r="SIX4" s="96"/>
      <c r="SIY4" s="96"/>
      <c r="SIZ4" s="96"/>
      <c r="SJA4" s="96"/>
      <c r="SJB4" s="96"/>
      <c r="SJC4" s="96"/>
      <c r="SJD4" s="96"/>
      <c r="SJE4" s="96"/>
      <c r="SJF4" s="96"/>
      <c r="SJG4" s="96"/>
      <c r="SJH4" s="96"/>
      <c r="SJI4" s="96"/>
      <c r="SJJ4" s="96"/>
      <c r="SJK4" s="96"/>
      <c r="SJL4" s="96"/>
      <c r="SJM4" s="96"/>
      <c r="SJN4" s="96"/>
      <c r="SJO4" s="96"/>
      <c r="SJP4" s="96"/>
      <c r="SJQ4" s="96"/>
      <c r="SJR4" s="96"/>
      <c r="SJS4" s="96"/>
      <c r="SJT4" s="96"/>
      <c r="SJU4" s="96"/>
      <c r="SJV4" s="96"/>
      <c r="SJW4" s="96"/>
      <c r="SJX4" s="96"/>
      <c r="SJY4" s="96"/>
      <c r="SJZ4" s="96"/>
      <c r="SKA4" s="96"/>
      <c r="SKB4" s="96"/>
      <c r="SKC4" s="96"/>
      <c r="SKD4" s="96"/>
      <c r="SKE4" s="96"/>
      <c r="SKF4" s="96"/>
      <c r="SKG4" s="96"/>
      <c r="SKH4" s="96"/>
      <c r="SKI4" s="96"/>
      <c r="SKJ4" s="96"/>
      <c r="SKK4" s="96"/>
      <c r="SKL4" s="96"/>
      <c r="SKM4" s="96"/>
      <c r="SKN4" s="96"/>
      <c r="SKO4" s="96"/>
      <c r="SKP4" s="96"/>
      <c r="SKQ4" s="96"/>
      <c r="SKR4" s="96"/>
      <c r="SKS4" s="96"/>
      <c r="SKT4" s="96"/>
      <c r="SKU4" s="96"/>
      <c r="SKV4" s="96"/>
      <c r="SKW4" s="96"/>
      <c r="SKX4" s="96"/>
      <c r="SKY4" s="96"/>
      <c r="SKZ4" s="96"/>
      <c r="SLA4" s="96"/>
      <c r="SLB4" s="96"/>
      <c r="SLC4" s="96"/>
      <c r="SLD4" s="96"/>
      <c r="SLE4" s="96"/>
      <c r="SLF4" s="96"/>
      <c r="SLG4" s="96"/>
      <c r="SLH4" s="96"/>
      <c r="SLI4" s="96"/>
      <c r="SLJ4" s="96"/>
      <c r="SLK4" s="96"/>
      <c r="SLL4" s="96"/>
      <c r="SLM4" s="96"/>
      <c r="SLN4" s="96"/>
      <c r="SLO4" s="96"/>
      <c r="SLP4" s="96"/>
      <c r="SLQ4" s="96"/>
      <c r="SLR4" s="96"/>
      <c r="SLS4" s="96"/>
      <c r="SLT4" s="96"/>
      <c r="SLU4" s="96"/>
      <c r="SLV4" s="96"/>
      <c r="SLW4" s="96"/>
      <c r="SLX4" s="96"/>
      <c r="SLY4" s="96"/>
      <c r="SLZ4" s="96"/>
      <c r="SMA4" s="96"/>
      <c r="SMB4" s="96"/>
      <c r="SMC4" s="96"/>
      <c r="SMD4" s="96"/>
      <c r="SME4" s="96"/>
      <c r="SMF4" s="96"/>
      <c r="SMG4" s="96"/>
      <c r="SMH4" s="96"/>
      <c r="SMI4" s="96"/>
      <c r="SMJ4" s="96"/>
      <c r="SMK4" s="96"/>
      <c r="SML4" s="96"/>
      <c r="SMM4" s="96"/>
      <c r="SMN4" s="96"/>
      <c r="SMO4" s="96"/>
      <c r="SMP4" s="96"/>
      <c r="SMQ4" s="96"/>
      <c r="SMR4" s="96"/>
      <c r="SMS4" s="96"/>
      <c r="SMT4" s="96"/>
      <c r="SMU4" s="96"/>
      <c r="SMV4" s="96"/>
      <c r="SMW4" s="96"/>
      <c r="SMX4" s="96"/>
      <c r="SMY4" s="96"/>
      <c r="SMZ4" s="96"/>
      <c r="SNA4" s="96"/>
      <c r="SNB4" s="96"/>
      <c r="SNC4" s="96"/>
      <c r="SND4" s="96"/>
      <c r="SNE4" s="96"/>
      <c r="SNF4" s="96"/>
      <c r="SNG4" s="96"/>
      <c r="SNH4" s="96"/>
      <c r="SNI4" s="96"/>
      <c r="SNJ4" s="96"/>
      <c r="SNK4" s="96"/>
      <c r="SNL4" s="96"/>
      <c r="SNM4" s="96"/>
      <c r="SNN4" s="96"/>
      <c r="SNO4" s="96"/>
      <c r="SNP4" s="96"/>
      <c r="SNQ4" s="96"/>
      <c r="SNR4" s="96"/>
      <c r="SNS4" s="96"/>
      <c r="SNT4" s="96"/>
      <c r="SNU4" s="96"/>
      <c r="SNV4" s="96"/>
      <c r="SNW4" s="96"/>
      <c r="SNX4" s="96"/>
      <c r="SNY4" s="96"/>
      <c r="SNZ4" s="96"/>
      <c r="SOA4" s="96"/>
      <c r="SOB4" s="96"/>
      <c r="SOC4" s="96"/>
      <c r="SOD4" s="96"/>
      <c r="SOE4" s="96"/>
      <c r="SOF4" s="96"/>
      <c r="SOG4" s="96"/>
      <c r="SOH4" s="96"/>
      <c r="SOI4" s="96"/>
      <c r="SOJ4" s="96"/>
      <c r="SOK4" s="96"/>
      <c r="SOL4" s="96"/>
      <c r="SOM4" s="96"/>
      <c r="SON4" s="96"/>
      <c r="SOO4" s="96"/>
      <c r="SOP4" s="96"/>
      <c r="SOQ4" s="96"/>
      <c r="SOR4" s="96"/>
      <c r="SOS4" s="96"/>
      <c r="SOT4" s="96"/>
      <c r="SOU4" s="96"/>
      <c r="SOV4" s="96"/>
      <c r="SOW4" s="96"/>
      <c r="SOX4" s="96"/>
      <c r="SOY4" s="96"/>
      <c r="SOZ4" s="96"/>
      <c r="SPA4" s="96"/>
      <c r="SPB4" s="96"/>
      <c r="SPC4" s="96"/>
      <c r="SPD4" s="96"/>
      <c r="SPE4" s="96"/>
      <c r="SPF4" s="96"/>
      <c r="SPG4" s="96"/>
      <c r="SPH4" s="96"/>
      <c r="SPI4" s="96"/>
      <c r="SPJ4" s="96"/>
      <c r="SPK4" s="96"/>
      <c r="SPL4" s="96"/>
      <c r="SPM4" s="96"/>
      <c r="SPN4" s="96"/>
      <c r="SPO4" s="96"/>
      <c r="SPP4" s="96"/>
      <c r="SPQ4" s="96"/>
      <c r="SPR4" s="96"/>
      <c r="SPS4" s="96"/>
      <c r="SPT4" s="96"/>
      <c r="SPU4" s="96"/>
      <c r="SPV4" s="96"/>
      <c r="SPW4" s="96"/>
      <c r="SPX4" s="96"/>
      <c r="SPY4" s="96"/>
      <c r="SPZ4" s="96"/>
      <c r="SQA4" s="96"/>
      <c r="SQB4" s="96"/>
      <c r="SQC4" s="96"/>
      <c r="SQD4" s="96"/>
      <c r="SQE4" s="96"/>
      <c r="SQF4" s="96"/>
      <c r="SQG4" s="96"/>
      <c r="SQH4" s="96"/>
      <c r="SQI4" s="96"/>
      <c r="SQJ4" s="96"/>
      <c r="SQK4" s="96"/>
      <c r="SQL4" s="96"/>
      <c r="SQM4" s="96"/>
      <c r="SQN4" s="96"/>
      <c r="SQO4" s="96"/>
      <c r="SQP4" s="96"/>
      <c r="SQQ4" s="96"/>
      <c r="SQR4" s="96"/>
      <c r="SQS4" s="96"/>
      <c r="SQT4" s="96"/>
      <c r="SQU4" s="96"/>
      <c r="SQV4" s="96"/>
      <c r="SQW4" s="96"/>
      <c r="SQX4" s="96"/>
      <c r="SQY4" s="96"/>
      <c r="SQZ4" s="96"/>
      <c r="SRA4" s="96"/>
      <c r="SRB4" s="96"/>
      <c r="SRC4" s="96"/>
      <c r="SRD4" s="96"/>
      <c r="SRE4" s="96"/>
      <c r="SRF4" s="96"/>
      <c r="SRG4" s="96"/>
      <c r="SRH4" s="96"/>
      <c r="SRI4" s="96"/>
      <c r="SRJ4" s="96"/>
      <c r="SRK4" s="96"/>
      <c r="SRL4" s="96"/>
      <c r="SRM4" s="96"/>
      <c r="SRN4" s="96"/>
      <c r="SRO4" s="96"/>
      <c r="SRP4" s="96"/>
      <c r="SRQ4" s="96"/>
      <c r="SRR4" s="96"/>
      <c r="SRS4" s="96"/>
      <c r="SRT4" s="96"/>
      <c r="SRU4" s="96"/>
      <c r="SRV4" s="96"/>
      <c r="SRW4" s="96"/>
      <c r="SRX4" s="96"/>
      <c r="SRY4" s="96"/>
      <c r="SRZ4" s="96"/>
      <c r="SSA4" s="96"/>
      <c r="SSB4" s="96"/>
      <c r="SSC4" s="96"/>
      <c r="SSD4" s="96"/>
      <c r="SSE4" s="96"/>
      <c r="SSF4" s="96"/>
      <c r="SSG4" s="96"/>
      <c r="SSH4" s="96"/>
      <c r="SSI4" s="96"/>
      <c r="SSJ4" s="96"/>
      <c r="SSK4" s="96"/>
      <c r="SSL4" s="96"/>
      <c r="SSM4" s="96"/>
      <c r="SSN4" s="96"/>
      <c r="SSO4" s="96"/>
      <c r="SSP4" s="96"/>
      <c r="SSQ4" s="96"/>
      <c r="SSR4" s="96"/>
      <c r="SSS4" s="96"/>
      <c r="SST4" s="96"/>
      <c r="SSU4" s="96"/>
      <c r="SSV4" s="96"/>
      <c r="SSW4" s="96"/>
      <c r="SSX4" s="96"/>
      <c r="SSY4" s="96"/>
      <c r="SSZ4" s="96"/>
      <c r="STA4" s="96"/>
      <c r="STB4" s="96"/>
      <c r="STC4" s="96"/>
      <c r="STD4" s="96"/>
      <c r="STE4" s="96"/>
      <c r="STF4" s="96"/>
      <c r="STG4" s="96"/>
      <c r="STH4" s="96"/>
      <c r="STI4" s="96"/>
      <c r="STJ4" s="96"/>
      <c r="STK4" s="96"/>
      <c r="STL4" s="96"/>
      <c r="STM4" s="96"/>
      <c r="STN4" s="96"/>
      <c r="STO4" s="96"/>
      <c r="STP4" s="96"/>
      <c r="STQ4" s="96"/>
      <c r="STR4" s="96"/>
      <c r="STS4" s="96"/>
      <c r="STT4" s="96"/>
      <c r="STU4" s="96"/>
      <c r="STV4" s="96"/>
      <c r="STW4" s="96"/>
      <c r="STX4" s="96"/>
      <c r="STY4" s="96"/>
      <c r="STZ4" s="96"/>
      <c r="SUA4" s="96"/>
      <c r="SUB4" s="96"/>
      <c r="SUC4" s="96"/>
      <c r="SUD4" s="96"/>
      <c r="SUE4" s="96"/>
      <c r="SUF4" s="96"/>
      <c r="SUG4" s="96"/>
      <c r="SUH4" s="96"/>
      <c r="SUI4" s="96"/>
      <c r="SUJ4" s="96"/>
      <c r="SUK4" s="96"/>
      <c r="SUL4" s="96"/>
      <c r="SUM4" s="96"/>
      <c r="SUN4" s="96"/>
      <c r="SUO4" s="96"/>
      <c r="SUP4" s="96"/>
      <c r="SUQ4" s="96"/>
      <c r="SUR4" s="96"/>
      <c r="SUS4" s="96"/>
      <c r="SUT4" s="96"/>
      <c r="SUU4" s="96"/>
      <c r="SUV4" s="96"/>
      <c r="SUW4" s="96"/>
      <c r="SUX4" s="96"/>
      <c r="SUY4" s="96"/>
      <c r="SUZ4" s="96"/>
      <c r="SVA4" s="96"/>
      <c r="SVB4" s="96"/>
      <c r="SVC4" s="96"/>
      <c r="SVD4" s="96"/>
      <c r="SVE4" s="96"/>
      <c r="SVF4" s="96"/>
      <c r="SVG4" s="96"/>
      <c r="SVH4" s="96"/>
      <c r="SVI4" s="96"/>
      <c r="SVJ4" s="96"/>
      <c r="SVK4" s="96"/>
      <c r="SVL4" s="96"/>
      <c r="SVM4" s="96"/>
      <c r="SVN4" s="96"/>
      <c r="SVO4" s="96"/>
      <c r="SVP4" s="96"/>
      <c r="SVQ4" s="96"/>
      <c r="SVR4" s="96"/>
      <c r="SVS4" s="96"/>
      <c r="SVT4" s="96"/>
      <c r="SVU4" s="96"/>
      <c r="SVV4" s="96"/>
      <c r="SVW4" s="96"/>
      <c r="SVX4" s="96"/>
      <c r="SVY4" s="96"/>
      <c r="SVZ4" s="96"/>
      <c r="SWA4" s="96"/>
      <c r="SWB4" s="96"/>
      <c r="SWC4" s="96"/>
      <c r="SWD4" s="96"/>
      <c r="SWE4" s="96"/>
      <c r="SWF4" s="96"/>
      <c r="SWG4" s="96"/>
      <c r="SWH4" s="96"/>
      <c r="SWI4" s="96"/>
      <c r="SWJ4" s="96"/>
      <c r="SWK4" s="96"/>
      <c r="SWL4" s="96"/>
      <c r="SWM4" s="96"/>
      <c r="SWN4" s="96"/>
      <c r="SWO4" s="96"/>
      <c r="SWP4" s="96"/>
      <c r="SWQ4" s="96"/>
      <c r="SWR4" s="96"/>
      <c r="SWS4" s="96"/>
      <c r="SWT4" s="96"/>
      <c r="SWU4" s="96"/>
      <c r="SWV4" s="96"/>
      <c r="SWW4" s="96"/>
      <c r="SWX4" s="96"/>
      <c r="SWY4" s="96"/>
      <c r="SWZ4" s="96"/>
      <c r="SXA4" s="96"/>
      <c r="SXB4" s="96"/>
      <c r="SXC4" s="96"/>
      <c r="SXD4" s="96"/>
      <c r="SXE4" s="96"/>
      <c r="SXF4" s="96"/>
      <c r="SXG4" s="96"/>
      <c r="SXH4" s="96"/>
      <c r="SXI4" s="96"/>
      <c r="SXJ4" s="96"/>
      <c r="SXK4" s="96"/>
      <c r="SXL4" s="96"/>
      <c r="SXM4" s="96"/>
      <c r="SXN4" s="96"/>
      <c r="SXO4" s="96"/>
      <c r="SXP4" s="96"/>
      <c r="SXQ4" s="96"/>
      <c r="SXR4" s="96"/>
      <c r="SXS4" s="96"/>
      <c r="SXT4" s="96"/>
      <c r="SXU4" s="96"/>
      <c r="SXV4" s="96"/>
      <c r="SXW4" s="96"/>
      <c r="SXX4" s="96"/>
      <c r="SXY4" s="96"/>
      <c r="SXZ4" s="96"/>
      <c r="SYA4" s="96"/>
      <c r="SYB4" s="96"/>
      <c r="SYC4" s="96"/>
      <c r="SYD4" s="96"/>
      <c r="SYE4" s="96"/>
      <c r="SYF4" s="96"/>
      <c r="SYG4" s="96"/>
      <c r="SYH4" s="96"/>
      <c r="SYI4" s="96"/>
      <c r="SYJ4" s="96"/>
      <c r="SYK4" s="96"/>
      <c r="SYL4" s="96"/>
      <c r="SYM4" s="96"/>
      <c r="SYN4" s="96"/>
      <c r="SYO4" s="96"/>
      <c r="SYP4" s="96"/>
      <c r="SYQ4" s="96"/>
      <c r="SYR4" s="96"/>
      <c r="SYS4" s="96"/>
      <c r="SYT4" s="96"/>
      <c r="SYU4" s="96"/>
      <c r="SYV4" s="96"/>
      <c r="SYW4" s="96"/>
      <c r="SYX4" s="96"/>
      <c r="SYY4" s="96"/>
      <c r="SYZ4" s="96"/>
      <c r="SZA4" s="96"/>
      <c r="SZB4" s="96"/>
      <c r="SZC4" s="96"/>
      <c r="SZD4" s="96"/>
      <c r="SZE4" s="96"/>
      <c r="SZF4" s="96"/>
      <c r="SZG4" s="96"/>
      <c r="SZH4" s="96"/>
      <c r="SZI4" s="96"/>
      <c r="SZJ4" s="96"/>
      <c r="SZK4" s="96"/>
      <c r="SZL4" s="96"/>
      <c r="SZM4" s="96"/>
      <c r="SZN4" s="96"/>
      <c r="SZO4" s="96"/>
      <c r="SZP4" s="96"/>
      <c r="SZQ4" s="96"/>
      <c r="SZR4" s="96"/>
      <c r="SZS4" s="96"/>
      <c r="SZT4" s="96"/>
      <c r="SZU4" s="96"/>
      <c r="SZV4" s="96"/>
      <c r="SZW4" s="96"/>
      <c r="SZX4" s="96"/>
      <c r="SZY4" s="96"/>
      <c r="SZZ4" s="96"/>
      <c r="TAA4" s="96"/>
      <c r="TAB4" s="96"/>
      <c r="TAC4" s="96"/>
      <c r="TAD4" s="96"/>
      <c r="TAE4" s="96"/>
      <c r="TAF4" s="96"/>
      <c r="TAG4" s="96"/>
      <c r="TAH4" s="96"/>
      <c r="TAI4" s="96"/>
      <c r="TAJ4" s="96"/>
      <c r="TAK4" s="96"/>
      <c r="TAL4" s="96"/>
      <c r="TAM4" s="96"/>
      <c r="TAN4" s="96"/>
      <c r="TAO4" s="96"/>
      <c r="TAP4" s="96"/>
      <c r="TAQ4" s="96"/>
      <c r="TAR4" s="96"/>
      <c r="TAS4" s="96"/>
      <c r="TAT4" s="96"/>
      <c r="TAU4" s="96"/>
      <c r="TAV4" s="96"/>
      <c r="TAW4" s="96"/>
      <c r="TAX4" s="96"/>
      <c r="TAY4" s="96"/>
      <c r="TAZ4" s="96"/>
      <c r="TBA4" s="96"/>
      <c r="TBB4" s="96"/>
      <c r="TBC4" s="96"/>
      <c r="TBD4" s="96"/>
      <c r="TBE4" s="96"/>
      <c r="TBF4" s="96"/>
      <c r="TBG4" s="96"/>
      <c r="TBH4" s="96"/>
      <c r="TBI4" s="96"/>
      <c r="TBJ4" s="96"/>
      <c r="TBK4" s="96"/>
      <c r="TBL4" s="96"/>
      <c r="TBM4" s="96"/>
      <c r="TBN4" s="96"/>
      <c r="TBO4" s="96"/>
      <c r="TBP4" s="96"/>
      <c r="TBQ4" s="96"/>
      <c r="TBR4" s="96"/>
      <c r="TBS4" s="96"/>
      <c r="TBT4" s="96"/>
      <c r="TBU4" s="96"/>
      <c r="TBV4" s="96"/>
      <c r="TBW4" s="96"/>
      <c r="TBX4" s="96"/>
      <c r="TBY4" s="96"/>
      <c r="TBZ4" s="96"/>
      <c r="TCA4" s="96"/>
      <c r="TCB4" s="96"/>
      <c r="TCC4" s="96"/>
      <c r="TCD4" s="96"/>
      <c r="TCE4" s="96"/>
      <c r="TCF4" s="96"/>
      <c r="TCG4" s="96"/>
      <c r="TCH4" s="96"/>
      <c r="TCI4" s="96"/>
      <c r="TCJ4" s="96"/>
      <c r="TCK4" s="96"/>
      <c r="TCL4" s="96"/>
      <c r="TCM4" s="96"/>
      <c r="TCN4" s="96"/>
      <c r="TCO4" s="96"/>
      <c r="TCP4" s="96"/>
      <c r="TCQ4" s="96"/>
      <c r="TCR4" s="96"/>
      <c r="TCS4" s="96"/>
      <c r="TCT4" s="96"/>
      <c r="TCU4" s="96"/>
      <c r="TCV4" s="96"/>
      <c r="TCW4" s="96"/>
      <c r="TCX4" s="96"/>
      <c r="TCY4" s="96"/>
      <c r="TCZ4" s="96"/>
      <c r="TDA4" s="96"/>
      <c r="TDB4" s="96"/>
      <c r="TDC4" s="96"/>
      <c r="TDD4" s="96"/>
      <c r="TDE4" s="96"/>
      <c r="TDF4" s="96"/>
      <c r="TDG4" s="96"/>
      <c r="TDH4" s="96"/>
      <c r="TDI4" s="96"/>
      <c r="TDJ4" s="96"/>
      <c r="TDK4" s="96"/>
      <c r="TDL4" s="96"/>
      <c r="TDM4" s="96"/>
      <c r="TDN4" s="96"/>
      <c r="TDO4" s="96"/>
      <c r="TDP4" s="96"/>
      <c r="TDQ4" s="96"/>
      <c r="TDR4" s="96"/>
      <c r="TDS4" s="96"/>
      <c r="TDT4" s="96"/>
      <c r="TDU4" s="96"/>
      <c r="TDV4" s="96"/>
      <c r="TDW4" s="96"/>
      <c r="TDX4" s="96"/>
      <c r="TDY4" s="96"/>
      <c r="TDZ4" s="96"/>
      <c r="TEA4" s="96"/>
      <c r="TEB4" s="96"/>
      <c r="TEC4" s="96"/>
      <c r="TED4" s="96"/>
      <c r="TEE4" s="96"/>
      <c r="TEF4" s="96"/>
      <c r="TEG4" s="96"/>
      <c r="TEH4" s="96"/>
      <c r="TEI4" s="96"/>
      <c r="TEJ4" s="96"/>
      <c r="TEK4" s="96"/>
      <c r="TEL4" s="96"/>
      <c r="TEM4" s="96"/>
      <c r="TEN4" s="96"/>
      <c r="TEO4" s="96"/>
      <c r="TEP4" s="96"/>
      <c r="TEQ4" s="96"/>
      <c r="TER4" s="96"/>
      <c r="TES4" s="96"/>
      <c r="TET4" s="96"/>
      <c r="TEU4" s="96"/>
      <c r="TEV4" s="96"/>
      <c r="TEW4" s="96"/>
      <c r="TEX4" s="96"/>
      <c r="TEY4" s="96"/>
      <c r="TEZ4" s="96"/>
      <c r="TFA4" s="96"/>
      <c r="TFB4" s="96"/>
      <c r="TFC4" s="96"/>
      <c r="TFD4" s="96"/>
      <c r="TFE4" s="96"/>
      <c r="TFF4" s="96"/>
      <c r="TFG4" s="96"/>
      <c r="TFH4" s="96"/>
      <c r="TFI4" s="96"/>
      <c r="TFJ4" s="96"/>
      <c r="TFK4" s="96"/>
      <c r="TFL4" s="96"/>
      <c r="TFM4" s="96"/>
      <c r="TFN4" s="96"/>
      <c r="TFO4" s="96"/>
      <c r="TFP4" s="96"/>
      <c r="TFQ4" s="96"/>
      <c r="TFR4" s="96"/>
      <c r="TFS4" s="96"/>
      <c r="TFT4" s="96"/>
      <c r="TFU4" s="96"/>
      <c r="TFV4" s="96"/>
      <c r="TFW4" s="96"/>
      <c r="TFX4" s="96"/>
      <c r="TFY4" s="96"/>
      <c r="TFZ4" s="96"/>
      <c r="TGA4" s="96"/>
      <c r="TGB4" s="96"/>
      <c r="TGC4" s="96"/>
      <c r="TGD4" s="96"/>
      <c r="TGE4" s="96"/>
      <c r="TGF4" s="96"/>
      <c r="TGG4" s="96"/>
      <c r="TGH4" s="96"/>
      <c r="TGI4" s="96"/>
      <c r="TGJ4" s="96"/>
      <c r="TGK4" s="96"/>
      <c r="TGL4" s="96"/>
      <c r="TGM4" s="96"/>
      <c r="TGN4" s="96"/>
      <c r="TGO4" s="96"/>
      <c r="TGP4" s="96"/>
      <c r="TGQ4" s="96"/>
      <c r="TGR4" s="96"/>
      <c r="TGS4" s="96"/>
      <c r="TGT4" s="96"/>
      <c r="TGU4" s="96"/>
      <c r="TGV4" s="96"/>
      <c r="TGW4" s="96"/>
      <c r="TGX4" s="96"/>
      <c r="TGY4" s="96"/>
      <c r="TGZ4" s="96"/>
      <c r="THA4" s="96"/>
      <c r="THB4" s="96"/>
      <c r="THC4" s="96"/>
      <c r="THD4" s="96"/>
      <c r="THE4" s="96"/>
      <c r="THF4" s="96"/>
      <c r="THG4" s="96"/>
      <c r="THH4" s="96"/>
      <c r="THI4" s="96"/>
      <c r="THJ4" s="96"/>
      <c r="THK4" s="96"/>
      <c r="THL4" s="96"/>
      <c r="THM4" s="96"/>
      <c r="THN4" s="96"/>
      <c r="THO4" s="96"/>
      <c r="THP4" s="96"/>
      <c r="THQ4" s="96"/>
      <c r="THR4" s="96"/>
      <c r="THS4" s="96"/>
      <c r="THT4" s="96"/>
      <c r="THU4" s="96"/>
      <c r="THV4" s="96"/>
      <c r="THW4" s="96"/>
      <c r="THX4" s="96"/>
      <c r="THY4" s="96"/>
      <c r="THZ4" s="96"/>
      <c r="TIA4" s="96"/>
      <c r="TIB4" s="96"/>
      <c r="TIC4" s="96"/>
      <c r="TID4" s="96"/>
      <c r="TIE4" s="96"/>
      <c r="TIF4" s="96"/>
      <c r="TIG4" s="96"/>
      <c r="TIH4" s="96"/>
      <c r="TII4" s="96"/>
      <c r="TIJ4" s="96"/>
      <c r="TIK4" s="96"/>
      <c r="TIL4" s="96"/>
      <c r="TIM4" s="96"/>
      <c r="TIN4" s="96"/>
      <c r="TIO4" s="96"/>
      <c r="TIP4" s="96"/>
      <c r="TIQ4" s="96"/>
      <c r="TIR4" s="96"/>
      <c r="TIS4" s="96"/>
      <c r="TIT4" s="96"/>
      <c r="TIU4" s="96"/>
      <c r="TIV4" s="96"/>
      <c r="TIW4" s="96"/>
      <c r="TIX4" s="96"/>
      <c r="TIY4" s="96"/>
      <c r="TIZ4" s="96"/>
      <c r="TJA4" s="96"/>
      <c r="TJB4" s="96"/>
      <c r="TJC4" s="96"/>
      <c r="TJD4" s="96"/>
      <c r="TJE4" s="96"/>
      <c r="TJF4" s="96"/>
      <c r="TJG4" s="96"/>
      <c r="TJH4" s="96"/>
      <c r="TJI4" s="96"/>
      <c r="TJJ4" s="96"/>
      <c r="TJK4" s="96"/>
      <c r="TJL4" s="96"/>
      <c r="TJM4" s="96"/>
      <c r="TJN4" s="96"/>
      <c r="TJO4" s="96"/>
      <c r="TJP4" s="96"/>
      <c r="TJQ4" s="96"/>
      <c r="TJR4" s="96"/>
      <c r="TJS4" s="96"/>
      <c r="TJT4" s="96"/>
      <c r="TJU4" s="96"/>
      <c r="TJV4" s="96"/>
      <c r="TJW4" s="96"/>
      <c r="TJX4" s="96"/>
      <c r="TJY4" s="96"/>
      <c r="TJZ4" s="96"/>
      <c r="TKA4" s="96"/>
      <c r="TKB4" s="96"/>
      <c r="TKC4" s="96"/>
      <c r="TKD4" s="96"/>
      <c r="TKE4" s="96"/>
      <c r="TKF4" s="96"/>
      <c r="TKG4" s="96"/>
      <c r="TKH4" s="96"/>
      <c r="TKI4" s="96"/>
      <c r="TKJ4" s="96"/>
      <c r="TKK4" s="96"/>
      <c r="TKL4" s="96"/>
      <c r="TKM4" s="96"/>
      <c r="TKN4" s="96"/>
      <c r="TKO4" s="96"/>
      <c r="TKP4" s="96"/>
      <c r="TKQ4" s="96"/>
      <c r="TKR4" s="96"/>
      <c r="TKS4" s="96"/>
      <c r="TKT4" s="96"/>
      <c r="TKU4" s="96"/>
      <c r="TKV4" s="96"/>
      <c r="TKW4" s="96"/>
      <c r="TKX4" s="96"/>
      <c r="TKY4" s="96"/>
      <c r="TKZ4" s="96"/>
      <c r="TLA4" s="96"/>
      <c r="TLB4" s="96"/>
      <c r="TLC4" s="96"/>
      <c r="TLD4" s="96"/>
      <c r="TLE4" s="96"/>
      <c r="TLF4" s="96"/>
      <c r="TLG4" s="96"/>
      <c r="TLH4" s="96"/>
      <c r="TLI4" s="96"/>
      <c r="TLJ4" s="96"/>
      <c r="TLK4" s="96"/>
      <c r="TLL4" s="96"/>
      <c r="TLM4" s="96"/>
      <c r="TLN4" s="96"/>
      <c r="TLO4" s="96"/>
      <c r="TLP4" s="96"/>
      <c r="TLQ4" s="96"/>
      <c r="TLR4" s="96"/>
      <c r="TLS4" s="96"/>
      <c r="TLT4" s="96"/>
      <c r="TLU4" s="96"/>
      <c r="TLV4" s="96"/>
      <c r="TLW4" s="96"/>
      <c r="TLX4" s="96"/>
      <c r="TLY4" s="96"/>
      <c r="TLZ4" s="96"/>
      <c r="TMA4" s="96"/>
      <c r="TMB4" s="96"/>
      <c r="TMC4" s="96"/>
      <c r="TMD4" s="96"/>
      <c r="TME4" s="96"/>
      <c r="TMF4" s="96"/>
      <c r="TMG4" s="96"/>
      <c r="TMH4" s="96"/>
      <c r="TMI4" s="96"/>
      <c r="TMJ4" s="96"/>
      <c r="TMK4" s="96"/>
      <c r="TML4" s="96"/>
      <c r="TMM4" s="96"/>
      <c r="TMN4" s="96"/>
      <c r="TMO4" s="96"/>
      <c r="TMP4" s="96"/>
      <c r="TMQ4" s="96"/>
      <c r="TMR4" s="96"/>
      <c r="TMS4" s="96"/>
      <c r="TMT4" s="96"/>
      <c r="TMU4" s="96"/>
      <c r="TMV4" s="96"/>
      <c r="TMW4" s="96"/>
      <c r="TMX4" s="96"/>
      <c r="TMY4" s="96"/>
      <c r="TMZ4" s="96"/>
      <c r="TNA4" s="96"/>
      <c r="TNB4" s="96"/>
      <c r="TNC4" s="96"/>
      <c r="TND4" s="96"/>
      <c r="TNE4" s="96"/>
      <c r="TNF4" s="96"/>
      <c r="TNG4" s="96"/>
      <c r="TNH4" s="96"/>
      <c r="TNI4" s="96"/>
      <c r="TNJ4" s="96"/>
      <c r="TNK4" s="96"/>
      <c r="TNL4" s="96"/>
      <c r="TNM4" s="96"/>
      <c r="TNN4" s="96"/>
      <c r="TNO4" s="96"/>
      <c r="TNP4" s="96"/>
      <c r="TNQ4" s="96"/>
      <c r="TNR4" s="96"/>
      <c r="TNS4" s="96"/>
      <c r="TNT4" s="96"/>
      <c r="TNU4" s="96"/>
      <c r="TNV4" s="96"/>
      <c r="TNW4" s="96"/>
      <c r="TNX4" s="96"/>
      <c r="TNY4" s="96"/>
      <c r="TNZ4" s="96"/>
      <c r="TOA4" s="96"/>
      <c r="TOB4" s="96"/>
      <c r="TOC4" s="96"/>
      <c r="TOD4" s="96"/>
      <c r="TOE4" s="96"/>
      <c r="TOF4" s="96"/>
      <c r="TOG4" s="96"/>
      <c r="TOH4" s="96"/>
      <c r="TOI4" s="96"/>
      <c r="TOJ4" s="96"/>
      <c r="TOK4" s="96"/>
      <c r="TOL4" s="96"/>
      <c r="TOM4" s="96"/>
      <c r="TON4" s="96"/>
      <c r="TOO4" s="96"/>
      <c r="TOP4" s="96"/>
      <c r="TOQ4" s="96"/>
      <c r="TOR4" s="96"/>
      <c r="TOS4" s="96"/>
      <c r="TOT4" s="96"/>
      <c r="TOU4" s="96"/>
      <c r="TOV4" s="96"/>
      <c r="TOW4" s="96"/>
      <c r="TOX4" s="96"/>
      <c r="TOY4" s="96"/>
      <c r="TOZ4" s="96"/>
      <c r="TPA4" s="96"/>
      <c r="TPB4" s="96"/>
      <c r="TPC4" s="96"/>
      <c r="TPD4" s="96"/>
      <c r="TPE4" s="96"/>
      <c r="TPF4" s="96"/>
      <c r="TPG4" s="96"/>
      <c r="TPH4" s="96"/>
      <c r="TPI4" s="96"/>
      <c r="TPJ4" s="96"/>
      <c r="TPK4" s="96"/>
      <c r="TPL4" s="96"/>
      <c r="TPM4" s="96"/>
      <c r="TPN4" s="96"/>
      <c r="TPO4" s="96"/>
      <c r="TPP4" s="96"/>
      <c r="TPQ4" s="96"/>
      <c r="TPR4" s="96"/>
      <c r="TPS4" s="96"/>
      <c r="TPT4" s="96"/>
      <c r="TPU4" s="96"/>
      <c r="TPV4" s="96"/>
      <c r="TPW4" s="96"/>
      <c r="TPX4" s="96"/>
      <c r="TPY4" s="96"/>
      <c r="TPZ4" s="96"/>
      <c r="TQA4" s="96"/>
      <c r="TQB4" s="96"/>
      <c r="TQC4" s="96"/>
      <c r="TQD4" s="96"/>
      <c r="TQE4" s="96"/>
      <c r="TQF4" s="96"/>
      <c r="TQG4" s="96"/>
      <c r="TQH4" s="96"/>
      <c r="TQI4" s="96"/>
      <c r="TQJ4" s="96"/>
      <c r="TQK4" s="96"/>
      <c r="TQL4" s="96"/>
      <c r="TQM4" s="96"/>
      <c r="TQN4" s="96"/>
      <c r="TQO4" s="96"/>
      <c r="TQP4" s="96"/>
      <c r="TQQ4" s="96"/>
      <c r="TQR4" s="96"/>
      <c r="TQS4" s="96"/>
      <c r="TQT4" s="96"/>
      <c r="TQU4" s="96"/>
      <c r="TQV4" s="96"/>
      <c r="TQW4" s="96"/>
      <c r="TQX4" s="96"/>
      <c r="TQY4" s="96"/>
      <c r="TQZ4" s="96"/>
      <c r="TRA4" s="96"/>
      <c r="TRB4" s="96"/>
      <c r="TRC4" s="96"/>
      <c r="TRD4" s="96"/>
      <c r="TRE4" s="96"/>
      <c r="TRF4" s="96"/>
      <c r="TRG4" s="96"/>
      <c r="TRH4" s="96"/>
      <c r="TRI4" s="96"/>
      <c r="TRJ4" s="96"/>
      <c r="TRK4" s="96"/>
      <c r="TRL4" s="96"/>
      <c r="TRM4" s="96"/>
      <c r="TRN4" s="96"/>
      <c r="TRO4" s="96"/>
      <c r="TRP4" s="96"/>
      <c r="TRQ4" s="96"/>
      <c r="TRR4" s="96"/>
      <c r="TRS4" s="96"/>
      <c r="TRT4" s="96"/>
      <c r="TRU4" s="96"/>
      <c r="TRV4" s="96"/>
      <c r="TRW4" s="96"/>
      <c r="TRX4" s="96"/>
      <c r="TRY4" s="96"/>
      <c r="TRZ4" s="96"/>
      <c r="TSA4" s="96"/>
      <c r="TSB4" s="96"/>
      <c r="TSC4" s="96"/>
      <c r="TSD4" s="96"/>
      <c r="TSE4" s="96"/>
      <c r="TSF4" s="96"/>
      <c r="TSG4" s="96"/>
      <c r="TSH4" s="96"/>
      <c r="TSI4" s="96"/>
      <c r="TSJ4" s="96"/>
      <c r="TSK4" s="96"/>
      <c r="TSL4" s="96"/>
      <c r="TSM4" s="96"/>
      <c r="TSN4" s="96"/>
      <c r="TSO4" s="96"/>
      <c r="TSP4" s="96"/>
      <c r="TSQ4" s="96"/>
      <c r="TSR4" s="96"/>
      <c r="TSS4" s="96"/>
      <c r="TST4" s="96"/>
      <c r="TSU4" s="96"/>
      <c r="TSV4" s="96"/>
      <c r="TSW4" s="96"/>
      <c r="TSX4" s="96"/>
      <c r="TSY4" s="96"/>
      <c r="TSZ4" s="96"/>
      <c r="TTA4" s="96"/>
      <c r="TTB4" s="96"/>
      <c r="TTC4" s="96"/>
      <c r="TTD4" s="96"/>
      <c r="TTE4" s="96"/>
      <c r="TTF4" s="96"/>
      <c r="TTG4" s="96"/>
      <c r="TTH4" s="96"/>
      <c r="TTI4" s="96"/>
      <c r="TTJ4" s="96"/>
      <c r="TTK4" s="96"/>
      <c r="TTL4" s="96"/>
      <c r="TTM4" s="96"/>
      <c r="TTN4" s="96"/>
      <c r="TTO4" s="96"/>
      <c r="TTP4" s="96"/>
      <c r="TTQ4" s="96"/>
      <c r="TTR4" s="96"/>
      <c r="TTS4" s="96"/>
      <c r="TTT4" s="96"/>
      <c r="TTU4" s="96"/>
      <c r="TTV4" s="96"/>
      <c r="TTW4" s="96"/>
      <c r="TTX4" s="96"/>
      <c r="TTY4" s="96"/>
      <c r="TTZ4" s="96"/>
      <c r="TUA4" s="96"/>
      <c r="TUB4" s="96"/>
      <c r="TUC4" s="96"/>
      <c r="TUD4" s="96"/>
      <c r="TUE4" s="96"/>
      <c r="TUF4" s="96"/>
      <c r="TUG4" s="96"/>
      <c r="TUH4" s="96"/>
      <c r="TUI4" s="96"/>
      <c r="TUJ4" s="96"/>
      <c r="TUK4" s="96"/>
      <c r="TUL4" s="96"/>
      <c r="TUM4" s="96"/>
      <c r="TUN4" s="96"/>
      <c r="TUO4" s="96"/>
      <c r="TUP4" s="96"/>
      <c r="TUQ4" s="96"/>
      <c r="TUR4" s="96"/>
      <c r="TUS4" s="96"/>
      <c r="TUT4" s="96"/>
      <c r="TUU4" s="96"/>
      <c r="TUV4" s="96"/>
      <c r="TUW4" s="96"/>
      <c r="TUX4" s="96"/>
      <c r="TUY4" s="96"/>
      <c r="TUZ4" s="96"/>
      <c r="TVA4" s="96"/>
      <c r="TVB4" s="96"/>
      <c r="TVC4" s="96"/>
      <c r="TVD4" s="96"/>
      <c r="TVE4" s="96"/>
      <c r="TVF4" s="96"/>
      <c r="TVG4" s="96"/>
      <c r="TVH4" s="96"/>
      <c r="TVI4" s="96"/>
      <c r="TVJ4" s="96"/>
      <c r="TVK4" s="96"/>
      <c r="TVL4" s="96"/>
      <c r="TVM4" s="96"/>
      <c r="TVN4" s="96"/>
      <c r="TVO4" s="96"/>
      <c r="TVP4" s="96"/>
      <c r="TVQ4" s="96"/>
      <c r="TVR4" s="96"/>
      <c r="TVS4" s="96"/>
      <c r="TVT4" s="96"/>
      <c r="TVU4" s="96"/>
      <c r="TVV4" s="96"/>
      <c r="TVW4" s="96"/>
      <c r="TVX4" s="96"/>
      <c r="TVY4" s="96"/>
      <c r="TVZ4" s="96"/>
      <c r="TWA4" s="96"/>
      <c r="TWB4" s="96"/>
      <c r="TWC4" s="96"/>
      <c r="TWD4" s="96"/>
      <c r="TWE4" s="96"/>
      <c r="TWF4" s="96"/>
      <c r="TWG4" s="96"/>
      <c r="TWH4" s="96"/>
      <c r="TWI4" s="96"/>
      <c r="TWJ4" s="96"/>
      <c r="TWK4" s="96"/>
      <c r="TWL4" s="96"/>
      <c r="TWM4" s="96"/>
      <c r="TWN4" s="96"/>
      <c r="TWO4" s="96"/>
      <c r="TWP4" s="96"/>
      <c r="TWQ4" s="96"/>
      <c r="TWR4" s="96"/>
      <c r="TWS4" s="96"/>
      <c r="TWT4" s="96"/>
      <c r="TWU4" s="96"/>
      <c r="TWV4" s="96"/>
      <c r="TWW4" s="96"/>
      <c r="TWX4" s="96"/>
      <c r="TWY4" s="96"/>
      <c r="TWZ4" s="96"/>
      <c r="TXA4" s="96"/>
      <c r="TXB4" s="96"/>
      <c r="TXC4" s="96"/>
      <c r="TXD4" s="96"/>
      <c r="TXE4" s="96"/>
      <c r="TXF4" s="96"/>
      <c r="TXG4" s="96"/>
      <c r="TXH4" s="96"/>
      <c r="TXI4" s="96"/>
      <c r="TXJ4" s="96"/>
      <c r="TXK4" s="96"/>
      <c r="TXL4" s="96"/>
      <c r="TXM4" s="96"/>
      <c r="TXN4" s="96"/>
      <c r="TXO4" s="96"/>
      <c r="TXP4" s="96"/>
      <c r="TXQ4" s="96"/>
      <c r="TXR4" s="96"/>
      <c r="TXS4" s="96"/>
      <c r="TXT4" s="96"/>
      <c r="TXU4" s="96"/>
      <c r="TXV4" s="96"/>
      <c r="TXW4" s="96"/>
      <c r="TXX4" s="96"/>
      <c r="TXY4" s="96"/>
      <c r="TXZ4" s="96"/>
      <c r="TYA4" s="96"/>
      <c r="TYB4" s="96"/>
      <c r="TYC4" s="96"/>
      <c r="TYD4" s="96"/>
      <c r="TYE4" s="96"/>
      <c r="TYF4" s="96"/>
      <c r="TYG4" s="96"/>
      <c r="TYH4" s="96"/>
      <c r="TYI4" s="96"/>
      <c r="TYJ4" s="96"/>
      <c r="TYK4" s="96"/>
      <c r="TYL4" s="96"/>
      <c r="TYM4" s="96"/>
      <c r="TYN4" s="96"/>
      <c r="TYO4" s="96"/>
      <c r="TYP4" s="96"/>
      <c r="TYQ4" s="96"/>
      <c r="TYR4" s="96"/>
      <c r="TYS4" s="96"/>
      <c r="TYT4" s="96"/>
      <c r="TYU4" s="96"/>
      <c r="TYV4" s="96"/>
      <c r="TYW4" s="96"/>
      <c r="TYX4" s="96"/>
      <c r="TYY4" s="96"/>
      <c r="TYZ4" s="96"/>
      <c r="TZA4" s="96"/>
      <c r="TZB4" s="96"/>
      <c r="TZC4" s="96"/>
      <c r="TZD4" s="96"/>
      <c r="TZE4" s="96"/>
      <c r="TZF4" s="96"/>
      <c r="TZG4" s="96"/>
      <c r="TZH4" s="96"/>
      <c r="TZI4" s="96"/>
      <c r="TZJ4" s="96"/>
      <c r="TZK4" s="96"/>
      <c r="TZL4" s="96"/>
      <c r="TZM4" s="96"/>
      <c r="TZN4" s="96"/>
      <c r="TZO4" s="96"/>
      <c r="TZP4" s="96"/>
      <c r="TZQ4" s="96"/>
      <c r="TZR4" s="96"/>
      <c r="TZS4" s="96"/>
      <c r="TZT4" s="96"/>
      <c r="TZU4" s="96"/>
      <c r="TZV4" s="96"/>
      <c r="TZW4" s="96"/>
      <c r="TZX4" s="96"/>
      <c r="TZY4" s="96"/>
      <c r="TZZ4" s="96"/>
      <c r="UAA4" s="96"/>
      <c r="UAB4" s="96"/>
      <c r="UAC4" s="96"/>
      <c r="UAD4" s="96"/>
      <c r="UAE4" s="96"/>
      <c r="UAF4" s="96"/>
      <c r="UAG4" s="96"/>
      <c r="UAH4" s="96"/>
      <c r="UAI4" s="96"/>
      <c r="UAJ4" s="96"/>
      <c r="UAK4" s="96"/>
      <c r="UAL4" s="96"/>
      <c r="UAM4" s="96"/>
      <c r="UAN4" s="96"/>
      <c r="UAO4" s="96"/>
      <c r="UAP4" s="96"/>
      <c r="UAQ4" s="96"/>
      <c r="UAR4" s="96"/>
      <c r="UAS4" s="96"/>
      <c r="UAT4" s="96"/>
      <c r="UAU4" s="96"/>
      <c r="UAV4" s="96"/>
      <c r="UAW4" s="96"/>
      <c r="UAX4" s="96"/>
      <c r="UAY4" s="96"/>
      <c r="UAZ4" s="96"/>
      <c r="UBA4" s="96"/>
      <c r="UBB4" s="96"/>
      <c r="UBC4" s="96"/>
      <c r="UBD4" s="96"/>
      <c r="UBE4" s="96"/>
      <c r="UBF4" s="96"/>
      <c r="UBG4" s="96"/>
      <c r="UBH4" s="96"/>
      <c r="UBI4" s="96"/>
      <c r="UBJ4" s="96"/>
      <c r="UBK4" s="96"/>
      <c r="UBL4" s="96"/>
      <c r="UBM4" s="96"/>
      <c r="UBN4" s="96"/>
      <c r="UBO4" s="96"/>
      <c r="UBP4" s="96"/>
      <c r="UBQ4" s="96"/>
      <c r="UBR4" s="96"/>
      <c r="UBS4" s="96"/>
      <c r="UBT4" s="96"/>
      <c r="UBU4" s="96"/>
      <c r="UBV4" s="96"/>
      <c r="UBW4" s="96"/>
      <c r="UBX4" s="96"/>
      <c r="UBY4" s="96"/>
      <c r="UBZ4" s="96"/>
      <c r="UCA4" s="96"/>
      <c r="UCB4" s="96"/>
      <c r="UCC4" s="96"/>
      <c r="UCD4" s="96"/>
      <c r="UCE4" s="96"/>
      <c r="UCF4" s="96"/>
      <c r="UCG4" s="96"/>
      <c r="UCH4" s="96"/>
      <c r="UCI4" s="96"/>
      <c r="UCJ4" s="96"/>
      <c r="UCK4" s="96"/>
      <c r="UCL4" s="96"/>
      <c r="UCM4" s="96"/>
      <c r="UCN4" s="96"/>
      <c r="UCO4" s="96"/>
      <c r="UCP4" s="96"/>
      <c r="UCQ4" s="96"/>
      <c r="UCR4" s="96"/>
      <c r="UCS4" s="96"/>
      <c r="UCT4" s="96"/>
      <c r="UCU4" s="96"/>
      <c r="UCV4" s="96"/>
      <c r="UCW4" s="96"/>
      <c r="UCX4" s="96"/>
      <c r="UCY4" s="96"/>
      <c r="UCZ4" s="96"/>
      <c r="UDA4" s="96"/>
      <c r="UDB4" s="96"/>
      <c r="UDC4" s="96"/>
      <c r="UDD4" s="96"/>
      <c r="UDE4" s="96"/>
      <c r="UDF4" s="96"/>
      <c r="UDG4" s="96"/>
      <c r="UDH4" s="96"/>
      <c r="UDI4" s="96"/>
      <c r="UDJ4" s="96"/>
      <c r="UDK4" s="96"/>
      <c r="UDL4" s="96"/>
      <c r="UDM4" s="96"/>
      <c r="UDN4" s="96"/>
      <c r="UDO4" s="96"/>
      <c r="UDP4" s="96"/>
      <c r="UDQ4" s="96"/>
      <c r="UDR4" s="96"/>
      <c r="UDS4" s="96"/>
      <c r="UDT4" s="96"/>
      <c r="UDU4" s="96"/>
      <c r="UDV4" s="96"/>
      <c r="UDW4" s="96"/>
      <c r="UDX4" s="96"/>
      <c r="UDY4" s="96"/>
      <c r="UDZ4" s="96"/>
      <c r="UEA4" s="96"/>
      <c r="UEB4" s="96"/>
      <c r="UEC4" s="96"/>
      <c r="UED4" s="96"/>
      <c r="UEE4" s="96"/>
      <c r="UEF4" s="96"/>
      <c r="UEG4" s="96"/>
      <c r="UEH4" s="96"/>
      <c r="UEI4" s="96"/>
      <c r="UEJ4" s="96"/>
      <c r="UEK4" s="96"/>
      <c r="UEL4" s="96"/>
      <c r="UEM4" s="96"/>
      <c r="UEN4" s="96"/>
      <c r="UEO4" s="96"/>
      <c r="UEP4" s="96"/>
      <c r="UEQ4" s="96"/>
      <c r="UER4" s="96"/>
      <c r="UES4" s="96"/>
      <c r="UET4" s="96"/>
      <c r="UEU4" s="96"/>
      <c r="UEV4" s="96"/>
      <c r="UEW4" s="96"/>
      <c r="UEX4" s="96"/>
      <c r="UEY4" s="96"/>
      <c r="UEZ4" s="96"/>
      <c r="UFA4" s="96"/>
      <c r="UFB4" s="96"/>
      <c r="UFC4" s="96"/>
      <c r="UFD4" s="96"/>
      <c r="UFE4" s="96"/>
      <c r="UFF4" s="96"/>
      <c r="UFG4" s="96"/>
      <c r="UFH4" s="96"/>
      <c r="UFI4" s="96"/>
      <c r="UFJ4" s="96"/>
      <c r="UFK4" s="96"/>
      <c r="UFL4" s="96"/>
      <c r="UFM4" s="96"/>
      <c r="UFN4" s="96"/>
      <c r="UFO4" s="96"/>
      <c r="UFP4" s="96"/>
      <c r="UFQ4" s="96"/>
      <c r="UFR4" s="96"/>
      <c r="UFS4" s="96"/>
      <c r="UFT4" s="96"/>
      <c r="UFU4" s="96"/>
      <c r="UFV4" s="96"/>
      <c r="UFW4" s="96"/>
      <c r="UFX4" s="96"/>
      <c r="UFY4" s="96"/>
      <c r="UFZ4" s="96"/>
      <c r="UGA4" s="96"/>
      <c r="UGB4" s="96"/>
      <c r="UGC4" s="96"/>
      <c r="UGD4" s="96"/>
      <c r="UGE4" s="96"/>
      <c r="UGF4" s="96"/>
      <c r="UGG4" s="96"/>
      <c r="UGH4" s="96"/>
      <c r="UGI4" s="96"/>
      <c r="UGJ4" s="96"/>
      <c r="UGK4" s="96"/>
      <c r="UGL4" s="96"/>
      <c r="UGM4" s="96"/>
      <c r="UGN4" s="96"/>
      <c r="UGO4" s="96"/>
      <c r="UGP4" s="96"/>
      <c r="UGQ4" s="96"/>
      <c r="UGR4" s="96"/>
      <c r="UGS4" s="96"/>
      <c r="UGT4" s="96"/>
      <c r="UGU4" s="96"/>
      <c r="UGV4" s="96"/>
      <c r="UGW4" s="96"/>
      <c r="UGX4" s="96"/>
      <c r="UGY4" s="96"/>
      <c r="UGZ4" s="96"/>
      <c r="UHA4" s="96"/>
      <c r="UHB4" s="96"/>
      <c r="UHC4" s="96"/>
      <c r="UHD4" s="96"/>
      <c r="UHE4" s="96"/>
      <c r="UHF4" s="96"/>
      <c r="UHG4" s="96"/>
      <c r="UHH4" s="96"/>
      <c r="UHI4" s="96"/>
      <c r="UHJ4" s="96"/>
      <c r="UHK4" s="96"/>
      <c r="UHL4" s="96"/>
      <c r="UHM4" s="96"/>
      <c r="UHN4" s="96"/>
      <c r="UHO4" s="96"/>
      <c r="UHP4" s="96"/>
      <c r="UHQ4" s="96"/>
      <c r="UHR4" s="96"/>
      <c r="UHS4" s="96"/>
      <c r="UHT4" s="96"/>
      <c r="UHU4" s="96"/>
      <c r="UHV4" s="96"/>
      <c r="UHW4" s="96"/>
      <c r="UHX4" s="96"/>
      <c r="UHY4" s="96"/>
      <c r="UHZ4" s="96"/>
      <c r="UIA4" s="96"/>
      <c r="UIB4" s="96"/>
      <c r="UIC4" s="96"/>
      <c r="UID4" s="96"/>
      <c r="UIE4" s="96"/>
      <c r="UIF4" s="96"/>
      <c r="UIG4" s="96"/>
      <c r="UIH4" s="96"/>
      <c r="UII4" s="96"/>
      <c r="UIJ4" s="96"/>
      <c r="UIK4" s="96"/>
      <c r="UIL4" s="96"/>
      <c r="UIM4" s="96"/>
      <c r="UIN4" s="96"/>
      <c r="UIO4" s="96"/>
      <c r="UIP4" s="96"/>
      <c r="UIQ4" s="96"/>
      <c r="UIR4" s="96"/>
      <c r="UIS4" s="96"/>
      <c r="UIT4" s="96"/>
      <c r="UIU4" s="96"/>
      <c r="UIV4" s="96"/>
      <c r="UIW4" s="96"/>
      <c r="UIX4" s="96"/>
      <c r="UIY4" s="96"/>
      <c r="UIZ4" s="96"/>
      <c r="UJA4" s="96"/>
      <c r="UJB4" s="96"/>
      <c r="UJC4" s="96"/>
      <c r="UJD4" s="96"/>
      <c r="UJE4" s="96"/>
      <c r="UJF4" s="96"/>
      <c r="UJG4" s="96"/>
      <c r="UJH4" s="96"/>
      <c r="UJI4" s="96"/>
      <c r="UJJ4" s="96"/>
      <c r="UJK4" s="96"/>
      <c r="UJL4" s="96"/>
      <c r="UJM4" s="96"/>
      <c r="UJN4" s="96"/>
      <c r="UJO4" s="96"/>
      <c r="UJP4" s="96"/>
      <c r="UJQ4" s="96"/>
      <c r="UJR4" s="96"/>
      <c r="UJS4" s="96"/>
      <c r="UJT4" s="96"/>
      <c r="UJU4" s="96"/>
      <c r="UJV4" s="96"/>
      <c r="UJW4" s="96"/>
      <c r="UJX4" s="96"/>
      <c r="UJY4" s="96"/>
      <c r="UJZ4" s="96"/>
      <c r="UKA4" s="96"/>
      <c r="UKB4" s="96"/>
      <c r="UKC4" s="96"/>
      <c r="UKD4" s="96"/>
      <c r="UKE4" s="96"/>
      <c r="UKF4" s="96"/>
      <c r="UKG4" s="96"/>
      <c r="UKH4" s="96"/>
      <c r="UKI4" s="96"/>
      <c r="UKJ4" s="96"/>
      <c r="UKK4" s="96"/>
      <c r="UKL4" s="96"/>
      <c r="UKM4" s="96"/>
      <c r="UKN4" s="96"/>
      <c r="UKO4" s="96"/>
      <c r="UKP4" s="96"/>
      <c r="UKQ4" s="96"/>
      <c r="UKR4" s="96"/>
      <c r="UKS4" s="96"/>
      <c r="UKT4" s="96"/>
      <c r="UKU4" s="96"/>
      <c r="UKV4" s="96"/>
      <c r="UKW4" s="96"/>
      <c r="UKX4" s="96"/>
      <c r="UKY4" s="96"/>
      <c r="UKZ4" s="96"/>
      <c r="ULA4" s="96"/>
      <c r="ULB4" s="96"/>
      <c r="ULC4" s="96"/>
      <c r="ULD4" s="96"/>
      <c r="ULE4" s="96"/>
      <c r="ULF4" s="96"/>
      <c r="ULG4" s="96"/>
      <c r="ULH4" s="96"/>
      <c r="ULI4" s="96"/>
      <c r="ULJ4" s="96"/>
      <c r="ULK4" s="96"/>
      <c r="ULL4" s="96"/>
      <c r="ULM4" s="96"/>
      <c r="ULN4" s="96"/>
      <c r="ULO4" s="96"/>
      <c r="ULP4" s="96"/>
      <c r="ULQ4" s="96"/>
      <c r="ULR4" s="96"/>
      <c r="ULS4" s="96"/>
      <c r="ULT4" s="96"/>
      <c r="ULU4" s="96"/>
      <c r="ULV4" s="96"/>
      <c r="ULW4" s="96"/>
      <c r="ULX4" s="96"/>
      <c r="ULY4" s="96"/>
      <c r="ULZ4" s="96"/>
      <c r="UMA4" s="96"/>
      <c r="UMB4" s="96"/>
      <c r="UMC4" s="96"/>
      <c r="UMD4" s="96"/>
      <c r="UME4" s="96"/>
      <c r="UMF4" s="96"/>
      <c r="UMG4" s="96"/>
      <c r="UMH4" s="96"/>
      <c r="UMI4" s="96"/>
      <c r="UMJ4" s="96"/>
      <c r="UMK4" s="96"/>
      <c r="UML4" s="96"/>
      <c r="UMM4" s="96"/>
      <c r="UMN4" s="96"/>
      <c r="UMO4" s="96"/>
      <c r="UMP4" s="96"/>
      <c r="UMQ4" s="96"/>
      <c r="UMR4" s="96"/>
      <c r="UMS4" s="96"/>
      <c r="UMT4" s="96"/>
      <c r="UMU4" s="96"/>
      <c r="UMV4" s="96"/>
      <c r="UMW4" s="96"/>
      <c r="UMX4" s="96"/>
      <c r="UMY4" s="96"/>
      <c r="UMZ4" s="96"/>
      <c r="UNA4" s="96"/>
      <c r="UNB4" s="96"/>
      <c r="UNC4" s="96"/>
      <c r="UND4" s="96"/>
      <c r="UNE4" s="96"/>
      <c r="UNF4" s="96"/>
      <c r="UNG4" s="96"/>
      <c r="UNH4" s="96"/>
      <c r="UNI4" s="96"/>
      <c r="UNJ4" s="96"/>
      <c r="UNK4" s="96"/>
      <c r="UNL4" s="96"/>
      <c r="UNM4" s="96"/>
      <c r="UNN4" s="96"/>
      <c r="UNO4" s="96"/>
      <c r="UNP4" s="96"/>
      <c r="UNQ4" s="96"/>
      <c r="UNR4" s="96"/>
      <c r="UNS4" s="96"/>
      <c r="UNT4" s="96"/>
      <c r="UNU4" s="96"/>
      <c r="UNV4" s="96"/>
      <c r="UNW4" s="96"/>
      <c r="UNX4" s="96"/>
      <c r="UNY4" s="96"/>
      <c r="UNZ4" s="96"/>
      <c r="UOA4" s="96"/>
      <c r="UOB4" s="96"/>
      <c r="UOC4" s="96"/>
      <c r="UOD4" s="96"/>
      <c r="UOE4" s="96"/>
      <c r="UOF4" s="96"/>
      <c r="UOG4" s="96"/>
      <c r="UOH4" s="96"/>
      <c r="UOI4" s="96"/>
      <c r="UOJ4" s="96"/>
      <c r="UOK4" s="96"/>
      <c r="UOL4" s="96"/>
      <c r="UOM4" s="96"/>
      <c r="UON4" s="96"/>
      <c r="UOO4" s="96"/>
      <c r="UOP4" s="96"/>
      <c r="UOQ4" s="96"/>
      <c r="UOR4" s="96"/>
      <c r="UOS4" s="96"/>
      <c r="UOT4" s="96"/>
      <c r="UOU4" s="96"/>
      <c r="UOV4" s="96"/>
      <c r="UOW4" s="96"/>
      <c r="UOX4" s="96"/>
      <c r="UOY4" s="96"/>
      <c r="UOZ4" s="96"/>
      <c r="UPA4" s="96"/>
      <c r="UPB4" s="96"/>
      <c r="UPC4" s="96"/>
      <c r="UPD4" s="96"/>
      <c r="UPE4" s="96"/>
      <c r="UPF4" s="96"/>
      <c r="UPG4" s="96"/>
      <c r="UPH4" s="96"/>
      <c r="UPI4" s="96"/>
      <c r="UPJ4" s="96"/>
      <c r="UPK4" s="96"/>
      <c r="UPL4" s="96"/>
      <c r="UPM4" s="96"/>
      <c r="UPN4" s="96"/>
      <c r="UPO4" s="96"/>
      <c r="UPP4" s="96"/>
      <c r="UPQ4" s="96"/>
      <c r="UPR4" s="96"/>
      <c r="UPS4" s="96"/>
      <c r="UPT4" s="96"/>
      <c r="UPU4" s="96"/>
      <c r="UPV4" s="96"/>
      <c r="UPW4" s="96"/>
      <c r="UPX4" s="96"/>
      <c r="UPY4" s="96"/>
      <c r="UPZ4" s="96"/>
      <c r="UQA4" s="96"/>
      <c r="UQB4" s="96"/>
      <c r="UQC4" s="96"/>
      <c r="UQD4" s="96"/>
      <c r="UQE4" s="96"/>
      <c r="UQF4" s="96"/>
      <c r="UQG4" s="96"/>
      <c r="UQH4" s="96"/>
      <c r="UQI4" s="96"/>
      <c r="UQJ4" s="96"/>
      <c r="UQK4" s="96"/>
      <c r="UQL4" s="96"/>
      <c r="UQM4" s="96"/>
      <c r="UQN4" s="96"/>
      <c r="UQO4" s="96"/>
      <c r="UQP4" s="96"/>
      <c r="UQQ4" s="96"/>
      <c r="UQR4" s="96"/>
      <c r="UQS4" s="96"/>
      <c r="UQT4" s="96"/>
      <c r="UQU4" s="96"/>
      <c r="UQV4" s="96"/>
      <c r="UQW4" s="96"/>
      <c r="UQX4" s="96"/>
      <c r="UQY4" s="96"/>
      <c r="UQZ4" s="96"/>
      <c r="URA4" s="96"/>
      <c r="URB4" s="96"/>
      <c r="URC4" s="96"/>
      <c r="URD4" s="96"/>
      <c r="URE4" s="96"/>
      <c r="URF4" s="96"/>
      <c r="URG4" s="96"/>
      <c r="URH4" s="96"/>
      <c r="URI4" s="96"/>
      <c r="URJ4" s="96"/>
      <c r="URK4" s="96"/>
      <c r="URL4" s="96"/>
      <c r="URM4" s="96"/>
      <c r="URN4" s="96"/>
      <c r="URO4" s="96"/>
      <c r="URP4" s="96"/>
      <c r="URQ4" s="96"/>
      <c r="URR4" s="96"/>
      <c r="URS4" s="96"/>
      <c r="URT4" s="96"/>
      <c r="URU4" s="96"/>
      <c r="URV4" s="96"/>
      <c r="URW4" s="96"/>
      <c r="URX4" s="96"/>
      <c r="URY4" s="96"/>
      <c r="URZ4" s="96"/>
      <c r="USA4" s="96"/>
      <c r="USB4" s="96"/>
      <c r="USC4" s="96"/>
      <c r="USD4" s="96"/>
      <c r="USE4" s="96"/>
      <c r="USF4" s="96"/>
      <c r="USG4" s="96"/>
      <c r="USH4" s="96"/>
      <c r="USI4" s="96"/>
      <c r="USJ4" s="96"/>
      <c r="USK4" s="96"/>
      <c r="USL4" s="96"/>
      <c r="USM4" s="96"/>
      <c r="USN4" s="96"/>
      <c r="USO4" s="96"/>
      <c r="USP4" s="96"/>
      <c r="USQ4" s="96"/>
      <c r="USR4" s="96"/>
      <c r="USS4" s="96"/>
      <c r="UST4" s="96"/>
      <c r="USU4" s="96"/>
      <c r="USV4" s="96"/>
      <c r="USW4" s="96"/>
      <c r="USX4" s="96"/>
      <c r="USY4" s="96"/>
      <c r="USZ4" s="96"/>
      <c r="UTA4" s="96"/>
      <c r="UTB4" s="96"/>
      <c r="UTC4" s="96"/>
      <c r="UTD4" s="96"/>
      <c r="UTE4" s="96"/>
      <c r="UTF4" s="96"/>
      <c r="UTG4" s="96"/>
      <c r="UTH4" s="96"/>
      <c r="UTI4" s="96"/>
      <c r="UTJ4" s="96"/>
      <c r="UTK4" s="96"/>
      <c r="UTL4" s="96"/>
      <c r="UTM4" s="96"/>
      <c r="UTN4" s="96"/>
      <c r="UTO4" s="96"/>
      <c r="UTP4" s="96"/>
      <c r="UTQ4" s="96"/>
      <c r="UTR4" s="96"/>
      <c r="UTS4" s="96"/>
      <c r="UTT4" s="96"/>
      <c r="UTU4" s="96"/>
      <c r="UTV4" s="96"/>
      <c r="UTW4" s="96"/>
      <c r="UTX4" s="96"/>
      <c r="UTY4" s="96"/>
      <c r="UTZ4" s="96"/>
      <c r="UUA4" s="96"/>
      <c r="UUB4" s="96"/>
      <c r="UUC4" s="96"/>
      <c r="UUD4" s="96"/>
      <c r="UUE4" s="96"/>
      <c r="UUF4" s="96"/>
      <c r="UUG4" s="96"/>
      <c r="UUH4" s="96"/>
      <c r="UUI4" s="96"/>
      <c r="UUJ4" s="96"/>
      <c r="UUK4" s="96"/>
      <c r="UUL4" s="96"/>
      <c r="UUM4" s="96"/>
      <c r="UUN4" s="96"/>
      <c r="UUO4" s="96"/>
      <c r="UUP4" s="96"/>
      <c r="UUQ4" s="96"/>
      <c r="UUR4" s="96"/>
      <c r="UUS4" s="96"/>
      <c r="UUT4" s="96"/>
      <c r="UUU4" s="96"/>
      <c r="UUV4" s="96"/>
      <c r="UUW4" s="96"/>
      <c r="UUX4" s="96"/>
      <c r="UUY4" s="96"/>
      <c r="UUZ4" s="96"/>
      <c r="UVA4" s="96"/>
      <c r="UVB4" s="96"/>
      <c r="UVC4" s="96"/>
      <c r="UVD4" s="96"/>
      <c r="UVE4" s="96"/>
      <c r="UVF4" s="96"/>
      <c r="UVG4" s="96"/>
      <c r="UVH4" s="96"/>
      <c r="UVI4" s="96"/>
      <c r="UVJ4" s="96"/>
      <c r="UVK4" s="96"/>
      <c r="UVL4" s="96"/>
      <c r="UVM4" s="96"/>
      <c r="UVN4" s="96"/>
      <c r="UVO4" s="96"/>
      <c r="UVP4" s="96"/>
      <c r="UVQ4" s="96"/>
      <c r="UVR4" s="96"/>
      <c r="UVS4" s="96"/>
      <c r="UVT4" s="96"/>
      <c r="UVU4" s="96"/>
      <c r="UVV4" s="96"/>
      <c r="UVW4" s="96"/>
      <c r="UVX4" s="96"/>
      <c r="UVY4" s="96"/>
      <c r="UVZ4" s="96"/>
      <c r="UWA4" s="96"/>
      <c r="UWB4" s="96"/>
      <c r="UWC4" s="96"/>
      <c r="UWD4" s="96"/>
      <c r="UWE4" s="96"/>
      <c r="UWF4" s="96"/>
      <c r="UWG4" s="96"/>
      <c r="UWH4" s="96"/>
      <c r="UWI4" s="96"/>
      <c r="UWJ4" s="96"/>
      <c r="UWK4" s="96"/>
      <c r="UWL4" s="96"/>
      <c r="UWM4" s="96"/>
      <c r="UWN4" s="96"/>
      <c r="UWO4" s="96"/>
      <c r="UWP4" s="96"/>
      <c r="UWQ4" s="96"/>
      <c r="UWR4" s="96"/>
      <c r="UWS4" s="96"/>
      <c r="UWT4" s="96"/>
      <c r="UWU4" s="96"/>
      <c r="UWV4" s="96"/>
      <c r="UWW4" s="96"/>
      <c r="UWX4" s="96"/>
      <c r="UWY4" s="96"/>
      <c r="UWZ4" s="96"/>
      <c r="UXA4" s="96"/>
      <c r="UXB4" s="96"/>
      <c r="UXC4" s="96"/>
      <c r="UXD4" s="96"/>
      <c r="UXE4" s="96"/>
      <c r="UXF4" s="96"/>
      <c r="UXG4" s="96"/>
      <c r="UXH4" s="96"/>
      <c r="UXI4" s="96"/>
      <c r="UXJ4" s="96"/>
      <c r="UXK4" s="96"/>
      <c r="UXL4" s="96"/>
      <c r="UXM4" s="96"/>
      <c r="UXN4" s="96"/>
      <c r="UXO4" s="96"/>
      <c r="UXP4" s="96"/>
      <c r="UXQ4" s="96"/>
      <c r="UXR4" s="96"/>
      <c r="UXS4" s="96"/>
      <c r="UXT4" s="96"/>
      <c r="UXU4" s="96"/>
      <c r="UXV4" s="96"/>
      <c r="UXW4" s="96"/>
      <c r="UXX4" s="96"/>
      <c r="UXY4" s="96"/>
      <c r="UXZ4" s="96"/>
      <c r="UYA4" s="96"/>
      <c r="UYB4" s="96"/>
      <c r="UYC4" s="96"/>
      <c r="UYD4" s="96"/>
      <c r="UYE4" s="96"/>
      <c r="UYF4" s="96"/>
      <c r="UYG4" s="96"/>
      <c r="UYH4" s="96"/>
      <c r="UYI4" s="96"/>
      <c r="UYJ4" s="96"/>
      <c r="UYK4" s="96"/>
      <c r="UYL4" s="96"/>
      <c r="UYM4" s="96"/>
      <c r="UYN4" s="96"/>
      <c r="UYO4" s="96"/>
      <c r="UYP4" s="96"/>
      <c r="UYQ4" s="96"/>
      <c r="UYR4" s="96"/>
      <c r="UYS4" s="96"/>
      <c r="UYT4" s="96"/>
      <c r="UYU4" s="96"/>
      <c r="UYV4" s="96"/>
      <c r="UYW4" s="96"/>
      <c r="UYX4" s="96"/>
      <c r="UYY4" s="96"/>
      <c r="UYZ4" s="96"/>
      <c r="UZA4" s="96"/>
      <c r="UZB4" s="96"/>
      <c r="UZC4" s="96"/>
      <c r="UZD4" s="96"/>
      <c r="UZE4" s="96"/>
      <c r="UZF4" s="96"/>
      <c r="UZG4" s="96"/>
      <c r="UZH4" s="96"/>
      <c r="UZI4" s="96"/>
      <c r="UZJ4" s="96"/>
      <c r="UZK4" s="96"/>
      <c r="UZL4" s="96"/>
      <c r="UZM4" s="96"/>
      <c r="UZN4" s="96"/>
      <c r="UZO4" s="96"/>
      <c r="UZP4" s="96"/>
      <c r="UZQ4" s="96"/>
      <c r="UZR4" s="96"/>
      <c r="UZS4" s="96"/>
      <c r="UZT4" s="96"/>
      <c r="UZU4" s="96"/>
      <c r="UZV4" s="96"/>
      <c r="UZW4" s="96"/>
      <c r="UZX4" s="96"/>
      <c r="UZY4" s="96"/>
      <c r="UZZ4" s="96"/>
      <c r="VAA4" s="96"/>
      <c r="VAB4" s="96"/>
      <c r="VAC4" s="96"/>
      <c r="VAD4" s="96"/>
      <c r="VAE4" s="96"/>
      <c r="VAF4" s="96"/>
      <c r="VAG4" s="96"/>
      <c r="VAH4" s="96"/>
      <c r="VAI4" s="96"/>
      <c r="VAJ4" s="96"/>
      <c r="VAK4" s="96"/>
      <c r="VAL4" s="96"/>
      <c r="VAM4" s="96"/>
      <c r="VAN4" s="96"/>
      <c r="VAO4" s="96"/>
      <c r="VAP4" s="96"/>
      <c r="VAQ4" s="96"/>
      <c r="VAR4" s="96"/>
      <c r="VAS4" s="96"/>
      <c r="VAT4" s="96"/>
      <c r="VAU4" s="96"/>
      <c r="VAV4" s="96"/>
      <c r="VAW4" s="96"/>
      <c r="VAX4" s="96"/>
      <c r="VAY4" s="96"/>
      <c r="VAZ4" s="96"/>
      <c r="VBA4" s="96"/>
      <c r="VBB4" s="96"/>
      <c r="VBC4" s="96"/>
      <c r="VBD4" s="96"/>
      <c r="VBE4" s="96"/>
      <c r="VBF4" s="96"/>
      <c r="VBG4" s="96"/>
      <c r="VBH4" s="96"/>
      <c r="VBI4" s="96"/>
      <c r="VBJ4" s="96"/>
      <c r="VBK4" s="96"/>
      <c r="VBL4" s="96"/>
      <c r="VBM4" s="96"/>
      <c r="VBN4" s="96"/>
      <c r="VBO4" s="96"/>
      <c r="VBP4" s="96"/>
      <c r="VBQ4" s="96"/>
      <c r="VBR4" s="96"/>
      <c r="VBS4" s="96"/>
      <c r="VBT4" s="96"/>
      <c r="VBU4" s="96"/>
      <c r="VBV4" s="96"/>
      <c r="VBW4" s="96"/>
      <c r="VBX4" s="96"/>
      <c r="VBY4" s="96"/>
      <c r="VBZ4" s="96"/>
      <c r="VCA4" s="96"/>
      <c r="VCB4" s="96"/>
      <c r="VCC4" s="96"/>
      <c r="VCD4" s="96"/>
      <c r="VCE4" s="96"/>
      <c r="VCF4" s="96"/>
      <c r="VCG4" s="96"/>
      <c r="VCH4" s="96"/>
      <c r="VCI4" s="96"/>
      <c r="VCJ4" s="96"/>
      <c r="VCK4" s="96"/>
      <c r="VCL4" s="96"/>
      <c r="VCM4" s="96"/>
      <c r="VCN4" s="96"/>
      <c r="VCO4" s="96"/>
      <c r="VCP4" s="96"/>
      <c r="VCQ4" s="96"/>
      <c r="VCR4" s="96"/>
      <c r="VCS4" s="96"/>
      <c r="VCT4" s="96"/>
      <c r="VCU4" s="96"/>
      <c r="VCV4" s="96"/>
      <c r="VCW4" s="96"/>
      <c r="VCX4" s="96"/>
      <c r="VCY4" s="96"/>
      <c r="VCZ4" s="96"/>
      <c r="VDA4" s="96"/>
      <c r="VDB4" s="96"/>
      <c r="VDC4" s="96"/>
      <c r="VDD4" s="96"/>
      <c r="VDE4" s="96"/>
      <c r="VDF4" s="96"/>
      <c r="VDG4" s="96"/>
      <c r="VDH4" s="96"/>
      <c r="VDI4" s="96"/>
      <c r="VDJ4" s="96"/>
      <c r="VDK4" s="96"/>
      <c r="VDL4" s="96"/>
      <c r="VDM4" s="96"/>
      <c r="VDN4" s="96"/>
      <c r="VDO4" s="96"/>
      <c r="VDP4" s="96"/>
      <c r="VDQ4" s="96"/>
      <c r="VDR4" s="96"/>
      <c r="VDS4" s="96"/>
      <c r="VDT4" s="96"/>
      <c r="VDU4" s="96"/>
      <c r="VDV4" s="96"/>
      <c r="VDW4" s="96"/>
      <c r="VDX4" s="96"/>
      <c r="VDY4" s="96"/>
      <c r="VDZ4" s="96"/>
      <c r="VEA4" s="96"/>
      <c r="VEB4" s="96"/>
      <c r="VEC4" s="96"/>
      <c r="VED4" s="96"/>
      <c r="VEE4" s="96"/>
      <c r="VEF4" s="96"/>
      <c r="VEG4" s="96"/>
      <c r="VEH4" s="96"/>
      <c r="VEI4" s="96"/>
      <c r="VEJ4" s="96"/>
      <c r="VEK4" s="96"/>
      <c r="VEL4" s="96"/>
      <c r="VEM4" s="96"/>
      <c r="VEN4" s="96"/>
      <c r="VEO4" s="96"/>
      <c r="VEP4" s="96"/>
      <c r="VEQ4" s="96"/>
      <c r="VER4" s="96"/>
      <c r="VES4" s="96"/>
      <c r="VET4" s="96"/>
      <c r="VEU4" s="96"/>
      <c r="VEV4" s="96"/>
      <c r="VEW4" s="96"/>
      <c r="VEX4" s="96"/>
      <c r="VEY4" s="96"/>
      <c r="VEZ4" s="96"/>
      <c r="VFA4" s="96"/>
      <c r="VFB4" s="96"/>
      <c r="VFC4" s="96"/>
      <c r="VFD4" s="96"/>
      <c r="VFE4" s="96"/>
      <c r="VFF4" s="96"/>
      <c r="VFG4" s="96"/>
      <c r="VFH4" s="96"/>
      <c r="VFI4" s="96"/>
      <c r="VFJ4" s="96"/>
      <c r="VFK4" s="96"/>
      <c r="VFL4" s="96"/>
      <c r="VFM4" s="96"/>
      <c r="VFN4" s="96"/>
      <c r="VFO4" s="96"/>
      <c r="VFP4" s="96"/>
      <c r="VFQ4" s="96"/>
      <c r="VFR4" s="96"/>
      <c r="VFS4" s="96"/>
      <c r="VFT4" s="96"/>
      <c r="VFU4" s="96"/>
      <c r="VFV4" s="96"/>
      <c r="VFW4" s="96"/>
      <c r="VFX4" s="96"/>
      <c r="VFY4" s="96"/>
      <c r="VFZ4" s="96"/>
      <c r="VGA4" s="96"/>
      <c r="VGB4" s="96"/>
      <c r="VGC4" s="96"/>
      <c r="VGD4" s="96"/>
      <c r="VGE4" s="96"/>
      <c r="VGF4" s="96"/>
      <c r="VGG4" s="96"/>
      <c r="VGH4" s="96"/>
      <c r="VGI4" s="96"/>
      <c r="VGJ4" s="96"/>
      <c r="VGK4" s="96"/>
      <c r="VGL4" s="96"/>
      <c r="VGM4" s="96"/>
      <c r="VGN4" s="96"/>
      <c r="VGO4" s="96"/>
      <c r="VGP4" s="96"/>
      <c r="VGQ4" s="96"/>
      <c r="VGR4" s="96"/>
      <c r="VGS4" s="96"/>
      <c r="VGT4" s="96"/>
      <c r="VGU4" s="96"/>
      <c r="VGV4" s="96"/>
      <c r="VGW4" s="96"/>
      <c r="VGX4" s="96"/>
      <c r="VGY4" s="96"/>
      <c r="VGZ4" s="96"/>
      <c r="VHA4" s="96"/>
      <c r="VHB4" s="96"/>
      <c r="VHC4" s="96"/>
      <c r="VHD4" s="96"/>
      <c r="VHE4" s="96"/>
      <c r="VHF4" s="96"/>
      <c r="VHG4" s="96"/>
      <c r="VHH4" s="96"/>
      <c r="VHI4" s="96"/>
      <c r="VHJ4" s="96"/>
      <c r="VHK4" s="96"/>
      <c r="VHL4" s="96"/>
      <c r="VHM4" s="96"/>
      <c r="VHN4" s="96"/>
      <c r="VHO4" s="96"/>
      <c r="VHP4" s="96"/>
      <c r="VHQ4" s="96"/>
      <c r="VHR4" s="96"/>
      <c r="VHS4" s="96"/>
      <c r="VHT4" s="96"/>
      <c r="VHU4" s="96"/>
      <c r="VHV4" s="96"/>
      <c r="VHW4" s="96"/>
      <c r="VHX4" s="96"/>
      <c r="VHY4" s="96"/>
      <c r="VHZ4" s="96"/>
      <c r="VIA4" s="96"/>
      <c r="VIB4" s="96"/>
      <c r="VIC4" s="96"/>
      <c r="VID4" s="96"/>
      <c r="VIE4" s="96"/>
      <c r="VIF4" s="96"/>
      <c r="VIG4" s="96"/>
      <c r="VIH4" s="96"/>
      <c r="VII4" s="96"/>
      <c r="VIJ4" s="96"/>
      <c r="VIK4" s="96"/>
      <c r="VIL4" s="96"/>
      <c r="VIM4" s="96"/>
      <c r="VIN4" s="96"/>
      <c r="VIO4" s="96"/>
      <c r="VIP4" s="96"/>
      <c r="VIQ4" s="96"/>
      <c r="VIR4" s="96"/>
      <c r="VIS4" s="96"/>
      <c r="VIT4" s="96"/>
      <c r="VIU4" s="96"/>
      <c r="VIV4" s="96"/>
      <c r="VIW4" s="96"/>
      <c r="VIX4" s="96"/>
      <c r="VIY4" s="96"/>
      <c r="VIZ4" s="96"/>
      <c r="VJA4" s="96"/>
      <c r="VJB4" s="96"/>
      <c r="VJC4" s="96"/>
      <c r="VJD4" s="96"/>
      <c r="VJE4" s="96"/>
      <c r="VJF4" s="96"/>
      <c r="VJG4" s="96"/>
      <c r="VJH4" s="96"/>
      <c r="VJI4" s="96"/>
      <c r="VJJ4" s="96"/>
      <c r="VJK4" s="96"/>
      <c r="VJL4" s="96"/>
      <c r="VJM4" s="96"/>
      <c r="VJN4" s="96"/>
      <c r="VJO4" s="96"/>
      <c r="VJP4" s="96"/>
      <c r="VJQ4" s="96"/>
      <c r="VJR4" s="96"/>
      <c r="VJS4" s="96"/>
      <c r="VJT4" s="96"/>
      <c r="VJU4" s="96"/>
      <c r="VJV4" s="96"/>
      <c r="VJW4" s="96"/>
      <c r="VJX4" s="96"/>
      <c r="VJY4" s="96"/>
      <c r="VJZ4" s="96"/>
      <c r="VKA4" s="96"/>
      <c r="VKB4" s="96"/>
      <c r="VKC4" s="96"/>
      <c r="VKD4" s="96"/>
      <c r="VKE4" s="96"/>
      <c r="VKF4" s="96"/>
      <c r="VKG4" s="96"/>
      <c r="VKH4" s="96"/>
      <c r="VKI4" s="96"/>
      <c r="VKJ4" s="96"/>
      <c r="VKK4" s="96"/>
      <c r="VKL4" s="96"/>
      <c r="VKM4" s="96"/>
      <c r="VKN4" s="96"/>
      <c r="VKO4" s="96"/>
      <c r="VKP4" s="96"/>
      <c r="VKQ4" s="96"/>
      <c r="VKR4" s="96"/>
      <c r="VKS4" s="96"/>
      <c r="VKT4" s="96"/>
      <c r="VKU4" s="96"/>
      <c r="VKV4" s="96"/>
      <c r="VKW4" s="96"/>
      <c r="VKX4" s="96"/>
      <c r="VKY4" s="96"/>
      <c r="VKZ4" s="96"/>
      <c r="VLA4" s="96"/>
      <c r="VLB4" s="96"/>
      <c r="VLC4" s="96"/>
      <c r="VLD4" s="96"/>
      <c r="VLE4" s="96"/>
      <c r="VLF4" s="96"/>
      <c r="VLG4" s="96"/>
      <c r="VLH4" s="96"/>
      <c r="VLI4" s="96"/>
      <c r="VLJ4" s="96"/>
      <c r="VLK4" s="96"/>
      <c r="VLL4" s="96"/>
      <c r="VLM4" s="96"/>
      <c r="VLN4" s="96"/>
      <c r="VLO4" s="96"/>
      <c r="VLP4" s="96"/>
      <c r="VLQ4" s="96"/>
      <c r="VLR4" s="96"/>
      <c r="VLS4" s="96"/>
      <c r="VLT4" s="96"/>
      <c r="VLU4" s="96"/>
      <c r="VLV4" s="96"/>
      <c r="VLW4" s="96"/>
      <c r="VLX4" s="96"/>
      <c r="VLY4" s="96"/>
      <c r="VLZ4" s="96"/>
      <c r="VMA4" s="96"/>
      <c r="VMB4" s="96"/>
      <c r="VMC4" s="96"/>
      <c r="VMD4" s="96"/>
      <c r="VME4" s="96"/>
      <c r="VMF4" s="96"/>
      <c r="VMG4" s="96"/>
      <c r="VMH4" s="96"/>
      <c r="VMI4" s="96"/>
      <c r="VMJ4" s="96"/>
      <c r="VMK4" s="96"/>
      <c r="VML4" s="96"/>
      <c r="VMM4" s="96"/>
      <c r="VMN4" s="96"/>
      <c r="VMO4" s="96"/>
      <c r="VMP4" s="96"/>
      <c r="VMQ4" s="96"/>
      <c r="VMR4" s="96"/>
      <c r="VMS4" s="96"/>
      <c r="VMT4" s="96"/>
      <c r="VMU4" s="96"/>
      <c r="VMV4" s="96"/>
      <c r="VMW4" s="96"/>
      <c r="VMX4" s="96"/>
      <c r="VMY4" s="96"/>
      <c r="VMZ4" s="96"/>
      <c r="VNA4" s="96"/>
      <c r="VNB4" s="96"/>
      <c r="VNC4" s="96"/>
      <c r="VND4" s="96"/>
      <c r="VNE4" s="96"/>
      <c r="VNF4" s="96"/>
      <c r="VNG4" s="96"/>
      <c r="VNH4" s="96"/>
      <c r="VNI4" s="96"/>
      <c r="VNJ4" s="96"/>
      <c r="VNK4" s="96"/>
      <c r="VNL4" s="96"/>
      <c r="VNM4" s="96"/>
      <c r="VNN4" s="96"/>
      <c r="VNO4" s="96"/>
      <c r="VNP4" s="96"/>
      <c r="VNQ4" s="96"/>
      <c r="VNR4" s="96"/>
      <c r="VNS4" s="96"/>
      <c r="VNT4" s="96"/>
      <c r="VNU4" s="96"/>
      <c r="VNV4" s="96"/>
      <c r="VNW4" s="96"/>
      <c r="VNX4" s="96"/>
      <c r="VNY4" s="96"/>
      <c r="VNZ4" s="96"/>
      <c r="VOA4" s="96"/>
      <c r="VOB4" s="96"/>
      <c r="VOC4" s="96"/>
      <c r="VOD4" s="96"/>
      <c r="VOE4" s="96"/>
      <c r="VOF4" s="96"/>
      <c r="VOG4" s="96"/>
      <c r="VOH4" s="96"/>
      <c r="VOI4" s="96"/>
      <c r="VOJ4" s="96"/>
      <c r="VOK4" s="96"/>
      <c r="VOL4" s="96"/>
      <c r="VOM4" s="96"/>
      <c r="VON4" s="96"/>
      <c r="VOO4" s="96"/>
      <c r="VOP4" s="96"/>
      <c r="VOQ4" s="96"/>
      <c r="VOR4" s="96"/>
      <c r="VOS4" s="96"/>
      <c r="VOT4" s="96"/>
      <c r="VOU4" s="96"/>
      <c r="VOV4" s="96"/>
      <c r="VOW4" s="96"/>
      <c r="VOX4" s="96"/>
      <c r="VOY4" s="96"/>
      <c r="VOZ4" s="96"/>
      <c r="VPA4" s="96"/>
      <c r="VPB4" s="96"/>
      <c r="VPC4" s="96"/>
      <c r="VPD4" s="96"/>
      <c r="VPE4" s="96"/>
      <c r="VPF4" s="96"/>
      <c r="VPG4" s="96"/>
      <c r="VPH4" s="96"/>
      <c r="VPI4" s="96"/>
      <c r="VPJ4" s="96"/>
      <c r="VPK4" s="96"/>
      <c r="VPL4" s="96"/>
      <c r="VPM4" s="96"/>
      <c r="VPN4" s="96"/>
      <c r="VPO4" s="96"/>
      <c r="VPP4" s="96"/>
      <c r="VPQ4" s="96"/>
      <c r="VPR4" s="96"/>
      <c r="VPS4" s="96"/>
      <c r="VPT4" s="96"/>
      <c r="VPU4" s="96"/>
      <c r="VPV4" s="96"/>
      <c r="VPW4" s="96"/>
      <c r="VPX4" s="96"/>
      <c r="VPY4" s="96"/>
      <c r="VPZ4" s="96"/>
      <c r="VQA4" s="96"/>
      <c r="VQB4" s="96"/>
      <c r="VQC4" s="96"/>
      <c r="VQD4" s="96"/>
      <c r="VQE4" s="96"/>
      <c r="VQF4" s="96"/>
      <c r="VQG4" s="96"/>
      <c r="VQH4" s="96"/>
      <c r="VQI4" s="96"/>
      <c r="VQJ4" s="96"/>
      <c r="VQK4" s="96"/>
      <c r="VQL4" s="96"/>
      <c r="VQM4" s="96"/>
      <c r="VQN4" s="96"/>
      <c r="VQO4" s="96"/>
      <c r="VQP4" s="96"/>
      <c r="VQQ4" s="96"/>
      <c r="VQR4" s="96"/>
      <c r="VQS4" s="96"/>
      <c r="VQT4" s="96"/>
      <c r="VQU4" s="96"/>
      <c r="VQV4" s="96"/>
      <c r="VQW4" s="96"/>
      <c r="VQX4" s="96"/>
      <c r="VQY4" s="96"/>
      <c r="VQZ4" s="96"/>
      <c r="VRA4" s="96"/>
      <c r="VRB4" s="96"/>
      <c r="VRC4" s="96"/>
      <c r="VRD4" s="96"/>
      <c r="VRE4" s="96"/>
      <c r="VRF4" s="96"/>
      <c r="VRG4" s="96"/>
      <c r="VRH4" s="96"/>
      <c r="VRI4" s="96"/>
      <c r="VRJ4" s="96"/>
      <c r="VRK4" s="96"/>
      <c r="VRL4" s="96"/>
      <c r="VRM4" s="96"/>
      <c r="VRN4" s="96"/>
      <c r="VRO4" s="96"/>
      <c r="VRP4" s="96"/>
      <c r="VRQ4" s="96"/>
      <c r="VRR4" s="96"/>
      <c r="VRS4" s="96"/>
      <c r="VRT4" s="96"/>
      <c r="VRU4" s="96"/>
      <c r="VRV4" s="96"/>
      <c r="VRW4" s="96"/>
      <c r="VRX4" s="96"/>
      <c r="VRY4" s="96"/>
      <c r="VRZ4" s="96"/>
      <c r="VSA4" s="96"/>
      <c r="VSB4" s="96"/>
      <c r="VSC4" s="96"/>
      <c r="VSD4" s="96"/>
      <c r="VSE4" s="96"/>
      <c r="VSF4" s="96"/>
      <c r="VSG4" s="96"/>
      <c r="VSH4" s="96"/>
      <c r="VSI4" s="96"/>
      <c r="VSJ4" s="96"/>
      <c r="VSK4" s="96"/>
      <c r="VSL4" s="96"/>
      <c r="VSM4" s="96"/>
      <c r="VSN4" s="96"/>
      <c r="VSO4" s="96"/>
      <c r="VSP4" s="96"/>
      <c r="VSQ4" s="96"/>
      <c r="VSR4" s="96"/>
      <c r="VSS4" s="96"/>
      <c r="VST4" s="96"/>
      <c r="VSU4" s="96"/>
      <c r="VSV4" s="96"/>
      <c r="VSW4" s="96"/>
      <c r="VSX4" s="96"/>
      <c r="VSY4" s="96"/>
      <c r="VSZ4" s="96"/>
      <c r="VTA4" s="96"/>
      <c r="VTB4" s="96"/>
      <c r="VTC4" s="96"/>
      <c r="VTD4" s="96"/>
      <c r="VTE4" s="96"/>
      <c r="VTF4" s="96"/>
      <c r="VTG4" s="96"/>
      <c r="VTH4" s="96"/>
      <c r="VTI4" s="96"/>
      <c r="VTJ4" s="96"/>
      <c r="VTK4" s="96"/>
      <c r="VTL4" s="96"/>
      <c r="VTM4" s="96"/>
      <c r="VTN4" s="96"/>
      <c r="VTO4" s="96"/>
      <c r="VTP4" s="96"/>
      <c r="VTQ4" s="96"/>
      <c r="VTR4" s="96"/>
      <c r="VTS4" s="96"/>
      <c r="VTT4" s="96"/>
      <c r="VTU4" s="96"/>
      <c r="VTV4" s="96"/>
      <c r="VTW4" s="96"/>
      <c r="VTX4" s="96"/>
      <c r="VTY4" s="96"/>
      <c r="VTZ4" s="96"/>
      <c r="VUA4" s="96"/>
      <c r="VUB4" s="96"/>
      <c r="VUC4" s="96"/>
      <c r="VUD4" s="96"/>
      <c r="VUE4" s="96"/>
      <c r="VUF4" s="96"/>
      <c r="VUG4" s="96"/>
      <c r="VUH4" s="96"/>
      <c r="VUI4" s="96"/>
      <c r="VUJ4" s="96"/>
      <c r="VUK4" s="96"/>
      <c r="VUL4" s="96"/>
      <c r="VUM4" s="96"/>
      <c r="VUN4" s="96"/>
      <c r="VUO4" s="96"/>
      <c r="VUP4" s="96"/>
      <c r="VUQ4" s="96"/>
      <c r="VUR4" s="96"/>
      <c r="VUS4" s="96"/>
      <c r="VUT4" s="96"/>
      <c r="VUU4" s="96"/>
      <c r="VUV4" s="96"/>
      <c r="VUW4" s="96"/>
      <c r="VUX4" s="96"/>
      <c r="VUY4" s="96"/>
      <c r="VUZ4" s="96"/>
      <c r="VVA4" s="96"/>
      <c r="VVB4" s="96"/>
      <c r="VVC4" s="96"/>
      <c r="VVD4" s="96"/>
      <c r="VVE4" s="96"/>
      <c r="VVF4" s="96"/>
      <c r="VVG4" s="96"/>
      <c r="VVH4" s="96"/>
      <c r="VVI4" s="96"/>
      <c r="VVJ4" s="96"/>
      <c r="VVK4" s="96"/>
      <c r="VVL4" s="96"/>
      <c r="VVM4" s="96"/>
      <c r="VVN4" s="96"/>
      <c r="VVO4" s="96"/>
      <c r="VVP4" s="96"/>
      <c r="VVQ4" s="96"/>
      <c r="VVR4" s="96"/>
      <c r="VVS4" s="96"/>
      <c r="VVT4" s="96"/>
      <c r="VVU4" s="96"/>
      <c r="VVV4" s="96"/>
      <c r="VVW4" s="96"/>
      <c r="VVX4" s="96"/>
      <c r="VVY4" s="96"/>
      <c r="VVZ4" s="96"/>
      <c r="VWA4" s="96"/>
      <c r="VWB4" s="96"/>
      <c r="VWC4" s="96"/>
      <c r="VWD4" s="96"/>
      <c r="VWE4" s="96"/>
      <c r="VWF4" s="96"/>
      <c r="VWG4" s="96"/>
      <c r="VWH4" s="96"/>
      <c r="VWI4" s="96"/>
      <c r="VWJ4" s="96"/>
      <c r="VWK4" s="96"/>
      <c r="VWL4" s="96"/>
      <c r="VWM4" s="96"/>
      <c r="VWN4" s="96"/>
      <c r="VWO4" s="96"/>
      <c r="VWP4" s="96"/>
      <c r="VWQ4" s="96"/>
      <c r="VWR4" s="96"/>
      <c r="VWS4" s="96"/>
      <c r="VWT4" s="96"/>
      <c r="VWU4" s="96"/>
      <c r="VWV4" s="96"/>
      <c r="VWW4" s="96"/>
      <c r="VWX4" s="96"/>
      <c r="VWY4" s="96"/>
      <c r="VWZ4" s="96"/>
      <c r="VXA4" s="96"/>
      <c r="VXB4" s="96"/>
      <c r="VXC4" s="96"/>
      <c r="VXD4" s="96"/>
      <c r="VXE4" s="96"/>
      <c r="VXF4" s="96"/>
      <c r="VXG4" s="96"/>
      <c r="VXH4" s="96"/>
      <c r="VXI4" s="96"/>
      <c r="VXJ4" s="96"/>
      <c r="VXK4" s="96"/>
      <c r="VXL4" s="96"/>
      <c r="VXM4" s="96"/>
      <c r="VXN4" s="96"/>
      <c r="VXO4" s="96"/>
      <c r="VXP4" s="96"/>
      <c r="VXQ4" s="96"/>
      <c r="VXR4" s="96"/>
      <c r="VXS4" s="96"/>
      <c r="VXT4" s="96"/>
      <c r="VXU4" s="96"/>
      <c r="VXV4" s="96"/>
      <c r="VXW4" s="96"/>
      <c r="VXX4" s="96"/>
      <c r="VXY4" s="96"/>
      <c r="VXZ4" s="96"/>
      <c r="VYA4" s="96"/>
      <c r="VYB4" s="96"/>
      <c r="VYC4" s="96"/>
      <c r="VYD4" s="96"/>
      <c r="VYE4" s="96"/>
      <c r="VYF4" s="96"/>
      <c r="VYG4" s="96"/>
      <c r="VYH4" s="96"/>
      <c r="VYI4" s="96"/>
      <c r="VYJ4" s="96"/>
      <c r="VYK4" s="96"/>
      <c r="VYL4" s="96"/>
      <c r="VYM4" s="96"/>
      <c r="VYN4" s="96"/>
      <c r="VYO4" s="96"/>
      <c r="VYP4" s="96"/>
      <c r="VYQ4" s="96"/>
      <c r="VYR4" s="96"/>
      <c r="VYS4" s="96"/>
      <c r="VYT4" s="96"/>
      <c r="VYU4" s="96"/>
      <c r="VYV4" s="96"/>
      <c r="VYW4" s="96"/>
      <c r="VYX4" s="96"/>
      <c r="VYY4" s="96"/>
      <c r="VYZ4" s="96"/>
      <c r="VZA4" s="96"/>
      <c r="VZB4" s="96"/>
      <c r="VZC4" s="96"/>
      <c r="VZD4" s="96"/>
      <c r="VZE4" s="96"/>
      <c r="VZF4" s="96"/>
      <c r="VZG4" s="96"/>
      <c r="VZH4" s="96"/>
      <c r="VZI4" s="96"/>
      <c r="VZJ4" s="96"/>
      <c r="VZK4" s="96"/>
      <c r="VZL4" s="96"/>
      <c r="VZM4" s="96"/>
      <c r="VZN4" s="96"/>
      <c r="VZO4" s="96"/>
      <c r="VZP4" s="96"/>
      <c r="VZQ4" s="96"/>
      <c r="VZR4" s="96"/>
      <c r="VZS4" s="96"/>
      <c r="VZT4" s="96"/>
      <c r="VZU4" s="96"/>
      <c r="VZV4" s="96"/>
      <c r="VZW4" s="96"/>
      <c r="VZX4" s="96"/>
      <c r="VZY4" s="96"/>
      <c r="VZZ4" s="96"/>
      <c r="WAA4" s="96"/>
      <c r="WAB4" s="96"/>
      <c r="WAC4" s="96"/>
      <c r="WAD4" s="96"/>
      <c r="WAE4" s="96"/>
      <c r="WAF4" s="96"/>
      <c r="WAG4" s="96"/>
      <c r="WAH4" s="96"/>
      <c r="WAI4" s="96"/>
      <c r="WAJ4" s="96"/>
      <c r="WAK4" s="96"/>
      <c r="WAL4" s="96"/>
      <c r="WAM4" s="96"/>
      <c r="WAN4" s="96"/>
      <c r="WAO4" s="96"/>
      <c r="WAP4" s="96"/>
      <c r="WAQ4" s="96"/>
      <c r="WAR4" s="96"/>
      <c r="WAS4" s="96"/>
      <c r="WAT4" s="96"/>
      <c r="WAU4" s="96"/>
      <c r="WAV4" s="96"/>
      <c r="WAW4" s="96"/>
      <c r="WAX4" s="96"/>
      <c r="WAY4" s="96"/>
      <c r="WAZ4" s="96"/>
      <c r="WBA4" s="96"/>
      <c r="WBB4" s="96"/>
      <c r="WBC4" s="96"/>
      <c r="WBD4" s="96"/>
      <c r="WBE4" s="96"/>
      <c r="WBF4" s="96"/>
      <c r="WBG4" s="96"/>
      <c r="WBH4" s="96"/>
      <c r="WBI4" s="96"/>
      <c r="WBJ4" s="96"/>
      <c r="WBK4" s="96"/>
      <c r="WBL4" s="96"/>
      <c r="WBM4" s="96"/>
      <c r="WBN4" s="96"/>
      <c r="WBO4" s="96"/>
      <c r="WBP4" s="96"/>
      <c r="WBQ4" s="96"/>
      <c r="WBR4" s="96"/>
      <c r="WBS4" s="96"/>
      <c r="WBT4" s="96"/>
      <c r="WBU4" s="96"/>
      <c r="WBV4" s="96"/>
      <c r="WBW4" s="96"/>
      <c r="WBX4" s="96"/>
      <c r="WBY4" s="96"/>
      <c r="WBZ4" s="96"/>
      <c r="WCA4" s="96"/>
      <c r="WCB4" s="96"/>
      <c r="WCC4" s="96"/>
      <c r="WCD4" s="96"/>
      <c r="WCE4" s="96"/>
      <c r="WCF4" s="96"/>
      <c r="WCG4" s="96"/>
      <c r="WCH4" s="96"/>
      <c r="WCI4" s="96"/>
      <c r="WCJ4" s="96"/>
      <c r="WCK4" s="96"/>
      <c r="WCL4" s="96"/>
      <c r="WCM4" s="96"/>
      <c r="WCN4" s="96"/>
      <c r="WCO4" s="96"/>
      <c r="WCP4" s="96"/>
      <c r="WCQ4" s="96"/>
      <c r="WCR4" s="96"/>
      <c r="WCS4" s="96"/>
      <c r="WCT4" s="96"/>
      <c r="WCU4" s="96"/>
      <c r="WCV4" s="96"/>
      <c r="WCW4" s="96"/>
      <c r="WCX4" s="96"/>
      <c r="WCY4" s="96"/>
      <c r="WCZ4" s="96"/>
      <c r="WDA4" s="96"/>
      <c r="WDB4" s="96"/>
      <c r="WDC4" s="96"/>
      <c r="WDD4" s="96"/>
      <c r="WDE4" s="96"/>
      <c r="WDF4" s="96"/>
      <c r="WDG4" s="96"/>
      <c r="WDH4" s="96"/>
      <c r="WDI4" s="96"/>
      <c r="WDJ4" s="96"/>
      <c r="WDK4" s="96"/>
      <c r="WDL4" s="96"/>
      <c r="WDM4" s="96"/>
      <c r="WDN4" s="96"/>
      <c r="WDO4" s="96"/>
      <c r="WDP4" s="96"/>
      <c r="WDQ4" s="96"/>
      <c r="WDR4" s="96"/>
      <c r="WDS4" s="96"/>
      <c r="WDT4" s="96"/>
      <c r="WDU4" s="96"/>
      <c r="WDV4" s="96"/>
      <c r="WDW4" s="96"/>
      <c r="WDX4" s="96"/>
      <c r="WDY4" s="96"/>
      <c r="WDZ4" s="96"/>
      <c r="WEA4" s="96"/>
      <c r="WEB4" s="96"/>
      <c r="WEC4" s="96"/>
      <c r="WED4" s="96"/>
      <c r="WEE4" s="96"/>
      <c r="WEF4" s="96"/>
      <c r="WEG4" s="96"/>
      <c r="WEH4" s="96"/>
      <c r="WEI4" s="96"/>
      <c r="WEJ4" s="96"/>
      <c r="WEK4" s="96"/>
      <c r="WEL4" s="96"/>
      <c r="WEM4" s="96"/>
      <c r="WEN4" s="96"/>
      <c r="WEO4" s="96"/>
      <c r="WEP4" s="96"/>
      <c r="WEQ4" s="96"/>
      <c r="WER4" s="96"/>
      <c r="WES4" s="96"/>
      <c r="WET4" s="96"/>
      <c r="WEU4" s="96"/>
      <c r="WEV4" s="96"/>
      <c r="WEW4" s="96"/>
      <c r="WEX4" s="96"/>
      <c r="WEY4" s="96"/>
      <c r="WEZ4" s="96"/>
      <c r="WFA4" s="96"/>
      <c r="WFB4" s="96"/>
      <c r="WFC4" s="96"/>
      <c r="WFD4" s="96"/>
      <c r="WFE4" s="96"/>
      <c r="WFF4" s="96"/>
      <c r="WFG4" s="96"/>
      <c r="WFH4" s="96"/>
      <c r="WFI4" s="96"/>
      <c r="WFJ4" s="96"/>
      <c r="WFK4" s="96"/>
      <c r="WFL4" s="96"/>
      <c r="WFM4" s="96"/>
      <c r="WFN4" s="96"/>
      <c r="WFO4" s="96"/>
      <c r="WFP4" s="96"/>
      <c r="WFQ4" s="96"/>
      <c r="WFR4" s="96"/>
      <c r="WFS4" s="96"/>
      <c r="WFT4" s="96"/>
      <c r="WFU4" s="96"/>
      <c r="WFV4" s="96"/>
      <c r="WFW4" s="96"/>
      <c r="WFX4" s="96"/>
      <c r="WFY4" s="96"/>
      <c r="WFZ4" s="96"/>
      <c r="WGA4" s="96"/>
      <c r="WGB4" s="96"/>
      <c r="WGC4" s="96"/>
      <c r="WGD4" s="96"/>
      <c r="WGE4" s="96"/>
      <c r="WGF4" s="96"/>
      <c r="WGG4" s="96"/>
      <c r="WGH4" s="96"/>
      <c r="WGI4" s="96"/>
      <c r="WGJ4" s="96"/>
      <c r="WGK4" s="96"/>
      <c r="WGL4" s="96"/>
      <c r="WGM4" s="96"/>
      <c r="WGN4" s="96"/>
      <c r="WGO4" s="96"/>
      <c r="WGP4" s="96"/>
      <c r="WGQ4" s="96"/>
      <c r="WGR4" s="96"/>
      <c r="WGS4" s="96"/>
      <c r="WGT4" s="96"/>
      <c r="WGU4" s="96"/>
      <c r="WGV4" s="96"/>
      <c r="WGW4" s="96"/>
      <c r="WGX4" s="96"/>
      <c r="WGY4" s="96"/>
      <c r="WGZ4" s="96"/>
      <c r="WHA4" s="96"/>
      <c r="WHB4" s="96"/>
      <c r="WHC4" s="96"/>
      <c r="WHD4" s="96"/>
      <c r="WHE4" s="96"/>
      <c r="WHF4" s="96"/>
      <c r="WHG4" s="96"/>
      <c r="WHH4" s="96"/>
      <c r="WHI4" s="96"/>
      <c r="WHJ4" s="96"/>
      <c r="WHK4" s="96"/>
      <c r="WHL4" s="96"/>
      <c r="WHM4" s="96"/>
      <c r="WHN4" s="96"/>
      <c r="WHO4" s="96"/>
      <c r="WHP4" s="96"/>
      <c r="WHQ4" s="96"/>
      <c r="WHR4" s="96"/>
      <c r="WHS4" s="96"/>
      <c r="WHT4" s="96"/>
      <c r="WHU4" s="96"/>
      <c r="WHV4" s="96"/>
      <c r="WHW4" s="96"/>
      <c r="WHX4" s="96"/>
      <c r="WHY4" s="96"/>
      <c r="WHZ4" s="96"/>
      <c r="WIA4" s="96"/>
      <c r="WIB4" s="96"/>
      <c r="WIC4" s="96"/>
      <c r="WID4" s="96"/>
      <c r="WIE4" s="96"/>
      <c r="WIF4" s="96"/>
      <c r="WIG4" s="96"/>
      <c r="WIH4" s="96"/>
      <c r="WII4" s="96"/>
      <c r="WIJ4" s="96"/>
      <c r="WIK4" s="96"/>
      <c r="WIL4" s="96"/>
      <c r="WIM4" s="96"/>
      <c r="WIN4" s="96"/>
      <c r="WIO4" s="96"/>
      <c r="WIP4" s="96"/>
      <c r="WIQ4" s="96"/>
      <c r="WIR4" s="96"/>
      <c r="WIS4" s="96"/>
      <c r="WIT4" s="96"/>
      <c r="WIU4" s="96"/>
      <c r="WIV4" s="96"/>
      <c r="WIW4" s="96"/>
      <c r="WIX4" s="96"/>
      <c r="WIY4" s="96"/>
      <c r="WIZ4" s="96"/>
      <c r="WJA4" s="96"/>
      <c r="WJB4" s="96"/>
      <c r="WJC4" s="96"/>
      <c r="WJD4" s="96"/>
      <c r="WJE4" s="96"/>
      <c r="WJF4" s="96"/>
      <c r="WJG4" s="96"/>
      <c r="WJH4" s="96"/>
      <c r="WJI4" s="96"/>
      <c r="WJJ4" s="96"/>
      <c r="WJK4" s="96"/>
      <c r="WJL4" s="96"/>
      <c r="WJM4" s="96"/>
      <c r="WJN4" s="96"/>
      <c r="WJO4" s="96"/>
      <c r="WJP4" s="96"/>
      <c r="WJQ4" s="96"/>
      <c r="WJR4" s="96"/>
      <c r="WJS4" s="96"/>
      <c r="WJT4" s="96"/>
      <c r="WJU4" s="96"/>
      <c r="WJV4" s="96"/>
      <c r="WJW4" s="96"/>
      <c r="WJX4" s="96"/>
      <c r="WJY4" s="96"/>
      <c r="WJZ4" s="96"/>
      <c r="WKA4" s="96"/>
      <c r="WKB4" s="96"/>
      <c r="WKC4" s="96"/>
      <c r="WKD4" s="96"/>
      <c r="WKE4" s="96"/>
      <c r="WKF4" s="96"/>
      <c r="WKG4" s="96"/>
      <c r="WKH4" s="96"/>
      <c r="WKI4" s="96"/>
      <c r="WKJ4" s="96"/>
      <c r="WKK4" s="96"/>
      <c r="WKL4" s="96"/>
      <c r="WKM4" s="96"/>
      <c r="WKN4" s="96"/>
      <c r="WKO4" s="96"/>
      <c r="WKP4" s="96"/>
      <c r="WKQ4" s="96"/>
      <c r="WKR4" s="96"/>
      <c r="WKS4" s="96"/>
      <c r="WKT4" s="96"/>
      <c r="WKU4" s="96"/>
      <c r="WKV4" s="96"/>
      <c r="WKW4" s="96"/>
      <c r="WKX4" s="96"/>
      <c r="WKY4" s="96"/>
      <c r="WKZ4" s="96"/>
      <c r="WLA4" s="96"/>
      <c r="WLB4" s="96"/>
      <c r="WLC4" s="96"/>
      <c r="WLD4" s="96"/>
      <c r="WLE4" s="96"/>
      <c r="WLF4" s="96"/>
      <c r="WLG4" s="96"/>
      <c r="WLH4" s="96"/>
      <c r="WLI4" s="96"/>
      <c r="WLJ4" s="96"/>
      <c r="WLK4" s="96"/>
      <c r="WLL4" s="96"/>
      <c r="WLM4" s="96"/>
      <c r="WLN4" s="96"/>
      <c r="WLO4" s="96"/>
      <c r="WLP4" s="96"/>
      <c r="WLQ4" s="96"/>
      <c r="WLR4" s="96"/>
      <c r="WLS4" s="96"/>
      <c r="WLT4" s="96"/>
      <c r="WLU4" s="96"/>
      <c r="WLV4" s="96"/>
      <c r="WLW4" s="96"/>
      <c r="WLX4" s="96"/>
      <c r="WLY4" s="96"/>
      <c r="WLZ4" s="96"/>
      <c r="WMA4" s="96"/>
      <c r="WMB4" s="96"/>
      <c r="WMC4" s="96"/>
      <c r="WMD4" s="96"/>
      <c r="WME4" s="96"/>
      <c r="WMF4" s="96"/>
      <c r="WMG4" s="96"/>
      <c r="WMH4" s="96"/>
      <c r="WMI4" s="96"/>
      <c r="WMJ4" s="96"/>
      <c r="WMK4" s="96"/>
      <c r="WML4" s="96"/>
      <c r="WMM4" s="96"/>
      <c r="WMN4" s="96"/>
      <c r="WMO4" s="96"/>
      <c r="WMP4" s="96"/>
      <c r="WMQ4" s="96"/>
      <c r="WMR4" s="96"/>
      <c r="WMS4" s="96"/>
      <c r="WMT4" s="96"/>
      <c r="WMU4" s="96"/>
      <c r="WMV4" s="96"/>
      <c r="WMW4" s="96"/>
      <c r="WMX4" s="96"/>
      <c r="WMY4" s="96"/>
      <c r="WMZ4" s="96"/>
      <c r="WNA4" s="96"/>
      <c r="WNB4" s="96"/>
      <c r="WNC4" s="96"/>
      <c r="WND4" s="96"/>
      <c r="WNE4" s="96"/>
      <c r="WNF4" s="96"/>
      <c r="WNG4" s="96"/>
      <c r="WNH4" s="96"/>
      <c r="WNI4" s="96"/>
      <c r="WNJ4" s="96"/>
      <c r="WNK4" s="96"/>
      <c r="WNL4" s="96"/>
      <c r="WNM4" s="96"/>
      <c r="WNN4" s="96"/>
      <c r="WNO4" s="96"/>
      <c r="WNP4" s="96"/>
      <c r="WNQ4" s="96"/>
      <c r="WNR4" s="96"/>
      <c r="WNS4" s="96"/>
      <c r="WNT4" s="96"/>
      <c r="WNU4" s="96"/>
      <c r="WNV4" s="96"/>
      <c r="WNW4" s="96"/>
      <c r="WNX4" s="96"/>
      <c r="WNY4" s="96"/>
      <c r="WNZ4" s="96"/>
      <c r="WOA4" s="96"/>
      <c r="WOB4" s="96"/>
      <c r="WOC4" s="96"/>
      <c r="WOD4" s="96"/>
      <c r="WOE4" s="96"/>
      <c r="WOF4" s="96"/>
      <c r="WOG4" s="96"/>
      <c r="WOH4" s="96"/>
      <c r="WOI4" s="96"/>
      <c r="WOJ4" s="96"/>
      <c r="WOK4" s="96"/>
      <c r="WOL4" s="96"/>
      <c r="WOM4" s="96"/>
      <c r="WON4" s="96"/>
      <c r="WOO4" s="96"/>
      <c r="WOP4" s="96"/>
      <c r="WOQ4" s="96"/>
      <c r="WOR4" s="96"/>
      <c r="WOS4" s="96"/>
      <c r="WOT4" s="96"/>
      <c r="WOU4" s="96"/>
      <c r="WOV4" s="96"/>
      <c r="WOW4" s="96"/>
      <c r="WOX4" s="96"/>
      <c r="WOY4" s="96"/>
      <c r="WOZ4" s="96"/>
      <c r="WPA4" s="96"/>
      <c r="WPB4" s="96"/>
      <c r="WPC4" s="96"/>
      <c r="WPD4" s="96"/>
      <c r="WPE4" s="96"/>
      <c r="WPF4" s="96"/>
      <c r="WPG4" s="96"/>
      <c r="WPH4" s="96"/>
      <c r="WPI4" s="96"/>
      <c r="WPJ4" s="96"/>
      <c r="WPK4" s="96"/>
      <c r="WPL4" s="96"/>
      <c r="WPM4" s="96"/>
      <c r="WPN4" s="96"/>
      <c r="WPO4" s="96"/>
      <c r="WPP4" s="96"/>
      <c r="WPQ4" s="96"/>
      <c r="WPR4" s="96"/>
      <c r="WPS4" s="96"/>
      <c r="WPT4" s="96"/>
      <c r="WPU4" s="96"/>
      <c r="WPV4" s="96"/>
      <c r="WPW4" s="96"/>
      <c r="WPX4" s="96"/>
      <c r="WPY4" s="96"/>
      <c r="WPZ4" s="96"/>
      <c r="WQA4" s="96"/>
      <c r="WQB4" s="96"/>
      <c r="WQC4" s="96"/>
      <c r="WQD4" s="96"/>
      <c r="WQE4" s="96"/>
      <c r="WQF4" s="96"/>
      <c r="WQG4" s="96"/>
      <c r="WQH4" s="96"/>
      <c r="WQI4" s="96"/>
      <c r="WQJ4" s="96"/>
      <c r="WQK4" s="96"/>
      <c r="WQL4" s="96"/>
      <c r="WQM4" s="96"/>
      <c r="WQN4" s="96"/>
      <c r="WQO4" s="96"/>
      <c r="WQP4" s="96"/>
      <c r="WQQ4" s="96"/>
      <c r="WQR4" s="96"/>
      <c r="WQS4" s="96"/>
      <c r="WQT4" s="96"/>
      <c r="WQU4" s="96"/>
      <c r="WQV4" s="96"/>
      <c r="WQW4" s="96"/>
      <c r="WQX4" s="96"/>
      <c r="WQY4" s="96"/>
      <c r="WQZ4" s="96"/>
      <c r="WRA4" s="96"/>
      <c r="WRB4" s="96"/>
      <c r="WRC4" s="96"/>
      <c r="WRD4" s="96"/>
      <c r="WRE4" s="96"/>
      <c r="WRF4" s="96"/>
      <c r="WRG4" s="96"/>
      <c r="WRH4" s="96"/>
      <c r="WRI4" s="96"/>
      <c r="WRJ4" s="96"/>
      <c r="WRK4" s="96"/>
      <c r="WRL4" s="96"/>
      <c r="WRM4" s="96"/>
      <c r="WRN4" s="96"/>
      <c r="WRO4" s="96"/>
      <c r="WRP4" s="96"/>
      <c r="WRQ4" s="96"/>
      <c r="WRR4" s="96"/>
      <c r="WRS4" s="96"/>
      <c r="WRT4" s="96"/>
      <c r="WRU4" s="96"/>
      <c r="WRV4" s="96"/>
      <c r="WRW4" s="96"/>
      <c r="WRX4" s="96"/>
      <c r="WRY4" s="96"/>
      <c r="WRZ4" s="96"/>
      <c r="WSA4" s="96"/>
      <c r="WSB4" s="96"/>
      <c r="WSC4" s="96"/>
      <c r="WSD4" s="96"/>
      <c r="WSE4" s="96"/>
      <c r="WSF4" s="96"/>
      <c r="WSG4" s="96"/>
      <c r="WSH4" s="96"/>
      <c r="WSI4" s="96"/>
      <c r="WSJ4" s="96"/>
      <c r="WSK4" s="96"/>
      <c r="WSL4" s="96"/>
      <c r="WSM4" s="96"/>
      <c r="WSN4" s="96"/>
      <c r="WSO4" s="96"/>
      <c r="WSP4" s="96"/>
      <c r="WSQ4" s="96"/>
      <c r="WSR4" s="96"/>
      <c r="WSS4" s="96"/>
      <c r="WST4" s="96"/>
      <c r="WSU4" s="96"/>
      <c r="WSV4" s="96"/>
      <c r="WSW4" s="96"/>
      <c r="WSX4" s="96"/>
      <c r="WSY4" s="96"/>
      <c r="WSZ4" s="96"/>
      <c r="WTA4" s="96"/>
      <c r="WTB4" s="96"/>
      <c r="WTC4" s="96"/>
      <c r="WTD4" s="96"/>
      <c r="WTE4" s="96"/>
      <c r="WTF4" s="96"/>
      <c r="WTG4" s="96"/>
      <c r="WTH4" s="96"/>
      <c r="WTI4" s="96"/>
      <c r="WTJ4" s="96"/>
      <c r="WTK4" s="96"/>
      <c r="WTL4" s="96"/>
      <c r="WTM4" s="96"/>
      <c r="WTN4" s="96"/>
      <c r="WTO4" s="96"/>
      <c r="WTP4" s="96"/>
      <c r="WTQ4" s="96"/>
      <c r="WTR4" s="96"/>
      <c r="WTS4" s="96"/>
      <c r="WTT4" s="96"/>
      <c r="WTU4" s="96"/>
      <c r="WTV4" s="96"/>
      <c r="WTW4" s="96"/>
      <c r="WTX4" s="96"/>
      <c r="WTY4" s="96"/>
      <c r="WTZ4" s="96"/>
      <c r="WUA4" s="96"/>
      <c r="WUB4" s="96"/>
      <c r="WUC4" s="96"/>
      <c r="WUD4" s="96"/>
      <c r="WUE4" s="96"/>
      <c r="WUF4" s="96"/>
      <c r="WUG4" s="96"/>
      <c r="WUH4" s="96"/>
      <c r="WUI4" s="96"/>
      <c r="WUJ4" s="96"/>
      <c r="WUK4" s="96"/>
      <c r="WUL4" s="96"/>
      <c r="WUM4" s="96"/>
      <c r="WUN4" s="96"/>
      <c r="WUO4" s="96"/>
      <c r="WUP4" s="96"/>
      <c r="WUQ4" s="96"/>
      <c r="WUR4" s="96"/>
      <c r="WUS4" s="96"/>
      <c r="WUT4" s="96"/>
      <c r="WUU4" s="96"/>
      <c r="WUV4" s="96"/>
      <c r="WUW4" s="96"/>
      <c r="WUX4" s="96"/>
      <c r="WUY4" s="96"/>
      <c r="WUZ4" s="96"/>
      <c r="WVA4" s="96"/>
      <c r="WVB4" s="96"/>
      <c r="WVC4" s="96"/>
      <c r="WVD4" s="96"/>
      <c r="WVE4" s="96"/>
      <c r="WVF4" s="96"/>
      <c r="WVG4" s="96"/>
      <c r="WVH4" s="96"/>
      <c r="WVI4" s="96"/>
      <c r="WVJ4" s="96"/>
      <c r="WVK4" s="96"/>
      <c r="WVL4" s="96"/>
      <c r="WVM4" s="96"/>
      <c r="WVN4" s="96"/>
      <c r="WVO4" s="96"/>
      <c r="WVP4" s="96"/>
      <c r="WVQ4" s="96"/>
      <c r="WVR4" s="96"/>
      <c r="WVS4" s="96"/>
      <c r="WVT4" s="96"/>
      <c r="WVU4" s="96"/>
      <c r="WVV4" s="96"/>
      <c r="WVW4" s="96"/>
      <c r="WVX4" s="96"/>
      <c r="WVY4" s="96"/>
      <c r="WVZ4" s="96"/>
      <c r="WWA4" s="96"/>
      <c r="WWB4" s="96"/>
      <c r="WWC4" s="96"/>
      <c r="WWD4" s="96"/>
      <c r="WWE4" s="96"/>
      <c r="WWF4" s="96"/>
      <c r="WWG4" s="96"/>
      <c r="WWH4" s="96"/>
      <c r="WWI4" s="96"/>
      <c r="WWJ4" s="96"/>
      <c r="WWK4" s="96"/>
      <c r="WWL4" s="96"/>
      <c r="WWM4" s="96"/>
      <c r="WWN4" s="96"/>
      <c r="WWO4" s="96"/>
      <c r="WWP4" s="96"/>
      <c r="WWQ4" s="96"/>
      <c r="WWR4" s="96"/>
      <c r="WWS4" s="96"/>
      <c r="WWT4" s="96"/>
      <c r="WWU4" s="96"/>
      <c r="WWV4" s="96"/>
      <c r="WWW4" s="96"/>
      <c r="WWX4" s="96"/>
      <c r="WWY4" s="96"/>
      <c r="WWZ4" s="96"/>
      <c r="WXA4" s="96"/>
      <c r="WXB4" s="96"/>
      <c r="WXC4" s="96"/>
      <c r="WXD4" s="96"/>
      <c r="WXE4" s="96"/>
      <c r="WXF4" s="96"/>
      <c r="WXG4" s="96"/>
      <c r="WXH4" s="96"/>
      <c r="WXI4" s="96"/>
      <c r="WXJ4" s="96"/>
      <c r="WXK4" s="96"/>
      <c r="WXL4" s="96"/>
      <c r="WXM4" s="96"/>
      <c r="WXN4" s="96"/>
      <c r="WXO4" s="96"/>
      <c r="WXP4" s="96"/>
      <c r="WXQ4" s="96"/>
      <c r="WXR4" s="96"/>
      <c r="WXS4" s="96"/>
      <c r="WXT4" s="96"/>
      <c r="WXU4" s="96"/>
      <c r="WXV4" s="96"/>
      <c r="WXW4" s="96"/>
      <c r="WXX4" s="96"/>
      <c r="WXY4" s="96"/>
      <c r="WXZ4" s="96"/>
      <c r="WYA4" s="96"/>
      <c r="WYB4" s="96"/>
      <c r="WYC4" s="96"/>
      <c r="WYD4" s="96"/>
      <c r="WYE4" s="96"/>
      <c r="WYF4" s="96"/>
      <c r="WYG4" s="96"/>
      <c r="WYH4" s="96"/>
      <c r="WYI4" s="96"/>
      <c r="WYJ4" s="96"/>
      <c r="WYK4" s="96"/>
      <c r="WYL4" s="96"/>
      <c r="WYM4" s="96"/>
      <c r="WYN4" s="96"/>
      <c r="WYO4" s="96"/>
      <c r="WYP4" s="96"/>
      <c r="WYQ4" s="96"/>
      <c r="WYR4" s="96"/>
      <c r="WYS4" s="96"/>
      <c r="WYT4" s="96"/>
      <c r="WYU4" s="96"/>
      <c r="WYV4" s="96"/>
      <c r="WYW4" s="96"/>
      <c r="WYX4" s="96"/>
      <c r="WYY4" s="96"/>
      <c r="WYZ4" s="96"/>
      <c r="WZA4" s="96"/>
      <c r="WZB4" s="96"/>
      <c r="WZC4" s="96"/>
      <c r="WZD4" s="96"/>
      <c r="WZE4" s="96"/>
      <c r="WZF4" s="96"/>
      <c r="WZG4" s="96"/>
      <c r="WZH4" s="96"/>
      <c r="WZI4" s="96"/>
      <c r="WZJ4" s="96"/>
      <c r="WZK4" s="96"/>
      <c r="WZL4" s="96"/>
      <c r="WZM4" s="96"/>
      <c r="WZN4" s="96"/>
      <c r="WZO4" s="96"/>
      <c r="WZP4" s="96"/>
      <c r="WZQ4" s="96"/>
      <c r="WZR4" s="96"/>
      <c r="WZS4" s="96"/>
      <c r="WZT4" s="96"/>
      <c r="WZU4" s="96"/>
      <c r="WZV4" s="96"/>
      <c r="WZW4" s="96"/>
      <c r="WZX4" s="96"/>
      <c r="WZY4" s="96"/>
      <c r="WZZ4" s="96"/>
      <c r="XAA4" s="96"/>
      <c r="XAB4" s="96"/>
      <c r="XAC4" s="96"/>
      <c r="XAD4" s="96"/>
      <c r="XAE4" s="96"/>
      <c r="XAF4" s="96"/>
      <c r="XAG4" s="96"/>
      <c r="XAH4" s="96"/>
      <c r="XAI4" s="96"/>
      <c r="XAJ4" s="96"/>
      <c r="XAK4" s="96"/>
      <c r="XAL4" s="96"/>
      <c r="XAM4" s="96"/>
      <c r="XAN4" s="96"/>
      <c r="XAO4" s="96"/>
      <c r="XAP4" s="96"/>
      <c r="XAQ4" s="96"/>
      <c r="XAR4" s="96"/>
      <c r="XAS4" s="96"/>
      <c r="XAT4" s="96"/>
      <c r="XAU4" s="96"/>
      <c r="XAV4" s="96"/>
      <c r="XAW4" s="96"/>
      <c r="XAX4" s="96"/>
      <c r="XAY4" s="96"/>
      <c r="XAZ4" s="96"/>
      <c r="XBA4" s="96"/>
      <c r="XBB4" s="96"/>
      <c r="XBC4" s="96"/>
      <c r="XBD4" s="96"/>
      <c r="XBE4" s="96"/>
      <c r="XBF4" s="96"/>
      <c r="XBG4" s="96"/>
      <c r="XBH4" s="96"/>
      <c r="XBI4" s="96"/>
      <c r="XBJ4" s="96"/>
      <c r="XBK4" s="96"/>
      <c r="XBL4" s="96"/>
      <c r="XBM4" s="96"/>
      <c r="XBN4" s="96"/>
      <c r="XBO4" s="96"/>
      <c r="XBP4" s="96"/>
      <c r="XBQ4" s="96"/>
      <c r="XBR4" s="96"/>
      <c r="XBS4" s="96"/>
      <c r="XBT4" s="96"/>
      <c r="XBU4" s="96"/>
      <c r="XBV4" s="96"/>
      <c r="XBW4" s="96"/>
      <c r="XBX4" s="96"/>
      <c r="XBY4" s="96"/>
      <c r="XBZ4" s="96"/>
      <c r="XCA4" s="96"/>
      <c r="XCB4" s="96"/>
      <c r="XCC4" s="96"/>
      <c r="XCD4" s="96"/>
      <c r="XCE4" s="96"/>
      <c r="XCF4" s="96"/>
      <c r="XCG4" s="96"/>
      <c r="XCH4" s="96"/>
      <c r="XCI4" s="96"/>
      <c r="XCJ4" s="96"/>
      <c r="XCK4" s="96"/>
      <c r="XCL4" s="96"/>
      <c r="XCM4" s="96"/>
      <c r="XCN4" s="96"/>
      <c r="XCO4" s="96"/>
      <c r="XCP4" s="96"/>
      <c r="XCQ4" s="96"/>
      <c r="XCR4" s="96"/>
      <c r="XCS4" s="96"/>
      <c r="XCT4" s="96"/>
      <c r="XCU4" s="96"/>
      <c r="XCV4" s="96"/>
      <c r="XCW4" s="96"/>
      <c r="XCX4" s="96"/>
      <c r="XCY4" s="96"/>
      <c r="XCZ4" s="96"/>
      <c r="XDA4" s="96"/>
      <c r="XDB4" s="96"/>
      <c r="XDC4" s="96"/>
      <c r="XDD4" s="96"/>
      <c r="XDE4" s="96"/>
      <c r="XDF4" s="96"/>
      <c r="XDG4" s="96"/>
      <c r="XDH4" s="96"/>
      <c r="XDI4" s="96"/>
      <c r="XDJ4" s="96"/>
      <c r="XDK4" s="96"/>
      <c r="XDL4" s="96"/>
      <c r="XDM4" s="96"/>
      <c r="XDN4" s="96"/>
      <c r="XDO4" s="96"/>
      <c r="XDP4" s="96"/>
      <c r="XDQ4" s="96"/>
      <c r="XDR4" s="96"/>
      <c r="XDS4" s="96"/>
      <c r="XDT4" s="96"/>
      <c r="XDU4" s="96"/>
      <c r="XDV4" s="96"/>
      <c r="XDW4" s="96"/>
      <c r="XDX4" s="96"/>
      <c r="XDY4" s="96"/>
      <c r="XDZ4" s="96"/>
      <c r="XEA4" s="96"/>
      <c r="XEB4" s="96"/>
      <c r="XEC4" s="96"/>
      <c r="XED4" s="96"/>
      <c r="XEE4" s="96"/>
      <c r="XEF4" s="96"/>
      <c r="XEG4" s="96"/>
      <c r="XEH4" s="96"/>
      <c r="XEI4" s="96"/>
      <c r="XEJ4" s="96"/>
      <c r="XEK4" s="96"/>
      <c r="XEL4" s="96"/>
      <c r="XEM4" s="96"/>
      <c r="XEN4" s="96"/>
      <c r="XEO4" s="96"/>
      <c r="XEP4" s="96"/>
      <c r="XEQ4" s="96"/>
      <c r="XER4" s="96"/>
      <c r="XES4" s="96"/>
      <c r="XET4" s="96"/>
      <c r="XEU4" s="96"/>
      <c r="XEV4" s="96"/>
      <c r="XEW4" s="96"/>
      <c r="XEX4" s="96"/>
      <c r="XEY4" s="96"/>
      <c r="XEZ4" s="96"/>
      <c r="XFA4" s="96"/>
      <c r="XFB4" s="96"/>
      <c r="XFC4" s="96"/>
      <c r="XFD4" s="96"/>
    </row>
    <row r="5" spans="1:16384" s="97" customFormat="1" x14ac:dyDescent="0.3">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c r="EJ5" s="96"/>
      <c r="EK5" s="96"/>
      <c r="EL5" s="96"/>
      <c r="EM5" s="96"/>
      <c r="EN5" s="96"/>
      <c r="EO5" s="96"/>
      <c r="EP5" s="96"/>
      <c r="EQ5" s="96"/>
      <c r="ER5" s="96"/>
      <c r="ES5" s="96"/>
      <c r="ET5" s="96"/>
      <c r="EU5" s="96"/>
      <c r="EV5" s="96"/>
      <c r="EW5" s="96"/>
      <c r="EX5" s="96"/>
      <c r="EY5" s="96"/>
      <c r="EZ5" s="96"/>
      <c r="FA5" s="96"/>
      <c r="FB5" s="96"/>
      <c r="FC5" s="96"/>
      <c r="FD5" s="96"/>
      <c r="FE5" s="96"/>
      <c r="FF5" s="96"/>
      <c r="FG5" s="96"/>
      <c r="FH5" s="96"/>
      <c r="FI5" s="96"/>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c r="GL5" s="96"/>
      <c r="GM5" s="96"/>
      <c r="GN5" s="96"/>
      <c r="GO5" s="96"/>
      <c r="GP5" s="96"/>
      <c r="GQ5" s="96"/>
      <c r="GR5" s="96"/>
      <c r="GS5" s="96"/>
      <c r="GT5" s="96"/>
      <c r="GU5" s="96"/>
      <c r="GV5" s="96"/>
      <c r="GW5" s="96"/>
      <c r="GX5" s="96"/>
      <c r="GY5" s="96"/>
      <c r="GZ5" s="96"/>
      <c r="HA5" s="96"/>
      <c r="HB5" s="96"/>
      <c r="HC5" s="96"/>
      <c r="HD5" s="96"/>
      <c r="HE5" s="96"/>
      <c r="HF5" s="96"/>
      <c r="HG5" s="96"/>
      <c r="HH5" s="96"/>
      <c r="HI5" s="96"/>
      <c r="HJ5" s="96"/>
      <c r="HK5" s="96"/>
      <c r="HL5" s="96"/>
      <c r="HM5" s="96"/>
      <c r="HN5" s="96"/>
      <c r="HO5" s="96"/>
      <c r="HP5" s="96"/>
      <c r="HQ5" s="96"/>
      <c r="HR5" s="96"/>
      <c r="HS5" s="96"/>
      <c r="HT5" s="96"/>
      <c r="HU5" s="96"/>
      <c r="HV5" s="96"/>
      <c r="HW5" s="96"/>
      <c r="HX5" s="96"/>
      <c r="HY5" s="96"/>
      <c r="HZ5" s="96"/>
      <c r="IA5" s="96"/>
      <c r="IB5" s="96"/>
      <c r="IC5" s="96"/>
      <c r="ID5" s="96"/>
      <c r="IE5" s="96"/>
      <c r="IF5" s="96"/>
      <c r="IG5" s="96"/>
      <c r="IH5" s="96"/>
      <c r="II5" s="96"/>
      <c r="IJ5" s="96"/>
      <c r="IK5" s="96"/>
      <c r="IL5" s="96"/>
      <c r="IM5" s="96"/>
      <c r="IN5" s="96"/>
      <c r="IO5" s="96"/>
      <c r="IP5" s="96"/>
      <c r="IQ5" s="96"/>
      <c r="IR5" s="96"/>
      <c r="IS5" s="96"/>
      <c r="IT5" s="96"/>
      <c r="IU5" s="96"/>
      <c r="IV5" s="96"/>
      <c r="IW5" s="96"/>
      <c r="IX5" s="96"/>
      <c r="IY5" s="96"/>
      <c r="IZ5" s="96"/>
      <c r="JA5" s="96"/>
      <c r="JB5" s="96"/>
      <c r="JC5" s="96"/>
      <c r="JD5" s="96"/>
      <c r="JE5" s="96"/>
      <c r="JF5" s="96"/>
      <c r="JG5" s="96"/>
      <c r="JH5" s="96"/>
      <c r="JI5" s="96"/>
      <c r="JJ5" s="96"/>
      <c r="JK5" s="96"/>
      <c r="JL5" s="96"/>
      <c r="JM5" s="96"/>
      <c r="JN5" s="96"/>
      <c r="JO5" s="96"/>
      <c r="JP5" s="96"/>
      <c r="JQ5" s="96"/>
      <c r="JR5" s="96"/>
      <c r="JS5" s="96"/>
      <c r="JT5" s="96"/>
      <c r="JU5" s="96"/>
      <c r="JV5" s="96"/>
      <c r="JW5" s="96"/>
      <c r="JX5" s="96"/>
      <c r="JY5" s="96"/>
      <c r="JZ5" s="96"/>
      <c r="KA5" s="96"/>
      <c r="KB5" s="96"/>
      <c r="KC5" s="96"/>
      <c r="KD5" s="96"/>
      <c r="KE5" s="96"/>
      <c r="KF5" s="96"/>
      <c r="KG5" s="96"/>
      <c r="KH5" s="96"/>
      <c r="KI5" s="96"/>
      <c r="KJ5" s="96"/>
      <c r="KK5" s="96"/>
      <c r="KL5" s="96"/>
      <c r="KM5" s="96"/>
      <c r="KN5" s="96"/>
      <c r="KO5" s="96"/>
      <c r="KP5" s="96"/>
      <c r="KQ5" s="96"/>
      <c r="KR5" s="96"/>
      <c r="KS5" s="96"/>
      <c r="KT5" s="96"/>
      <c r="KU5" s="96"/>
      <c r="KV5" s="96"/>
      <c r="KW5" s="96"/>
      <c r="KX5" s="96"/>
      <c r="KY5" s="96"/>
      <c r="KZ5" s="96"/>
      <c r="LA5" s="96"/>
      <c r="LB5" s="96"/>
      <c r="LC5" s="96"/>
      <c r="LD5" s="96"/>
      <c r="LE5" s="96"/>
      <c r="LF5" s="96"/>
      <c r="LG5" s="96"/>
      <c r="LH5" s="96"/>
      <c r="LI5" s="96"/>
      <c r="LJ5" s="96"/>
      <c r="LK5" s="96"/>
      <c r="LL5" s="96"/>
      <c r="LM5" s="96"/>
      <c r="LN5" s="96"/>
      <c r="LO5" s="96"/>
      <c r="LP5" s="96"/>
      <c r="LQ5" s="96"/>
      <c r="LR5" s="96"/>
      <c r="LS5" s="96"/>
      <c r="LT5" s="96"/>
      <c r="LU5" s="96"/>
      <c r="LV5" s="96"/>
      <c r="LW5" s="96"/>
      <c r="LX5" s="96"/>
      <c r="LY5" s="96"/>
      <c r="LZ5" s="96"/>
      <c r="MA5" s="96"/>
      <c r="MB5" s="96"/>
      <c r="MC5" s="96"/>
      <c r="MD5" s="96"/>
      <c r="ME5" s="96"/>
      <c r="MF5" s="96"/>
      <c r="MG5" s="96"/>
      <c r="MH5" s="96"/>
      <c r="MI5" s="96"/>
      <c r="MJ5" s="96"/>
      <c r="MK5" s="96"/>
      <c r="ML5" s="96"/>
      <c r="MM5" s="96"/>
      <c r="MN5" s="96"/>
      <c r="MO5" s="96"/>
      <c r="MP5" s="96"/>
      <c r="MQ5" s="96"/>
      <c r="MR5" s="96"/>
      <c r="MS5" s="96"/>
      <c r="MT5" s="96"/>
      <c r="MU5" s="96"/>
      <c r="MV5" s="96"/>
      <c r="MW5" s="96"/>
      <c r="MX5" s="96"/>
      <c r="MY5" s="96"/>
      <c r="MZ5" s="96"/>
      <c r="NA5" s="96"/>
      <c r="NB5" s="96"/>
      <c r="NC5" s="96"/>
      <c r="ND5" s="96"/>
      <c r="NE5" s="96"/>
      <c r="NF5" s="96"/>
      <c r="NG5" s="96"/>
      <c r="NH5" s="96"/>
      <c r="NI5" s="96"/>
      <c r="NJ5" s="96"/>
      <c r="NK5" s="96"/>
      <c r="NL5" s="96"/>
      <c r="NM5" s="96"/>
      <c r="NN5" s="96"/>
      <c r="NO5" s="96"/>
      <c r="NP5" s="96"/>
      <c r="NQ5" s="96"/>
      <c r="NR5" s="96"/>
      <c r="NS5" s="96"/>
      <c r="NT5" s="96"/>
      <c r="NU5" s="96"/>
      <c r="NV5" s="96"/>
      <c r="NW5" s="96"/>
      <c r="NX5" s="96"/>
      <c r="NY5" s="96"/>
      <c r="NZ5" s="96"/>
      <c r="OA5" s="96"/>
      <c r="OB5" s="96"/>
      <c r="OC5" s="96"/>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c r="RY5" s="96"/>
      <c r="RZ5" s="96"/>
      <c r="SA5" s="96"/>
      <c r="SB5" s="96"/>
      <c r="SC5" s="96"/>
      <c r="SD5" s="96"/>
      <c r="SE5" s="96"/>
      <c r="SF5" s="96"/>
      <c r="SG5" s="96"/>
      <c r="SH5" s="96"/>
      <c r="SI5" s="96"/>
      <c r="SJ5" s="96"/>
      <c r="SK5" s="96"/>
      <c r="SL5" s="96"/>
      <c r="SM5" s="96"/>
      <c r="SN5" s="96"/>
      <c r="SO5" s="96"/>
      <c r="SP5" s="96"/>
      <c r="SQ5" s="96"/>
      <c r="SR5" s="96"/>
      <c r="SS5" s="96"/>
      <c r="ST5" s="96"/>
      <c r="SU5" s="96"/>
      <c r="SV5" s="96"/>
      <c r="SW5" s="96"/>
      <c r="SX5" s="96"/>
      <c r="SY5" s="96"/>
      <c r="SZ5" s="96"/>
      <c r="TA5" s="96"/>
      <c r="TB5" s="96"/>
      <c r="TC5" s="96"/>
      <c r="TD5" s="96"/>
      <c r="TE5" s="96"/>
      <c r="TF5" s="96"/>
      <c r="TG5" s="96"/>
      <c r="TH5" s="96"/>
      <c r="TI5" s="96"/>
      <c r="TJ5" s="96"/>
      <c r="TK5" s="96"/>
      <c r="TL5" s="96"/>
      <c r="TM5" s="96"/>
      <c r="TN5" s="96"/>
      <c r="TO5" s="96"/>
      <c r="TP5" s="96"/>
      <c r="TQ5" s="96"/>
      <c r="TR5" s="96"/>
      <c r="TS5" s="96"/>
      <c r="TT5" s="96"/>
      <c r="TU5" s="96"/>
      <c r="TV5" s="96"/>
      <c r="TW5" s="96"/>
      <c r="TX5" s="96"/>
      <c r="TY5" s="96"/>
      <c r="TZ5" s="96"/>
      <c r="UA5" s="96"/>
      <c r="UB5" s="96"/>
      <c r="UC5" s="96"/>
      <c r="UD5" s="96"/>
      <c r="UE5" s="96"/>
      <c r="UF5" s="96"/>
      <c r="UG5" s="96"/>
      <c r="UH5" s="96"/>
      <c r="UI5" s="96"/>
      <c r="UJ5" s="96"/>
      <c r="UK5" s="96"/>
      <c r="UL5" s="96"/>
      <c r="UM5" s="96"/>
      <c r="UN5" s="96"/>
      <c r="UO5" s="96"/>
      <c r="UP5" s="96"/>
      <c r="UQ5" s="96"/>
      <c r="UR5" s="96"/>
      <c r="US5" s="96"/>
      <c r="UT5" s="96"/>
      <c r="UU5" s="96"/>
      <c r="UV5" s="96"/>
      <c r="UW5" s="96"/>
      <c r="UX5" s="96"/>
      <c r="UY5" s="96"/>
      <c r="UZ5" s="96"/>
      <c r="VA5" s="96"/>
      <c r="VB5" s="96"/>
      <c r="VC5" s="96"/>
      <c r="VD5" s="96"/>
      <c r="VE5" s="96"/>
      <c r="VF5" s="96"/>
      <c r="VG5" s="96"/>
      <c r="VH5" s="96"/>
      <c r="VI5" s="96"/>
      <c r="VJ5" s="96"/>
      <c r="VK5" s="96"/>
      <c r="VL5" s="96"/>
      <c r="VM5" s="96"/>
      <c r="VN5" s="96"/>
      <c r="VO5" s="96"/>
      <c r="VP5" s="96"/>
      <c r="VQ5" s="96"/>
      <c r="VR5" s="96"/>
      <c r="VS5" s="96"/>
      <c r="VT5" s="96"/>
      <c r="VU5" s="96"/>
      <c r="VV5" s="96"/>
      <c r="VW5" s="96"/>
      <c r="VX5" s="96"/>
      <c r="VY5" s="96"/>
      <c r="VZ5" s="96"/>
      <c r="WA5" s="96"/>
      <c r="WB5" s="96"/>
      <c r="WC5" s="96"/>
      <c r="WD5" s="96"/>
      <c r="WE5" s="96"/>
      <c r="WF5" s="96"/>
      <c r="WG5" s="96"/>
      <c r="WH5" s="96"/>
      <c r="WI5" s="96"/>
      <c r="WJ5" s="96"/>
      <c r="WK5" s="96"/>
      <c r="WL5" s="96"/>
      <c r="WM5" s="96"/>
      <c r="WN5" s="96"/>
      <c r="WO5" s="96"/>
      <c r="WP5" s="96"/>
      <c r="WQ5" s="96"/>
      <c r="WR5" s="96"/>
      <c r="WS5" s="96"/>
      <c r="WT5" s="96"/>
      <c r="WU5" s="96"/>
      <c r="WV5" s="96"/>
      <c r="WW5" s="96"/>
      <c r="WX5" s="96"/>
      <c r="WY5" s="96"/>
      <c r="WZ5" s="96"/>
      <c r="XA5" s="96"/>
      <c r="XB5" s="96"/>
      <c r="XC5" s="96"/>
      <c r="XD5" s="96"/>
      <c r="XE5" s="96"/>
      <c r="XF5" s="96"/>
      <c r="XG5" s="96"/>
      <c r="XH5" s="96"/>
      <c r="XI5" s="96"/>
      <c r="XJ5" s="96"/>
      <c r="XK5" s="96"/>
      <c r="XL5" s="96"/>
      <c r="XM5" s="96"/>
      <c r="XN5" s="96"/>
      <c r="XO5" s="96"/>
      <c r="XP5" s="96"/>
      <c r="XQ5" s="96"/>
      <c r="XR5" s="96"/>
      <c r="XS5" s="96"/>
      <c r="XT5" s="96"/>
      <c r="XU5" s="96"/>
      <c r="XV5" s="96"/>
      <c r="XW5" s="96"/>
      <c r="XX5" s="96"/>
      <c r="XY5" s="96"/>
      <c r="XZ5" s="96"/>
      <c r="YA5" s="96"/>
      <c r="YB5" s="96"/>
      <c r="YC5" s="96"/>
      <c r="YD5" s="96"/>
      <c r="YE5" s="96"/>
      <c r="YF5" s="96"/>
      <c r="YG5" s="96"/>
      <c r="YH5" s="96"/>
      <c r="YI5" s="96"/>
      <c r="YJ5" s="96"/>
      <c r="YK5" s="96"/>
      <c r="YL5" s="96"/>
      <c r="YM5" s="96"/>
      <c r="YN5" s="96"/>
      <c r="YO5" s="96"/>
      <c r="YP5" s="96"/>
      <c r="YQ5" s="96"/>
      <c r="YR5" s="96"/>
      <c r="YS5" s="96"/>
      <c r="YT5" s="96"/>
      <c r="YU5" s="96"/>
      <c r="YV5" s="96"/>
      <c r="YW5" s="96"/>
      <c r="YX5" s="96"/>
      <c r="YY5" s="96"/>
      <c r="YZ5" s="96"/>
      <c r="ZA5" s="96"/>
      <c r="ZB5" s="96"/>
      <c r="ZC5" s="96"/>
      <c r="ZD5" s="96"/>
      <c r="ZE5" s="96"/>
      <c r="ZF5" s="96"/>
      <c r="ZG5" s="96"/>
      <c r="ZH5" s="96"/>
      <c r="ZI5" s="96"/>
      <c r="ZJ5" s="96"/>
      <c r="ZK5" s="96"/>
      <c r="ZL5" s="96"/>
      <c r="ZM5" s="96"/>
      <c r="ZN5" s="96"/>
      <c r="ZO5" s="96"/>
      <c r="ZP5" s="96"/>
      <c r="ZQ5" s="96"/>
      <c r="ZR5" s="96"/>
      <c r="ZS5" s="96"/>
      <c r="ZT5" s="96"/>
      <c r="ZU5" s="96"/>
      <c r="ZV5" s="96"/>
      <c r="ZW5" s="96"/>
      <c r="ZX5" s="96"/>
      <c r="ZY5" s="96"/>
      <c r="ZZ5" s="96"/>
      <c r="AAA5" s="96"/>
      <c r="AAB5" s="96"/>
      <c r="AAC5" s="96"/>
      <c r="AAD5" s="96"/>
      <c r="AAE5" s="96"/>
      <c r="AAF5" s="96"/>
      <c r="AAG5" s="96"/>
      <c r="AAH5" s="96"/>
      <c r="AAI5" s="96"/>
      <c r="AAJ5" s="96"/>
      <c r="AAK5" s="96"/>
      <c r="AAL5" s="96"/>
      <c r="AAM5" s="96"/>
      <c r="AAN5" s="96"/>
      <c r="AAO5" s="96"/>
      <c r="AAP5" s="96"/>
      <c r="AAQ5" s="96"/>
      <c r="AAR5" s="96"/>
      <c r="AAS5" s="96"/>
      <c r="AAT5" s="96"/>
      <c r="AAU5" s="96"/>
      <c r="AAV5" s="96"/>
      <c r="AAW5" s="96"/>
      <c r="AAX5" s="96"/>
      <c r="AAY5" s="96"/>
      <c r="AAZ5" s="96"/>
      <c r="ABA5" s="96"/>
      <c r="ABB5" s="96"/>
      <c r="ABC5" s="96"/>
      <c r="ABD5" s="96"/>
      <c r="ABE5" s="96"/>
      <c r="ABF5" s="96"/>
      <c r="ABG5" s="96"/>
      <c r="ABH5" s="96"/>
      <c r="ABI5" s="96"/>
      <c r="ABJ5" s="96"/>
      <c r="ABK5" s="96"/>
      <c r="ABL5" s="96"/>
      <c r="ABM5" s="96"/>
      <c r="ABN5" s="96"/>
      <c r="ABO5" s="96"/>
      <c r="ABP5" s="96"/>
      <c r="ABQ5" s="96"/>
      <c r="ABR5" s="96"/>
      <c r="ABS5" s="96"/>
      <c r="ABT5" s="96"/>
      <c r="ABU5" s="96"/>
      <c r="ABV5" s="96"/>
      <c r="ABW5" s="96"/>
      <c r="ABX5" s="96"/>
      <c r="ABY5" s="96"/>
      <c r="ABZ5" s="96"/>
      <c r="ACA5" s="96"/>
      <c r="ACB5" s="96"/>
      <c r="ACC5" s="96"/>
      <c r="ACD5" s="96"/>
      <c r="ACE5" s="96"/>
      <c r="ACF5" s="96"/>
      <c r="ACG5" s="96"/>
      <c r="ACH5" s="96"/>
      <c r="ACI5" s="96"/>
      <c r="ACJ5" s="96"/>
      <c r="ACK5" s="96"/>
      <c r="ACL5" s="96"/>
      <c r="ACM5" s="96"/>
      <c r="ACN5" s="96"/>
      <c r="ACO5" s="96"/>
      <c r="ACP5" s="96"/>
      <c r="ACQ5" s="96"/>
      <c r="ACR5" s="96"/>
      <c r="ACS5" s="96"/>
      <c r="ACT5" s="96"/>
      <c r="ACU5" s="96"/>
      <c r="ACV5" s="96"/>
      <c r="ACW5" s="96"/>
      <c r="ACX5" s="96"/>
      <c r="ACY5" s="96"/>
      <c r="ACZ5" s="96"/>
      <c r="ADA5" s="96"/>
      <c r="ADB5" s="96"/>
      <c r="ADC5" s="96"/>
      <c r="ADD5" s="96"/>
      <c r="ADE5" s="96"/>
      <c r="ADF5" s="96"/>
      <c r="ADG5" s="96"/>
      <c r="ADH5" s="96"/>
      <c r="ADI5" s="96"/>
      <c r="ADJ5" s="96"/>
      <c r="ADK5" s="96"/>
      <c r="ADL5" s="96"/>
      <c r="ADM5" s="96"/>
      <c r="ADN5" s="96"/>
      <c r="ADO5" s="96"/>
      <c r="ADP5" s="96"/>
      <c r="ADQ5" s="96"/>
      <c r="ADR5" s="96"/>
      <c r="ADS5" s="96"/>
      <c r="ADT5" s="96"/>
      <c r="ADU5" s="96"/>
      <c r="ADV5" s="96"/>
      <c r="ADW5" s="96"/>
      <c r="ADX5" s="96"/>
      <c r="ADY5" s="96"/>
      <c r="ADZ5" s="96"/>
      <c r="AEA5" s="96"/>
      <c r="AEB5" s="96"/>
      <c r="AEC5" s="96"/>
      <c r="AED5" s="96"/>
      <c r="AEE5" s="96"/>
      <c r="AEF5" s="96"/>
      <c r="AEG5" s="96"/>
      <c r="AEH5" s="96"/>
      <c r="AEI5" s="96"/>
      <c r="AEJ5" s="96"/>
      <c r="AEK5" s="96"/>
      <c r="AEL5" s="96"/>
      <c r="AEM5" s="96"/>
      <c r="AEN5" s="96"/>
      <c r="AEO5" s="96"/>
      <c r="AEP5" s="96"/>
      <c r="AEQ5" s="96"/>
      <c r="AER5" s="96"/>
      <c r="AES5" s="96"/>
      <c r="AET5" s="96"/>
      <c r="AEU5" s="96"/>
      <c r="AEV5" s="96"/>
      <c r="AEW5" s="96"/>
      <c r="AEX5" s="96"/>
      <c r="AEY5" s="96"/>
      <c r="AEZ5" s="96"/>
      <c r="AFA5" s="96"/>
      <c r="AFB5" s="96"/>
      <c r="AFC5" s="96"/>
      <c r="AFD5" s="96"/>
      <c r="AFE5" s="96"/>
      <c r="AFF5" s="96"/>
      <c r="AFG5" s="96"/>
      <c r="AFH5" s="96"/>
      <c r="AFI5" s="96"/>
      <c r="AFJ5" s="96"/>
      <c r="AFK5" s="96"/>
      <c r="AFL5" s="96"/>
      <c r="AFM5" s="96"/>
      <c r="AFN5" s="96"/>
      <c r="AFO5" s="96"/>
      <c r="AFP5" s="96"/>
      <c r="AFQ5" s="96"/>
      <c r="AFR5" s="96"/>
      <c r="AFS5" s="96"/>
      <c r="AFT5" s="96"/>
      <c r="AFU5" s="96"/>
      <c r="AFV5" s="96"/>
      <c r="AFW5" s="96"/>
      <c r="AFX5" s="96"/>
      <c r="AFY5" s="96"/>
      <c r="AFZ5" s="96"/>
      <c r="AGA5" s="96"/>
      <c r="AGB5" s="96"/>
      <c r="AGC5" s="96"/>
      <c r="AGD5" s="96"/>
      <c r="AGE5" s="96"/>
      <c r="AGF5" s="96"/>
      <c r="AGG5" s="96"/>
      <c r="AGH5" s="96"/>
      <c r="AGI5" s="96"/>
      <c r="AGJ5" s="96"/>
      <c r="AGK5" s="96"/>
      <c r="AGL5" s="96"/>
      <c r="AGM5" s="96"/>
      <c r="AGN5" s="96"/>
      <c r="AGO5" s="96"/>
      <c r="AGP5" s="96"/>
      <c r="AGQ5" s="96"/>
      <c r="AGR5" s="96"/>
      <c r="AGS5" s="96"/>
      <c r="AGT5" s="96"/>
      <c r="AGU5" s="96"/>
      <c r="AGV5" s="96"/>
      <c r="AGW5" s="96"/>
      <c r="AGX5" s="96"/>
      <c r="AGY5" s="96"/>
      <c r="AGZ5" s="96"/>
      <c r="AHA5" s="96"/>
      <c r="AHB5" s="96"/>
      <c r="AHC5" s="96"/>
      <c r="AHD5" s="96"/>
      <c r="AHE5" s="96"/>
      <c r="AHF5" s="96"/>
      <c r="AHG5" s="96"/>
      <c r="AHH5" s="96"/>
      <c r="AHI5" s="96"/>
      <c r="AHJ5" s="96"/>
      <c r="AHK5" s="96"/>
      <c r="AHL5" s="96"/>
      <c r="AHM5" s="96"/>
      <c r="AHN5" s="96"/>
      <c r="AHO5" s="96"/>
      <c r="AHP5" s="96"/>
      <c r="AHQ5" s="96"/>
      <c r="AHR5" s="96"/>
      <c r="AHS5" s="96"/>
      <c r="AHT5" s="96"/>
      <c r="AHU5" s="96"/>
      <c r="AHV5" s="96"/>
      <c r="AHW5" s="96"/>
      <c r="AHX5" s="96"/>
      <c r="AHY5" s="96"/>
      <c r="AHZ5" s="96"/>
      <c r="AIA5" s="96"/>
      <c r="AIB5" s="96"/>
      <c r="AIC5" s="96"/>
      <c r="AID5" s="96"/>
      <c r="AIE5" s="96"/>
      <c r="AIF5" s="96"/>
      <c r="AIG5" s="96"/>
      <c r="AIH5" s="96"/>
      <c r="AII5" s="96"/>
      <c r="AIJ5" s="96"/>
      <c r="AIK5" s="96"/>
      <c r="AIL5" s="96"/>
      <c r="AIM5" s="96"/>
      <c r="AIN5" s="96"/>
      <c r="AIO5" s="96"/>
      <c r="AIP5" s="96"/>
      <c r="AIQ5" s="96"/>
      <c r="AIR5" s="96"/>
      <c r="AIS5" s="96"/>
      <c r="AIT5" s="96"/>
      <c r="AIU5" s="96"/>
      <c r="AIV5" s="96"/>
      <c r="AIW5" s="96"/>
      <c r="AIX5" s="96"/>
      <c r="AIY5" s="96"/>
      <c r="AIZ5" s="96"/>
      <c r="AJA5" s="96"/>
      <c r="AJB5" s="96"/>
      <c r="AJC5" s="96"/>
      <c r="AJD5" s="96"/>
      <c r="AJE5" s="96"/>
      <c r="AJF5" s="96"/>
      <c r="AJG5" s="96"/>
      <c r="AJH5" s="96"/>
      <c r="AJI5" s="96"/>
      <c r="AJJ5" s="96"/>
      <c r="AJK5" s="96"/>
      <c r="AJL5" s="96"/>
      <c r="AJM5" s="96"/>
      <c r="AJN5" s="96"/>
      <c r="AJO5" s="96"/>
      <c r="AJP5" s="96"/>
      <c r="AJQ5" s="96"/>
      <c r="AJR5" s="96"/>
      <c r="AJS5" s="96"/>
      <c r="AJT5" s="96"/>
      <c r="AJU5" s="96"/>
      <c r="AJV5" s="96"/>
      <c r="AJW5" s="96"/>
      <c r="AJX5" s="96"/>
      <c r="AJY5" s="96"/>
      <c r="AJZ5" s="96"/>
      <c r="AKA5" s="96"/>
      <c r="AKB5" s="96"/>
      <c r="AKC5" s="96"/>
      <c r="AKD5" s="96"/>
      <c r="AKE5" s="96"/>
      <c r="AKF5" s="96"/>
      <c r="AKG5" s="96"/>
      <c r="AKH5" s="96"/>
      <c r="AKI5" s="96"/>
      <c r="AKJ5" s="96"/>
      <c r="AKK5" s="96"/>
      <c r="AKL5" s="96"/>
      <c r="AKM5" s="96"/>
      <c r="AKN5" s="96"/>
      <c r="AKO5" s="96"/>
      <c r="AKP5" s="96"/>
      <c r="AKQ5" s="96"/>
      <c r="AKR5" s="96"/>
      <c r="AKS5" s="96"/>
      <c r="AKT5" s="96"/>
      <c r="AKU5" s="96"/>
      <c r="AKV5" s="96"/>
      <c r="AKW5" s="96"/>
      <c r="AKX5" s="96"/>
      <c r="AKY5" s="96"/>
      <c r="AKZ5" s="96"/>
      <c r="ALA5" s="96"/>
      <c r="ALB5" s="96"/>
      <c r="ALC5" s="96"/>
      <c r="ALD5" s="96"/>
      <c r="ALE5" s="96"/>
      <c r="ALF5" s="96"/>
      <c r="ALG5" s="96"/>
      <c r="ALH5" s="96"/>
      <c r="ALI5" s="96"/>
      <c r="ALJ5" s="96"/>
      <c r="ALK5" s="96"/>
      <c r="ALL5" s="96"/>
      <c r="ALM5" s="96"/>
      <c r="ALN5" s="96"/>
      <c r="ALO5" s="96"/>
      <c r="ALP5" s="96"/>
      <c r="ALQ5" s="96"/>
      <c r="ALR5" s="96"/>
      <c r="ALS5" s="96"/>
      <c r="ALT5" s="96"/>
      <c r="ALU5" s="96"/>
      <c r="ALV5" s="96"/>
      <c r="ALW5" s="96"/>
      <c r="ALX5" s="96"/>
      <c r="ALY5" s="96"/>
      <c r="ALZ5" s="96"/>
      <c r="AMA5" s="96"/>
      <c r="AMB5" s="96"/>
      <c r="AMC5" s="96"/>
      <c r="AMD5" s="96"/>
      <c r="AME5" s="96"/>
      <c r="AMF5" s="96"/>
      <c r="AMG5" s="96"/>
      <c r="AMH5" s="96"/>
      <c r="AMI5" s="96"/>
      <c r="AMJ5" s="96"/>
      <c r="AMK5" s="96"/>
      <c r="AML5" s="96"/>
      <c r="AMM5" s="96"/>
      <c r="AMN5" s="96"/>
      <c r="AMO5" s="96"/>
      <c r="AMP5" s="96"/>
      <c r="AMQ5" s="96"/>
      <c r="AMR5" s="96"/>
      <c r="AMS5" s="96"/>
      <c r="AMT5" s="96"/>
      <c r="AMU5" s="96"/>
      <c r="AMV5" s="96"/>
      <c r="AMW5" s="96"/>
      <c r="AMX5" s="96"/>
      <c r="AMY5" s="96"/>
      <c r="AMZ5" s="96"/>
      <c r="ANA5" s="96"/>
      <c r="ANB5" s="96"/>
      <c r="ANC5" s="96"/>
      <c r="AND5" s="96"/>
      <c r="ANE5" s="96"/>
      <c r="ANF5" s="96"/>
      <c r="ANG5" s="96"/>
      <c r="ANH5" s="96"/>
      <c r="ANI5" s="96"/>
      <c r="ANJ5" s="96"/>
      <c r="ANK5" s="96"/>
      <c r="ANL5" s="96"/>
      <c r="ANM5" s="96"/>
      <c r="ANN5" s="96"/>
      <c r="ANO5" s="96"/>
      <c r="ANP5" s="96"/>
      <c r="ANQ5" s="96"/>
      <c r="ANR5" s="96"/>
      <c r="ANS5" s="96"/>
      <c r="ANT5" s="96"/>
      <c r="ANU5" s="96"/>
      <c r="ANV5" s="96"/>
      <c r="ANW5" s="96"/>
      <c r="ANX5" s="96"/>
      <c r="ANY5" s="96"/>
      <c r="ANZ5" s="96"/>
      <c r="AOA5" s="96"/>
      <c r="AOB5" s="96"/>
      <c r="AOC5" s="96"/>
      <c r="AOD5" s="96"/>
      <c r="AOE5" s="96"/>
      <c r="AOF5" s="96"/>
      <c r="AOG5" s="96"/>
      <c r="AOH5" s="96"/>
      <c r="AOI5" s="96"/>
      <c r="AOJ5" s="96"/>
      <c r="AOK5" s="96"/>
      <c r="AOL5" s="96"/>
      <c r="AOM5" s="96"/>
      <c r="AON5" s="96"/>
      <c r="AOO5" s="96"/>
      <c r="AOP5" s="96"/>
      <c r="AOQ5" s="96"/>
      <c r="AOR5" s="96"/>
      <c r="AOS5" s="96"/>
      <c r="AOT5" s="96"/>
      <c r="AOU5" s="96"/>
      <c r="AOV5" s="96"/>
      <c r="AOW5" s="96"/>
      <c r="AOX5" s="96"/>
      <c r="AOY5" s="96"/>
      <c r="AOZ5" s="96"/>
      <c r="APA5" s="96"/>
      <c r="APB5" s="96"/>
      <c r="APC5" s="96"/>
      <c r="APD5" s="96"/>
      <c r="APE5" s="96"/>
      <c r="APF5" s="96"/>
      <c r="APG5" s="96"/>
      <c r="APH5" s="96"/>
      <c r="API5" s="96"/>
      <c r="APJ5" s="96"/>
      <c r="APK5" s="96"/>
      <c r="APL5" s="96"/>
      <c r="APM5" s="96"/>
      <c r="APN5" s="96"/>
      <c r="APO5" s="96"/>
      <c r="APP5" s="96"/>
      <c r="APQ5" s="96"/>
      <c r="APR5" s="96"/>
      <c r="APS5" s="96"/>
      <c r="APT5" s="96"/>
      <c r="APU5" s="96"/>
      <c r="APV5" s="96"/>
      <c r="APW5" s="96"/>
      <c r="APX5" s="96"/>
      <c r="APY5" s="96"/>
      <c r="APZ5" s="96"/>
      <c r="AQA5" s="96"/>
      <c r="AQB5" s="96"/>
      <c r="AQC5" s="96"/>
      <c r="AQD5" s="96"/>
      <c r="AQE5" s="96"/>
      <c r="AQF5" s="96"/>
      <c r="AQG5" s="96"/>
      <c r="AQH5" s="96"/>
      <c r="AQI5" s="96"/>
      <c r="AQJ5" s="96"/>
      <c r="AQK5" s="96"/>
      <c r="AQL5" s="96"/>
      <c r="AQM5" s="96"/>
      <c r="AQN5" s="96"/>
      <c r="AQO5" s="96"/>
      <c r="AQP5" s="96"/>
      <c r="AQQ5" s="96"/>
      <c r="AQR5" s="96"/>
      <c r="AQS5" s="96"/>
      <c r="AQT5" s="96"/>
      <c r="AQU5" s="96"/>
      <c r="AQV5" s="96"/>
      <c r="AQW5" s="96"/>
      <c r="AQX5" s="96"/>
      <c r="AQY5" s="96"/>
      <c r="AQZ5" s="96"/>
      <c r="ARA5" s="96"/>
      <c r="ARB5" s="96"/>
      <c r="ARC5" s="96"/>
      <c r="ARD5" s="96"/>
      <c r="ARE5" s="96"/>
      <c r="ARF5" s="96"/>
      <c r="ARG5" s="96"/>
      <c r="ARH5" s="96"/>
      <c r="ARI5" s="96"/>
      <c r="ARJ5" s="96"/>
      <c r="ARK5" s="96"/>
      <c r="ARL5" s="96"/>
      <c r="ARM5" s="96"/>
      <c r="ARN5" s="96"/>
      <c r="ARO5" s="96"/>
      <c r="ARP5" s="96"/>
      <c r="ARQ5" s="96"/>
      <c r="ARR5" s="96"/>
      <c r="ARS5" s="96"/>
      <c r="ART5" s="96"/>
      <c r="ARU5" s="96"/>
      <c r="ARV5" s="96"/>
      <c r="ARW5" s="96"/>
      <c r="ARX5" s="96"/>
      <c r="ARY5" s="96"/>
      <c r="ARZ5" s="96"/>
      <c r="ASA5" s="96"/>
      <c r="ASB5" s="96"/>
      <c r="ASC5" s="96"/>
      <c r="ASD5" s="96"/>
      <c r="ASE5" s="96"/>
      <c r="ASF5" s="96"/>
      <c r="ASG5" s="96"/>
      <c r="ASH5" s="96"/>
      <c r="ASI5" s="96"/>
      <c r="ASJ5" s="96"/>
      <c r="ASK5" s="96"/>
      <c r="ASL5" s="96"/>
      <c r="ASM5" s="96"/>
      <c r="ASN5" s="96"/>
      <c r="ASO5" s="96"/>
      <c r="ASP5" s="96"/>
      <c r="ASQ5" s="96"/>
      <c r="ASR5" s="96"/>
      <c r="ASS5" s="96"/>
      <c r="AST5" s="96"/>
      <c r="ASU5" s="96"/>
      <c r="ASV5" s="96"/>
      <c r="ASW5" s="96"/>
      <c r="ASX5" s="96"/>
      <c r="ASY5" s="96"/>
      <c r="ASZ5" s="96"/>
      <c r="ATA5" s="96"/>
      <c r="ATB5" s="96"/>
      <c r="ATC5" s="96"/>
      <c r="ATD5" s="96"/>
      <c r="ATE5" s="96"/>
      <c r="ATF5" s="96"/>
      <c r="ATG5" s="96"/>
      <c r="ATH5" s="96"/>
      <c r="ATI5" s="96"/>
      <c r="ATJ5" s="96"/>
      <c r="ATK5" s="96"/>
      <c r="ATL5" s="96"/>
      <c r="ATM5" s="96"/>
      <c r="ATN5" s="96"/>
      <c r="ATO5" s="96"/>
      <c r="ATP5" s="96"/>
      <c r="ATQ5" s="96"/>
      <c r="ATR5" s="96"/>
      <c r="ATS5" s="96"/>
      <c r="ATT5" s="96"/>
      <c r="ATU5" s="96"/>
      <c r="ATV5" s="96"/>
      <c r="ATW5" s="96"/>
      <c r="ATX5" s="96"/>
      <c r="ATY5" s="96"/>
      <c r="ATZ5" s="96"/>
      <c r="AUA5" s="96"/>
      <c r="AUB5" s="96"/>
      <c r="AUC5" s="96"/>
      <c r="AUD5" s="96"/>
      <c r="AUE5" s="96"/>
      <c r="AUF5" s="96"/>
      <c r="AUG5" s="96"/>
      <c r="AUH5" s="96"/>
      <c r="AUI5" s="96"/>
      <c r="AUJ5" s="96"/>
      <c r="AUK5" s="96"/>
      <c r="AUL5" s="96"/>
      <c r="AUM5" s="96"/>
      <c r="AUN5" s="96"/>
      <c r="AUO5" s="96"/>
      <c r="AUP5" s="96"/>
      <c r="AUQ5" s="96"/>
      <c r="AUR5" s="96"/>
      <c r="AUS5" s="96"/>
      <c r="AUT5" s="96"/>
      <c r="AUU5" s="96"/>
      <c r="AUV5" s="96"/>
      <c r="AUW5" s="96"/>
      <c r="AUX5" s="96"/>
      <c r="AUY5" s="96"/>
      <c r="AUZ5" s="96"/>
      <c r="AVA5" s="96"/>
      <c r="AVB5" s="96"/>
      <c r="AVC5" s="96"/>
      <c r="AVD5" s="96"/>
      <c r="AVE5" s="96"/>
      <c r="AVF5" s="96"/>
      <c r="AVG5" s="96"/>
      <c r="AVH5" s="96"/>
      <c r="AVI5" s="96"/>
      <c r="AVJ5" s="96"/>
      <c r="AVK5" s="96"/>
      <c r="AVL5" s="96"/>
      <c r="AVM5" s="96"/>
      <c r="AVN5" s="96"/>
      <c r="AVO5" s="96"/>
      <c r="AVP5" s="96"/>
      <c r="AVQ5" s="96"/>
      <c r="AVR5" s="96"/>
      <c r="AVS5" s="96"/>
      <c r="AVT5" s="96"/>
      <c r="AVU5" s="96"/>
      <c r="AVV5" s="96"/>
      <c r="AVW5" s="96"/>
      <c r="AVX5" s="96"/>
      <c r="AVY5" s="96"/>
      <c r="AVZ5" s="96"/>
      <c r="AWA5" s="96"/>
      <c r="AWB5" s="96"/>
      <c r="AWC5" s="96"/>
      <c r="AWD5" s="96"/>
      <c r="AWE5" s="96"/>
      <c r="AWF5" s="96"/>
      <c r="AWG5" s="96"/>
      <c r="AWH5" s="96"/>
      <c r="AWI5" s="96"/>
      <c r="AWJ5" s="96"/>
      <c r="AWK5" s="96"/>
      <c r="AWL5" s="96"/>
      <c r="AWM5" s="96"/>
      <c r="AWN5" s="96"/>
      <c r="AWO5" s="96"/>
      <c r="AWP5" s="96"/>
      <c r="AWQ5" s="96"/>
      <c r="AWR5" s="96"/>
      <c r="AWS5" s="96"/>
      <c r="AWT5" s="96"/>
      <c r="AWU5" s="96"/>
      <c r="AWV5" s="96"/>
      <c r="AWW5" s="96"/>
      <c r="AWX5" s="96"/>
      <c r="AWY5" s="96"/>
      <c r="AWZ5" s="96"/>
      <c r="AXA5" s="96"/>
      <c r="AXB5" s="96"/>
      <c r="AXC5" s="96"/>
      <c r="AXD5" s="96"/>
      <c r="AXE5" s="96"/>
      <c r="AXF5" s="96"/>
      <c r="AXG5" s="96"/>
      <c r="AXH5" s="96"/>
      <c r="AXI5" s="96"/>
      <c r="AXJ5" s="96"/>
      <c r="AXK5" s="96"/>
      <c r="AXL5" s="96"/>
      <c r="AXM5" s="96"/>
      <c r="AXN5" s="96"/>
      <c r="AXO5" s="96"/>
      <c r="AXP5" s="96"/>
      <c r="AXQ5" s="96"/>
      <c r="AXR5" s="96"/>
      <c r="AXS5" s="96"/>
      <c r="AXT5" s="96"/>
      <c r="AXU5" s="96"/>
      <c r="AXV5" s="96"/>
      <c r="AXW5" s="96"/>
      <c r="AXX5" s="96"/>
      <c r="AXY5" s="96"/>
      <c r="AXZ5" s="96"/>
      <c r="AYA5" s="96"/>
      <c r="AYB5" s="96"/>
      <c r="AYC5" s="96"/>
      <c r="AYD5" s="96"/>
      <c r="AYE5" s="96"/>
      <c r="AYF5" s="96"/>
      <c r="AYG5" s="96"/>
      <c r="AYH5" s="96"/>
      <c r="AYI5" s="96"/>
      <c r="AYJ5" s="96"/>
      <c r="AYK5" s="96"/>
      <c r="AYL5" s="96"/>
      <c r="AYM5" s="96"/>
      <c r="AYN5" s="96"/>
      <c r="AYO5" s="96"/>
      <c r="AYP5" s="96"/>
      <c r="AYQ5" s="96"/>
      <c r="AYR5" s="96"/>
      <c r="AYS5" s="96"/>
      <c r="AYT5" s="96"/>
      <c r="AYU5" s="96"/>
      <c r="AYV5" s="96"/>
      <c r="AYW5" s="96"/>
      <c r="AYX5" s="96"/>
      <c r="AYY5" s="96"/>
      <c r="AYZ5" s="96"/>
      <c r="AZA5" s="96"/>
      <c r="AZB5" s="96"/>
      <c r="AZC5" s="96"/>
      <c r="AZD5" s="96"/>
      <c r="AZE5" s="96"/>
      <c r="AZF5" s="96"/>
      <c r="AZG5" s="96"/>
      <c r="AZH5" s="96"/>
      <c r="AZI5" s="96"/>
      <c r="AZJ5" s="96"/>
      <c r="AZK5" s="96"/>
      <c r="AZL5" s="96"/>
      <c r="AZM5" s="96"/>
      <c r="AZN5" s="96"/>
      <c r="AZO5" s="96"/>
      <c r="AZP5" s="96"/>
      <c r="AZQ5" s="96"/>
      <c r="AZR5" s="96"/>
      <c r="AZS5" s="96"/>
      <c r="AZT5" s="96"/>
      <c r="AZU5" s="96"/>
      <c r="AZV5" s="96"/>
      <c r="AZW5" s="96"/>
      <c r="AZX5" s="96"/>
      <c r="AZY5" s="96"/>
      <c r="AZZ5" s="96"/>
      <c r="BAA5" s="96"/>
      <c r="BAB5" s="96"/>
      <c r="BAC5" s="96"/>
      <c r="BAD5" s="96"/>
      <c r="BAE5" s="96"/>
      <c r="BAF5" s="96"/>
      <c r="BAG5" s="96"/>
      <c r="BAH5" s="96"/>
      <c r="BAI5" s="96"/>
      <c r="BAJ5" s="96"/>
      <c r="BAK5" s="96"/>
      <c r="BAL5" s="96"/>
      <c r="BAM5" s="96"/>
      <c r="BAN5" s="96"/>
      <c r="BAO5" s="96"/>
      <c r="BAP5" s="96"/>
      <c r="BAQ5" s="96"/>
      <c r="BAR5" s="96"/>
      <c r="BAS5" s="96"/>
      <c r="BAT5" s="96"/>
      <c r="BAU5" s="96"/>
      <c r="BAV5" s="96"/>
      <c r="BAW5" s="96"/>
      <c r="BAX5" s="96"/>
      <c r="BAY5" s="96"/>
      <c r="BAZ5" s="96"/>
      <c r="BBA5" s="96"/>
      <c r="BBB5" s="96"/>
      <c r="BBC5" s="96"/>
      <c r="BBD5" s="96"/>
      <c r="BBE5" s="96"/>
      <c r="BBF5" s="96"/>
      <c r="BBG5" s="96"/>
      <c r="BBH5" s="96"/>
      <c r="BBI5" s="96"/>
      <c r="BBJ5" s="96"/>
      <c r="BBK5" s="96"/>
      <c r="BBL5" s="96"/>
      <c r="BBM5" s="96"/>
      <c r="BBN5" s="96"/>
      <c r="BBO5" s="96"/>
      <c r="BBP5" s="96"/>
      <c r="BBQ5" s="96"/>
      <c r="BBR5" s="96"/>
      <c r="BBS5" s="96"/>
      <c r="BBT5" s="96"/>
      <c r="BBU5" s="96"/>
      <c r="BBV5" s="96"/>
      <c r="BBW5" s="96"/>
      <c r="BBX5" s="96"/>
      <c r="BBY5" s="96"/>
      <c r="BBZ5" s="96"/>
      <c r="BCA5" s="96"/>
      <c r="BCB5" s="96"/>
      <c r="BCC5" s="96"/>
      <c r="BCD5" s="96"/>
      <c r="BCE5" s="96"/>
      <c r="BCF5" s="96"/>
      <c r="BCG5" s="96"/>
      <c r="BCH5" s="96"/>
      <c r="BCI5" s="96"/>
      <c r="BCJ5" s="96"/>
      <c r="BCK5" s="96"/>
      <c r="BCL5" s="96"/>
      <c r="BCM5" s="96"/>
      <c r="BCN5" s="96"/>
      <c r="BCO5" s="96"/>
      <c r="BCP5" s="96"/>
      <c r="BCQ5" s="96"/>
      <c r="BCR5" s="96"/>
      <c r="BCS5" s="96"/>
      <c r="BCT5" s="96"/>
      <c r="BCU5" s="96"/>
      <c r="BCV5" s="96"/>
      <c r="BCW5" s="96"/>
      <c r="BCX5" s="96"/>
      <c r="BCY5" s="96"/>
      <c r="BCZ5" s="96"/>
      <c r="BDA5" s="96"/>
      <c r="BDB5" s="96"/>
      <c r="BDC5" s="96"/>
      <c r="BDD5" s="96"/>
      <c r="BDE5" s="96"/>
      <c r="BDF5" s="96"/>
      <c r="BDG5" s="96"/>
      <c r="BDH5" s="96"/>
      <c r="BDI5" s="96"/>
      <c r="BDJ5" s="96"/>
      <c r="BDK5" s="96"/>
      <c r="BDL5" s="96"/>
      <c r="BDM5" s="96"/>
      <c r="BDN5" s="96"/>
      <c r="BDO5" s="96"/>
      <c r="BDP5" s="96"/>
      <c r="BDQ5" s="96"/>
      <c r="BDR5" s="96"/>
      <c r="BDS5" s="96"/>
      <c r="BDT5" s="96"/>
      <c r="BDU5" s="96"/>
      <c r="BDV5" s="96"/>
      <c r="BDW5" s="96"/>
      <c r="BDX5" s="96"/>
      <c r="BDY5" s="96"/>
      <c r="BDZ5" s="96"/>
      <c r="BEA5" s="96"/>
      <c r="BEB5" s="96"/>
      <c r="BEC5" s="96"/>
      <c r="BED5" s="96"/>
      <c r="BEE5" s="96"/>
      <c r="BEF5" s="96"/>
      <c r="BEG5" s="96"/>
      <c r="BEH5" s="96"/>
      <c r="BEI5" s="96"/>
      <c r="BEJ5" s="96"/>
      <c r="BEK5" s="96"/>
      <c r="BEL5" s="96"/>
      <c r="BEM5" s="96"/>
      <c r="BEN5" s="96"/>
      <c r="BEO5" s="96"/>
      <c r="BEP5" s="96"/>
      <c r="BEQ5" s="96"/>
      <c r="BER5" s="96"/>
      <c r="BES5" s="96"/>
      <c r="BET5" s="96"/>
      <c r="BEU5" s="96"/>
      <c r="BEV5" s="96"/>
      <c r="BEW5" s="96"/>
      <c r="BEX5" s="96"/>
      <c r="BEY5" s="96"/>
      <c r="BEZ5" s="96"/>
      <c r="BFA5" s="96"/>
      <c r="BFB5" s="96"/>
      <c r="BFC5" s="96"/>
      <c r="BFD5" s="96"/>
      <c r="BFE5" s="96"/>
      <c r="BFF5" s="96"/>
      <c r="BFG5" s="96"/>
      <c r="BFH5" s="96"/>
      <c r="BFI5" s="96"/>
      <c r="BFJ5" s="96"/>
      <c r="BFK5" s="96"/>
      <c r="BFL5" s="96"/>
      <c r="BFM5" s="96"/>
      <c r="BFN5" s="96"/>
      <c r="BFO5" s="96"/>
      <c r="BFP5" s="96"/>
      <c r="BFQ5" s="96"/>
      <c r="BFR5" s="96"/>
      <c r="BFS5" s="96"/>
      <c r="BFT5" s="96"/>
      <c r="BFU5" s="96"/>
      <c r="BFV5" s="96"/>
      <c r="BFW5" s="96"/>
      <c r="BFX5" s="96"/>
      <c r="BFY5" s="96"/>
      <c r="BFZ5" s="96"/>
      <c r="BGA5" s="96"/>
      <c r="BGB5" s="96"/>
      <c r="BGC5" s="96"/>
      <c r="BGD5" s="96"/>
      <c r="BGE5" s="96"/>
      <c r="BGF5" s="96"/>
      <c r="BGG5" s="96"/>
      <c r="BGH5" s="96"/>
      <c r="BGI5" s="96"/>
      <c r="BGJ5" s="96"/>
      <c r="BGK5" s="96"/>
      <c r="BGL5" s="96"/>
      <c r="BGM5" s="96"/>
      <c r="BGN5" s="96"/>
      <c r="BGO5" s="96"/>
      <c r="BGP5" s="96"/>
      <c r="BGQ5" s="96"/>
      <c r="BGR5" s="96"/>
      <c r="BGS5" s="96"/>
      <c r="BGT5" s="96"/>
      <c r="BGU5" s="96"/>
      <c r="BGV5" s="96"/>
      <c r="BGW5" s="96"/>
      <c r="BGX5" s="96"/>
      <c r="BGY5" s="96"/>
      <c r="BGZ5" s="96"/>
      <c r="BHA5" s="96"/>
      <c r="BHB5" s="96"/>
      <c r="BHC5" s="96"/>
      <c r="BHD5" s="96"/>
      <c r="BHE5" s="96"/>
      <c r="BHF5" s="96"/>
      <c r="BHG5" s="96"/>
      <c r="BHH5" s="96"/>
      <c r="BHI5" s="96"/>
      <c r="BHJ5" s="96"/>
      <c r="BHK5" s="96"/>
      <c r="BHL5" s="96"/>
      <c r="BHM5" s="96"/>
      <c r="BHN5" s="96"/>
      <c r="BHO5" s="96"/>
      <c r="BHP5" s="96"/>
      <c r="BHQ5" s="96"/>
      <c r="BHR5" s="96"/>
      <c r="BHS5" s="96"/>
      <c r="BHT5" s="96"/>
      <c r="BHU5" s="96"/>
      <c r="BHV5" s="96"/>
      <c r="BHW5" s="96"/>
      <c r="BHX5" s="96"/>
      <c r="BHY5" s="96"/>
      <c r="BHZ5" s="96"/>
      <c r="BIA5" s="96"/>
      <c r="BIB5" s="96"/>
      <c r="BIC5" s="96"/>
      <c r="BID5" s="96"/>
      <c r="BIE5" s="96"/>
      <c r="BIF5" s="96"/>
      <c r="BIG5" s="96"/>
      <c r="BIH5" s="96"/>
      <c r="BII5" s="96"/>
      <c r="BIJ5" s="96"/>
      <c r="BIK5" s="96"/>
      <c r="BIL5" s="96"/>
      <c r="BIM5" s="96"/>
      <c r="BIN5" s="96"/>
      <c r="BIO5" s="96"/>
      <c r="BIP5" s="96"/>
      <c r="BIQ5" s="96"/>
      <c r="BIR5" s="96"/>
      <c r="BIS5" s="96"/>
      <c r="BIT5" s="96"/>
      <c r="BIU5" s="96"/>
      <c r="BIV5" s="96"/>
      <c r="BIW5" s="96"/>
      <c r="BIX5" s="96"/>
      <c r="BIY5" s="96"/>
      <c r="BIZ5" s="96"/>
      <c r="BJA5" s="96"/>
      <c r="BJB5" s="96"/>
      <c r="BJC5" s="96"/>
      <c r="BJD5" s="96"/>
      <c r="BJE5" s="96"/>
      <c r="BJF5" s="96"/>
      <c r="BJG5" s="96"/>
      <c r="BJH5" s="96"/>
      <c r="BJI5" s="96"/>
      <c r="BJJ5" s="96"/>
      <c r="BJK5" s="96"/>
      <c r="BJL5" s="96"/>
      <c r="BJM5" s="96"/>
      <c r="BJN5" s="96"/>
      <c r="BJO5" s="96"/>
      <c r="BJP5" s="96"/>
      <c r="BJQ5" s="96"/>
      <c r="BJR5" s="96"/>
      <c r="BJS5" s="96"/>
      <c r="BJT5" s="96"/>
      <c r="BJU5" s="96"/>
      <c r="BJV5" s="96"/>
      <c r="BJW5" s="96"/>
      <c r="BJX5" s="96"/>
      <c r="BJY5" s="96"/>
      <c r="BJZ5" s="96"/>
      <c r="BKA5" s="96"/>
      <c r="BKB5" s="96"/>
      <c r="BKC5" s="96"/>
      <c r="BKD5" s="96"/>
      <c r="BKE5" s="96"/>
      <c r="BKF5" s="96"/>
      <c r="BKG5" s="96"/>
      <c r="BKH5" s="96"/>
      <c r="BKI5" s="96"/>
      <c r="BKJ5" s="96"/>
      <c r="BKK5" s="96"/>
      <c r="BKL5" s="96"/>
      <c r="BKM5" s="96"/>
      <c r="BKN5" s="96"/>
      <c r="BKO5" s="96"/>
      <c r="BKP5" s="96"/>
      <c r="BKQ5" s="96"/>
      <c r="BKR5" s="96"/>
      <c r="BKS5" s="96"/>
      <c r="BKT5" s="96"/>
      <c r="BKU5" s="96"/>
      <c r="BKV5" s="96"/>
      <c r="BKW5" s="96"/>
      <c r="BKX5" s="96"/>
      <c r="BKY5" s="96"/>
      <c r="BKZ5" s="96"/>
      <c r="BLA5" s="96"/>
      <c r="BLB5" s="96"/>
      <c r="BLC5" s="96"/>
      <c r="BLD5" s="96"/>
      <c r="BLE5" s="96"/>
      <c r="BLF5" s="96"/>
      <c r="BLG5" s="96"/>
      <c r="BLH5" s="96"/>
      <c r="BLI5" s="96"/>
      <c r="BLJ5" s="96"/>
      <c r="BLK5" s="96"/>
      <c r="BLL5" s="96"/>
      <c r="BLM5" s="96"/>
      <c r="BLN5" s="96"/>
      <c r="BLO5" s="96"/>
      <c r="BLP5" s="96"/>
      <c r="BLQ5" s="96"/>
      <c r="BLR5" s="96"/>
      <c r="BLS5" s="96"/>
      <c r="BLT5" s="96"/>
      <c r="BLU5" s="96"/>
      <c r="BLV5" s="96"/>
      <c r="BLW5" s="96"/>
      <c r="BLX5" s="96"/>
      <c r="BLY5" s="96"/>
      <c r="BLZ5" s="96"/>
      <c r="BMA5" s="96"/>
      <c r="BMB5" s="96"/>
      <c r="BMC5" s="96"/>
      <c r="BMD5" s="96"/>
      <c r="BME5" s="96"/>
      <c r="BMF5" s="96"/>
      <c r="BMG5" s="96"/>
      <c r="BMH5" s="96"/>
      <c r="BMI5" s="96"/>
      <c r="BMJ5" s="96"/>
      <c r="BMK5" s="96"/>
      <c r="BML5" s="96"/>
      <c r="BMM5" s="96"/>
      <c r="BMN5" s="96"/>
      <c r="BMO5" s="96"/>
      <c r="BMP5" s="96"/>
      <c r="BMQ5" s="96"/>
      <c r="BMR5" s="96"/>
      <c r="BMS5" s="96"/>
      <c r="BMT5" s="96"/>
      <c r="BMU5" s="96"/>
      <c r="BMV5" s="96"/>
      <c r="BMW5" s="96"/>
      <c r="BMX5" s="96"/>
      <c r="BMY5" s="96"/>
      <c r="BMZ5" s="96"/>
      <c r="BNA5" s="96"/>
      <c r="BNB5" s="96"/>
      <c r="BNC5" s="96"/>
      <c r="BND5" s="96"/>
      <c r="BNE5" s="96"/>
      <c r="BNF5" s="96"/>
      <c r="BNG5" s="96"/>
      <c r="BNH5" s="96"/>
      <c r="BNI5" s="96"/>
      <c r="BNJ5" s="96"/>
      <c r="BNK5" s="96"/>
      <c r="BNL5" s="96"/>
      <c r="BNM5" s="96"/>
      <c r="BNN5" s="96"/>
      <c r="BNO5" s="96"/>
      <c r="BNP5" s="96"/>
      <c r="BNQ5" s="96"/>
      <c r="BNR5" s="96"/>
      <c r="BNS5" s="96"/>
      <c r="BNT5" s="96"/>
      <c r="BNU5" s="96"/>
      <c r="BNV5" s="96"/>
      <c r="BNW5" s="96"/>
      <c r="BNX5" s="96"/>
      <c r="BNY5" s="96"/>
      <c r="BNZ5" s="96"/>
      <c r="BOA5" s="96"/>
      <c r="BOB5" s="96"/>
      <c r="BOC5" s="96"/>
      <c r="BOD5" s="96"/>
      <c r="BOE5" s="96"/>
      <c r="BOF5" s="96"/>
      <c r="BOG5" s="96"/>
      <c r="BOH5" s="96"/>
      <c r="BOI5" s="96"/>
      <c r="BOJ5" s="96"/>
      <c r="BOK5" s="96"/>
      <c r="BOL5" s="96"/>
      <c r="BOM5" s="96"/>
      <c r="BON5" s="96"/>
      <c r="BOO5" s="96"/>
      <c r="BOP5" s="96"/>
      <c r="BOQ5" s="96"/>
      <c r="BOR5" s="96"/>
      <c r="BOS5" s="96"/>
      <c r="BOT5" s="96"/>
      <c r="BOU5" s="96"/>
      <c r="BOV5" s="96"/>
      <c r="BOW5" s="96"/>
      <c r="BOX5" s="96"/>
      <c r="BOY5" s="96"/>
      <c r="BOZ5" s="96"/>
      <c r="BPA5" s="96"/>
      <c r="BPB5" s="96"/>
      <c r="BPC5" s="96"/>
      <c r="BPD5" s="96"/>
      <c r="BPE5" s="96"/>
      <c r="BPF5" s="96"/>
      <c r="BPG5" s="96"/>
      <c r="BPH5" s="96"/>
      <c r="BPI5" s="96"/>
      <c r="BPJ5" s="96"/>
      <c r="BPK5" s="96"/>
      <c r="BPL5" s="96"/>
      <c r="BPM5" s="96"/>
      <c r="BPN5" s="96"/>
      <c r="BPO5" s="96"/>
      <c r="BPP5" s="96"/>
      <c r="BPQ5" s="96"/>
      <c r="BPR5" s="96"/>
      <c r="BPS5" s="96"/>
      <c r="BPT5" s="96"/>
      <c r="BPU5" s="96"/>
      <c r="BPV5" s="96"/>
      <c r="BPW5" s="96"/>
      <c r="BPX5" s="96"/>
      <c r="BPY5" s="96"/>
      <c r="BPZ5" s="96"/>
      <c r="BQA5" s="96"/>
      <c r="BQB5" s="96"/>
      <c r="BQC5" s="96"/>
      <c r="BQD5" s="96"/>
      <c r="BQE5" s="96"/>
      <c r="BQF5" s="96"/>
      <c r="BQG5" s="96"/>
      <c r="BQH5" s="96"/>
      <c r="BQI5" s="96"/>
      <c r="BQJ5" s="96"/>
      <c r="BQK5" s="96"/>
      <c r="BQL5" s="96"/>
      <c r="BQM5" s="96"/>
      <c r="BQN5" s="96"/>
      <c r="BQO5" s="96"/>
      <c r="BQP5" s="96"/>
      <c r="BQQ5" s="96"/>
      <c r="BQR5" s="96"/>
      <c r="BQS5" s="96"/>
      <c r="BQT5" s="96"/>
      <c r="BQU5" s="96"/>
      <c r="BQV5" s="96"/>
      <c r="BQW5" s="96"/>
      <c r="BQX5" s="96"/>
      <c r="BQY5" s="96"/>
      <c r="BQZ5" s="96"/>
      <c r="BRA5" s="96"/>
      <c r="BRB5" s="96"/>
      <c r="BRC5" s="96"/>
      <c r="BRD5" s="96"/>
      <c r="BRE5" s="96"/>
      <c r="BRF5" s="96"/>
      <c r="BRG5" s="96"/>
      <c r="BRH5" s="96"/>
      <c r="BRI5" s="96"/>
      <c r="BRJ5" s="96"/>
      <c r="BRK5" s="96"/>
      <c r="BRL5" s="96"/>
      <c r="BRM5" s="96"/>
      <c r="BRN5" s="96"/>
      <c r="BRO5" s="96"/>
      <c r="BRP5" s="96"/>
      <c r="BRQ5" s="96"/>
      <c r="BRR5" s="96"/>
      <c r="BRS5" s="96"/>
      <c r="BRT5" s="96"/>
      <c r="BRU5" s="96"/>
      <c r="BRV5" s="96"/>
      <c r="BRW5" s="96"/>
      <c r="BRX5" s="96"/>
      <c r="BRY5" s="96"/>
      <c r="BRZ5" s="96"/>
      <c r="BSA5" s="96"/>
      <c r="BSB5" s="96"/>
      <c r="BSC5" s="96"/>
      <c r="BSD5" s="96"/>
      <c r="BSE5" s="96"/>
      <c r="BSF5" s="96"/>
      <c r="BSG5" s="96"/>
      <c r="BSH5" s="96"/>
      <c r="BSI5" s="96"/>
      <c r="BSJ5" s="96"/>
      <c r="BSK5" s="96"/>
      <c r="BSL5" s="96"/>
      <c r="BSM5" s="96"/>
      <c r="BSN5" s="96"/>
      <c r="BSO5" s="96"/>
      <c r="BSP5" s="96"/>
      <c r="BSQ5" s="96"/>
      <c r="BSR5" s="96"/>
      <c r="BSS5" s="96"/>
      <c r="BST5" s="96"/>
      <c r="BSU5" s="96"/>
      <c r="BSV5" s="96"/>
      <c r="BSW5" s="96"/>
      <c r="BSX5" s="96"/>
      <c r="BSY5" s="96"/>
      <c r="BSZ5" s="96"/>
      <c r="BTA5" s="96"/>
      <c r="BTB5" s="96"/>
      <c r="BTC5" s="96"/>
      <c r="BTD5" s="96"/>
      <c r="BTE5" s="96"/>
      <c r="BTF5" s="96"/>
      <c r="BTG5" s="96"/>
      <c r="BTH5" s="96"/>
      <c r="BTI5" s="96"/>
      <c r="BTJ5" s="96"/>
      <c r="BTK5" s="96"/>
      <c r="BTL5" s="96"/>
      <c r="BTM5" s="96"/>
      <c r="BTN5" s="96"/>
      <c r="BTO5" s="96"/>
      <c r="BTP5" s="96"/>
      <c r="BTQ5" s="96"/>
      <c r="BTR5" s="96"/>
      <c r="BTS5" s="96"/>
      <c r="BTT5" s="96"/>
      <c r="BTU5" s="96"/>
      <c r="BTV5" s="96"/>
      <c r="BTW5" s="96"/>
      <c r="BTX5" s="96"/>
      <c r="BTY5" s="96"/>
      <c r="BTZ5" s="96"/>
      <c r="BUA5" s="96"/>
      <c r="BUB5" s="96"/>
      <c r="BUC5" s="96"/>
      <c r="BUD5" s="96"/>
      <c r="BUE5" s="96"/>
      <c r="BUF5" s="96"/>
      <c r="BUG5" s="96"/>
      <c r="BUH5" s="96"/>
      <c r="BUI5" s="96"/>
      <c r="BUJ5" s="96"/>
      <c r="BUK5" s="96"/>
      <c r="BUL5" s="96"/>
      <c r="BUM5" s="96"/>
      <c r="BUN5" s="96"/>
      <c r="BUO5" s="96"/>
      <c r="BUP5" s="96"/>
      <c r="BUQ5" s="96"/>
      <c r="BUR5" s="96"/>
      <c r="BUS5" s="96"/>
      <c r="BUT5" s="96"/>
      <c r="BUU5" s="96"/>
      <c r="BUV5" s="96"/>
      <c r="BUW5" s="96"/>
      <c r="BUX5" s="96"/>
      <c r="BUY5" s="96"/>
      <c r="BUZ5" s="96"/>
      <c r="BVA5" s="96"/>
      <c r="BVB5" s="96"/>
      <c r="BVC5" s="96"/>
      <c r="BVD5" s="96"/>
      <c r="BVE5" s="96"/>
      <c r="BVF5" s="96"/>
      <c r="BVG5" s="96"/>
      <c r="BVH5" s="96"/>
      <c r="BVI5" s="96"/>
      <c r="BVJ5" s="96"/>
      <c r="BVK5" s="96"/>
      <c r="BVL5" s="96"/>
      <c r="BVM5" s="96"/>
      <c r="BVN5" s="96"/>
      <c r="BVO5" s="96"/>
      <c r="BVP5" s="96"/>
      <c r="BVQ5" s="96"/>
      <c r="BVR5" s="96"/>
      <c r="BVS5" s="96"/>
      <c r="BVT5" s="96"/>
      <c r="BVU5" s="96"/>
      <c r="BVV5" s="96"/>
      <c r="BVW5" s="96"/>
      <c r="BVX5" s="96"/>
      <c r="BVY5" s="96"/>
      <c r="BVZ5" s="96"/>
      <c r="BWA5" s="96"/>
      <c r="BWB5" s="96"/>
      <c r="BWC5" s="96"/>
      <c r="BWD5" s="96"/>
      <c r="BWE5" s="96"/>
      <c r="BWF5" s="96"/>
      <c r="BWG5" s="96"/>
      <c r="BWH5" s="96"/>
      <c r="BWI5" s="96"/>
      <c r="BWJ5" s="96"/>
      <c r="BWK5" s="96"/>
      <c r="BWL5" s="96"/>
      <c r="BWM5" s="96"/>
      <c r="BWN5" s="96"/>
      <c r="BWO5" s="96"/>
      <c r="BWP5" s="96"/>
      <c r="BWQ5" s="96"/>
      <c r="BWR5" s="96"/>
      <c r="BWS5" s="96"/>
      <c r="BWT5" s="96"/>
      <c r="BWU5" s="96"/>
      <c r="BWV5" s="96"/>
      <c r="BWW5" s="96"/>
      <c r="BWX5" s="96"/>
      <c r="BWY5" s="96"/>
      <c r="BWZ5" s="96"/>
      <c r="BXA5" s="96"/>
      <c r="BXB5" s="96"/>
      <c r="BXC5" s="96"/>
      <c r="BXD5" s="96"/>
      <c r="BXE5" s="96"/>
      <c r="BXF5" s="96"/>
      <c r="BXG5" s="96"/>
      <c r="BXH5" s="96"/>
      <c r="BXI5" s="96"/>
      <c r="BXJ5" s="96"/>
      <c r="BXK5" s="96"/>
      <c r="BXL5" s="96"/>
      <c r="BXM5" s="96"/>
      <c r="BXN5" s="96"/>
      <c r="BXO5" s="96"/>
      <c r="BXP5" s="96"/>
      <c r="BXQ5" s="96"/>
      <c r="BXR5" s="96"/>
      <c r="BXS5" s="96"/>
      <c r="BXT5" s="96"/>
      <c r="BXU5" s="96"/>
      <c r="BXV5" s="96"/>
      <c r="BXW5" s="96"/>
      <c r="BXX5" s="96"/>
      <c r="BXY5" s="96"/>
      <c r="BXZ5" s="96"/>
      <c r="BYA5" s="96"/>
      <c r="BYB5" s="96"/>
      <c r="BYC5" s="96"/>
      <c r="BYD5" s="96"/>
      <c r="BYE5" s="96"/>
      <c r="BYF5" s="96"/>
      <c r="BYG5" s="96"/>
      <c r="BYH5" s="96"/>
      <c r="BYI5" s="96"/>
      <c r="BYJ5" s="96"/>
      <c r="BYK5" s="96"/>
      <c r="BYL5" s="96"/>
      <c r="BYM5" s="96"/>
      <c r="BYN5" s="96"/>
      <c r="BYO5" s="96"/>
      <c r="BYP5" s="96"/>
      <c r="BYQ5" s="96"/>
      <c r="BYR5" s="96"/>
      <c r="BYS5" s="96"/>
      <c r="BYT5" s="96"/>
      <c r="BYU5" s="96"/>
      <c r="BYV5" s="96"/>
      <c r="BYW5" s="96"/>
      <c r="BYX5" s="96"/>
      <c r="BYY5" s="96"/>
      <c r="BYZ5" s="96"/>
      <c r="BZA5" s="96"/>
      <c r="BZB5" s="96"/>
      <c r="BZC5" s="96"/>
      <c r="BZD5" s="96"/>
      <c r="BZE5" s="96"/>
      <c r="BZF5" s="96"/>
      <c r="BZG5" s="96"/>
      <c r="BZH5" s="96"/>
      <c r="BZI5" s="96"/>
      <c r="BZJ5" s="96"/>
      <c r="BZK5" s="96"/>
      <c r="BZL5" s="96"/>
      <c r="BZM5" s="96"/>
      <c r="BZN5" s="96"/>
      <c r="BZO5" s="96"/>
      <c r="BZP5" s="96"/>
      <c r="BZQ5" s="96"/>
      <c r="BZR5" s="96"/>
      <c r="BZS5" s="96"/>
      <c r="BZT5" s="96"/>
      <c r="BZU5" s="96"/>
      <c r="BZV5" s="96"/>
      <c r="BZW5" s="96"/>
      <c r="BZX5" s="96"/>
      <c r="BZY5" s="96"/>
      <c r="BZZ5" s="96"/>
      <c r="CAA5" s="96"/>
      <c r="CAB5" s="96"/>
      <c r="CAC5" s="96"/>
      <c r="CAD5" s="96"/>
      <c r="CAE5" s="96"/>
      <c r="CAF5" s="96"/>
      <c r="CAG5" s="96"/>
      <c r="CAH5" s="96"/>
      <c r="CAI5" s="96"/>
      <c r="CAJ5" s="96"/>
      <c r="CAK5" s="96"/>
      <c r="CAL5" s="96"/>
      <c r="CAM5" s="96"/>
      <c r="CAN5" s="96"/>
      <c r="CAO5" s="96"/>
      <c r="CAP5" s="96"/>
      <c r="CAQ5" s="96"/>
      <c r="CAR5" s="96"/>
      <c r="CAS5" s="96"/>
      <c r="CAT5" s="96"/>
      <c r="CAU5" s="96"/>
      <c r="CAV5" s="96"/>
      <c r="CAW5" s="96"/>
      <c r="CAX5" s="96"/>
      <c r="CAY5" s="96"/>
      <c r="CAZ5" s="96"/>
      <c r="CBA5" s="96"/>
      <c r="CBB5" s="96"/>
      <c r="CBC5" s="96"/>
      <c r="CBD5" s="96"/>
      <c r="CBE5" s="96"/>
      <c r="CBF5" s="96"/>
      <c r="CBG5" s="96"/>
      <c r="CBH5" s="96"/>
      <c r="CBI5" s="96"/>
      <c r="CBJ5" s="96"/>
      <c r="CBK5" s="96"/>
      <c r="CBL5" s="96"/>
      <c r="CBM5" s="96"/>
      <c r="CBN5" s="96"/>
      <c r="CBO5" s="96"/>
      <c r="CBP5" s="96"/>
      <c r="CBQ5" s="96"/>
      <c r="CBR5" s="96"/>
      <c r="CBS5" s="96"/>
      <c r="CBT5" s="96"/>
      <c r="CBU5" s="96"/>
      <c r="CBV5" s="96"/>
      <c r="CBW5" s="96"/>
      <c r="CBX5" s="96"/>
      <c r="CBY5" s="96"/>
      <c r="CBZ5" s="96"/>
      <c r="CCA5" s="96"/>
      <c r="CCB5" s="96"/>
      <c r="CCC5" s="96"/>
      <c r="CCD5" s="96"/>
      <c r="CCE5" s="96"/>
      <c r="CCF5" s="96"/>
      <c r="CCG5" s="96"/>
      <c r="CCH5" s="96"/>
      <c r="CCI5" s="96"/>
      <c r="CCJ5" s="96"/>
      <c r="CCK5" s="96"/>
      <c r="CCL5" s="96"/>
      <c r="CCM5" s="96"/>
      <c r="CCN5" s="96"/>
      <c r="CCO5" s="96"/>
      <c r="CCP5" s="96"/>
      <c r="CCQ5" s="96"/>
      <c r="CCR5" s="96"/>
      <c r="CCS5" s="96"/>
      <c r="CCT5" s="96"/>
      <c r="CCU5" s="96"/>
      <c r="CCV5" s="96"/>
      <c r="CCW5" s="96"/>
      <c r="CCX5" s="96"/>
      <c r="CCY5" s="96"/>
      <c r="CCZ5" s="96"/>
      <c r="CDA5" s="96"/>
      <c r="CDB5" s="96"/>
      <c r="CDC5" s="96"/>
      <c r="CDD5" s="96"/>
      <c r="CDE5" s="96"/>
      <c r="CDF5" s="96"/>
      <c r="CDG5" s="96"/>
      <c r="CDH5" s="96"/>
      <c r="CDI5" s="96"/>
      <c r="CDJ5" s="96"/>
      <c r="CDK5" s="96"/>
      <c r="CDL5" s="96"/>
      <c r="CDM5" s="96"/>
      <c r="CDN5" s="96"/>
      <c r="CDO5" s="96"/>
      <c r="CDP5" s="96"/>
      <c r="CDQ5" s="96"/>
      <c r="CDR5" s="96"/>
      <c r="CDS5" s="96"/>
      <c r="CDT5" s="96"/>
      <c r="CDU5" s="96"/>
      <c r="CDV5" s="96"/>
      <c r="CDW5" s="96"/>
      <c r="CDX5" s="96"/>
      <c r="CDY5" s="96"/>
      <c r="CDZ5" s="96"/>
      <c r="CEA5" s="96"/>
      <c r="CEB5" s="96"/>
      <c r="CEC5" s="96"/>
      <c r="CED5" s="96"/>
      <c r="CEE5" s="96"/>
      <c r="CEF5" s="96"/>
      <c r="CEG5" s="96"/>
      <c r="CEH5" s="96"/>
      <c r="CEI5" s="96"/>
      <c r="CEJ5" s="96"/>
      <c r="CEK5" s="96"/>
      <c r="CEL5" s="96"/>
      <c r="CEM5" s="96"/>
      <c r="CEN5" s="96"/>
      <c r="CEO5" s="96"/>
      <c r="CEP5" s="96"/>
      <c r="CEQ5" s="96"/>
      <c r="CER5" s="96"/>
      <c r="CES5" s="96"/>
      <c r="CET5" s="96"/>
      <c r="CEU5" s="96"/>
      <c r="CEV5" s="96"/>
      <c r="CEW5" s="96"/>
      <c r="CEX5" s="96"/>
      <c r="CEY5" s="96"/>
      <c r="CEZ5" s="96"/>
      <c r="CFA5" s="96"/>
      <c r="CFB5" s="96"/>
      <c r="CFC5" s="96"/>
      <c r="CFD5" s="96"/>
      <c r="CFE5" s="96"/>
      <c r="CFF5" s="96"/>
      <c r="CFG5" s="96"/>
      <c r="CFH5" s="96"/>
      <c r="CFI5" s="96"/>
      <c r="CFJ5" s="96"/>
      <c r="CFK5" s="96"/>
      <c r="CFL5" s="96"/>
      <c r="CFM5" s="96"/>
      <c r="CFN5" s="96"/>
      <c r="CFO5" s="96"/>
      <c r="CFP5" s="96"/>
      <c r="CFQ5" s="96"/>
      <c r="CFR5" s="96"/>
      <c r="CFS5" s="96"/>
      <c r="CFT5" s="96"/>
      <c r="CFU5" s="96"/>
      <c r="CFV5" s="96"/>
      <c r="CFW5" s="96"/>
      <c r="CFX5" s="96"/>
      <c r="CFY5" s="96"/>
      <c r="CFZ5" s="96"/>
      <c r="CGA5" s="96"/>
      <c r="CGB5" s="96"/>
      <c r="CGC5" s="96"/>
      <c r="CGD5" s="96"/>
      <c r="CGE5" s="96"/>
      <c r="CGF5" s="96"/>
      <c r="CGG5" s="96"/>
      <c r="CGH5" s="96"/>
      <c r="CGI5" s="96"/>
      <c r="CGJ5" s="96"/>
      <c r="CGK5" s="96"/>
      <c r="CGL5" s="96"/>
      <c r="CGM5" s="96"/>
      <c r="CGN5" s="96"/>
      <c r="CGO5" s="96"/>
      <c r="CGP5" s="96"/>
      <c r="CGQ5" s="96"/>
      <c r="CGR5" s="96"/>
      <c r="CGS5" s="96"/>
      <c r="CGT5" s="96"/>
      <c r="CGU5" s="96"/>
      <c r="CGV5" s="96"/>
      <c r="CGW5" s="96"/>
      <c r="CGX5" s="96"/>
      <c r="CGY5" s="96"/>
      <c r="CGZ5" s="96"/>
      <c r="CHA5" s="96"/>
      <c r="CHB5" s="96"/>
      <c r="CHC5" s="96"/>
      <c r="CHD5" s="96"/>
      <c r="CHE5" s="96"/>
      <c r="CHF5" s="96"/>
      <c r="CHG5" s="96"/>
      <c r="CHH5" s="96"/>
      <c r="CHI5" s="96"/>
      <c r="CHJ5" s="96"/>
      <c r="CHK5" s="96"/>
      <c r="CHL5" s="96"/>
      <c r="CHM5" s="96"/>
      <c r="CHN5" s="96"/>
      <c r="CHO5" s="96"/>
      <c r="CHP5" s="96"/>
      <c r="CHQ5" s="96"/>
      <c r="CHR5" s="96"/>
      <c r="CHS5" s="96"/>
      <c r="CHT5" s="96"/>
      <c r="CHU5" s="96"/>
      <c r="CHV5" s="96"/>
      <c r="CHW5" s="96"/>
      <c r="CHX5" s="96"/>
      <c r="CHY5" s="96"/>
      <c r="CHZ5" s="96"/>
      <c r="CIA5" s="96"/>
      <c r="CIB5" s="96"/>
      <c r="CIC5" s="96"/>
      <c r="CID5" s="96"/>
      <c r="CIE5" s="96"/>
      <c r="CIF5" s="96"/>
      <c r="CIG5" s="96"/>
      <c r="CIH5" s="96"/>
      <c r="CII5" s="96"/>
      <c r="CIJ5" s="96"/>
      <c r="CIK5" s="96"/>
      <c r="CIL5" s="96"/>
      <c r="CIM5" s="96"/>
      <c r="CIN5" s="96"/>
      <c r="CIO5" s="96"/>
      <c r="CIP5" s="96"/>
      <c r="CIQ5" s="96"/>
      <c r="CIR5" s="96"/>
      <c r="CIS5" s="96"/>
      <c r="CIT5" s="96"/>
      <c r="CIU5" s="96"/>
      <c r="CIV5" s="96"/>
      <c r="CIW5" s="96"/>
      <c r="CIX5" s="96"/>
      <c r="CIY5" s="96"/>
      <c r="CIZ5" s="96"/>
      <c r="CJA5" s="96"/>
      <c r="CJB5" s="96"/>
      <c r="CJC5" s="96"/>
      <c r="CJD5" s="96"/>
      <c r="CJE5" s="96"/>
      <c r="CJF5" s="96"/>
      <c r="CJG5" s="96"/>
      <c r="CJH5" s="96"/>
      <c r="CJI5" s="96"/>
      <c r="CJJ5" s="96"/>
      <c r="CJK5" s="96"/>
      <c r="CJL5" s="96"/>
      <c r="CJM5" s="96"/>
      <c r="CJN5" s="96"/>
      <c r="CJO5" s="96"/>
      <c r="CJP5" s="96"/>
      <c r="CJQ5" s="96"/>
      <c r="CJR5" s="96"/>
      <c r="CJS5" s="96"/>
      <c r="CJT5" s="96"/>
      <c r="CJU5" s="96"/>
      <c r="CJV5" s="96"/>
      <c r="CJW5" s="96"/>
      <c r="CJX5" s="96"/>
      <c r="CJY5" s="96"/>
      <c r="CJZ5" s="96"/>
      <c r="CKA5" s="96"/>
      <c r="CKB5" s="96"/>
      <c r="CKC5" s="96"/>
      <c r="CKD5" s="96"/>
      <c r="CKE5" s="96"/>
      <c r="CKF5" s="96"/>
      <c r="CKG5" s="96"/>
      <c r="CKH5" s="96"/>
      <c r="CKI5" s="96"/>
      <c r="CKJ5" s="96"/>
      <c r="CKK5" s="96"/>
      <c r="CKL5" s="96"/>
      <c r="CKM5" s="96"/>
      <c r="CKN5" s="96"/>
      <c r="CKO5" s="96"/>
      <c r="CKP5" s="96"/>
      <c r="CKQ5" s="96"/>
      <c r="CKR5" s="96"/>
      <c r="CKS5" s="96"/>
      <c r="CKT5" s="96"/>
      <c r="CKU5" s="96"/>
      <c r="CKV5" s="96"/>
      <c r="CKW5" s="96"/>
      <c r="CKX5" s="96"/>
      <c r="CKY5" s="96"/>
      <c r="CKZ5" s="96"/>
      <c r="CLA5" s="96"/>
      <c r="CLB5" s="96"/>
      <c r="CLC5" s="96"/>
      <c r="CLD5" s="96"/>
      <c r="CLE5" s="96"/>
      <c r="CLF5" s="96"/>
      <c r="CLG5" s="96"/>
      <c r="CLH5" s="96"/>
      <c r="CLI5" s="96"/>
      <c r="CLJ5" s="96"/>
      <c r="CLK5" s="96"/>
      <c r="CLL5" s="96"/>
      <c r="CLM5" s="96"/>
      <c r="CLN5" s="96"/>
      <c r="CLO5" s="96"/>
      <c r="CLP5" s="96"/>
      <c r="CLQ5" s="96"/>
      <c r="CLR5" s="96"/>
      <c r="CLS5" s="96"/>
      <c r="CLT5" s="96"/>
      <c r="CLU5" s="96"/>
      <c r="CLV5" s="96"/>
      <c r="CLW5" s="96"/>
      <c r="CLX5" s="96"/>
      <c r="CLY5" s="96"/>
      <c r="CLZ5" s="96"/>
      <c r="CMA5" s="96"/>
      <c r="CMB5" s="96"/>
      <c r="CMC5" s="96"/>
      <c r="CMD5" s="96"/>
      <c r="CME5" s="96"/>
      <c r="CMF5" s="96"/>
      <c r="CMG5" s="96"/>
      <c r="CMH5" s="96"/>
      <c r="CMI5" s="96"/>
      <c r="CMJ5" s="96"/>
      <c r="CMK5" s="96"/>
      <c r="CML5" s="96"/>
      <c r="CMM5" s="96"/>
      <c r="CMN5" s="96"/>
      <c r="CMO5" s="96"/>
      <c r="CMP5" s="96"/>
      <c r="CMQ5" s="96"/>
      <c r="CMR5" s="96"/>
      <c r="CMS5" s="96"/>
      <c r="CMT5" s="96"/>
      <c r="CMU5" s="96"/>
      <c r="CMV5" s="96"/>
      <c r="CMW5" s="96"/>
      <c r="CMX5" s="96"/>
      <c r="CMY5" s="96"/>
      <c r="CMZ5" s="96"/>
      <c r="CNA5" s="96"/>
      <c r="CNB5" s="96"/>
      <c r="CNC5" s="96"/>
      <c r="CND5" s="96"/>
      <c r="CNE5" s="96"/>
      <c r="CNF5" s="96"/>
      <c r="CNG5" s="96"/>
      <c r="CNH5" s="96"/>
      <c r="CNI5" s="96"/>
      <c r="CNJ5" s="96"/>
      <c r="CNK5" s="96"/>
      <c r="CNL5" s="96"/>
      <c r="CNM5" s="96"/>
      <c r="CNN5" s="96"/>
      <c r="CNO5" s="96"/>
      <c r="CNP5" s="96"/>
      <c r="CNQ5" s="96"/>
      <c r="CNR5" s="96"/>
      <c r="CNS5" s="96"/>
      <c r="CNT5" s="96"/>
      <c r="CNU5" s="96"/>
      <c r="CNV5" s="96"/>
      <c r="CNW5" s="96"/>
      <c r="CNX5" s="96"/>
      <c r="CNY5" s="96"/>
      <c r="CNZ5" s="96"/>
      <c r="COA5" s="96"/>
      <c r="COB5" s="96"/>
      <c r="COC5" s="96"/>
      <c r="COD5" s="96"/>
      <c r="COE5" s="96"/>
      <c r="COF5" s="96"/>
      <c r="COG5" s="96"/>
      <c r="COH5" s="96"/>
      <c r="COI5" s="96"/>
      <c r="COJ5" s="96"/>
      <c r="COK5" s="96"/>
      <c r="COL5" s="96"/>
      <c r="COM5" s="96"/>
      <c r="CON5" s="96"/>
      <c r="COO5" s="96"/>
      <c r="COP5" s="96"/>
      <c r="COQ5" s="96"/>
      <c r="COR5" s="96"/>
      <c r="COS5" s="96"/>
      <c r="COT5" s="96"/>
      <c r="COU5" s="96"/>
      <c r="COV5" s="96"/>
      <c r="COW5" s="96"/>
      <c r="COX5" s="96"/>
      <c r="COY5" s="96"/>
      <c r="COZ5" s="96"/>
      <c r="CPA5" s="96"/>
      <c r="CPB5" s="96"/>
      <c r="CPC5" s="96"/>
      <c r="CPD5" s="96"/>
      <c r="CPE5" s="96"/>
      <c r="CPF5" s="96"/>
      <c r="CPG5" s="96"/>
      <c r="CPH5" s="96"/>
      <c r="CPI5" s="96"/>
      <c r="CPJ5" s="96"/>
      <c r="CPK5" s="96"/>
      <c r="CPL5" s="96"/>
      <c r="CPM5" s="96"/>
      <c r="CPN5" s="96"/>
      <c r="CPO5" s="96"/>
      <c r="CPP5" s="96"/>
      <c r="CPQ5" s="96"/>
      <c r="CPR5" s="96"/>
      <c r="CPS5" s="96"/>
      <c r="CPT5" s="96"/>
      <c r="CPU5" s="96"/>
      <c r="CPV5" s="96"/>
      <c r="CPW5" s="96"/>
      <c r="CPX5" s="96"/>
      <c r="CPY5" s="96"/>
      <c r="CPZ5" s="96"/>
      <c r="CQA5" s="96"/>
      <c r="CQB5" s="96"/>
      <c r="CQC5" s="96"/>
      <c r="CQD5" s="96"/>
      <c r="CQE5" s="96"/>
      <c r="CQF5" s="96"/>
      <c r="CQG5" s="96"/>
      <c r="CQH5" s="96"/>
      <c r="CQI5" s="96"/>
      <c r="CQJ5" s="96"/>
      <c r="CQK5" s="96"/>
      <c r="CQL5" s="96"/>
      <c r="CQM5" s="96"/>
      <c r="CQN5" s="96"/>
      <c r="CQO5" s="96"/>
      <c r="CQP5" s="96"/>
      <c r="CQQ5" s="96"/>
      <c r="CQR5" s="96"/>
      <c r="CQS5" s="96"/>
      <c r="CQT5" s="96"/>
      <c r="CQU5" s="96"/>
      <c r="CQV5" s="96"/>
      <c r="CQW5" s="96"/>
      <c r="CQX5" s="96"/>
      <c r="CQY5" s="96"/>
      <c r="CQZ5" s="96"/>
      <c r="CRA5" s="96"/>
      <c r="CRB5" s="96"/>
      <c r="CRC5" s="96"/>
      <c r="CRD5" s="96"/>
      <c r="CRE5" s="96"/>
      <c r="CRF5" s="96"/>
      <c r="CRG5" s="96"/>
      <c r="CRH5" s="96"/>
      <c r="CRI5" s="96"/>
      <c r="CRJ5" s="96"/>
      <c r="CRK5" s="96"/>
      <c r="CRL5" s="96"/>
      <c r="CRM5" s="96"/>
      <c r="CRN5" s="96"/>
      <c r="CRO5" s="96"/>
      <c r="CRP5" s="96"/>
      <c r="CRQ5" s="96"/>
      <c r="CRR5" s="96"/>
      <c r="CRS5" s="96"/>
      <c r="CRT5" s="96"/>
      <c r="CRU5" s="96"/>
      <c r="CRV5" s="96"/>
      <c r="CRW5" s="96"/>
      <c r="CRX5" s="96"/>
      <c r="CRY5" s="96"/>
      <c r="CRZ5" s="96"/>
      <c r="CSA5" s="96"/>
      <c r="CSB5" s="96"/>
      <c r="CSC5" s="96"/>
      <c r="CSD5" s="96"/>
      <c r="CSE5" s="96"/>
      <c r="CSF5" s="96"/>
      <c r="CSG5" s="96"/>
      <c r="CSH5" s="96"/>
      <c r="CSI5" s="96"/>
      <c r="CSJ5" s="96"/>
      <c r="CSK5" s="96"/>
      <c r="CSL5" s="96"/>
      <c r="CSM5" s="96"/>
      <c r="CSN5" s="96"/>
      <c r="CSO5" s="96"/>
      <c r="CSP5" s="96"/>
      <c r="CSQ5" s="96"/>
      <c r="CSR5" s="96"/>
      <c r="CSS5" s="96"/>
      <c r="CST5" s="96"/>
      <c r="CSU5" s="96"/>
      <c r="CSV5" s="96"/>
      <c r="CSW5" s="96"/>
      <c r="CSX5" s="96"/>
      <c r="CSY5" s="96"/>
      <c r="CSZ5" s="96"/>
      <c r="CTA5" s="96"/>
      <c r="CTB5" s="96"/>
      <c r="CTC5" s="96"/>
      <c r="CTD5" s="96"/>
      <c r="CTE5" s="96"/>
      <c r="CTF5" s="96"/>
      <c r="CTG5" s="96"/>
      <c r="CTH5" s="96"/>
      <c r="CTI5" s="96"/>
      <c r="CTJ5" s="96"/>
      <c r="CTK5" s="96"/>
      <c r="CTL5" s="96"/>
      <c r="CTM5" s="96"/>
      <c r="CTN5" s="96"/>
      <c r="CTO5" s="96"/>
      <c r="CTP5" s="96"/>
      <c r="CTQ5" s="96"/>
      <c r="CTR5" s="96"/>
      <c r="CTS5" s="96"/>
      <c r="CTT5" s="96"/>
      <c r="CTU5" s="96"/>
      <c r="CTV5" s="96"/>
      <c r="CTW5" s="96"/>
      <c r="CTX5" s="96"/>
      <c r="CTY5" s="96"/>
      <c r="CTZ5" s="96"/>
      <c r="CUA5" s="96"/>
      <c r="CUB5" s="96"/>
      <c r="CUC5" s="96"/>
      <c r="CUD5" s="96"/>
      <c r="CUE5" s="96"/>
      <c r="CUF5" s="96"/>
      <c r="CUG5" s="96"/>
      <c r="CUH5" s="96"/>
      <c r="CUI5" s="96"/>
      <c r="CUJ5" s="96"/>
      <c r="CUK5" s="96"/>
      <c r="CUL5" s="96"/>
      <c r="CUM5" s="96"/>
      <c r="CUN5" s="96"/>
      <c r="CUO5" s="96"/>
      <c r="CUP5" s="96"/>
      <c r="CUQ5" s="96"/>
      <c r="CUR5" s="96"/>
      <c r="CUS5" s="96"/>
      <c r="CUT5" s="96"/>
      <c r="CUU5" s="96"/>
      <c r="CUV5" s="96"/>
      <c r="CUW5" s="96"/>
      <c r="CUX5" s="96"/>
      <c r="CUY5" s="96"/>
      <c r="CUZ5" s="96"/>
      <c r="CVA5" s="96"/>
      <c r="CVB5" s="96"/>
      <c r="CVC5" s="96"/>
      <c r="CVD5" s="96"/>
      <c r="CVE5" s="96"/>
      <c r="CVF5" s="96"/>
      <c r="CVG5" s="96"/>
      <c r="CVH5" s="96"/>
      <c r="CVI5" s="96"/>
      <c r="CVJ5" s="96"/>
      <c r="CVK5" s="96"/>
      <c r="CVL5" s="96"/>
      <c r="CVM5" s="96"/>
      <c r="CVN5" s="96"/>
      <c r="CVO5" s="96"/>
      <c r="CVP5" s="96"/>
      <c r="CVQ5" s="96"/>
      <c r="CVR5" s="96"/>
      <c r="CVS5" s="96"/>
      <c r="CVT5" s="96"/>
      <c r="CVU5" s="96"/>
      <c r="CVV5" s="96"/>
      <c r="CVW5" s="96"/>
      <c r="CVX5" s="96"/>
      <c r="CVY5" s="96"/>
      <c r="CVZ5" s="96"/>
      <c r="CWA5" s="96"/>
      <c r="CWB5" s="96"/>
      <c r="CWC5" s="96"/>
      <c r="CWD5" s="96"/>
      <c r="CWE5" s="96"/>
      <c r="CWF5" s="96"/>
      <c r="CWG5" s="96"/>
      <c r="CWH5" s="96"/>
      <c r="CWI5" s="96"/>
      <c r="CWJ5" s="96"/>
      <c r="CWK5" s="96"/>
      <c r="CWL5" s="96"/>
      <c r="CWM5" s="96"/>
      <c r="CWN5" s="96"/>
      <c r="CWO5" s="96"/>
      <c r="CWP5" s="96"/>
      <c r="CWQ5" s="96"/>
      <c r="CWR5" s="96"/>
      <c r="CWS5" s="96"/>
      <c r="CWT5" s="96"/>
      <c r="CWU5" s="96"/>
      <c r="CWV5" s="96"/>
      <c r="CWW5" s="96"/>
      <c r="CWX5" s="96"/>
      <c r="CWY5" s="96"/>
      <c r="CWZ5" s="96"/>
      <c r="CXA5" s="96"/>
      <c r="CXB5" s="96"/>
      <c r="CXC5" s="96"/>
      <c r="CXD5" s="96"/>
      <c r="CXE5" s="96"/>
      <c r="CXF5" s="96"/>
      <c r="CXG5" s="96"/>
      <c r="CXH5" s="96"/>
      <c r="CXI5" s="96"/>
      <c r="CXJ5" s="96"/>
      <c r="CXK5" s="96"/>
      <c r="CXL5" s="96"/>
      <c r="CXM5" s="96"/>
      <c r="CXN5" s="96"/>
      <c r="CXO5" s="96"/>
      <c r="CXP5" s="96"/>
      <c r="CXQ5" s="96"/>
      <c r="CXR5" s="96"/>
      <c r="CXS5" s="96"/>
      <c r="CXT5" s="96"/>
      <c r="CXU5" s="96"/>
      <c r="CXV5" s="96"/>
      <c r="CXW5" s="96"/>
      <c r="CXX5" s="96"/>
      <c r="CXY5" s="96"/>
      <c r="CXZ5" s="96"/>
      <c r="CYA5" s="96"/>
      <c r="CYB5" s="96"/>
      <c r="CYC5" s="96"/>
      <c r="CYD5" s="96"/>
      <c r="CYE5" s="96"/>
      <c r="CYF5" s="96"/>
      <c r="CYG5" s="96"/>
      <c r="CYH5" s="96"/>
      <c r="CYI5" s="96"/>
      <c r="CYJ5" s="96"/>
      <c r="CYK5" s="96"/>
      <c r="CYL5" s="96"/>
      <c r="CYM5" s="96"/>
      <c r="CYN5" s="96"/>
      <c r="CYO5" s="96"/>
      <c r="CYP5" s="96"/>
      <c r="CYQ5" s="96"/>
      <c r="CYR5" s="96"/>
      <c r="CYS5" s="96"/>
      <c r="CYT5" s="96"/>
      <c r="CYU5" s="96"/>
      <c r="CYV5" s="96"/>
      <c r="CYW5" s="96"/>
      <c r="CYX5" s="96"/>
      <c r="CYY5" s="96"/>
      <c r="CYZ5" s="96"/>
      <c r="CZA5" s="96"/>
      <c r="CZB5" s="96"/>
      <c r="CZC5" s="96"/>
      <c r="CZD5" s="96"/>
      <c r="CZE5" s="96"/>
      <c r="CZF5" s="96"/>
      <c r="CZG5" s="96"/>
      <c r="CZH5" s="96"/>
      <c r="CZI5" s="96"/>
      <c r="CZJ5" s="96"/>
      <c r="CZK5" s="96"/>
      <c r="CZL5" s="96"/>
      <c r="CZM5" s="96"/>
      <c r="CZN5" s="96"/>
      <c r="CZO5" s="96"/>
      <c r="CZP5" s="96"/>
      <c r="CZQ5" s="96"/>
      <c r="CZR5" s="96"/>
      <c r="CZS5" s="96"/>
      <c r="CZT5" s="96"/>
      <c r="CZU5" s="96"/>
      <c r="CZV5" s="96"/>
      <c r="CZW5" s="96"/>
      <c r="CZX5" s="96"/>
      <c r="CZY5" s="96"/>
      <c r="CZZ5" s="96"/>
      <c r="DAA5" s="96"/>
      <c r="DAB5" s="96"/>
      <c r="DAC5" s="96"/>
      <c r="DAD5" s="96"/>
      <c r="DAE5" s="96"/>
      <c r="DAF5" s="96"/>
      <c r="DAG5" s="96"/>
      <c r="DAH5" s="96"/>
      <c r="DAI5" s="96"/>
      <c r="DAJ5" s="96"/>
      <c r="DAK5" s="96"/>
      <c r="DAL5" s="96"/>
      <c r="DAM5" s="96"/>
      <c r="DAN5" s="96"/>
      <c r="DAO5" s="96"/>
      <c r="DAP5" s="96"/>
      <c r="DAQ5" s="96"/>
      <c r="DAR5" s="96"/>
      <c r="DAS5" s="96"/>
      <c r="DAT5" s="96"/>
      <c r="DAU5" s="96"/>
      <c r="DAV5" s="96"/>
      <c r="DAW5" s="96"/>
      <c r="DAX5" s="96"/>
      <c r="DAY5" s="96"/>
      <c r="DAZ5" s="96"/>
      <c r="DBA5" s="96"/>
      <c r="DBB5" s="96"/>
      <c r="DBC5" s="96"/>
      <c r="DBD5" s="96"/>
      <c r="DBE5" s="96"/>
      <c r="DBF5" s="96"/>
      <c r="DBG5" s="96"/>
      <c r="DBH5" s="96"/>
      <c r="DBI5" s="96"/>
      <c r="DBJ5" s="96"/>
      <c r="DBK5" s="96"/>
      <c r="DBL5" s="96"/>
      <c r="DBM5" s="96"/>
      <c r="DBN5" s="96"/>
      <c r="DBO5" s="96"/>
      <c r="DBP5" s="96"/>
      <c r="DBQ5" s="96"/>
      <c r="DBR5" s="96"/>
      <c r="DBS5" s="96"/>
      <c r="DBT5" s="96"/>
      <c r="DBU5" s="96"/>
      <c r="DBV5" s="96"/>
      <c r="DBW5" s="96"/>
      <c r="DBX5" s="96"/>
      <c r="DBY5" s="96"/>
      <c r="DBZ5" s="96"/>
      <c r="DCA5" s="96"/>
      <c r="DCB5" s="96"/>
      <c r="DCC5" s="96"/>
      <c r="DCD5" s="96"/>
      <c r="DCE5" s="96"/>
      <c r="DCF5" s="96"/>
      <c r="DCG5" s="96"/>
      <c r="DCH5" s="96"/>
      <c r="DCI5" s="96"/>
      <c r="DCJ5" s="96"/>
      <c r="DCK5" s="96"/>
      <c r="DCL5" s="96"/>
      <c r="DCM5" s="96"/>
      <c r="DCN5" s="96"/>
      <c r="DCO5" s="96"/>
      <c r="DCP5" s="96"/>
      <c r="DCQ5" s="96"/>
      <c r="DCR5" s="96"/>
      <c r="DCS5" s="96"/>
      <c r="DCT5" s="96"/>
      <c r="DCU5" s="96"/>
      <c r="DCV5" s="96"/>
      <c r="DCW5" s="96"/>
      <c r="DCX5" s="96"/>
      <c r="DCY5" s="96"/>
      <c r="DCZ5" s="96"/>
      <c r="DDA5" s="96"/>
      <c r="DDB5" s="96"/>
      <c r="DDC5" s="96"/>
      <c r="DDD5" s="96"/>
      <c r="DDE5" s="96"/>
      <c r="DDF5" s="96"/>
      <c r="DDG5" s="96"/>
      <c r="DDH5" s="96"/>
      <c r="DDI5" s="96"/>
      <c r="DDJ5" s="96"/>
      <c r="DDK5" s="96"/>
      <c r="DDL5" s="96"/>
      <c r="DDM5" s="96"/>
      <c r="DDN5" s="96"/>
      <c r="DDO5" s="96"/>
      <c r="DDP5" s="96"/>
      <c r="DDQ5" s="96"/>
      <c r="DDR5" s="96"/>
      <c r="DDS5" s="96"/>
      <c r="DDT5" s="96"/>
      <c r="DDU5" s="96"/>
      <c r="DDV5" s="96"/>
      <c r="DDW5" s="96"/>
      <c r="DDX5" s="96"/>
      <c r="DDY5" s="96"/>
      <c r="DDZ5" s="96"/>
      <c r="DEA5" s="96"/>
      <c r="DEB5" s="96"/>
      <c r="DEC5" s="96"/>
      <c r="DED5" s="96"/>
      <c r="DEE5" s="96"/>
      <c r="DEF5" s="96"/>
      <c r="DEG5" s="96"/>
      <c r="DEH5" s="96"/>
      <c r="DEI5" s="96"/>
      <c r="DEJ5" s="96"/>
      <c r="DEK5" s="96"/>
      <c r="DEL5" s="96"/>
      <c r="DEM5" s="96"/>
      <c r="DEN5" s="96"/>
      <c r="DEO5" s="96"/>
      <c r="DEP5" s="96"/>
      <c r="DEQ5" s="96"/>
      <c r="DER5" s="96"/>
      <c r="DES5" s="96"/>
      <c r="DET5" s="96"/>
      <c r="DEU5" s="96"/>
      <c r="DEV5" s="96"/>
      <c r="DEW5" s="96"/>
      <c r="DEX5" s="96"/>
      <c r="DEY5" s="96"/>
      <c r="DEZ5" s="96"/>
      <c r="DFA5" s="96"/>
      <c r="DFB5" s="96"/>
      <c r="DFC5" s="96"/>
      <c r="DFD5" s="96"/>
      <c r="DFE5" s="96"/>
      <c r="DFF5" s="96"/>
      <c r="DFG5" s="96"/>
      <c r="DFH5" s="96"/>
      <c r="DFI5" s="96"/>
      <c r="DFJ5" s="96"/>
      <c r="DFK5" s="96"/>
      <c r="DFL5" s="96"/>
      <c r="DFM5" s="96"/>
      <c r="DFN5" s="96"/>
      <c r="DFO5" s="96"/>
      <c r="DFP5" s="96"/>
      <c r="DFQ5" s="96"/>
      <c r="DFR5" s="96"/>
      <c r="DFS5" s="96"/>
      <c r="DFT5" s="96"/>
      <c r="DFU5" s="96"/>
      <c r="DFV5" s="96"/>
      <c r="DFW5" s="96"/>
      <c r="DFX5" s="96"/>
      <c r="DFY5" s="96"/>
      <c r="DFZ5" s="96"/>
      <c r="DGA5" s="96"/>
      <c r="DGB5" s="96"/>
      <c r="DGC5" s="96"/>
      <c r="DGD5" s="96"/>
      <c r="DGE5" s="96"/>
      <c r="DGF5" s="96"/>
      <c r="DGG5" s="96"/>
      <c r="DGH5" s="96"/>
      <c r="DGI5" s="96"/>
      <c r="DGJ5" s="96"/>
      <c r="DGK5" s="96"/>
      <c r="DGL5" s="96"/>
      <c r="DGM5" s="96"/>
      <c r="DGN5" s="96"/>
      <c r="DGO5" s="96"/>
      <c r="DGP5" s="96"/>
      <c r="DGQ5" s="96"/>
      <c r="DGR5" s="96"/>
      <c r="DGS5" s="96"/>
      <c r="DGT5" s="96"/>
      <c r="DGU5" s="96"/>
      <c r="DGV5" s="96"/>
      <c r="DGW5" s="96"/>
      <c r="DGX5" s="96"/>
      <c r="DGY5" s="96"/>
      <c r="DGZ5" s="96"/>
      <c r="DHA5" s="96"/>
      <c r="DHB5" s="96"/>
      <c r="DHC5" s="96"/>
      <c r="DHD5" s="96"/>
      <c r="DHE5" s="96"/>
      <c r="DHF5" s="96"/>
      <c r="DHG5" s="96"/>
      <c r="DHH5" s="96"/>
      <c r="DHI5" s="96"/>
      <c r="DHJ5" s="96"/>
      <c r="DHK5" s="96"/>
      <c r="DHL5" s="96"/>
      <c r="DHM5" s="96"/>
      <c r="DHN5" s="96"/>
      <c r="DHO5" s="96"/>
      <c r="DHP5" s="96"/>
      <c r="DHQ5" s="96"/>
      <c r="DHR5" s="96"/>
      <c r="DHS5" s="96"/>
      <c r="DHT5" s="96"/>
      <c r="DHU5" s="96"/>
      <c r="DHV5" s="96"/>
      <c r="DHW5" s="96"/>
      <c r="DHX5" s="96"/>
      <c r="DHY5" s="96"/>
      <c r="DHZ5" s="96"/>
      <c r="DIA5" s="96"/>
      <c r="DIB5" s="96"/>
      <c r="DIC5" s="96"/>
      <c r="DID5" s="96"/>
      <c r="DIE5" s="96"/>
      <c r="DIF5" s="96"/>
      <c r="DIG5" s="96"/>
      <c r="DIH5" s="96"/>
      <c r="DII5" s="96"/>
      <c r="DIJ5" s="96"/>
      <c r="DIK5" s="96"/>
      <c r="DIL5" s="96"/>
      <c r="DIM5" s="96"/>
      <c r="DIN5" s="96"/>
      <c r="DIO5" s="96"/>
      <c r="DIP5" s="96"/>
      <c r="DIQ5" s="96"/>
      <c r="DIR5" s="96"/>
      <c r="DIS5" s="96"/>
      <c r="DIT5" s="96"/>
      <c r="DIU5" s="96"/>
      <c r="DIV5" s="96"/>
      <c r="DIW5" s="96"/>
      <c r="DIX5" s="96"/>
      <c r="DIY5" s="96"/>
      <c r="DIZ5" s="96"/>
      <c r="DJA5" s="96"/>
      <c r="DJB5" s="96"/>
      <c r="DJC5" s="96"/>
      <c r="DJD5" s="96"/>
      <c r="DJE5" s="96"/>
      <c r="DJF5" s="96"/>
      <c r="DJG5" s="96"/>
      <c r="DJH5" s="96"/>
      <c r="DJI5" s="96"/>
      <c r="DJJ5" s="96"/>
      <c r="DJK5" s="96"/>
      <c r="DJL5" s="96"/>
      <c r="DJM5" s="96"/>
      <c r="DJN5" s="96"/>
      <c r="DJO5" s="96"/>
      <c r="DJP5" s="96"/>
      <c r="DJQ5" s="96"/>
      <c r="DJR5" s="96"/>
      <c r="DJS5" s="96"/>
      <c r="DJT5" s="96"/>
      <c r="DJU5" s="96"/>
      <c r="DJV5" s="96"/>
      <c r="DJW5" s="96"/>
      <c r="DJX5" s="96"/>
      <c r="DJY5" s="96"/>
      <c r="DJZ5" s="96"/>
      <c r="DKA5" s="96"/>
      <c r="DKB5" s="96"/>
      <c r="DKC5" s="96"/>
      <c r="DKD5" s="96"/>
      <c r="DKE5" s="96"/>
      <c r="DKF5" s="96"/>
      <c r="DKG5" s="96"/>
      <c r="DKH5" s="96"/>
      <c r="DKI5" s="96"/>
      <c r="DKJ5" s="96"/>
      <c r="DKK5" s="96"/>
      <c r="DKL5" s="96"/>
      <c r="DKM5" s="96"/>
      <c r="DKN5" s="96"/>
      <c r="DKO5" s="96"/>
      <c r="DKP5" s="96"/>
      <c r="DKQ5" s="96"/>
      <c r="DKR5" s="96"/>
      <c r="DKS5" s="96"/>
      <c r="DKT5" s="96"/>
      <c r="DKU5" s="96"/>
      <c r="DKV5" s="96"/>
      <c r="DKW5" s="96"/>
      <c r="DKX5" s="96"/>
      <c r="DKY5" s="96"/>
      <c r="DKZ5" s="96"/>
      <c r="DLA5" s="96"/>
      <c r="DLB5" s="96"/>
      <c r="DLC5" s="96"/>
      <c r="DLD5" s="96"/>
      <c r="DLE5" s="96"/>
      <c r="DLF5" s="96"/>
      <c r="DLG5" s="96"/>
      <c r="DLH5" s="96"/>
      <c r="DLI5" s="96"/>
      <c r="DLJ5" s="96"/>
      <c r="DLK5" s="96"/>
      <c r="DLL5" s="96"/>
      <c r="DLM5" s="96"/>
      <c r="DLN5" s="96"/>
      <c r="DLO5" s="96"/>
      <c r="DLP5" s="96"/>
      <c r="DLQ5" s="96"/>
      <c r="DLR5" s="96"/>
      <c r="DLS5" s="96"/>
      <c r="DLT5" s="96"/>
      <c r="DLU5" s="96"/>
      <c r="DLV5" s="96"/>
      <c r="DLW5" s="96"/>
      <c r="DLX5" s="96"/>
      <c r="DLY5" s="96"/>
      <c r="DLZ5" s="96"/>
      <c r="DMA5" s="96"/>
      <c r="DMB5" s="96"/>
      <c r="DMC5" s="96"/>
      <c r="DMD5" s="96"/>
      <c r="DME5" s="96"/>
      <c r="DMF5" s="96"/>
      <c r="DMG5" s="96"/>
      <c r="DMH5" s="96"/>
      <c r="DMI5" s="96"/>
      <c r="DMJ5" s="96"/>
      <c r="DMK5" s="96"/>
      <c r="DML5" s="96"/>
      <c r="DMM5" s="96"/>
      <c r="DMN5" s="96"/>
      <c r="DMO5" s="96"/>
      <c r="DMP5" s="96"/>
      <c r="DMQ5" s="96"/>
      <c r="DMR5" s="96"/>
      <c r="DMS5" s="96"/>
      <c r="DMT5" s="96"/>
      <c r="DMU5" s="96"/>
      <c r="DMV5" s="96"/>
      <c r="DMW5" s="96"/>
      <c r="DMX5" s="96"/>
      <c r="DMY5" s="96"/>
      <c r="DMZ5" s="96"/>
      <c r="DNA5" s="96"/>
      <c r="DNB5" s="96"/>
      <c r="DNC5" s="96"/>
      <c r="DND5" s="96"/>
      <c r="DNE5" s="96"/>
      <c r="DNF5" s="96"/>
      <c r="DNG5" s="96"/>
      <c r="DNH5" s="96"/>
      <c r="DNI5" s="96"/>
      <c r="DNJ5" s="96"/>
      <c r="DNK5" s="96"/>
      <c r="DNL5" s="96"/>
      <c r="DNM5" s="96"/>
      <c r="DNN5" s="96"/>
      <c r="DNO5" s="96"/>
      <c r="DNP5" s="96"/>
      <c r="DNQ5" s="96"/>
      <c r="DNR5" s="96"/>
      <c r="DNS5" s="96"/>
      <c r="DNT5" s="96"/>
      <c r="DNU5" s="96"/>
      <c r="DNV5" s="96"/>
      <c r="DNW5" s="96"/>
      <c r="DNX5" s="96"/>
      <c r="DNY5" s="96"/>
      <c r="DNZ5" s="96"/>
      <c r="DOA5" s="96"/>
      <c r="DOB5" s="96"/>
      <c r="DOC5" s="96"/>
      <c r="DOD5" s="96"/>
      <c r="DOE5" s="96"/>
      <c r="DOF5" s="96"/>
      <c r="DOG5" s="96"/>
      <c r="DOH5" s="96"/>
      <c r="DOI5" s="96"/>
      <c r="DOJ5" s="96"/>
      <c r="DOK5" s="96"/>
      <c r="DOL5" s="96"/>
      <c r="DOM5" s="96"/>
      <c r="DON5" s="96"/>
      <c r="DOO5" s="96"/>
      <c r="DOP5" s="96"/>
      <c r="DOQ5" s="96"/>
      <c r="DOR5" s="96"/>
      <c r="DOS5" s="96"/>
      <c r="DOT5" s="96"/>
      <c r="DOU5" s="96"/>
      <c r="DOV5" s="96"/>
      <c r="DOW5" s="96"/>
      <c r="DOX5" s="96"/>
      <c r="DOY5" s="96"/>
      <c r="DOZ5" s="96"/>
      <c r="DPA5" s="96"/>
      <c r="DPB5" s="96"/>
      <c r="DPC5" s="96"/>
      <c r="DPD5" s="96"/>
      <c r="DPE5" s="96"/>
      <c r="DPF5" s="96"/>
      <c r="DPG5" s="96"/>
      <c r="DPH5" s="96"/>
      <c r="DPI5" s="96"/>
      <c r="DPJ5" s="96"/>
      <c r="DPK5" s="96"/>
      <c r="DPL5" s="96"/>
      <c r="DPM5" s="96"/>
      <c r="DPN5" s="96"/>
      <c r="DPO5" s="96"/>
      <c r="DPP5" s="96"/>
      <c r="DPQ5" s="96"/>
      <c r="DPR5" s="96"/>
      <c r="DPS5" s="96"/>
      <c r="DPT5" s="96"/>
      <c r="DPU5" s="96"/>
      <c r="DPV5" s="96"/>
      <c r="DPW5" s="96"/>
      <c r="DPX5" s="96"/>
      <c r="DPY5" s="96"/>
      <c r="DPZ5" s="96"/>
      <c r="DQA5" s="96"/>
      <c r="DQB5" s="96"/>
      <c r="DQC5" s="96"/>
      <c r="DQD5" s="96"/>
      <c r="DQE5" s="96"/>
      <c r="DQF5" s="96"/>
      <c r="DQG5" s="96"/>
      <c r="DQH5" s="96"/>
      <c r="DQI5" s="96"/>
      <c r="DQJ5" s="96"/>
      <c r="DQK5" s="96"/>
      <c r="DQL5" s="96"/>
      <c r="DQM5" s="96"/>
      <c r="DQN5" s="96"/>
      <c r="DQO5" s="96"/>
      <c r="DQP5" s="96"/>
      <c r="DQQ5" s="96"/>
      <c r="DQR5" s="96"/>
      <c r="DQS5" s="96"/>
      <c r="DQT5" s="96"/>
      <c r="DQU5" s="96"/>
      <c r="DQV5" s="96"/>
      <c r="DQW5" s="96"/>
      <c r="DQX5" s="96"/>
      <c r="DQY5" s="96"/>
      <c r="DQZ5" s="96"/>
      <c r="DRA5" s="96"/>
      <c r="DRB5" s="96"/>
      <c r="DRC5" s="96"/>
      <c r="DRD5" s="96"/>
      <c r="DRE5" s="96"/>
      <c r="DRF5" s="96"/>
      <c r="DRG5" s="96"/>
      <c r="DRH5" s="96"/>
      <c r="DRI5" s="96"/>
      <c r="DRJ5" s="96"/>
      <c r="DRK5" s="96"/>
      <c r="DRL5" s="96"/>
      <c r="DRM5" s="96"/>
      <c r="DRN5" s="96"/>
      <c r="DRO5" s="96"/>
      <c r="DRP5" s="96"/>
      <c r="DRQ5" s="96"/>
      <c r="DRR5" s="96"/>
      <c r="DRS5" s="96"/>
      <c r="DRT5" s="96"/>
      <c r="DRU5" s="96"/>
      <c r="DRV5" s="96"/>
      <c r="DRW5" s="96"/>
      <c r="DRX5" s="96"/>
      <c r="DRY5" s="96"/>
      <c r="DRZ5" s="96"/>
      <c r="DSA5" s="96"/>
      <c r="DSB5" s="96"/>
      <c r="DSC5" s="96"/>
      <c r="DSD5" s="96"/>
      <c r="DSE5" s="96"/>
      <c r="DSF5" s="96"/>
      <c r="DSG5" s="96"/>
      <c r="DSH5" s="96"/>
      <c r="DSI5" s="96"/>
      <c r="DSJ5" s="96"/>
      <c r="DSK5" s="96"/>
      <c r="DSL5" s="96"/>
      <c r="DSM5" s="96"/>
      <c r="DSN5" s="96"/>
      <c r="DSO5" s="96"/>
      <c r="DSP5" s="96"/>
      <c r="DSQ5" s="96"/>
      <c r="DSR5" s="96"/>
      <c r="DSS5" s="96"/>
      <c r="DST5" s="96"/>
      <c r="DSU5" s="96"/>
      <c r="DSV5" s="96"/>
      <c r="DSW5" s="96"/>
      <c r="DSX5" s="96"/>
      <c r="DSY5" s="96"/>
      <c r="DSZ5" s="96"/>
      <c r="DTA5" s="96"/>
      <c r="DTB5" s="96"/>
      <c r="DTC5" s="96"/>
      <c r="DTD5" s="96"/>
      <c r="DTE5" s="96"/>
      <c r="DTF5" s="96"/>
      <c r="DTG5" s="96"/>
      <c r="DTH5" s="96"/>
      <c r="DTI5" s="96"/>
      <c r="DTJ5" s="96"/>
      <c r="DTK5" s="96"/>
      <c r="DTL5" s="96"/>
      <c r="DTM5" s="96"/>
      <c r="DTN5" s="96"/>
      <c r="DTO5" s="96"/>
      <c r="DTP5" s="96"/>
      <c r="DTQ5" s="96"/>
      <c r="DTR5" s="96"/>
      <c r="DTS5" s="96"/>
      <c r="DTT5" s="96"/>
      <c r="DTU5" s="96"/>
      <c r="DTV5" s="96"/>
      <c r="DTW5" s="96"/>
      <c r="DTX5" s="96"/>
      <c r="DTY5" s="96"/>
      <c r="DTZ5" s="96"/>
      <c r="DUA5" s="96"/>
      <c r="DUB5" s="96"/>
      <c r="DUC5" s="96"/>
      <c r="DUD5" s="96"/>
      <c r="DUE5" s="96"/>
      <c r="DUF5" s="96"/>
      <c r="DUG5" s="96"/>
      <c r="DUH5" s="96"/>
      <c r="DUI5" s="96"/>
      <c r="DUJ5" s="96"/>
      <c r="DUK5" s="96"/>
      <c r="DUL5" s="96"/>
      <c r="DUM5" s="96"/>
      <c r="DUN5" s="96"/>
      <c r="DUO5" s="96"/>
      <c r="DUP5" s="96"/>
      <c r="DUQ5" s="96"/>
      <c r="DUR5" s="96"/>
      <c r="DUS5" s="96"/>
      <c r="DUT5" s="96"/>
      <c r="DUU5" s="96"/>
      <c r="DUV5" s="96"/>
      <c r="DUW5" s="96"/>
      <c r="DUX5" s="96"/>
      <c r="DUY5" s="96"/>
      <c r="DUZ5" s="96"/>
      <c r="DVA5" s="96"/>
      <c r="DVB5" s="96"/>
      <c r="DVC5" s="96"/>
      <c r="DVD5" s="96"/>
      <c r="DVE5" s="96"/>
      <c r="DVF5" s="96"/>
      <c r="DVG5" s="96"/>
      <c r="DVH5" s="96"/>
      <c r="DVI5" s="96"/>
      <c r="DVJ5" s="96"/>
      <c r="DVK5" s="96"/>
      <c r="DVL5" s="96"/>
      <c r="DVM5" s="96"/>
      <c r="DVN5" s="96"/>
      <c r="DVO5" s="96"/>
      <c r="DVP5" s="96"/>
      <c r="DVQ5" s="96"/>
      <c r="DVR5" s="96"/>
      <c r="DVS5" s="96"/>
      <c r="DVT5" s="96"/>
      <c r="DVU5" s="96"/>
      <c r="DVV5" s="96"/>
      <c r="DVW5" s="96"/>
      <c r="DVX5" s="96"/>
      <c r="DVY5" s="96"/>
      <c r="DVZ5" s="96"/>
      <c r="DWA5" s="96"/>
      <c r="DWB5" s="96"/>
      <c r="DWC5" s="96"/>
      <c r="DWD5" s="96"/>
      <c r="DWE5" s="96"/>
      <c r="DWF5" s="96"/>
      <c r="DWG5" s="96"/>
      <c r="DWH5" s="96"/>
      <c r="DWI5" s="96"/>
      <c r="DWJ5" s="96"/>
      <c r="DWK5" s="96"/>
      <c r="DWL5" s="96"/>
      <c r="DWM5" s="96"/>
      <c r="DWN5" s="96"/>
      <c r="DWO5" s="96"/>
      <c r="DWP5" s="96"/>
      <c r="DWQ5" s="96"/>
      <c r="DWR5" s="96"/>
      <c r="DWS5" s="96"/>
      <c r="DWT5" s="96"/>
      <c r="DWU5" s="96"/>
      <c r="DWV5" s="96"/>
      <c r="DWW5" s="96"/>
      <c r="DWX5" s="96"/>
      <c r="DWY5" s="96"/>
      <c r="DWZ5" s="96"/>
      <c r="DXA5" s="96"/>
      <c r="DXB5" s="96"/>
      <c r="DXC5" s="96"/>
      <c r="DXD5" s="96"/>
      <c r="DXE5" s="96"/>
      <c r="DXF5" s="96"/>
      <c r="DXG5" s="96"/>
      <c r="DXH5" s="96"/>
      <c r="DXI5" s="96"/>
      <c r="DXJ5" s="96"/>
      <c r="DXK5" s="96"/>
      <c r="DXL5" s="96"/>
      <c r="DXM5" s="96"/>
      <c r="DXN5" s="96"/>
      <c r="DXO5" s="96"/>
      <c r="DXP5" s="96"/>
      <c r="DXQ5" s="96"/>
      <c r="DXR5" s="96"/>
      <c r="DXS5" s="96"/>
      <c r="DXT5" s="96"/>
      <c r="DXU5" s="96"/>
      <c r="DXV5" s="96"/>
      <c r="DXW5" s="96"/>
      <c r="DXX5" s="96"/>
      <c r="DXY5" s="96"/>
      <c r="DXZ5" s="96"/>
      <c r="DYA5" s="96"/>
      <c r="DYB5" s="96"/>
      <c r="DYC5" s="96"/>
      <c r="DYD5" s="96"/>
      <c r="DYE5" s="96"/>
      <c r="DYF5" s="96"/>
      <c r="DYG5" s="96"/>
      <c r="DYH5" s="96"/>
      <c r="DYI5" s="96"/>
      <c r="DYJ5" s="96"/>
      <c r="DYK5" s="96"/>
      <c r="DYL5" s="96"/>
      <c r="DYM5" s="96"/>
      <c r="DYN5" s="96"/>
      <c r="DYO5" s="96"/>
      <c r="DYP5" s="96"/>
      <c r="DYQ5" s="96"/>
      <c r="DYR5" s="96"/>
      <c r="DYS5" s="96"/>
      <c r="DYT5" s="96"/>
      <c r="DYU5" s="96"/>
      <c r="DYV5" s="96"/>
      <c r="DYW5" s="96"/>
      <c r="DYX5" s="96"/>
      <c r="DYY5" s="96"/>
      <c r="DYZ5" s="96"/>
      <c r="DZA5" s="96"/>
      <c r="DZB5" s="96"/>
      <c r="DZC5" s="96"/>
      <c r="DZD5" s="96"/>
      <c r="DZE5" s="96"/>
      <c r="DZF5" s="96"/>
      <c r="DZG5" s="96"/>
      <c r="DZH5" s="96"/>
      <c r="DZI5" s="96"/>
      <c r="DZJ5" s="96"/>
      <c r="DZK5" s="96"/>
      <c r="DZL5" s="96"/>
      <c r="DZM5" s="96"/>
      <c r="DZN5" s="96"/>
      <c r="DZO5" s="96"/>
      <c r="DZP5" s="96"/>
      <c r="DZQ5" s="96"/>
      <c r="DZR5" s="96"/>
      <c r="DZS5" s="96"/>
      <c r="DZT5" s="96"/>
      <c r="DZU5" s="96"/>
      <c r="DZV5" s="96"/>
      <c r="DZW5" s="96"/>
      <c r="DZX5" s="96"/>
      <c r="DZY5" s="96"/>
      <c r="DZZ5" s="96"/>
      <c r="EAA5" s="96"/>
      <c r="EAB5" s="96"/>
      <c r="EAC5" s="96"/>
      <c r="EAD5" s="96"/>
      <c r="EAE5" s="96"/>
      <c r="EAF5" s="96"/>
      <c r="EAG5" s="96"/>
      <c r="EAH5" s="96"/>
      <c r="EAI5" s="96"/>
      <c r="EAJ5" s="96"/>
      <c r="EAK5" s="96"/>
      <c r="EAL5" s="96"/>
      <c r="EAM5" s="96"/>
      <c r="EAN5" s="96"/>
      <c r="EAO5" s="96"/>
      <c r="EAP5" s="96"/>
      <c r="EAQ5" s="96"/>
      <c r="EAR5" s="96"/>
      <c r="EAS5" s="96"/>
      <c r="EAT5" s="96"/>
      <c r="EAU5" s="96"/>
      <c r="EAV5" s="96"/>
      <c r="EAW5" s="96"/>
      <c r="EAX5" s="96"/>
      <c r="EAY5" s="96"/>
      <c r="EAZ5" s="96"/>
      <c r="EBA5" s="96"/>
      <c r="EBB5" s="96"/>
      <c r="EBC5" s="96"/>
      <c r="EBD5" s="96"/>
      <c r="EBE5" s="96"/>
      <c r="EBF5" s="96"/>
      <c r="EBG5" s="96"/>
      <c r="EBH5" s="96"/>
      <c r="EBI5" s="96"/>
      <c r="EBJ5" s="96"/>
      <c r="EBK5" s="96"/>
      <c r="EBL5" s="96"/>
      <c r="EBM5" s="96"/>
      <c r="EBN5" s="96"/>
      <c r="EBO5" s="96"/>
      <c r="EBP5" s="96"/>
      <c r="EBQ5" s="96"/>
      <c r="EBR5" s="96"/>
      <c r="EBS5" s="96"/>
      <c r="EBT5" s="96"/>
      <c r="EBU5" s="96"/>
      <c r="EBV5" s="96"/>
      <c r="EBW5" s="96"/>
      <c r="EBX5" s="96"/>
      <c r="EBY5" s="96"/>
      <c r="EBZ5" s="96"/>
      <c r="ECA5" s="96"/>
      <c r="ECB5" s="96"/>
      <c r="ECC5" s="96"/>
      <c r="ECD5" s="96"/>
      <c r="ECE5" s="96"/>
      <c r="ECF5" s="96"/>
      <c r="ECG5" s="96"/>
      <c r="ECH5" s="96"/>
      <c r="ECI5" s="96"/>
      <c r="ECJ5" s="96"/>
      <c r="ECK5" s="96"/>
      <c r="ECL5" s="96"/>
      <c r="ECM5" s="96"/>
      <c r="ECN5" s="96"/>
      <c r="ECO5" s="96"/>
      <c r="ECP5" s="96"/>
      <c r="ECQ5" s="96"/>
      <c r="ECR5" s="96"/>
      <c r="ECS5" s="96"/>
      <c r="ECT5" s="96"/>
      <c r="ECU5" s="96"/>
      <c r="ECV5" s="96"/>
      <c r="ECW5" s="96"/>
      <c r="ECX5" s="96"/>
      <c r="ECY5" s="96"/>
      <c r="ECZ5" s="96"/>
      <c r="EDA5" s="96"/>
      <c r="EDB5" s="96"/>
      <c r="EDC5" s="96"/>
      <c r="EDD5" s="96"/>
      <c r="EDE5" s="96"/>
      <c r="EDF5" s="96"/>
      <c r="EDG5" s="96"/>
      <c r="EDH5" s="96"/>
      <c r="EDI5" s="96"/>
      <c r="EDJ5" s="96"/>
      <c r="EDK5" s="96"/>
      <c r="EDL5" s="96"/>
      <c r="EDM5" s="96"/>
      <c r="EDN5" s="96"/>
      <c r="EDO5" s="96"/>
      <c r="EDP5" s="96"/>
      <c r="EDQ5" s="96"/>
      <c r="EDR5" s="96"/>
      <c r="EDS5" s="96"/>
      <c r="EDT5" s="96"/>
      <c r="EDU5" s="96"/>
      <c r="EDV5" s="96"/>
      <c r="EDW5" s="96"/>
      <c r="EDX5" s="96"/>
      <c r="EDY5" s="96"/>
      <c r="EDZ5" s="96"/>
      <c r="EEA5" s="96"/>
      <c r="EEB5" s="96"/>
      <c r="EEC5" s="96"/>
      <c r="EED5" s="96"/>
      <c r="EEE5" s="96"/>
      <c r="EEF5" s="96"/>
      <c r="EEG5" s="96"/>
      <c r="EEH5" s="96"/>
      <c r="EEI5" s="96"/>
      <c r="EEJ5" s="96"/>
      <c r="EEK5" s="96"/>
      <c r="EEL5" s="96"/>
      <c r="EEM5" s="96"/>
      <c r="EEN5" s="96"/>
      <c r="EEO5" s="96"/>
      <c r="EEP5" s="96"/>
      <c r="EEQ5" s="96"/>
      <c r="EER5" s="96"/>
      <c r="EES5" s="96"/>
      <c r="EET5" s="96"/>
      <c r="EEU5" s="96"/>
      <c r="EEV5" s="96"/>
      <c r="EEW5" s="96"/>
      <c r="EEX5" s="96"/>
      <c r="EEY5" s="96"/>
      <c r="EEZ5" s="96"/>
      <c r="EFA5" s="96"/>
      <c r="EFB5" s="96"/>
      <c r="EFC5" s="96"/>
      <c r="EFD5" s="96"/>
      <c r="EFE5" s="96"/>
      <c r="EFF5" s="96"/>
      <c r="EFG5" s="96"/>
      <c r="EFH5" s="96"/>
      <c r="EFI5" s="96"/>
      <c r="EFJ5" s="96"/>
      <c r="EFK5" s="96"/>
      <c r="EFL5" s="96"/>
      <c r="EFM5" s="96"/>
      <c r="EFN5" s="96"/>
      <c r="EFO5" s="96"/>
      <c r="EFP5" s="96"/>
      <c r="EFQ5" s="96"/>
      <c r="EFR5" s="96"/>
      <c r="EFS5" s="96"/>
      <c r="EFT5" s="96"/>
      <c r="EFU5" s="96"/>
      <c r="EFV5" s="96"/>
      <c r="EFW5" s="96"/>
      <c r="EFX5" s="96"/>
      <c r="EFY5" s="96"/>
      <c r="EFZ5" s="96"/>
      <c r="EGA5" s="96"/>
      <c r="EGB5" s="96"/>
      <c r="EGC5" s="96"/>
      <c r="EGD5" s="96"/>
      <c r="EGE5" s="96"/>
      <c r="EGF5" s="96"/>
      <c r="EGG5" s="96"/>
      <c r="EGH5" s="96"/>
      <c r="EGI5" s="96"/>
      <c r="EGJ5" s="96"/>
      <c r="EGK5" s="96"/>
      <c r="EGL5" s="96"/>
      <c r="EGM5" s="96"/>
      <c r="EGN5" s="96"/>
      <c r="EGO5" s="96"/>
      <c r="EGP5" s="96"/>
      <c r="EGQ5" s="96"/>
      <c r="EGR5" s="96"/>
      <c r="EGS5" s="96"/>
      <c r="EGT5" s="96"/>
      <c r="EGU5" s="96"/>
      <c r="EGV5" s="96"/>
      <c r="EGW5" s="96"/>
      <c r="EGX5" s="96"/>
      <c r="EGY5" s="96"/>
      <c r="EGZ5" s="96"/>
      <c r="EHA5" s="96"/>
      <c r="EHB5" s="96"/>
      <c r="EHC5" s="96"/>
      <c r="EHD5" s="96"/>
      <c r="EHE5" s="96"/>
      <c r="EHF5" s="96"/>
      <c r="EHG5" s="96"/>
      <c r="EHH5" s="96"/>
      <c r="EHI5" s="96"/>
      <c r="EHJ5" s="96"/>
      <c r="EHK5" s="96"/>
      <c r="EHL5" s="96"/>
      <c r="EHM5" s="96"/>
      <c r="EHN5" s="96"/>
      <c r="EHO5" s="96"/>
      <c r="EHP5" s="96"/>
      <c r="EHQ5" s="96"/>
      <c r="EHR5" s="96"/>
      <c r="EHS5" s="96"/>
      <c r="EHT5" s="96"/>
      <c r="EHU5" s="96"/>
      <c r="EHV5" s="96"/>
      <c r="EHW5" s="96"/>
      <c r="EHX5" s="96"/>
      <c r="EHY5" s="96"/>
      <c r="EHZ5" s="96"/>
      <c r="EIA5" s="96"/>
      <c r="EIB5" s="96"/>
      <c r="EIC5" s="96"/>
      <c r="EID5" s="96"/>
      <c r="EIE5" s="96"/>
      <c r="EIF5" s="96"/>
      <c r="EIG5" s="96"/>
      <c r="EIH5" s="96"/>
      <c r="EII5" s="96"/>
      <c r="EIJ5" s="96"/>
      <c r="EIK5" s="96"/>
      <c r="EIL5" s="96"/>
      <c r="EIM5" s="96"/>
      <c r="EIN5" s="96"/>
      <c r="EIO5" s="96"/>
      <c r="EIP5" s="96"/>
      <c r="EIQ5" s="96"/>
      <c r="EIR5" s="96"/>
      <c r="EIS5" s="96"/>
      <c r="EIT5" s="96"/>
      <c r="EIU5" s="96"/>
      <c r="EIV5" s="96"/>
      <c r="EIW5" s="96"/>
      <c r="EIX5" s="96"/>
      <c r="EIY5" s="96"/>
      <c r="EIZ5" s="96"/>
      <c r="EJA5" s="96"/>
      <c r="EJB5" s="96"/>
      <c r="EJC5" s="96"/>
      <c r="EJD5" s="96"/>
      <c r="EJE5" s="96"/>
      <c r="EJF5" s="96"/>
      <c r="EJG5" s="96"/>
      <c r="EJH5" s="96"/>
      <c r="EJI5" s="96"/>
      <c r="EJJ5" s="96"/>
      <c r="EJK5" s="96"/>
      <c r="EJL5" s="96"/>
      <c r="EJM5" s="96"/>
      <c r="EJN5" s="96"/>
      <c r="EJO5" s="96"/>
      <c r="EJP5" s="96"/>
      <c r="EJQ5" s="96"/>
      <c r="EJR5" s="96"/>
      <c r="EJS5" s="96"/>
      <c r="EJT5" s="96"/>
      <c r="EJU5" s="96"/>
      <c r="EJV5" s="96"/>
      <c r="EJW5" s="96"/>
      <c r="EJX5" s="96"/>
      <c r="EJY5" s="96"/>
      <c r="EJZ5" s="96"/>
      <c r="EKA5" s="96"/>
      <c r="EKB5" s="96"/>
      <c r="EKC5" s="96"/>
      <c r="EKD5" s="96"/>
      <c r="EKE5" s="96"/>
      <c r="EKF5" s="96"/>
      <c r="EKG5" s="96"/>
      <c r="EKH5" s="96"/>
      <c r="EKI5" s="96"/>
      <c r="EKJ5" s="96"/>
      <c r="EKK5" s="96"/>
      <c r="EKL5" s="96"/>
      <c r="EKM5" s="96"/>
      <c r="EKN5" s="96"/>
      <c r="EKO5" s="96"/>
      <c r="EKP5" s="96"/>
      <c r="EKQ5" s="96"/>
      <c r="EKR5" s="96"/>
      <c r="EKS5" s="96"/>
      <c r="EKT5" s="96"/>
      <c r="EKU5" s="96"/>
      <c r="EKV5" s="96"/>
      <c r="EKW5" s="96"/>
      <c r="EKX5" s="96"/>
      <c r="EKY5" s="96"/>
      <c r="EKZ5" s="96"/>
      <c r="ELA5" s="96"/>
      <c r="ELB5" s="96"/>
      <c r="ELC5" s="96"/>
      <c r="ELD5" s="96"/>
      <c r="ELE5" s="96"/>
      <c r="ELF5" s="96"/>
      <c r="ELG5" s="96"/>
      <c r="ELH5" s="96"/>
      <c r="ELI5" s="96"/>
      <c r="ELJ5" s="96"/>
      <c r="ELK5" s="96"/>
      <c r="ELL5" s="96"/>
      <c r="ELM5" s="96"/>
      <c r="ELN5" s="96"/>
      <c r="ELO5" s="96"/>
      <c r="ELP5" s="96"/>
      <c r="ELQ5" s="96"/>
      <c r="ELR5" s="96"/>
      <c r="ELS5" s="96"/>
      <c r="ELT5" s="96"/>
      <c r="ELU5" s="96"/>
      <c r="ELV5" s="96"/>
      <c r="ELW5" s="96"/>
      <c r="ELX5" s="96"/>
      <c r="ELY5" s="96"/>
      <c r="ELZ5" s="96"/>
      <c r="EMA5" s="96"/>
      <c r="EMB5" s="96"/>
      <c r="EMC5" s="96"/>
      <c r="EMD5" s="96"/>
      <c r="EME5" s="96"/>
      <c r="EMF5" s="96"/>
      <c r="EMG5" s="96"/>
      <c r="EMH5" s="96"/>
      <c r="EMI5" s="96"/>
      <c r="EMJ5" s="96"/>
      <c r="EMK5" s="96"/>
      <c r="EML5" s="96"/>
      <c r="EMM5" s="96"/>
      <c r="EMN5" s="96"/>
      <c r="EMO5" s="96"/>
      <c r="EMP5" s="96"/>
      <c r="EMQ5" s="96"/>
      <c r="EMR5" s="96"/>
      <c r="EMS5" s="96"/>
      <c r="EMT5" s="96"/>
      <c r="EMU5" s="96"/>
      <c r="EMV5" s="96"/>
      <c r="EMW5" s="96"/>
      <c r="EMX5" s="96"/>
      <c r="EMY5" s="96"/>
      <c r="EMZ5" s="96"/>
      <c r="ENA5" s="96"/>
      <c r="ENB5" s="96"/>
      <c r="ENC5" s="96"/>
      <c r="END5" s="96"/>
      <c r="ENE5" s="96"/>
      <c r="ENF5" s="96"/>
      <c r="ENG5" s="96"/>
      <c r="ENH5" s="96"/>
      <c r="ENI5" s="96"/>
      <c r="ENJ5" s="96"/>
      <c r="ENK5" s="96"/>
      <c r="ENL5" s="96"/>
      <c r="ENM5" s="96"/>
      <c r="ENN5" s="96"/>
      <c r="ENO5" s="96"/>
      <c r="ENP5" s="96"/>
      <c r="ENQ5" s="96"/>
      <c r="ENR5" s="96"/>
      <c r="ENS5" s="96"/>
      <c r="ENT5" s="96"/>
      <c r="ENU5" s="96"/>
      <c r="ENV5" s="96"/>
      <c r="ENW5" s="96"/>
      <c r="ENX5" s="96"/>
      <c r="ENY5" s="96"/>
      <c r="ENZ5" s="96"/>
      <c r="EOA5" s="96"/>
      <c r="EOB5" s="96"/>
      <c r="EOC5" s="96"/>
      <c r="EOD5" s="96"/>
      <c r="EOE5" s="96"/>
      <c r="EOF5" s="96"/>
      <c r="EOG5" s="96"/>
      <c r="EOH5" s="96"/>
      <c r="EOI5" s="96"/>
      <c r="EOJ5" s="96"/>
      <c r="EOK5" s="96"/>
      <c r="EOL5" s="96"/>
      <c r="EOM5" s="96"/>
      <c r="EON5" s="96"/>
      <c r="EOO5" s="96"/>
      <c r="EOP5" s="96"/>
      <c r="EOQ5" s="96"/>
      <c r="EOR5" s="96"/>
      <c r="EOS5" s="96"/>
      <c r="EOT5" s="96"/>
      <c r="EOU5" s="96"/>
      <c r="EOV5" s="96"/>
      <c r="EOW5" s="96"/>
      <c r="EOX5" s="96"/>
      <c r="EOY5" s="96"/>
      <c r="EOZ5" s="96"/>
      <c r="EPA5" s="96"/>
      <c r="EPB5" s="96"/>
      <c r="EPC5" s="96"/>
      <c r="EPD5" s="96"/>
      <c r="EPE5" s="96"/>
      <c r="EPF5" s="96"/>
      <c r="EPG5" s="96"/>
      <c r="EPH5" s="96"/>
      <c r="EPI5" s="96"/>
      <c r="EPJ5" s="96"/>
      <c r="EPK5" s="96"/>
      <c r="EPL5" s="96"/>
      <c r="EPM5" s="96"/>
      <c r="EPN5" s="96"/>
      <c r="EPO5" s="96"/>
      <c r="EPP5" s="96"/>
      <c r="EPQ5" s="96"/>
      <c r="EPR5" s="96"/>
      <c r="EPS5" s="96"/>
      <c r="EPT5" s="96"/>
      <c r="EPU5" s="96"/>
      <c r="EPV5" s="96"/>
      <c r="EPW5" s="96"/>
      <c r="EPX5" s="96"/>
      <c r="EPY5" s="96"/>
      <c r="EPZ5" s="96"/>
      <c r="EQA5" s="96"/>
      <c r="EQB5" s="96"/>
      <c r="EQC5" s="96"/>
      <c r="EQD5" s="96"/>
      <c r="EQE5" s="96"/>
      <c r="EQF5" s="96"/>
      <c r="EQG5" s="96"/>
      <c r="EQH5" s="96"/>
      <c r="EQI5" s="96"/>
      <c r="EQJ5" s="96"/>
      <c r="EQK5" s="96"/>
      <c r="EQL5" s="96"/>
      <c r="EQM5" s="96"/>
      <c r="EQN5" s="96"/>
      <c r="EQO5" s="96"/>
      <c r="EQP5" s="96"/>
      <c r="EQQ5" s="96"/>
      <c r="EQR5" s="96"/>
      <c r="EQS5" s="96"/>
      <c r="EQT5" s="96"/>
      <c r="EQU5" s="96"/>
      <c r="EQV5" s="96"/>
      <c r="EQW5" s="96"/>
      <c r="EQX5" s="96"/>
      <c r="EQY5" s="96"/>
      <c r="EQZ5" s="96"/>
      <c r="ERA5" s="96"/>
      <c r="ERB5" s="96"/>
      <c r="ERC5" s="96"/>
      <c r="ERD5" s="96"/>
      <c r="ERE5" s="96"/>
      <c r="ERF5" s="96"/>
      <c r="ERG5" s="96"/>
      <c r="ERH5" s="96"/>
      <c r="ERI5" s="96"/>
      <c r="ERJ5" s="96"/>
      <c r="ERK5" s="96"/>
      <c r="ERL5" s="96"/>
      <c r="ERM5" s="96"/>
      <c r="ERN5" s="96"/>
      <c r="ERO5" s="96"/>
      <c r="ERP5" s="96"/>
      <c r="ERQ5" s="96"/>
      <c r="ERR5" s="96"/>
      <c r="ERS5" s="96"/>
      <c r="ERT5" s="96"/>
      <c r="ERU5" s="96"/>
      <c r="ERV5" s="96"/>
      <c r="ERW5" s="96"/>
      <c r="ERX5" s="96"/>
      <c r="ERY5" s="96"/>
      <c r="ERZ5" s="96"/>
      <c r="ESA5" s="96"/>
      <c r="ESB5" s="96"/>
      <c r="ESC5" s="96"/>
      <c r="ESD5" s="96"/>
      <c r="ESE5" s="96"/>
      <c r="ESF5" s="96"/>
      <c r="ESG5" s="96"/>
      <c r="ESH5" s="96"/>
      <c r="ESI5" s="96"/>
      <c r="ESJ5" s="96"/>
      <c r="ESK5" s="96"/>
      <c r="ESL5" s="96"/>
      <c r="ESM5" s="96"/>
      <c r="ESN5" s="96"/>
      <c r="ESO5" s="96"/>
      <c r="ESP5" s="96"/>
      <c r="ESQ5" s="96"/>
      <c r="ESR5" s="96"/>
      <c r="ESS5" s="96"/>
      <c r="EST5" s="96"/>
      <c r="ESU5" s="96"/>
      <c r="ESV5" s="96"/>
      <c r="ESW5" s="96"/>
      <c r="ESX5" s="96"/>
      <c r="ESY5" s="96"/>
      <c r="ESZ5" s="96"/>
      <c r="ETA5" s="96"/>
      <c r="ETB5" s="96"/>
      <c r="ETC5" s="96"/>
      <c r="ETD5" s="96"/>
      <c r="ETE5" s="96"/>
      <c r="ETF5" s="96"/>
      <c r="ETG5" s="96"/>
      <c r="ETH5" s="96"/>
      <c r="ETI5" s="96"/>
      <c r="ETJ5" s="96"/>
      <c r="ETK5" s="96"/>
      <c r="ETL5" s="96"/>
      <c r="ETM5" s="96"/>
      <c r="ETN5" s="96"/>
      <c r="ETO5" s="96"/>
      <c r="ETP5" s="96"/>
      <c r="ETQ5" s="96"/>
      <c r="ETR5" s="96"/>
      <c r="ETS5" s="96"/>
      <c r="ETT5" s="96"/>
      <c r="ETU5" s="96"/>
      <c r="ETV5" s="96"/>
      <c r="ETW5" s="96"/>
      <c r="ETX5" s="96"/>
      <c r="ETY5" s="96"/>
      <c r="ETZ5" s="96"/>
      <c r="EUA5" s="96"/>
      <c r="EUB5" s="96"/>
      <c r="EUC5" s="96"/>
      <c r="EUD5" s="96"/>
      <c r="EUE5" s="96"/>
      <c r="EUF5" s="96"/>
      <c r="EUG5" s="96"/>
      <c r="EUH5" s="96"/>
      <c r="EUI5" s="96"/>
      <c r="EUJ5" s="96"/>
      <c r="EUK5" s="96"/>
      <c r="EUL5" s="96"/>
      <c r="EUM5" s="96"/>
      <c r="EUN5" s="96"/>
      <c r="EUO5" s="96"/>
      <c r="EUP5" s="96"/>
      <c r="EUQ5" s="96"/>
      <c r="EUR5" s="96"/>
      <c r="EUS5" s="96"/>
      <c r="EUT5" s="96"/>
      <c r="EUU5" s="96"/>
      <c r="EUV5" s="96"/>
      <c r="EUW5" s="96"/>
      <c r="EUX5" s="96"/>
      <c r="EUY5" s="96"/>
      <c r="EUZ5" s="96"/>
      <c r="EVA5" s="96"/>
      <c r="EVB5" s="96"/>
      <c r="EVC5" s="96"/>
      <c r="EVD5" s="96"/>
      <c r="EVE5" s="96"/>
      <c r="EVF5" s="96"/>
      <c r="EVG5" s="96"/>
      <c r="EVH5" s="96"/>
      <c r="EVI5" s="96"/>
      <c r="EVJ5" s="96"/>
      <c r="EVK5" s="96"/>
      <c r="EVL5" s="96"/>
      <c r="EVM5" s="96"/>
      <c r="EVN5" s="96"/>
      <c r="EVO5" s="96"/>
      <c r="EVP5" s="96"/>
      <c r="EVQ5" s="96"/>
      <c r="EVR5" s="96"/>
      <c r="EVS5" s="96"/>
      <c r="EVT5" s="96"/>
      <c r="EVU5" s="96"/>
      <c r="EVV5" s="96"/>
      <c r="EVW5" s="96"/>
      <c r="EVX5" s="96"/>
      <c r="EVY5" s="96"/>
      <c r="EVZ5" s="96"/>
      <c r="EWA5" s="96"/>
      <c r="EWB5" s="96"/>
      <c r="EWC5" s="96"/>
      <c r="EWD5" s="96"/>
      <c r="EWE5" s="96"/>
      <c r="EWF5" s="96"/>
      <c r="EWG5" s="96"/>
      <c r="EWH5" s="96"/>
      <c r="EWI5" s="96"/>
      <c r="EWJ5" s="96"/>
      <c r="EWK5" s="96"/>
      <c r="EWL5" s="96"/>
      <c r="EWM5" s="96"/>
      <c r="EWN5" s="96"/>
      <c r="EWO5" s="96"/>
      <c r="EWP5" s="96"/>
      <c r="EWQ5" s="96"/>
      <c r="EWR5" s="96"/>
      <c r="EWS5" s="96"/>
      <c r="EWT5" s="96"/>
      <c r="EWU5" s="96"/>
      <c r="EWV5" s="96"/>
      <c r="EWW5" s="96"/>
      <c r="EWX5" s="96"/>
      <c r="EWY5" s="96"/>
      <c r="EWZ5" s="96"/>
      <c r="EXA5" s="96"/>
      <c r="EXB5" s="96"/>
      <c r="EXC5" s="96"/>
      <c r="EXD5" s="96"/>
      <c r="EXE5" s="96"/>
      <c r="EXF5" s="96"/>
      <c r="EXG5" s="96"/>
      <c r="EXH5" s="96"/>
      <c r="EXI5" s="96"/>
      <c r="EXJ5" s="96"/>
      <c r="EXK5" s="96"/>
      <c r="EXL5" s="96"/>
      <c r="EXM5" s="96"/>
      <c r="EXN5" s="96"/>
      <c r="EXO5" s="96"/>
      <c r="EXP5" s="96"/>
      <c r="EXQ5" s="96"/>
      <c r="EXR5" s="96"/>
      <c r="EXS5" s="96"/>
      <c r="EXT5" s="96"/>
      <c r="EXU5" s="96"/>
      <c r="EXV5" s="96"/>
      <c r="EXW5" s="96"/>
      <c r="EXX5" s="96"/>
      <c r="EXY5" s="96"/>
      <c r="EXZ5" s="96"/>
      <c r="EYA5" s="96"/>
      <c r="EYB5" s="96"/>
      <c r="EYC5" s="96"/>
      <c r="EYD5" s="96"/>
      <c r="EYE5" s="96"/>
      <c r="EYF5" s="96"/>
      <c r="EYG5" s="96"/>
      <c r="EYH5" s="96"/>
      <c r="EYI5" s="96"/>
      <c r="EYJ5" s="96"/>
      <c r="EYK5" s="96"/>
      <c r="EYL5" s="96"/>
      <c r="EYM5" s="96"/>
      <c r="EYN5" s="96"/>
      <c r="EYO5" s="96"/>
      <c r="EYP5" s="96"/>
      <c r="EYQ5" s="96"/>
      <c r="EYR5" s="96"/>
      <c r="EYS5" s="96"/>
      <c r="EYT5" s="96"/>
      <c r="EYU5" s="96"/>
      <c r="EYV5" s="96"/>
      <c r="EYW5" s="96"/>
      <c r="EYX5" s="96"/>
      <c r="EYY5" s="96"/>
      <c r="EYZ5" s="96"/>
      <c r="EZA5" s="96"/>
      <c r="EZB5" s="96"/>
      <c r="EZC5" s="96"/>
      <c r="EZD5" s="96"/>
      <c r="EZE5" s="96"/>
      <c r="EZF5" s="96"/>
      <c r="EZG5" s="96"/>
      <c r="EZH5" s="96"/>
      <c r="EZI5" s="96"/>
      <c r="EZJ5" s="96"/>
      <c r="EZK5" s="96"/>
      <c r="EZL5" s="96"/>
      <c r="EZM5" s="96"/>
      <c r="EZN5" s="96"/>
      <c r="EZO5" s="96"/>
      <c r="EZP5" s="96"/>
      <c r="EZQ5" s="96"/>
      <c r="EZR5" s="96"/>
      <c r="EZS5" s="96"/>
      <c r="EZT5" s="96"/>
      <c r="EZU5" s="96"/>
      <c r="EZV5" s="96"/>
      <c r="EZW5" s="96"/>
      <c r="EZX5" s="96"/>
      <c r="EZY5" s="96"/>
      <c r="EZZ5" s="96"/>
      <c r="FAA5" s="96"/>
      <c r="FAB5" s="96"/>
      <c r="FAC5" s="96"/>
      <c r="FAD5" s="96"/>
      <c r="FAE5" s="96"/>
      <c r="FAF5" s="96"/>
      <c r="FAG5" s="96"/>
      <c r="FAH5" s="96"/>
      <c r="FAI5" s="96"/>
      <c r="FAJ5" s="96"/>
      <c r="FAK5" s="96"/>
      <c r="FAL5" s="96"/>
      <c r="FAM5" s="96"/>
      <c r="FAN5" s="96"/>
      <c r="FAO5" s="96"/>
      <c r="FAP5" s="96"/>
      <c r="FAQ5" s="96"/>
      <c r="FAR5" s="96"/>
      <c r="FAS5" s="96"/>
      <c r="FAT5" s="96"/>
      <c r="FAU5" s="96"/>
      <c r="FAV5" s="96"/>
      <c r="FAW5" s="96"/>
      <c r="FAX5" s="96"/>
      <c r="FAY5" s="96"/>
      <c r="FAZ5" s="96"/>
      <c r="FBA5" s="96"/>
      <c r="FBB5" s="96"/>
      <c r="FBC5" s="96"/>
      <c r="FBD5" s="96"/>
      <c r="FBE5" s="96"/>
      <c r="FBF5" s="96"/>
      <c r="FBG5" s="96"/>
      <c r="FBH5" s="96"/>
      <c r="FBI5" s="96"/>
      <c r="FBJ5" s="96"/>
      <c r="FBK5" s="96"/>
      <c r="FBL5" s="96"/>
      <c r="FBM5" s="96"/>
      <c r="FBN5" s="96"/>
      <c r="FBO5" s="96"/>
      <c r="FBP5" s="96"/>
      <c r="FBQ5" s="96"/>
      <c r="FBR5" s="96"/>
      <c r="FBS5" s="96"/>
      <c r="FBT5" s="96"/>
      <c r="FBU5" s="96"/>
      <c r="FBV5" s="96"/>
      <c r="FBW5" s="96"/>
      <c r="FBX5" s="96"/>
      <c r="FBY5" s="96"/>
      <c r="FBZ5" s="96"/>
      <c r="FCA5" s="96"/>
      <c r="FCB5" s="96"/>
      <c r="FCC5" s="96"/>
      <c r="FCD5" s="96"/>
      <c r="FCE5" s="96"/>
      <c r="FCF5" s="96"/>
      <c r="FCG5" s="96"/>
      <c r="FCH5" s="96"/>
      <c r="FCI5" s="96"/>
      <c r="FCJ5" s="96"/>
      <c r="FCK5" s="96"/>
      <c r="FCL5" s="96"/>
      <c r="FCM5" s="96"/>
      <c r="FCN5" s="96"/>
      <c r="FCO5" s="96"/>
      <c r="FCP5" s="96"/>
      <c r="FCQ5" s="96"/>
      <c r="FCR5" s="96"/>
      <c r="FCS5" s="96"/>
      <c r="FCT5" s="96"/>
      <c r="FCU5" s="96"/>
      <c r="FCV5" s="96"/>
      <c r="FCW5" s="96"/>
      <c r="FCX5" s="96"/>
      <c r="FCY5" s="96"/>
      <c r="FCZ5" s="96"/>
      <c r="FDA5" s="96"/>
      <c r="FDB5" s="96"/>
      <c r="FDC5" s="96"/>
      <c r="FDD5" s="96"/>
      <c r="FDE5" s="96"/>
      <c r="FDF5" s="96"/>
      <c r="FDG5" s="96"/>
      <c r="FDH5" s="96"/>
      <c r="FDI5" s="96"/>
      <c r="FDJ5" s="96"/>
      <c r="FDK5" s="96"/>
      <c r="FDL5" s="96"/>
      <c r="FDM5" s="96"/>
      <c r="FDN5" s="96"/>
      <c r="FDO5" s="96"/>
      <c r="FDP5" s="96"/>
      <c r="FDQ5" s="96"/>
      <c r="FDR5" s="96"/>
      <c r="FDS5" s="96"/>
      <c r="FDT5" s="96"/>
      <c r="FDU5" s="96"/>
      <c r="FDV5" s="96"/>
      <c r="FDW5" s="96"/>
      <c r="FDX5" s="96"/>
      <c r="FDY5" s="96"/>
      <c r="FDZ5" s="96"/>
      <c r="FEA5" s="96"/>
      <c r="FEB5" s="96"/>
      <c r="FEC5" s="96"/>
      <c r="FED5" s="96"/>
      <c r="FEE5" s="96"/>
      <c r="FEF5" s="96"/>
      <c r="FEG5" s="96"/>
      <c r="FEH5" s="96"/>
      <c r="FEI5" s="96"/>
      <c r="FEJ5" s="96"/>
      <c r="FEK5" s="96"/>
      <c r="FEL5" s="96"/>
      <c r="FEM5" s="96"/>
      <c r="FEN5" s="96"/>
      <c r="FEO5" s="96"/>
      <c r="FEP5" s="96"/>
      <c r="FEQ5" s="96"/>
      <c r="FER5" s="96"/>
      <c r="FES5" s="96"/>
      <c r="FET5" s="96"/>
      <c r="FEU5" s="96"/>
      <c r="FEV5" s="96"/>
      <c r="FEW5" s="96"/>
      <c r="FEX5" s="96"/>
      <c r="FEY5" s="96"/>
      <c r="FEZ5" s="96"/>
      <c r="FFA5" s="96"/>
      <c r="FFB5" s="96"/>
      <c r="FFC5" s="96"/>
      <c r="FFD5" s="96"/>
      <c r="FFE5" s="96"/>
      <c r="FFF5" s="96"/>
      <c r="FFG5" s="96"/>
      <c r="FFH5" s="96"/>
      <c r="FFI5" s="96"/>
      <c r="FFJ5" s="96"/>
      <c r="FFK5" s="96"/>
      <c r="FFL5" s="96"/>
      <c r="FFM5" s="96"/>
      <c r="FFN5" s="96"/>
      <c r="FFO5" s="96"/>
      <c r="FFP5" s="96"/>
      <c r="FFQ5" s="96"/>
      <c r="FFR5" s="96"/>
      <c r="FFS5" s="96"/>
      <c r="FFT5" s="96"/>
      <c r="FFU5" s="96"/>
      <c r="FFV5" s="96"/>
      <c r="FFW5" s="96"/>
      <c r="FFX5" s="96"/>
      <c r="FFY5" s="96"/>
      <c r="FFZ5" s="96"/>
      <c r="FGA5" s="96"/>
      <c r="FGB5" s="96"/>
      <c r="FGC5" s="96"/>
      <c r="FGD5" s="96"/>
      <c r="FGE5" s="96"/>
      <c r="FGF5" s="96"/>
      <c r="FGG5" s="96"/>
      <c r="FGH5" s="96"/>
      <c r="FGI5" s="96"/>
      <c r="FGJ5" s="96"/>
      <c r="FGK5" s="96"/>
      <c r="FGL5" s="96"/>
      <c r="FGM5" s="96"/>
      <c r="FGN5" s="96"/>
      <c r="FGO5" s="96"/>
      <c r="FGP5" s="96"/>
      <c r="FGQ5" s="96"/>
      <c r="FGR5" s="96"/>
      <c r="FGS5" s="96"/>
      <c r="FGT5" s="96"/>
      <c r="FGU5" s="96"/>
      <c r="FGV5" s="96"/>
      <c r="FGW5" s="96"/>
      <c r="FGX5" s="96"/>
      <c r="FGY5" s="96"/>
      <c r="FGZ5" s="96"/>
      <c r="FHA5" s="96"/>
      <c r="FHB5" s="96"/>
      <c r="FHC5" s="96"/>
      <c r="FHD5" s="96"/>
      <c r="FHE5" s="96"/>
      <c r="FHF5" s="96"/>
      <c r="FHG5" s="96"/>
      <c r="FHH5" s="96"/>
      <c r="FHI5" s="96"/>
      <c r="FHJ5" s="96"/>
      <c r="FHK5" s="96"/>
      <c r="FHL5" s="96"/>
      <c r="FHM5" s="96"/>
      <c r="FHN5" s="96"/>
      <c r="FHO5" s="96"/>
      <c r="FHP5" s="96"/>
      <c r="FHQ5" s="96"/>
      <c r="FHR5" s="96"/>
      <c r="FHS5" s="96"/>
      <c r="FHT5" s="96"/>
      <c r="FHU5" s="96"/>
      <c r="FHV5" s="96"/>
      <c r="FHW5" s="96"/>
      <c r="FHX5" s="96"/>
      <c r="FHY5" s="96"/>
      <c r="FHZ5" s="96"/>
      <c r="FIA5" s="96"/>
      <c r="FIB5" s="96"/>
      <c r="FIC5" s="96"/>
      <c r="FID5" s="96"/>
      <c r="FIE5" s="96"/>
      <c r="FIF5" s="96"/>
      <c r="FIG5" s="96"/>
      <c r="FIH5" s="96"/>
      <c r="FII5" s="96"/>
      <c r="FIJ5" s="96"/>
      <c r="FIK5" s="96"/>
      <c r="FIL5" s="96"/>
      <c r="FIM5" s="96"/>
      <c r="FIN5" s="96"/>
      <c r="FIO5" s="96"/>
      <c r="FIP5" s="96"/>
      <c r="FIQ5" s="96"/>
      <c r="FIR5" s="96"/>
      <c r="FIS5" s="96"/>
      <c r="FIT5" s="96"/>
      <c r="FIU5" s="96"/>
      <c r="FIV5" s="96"/>
      <c r="FIW5" s="96"/>
      <c r="FIX5" s="96"/>
      <c r="FIY5" s="96"/>
      <c r="FIZ5" s="96"/>
      <c r="FJA5" s="96"/>
      <c r="FJB5" s="96"/>
      <c r="FJC5" s="96"/>
      <c r="FJD5" s="96"/>
      <c r="FJE5" s="96"/>
      <c r="FJF5" s="96"/>
      <c r="FJG5" s="96"/>
      <c r="FJH5" s="96"/>
      <c r="FJI5" s="96"/>
      <c r="FJJ5" s="96"/>
      <c r="FJK5" s="96"/>
      <c r="FJL5" s="96"/>
      <c r="FJM5" s="96"/>
      <c r="FJN5" s="96"/>
      <c r="FJO5" s="96"/>
      <c r="FJP5" s="96"/>
      <c r="FJQ5" s="96"/>
      <c r="FJR5" s="96"/>
      <c r="FJS5" s="96"/>
      <c r="FJT5" s="96"/>
      <c r="FJU5" s="96"/>
      <c r="FJV5" s="96"/>
      <c r="FJW5" s="96"/>
      <c r="FJX5" s="96"/>
      <c r="FJY5" s="96"/>
      <c r="FJZ5" s="96"/>
      <c r="FKA5" s="96"/>
      <c r="FKB5" s="96"/>
      <c r="FKC5" s="96"/>
      <c r="FKD5" s="96"/>
      <c r="FKE5" s="96"/>
      <c r="FKF5" s="96"/>
      <c r="FKG5" s="96"/>
      <c r="FKH5" s="96"/>
      <c r="FKI5" s="96"/>
      <c r="FKJ5" s="96"/>
      <c r="FKK5" s="96"/>
      <c r="FKL5" s="96"/>
      <c r="FKM5" s="96"/>
      <c r="FKN5" s="96"/>
      <c r="FKO5" s="96"/>
      <c r="FKP5" s="96"/>
      <c r="FKQ5" s="96"/>
      <c r="FKR5" s="96"/>
      <c r="FKS5" s="96"/>
      <c r="FKT5" s="96"/>
      <c r="FKU5" s="96"/>
      <c r="FKV5" s="96"/>
      <c r="FKW5" s="96"/>
      <c r="FKX5" s="96"/>
      <c r="FKY5" s="96"/>
      <c r="FKZ5" s="96"/>
      <c r="FLA5" s="96"/>
      <c r="FLB5" s="96"/>
      <c r="FLC5" s="96"/>
      <c r="FLD5" s="96"/>
      <c r="FLE5" s="96"/>
      <c r="FLF5" s="96"/>
      <c r="FLG5" s="96"/>
      <c r="FLH5" s="96"/>
      <c r="FLI5" s="96"/>
      <c r="FLJ5" s="96"/>
      <c r="FLK5" s="96"/>
      <c r="FLL5" s="96"/>
      <c r="FLM5" s="96"/>
      <c r="FLN5" s="96"/>
      <c r="FLO5" s="96"/>
      <c r="FLP5" s="96"/>
      <c r="FLQ5" s="96"/>
      <c r="FLR5" s="96"/>
      <c r="FLS5" s="96"/>
      <c r="FLT5" s="96"/>
      <c r="FLU5" s="96"/>
      <c r="FLV5" s="96"/>
      <c r="FLW5" s="96"/>
      <c r="FLX5" s="96"/>
      <c r="FLY5" s="96"/>
      <c r="FLZ5" s="96"/>
      <c r="FMA5" s="96"/>
      <c r="FMB5" s="96"/>
      <c r="FMC5" s="96"/>
      <c r="FMD5" s="96"/>
      <c r="FME5" s="96"/>
      <c r="FMF5" s="96"/>
      <c r="FMG5" s="96"/>
      <c r="FMH5" s="96"/>
      <c r="FMI5" s="96"/>
      <c r="FMJ5" s="96"/>
      <c r="FMK5" s="96"/>
      <c r="FML5" s="96"/>
      <c r="FMM5" s="96"/>
      <c r="FMN5" s="96"/>
      <c r="FMO5" s="96"/>
      <c r="FMP5" s="96"/>
      <c r="FMQ5" s="96"/>
      <c r="FMR5" s="96"/>
      <c r="FMS5" s="96"/>
      <c r="FMT5" s="96"/>
      <c r="FMU5" s="96"/>
      <c r="FMV5" s="96"/>
      <c r="FMW5" s="96"/>
      <c r="FMX5" s="96"/>
      <c r="FMY5" s="96"/>
      <c r="FMZ5" s="96"/>
      <c r="FNA5" s="96"/>
      <c r="FNB5" s="96"/>
      <c r="FNC5" s="96"/>
      <c r="FND5" s="96"/>
      <c r="FNE5" s="96"/>
      <c r="FNF5" s="96"/>
      <c r="FNG5" s="96"/>
      <c r="FNH5" s="96"/>
      <c r="FNI5" s="96"/>
      <c r="FNJ5" s="96"/>
      <c r="FNK5" s="96"/>
      <c r="FNL5" s="96"/>
      <c r="FNM5" s="96"/>
      <c r="FNN5" s="96"/>
      <c r="FNO5" s="96"/>
      <c r="FNP5" s="96"/>
      <c r="FNQ5" s="96"/>
      <c r="FNR5" s="96"/>
      <c r="FNS5" s="96"/>
      <c r="FNT5" s="96"/>
      <c r="FNU5" s="96"/>
      <c r="FNV5" s="96"/>
      <c r="FNW5" s="96"/>
      <c r="FNX5" s="96"/>
      <c r="FNY5" s="96"/>
      <c r="FNZ5" s="96"/>
      <c r="FOA5" s="96"/>
      <c r="FOB5" s="96"/>
      <c r="FOC5" s="96"/>
      <c r="FOD5" s="96"/>
      <c r="FOE5" s="96"/>
      <c r="FOF5" s="96"/>
      <c r="FOG5" s="96"/>
      <c r="FOH5" s="96"/>
      <c r="FOI5" s="96"/>
      <c r="FOJ5" s="96"/>
      <c r="FOK5" s="96"/>
      <c r="FOL5" s="96"/>
      <c r="FOM5" s="96"/>
      <c r="FON5" s="96"/>
      <c r="FOO5" s="96"/>
      <c r="FOP5" s="96"/>
      <c r="FOQ5" s="96"/>
      <c r="FOR5" s="96"/>
      <c r="FOS5" s="96"/>
      <c r="FOT5" s="96"/>
      <c r="FOU5" s="96"/>
      <c r="FOV5" s="96"/>
      <c r="FOW5" s="96"/>
      <c r="FOX5" s="96"/>
      <c r="FOY5" s="96"/>
      <c r="FOZ5" s="96"/>
      <c r="FPA5" s="96"/>
      <c r="FPB5" s="96"/>
      <c r="FPC5" s="96"/>
      <c r="FPD5" s="96"/>
      <c r="FPE5" s="96"/>
      <c r="FPF5" s="96"/>
      <c r="FPG5" s="96"/>
      <c r="FPH5" s="96"/>
      <c r="FPI5" s="96"/>
      <c r="FPJ5" s="96"/>
      <c r="FPK5" s="96"/>
      <c r="FPL5" s="96"/>
      <c r="FPM5" s="96"/>
      <c r="FPN5" s="96"/>
      <c r="FPO5" s="96"/>
      <c r="FPP5" s="96"/>
      <c r="FPQ5" s="96"/>
      <c r="FPR5" s="96"/>
      <c r="FPS5" s="96"/>
      <c r="FPT5" s="96"/>
      <c r="FPU5" s="96"/>
      <c r="FPV5" s="96"/>
      <c r="FPW5" s="96"/>
      <c r="FPX5" s="96"/>
      <c r="FPY5" s="96"/>
      <c r="FPZ5" s="96"/>
      <c r="FQA5" s="96"/>
      <c r="FQB5" s="96"/>
      <c r="FQC5" s="96"/>
      <c r="FQD5" s="96"/>
      <c r="FQE5" s="96"/>
      <c r="FQF5" s="96"/>
      <c r="FQG5" s="96"/>
      <c r="FQH5" s="96"/>
      <c r="FQI5" s="96"/>
      <c r="FQJ5" s="96"/>
      <c r="FQK5" s="96"/>
      <c r="FQL5" s="96"/>
      <c r="FQM5" s="96"/>
      <c r="FQN5" s="96"/>
      <c r="FQO5" s="96"/>
      <c r="FQP5" s="96"/>
      <c r="FQQ5" s="96"/>
      <c r="FQR5" s="96"/>
      <c r="FQS5" s="96"/>
      <c r="FQT5" s="96"/>
      <c r="FQU5" s="96"/>
      <c r="FQV5" s="96"/>
      <c r="FQW5" s="96"/>
      <c r="FQX5" s="96"/>
      <c r="FQY5" s="96"/>
      <c r="FQZ5" s="96"/>
      <c r="FRA5" s="96"/>
      <c r="FRB5" s="96"/>
      <c r="FRC5" s="96"/>
      <c r="FRD5" s="96"/>
      <c r="FRE5" s="96"/>
      <c r="FRF5" s="96"/>
      <c r="FRG5" s="96"/>
      <c r="FRH5" s="96"/>
      <c r="FRI5" s="96"/>
      <c r="FRJ5" s="96"/>
      <c r="FRK5" s="96"/>
      <c r="FRL5" s="96"/>
      <c r="FRM5" s="96"/>
      <c r="FRN5" s="96"/>
      <c r="FRO5" s="96"/>
      <c r="FRP5" s="96"/>
      <c r="FRQ5" s="96"/>
      <c r="FRR5" s="96"/>
      <c r="FRS5" s="96"/>
      <c r="FRT5" s="96"/>
      <c r="FRU5" s="96"/>
      <c r="FRV5" s="96"/>
      <c r="FRW5" s="96"/>
      <c r="FRX5" s="96"/>
      <c r="FRY5" s="96"/>
      <c r="FRZ5" s="96"/>
      <c r="FSA5" s="96"/>
      <c r="FSB5" s="96"/>
      <c r="FSC5" s="96"/>
      <c r="FSD5" s="96"/>
      <c r="FSE5" s="96"/>
      <c r="FSF5" s="96"/>
      <c r="FSG5" s="96"/>
      <c r="FSH5" s="96"/>
      <c r="FSI5" s="96"/>
      <c r="FSJ5" s="96"/>
      <c r="FSK5" s="96"/>
      <c r="FSL5" s="96"/>
      <c r="FSM5" s="96"/>
      <c r="FSN5" s="96"/>
      <c r="FSO5" s="96"/>
      <c r="FSP5" s="96"/>
      <c r="FSQ5" s="96"/>
      <c r="FSR5" s="96"/>
      <c r="FSS5" s="96"/>
      <c r="FST5" s="96"/>
      <c r="FSU5" s="96"/>
      <c r="FSV5" s="96"/>
      <c r="FSW5" s="96"/>
      <c r="FSX5" s="96"/>
      <c r="FSY5" s="96"/>
      <c r="FSZ5" s="96"/>
      <c r="FTA5" s="96"/>
      <c r="FTB5" s="96"/>
      <c r="FTC5" s="96"/>
      <c r="FTD5" s="96"/>
      <c r="FTE5" s="96"/>
      <c r="FTF5" s="96"/>
      <c r="FTG5" s="96"/>
      <c r="FTH5" s="96"/>
      <c r="FTI5" s="96"/>
      <c r="FTJ5" s="96"/>
      <c r="FTK5" s="96"/>
      <c r="FTL5" s="96"/>
      <c r="FTM5" s="96"/>
      <c r="FTN5" s="96"/>
      <c r="FTO5" s="96"/>
      <c r="FTP5" s="96"/>
      <c r="FTQ5" s="96"/>
      <c r="FTR5" s="96"/>
      <c r="FTS5" s="96"/>
      <c r="FTT5" s="96"/>
      <c r="FTU5" s="96"/>
      <c r="FTV5" s="96"/>
      <c r="FTW5" s="96"/>
      <c r="FTX5" s="96"/>
      <c r="FTY5" s="96"/>
      <c r="FTZ5" s="96"/>
      <c r="FUA5" s="96"/>
      <c r="FUB5" s="96"/>
      <c r="FUC5" s="96"/>
      <c r="FUD5" s="96"/>
      <c r="FUE5" s="96"/>
      <c r="FUF5" s="96"/>
      <c r="FUG5" s="96"/>
      <c r="FUH5" s="96"/>
      <c r="FUI5" s="96"/>
      <c r="FUJ5" s="96"/>
      <c r="FUK5" s="96"/>
      <c r="FUL5" s="96"/>
      <c r="FUM5" s="96"/>
      <c r="FUN5" s="96"/>
      <c r="FUO5" s="96"/>
      <c r="FUP5" s="96"/>
      <c r="FUQ5" s="96"/>
      <c r="FUR5" s="96"/>
      <c r="FUS5" s="96"/>
      <c r="FUT5" s="96"/>
      <c r="FUU5" s="96"/>
      <c r="FUV5" s="96"/>
      <c r="FUW5" s="96"/>
      <c r="FUX5" s="96"/>
      <c r="FUY5" s="96"/>
      <c r="FUZ5" s="96"/>
      <c r="FVA5" s="96"/>
      <c r="FVB5" s="96"/>
      <c r="FVC5" s="96"/>
      <c r="FVD5" s="96"/>
      <c r="FVE5" s="96"/>
      <c r="FVF5" s="96"/>
      <c r="FVG5" s="96"/>
      <c r="FVH5" s="96"/>
      <c r="FVI5" s="96"/>
      <c r="FVJ5" s="96"/>
      <c r="FVK5" s="96"/>
      <c r="FVL5" s="96"/>
      <c r="FVM5" s="96"/>
      <c r="FVN5" s="96"/>
      <c r="FVO5" s="96"/>
      <c r="FVP5" s="96"/>
      <c r="FVQ5" s="96"/>
      <c r="FVR5" s="96"/>
      <c r="FVS5" s="96"/>
      <c r="FVT5" s="96"/>
      <c r="FVU5" s="96"/>
      <c r="FVV5" s="96"/>
      <c r="FVW5" s="96"/>
      <c r="FVX5" s="96"/>
      <c r="FVY5" s="96"/>
      <c r="FVZ5" s="96"/>
      <c r="FWA5" s="96"/>
      <c r="FWB5" s="96"/>
      <c r="FWC5" s="96"/>
      <c r="FWD5" s="96"/>
      <c r="FWE5" s="96"/>
      <c r="FWF5" s="96"/>
      <c r="FWG5" s="96"/>
      <c r="FWH5" s="96"/>
      <c r="FWI5" s="96"/>
      <c r="FWJ5" s="96"/>
      <c r="FWK5" s="96"/>
      <c r="FWL5" s="96"/>
      <c r="FWM5" s="96"/>
      <c r="FWN5" s="96"/>
      <c r="FWO5" s="96"/>
      <c r="FWP5" s="96"/>
      <c r="FWQ5" s="96"/>
      <c r="FWR5" s="96"/>
      <c r="FWS5" s="96"/>
      <c r="FWT5" s="96"/>
      <c r="FWU5" s="96"/>
      <c r="FWV5" s="96"/>
      <c r="FWW5" s="96"/>
      <c r="FWX5" s="96"/>
      <c r="FWY5" s="96"/>
      <c r="FWZ5" s="96"/>
      <c r="FXA5" s="96"/>
      <c r="FXB5" s="96"/>
      <c r="FXC5" s="96"/>
      <c r="FXD5" s="96"/>
      <c r="FXE5" s="96"/>
      <c r="FXF5" s="96"/>
      <c r="FXG5" s="96"/>
      <c r="FXH5" s="96"/>
      <c r="FXI5" s="96"/>
      <c r="FXJ5" s="96"/>
      <c r="FXK5" s="96"/>
      <c r="FXL5" s="96"/>
      <c r="FXM5" s="96"/>
      <c r="FXN5" s="96"/>
      <c r="FXO5" s="96"/>
      <c r="FXP5" s="96"/>
      <c r="FXQ5" s="96"/>
      <c r="FXR5" s="96"/>
      <c r="FXS5" s="96"/>
      <c r="FXT5" s="96"/>
      <c r="FXU5" s="96"/>
      <c r="FXV5" s="96"/>
      <c r="FXW5" s="96"/>
      <c r="FXX5" s="96"/>
      <c r="FXY5" s="96"/>
      <c r="FXZ5" s="96"/>
      <c r="FYA5" s="96"/>
      <c r="FYB5" s="96"/>
      <c r="FYC5" s="96"/>
      <c r="FYD5" s="96"/>
      <c r="FYE5" s="96"/>
      <c r="FYF5" s="96"/>
      <c r="FYG5" s="96"/>
      <c r="FYH5" s="96"/>
      <c r="FYI5" s="96"/>
      <c r="FYJ5" s="96"/>
      <c r="FYK5" s="96"/>
      <c r="FYL5" s="96"/>
      <c r="FYM5" s="96"/>
      <c r="FYN5" s="96"/>
      <c r="FYO5" s="96"/>
      <c r="FYP5" s="96"/>
      <c r="FYQ5" s="96"/>
      <c r="FYR5" s="96"/>
      <c r="FYS5" s="96"/>
      <c r="FYT5" s="96"/>
      <c r="FYU5" s="96"/>
      <c r="FYV5" s="96"/>
      <c r="FYW5" s="96"/>
      <c r="FYX5" s="96"/>
      <c r="FYY5" s="96"/>
      <c r="FYZ5" s="96"/>
      <c r="FZA5" s="96"/>
      <c r="FZB5" s="96"/>
      <c r="FZC5" s="96"/>
      <c r="FZD5" s="96"/>
      <c r="FZE5" s="96"/>
      <c r="FZF5" s="96"/>
      <c r="FZG5" s="96"/>
      <c r="FZH5" s="96"/>
      <c r="FZI5" s="96"/>
      <c r="FZJ5" s="96"/>
      <c r="FZK5" s="96"/>
      <c r="FZL5" s="96"/>
      <c r="FZM5" s="96"/>
      <c r="FZN5" s="96"/>
      <c r="FZO5" s="96"/>
      <c r="FZP5" s="96"/>
      <c r="FZQ5" s="96"/>
      <c r="FZR5" s="96"/>
      <c r="FZS5" s="96"/>
      <c r="FZT5" s="96"/>
      <c r="FZU5" s="96"/>
      <c r="FZV5" s="96"/>
      <c r="FZW5" s="96"/>
      <c r="FZX5" s="96"/>
      <c r="FZY5" s="96"/>
      <c r="FZZ5" s="96"/>
      <c r="GAA5" s="96"/>
      <c r="GAB5" s="96"/>
      <c r="GAC5" s="96"/>
      <c r="GAD5" s="96"/>
      <c r="GAE5" s="96"/>
      <c r="GAF5" s="96"/>
      <c r="GAG5" s="96"/>
      <c r="GAH5" s="96"/>
      <c r="GAI5" s="96"/>
      <c r="GAJ5" s="96"/>
      <c r="GAK5" s="96"/>
      <c r="GAL5" s="96"/>
      <c r="GAM5" s="96"/>
      <c r="GAN5" s="96"/>
      <c r="GAO5" s="96"/>
      <c r="GAP5" s="96"/>
      <c r="GAQ5" s="96"/>
      <c r="GAR5" s="96"/>
      <c r="GAS5" s="96"/>
      <c r="GAT5" s="96"/>
      <c r="GAU5" s="96"/>
      <c r="GAV5" s="96"/>
      <c r="GAW5" s="96"/>
      <c r="GAX5" s="96"/>
      <c r="GAY5" s="96"/>
      <c r="GAZ5" s="96"/>
      <c r="GBA5" s="96"/>
      <c r="GBB5" s="96"/>
      <c r="GBC5" s="96"/>
      <c r="GBD5" s="96"/>
      <c r="GBE5" s="96"/>
      <c r="GBF5" s="96"/>
      <c r="GBG5" s="96"/>
      <c r="GBH5" s="96"/>
      <c r="GBI5" s="96"/>
      <c r="GBJ5" s="96"/>
      <c r="GBK5" s="96"/>
      <c r="GBL5" s="96"/>
      <c r="GBM5" s="96"/>
      <c r="GBN5" s="96"/>
      <c r="GBO5" s="96"/>
      <c r="GBP5" s="96"/>
      <c r="GBQ5" s="96"/>
      <c r="GBR5" s="96"/>
      <c r="GBS5" s="96"/>
      <c r="GBT5" s="96"/>
      <c r="GBU5" s="96"/>
      <c r="GBV5" s="96"/>
      <c r="GBW5" s="96"/>
      <c r="GBX5" s="96"/>
      <c r="GBY5" s="96"/>
      <c r="GBZ5" s="96"/>
      <c r="GCA5" s="96"/>
      <c r="GCB5" s="96"/>
      <c r="GCC5" s="96"/>
      <c r="GCD5" s="96"/>
      <c r="GCE5" s="96"/>
      <c r="GCF5" s="96"/>
      <c r="GCG5" s="96"/>
      <c r="GCH5" s="96"/>
      <c r="GCI5" s="96"/>
      <c r="GCJ5" s="96"/>
      <c r="GCK5" s="96"/>
      <c r="GCL5" s="96"/>
      <c r="GCM5" s="96"/>
      <c r="GCN5" s="96"/>
      <c r="GCO5" s="96"/>
      <c r="GCP5" s="96"/>
      <c r="GCQ5" s="96"/>
      <c r="GCR5" s="96"/>
      <c r="GCS5" s="96"/>
      <c r="GCT5" s="96"/>
      <c r="GCU5" s="96"/>
      <c r="GCV5" s="96"/>
      <c r="GCW5" s="96"/>
      <c r="GCX5" s="96"/>
      <c r="GCY5" s="96"/>
      <c r="GCZ5" s="96"/>
      <c r="GDA5" s="96"/>
      <c r="GDB5" s="96"/>
      <c r="GDC5" s="96"/>
      <c r="GDD5" s="96"/>
      <c r="GDE5" s="96"/>
      <c r="GDF5" s="96"/>
      <c r="GDG5" s="96"/>
      <c r="GDH5" s="96"/>
      <c r="GDI5" s="96"/>
      <c r="GDJ5" s="96"/>
      <c r="GDK5" s="96"/>
      <c r="GDL5" s="96"/>
      <c r="GDM5" s="96"/>
      <c r="GDN5" s="96"/>
      <c r="GDO5" s="96"/>
      <c r="GDP5" s="96"/>
      <c r="GDQ5" s="96"/>
      <c r="GDR5" s="96"/>
      <c r="GDS5" s="96"/>
      <c r="GDT5" s="96"/>
      <c r="GDU5" s="96"/>
      <c r="GDV5" s="96"/>
      <c r="GDW5" s="96"/>
      <c r="GDX5" s="96"/>
      <c r="GDY5" s="96"/>
      <c r="GDZ5" s="96"/>
      <c r="GEA5" s="96"/>
      <c r="GEB5" s="96"/>
      <c r="GEC5" s="96"/>
      <c r="GED5" s="96"/>
      <c r="GEE5" s="96"/>
      <c r="GEF5" s="96"/>
      <c r="GEG5" s="96"/>
      <c r="GEH5" s="96"/>
      <c r="GEI5" s="96"/>
      <c r="GEJ5" s="96"/>
      <c r="GEK5" s="96"/>
      <c r="GEL5" s="96"/>
      <c r="GEM5" s="96"/>
      <c r="GEN5" s="96"/>
      <c r="GEO5" s="96"/>
      <c r="GEP5" s="96"/>
      <c r="GEQ5" s="96"/>
      <c r="GER5" s="96"/>
      <c r="GES5" s="96"/>
      <c r="GET5" s="96"/>
      <c r="GEU5" s="96"/>
      <c r="GEV5" s="96"/>
      <c r="GEW5" s="96"/>
      <c r="GEX5" s="96"/>
      <c r="GEY5" s="96"/>
      <c r="GEZ5" s="96"/>
      <c r="GFA5" s="96"/>
      <c r="GFB5" s="96"/>
      <c r="GFC5" s="96"/>
      <c r="GFD5" s="96"/>
      <c r="GFE5" s="96"/>
      <c r="GFF5" s="96"/>
      <c r="GFG5" s="96"/>
      <c r="GFH5" s="96"/>
      <c r="GFI5" s="96"/>
      <c r="GFJ5" s="96"/>
      <c r="GFK5" s="96"/>
      <c r="GFL5" s="96"/>
      <c r="GFM5" s="96"/>
      <c r="GFN5" s="96"/>
      <c r="GFO5" s="96"/>
      <c r="GFP5" s="96"/>
      <c r="GFQ5" s="96"/>
      <c r="GFR5" s="96"/>
      <c r="GFS5" s="96"/>
      <c r="GFT5" s="96"/>
      <c r="GFU5" s="96"/>
      <c r="GFV5" s="96"/>
      <c r="GFW5" s="96"/>
      <c r="GFX5" s="96"/>
      <c r="GFY5" s="96"/>
      <c r="GFZ5" s="96"/>
      <c r="GGA5" s="96"/>
      <c r="GGB5" s="96"/>
      <c r="GGC5" s="96"/>
      <c r="GGD5" s="96"/>
      <c r="GGE5" s="96"/>
      <c r="GGF5" s="96"/>
      <c r="GGG5" s="96"/>
      <c r="GGH5" s="96"/>
      <c r="GGI5" s="96"/>
      <c r="GGJ5" s="96"/>
      <c r="GGK5" s="96"/>
      <c r="GGL5" s="96"/>
      <c r="GGM5" s="96"/>
      <c r="GGN5" s="96"/>
      <c r="GGO5" s="96"/>
      <c r="GGP5" s="96"/>
      <c r="GGQ5" s="96"/>
      <c r="GGR5" s="96"/>
      <c r="GGS5" s="96"/>
      <c r="GGT5" s="96"/>
      <c r="GGU5" s="96"/>
      <c r="GGV5" s="96"/>
      <c r="GGW5" s="96"/>
      <c r="GGX5" s="96"/>
      <c r="GGY5" s="96"/>
      <c r="GGZ5" s="96"/>
      <c r="GHA5" s="96"/>
      <c r="GHB5" s="96"/>
      <c r="GHC5" s="96"/>
      <c r="GHD5" s="96"/>
      <c r="GHE5" s="96"/>
      <c r="GHF5" s="96"/>
      <c r="GHG5" s="96"/>
      <c r="GHH5" s="96"/>
      <c r="GHI5" s="96"/>
      <c r="GHJ5" s="96"/>
      <c r="GHK5" s="96"/>
      <c r="GHL5" s="96"/>
      <c r="GHM5" s="96"/>
      <c r="GHN5" s="96"/>
      <c r="GHO5" s="96"/>
      <c r="GHP5" s="96"/>
      <c r="GHQ5" s="96"/>
      <c r="GHR5" s="96"/>
      <c r="GHS5" s="96"/>
      <c r="GHT5" s="96"/>
      <c r="GHU5" s="96"/>
      <c r="GHV5" s="96"/>
      <c r="GHW5" s="96"/>
      <c r="GHX5" s="96"/>
      <c r="GHY5" s="96"/>
      <c r="GHZ5" s="96"/>
      <c r="GIA5" s="96"/>
      <c r="GIB5" s="96"/>
      <c r="GIC5" s="96"/>
      <c r="GID5" s="96"/>
      <c r="GIE5" s="96"/>
      <c r="GIF5" s="96"/>
      <c r="GIG5" s="96"/>
      <c r="GIH5" s="96"/>
      <c r="GII5" s="96"/>
      <c r="GIJ5" s="96"/>
      <c r="GIK5" s="96"/>
      <c r="GIL5" s="96"/>
      <c r="GIM5" s="96"/>
      <c r="GIN5" s="96"/>
      <c r="GIO5" s="96"/>
      <c r="GIP5" s="96"/>
      <c r="GIQ5" s="96"/>
      <c r="GIR5" s="96"/>
      <c r="GIS5" s="96"/>
      <c r="GIT5" s="96"/>
      <c r="GIU5" s="96"/>
      <c r="GIV5" s="96"/>
      <c r="GIW5" s="96"/>
      <c r="GIX5" s="96"/>
      <c r="GIY5" s="96"/>
      <c r="GIZ5" s="96"/>
      <c r="GJA5" s="96"/>
      <c r="GJB5" s="96"/>
      <c r="GJC5" s="96"/>
      <c r="GJD5" s="96"/>
      <c r="GJE5" s="96"/>
      <c r="GJF5" s="96"/>
      <c r="GJG5" s="96"/>
      <c r="GJH5" s="96"/>
      <c r="GJI5" s="96"/>
      <c r="GJJ5" s="96"/>
      <c r="GJK5" s="96"/>
      <c r="GJL5" s="96"/>
      <c r="GJM5" s="96"/>
      <c r="GJN5" s="96"/>
      <c r="GJO5" s="96"/>
      <c r="GJP5" s="96"/>
      <c r="GJQ5" s="96"/>
      <c r="GJR5" s="96"/>
      <c r="GJS5" s="96"/>
      <c r="GJT5" s="96"/>
      <c r="GJU5" s="96"/>
      <c r="GJV5" s="96"/>
      <c r="GJW5" s="96"/>
      <c r="GJX5" s="96"/>
      <c r="GJY5" s="96"/>
      <c r="GJZ5" s="96"/>
      <c r="GKA5" s="96"/>
      <c r="GKB5" s="96"/>
      <c r="GKC5" s="96"/>
      <c r="GKD5" s="96"/>
      <c r="GKE5" s="96"/>
      <c r="GKF5" s="96"/>
      <c r="GKG5" s="96"/>
      <c r="GKH5" s="96"/>
      <c r="GKI5" s="96"/>
      <c r="GKJ5" s="96"/>
      <c r="GKK5" s="96"/>
      <c r="GKL5" s="96"/>
      <c r="GKM5" s="96"/>
      <c r="GKN5" s="96"/>
      <c r="GKO5" s="96"/>
      <c r="GKP5" s="96"/>
      <c r="GKQ5" s="96"/>
      <c r="GKR5" s="96"/>
      <c r="GKS5" s="96"/>
      <c r="GKT5" s="96"/>
      <c r="GKU5" s="96"/>
      <c r="GKV5" s="96"/>
      <c r="GKW5" s="96"/>
      <c r="GKX5" s="96"/>
      <c r="GKY5" s="96"/>
      <c r="GKZ5" s="96"/>
      <c r="GLA5" s="96"/>
      <c r="GLB5" s="96"/>
      <c r="GLC5" s="96"/>
      <c r="GLD5" s="96"/>
      <c r="GLE5" s="96"/>
      <c r="GLF5" s="96"/>
      <c r="GLG5" s="96"/>
      <c r="GLH5" s="96"/>
      <c r="GLI5" s="96"/>
      <c r="GLJ5" s="96"/>
      <c r="GLK5" s="96"/>
      <c r="GLL5" s="96"/>
      <c r="GLM5" s="96"/>
      <c r="GLN5" s="96"/>
      <c r="GLO5" s="96"/>
      <c r="GLP5" s="96"/>
      <c r="GLQ5" s="96"/>
      <c r="GLR5" s="96"/>
      <c r="GLS5" s="96"/>
      <c r="GLT5" s="96"/>
      <c r="GLU5" s="96"/>
      <c r="GLV5" s="96"/>
      <c r="GLW5" s="96"/>
      <c r="GLX5" s="96"/>
      <c r="GLY5" s="96"/>
      <c r="GLZ5" s="96"/>
      <c r="GMA5" s="96"/>
      <c r="GMB5" s="96"/>
      <c r="GMC5" s="96"/>
      <c r="GMD5" s="96"/>
      <c r="GME5" s="96"/>
      <c r="GMF5" s="96"/>
      <c r="GMG5" s="96"/>
      <c r="GMH5" s="96"/>
      <c r="GMI5" s="96"/>
      <c r="GMJ5" s="96"/>
      <c r="GMK5" s="96"/>
      <c r="GML5" s="96"/>
      <c r="GMM5" s="96"/>
      <c r="GMN5" s="96"/>
      <c r="GMO5" s="96"/>
      <c r="GMP5" s="96"/>
      <c r="GMQ5" s="96"/>
      <c r="GMR5" s="96"/>
      <c r="GMS5" s="96"/>
      <c r="GMT5" s="96"/>
      <c r="GMU5" s="96"/>
      <c r="GMV5" s="96"/>
      <c r="GMW5" s="96"/>
      <c r="GMX5" s="96"/>
      <c r="GMY5" s="96"/>
      <c r="GMZ5" s="96"/>
      <c r="GNA5" s="96"/>
      <c r="GNB5" s="96"/>
      <c r="GNC5" s="96"/>
      <c r="GND5" s="96"/>
      <c r="GNE5" s="96"/>
      <c r="GNF5" s="96"/>
      <c r="GNG5" s="96"/>
      <c r="GNH5" s="96"/>
      <c r="GNI5" s="96"/>
      <c r="GNJ5" s="96"/>
      <c r="GNK5" s="96"/>
      <c r="GNL5" s="96"/>
      <c r="GNM5" s="96"/>
      <c r="GNN5" s="96"/>
      <c r="GNO5" s="96"/>
      <c r="GNP5" s="96"/>
      <c r="GNQ5" s="96"/>
      <c r="GNR5" s="96"/>
      <c r="GNS5" s="96"/>
      <c r="GNT5" s="96"/>
      <c r="GNU5" s="96"/>
      <c r="GNV5" s="96"/>
      <c r="GNW5" s="96"/>
      <c r="GNX5" s="96"/>
      <c r="GNY5" s="96"/>
      <c r="GNZ5" s="96"/>
      <c r="GOA5" s="96"/>
      <c r="GOB5" s="96"/>
      <c r="GOC5" s="96"/>
      <c r="GOD5" s="96"/>
      <c r="GOE5" s="96"/>
      <c r="GOF5" s="96"/>
      <c r="GOG5" s="96"/>
      <c r="GOH5" s="96"/>
      <c r="GOI5" s="96"/>
      <c r="GOJ5" s="96"/>
      <c r="GOK5" s="96"/>
      <c r="GOL5" s="96"/>
      <c r="GOM5" s="96"/>
      <c r="GON5" s="96"/>
      <c r="GOO5" s="96"/>
      <c r="GOP5" s="96"/>
      <c r="GOQ5" s="96"/>
      <c r="GOR5" s="96"/>
      <c r="GOS5" s="96"/>
      <c r="GOT5" s="96"/>
      <c r="GOU5" s="96"/>
      <c r="GOV5" s="96"/>
      <c r="GOW5" s="96"/>
      <c r="GOX5" s="96"/>
      <c r="GOY5" s="96"/>
      <c r="GOZ5" s="96"/>
      <c r="GPA5" s="96"/>
      <c r="GPB5" s="96"/>
      <c r="GPC5" s="96"/>
      <c r="GPD5" s="96"/>
      <c r="GPE5" s="96"/>
      <c r="GPF5" s="96"/>
      <c r="GPG5" s="96"/>
      <c r="GPH5" s="96"/>
      <c r="GPI5" s="96"/>
      <c r="GPJ5" s="96"/>
      <c r="GPK5" s="96"/>
      <c r="GPL5" s="96"/>
      <c r="GPM5" s="96"/>
      <c r="GPN5" s="96"/>
      <c r="GPO5" s="96"/>
      <c r="GPP5" s="96"/>
      <c r="GPQ5" s="96"/>
      <c r="GPR5" s="96"/>
      <c r="GPS5" s="96"/>
      <c r="GPT5" s="96"/>
      <c r="GPU5" s="96"/>
      <c r="GPV5" s="96"/>
      <c r="GPW5" s="96"/>
      <c r="GPX5" s="96"/>
      <c r="GPY5" s="96"/>
      <c r="GPZ5" s="96"/>
      <c r="GQA5" s="96"/>
      <c r="GQB5" s="96"/>
      <c r="GQC5" s="96"/>
      <c r="GQD5" s="96"/>
      <c r="GQE5" s="96"/>
      <c r="GQF5" s="96"/>
      <c r="GQG5" s="96"/>
      <c r="GQH5" s="96"/>
      <c r="GQI5" s="96"/>
      <c r="GQJ5" s="96"/>
      <c r="GQK5" s="96"/>
      <c r="GQL5" s="96"/>
      <c r="GQM5" s="96"/>
      <c r="GQN5" s="96"/>
      <c r="GQO5" s="96"/>
      <c r="GQP5" s="96"/>
      <c r="GQQ5" s="96"/>
      <c r="GQR5" s="96"/>
      <c r="GQS5" s="96"/>
      <c r="GQT5" s="96"/>
      <c r="GQU5" s="96"/>
      <c r="GQV5" s="96"/>
      <c r="GQW5" s="96"/>
      <c r="GQX5" s="96"/>
      <c r="GQY5" s="96"/>
      <c r="GQZ5" s="96"/>
      <c r="GRA5" s="96"/>
      <c r="GRB5" s="96"/>
      <c r="GRC5" s="96"/>
      <c r="GRD5" s="96"/>
      <c r="GRE5" s="96"/>
      <c r="GRF5" s="96"/>
      <c r="GRG5" s="96"/>
      <c r="GRH5" s="96"/>
      <c r="GRI5" s="96"/>
      <c r="GRJ5" s="96"/>
      <c r="GRK5" s="96"/>
      <c r="GRL5" s="96"/>
      <c r="GRM5" s="96"/>
      <c r="GRN5" s="96"/>
      <c r="GRO5" s="96"/>
      <c r="GRP5" s="96"/>
      <c r="GRQ5" s="96"/>
      <c r="GRR5" s="96"/>
      <c r="GRS5" s="96"/>
      <c r="GRT5" s="96"/>
      <c r="GRU5" s="96"/>
      <c r="GRV5" s="96"/>
      <c r="GRW5" s="96"/>
      <c r="GRX5" s="96"/>
      <c r="GRY5" s="96"/>
      <c r="GRZ5" s="96"/>
      <c r="GSA5" s="96"/>
      <c r="GSB5" s="96"/>
      <c r="GSC5" s="96"/>
      <c r="GSD5" s="96"/>
      <c r="GSE5" s="96"/>
      <c r="GSF5" s="96"/>
      <c r="GSG5" s="96"/>
      <c r="GSH5" s="96"/>
      <c r="GSI5" s="96"/>
      <c r="GSJ5" s="96"/>
      <c r="GSK5" s="96"/>
      <c r="GSL5" s="96"/>
      <c r="GSM5" s="96"/>
      <c r="GSN5" s="96"/>
      <c r="GSO5" s="96"/>
      <c r="GSP5" s="96"/>
      <c r="GSQ5" s="96"/>
      <c r="GSR5" s="96"/>
      <c r="GSS5" s="96"/>
      <c r="GST5" s="96"/>
      <c r="GSU5" s="96"/>
      <c r="GSV5" s="96"/>
      <c r="GSW5" s="96"/>
      <c r="GSX5" s="96"/>
      <c r="GSY5" s="96"/>
      <c r="GSZ5" s="96"/>
      <c r="GTA5" s="96"/>
      <c r="GTB5" s="96"/>
      <c r="GTC5" s="96"/>
      <c r="GTD5" s="96"/>
      <c r="GTE5" s="96"/>
      <c r="GTF5" s="96"/>
      <c r="GTG5" s="96"/>
      <c r="GTH5" s="96"/>
      <c r="GTI5" s="96"/>
      <c r="GTJ5" s="96"/>
      <c r="GTK5" s="96"/>
      <c r="GTL5" s="96"/>
      <c r="GTM5" s="96"/>
      <c r="GTN5" s="96"/>
      <c r="GTO5" s="96"/>
      <c r="GTP5" s="96"/>
      <c r="GTQ5" s="96"/>
      <c r="GTR5" s="96"/>
      <c r="GTS5" s="96"/>
      <c r="GTT5" s="96"/>
      <c r="GTU5" s="96"/>
      <c r="GTV5" s="96"/>
      <c r="GTW5" s="96"/>
      <c r="GTX5" s="96"/>
      <c r="GTY5" s="96"/>
      <c r="GTZ5" s="96"/>
      <c r="GUA5" s="96"/>
      <c r="GUB5" s="96"/>
      <c r="GUC5" s="96"/>
      <c r="GUD5" s="96"/>
      <c r="GUE5" s="96"/>
      <c r="GUF5" s="96"/>
      <c r="GUG5" s="96"/>
      <c r="GUH5" s="96"/>
      <c r="GUI5" s="96"/>
      <c r="GUJ5" s="96"/>
      <c r="GUK5" s="96"/>
      <c r="GUL5" s="96"/>
      <c r="GUM5" s="96"/>
      <c r="GUN5" s="96"/>
      <c r="GUO5" s="96"/>
      <c r="GUP5" s="96"/>
      <c r="GUQ5" s="96"/>
      <c r="GUR5" s="96"/>
      <c r="GUS5" s="96"/>
      <c r="GUT5" s="96"/>
      <c r="GUU5" s="96"/>
      <c r="GUV5" s="96"/>
      <c r="GUW5" s="96"/>
      <c r="GUX5" s="96"/>
      <c r="GUY5" s="96"/>
      <c r="GUZ5" s="96"/>
      <c r="GVA5" s="96"/>
      <c r="GVB5" s="96"/>
      <c r="GVC5" s="96"/>
      <c r="GVD5" s="96"/>
      <c r="GVE5" s="96"/>
      <c r="GVF5" s="96"/>
      <c r="GVG5" s="96"/>
      <c r="GVH5" s="96"/>
      <c r="GVI5" s="96"/>
      <c r="GVJ5" s="96"/>
      <c r="GVK5" s="96"/>
      <c r="GVL5" s="96"/>
      <c r="GVM5" s="96"/>
      <c r="GVN5" s="96"/>
      <c r="GVO5" s="96"/>
      <c r="GVP5" s="96"/>
      <c r="GVQ5" s="96"/>
      <c r="GVR5" s="96"/>
      <c r="GVS5" s="96"/>
      <c r="GVT5" s="96"/>
      <c r="GVU5" s="96"/>
      <c r="GVV5" s="96"/>
      <c r="GVW5" s="96"/>
      <c r="GVX5" s="96"/>
      <c r="GVY5" s="96"/>
      <c r="GVZ5" s="96"/>
      <c r="GWA5" s="96"/>
      <c r="GWB5" s="96"/>
      <c r="GWC5" s="96"/>
      <c r="GWD5" s="96"/>
      <c r="GWE5" s="96"/>
      <c r="GWF5" s="96"/>
      <c r="GWG5" s="96"/>
      <c r="GWH5" s="96"/>
      <c r="GWI5" s="96"/>
      <c r="GWJ5" s="96"/>
      <c r="GWK5" s="96"/>
      <c r="GWL5" s="96"/>
      <c r="GWM5" s="96"/>
      <c r="GWN5" s="96"/>
      <c r="GWO5" s="96"/>
      <c r="GWP5" s="96"/>
      <c r="GWQ5" s="96"/>
      <c r="GWR5" s="96"/>
      <c r="GWS5" s="96"/>
      <c r="GWT5" s="96"/>
      <c r="GWU5" s="96"/>
      <c r="GWV5" s="96"/>
      <c r="GWW5" s="96"/>
      <c r="GWX5" s="96"/>
      <c r="GWY5" s="96"/>
      <c r="GWZ5" s="96"/>
      <c r="GXA5" s="96"/>
      <c r="GXB5" s="96"/>
      <c r="GXC5" s="96"/>
      <c r="GXD5" s="96"/>
      <c r="GXE5" s="96"/>
      <c r="GXF5" s="96"/>
      <c r="GXG5" s="96"/>
      <c r="GXH5" s="96"/>
      <c r="GXI5" s="96"/>
      <c r="GXJ5" s="96"/>
      <c r="GXK5" s="96"/>
      <c r="GXL5" s="96"/>
      <c r="GXM5" s="96"/>
      <c r="GXN5" s="96"/>
      <c r="GXO5" s="96"/>
      <c r="GXP5" s="96"/>
      <c r="GXQ5" s="96"/>
      <c r="GXR5" s="96"/>
      <c r="GXS5" s="96"/>
      <c r="GXT5" s="96"/>
      <c r="GXU5" s="96"/>
      <c r="GXV5" s="96"/>
      <c r="GXW5" s="96"/>
      <c r="GXX5" s="96"/>
      <c r="GXY5" s="96"/>
      <c r="GXZ5" s="96"/>
      <c r="GYA5" s="96"/>
      <c r="GYB5" s="96"/>
      <c r="GYC5" s="96"/>
      <c r="GYD5" s="96"/>
      <c r="GYE5" s="96"/>
      <c r="GYF5" s="96"/>
      <c r="GYG5" s="96"/>
      <c r="GYH5" s="96"/>
      <c r="GYI5" s="96"/>
      <c r="GYJ5" s="96"/>
      <c r="GYK5" s="96"/>
      <c r="GYL5" s="96"/>
      <c r="GYM5" s="96"/>
      <c r="GYN5" s="96"/>
      <c r="GYO5" s="96"/>
      <c r="GYP5" s="96"/>
      <c r="GYQ5" s="96"/>
      <c r="GYR5" s="96"/>
      <c r="GYS5" s="96"/>
      <c r="GYT5" s="96"/>
      <c r="GYU5" s="96"/>
      <c r="GYV5" s="96"/>
      <c r="GYW5" s="96"/>
      <c r="GYX5" s="96"/>
      <c r="GYY5" s="96"/>
      <c r="GYZ5" s="96"/>
      <c r="GZA5" s="96"/>
      <c r="GZB5" s="96"/>
      <c r="GZC5" s="96"/>
      <c r="GZD5" s="96"/>
      <c r="GZE5" s="96"/>
      <c r="GZF5" s="96"/>
      <c r="GZG5" s="96"/>
      <c r="GZH5" s="96"/>
      <c r="GZI5" s="96"/>
      <c r="GZJ5" s="96"/>
      <c r="GZK5" s="96"/>
      <c r="GZL5" s="96"/>
      <c r="GZM5" s="96"/>
      <c r="GZN5" s="96"/>
      <c r="GZO5" s="96"/>
      <c r="GZP5" s="96"/>
      <c r="GZQ5" s="96"/>
      <c r="GZR5" s="96"/>
      <c r="GZS5" s="96"/>
      <c r="GZT5" s="96"/>
      <c r="GZU5" s="96"/>
      <c r="GZV5" s="96"/>
      <c r="GZW5" s="96"/>
      <c r="GZX5" s="96"/>
      <c r="GZY5" s="96"/>
      <c r="GZZ5" s="96"/>
      <c r="HAA5" s="96"/>
      <c r="HAB5" s="96"/>
      <c r="HAC5" s="96"/>
      <c r="HAD5" s="96"/>
      <c r="HAE5" s="96"/>
      <c r="HAF5" s="96"/>
      <c r="HAG5" s="96"/>
      <c r="HAH5" s="96"/>
      <c r="HAI5" s="96"/>
      <c r="HAJ5" s="96"/>
      <c r="HAK5" s="96"/>
      <c r="HAL5" s="96"/>
      <c r="HAM5" s="96"/>
      <c r="HAN5" s="96"/>
      <c r="HAO5" s="96"/>
      <c r="HAP5" s="96"/>
      <c r="HAQ5" s="96"/>
      <c r="HAR5" s="96"/>
      <c r="HAS5" s="96"/>
      <c r="HAT5" s="96"/>
      <c r="HAU5" s="96"/>
      <c r="HAV5" s="96"/>
      <c r="HAW5" s="96"/>
      <c r="HAX5" s="96"/>
      <c r="HAY5" s="96"/>
      <c r="HAZ5" s="96"/>
      <c r="HBA5" s="96"/>
      <c r="HBB5" s="96"/>
      <c r="HBC5" s="96"/>
      <c r="HBD5" s="96"/>
      <c r="HBE5" s="96"/>
      <c r="HBF5" s="96"/>
      <c r="HBG5" s="96"/>
      <c r="HBH5" s="96"/>
      <c r="HBI5" s="96"/>
      <c r="HBJ5" s="96"/>
      <c r="HBK5" s="96"/>
      <c r="HBL5" s="96"/>
      <c r="HBM5" s="96"/>
      <c r="HBN5" s="96"/>
      <c r="HBO5" s="96"/>
      <c r="HBP5" s="96"/>
      <c r="HBQ5" s="96"/>
      <c r="HBR5" s="96"/>
      <c r="HBS5" s="96"/>
      <c r="HBT5" s="96"/>
      <c r="HBU5" s="96"/>
      <c r="HBV5" s="96"/>
      <c r="HBW5" s="96"/>
      <c r="HBX5" s="96"/>
      <c r="HBY5" s="96"/>
      <c r="HBZ5" s="96"/>
      <c r="HCA5" s="96"/>
      <c r="HCB5" s="96"/>
      <c r="HCC5" s="96"/>
      <c r="HCD5" s="96"/>
      <c r="HCE5" s="96"/>
      <c r="HCF5" s="96"/>
      <c r="HCG5" s="96"/>
      <c r="HCH5" s="96"/>
      <c r="HCI5" s="96"/>
      <c r="HCJ5" s="96"/>
      <c r="HCK5" s="96"/>
      <c r="HCL5" s="96"/>
      <c r="HCM5" s="96"/>
      <c r="HCN5" s="96"/>
      <c r="HCO5" s="96"/>
      <c r="HCP5" s="96"/>
      <c r="HCQ5" s="96"/>
      <c r="HCR5" s="96"/>
      <c r="HCS5" s="96"/>
      <c r="HCT5" s="96"/>
      <c r="HCU5" s="96"/>
      <c r="HCV5" s="96"/>
      <c r="HCW5" s="96"/>
      <c r="HCX5" s="96"/>
      <c r="HCY5" s="96"/>
      <c r="HCZ5" s="96"/>
      <c r="HDA5" s="96"/>
      <c r="HDB5" s="96"/>
      <c r="HDC5" s="96"/>
      <c r="HDD5" s="96"/>
      <c r="HDE5" s="96"/>
      <c r="HDF5" s="96"/>
      <c r="HDG5" s="96"/>
      <c r="HDH5" s="96"/>
      <c r="HDI5" s="96"/>
      <c r="HDJ5" s="96"/>
      <c r="HDK5" s="96"/>
      <c r="HDL5" s="96"/>
      <c r="HDM5" s="96"/>
      <c r="HDN5" s="96"/>
      <c r="HDO5" s="96"/>
      <c r="HDP5" s="96"/>
      <c r="HDQ5" s="96"/>
      <c r="HDR5" s="96"/>
      <c r="HDS5" s="96"/>
      <c r="HDT5" s="96"/>
      <c r="HDU5" s="96"/>
      <c r="HDV5" s="96"/>
      <c r="HDW5" s="96"/>
      <c r="HDX5" s="96"/>
      <c r="HDY5" s="96"/>
      <c r="HDZ5" s="96"/>
      <c r="HEA5" s="96"/>
      <c r="HEB5" s="96"/>
      <c r="HEC5" s="96"/>
      <c r="HED5" s="96"/>
      <c r="HEE5" s="96"/>
      <c r="HEF5" s="96"/>
      <c r="HEG5" s="96"/>
      <c r="HEH5" s="96"/>
      <c r="HEI5" s="96"/>
      <c r="HEJ5" s="96"/>
      <c r="HEK5" s="96"/>
      <c r="HEL5" s="96"/>
      <c r="HEM5" s="96"/>
      <c r="HEN5" s="96"/>
      <c r="HEO5" s="96"/>
      <c r="HEP5" s="96"/>
      <c r="HEQ5" s="96"/>
      <c r="HER5" s="96"/>
      <c r="HES5" s="96"/>
      <c r="HET5" s="96"/>
      <c r="HEU5" s="96"/>
      <c r="HEV5" s="96"/>
      <c r="HEW5" s="96"/>
      <c r="HEX5" s="96"/>
      <c r="HEY5" s="96"/>
      <c r="HEZ5" s="96"/>
      <c r="HFA5" s="96"/>
      <c r="HFB5" s="96"/>
      <c r="HFC5" s="96"/>
      <c r="HFD5" s="96"/>
      <c r="HFE5" s="96"/>
      <c r="HFF5" s="96"/>
      <c r="HFG5" s="96"/>
      <c r="HFH5" s="96"/>
      <c r="HFI5" s="96"/>
      <c r="HFJ5" s="96"/>
      <c r="HFK5" s="96"/>
      <c r="HFL5" s="96"/>
      <c r="HFM5" s="96"/>
      <c r="HFN5" s="96"/>
      <c r="HFO5" s="96"/>
      <c r="HFP5" s="96"/>
      <c r="HFQ5" s="96"/>
      <c r="HFR5" s="96"/>
      <c r="HFS5" s="96"/>
      <c r="HFT5" s="96"/>
      <c r="HFU5" s="96"/>
      <c r="HFV5" s="96"/>
      <c r="HFW5" s="96"/>
      <c r="HFX5" s="96"/>
      <c r="HFY5" s="96"/>
      <c r="HFZ5" s="96"/>
      <c r="HGA5" s="96"/>
      <c r="HGB5" s="96"/>
      <c r="HGC5" s="96"/>
      <c r="HGD5" s="96"/>
      <c r="HGE5" s="96"/>
      <c r="HGF5" s="96"/>
      <c r="HGG5" s="96"/>
      <c r="HGH5" s="96"/>
      <c r="HGI5" s="96"/>
      <c r="HGJ5" s="96"/>
      <c r="HGK5" s="96"/>
      <c r="HGL5" s="96"/>
      <c r="HGM5" s="96"/>
      <c r="HGN5" s="96"/>
      <c r="HGO5" s="96"/>
      <c r="HGP5" s="96"/>
      <c r="HGQ5" s="96"/>
      <c r="HGR5" s="96"/>
      <c r="HGS5" s="96"/>
      <c r="HGT5" s="96"/>
      <c r="HGU5" s="96"/>
      <c r="HGV5" s="96"/>
      <c r="HGW5" s="96"/>
      <c r="HGX5" s="96"/>
      <c r="HGY5" s="96"/>
      <c r="HGZ5" s="96"/>
      <c r="HHA5" s="96"/>
      <c r="HHB5" s="96"/>
      <c r="HHC5" s="96"/>
      <c r="HHD5" s="96"/>
      <c r="HHE5" s="96"/>
      <c r="HHF5" s="96"/>
      <c r="HHG5" s="96"/>
      <c r="HHH5" s="96"/>
      <c r="HHI5" s="96"/>
      <c r="HHJ5" s="96"/>
      <c r="HHK5" s="96"/>
      <c r="HHL5" s="96"/>
      <c r="HHM5" s="96"/>
      <c r="HHN5" s="96"/>
      <c r="HHO5" s="96"/>
      <c r="HHP5" s="96"/>
      <c r="HHQ5" s="96"/>
      <c r="HHR5" s="96"/>
      <c r="HHS5" s="96"/>
      <c r="HHT5" s="96"/>
      <c r="HHU5" s="96"/>
      <c r="HHV5" s="96"/>
      <c r="HHW5" s="96"/>
      <c r="HHX5" s="96"/>
      <c r="HHY5" s="96"/>
      <c r="HHZ5" s="96"/>
      <c r="HIA5" s="96"/>
      <c r="HIB5" s="96"/>
      <c r="HIC5" s="96"/>
      <c r="HID5" s="96"/>
      <c r="HIE5" s="96"/>
      <c r="HIF5" s="96"/>
      <c r="HIG5" s="96"/>
      <c r="HIH5" s="96"/>
      <c r="HII5" s="96"/>
      <c r="HIJ5" s="96"/>
      <c r="HIK5" s="96"/>
      <c r="HIL5" s="96"/>
      <c r="HIM5" s="96"/>
      <c r="HIN5" s="96"/>
      <c r="HIO5" s="96"/>
      <c r="HIP5" s="96"/>
      <c r="HIQ5" s="96"/>
      <c r="HIR5" s="96"/>
      <c r="HIS5" s="96"/>
      <c r="HIT5" s="96"/>
      <c r="HIU5" s="96"/>
      <c r="HIV5" s="96"/>
      <c r="HIW5" s="96"/>
      <c r="HIX5" s="96"/>
      <c r="HIY5" s="96"/>
      <c r="HIZ5" s="96"/>
      <c r="HJA5" s="96"/>
      <c r="HJB5" s="96"/>
      <c r="HJC5" s="96"/>
      <c r="HJD5" s="96"/>
      <c r="HJE5" s="96"/>
      <c r="HJF5" s="96"/>
      <c r="HJG5" s="96"/>
      <c r="HJH5" s="96"/>
      <c r="HJI5" s="96"/>
      <c r="HJJ5" s="96"/>
      <c r="HJK5" s="96"/>
      <c r="HJL5" s="96"/>
      <c r="HJM5" s="96"/>
      <c r="HJN5" s="96"/>
      <c r="HJO5" s="96"/>
      <c r="HJP5" s="96"/>
      <c r="HJQ5" s="96"/>
      <c r="HJR5" s="96"/>
      <c r="HJS5" s="96"/>
      <c r="HJT5" s="96"/>
      <c r="HJU5" s="96"/>
      <c r="HJV5" s="96"/>
      <c r="HJW5" s="96"/>
      <c r="HJX5" s="96"/>
      <c r="HJY5" s="96"/>
      <c r="HJZ5" s="96"/>
      <c r="HKA5" s="96"/>
      <c r="HKB5" s="96"/>
      <c r="HKC5" s="96"/>
      <c r="HKD5" s="96"/>
      <c r="HKE5" s="96"/>
      <c r="HKF5" s="96"/>
      <c r="HKG5" s="96"/>
      <c r="HKH5" s="96"/>
      <c r="HKI5" s="96"/>
      <c r="HKJ5" s="96"/>
      <c r="HKK5" s="96"/>
      <c r="HKL5" s="96"/>
      <c r="HKM5" s="96"/>
      <c r="HKN5" s="96"/>
      <c r="HKO5" s="96"/>
      <c r="HKP5" s="96"/>
      <c r="HKQ5" s="96"/>
      <c r="HKR5" s="96"/>
      <c r="HKS5" s="96"/>
      <c r="HKT5" s="96"/>
      <c r="HKU5" s="96"/>
      <c r="HKV5" s="96"/>
      <c r="HKW5" s="96"/>
      <c r="HKX5" s="96"/>
      <c r="HKY5" s="96"/>
      <c r="HKZ5" s="96"/>
      <c r="HLA5" s="96"/>
      <c r="HLB5" s="96"/>
      <c r="HLC5" s="96"/>
      <c r="HLD5" s="96"/>
      <c r="HLE5" s="96"/>
      <c r="HLF5" s="96"/>
      <c r="HLG5" s="96"/>
      <c r="HLH5" s="96"/>
      <c r="HLI5" s="96"/>
      <c r="HLJ5" s="96"/>
      <c r="HLK5" s="96"/>
      <c r="HLL5" s="96"/>
      <c r="HLM5" s="96"/>
      <c r="HLN5" s="96"/>
      <c r="HLO5" s="96"/>
      <c r="HLP5" s="96"/>
      <c r="HLQ5" s="96"/>
      <c r="HLR5" s="96"/>
      <c r="HLS5" s="96"/>
      <c r="HLT5" s="96"/>
      <c r="HLU5" s="96"/>
      <c r="HLV5" s="96"/>
      <c r="HLW5" s="96"/>
      <c r="HLX5" s="96"/>
      <c r="HLY5" s="96"/>
      <c r="HLZ5" s="96"/>
      <c r="HMA5" s="96"/>
      <c r="HMB5" s="96"/>
      <c r="HMC5" s="96"/>
      <c r="HMD5" s="96"/>
      <c r="HME5" s="96"/>
      <c r="HMF5" s="96"/>
      <c r="HMG5" s="96"/>
      <c r="HMH5" s="96"/>
      <c r="HMI5" s="96"/>
      <c r="HMJ5" s="96"/>
      <c r="HMK5" s="96"/>
      <c r="HML5" s="96"/>
      <c r="HMM5" s="96"/>
      <c r="HMN5" s="96"/>
      <c r="HMO5" s="96"/>
      <c r="HMP5" s="96"/>
      <c r="HMQ5" s="96"/>
      <c r="HMR5" s="96"/>
      <c r="HMS5" s="96"/>
      <c r="HMT5" s="96"/>
      <c r="HMU5" s="96"/>
      <c r="HMV5" s="96"/>
      <c r="HMW5" s="96"/>
      <c r="HMX5" s="96"/>
      <c r="HMY5" s="96"/>
      <c r="HMZ5" s="96"/>
      <c r="HNA5" s="96"/>
      <c r="HNB5" s="96"/>
      <c r="HNC5" s="96"/>
      <c r="HND5" s="96"/>
      <c r="HNE5" s="96"/>
      <c r="HNF5" s="96"/>
      <c r="HNG5" s="96"/>
      <c r="HNH5" s="96"/>
      <c r="HNI5" s="96"/>
      <c r="HNJ5" s="96"/>
      <c r="HNK5" s="96"/>
      <c r="HNL5" s="96"/>
      <c r="HNM5" s="96"/>
      <c r="HNN5" s="96"/>
      <c r="HNO5" s="96"/>
      <c r="HNP5" s="96"/>
      <c r="HNQ5" s="96"/>
      <c r="HNR5" s="96"/>
      <c r="HNS5" s="96"/>
      <c r="HNT5" s="96"/>
      <c r="HNU5" s="96"/>
      <c r="HNV5" s="96"/>
      <c r="HNW5" s="96"/>
      <c r="HNX5" s="96"/>
      <c r="HNY5" s="96"/>
      <c r="HNZ5" s="96"/>
      <c r="HOA5" s="96"/>
      <c r="HOB5" s="96"/>
      <c r="HOC5" s="96"/>
      <c r="HOD5" s="96"/>
      <c r="HOE5" s="96"/>
      <c r="HOF5" s="96"/>
      <c r="HOG5" s="96"/>
      <c r="HOH5" s="96"/>
      <c r="HOI5" s="96"/>
      <c r="HOJ5" s="96"/>
      <c r="HOK5" s="96"/>
      <c r="HOL5" s="96"/>
      <c r="HOM5" s="96"/>
      <c r="HON5" s="96"/>
      <c r="HOO5" s="96"/>
      <c r="HOP5" s="96"/>
      <c r="HOQ5" s="96"/>
      <c r="HOR5" s="96"/>
      <c r="HOS5" s="96"/>
      <c r="HOT5" s="96"/>
      <c r="HOU5" s="96"/>
      <c r="HOV5" s="96"/>
      <c r="HOW5" s="96"/>
      <c r="HOX5" s="96"/>
      <c r="HOY5" s="96"/>
      <c r="HOZ5" s="96"/>
      <c r="HPA5" s="96"/>
      <c r="HPB5" s="96"/>
      <c r="HPC5" s="96"/>
      <c r="HPD5" s="96"/>
      <c r="HPE5" s="96"/>
      <c r="HPF5" s="96"/>
      <c r="HPG5" s="96"/>
      <c r="HPH5" s="96"/>
      <c r="HPI5" s="96"/>
      <c r="HPJ5" s="96"/>
      <c r="HPK5" s="96"/>
      <c r="HPL5" s="96"/>
      <c r="HPM5" s="96"/>
      <c r="HPN5" s="96"/>
      <c r="HPO5" s="96"/>
      <c r="HPP5" s="96"/>
      <c r="HPQ5" s="96"/>
      <c r="HPR5" s="96"/>
      <c r="HPS5" s="96"/>
      <c r="HPT5" s="96"/>
      <c r="HPU5" s="96"/>
      <c r="HPV5" s="96"/>
      <c r="HPW5" s="96"/>
      <c r="HPX5" s="96"/>
      <c r="HPY5" s="96"/>
      <c r="HPZ5" s="96"/>
      <c r="HQA5" s="96"/>
      <c r="HQB5" s="96"/>
      <c r="HQC5" s="96"/>
      <c r="HQD5" s="96"/>
      <c r="HQE5" s="96"/>
      <c r="HQF5" s="96"/>
      <c r="HQG5" s="96"/>
      <c r="HQH5" s="96"/>
      <c r="HQI5" s="96"/>
      <c r="HQJ5" s="96"/>
      <c r="HQK5" s="96"/>
      <c r="HQL5" s="96"/>
      <c r="HQM5" s="96"/>
      <c r="HQN5" s="96"/>
      <c r="HQO5" s="96"/>
      <c r="HQP5" s="96"/>
      <c r="HQQ5" s="96"/>
      <c r="HQR5" s="96"/>
      <c r="HQS5" s="96"/>
      <c r="HQT5" s="96"/>
      <c r="HQU5" s="96"/>
      <c r="HQV5" s="96"/>
      <c r="HQW5" s="96"/>
      <c r="HQX5" s="96"/>
      <c r="HQY5" s="96"/>
      <c r="HQZ5" s="96"/>
      <c r="HRA5" s="96"/>
      <c r="HRB5" s="96"/>
      <c r="HRC5" s="96"/>
      <c r="HRD5" s="96"/>
      <c r="HRE5" s="96"/>
      <c r="HRF5" s="96"/>
      <c r="HRG5" s="96"/>
      <c r="HRH5" s="96"/>
      <c r="HRI5" s="96"/>
      <c r="HRJ5" s="96"/>
      <c r="HRK5" s="96"/>
      <c r="HRL5" s="96"/>
      <c r="HRM5" s="96"/>
      <c r="HRN5" s="96"/>
      <c r="HRO5" s="96"/>
      <c r="HRP5" s="96"/>
      <c r="HRQ5" s="96"/>
      <c r="HRR5" s="96"/>
      <c r="HRS5" s="96"/>
      <c r="HRT5" s="96"/>
      <c r="HRU5" s="96"/>
      <c r="HRV5" s="96"/>
      <c r="HRW5" s="96"/>
      <c r="HRX5" s="96"/>
      <c r="HRY5" s="96"/>
      <c r="HRZ5" s="96"/>
      <c r="HSA5" s="96"/>
      <c r="HSB5" s="96"/>
      <c r="HSC5" s="96"/>
      <c r="HSD5" s="96"/>
      <c r="HSE5" s="96"/>
      <c r="HSF5" s="96"/>
      <c r="HSG5" s="96"/>
      <c r="HSH5" s="96"/>
      <c r="HSI5" s="96"/>
      <c r="HSJ5" s="96"/>
      <c r="HSK5" s="96"/>
      <c r="HSL5" s="96"/>
      <c r="HSM5" s="96"/>
      <c r="HSN5" s="96"/>
      <c r="HSO5" s="96"/>
      <c r="HSP5" s="96"/>
      <c r="HSQ5" s="96"/>
      <c r="HSR5" s="96"/>
      <c r="HSS5" s="96"/>
      <c r="HST5" s="96"/>
      <c r="HSU5" s="96"/>
      <c r="HSV5" s="96"/>
      <c r="HSW5" s="96"/>
      <c r="HSX5" s="96"/>
      <c r="HSY5" s="96"/>
      <c r="HSZ5" s="96"/>
      <c r="HTA5" s="96"/>
      <c r="HTB5" s="96"/>
      <c r="HTC5" s="96"/>
      <c r="HTD5" s="96"/>
      <c r="HTE5" s="96"/>
      <c r="HTF5" s="96"/>
      <c r="HTG5" s="96"/>
      <c r="HTH5" s="96"/>
      <c r="HTI5" s="96"/>
      <c r="HTJ5" s="96"/>
      <c r="HTK5" s="96"/>
      <c r="HTL5" s="96"/>
      <c r="HTM5" s="96"/>
      <c r="HTN5" s="96"/>
      <c r="HTO5" s="96"/>
      <c r="HTP5" s="96"/>
      <c r="HTQ5" s="96"/>
      <c r="HTR5" s="96"/>
      <c r="HTS5" s="96"/>
      <c r="HTT5" s="96"/>
      <c r="HTU5" s="96"/>
      <c r="HTV5" s="96"/>
      <c r="HTW5" s="96"/>
      <c r="HTX5" s="96"/>
      <c r="HTY5" s="96"/>
      <c r="HTZ5" s="96"/>
      <c r="HUA5" s="96"/>
      <c r="HUB5" s="96"/>
      <c r="HUC5" s="96"/>
      <c r="HUD5" s="96"/>
      <c r="HUE5" s="96"/>
      <c r="HUF5" s="96"/>
      <c r="HUG5" s="96"/>
      <c r="HUH5" s="96"/>
      <c r="HUI5" s="96"/>
      <c r="HUJ5" s="96"/>
      <c r="HUK5" s="96"/>
      <c r="HUL5" s="96"/>
      <c r="HUM5" s="96"/>
      <c r="HUN5" s="96"/>
      <c r="HUO5" s="96"/>
      <c r="HUP5" s="96"/>
      <c r="HUQ5" s="96"/>
      <c r="HUR5" s="96"/>
      <c r="HUS5" s="96"/>
      <c r="HUT5" s="96"/>
      <c r="HUU5" s="96"/>
      <c r="HUV5" s="96"/>
      <c r="HUW5" s="96"/>
      <c r="HUX5" s="96"/>
      <c r="HUY5" s="96"/>
      <c r="HUZ5" s="96"/>
      <c r="HVA5" s="96"/>
      <c r="HVB5" s="96"/>
      <c r="HVC5" s="96"/>
      <c r="HVD5" s="96"/>
      <c r="HVE5" s="96"/>
      <c r="HVF5" s="96"/>
      <c r="HVG5" s="96"/>
      <c r="HVH5" s="96"/>
      <c r="HVI5" s="96"/>
      <c r="HVJ5" s="96"/>
      <c r="HVK5" s="96"/>
      <c r="HVL5" s="96"/>
      <c r="HVM5" s="96"/>
      <c r="HVN5" s="96"/>
      <c r="HVO5" s="96"/>
      <c r="HVP5" s="96"/>
      <c r="HVQ5" s="96"/>
      <c r="HVR5" s="96"/>
      <c r="HVS5" s="96"/>
      <c r="HVT5" s="96"/>
      <c r="HVU5" s="96"/>
      <c r="HVV5" s="96"/>
      <c r="HVW5" s="96"/>
      <c r="HVX5" s="96"/>
      <c r="HVY5" s="96"/>
      <c r="HVZ5" s="96"/>
      <c r="HWA5" s="96"/>
      <c r="HWB5" s="96"/>
      <c r="HWC5" s="96"/>
      <c r="HWD5" s="96"/>
      <c r="HWE5" s="96"/>
      <c r="HWF5" s="96"/>
      <c r="HWG5" s="96"/>
      <c r="HWH5" s="96"/>
      <c r="HWI5" s="96"/>
      <c r="HWJ5" s="96"/>
      <c r="HWK5" s="96"/>
      <c r="HWL5" s="96"/>
      <c r="HWM5" s="96"/>
      <c r="HWN5" s="96"/>
      <c r="HWO5" s="96"/>
      <c r="HWP5" s="96"/>
      <c r="HWQ5" s="96"/>
      <c r="HWR5" s="96"/>
      <c r="HWS5" s="96"/>
      <c r="HWT5" s="96"/>
      <c r="HWU5" s="96"/>
      <c r="HWV5" s="96"/>
      <c r="HWW5" s="96"/>
      <c r="HWX5" s="96"/>
      <c r="HWY5" s="96"/>
      <c r="HWZ5" s="96"/>
      <c r="HXA5" s="96"/>
      <c r="HXB5" s="96"/>
      <c r="HXC5" s="96"/>
      <c r="HXD5" s="96"/>
      <c r="HXE5" s="96"/>
      <c r="HXF5" s="96"/>
      <c r="HXG5" s="96"/>
      <c r="HXH5" s="96"/>
      <c r="HXI5" s="96"/>
      <c r="HXJ5" s="96"/>
      <c r="HXK5" s="96"/>
      <c r="HXL5" s="96"/>
      <c r="HXM5" s="96"/>
      <c r="HXN5" s="96"/>
      <c r="HXO5" s="96"/>
      <c r="HXP5" s="96"/>
      <c r="HXQ5" s="96"/>
      <c r="HXR5" s="96"/>
      <c r="HXS5" s="96"/>
      <c r="HXT5" s="96"/>
      <c r="HXU5" s="96"/>
      <c r="HXV5" s="96"/>
      <c r="HXW5" s="96"/>
      <c r="HXX5" s="96"/>
      <c r="HXY5" s="96"/>
      <c r="HXZ5" s="96"/>
      <c r="HYA5" s="96"/>
      <c r="HYB5" s="96"/>
      <c r="HYC5" s="96"/>
      <c r="HYD5" s="96"/>
      <c r="HYE5" s="96"/>
      <c r="HYF5" s="96"/>
      <c r="HYG5" s="96"/>
      <c r="HYH5" s="96"/>
      <c r="HYI5" s="96"/>
      <c r="HYJ5" s="96"/>
      <c r="HYK5" s="96"/>
      <c r="HYL5" s="96"/>
      <c r="HYM5" s="96"/>
      <c r="HYN5" s="96"/>
      <c r="HYO5" s="96"/>
      <c r="HYP5" s="96"/>
      <c r="HYQ5" s="96"/>
      <c r="HYR5" s="96"/>
      <c r="HYS5" s="96"/>
      <c r="HYT5" s="96"/>
      <c r="HYU5" s="96"/>
      <c r="HYV5" s="96"/>
      <c r="HYW5" s="96"/>
      <c r="HYX5" s="96"/>
      <c r="HYY5" s="96"/>
      <c r="HYZ5" s="96"/>
      <c r="HZA5" s="96"/>
      <c r="HZB5" s="96"/>
      <c r="HZC5" s="96"/>
      <c r="HZD5" s="96"/>
      <c r="HZE5" s="96"/>
      <c r="HZF5" s="96"/>
      <c r="HZG5" s="96"/>
      <c r="HZH5" s="96"/>
      <c r="HZI5" s="96"/>
      <c r="HZJ5" s="96"/>
      <c r="HZK5" s="96"/>
      <c r="HZL5" s="96"/>
      <c r="HZM5" s="96"/>
      <c r="HZN5" s="96"/>
      <c r="HZO5" s="96"/>
      <c r="HZP5" s="96"/>
      <c r="HZQ5" s="96"/>
      <c r="HZR5" s="96"/>
      <c r="HZS5" s="96"/>
      <c r="HZT5" s="96"/>
      <c r="HZU5" s="96"/>
      <c r="HZV5" s="96"/>
      <c r="HZW5" s="96"/>
      <c r="HZX5" s="96"/>
      <c r="HZY5" s="96"/>
      <c r="HZZ5" s="96"/>
      <c r="IAA5" s="96"/>
      <c r="IAB5" s="96"/>
      <c r="IAC5" s="96"/>
      <c r="IAD5" s="96"/>
      <c r="IAE5" s="96"/>
      <c r="IAF5" s="96"/>
      <c r="IAG5" s="96"/>
      <c r="IAH5" s="96"/>
      <c r="IAI5" s="96"/>
      <c r="IAJ5" s="96"/>
      <c r="IAK5" s="96"/>
      <c r="IAL5" s="96"/>
      <c r="IAM5" s="96"/>
      <c r="IAN5" s="96"/>
      <c r="IAO5" s="96"/>
      <c r="IAP5" s="96"/>
      <c r="IAQ5" s="96"/>
      <c r="IAR5" s="96"/>
      <c r="IAS5" s="96"/>
      <c r="IAT5" s="96"/>
      <c r="IAU5" s="96"/>
      <c r="IAV5" s="96"/>
      <c r="IAW5" s="96"/>
      <c r="IAX5" s="96"/>
      <c r="IAY5" s="96"/>
      <c r="IAZ5" s="96"/>
      <c r="IBA5" s="96"/>
      <c r="IBB5" s="96"/>
      <c r="IBC5" s="96"/>
      <c r="IBD5" s="96"/>
      <c r="IBE5" s="96"/>
      <c r="IBF5" s="96"/>
      <c r="IBG5" s="96"/>
      <c r="IBH5" s="96"/>
      <c r="IBI5" s="96"/>
      <c r="IBJ5" s="96"/>
      <c r="IBK5" s="96"/>
      <c r="IBL5" s="96"/>
      <c r="IBM5" s="96"/>
      <c r="IBN5" s="96"/>
      <c r="IBO5" s="96"/>
      <c r="IBP5" s="96"/>
      <c r="IBQ5" s="96"/>
      <c r="IBR5" s="96"/>
      <c r="IBS5" s="96"/>
      <c r="IBT5" s="96"/>
      <c r="IBU5" s="96"/>
      <c r="IBV5" s="96"/>
      <c r="IBW5" s="96"/>
      <c r="IBX5" s="96"/>
      <c r="IBY5" s="96"/>
      <c r="IBZ5" s="96"/>
      <c r="ICA5" s="96"/>
      <c r="ICB5" s="96"/>
      <c r="ICC5" s="96"/>
      <c r="ICD5" s="96"/>
      <c r="ICE5" s="96"/>
      <c r="ICF5" s="96"/>
      <c r="ICG5" s="96"/>
      <c r="ICH5" s="96"/>
      <c r="ICI5" s="96"/>
      <c r="ICJ5" s="96"/>
      <c r="ICK5" s="96"/>
      <c r="ICL5" s="96"/>
      <c r="ICM5" s="96"/>
      <c r="ICN5" s="96"/>
      <c r="ICO5" s="96"/>
      <c r="ICP5" s="96"/>
      <c r="ICQ5" s="96"/>
      <c r="ICR5" s="96"/>
      <c r="ICS5" s="96"/>
      <c r="ICT5" s="96"/>
      <c r="ICU5" s="96"/>
      <c r="ICV5" s="96"/>
      <c r="ICW5" s="96"/>
      <c r="ICX5" s="96"/>
      <c r="ICY5" s="96"/>
      <c r="ICZ5" s="96"/>
      <c r="IDA5" s="96"/>
      <c r="IDB5" s="96"/>
      <c r="IDC5" s="96"/>
      <c r="IDD5" s="96"/>
      <c r="IDE5" s="96"/>
      <c r="IDF5" s="96"/>
      <c r="IDG5" s="96"/>
      <c r="IDH5" s="96"/>
      <c r="IDI5" s="96"/>
      <c r="IDJ5" s="96"/>
      <c r="IDK5" s="96"/>
      <c r="IDL5" s="96"/>
      <c r="IDM5" s="96"/>
      <c r="IDN5" s="96"/>
      <c r="IDO5" s="96"/>
      <c r="IDP5" s="96"/>
      <c r="IDQ5" s="96"/>
      <c r="IDR5" s="96"/>
      <c r="IDS5" s="96"/>
      <c r="IDT5" s="96"/>
      <c r="IDU5" s="96"/>
      <c r="IDV5" s="96"/>
      <c r="IDW5" s="96"/>
      <c r="IDX5" s="96"/>
      <c r="IDY5" s="96"/>
      <c r="IDZ5" s="96"/>
      <c r="IEA5" s="96"/>
      <c r="IEB5" s="96"/>
      <c r="IEC5" s="96"/>
      <c r="IED5" s="96"/>
      <c r="IEE5" s="96"/>
      <c r="IEF5" s="96"/>
      <c r="IEG5" s="96"/>
      <c r="IEH5" s="96"/>
      <c r="IEI5" s="96"/>
      <c r="IEJ5" s="96"/>
      <c r="IEK5" s="96"/>
      <c r="IEL5" s="96"/>
      <c r="IEM5" s="96"/>
      <c r="IEN5" s="96"/>
      <c r="IEO5" s="96"/>
      <c r="IEP5" s="96"/>
      <c r="IEQ5" s="96"/>
      <c r="IER5" s="96"/>
      <c r="IES5" s="96"/>
      <c r="IET5" s="96"/>
      <c r="IEU5" s="96"/>
      <c r="IEV5" s="96"/>
      <c r="IEW5" s="96"/>
      <c r="IEX5" s="96"/>
      <c r="IEY5" s="96"/>
      <c r="IEZ5" s="96"/>
      <c r="IFA5" s="96"/>
      <c r="IFB5" s="96"/>
      <c r="IFC5" s="96"/>
      <c r="IFD5" s="96"/>
      <c r="IFE5" s="96"/>
      <c r="IFF5" s="96"/>
      <c r="IFG5" s="96"/>
      <c r="IFH5" s="96"/>
      <c r="IFI5" s="96"/>
      <c r="IFJ5" s="96"/>
      <c r="IFK5" s="96"/>
      <c r="IFL5" s="96"/>
      <c r="IFM5" s="96"/>
      <c r="IFN5" s="96"/>
      <c r="IFO5" s="96"/>
      <c r="IFP5" s="96"/>
      <c r="IFQ5" s="96"/>
      <c r="IFR5" s="96"/>
      <c r="IFS5" s="96"/>
      <c r="IFT5" s="96"/>
      <c r="IFU5" s="96"/>
      <c r="IFV5" s="96"/>
      <c r="IFW5" s="96"/>
      <c r="IFX5" s="96"/>
      <c r="IFY5" s="96"/>
      <c r="IFZ5" s="96"/>
      <c r="IGA5" s="96"/>
      <c r="IGB5" s="96"/>
      <c r="IGC5" s="96"/>
      <c r="IGD5" s="96"/>
      <c r="IGE5" s="96"/>
      <c r="IGF5" s="96"/>
      <c r="IGG5" s="96"/>
      <c r="IGH5" s="96"/>
      <c r="IGI5" s="96"/>
      <c r="IGJ5" s="96"/>
      <c r="IGK5" s="96"/>
      <c r="IGL5" s="96"/>
      <c r="IGM5" s="96"/>
      <c r="IGN5" s="96"/>
      <c r="IGO5" s="96"/>
      <c r="IGP5" s="96"/>
      <c r="IGQ5" s="96"/>
      <c r="IGR5" s="96"/>
      <c r="IGS5" s="96"/>
      <c r="IGT5" s="96"/>
      <c r="IGU5" s="96"/>
      <c r="IGV5" s="96"/>
      <c r="IGW5" s="96"/>
      <c r="IGX5" s="96"/>
      <c r="IGY5" s="96"/>
      <c r="IGZ5" s="96"/>
      <c r="IHA5" s="96"/>
      <c r="IHB5" s="96"/>
      <c r="IHC5" s="96"/>
      <c r="IHD5" s="96"/>
      <c r="IHE5" s="96"/>
      <c r="IHF5" s="96"/>
      <c r="IHG5" s="96"/>
      <c r="IHH5" s="96"/>
      <c r="IHI5" s="96"/>
      <c r="IHJ5" s="96"/>
      <c r="IHK5" s="96"/>
      <c r="IHL5" s="96"/>
      <c r="IHM5" s="96"/>
      <c r="IHN5" s="96"/>
      <c r="IHO5" s="96"/>
      <c r="IHP5" s="96"/>
      <c r="IHQ5" s="96"/>
      <c r="IHR5" s="96"/>
      <c r="IHS5" s="96"/>
      <c r="IHT5" s="96"/>
      <c r="IHU5" s="96"/>
      <c r="IHV5" s="96"/>
      <c r="IHW5" s="96"/>
      <c r="IHX5" s="96"/>
      <c r="IHY5" s="96"/>
      <c r="IHZ5" s="96"/>
      <c r="IIA5" s="96"/>
      <c r="IIB5" s="96"/>
      <c r="IIC5" s="96"/>
      <c r="IID5" s="96"/>
      <c r="IIE5" s="96"/>
      <c r="IIF5" s="96"/>
      <c r="IIG5" s="96"/>
      <c r="IIH5" s="96"/>
      <c r="III5" s="96"/>
      <c r="IIJ5" s="96"/>
      <c r="IIK5" s="96"/>
      <c r="IIL5" s="96"/>
      <c r="IIM5" s="96"/>
      <c r="IIN5" s="96"/>
      <c r="IIO5" s="96"/>
      <c r="IIP5" s="96"/>
      <c r="IIQ5" s="96"/>
      <c r="IIR5" s="96"/>
      <c r="IIS5" s="96"/>
      <c r="IIT5" s="96"/>
      <c r="IIU5" s="96"/>
      <c r="IIV5" s="96"/>
      <c r="IIW5" s="96"/>
      <c r="IIX5" s="96"/>
      <c r="IIY5" s="96"/>
      <c r="IIZ5" s="96"/>
      <c r="IJA5" s="96"/>
      <c r="IJB5" s="96"/>
      <c r="IJC5" s="96"/>
      <c r="IJD5" s="96"/>
      <c r="IJE5" s="96"/>
      <c r="IJF5" s="96"/>
      <c r="IJG5" s="96"/>
      <c r="IJH5" s="96"/>
      <c r="IJI5" s="96"/>
      <c r="IJJ5" s="96"/>
      <c r="IJK5" s="96"/>
      <c r="IJL5" s="96"/>
      <c r="IJM5" s="96"/>
      <c r="IJN5" s="96"/>
      <c r="IJO5" s="96"/>
      <c r="IJP5" s="96"/>
      <c r="IJQ5" s="96"/>
      <c r="IJR5" s="96"/>
      <c r="IJS5" s="96"/>
      <c r="IJT5" s="96"/>
      <c r="IJU5" s="96"/>
      <c r="IJV5" s="96"/>
      <c r="IJW5" s="96"/>
      <c r="IJX5" s="96"/>
      <c r="IJY5" s="96"/>
      <c r="IJZ5" s="96"/>
      <c r="IKA5" s="96"/>
      <c r="IKB5" s="96"/>
      <c r="IKC5" s="96"/>
      <c r="IKD5" s="96"/>
      <c r="IKE5" s="96"/>
      <c r="IKF5" s="96"/>
      <c r="IKG5" s="96"/>
      <c r="IKH5" s="96"/>
      <c r="IKI5" s="96"/>
      <c r="IKJ5" s="96"/>
      <c r="IKK5" s="96"/>
      <c r="IKL5" s="96"/>
      <c r="IKM5" s="96"/>
      <c r="IKN5" s="96"/>
      <c r="IKO5" s="96"/>
      <c r="IKP5" s="96"/>
      <c r="IKQ5" s="96"/>
      <c r="IKR5" s="96"/>
      <c r="IKS5" s="96"/>
      <c r="IKT5" s="96"/>
      <c r="IKU5" s="96"/>
      <c r="IKV5" s="96"/>
      <c r="IKW5" s="96"/>
      <c r="IKX5" s="96"/>
      <c r="IKY5" s="96"/>
      <c r="IKZ5" s="96"/>
      <c r="ILA5" s="96"/>
      <c r="ILB5" s="96"/>
      <c r="ILC5" s="96"/>
      <c r="ILD5" s="96"/>
      <c r="ILE5" s="96"/>
      <c r="ILF5" s="96"/>
      <c r="ILG5" s="96"/>
      <c r="ILH5" s="96"/>
      <c r="ILI5" s="96"/>
      <c r="ILJ5" s="96"/>
      <c r="ILK5" s="96"/>
      <c r="ILL5" s="96"/>
      <c r="ILM5" s="96"/>
      <c r="ILN5" s="96"/>
      <c r="ILO5" s="96"/>
      <c r="ILP5" s="96"/>
      <c r="ILQ5" s="96"/>
      <c r="ILR5" s="96"/>
      <c r="ILS5" s="96"/>
      <c r="ILT5" s="96"/>
      <c r="ILU5" s="96"/>
      <c r="ILV5" s="96"/>
      <c r="ILW5" s="96"/>
      <c r="ILX5" s="96"/>
      <c r="ILY5" s="96"/>
      <c r="ILZ5" s="96"/>
      <c r="IMA5" s="96"/>
      <c r="IMB5" s="96"/>
      <c r="IMC5" s="96"/>
      <c r="IMD5" s="96"/>
      <c r="IME5" s="96"/>
      <c r="IMF5" s="96"/>
      <c r="IMG5" s="96"/>
      <c r="IMH5" s="96"/>
      <c r="IMI5" s="96"/>
      <c r="IMJ5" s="96"/>
      <c r="IMK5" s="96"/>
      <c r="IML5" s="96"/>
      <c r="IMM5" s="96"/>
      <c r="IMN5" s="96"/>
      <c r="IMO5" s="96"/>
      <c r="IMP5" s="96"/>
      <c r="IMQ5" s="96"/>
      <c r="IMR5" s="96"/>
      <c r="IMS5" s="96"/>
      <c r="IMT5" s="96"/>
      <c r="IMU5" s="96"/>
      <c r="IMV5" s="96"/>
      <c r="IMW5" s="96"/>
      <c r="IMX5" s="96"/>
      <c r="IMY5" s="96"/>
      <c r="IMZ5" s="96"/>
      <c r="INA5" s="96"/>
      <c r="INB5" s="96"/>
      <c r="INC5" s="96"/>
      <c r="IND5" s="96"/>
      <c r="INE5" s="96"/>
      <c r="INF5" s="96"/>
      <c r="ING5" s="96"/>
      <c r="INH5" s="96"/>
      <c r="INI5" s="96"/>
      <c r="INJ5" s="96"/>
      <c r="INK5" s="96"/>
      <c r="INL5" s="96"/>
      <c r="INM5" s="96"/>
      <c r="INN5" s="96"/>
      <c r="INO5" s="96"/>
      <c r="INP5" s="96"/>
      <c r="INQ5" s="96"/>
      <c r="INR5" s="96"/>
      <c r="INS5" s="96"/>
      <c r="INT5" s="96"/>
      <c r="INU5" s="96"/>
      <c r="INV5" s="96"/>
      <c r="INW5" s="96"/>
      <c r="INX5" s="96"/>
      <c r="INY5" s="96"/>
      <c r="INZ5" s="96"/>
      <c r="IOA5" s="96"/>
      <c r="IOB5" s="96"/>
      <c r="IOC5" s="96"/>
      <c r="IOD5" s="96"/>
      <c r="IOE5" s="96"/>
      <c r="IOF5" s="96"/>
      <c r="IOG5" s="96"/>
      <c r="IOH5" s="96"/>
      <c r="IOI5" s="96"/>
      <c r="IOJ5" s="96"/>
      <c r="IOK5" s="96"/>
      <c r="IOL5" s="96"/>
      <c r="IOM5" s="96"/>
      <c r="ION5" s="96"/>
      <c r="IOO5" s="96"/>
      <c r="IOP5" s="96"/>
      <c r="IOQ5" s="96"/>
      <c r="IOR5" s="96"/>
      <c r="IOS5" s="96"/>
      <c r="IOT5" s="96"/>
      <c r="IOU5" s="96"/>
      <c r="IOV5" s="96"/>
      <c r="IOW5" s="96"/>
      <c r="IOX5" s="96"/>
      <c r="IOY5" s="96"/>
      <c r="IOZ5" s="96"/>
      <c r="IPA5" s="96"/>
      <c r="IPB5" s="96"/>
      <c r="IPC5" s="96"/>
      <c r="IPD5" s="96"/>
      <c r="IPE5" s="96"/>
      <c r="IPF5" s="96"/>
      <c r="IPG5" s="96"/>
      <c r="IPH5" s="96"/>
      <c r="IPI5" s="96"/>
      <c r="IPJ5" s="96"/>
      <c r="IPK5" s="96"/>
      <c r="IPL5" s="96"/>
      <c r="IPM5" s="96"/>
      <c r="IPN5" s="96"/>
      <c r="IPO5" s="96"/>
      <c r="IPP5" s="96"/>
      <c r="IPQ5" s="96"/>
      <c r="IPR5" s="96"/>
      <c r="IPS5" s="96"/>
      <c r="IPT5" s="96"/>
      <c r="IPU5" s="96"/>
      <c r="IPV5" s="96"/>
      <c r="IPW5" s="96"/>
      <c r="IPX5" s="96"/>
      <c r="IPY5" s="96"/>
      <c r="IPZ5" s="96"/>
      <c r="IQA5" s="96"/>
      <c r="IQB5" s="96"/>
      <c r="IQC5" s="96"/>
      <c r="IQD5" s="96"/>
      <c r="IQE5" s="96"/>
      <c r="IQF5" s="96"/>
      <c r="IQG5" s="96"/>
      <c r="IQH5" s="96"/>
      <c r="IQI5" s="96"/>
      <c r="IQJ5" s="96"/>
      <c r="IQK5" s="96"/>
      <c r="IQL5" s="96"/>
      <c r="IQM5" s="96"/>
      <c r="IQN5" s="96"/>
      <c r="IQO5" s="96"/>
      <c r="IQP5" s="96"/>
      <c r="IQQ5" s="96"/>
      <c r="IQR5" s="96"/>
      <c r="IQS5" s="96"/>
      <c r="IQT5" s="96"/>
      <c r="IQU5" s="96"/>
      <c r="IQV5" s="96"/>
      <c r="IQW5" s="96"/>
      <c r="IQX5" s="96"/>
      <c r="IQY5" s="96"/>
      <c r="IQZ5" s="96"/>
      <c r="IRA5" s="96"/>
      <c r="IRB5" s="96"/>
      <c r="IRC5" s="96"/>
      <c r="IRD5" s="96"/>
      <c r="IRE5" s="96"/>
      <c r="IRF5" s="96"/>
      <c r="IRG5" s="96"/>
      <c r="IRH5" s="96"/>
      <c r="IRI5" s="96"/>
      <c r="IRJ5" s="96"/>
      <c r="IRK5" s="96"/>
      <c r="IRL5" s="96"/>
      <c r="IRM5" s="96"/>
      <c r="IRN5" s="96"/>
      <c r="IRO5" s="96"/>
      <c r="IRP5" s="96"/>
      <c r="IRQ5" s="96"/>
      <c r="IRR5" s="96"/>
      <c r="IRS5" s="96"/>
      <c r="IRT5" s="96"/>
      <c r="IRU5" s="96"/>
      <c r="IRV5" s="96"/>
      <c r="IRW5" s="96"/>
      <c r="IRX5" s="96"/>
      <c r="IRY5" s="96"/>
      <c r="IRZ5" s="96"/>
      <c r="ISA5" s="96"/>
      <c r="ISB5" s="96"/>
      <c r="ISC5" s="96"/>
      <c r="ISD5" s="96"/>
      <c r="ISE5" s="96"/>
      <c r="ISF5" s="96"/>
      <c r="ISG5" s="96"/>
      <c r="ISH5" s="96"/>
      <c r="ISI5" s="96"/>
      <c r="ISJ5" s="96"/>
      <c r="ISK5" s="96"/>
      <c r="ISL5" s="96"/>
      <c r="ISM5" s="96"/>
      <c r="ISN5" s="96"/>
      <c r="ISO5" s="96"/>
      <c r="ISP5" s="96"/>
      <c r="ISQ5" s="96"/>
      <c r="ISR5" s="96"/>
      <c r="ISS5" s="96"/>
      <c r="IST5" s="96"/>
      <c r="ISU5" s="96"/>
      <c r="ISV5" s="96"/>
      <c r="ISW5" s="96"/>
      <c r="ISX5" s="96"/>
      <c r="ISY5" s="96"/>
      <c r="ISZ5" s="96"/>
      <c r="ITA5" s="96"/>
      <c r="ITB5" s="96"/>
      <c r="ITC5" s="96"/>
      <c r="ITD5" s="96"/>
      <c r="ITE5" s="96"/>
      <c r="ITF5" s="96"/>
      <c r="ITG5" s="96"/>
      <c r="ITH5" s="96"/>
      <c r="ITI5" s="96"/>
      <c r="ITJ5" s="96"/>
      <c r="ITK5" s="96"/>
      <c r="ITL5" s="96"/>
      <c r="ITM5" s="96"/>
      <c r="ITN5" s="96"/>
      <c r="ITO5" s="96"/>
      <c r="ITP5" s="96"/>
      <c r="ITQ5" s="96"/>
      <c r="ITR5" s="96"/>
      <c r="ITS5" s="96"/>
      <c r="ITT5" s="96"/>
      <c r="ITU5" s="96"/>
      <c r="ITV5" s="96"/>
      <c r="ITW5" s="96"/>
      <c r="ITX5" s="96"/>
      <c r="ITY5" s="96"/>
      <c r="ITZ5" s="96"/>
      <c r="IUA5" s="96"/>
      <c r="IUB5" s="96"/>
      <c r="IUC5" s="96"/>
      <c r="IUD5" s="96"/>
      <c r="IUE5" s="96"/>
      <c r="IUF5" s="96"/>
      <c r="IUG5" s="96"/>
      <c r="IUH5" s="96"/>
      <c r="IUI5" s="96"/>
      <c r="IUJ5" s="96"/>
      <c r="IUK5" s="96"/>
      <c r="IUL5" s="96"/>
      <c r="IUM5" s="96"/>
      <c r="IUN5" s="96"/>
      <c r="IUO5" s="96"/>
      <c r="IUP5" s="96"/>
      <c r="IUQ5" s="96"/>
      <c r="IUR5" s="96"/>
      <c r="IUS5" s="96"/>
      <c r="IUT5" s="96"/>
      <c r="IUU5" s="96"/>
      <c r="IUV5" s="96"/>
      <c r="IUW5" s="96"/>
      <c r="IUX5" s="96"/>
      <c r="IUY5" s="96"/>
      <c r="IUZ5" s="96"/>
      <c r="IVA5" s="96"/>
      <c r="IVB5" s="96"/>
      <c r="IVC5" s="96"/>
      <c r="IVD5" s="96"/>
      <c r="IVE5" s="96"/>
      <c r="IVF5" s="96"/>
      <c r="IVG5" s="96"/>
      <c r="IVH5" s="96"/>
      <c r="IVI5" s="96"/>
      <c r="IVJ5" s="96"/>
      <c r="IVK5" s="96"/>
      <c r="IVL5" s="96"/>
      <c r="IVM5" s="96"/>
      <c r="IVN5" s="96"/>
      <c r="IVO5" s="96"/>
      <c r="IVP5" s="96"/>
      <c r="IVQ5" s="96"/>
      <c r="IVR5" s="96"/>
      <c r="IVS5" s="96"/>
      <c r="IVT5" s="96"/>
      <c r="IVU5" s="96"/>
      <c r="IVV5" s="96"/>
      <c r="IVW5" s="96"/>
      <c r="IVX5" s="96"/>
      <c r="IVY5" s="96"/>
      <c r="IVZ5" s="96"/>
      <c r="IWA5" s="96"/>
      <c r="IWB5" s="96"/>
      <c r="IWC5" s="96"/>
      <c r="IWD5" s="96"/>
      <c r="IWE5" s="96"/>
      <c r="IWF5" s="96"/>
      <c r="IWG5" s="96"/>
      <c r="IWH5" s="96"/>
      <c r="IWI5" s="96"/>
      <c r="IWJ5" s="96"/>
      <c r="IWK5" s="96"/>
      <c r="IWL5" s="96"/>
      <c r="IWM5" s="96"/>
      <c r="IWN5" s="96"/>
      <c r="IWO5" s="96"/>
      <c r="IWP5" s="96"/>
      <c r="IWQ5" s="96"/>
      <c r="IWR5" s="96"/>
      <c r="IWS5" s="96"/>
      <c r="IWT5" s="96"/>
      <c r="IWU5" s="96"/>
      <c r="IWV5" s="96"/>
      <c r="IWW5" s="96"/>
      <c r="IWX5" s="96"/>
      <c r="IWY5" s="96"/>
      <c r="IWZ5" s="96"/>
      <c r="IXA5" s="96"/>
      <c r="IXB5" s="96"/>
      <c r="IXC5" s="96"/>
      <c r="IXD5" s="96"/>
      <c r="IXE5" s="96"/>
      <c r="IXF5" s="96"/>
      <c r="IXG5" s="96"/>
      <c r="IXH5" s="96"/>
      <c r="IXI5" s="96"/>
      <c r="IXJ5" s="96"/>
      <c r="IXK5" s="96"/>
      <c r="IXL5" s="96"/>
      <c r="IXM5" s="96"/>
      <c r="IXN5" s="96"/>
      <c r="IXO5" s="96"/>
      <c r="IXP5" s="96"/>
      <c r="IXQ5" s="96"/>
      <c r="IXR5" s="96"/>
      <c r="IXS5" s="96"/>
      <c r="IXT5" s="96"/>
      <c r="IXU5" s="96"/>
      <c r="IXV5" s="96"/>
      <c r="IXW5" s="96"/>
      <c r="IXX5" s="96"/>
      <c r="IXY5" s="96"/>
      <c r="IXZ5" s="96"/>
      <c r="IYA5" s="96"/>
      <c r="IYB5" s="96"/>
      <c r="IYC5" s="96"/>
      <c r="IYD5" s="96"/>
      <c r="IYE5" s="96"/>
      <c r="IYF5" s="96"/>
      <c r="IYG5" s="96"/>
      <c r="IYH5" s="96"/>
      <c r="IYI5" s="96"/>
      <c r="IYJ5" s="96"/>
      <c r="IYK5" s="96"/>
      <c r="IYL5" s="96"/>
      <c r="IYM5" s="96"/>
      <c r="IYN5" s="96"/>
      <c r="IYO5" s="96"/>
      <c r="IYP5" s="96"/>
      <c r="IYQ5" s="96"/>
      <c r="IYR5" s="96"/>
      <c r="IYS5" s="96"/>
      <c r="IYT5" s="96"/>
      <c r="IYU5" s="96"/>
      <c r="IYV5" s="96"/>
      <c r="IYW5" s="96"/>
      <c r="IYX5" s="96"/>
      <c r="IYY5" s="96"/>
      <c r="IYZ5" s="96"/>
      <c r="IZA5" s="96"/>
      <c r="IZB5" s="96"/>
      <c r="IZC5" s="96"/>
      <c r="IZD5" s="96"/>
      <c r="IZE5" s="96"/>
      <c r="IZF5" s="96"/>
      <c r="IZG5" s="96"/>
      <c r="IZH5" s="96"/>
      <c r="IZI5" s="96"/>
      <c r="IZJ5" s="96"/>
      <c r="IZK5" s="96"/>
      <c r="IZL5" s="96"/>
      <c r="IZM5" s="96"/>
      <c r="IZN5" s="96"/>
      <c r="IZO5" s="96"/>
      <c r="IZP5" s="96"/>
      <c r="IZQ5" s="96"/>
      <c r="IZR5" s="96"/>
      <c r="IZS5" s="96"/>
      <c r="IZT5" s="96"/>
      <c r="IZU5" s="96"/>
      <c r="IZV5" s="96"/>
      <c r="IZW5" s="96"/>
      <c r="IZX5" s="96"/>
      <c r="IZY5" s="96"/>
      <c r="IZZ5" s="96"/>
      <c r="JAA5" s="96"/>
      <c r="JAB5" s="96"/>
      <c r="JAC5" s="96"/>
      <c r="JAD5" s="96"/>
      <c r="JAE5" s="96"/>
      <c r="JAF5" s="96"/>
      <c r="JAG5" s="96"/>
      <c r="JAH5" s="96"/>
      <c r="JAI5" s="96"/>
      <c r="JAJ5" s="96"/>
      <c r="JAK5" s="96"/>
      <c r="JAL5" s="96"/>
      <c r="JAM5" s="96"/>
      <c r="JAN5" s="96"/>
      <c r="JAO5" s="96"/>
      <c r="JAP5" s="96"/>
      <c r="JAQ5" s="96"/>
      <c r="JAR5" s="96"/>
      <c r="JAS5" s="96"/>
      <c r="JAT5" s="96"/>
      <c r="JAU5" s="96"/>
      <c r="JAV5" s="96"/>
      <c r="JAW5" s="96"/>
      <c r="JAX5" s="96"/>
      <c r="JAY5" s="96"/>
      <c r="JAZ5" s="96"/>
      <c r="JBA5" s="96"/>
      <c r="JBB5" s="96"/>
      <c r="JBC5" s="96"/>
      <c r="JBD5" s="96"/>
      <c r="JBE5" s="96"/>
      <c r="JBF5" s="96"/>
      <c r="JBG5" s="96"/>
      <c r="JBH5" s="96"/>
      <c r="JBI5" s="96"/>
      <c r="JBJ5" s="96"/>
      <c r="JBK5" s="96"/>
      <c r="JBL5" s="96"/>
      <c r="JBM5" s="96"/>
      <c r="JBN5" s="96"/>
      <c r="JBO5" s="96"/>
      <c r="JBP5" s="96"/>
      <c r="JBQ5" s="96"/>
      <c r="JBR5" s="96"/>
      <c r="JBS5" s="96"/>
      <c r="JBT5" s="96"/>
      <c r="JBU5" s="96"/>
      <c r="JBV5" s="96"/>
      <c r="JBW5" s="96"/>
      <c r="JBX5" s="96"/>
      <c r="JBY5" s="96"/>
      <c r="JBZ5" s="96"/>
      <c r="JCA5" s="96"/>
      <c r="JCB5" s="96"/>
      <c r="JCC5" s="96"/>
      <c r="JCD5" s="96"/>
      <c r="JCE5" s="96"/>
      <c r="JCF5" s="96"/>
      <c r="JCG5" s="96"/>
      <c r="JCH5" s="96"/>
      <c r="JCI5" s="96"/>
      <c r="JCJ5" s="96"/>
      <c r="JCK5" s="96"/>
      <c r="JCL5" s="96"/>
      <c r="JCM5" s="96"/>
      <c r="JCN5" s="96"/>
      <c r="JCO5" s="96"/>
      <c r="JCP5" s="96"/>
      <c r="JCQ5" s="96"/>
      <c r="JCR5" s="96"/>
      <c r="JCS5" s="96"/>
      <c r="JCT5" s="96"/>
      <c r="JCU5" s="96"/>
      <c r="JCV5" s="96"/>
      <c r="JCW5" s="96"/>
      <c r="JCX5" s="96"/>
      <c r="JCY5" s="96"/>
      <c r="JCZ5" s="96"/>
      <c r="JDA5" s="96"/>
      <c r="JDB5" s="96"/>
      <c r="JDC5" s="96"/>
      <c r="JDD5" s="96"/>
      <c r="JDE5" s="96"/>
      <c r="JDF5" s="96"/>
      <c r="JDG5" s="96"/>
      <c r="JDH5" s="96"/>
      <c r="JDI5" s="96"/>
      <c r="JDJ5" s="96"/>
      <c r="JDK5" s="96"/>
      <c r="JDL5" s="96"/>
      <c r="JDM5" s="96"/>
      <c r="JDN5" s="96"/>
      <c r="JDO5" s="96"/>
      <c r="JDP5" s="96"/>
      <c r="JDQ5" s="96"/>
      <c r="JDR5" s="96"/>
      <c r="JDS5" s="96"/>
      <c r="JDT5" s="96"/>
      <c r="JDU5" s="96"/>
      <c r="JDV5" s="96"/>
      <c r="JDW5" s="96"/>
      <c r="JDX5" s="96"/>
      <c r="JDY5" s="96"/>
      <c r="JDZ5" s="96"/>
      <c r="JEA5" s="96"/>
      <c r="JEB5" s="96"/>
      <c r="JEC5" s="96"/>
      <c r="JED5" s="96"/>
      <c r="JEE5" s="96"/>
      <c r="JEF5" s="96"/>
      <c r="JEG5" s="96"/>
      <c r="JEH5" s="96"/>
      <c r="JEI5" s="96"/>
      <c r="JEJ5" s="96"/>
      <c r="JEK5" s="96"/>
      <c r="JEL5" s="96"/>
      <c r="JEM5" s="96"/>
      <c r="JEN5" s="96"/>
      <c r="JEO5" s="96"/>
      <c r="JEP5" s="96"/>
      <c r="JEQ5" s="96"/>
      <c r="JER5" s="96"/>
      <c r="JES5" s="96"/>
      <c r="JET5" s="96"/>
      <c r="JEU5" s="96"/>
      <c r="JEV5" s="96"/>
      <c r="JEW5" s="96"/>
      <c r="JEX5" s="96"/>
      <c r="JEY5" s="96"/>
      <c r="JEZ5" s="96"/>
      <c r="JFA5" s="96"/>
      <c r="JFB5" s="96"/>
      <c r="JFC5" s="96"/>
      <c r="JFD5" s="96"/>
      <c r="JFE5" s="96"/>
      <c r="JFF5" s="96"/>
      <c r="JFG5" s="96"/>
      <c r="JFH5" s="96"/>
      <c r="JFI5" s="96"/>
      <c r="JFJ5" s="96"/>
      <c r="JFK5" s="96"/>
      <c r="JFL5" s="96"/>
      <c r="JFM5" s="96"/>
      <c r="JFN5" s="96"/>
      <c r="JFO5" s="96"/>
      <c r="JFP5" s="96"/>
      <c r="JFQ5" s="96"/>
      <c r="JFR5" s="96"/>
      <c r="JFS5" s="96"/>
      <c r="JFT5" s="96"/>
      <c r="JFU5" s="96"/>
      <c r="JFV5" s="96"/>
      <c r="JFW5" s="96"/>
      <c r="JFX5" s="96"/>
      <c r="JFY5" s="96"/>
      <c r="JFZ5" s="96"/>
      <c r="JGA5" s="96"/>
      <c r="JGB5" s="96"/>
      <c r="JGC5" s="96"/>
      <c r="JGD5" s="96"/>
      <c r="JGE5" s="96"/>
      <c r="JGF5" s="96"/>
      <c r="JGG5" s="96"/>
      <c r="JGH5" s="96"/>
      <c r="JGI5" s="96"/>
      <c r="JGJ5" s="96"/>
      <c r="JGK5" s="96"/>
      <c r="JGL5" s="96"/>
      <c r="JGM5" s="96"/>
      <c r="JGN5" s="96"/>
      <c r="JGO5" s="96"/>
      <c r="JGP5" s="96"/>
      <c r="JGQ5" s="96"/>
      <c r="JGR5" s="96"/>
      <c r="JGS5" s="96"/>
      <c r="JGT5" s="96"/>
      <c r="JGU5" s="96"/>
      <c r="JGV5" s="96"/>
      <c r="JGW5" s="96"/>
      <c r="JGX5" s="96"/>
      <c r="JGY5" s="96"/>
      <c r="JGZ5" s="96"/>
      <c r="JHA5" s="96"/>
      <c r="JHB5" s="96"/>
      <c r="JHC5" s="96"/>
      <c r="JHD5" s="96"/>
      <c r="JHE5" s="96"/>
      <c r="JHF5" s="96"/>
      <c r="JHG5" s="96"/>
      <c r="JHH5" s="96"/>
      <c r="JHI5" s="96"/>
      <c r="JHJ5" s="96"/>
      <c r="JHK5" s="96"/>
      <c r="JHL5" s="96"/>
      <c r="JHM5" s="96"/>
      <c r="JHN5" s="96"/>
      <c r="JHO5" s="96"/>
      <c r="JHP5" s="96"/>
      <c r="JHQ5" s="96"/>
      <c r="JHR5" s="96"/>
      <c r="JHS5" s="96"/>
      <c r="JHT5" s="96"/>
      <c r="JHU5" s="96"/>
      <c r="JHV5" s="96"/>
      <c r="JHW5" s="96"/>
      <c r="JHX5" s="96"/>
      <c r="JHY5" s="96"/>
      <c r="JHZ5" s="96"/>
      <c r="JIA5" s="96"/>
      <c r="JIB5" s="96"/>
      <c r="JIC5" s="96"/>
      <c r="JID5" s="96"/>
      <c r="JIE5" s="96"/>
      <c r="JIF5" s="96"/>
      <c r="JIG5" s="96"/>
      <c r="JIH5" s="96"/>
      <c r="JII5" s="96"/>
      <c r="JIJ5" s="96"/>
      <c r="JIK5" s="96"/>
      <c r="JIL5" s="96"/>
      <c r="JIM5" s="96"/>
      <c r="JIN5" s="96"/>
      <c r="JIO5" s="96"/>
      <c r="JIP5" s="96"/>
      <c r="JIQ5" s="96"/>
      <c r="JIR5" s="96"/>
      <c r="JIS5" s="96"/>
      <c r="JIT5" s="96"/>
      <c r="JIU5" s="96"/>
      <c r="JIV5" s="96"/>
      <c r="JIW5" s="96"/>
      <c r="JIX5" s="96"/>
      <c r="JIY5" s="96"/>
      <c r="JIZ5" s="96"/>
      <c r="JJA5" s="96"/>
      <c r="JJB5" s="96"/>
      <c r="JJC5" s="96"/>
      <c r="JJD5" s="96"/>
      <c r="JJE5" s="96"/>
      <c r="JJF5" s="96"/>
      <c r="JJG5" s="96"/>
      <c r="JJH5" s="96"/>
      <c r="JJI5" s="96"/>
      <c r="JJJ5" s="96"/>
      <c r="JJK5" s="96"/>
      <c r="JJL5" s="96"/>
      <c r="JJM5" s="96"/>
      <c r="JJN5" s="96"/>
      <c r="JJO5" s="96"/>
      <c r="JJP5" s="96"/>
      <c r="JJQ5" s="96"/>
      <c r="JJR5" s="96"/>
      <c r="JJS5" s="96"/>
      <c r="JJT5" s="96"/>
      <c r="JJU5" s="96"/>
      <c r="JJV5" s="96"/>
      <c r="JJW5" s="96"/>
      <c r="JJX5" s="96"/>
      <c r="JJY5" s="96"/>
      <c r="JJZ5" s="96"/>
      <c r="JKA5" s="96"/>
      <c r="JKB5" s="96"/>
      <c r="JKC5" s="96"/>
      <c r="JKD5" s="96"/>
      <c r="JKE5" s="96"/>
      <c r="JKF5" s="96"/>
      <c r="JKG5" s="96"/>
      <c r="JKH5" s="96"/>
      <c r="JKI5" s="96"/>
      <c r="JKJ5" s="96"/>
      <c r="JKK5" s="96"/>
      <c r="JKL5" s="96"/>
      <c r="JKM5" s="96"/>
      <c r="JKN5" s="96"/>
      <c r="JKO5" s="96"/>
      <c r="JKP5" s="96"/>
      <c r="JKQ5" s="96"/>
      <c r="JKR5" s="96"/>
      <c r="JKS5" s="96"/>
      <c r="JKT5" s="96"/>
      <c r="JKU5" s="96"/>
      <c r="JKV5" s="96"/>
      <c r="JKW5" s="96"/>
      <c r="JKX5" s="96"/>
      <c r="JKY5" s="96"/>
      <c r="JKZ5" s="96"/>
      <c r="JLA5" s="96"/>
      <c r="JLB5" s="96"/>
      <c r="JLC5" s="96"/>
      <c r="JLD5" s="96"/>
      <c r="JLE5" s="96"/>
      <c r="JLF5" s="96"/>
      <c r="JLG5" s="96"/>
      <c r="JLH5" s="96"/>
      <c r="JLI5" s="96"/>
      <c r="JLJ5" s="96"/>
      <c r="JLK5" s="96"/>
      <c r="JLL5" s="96"/>
      <c r="JLM5" s="96"/>
      <c r="JLN5" s="96"/>
      <c r="JLO5" s="96"/>
      <c r="JLP5" s="96"/>
      <c r="JLQ5" s="96"/>
      <c r="JLR5" s="96"/>
      <c r="JLS5" s="96"/>
      <c r="JLT5" s="96"/>
      <c r="JLU5" s="96"/>
      <c r="JLV5" s="96"/>
      <c r="JLW5" s="96"/>
      <c r="JLX5" s="96"/>
      <c r="JLY5" s="96"/>
      <c r="JLZ5" s="96"/>
      <c r="JMA5" s="96"/>
      <c r="JMB5" s="96"/>
      <c r="JMC5" s="96"/>
      <c r="JMD5" s="96"/>
      <c r="JME5" s="96"/>
      <c r="JMF5" s="96"/>
      <c r="JMG5" s="96"/>
      <c r="JMH5" s="96"/>
      <c r="JMI5" s="96"/>
      <c r="JMJ5" s="96"/>
      <c r="JMK5" s="96"/>
      <c r="JML5" s="96"/>
      <c r="JMM5" s="96"/>
      <c r="JMN5" s="96"/>
      <c r="JMO5" s="96"/>
      <c r="JMP5" s="96"/>
      <c r="JMQ5" s="96"/>
      <c r="JMR5" s="96"/>
      <c r="JMS5" s="96"/>
      <c r="JMT5" s="96"/>
      <c r="JMU5" s="96"/>
      <c r="JMV5" s="96"/>
      <c r="JMW5" s="96"/>
      <c r="JMX5" s="96"/>
      <c r="JMY5" s="96"/>
      <c r="JMZ5" s="96"/>
      <c r="JNA5" s="96"/>
      <c r="JNB5" s="96"/>
      <c r="JNC5" s="96"/>
      <c r="JND5" s="96"/>
      <c r="JNE5" s="96"/>
      <c r="JNF5" s="96"/>
      <c r="JNG5" s="96"/>
      <c r="JNH5" s="96"/>
      <c r="JNI5" s="96"/>
      <c r="JNJ5" s="96"/>
      <c r="JNK5" s="96"/>
      <c r="JNL5" s="96"/>
      <c r="JNM5" s="96"/>
      <c r="JNN5" s="96"/>
      <c r="JNO5" s="96"/>
      <c r="JNP5" s="96"/>
      <c r="JNQ5" s="96"/>
      <c r="JNR5" s="96"/>
      <c r="JNS5" s="96"/>
      <c r="JNT5" s="96"/>
      <c r="JNU5" s="96"/>
      <c r="JNV5" s="96"/>
      <c r="JNW5" s="96"/>
      <c r="JNX5" s="96"/>
      <c r="JNY5" s="96"/>
      <c r="JNZ5" s="96"/>
      <c r="JOA5" s="96"/>
      <c r="JOB5" s="96"/>
      <c r="JOC5" s="96"/>
      <c r="JOD5" s="96"/>
      <c r="JOE5" s="96"/>
      <c r="JOF5" s="96"/>
      <c r="JOG5" s="96"/>
      <c r="JOH5" s="96"/>
      <c r="JOI5" s="96"/>
      <c r="JOJ5" s="96"/>
      <c r="JOK5" s="96"/>
      <c r="JOL5" s="96"/>
      <c r="JOM5" s="96"/>
      <c r="JON5" s="96"/>
      <c r="JOO5" s="96"/>
      <c r="JOP5" s="96"/>
      <c r="JOQ5" s="96"/>
      <c r="JOR5" s="96"/>
      <c r="JOS5" s="96"/>
      <c r="JOT5" s="96"/>
      <c r="JOU5" s="96"/>
      <c r="JOV5" s="96"/>
      <c r="JOW5" s="96"/>
      <c r="JOX5" s="96"/>
      <c r="JOY5" s="96"/>
      <c r="JOZ5" s="96"/>
      <c r="JPA5" s="96"/>
      <c r="JPB5" s="96"/>
      <c r="JPC5" s="96"/>
      <c r="JPD5" s="96"/>
      <c r="JPE5" s="96"/>
      <c r="JPF5" s="96"/>
      <c r="JPG5" s="96"/>
      <c r="JPH5" s="96"/>
      <c r="JPI5" s="96"/>
      <c r="JPJ5" s="96"/>
      <c r="JPK5" s="96"/>
      <c r="JPL5" s="96"/>
      <c r="JPM5" s="96"/>
      <c r="JPN5" s="96"/>
      <c r="JPO5" s="96"/>
      <c r="JPP5" s="96"/>
      <c r="JPQ5" s="96"/>
      <c r="JPR5" s="96"/>
      <c r="JPS5" s="96"/>
      <c r="JPT5" s="96"/>
      <c r="JPU5" s="96"/>
      <c r="JPV5" s="96"/>
      <c r="JPW5" s="96"/>
      <c r="JPX5" s="96"/>
      <c r="JPY5" s="96"/>
      <c r="JPZ5" s="96"/>
      <c r="JQA5" s="96"/>
      <c r="JQB5" s="96"/>
      <c r="JQC5" s="96"/>
      <c r="JQD5" s="96"/>
      <c r="JQE5" s="96"/>
      <c r="JQF5" s="96"/>
      <c r="JQG5" s="96"/>
      <c r="JQH5" s="96"/>
      <c r="JQI5" s="96"/>
      <c r="JQJ5" s="96"/>
      <c r="JQK5" s="96"/>
      <c r="JQL5" s="96"/>
      <c r="JQM5" s="96"/>
      <c r="JQN5" s="96"/>
      <c r="JQO5" s="96"/>
      <c r="JQP5" s="96"/>
      <c r="JQQ5" s="96"/>
      <c r="JQR5" s="96"/>
      <c r="JQS5" s="96"/>
      <c r="JQT5" s="96"/>
      <c r="JQU5" s="96"/>
      <c r="JQV5" s="96"/>
      <c r="JQW5" s="96"/>
      <c r="JQX5" s="96"/>
      <c r="JQY5" s="96"/>
      <c r="JQZ5" s="96"/>
      <c r="JRA5" s="96"/>
      <c r="JRB5" s="96"/>
      <c r="JRC5" s="96"/>
      <c r="JRD5" s="96"/>
      <c r="JRE5" s="96"/>
      <c r="JRF5" s="96"/>
      <c r="JRG5" s="96"/>
      <c r="JRH5" s="96"/>
      <c r="JRI5" s="96"/>
      <c r="JRJ5" s="96"/>
      <c r="JRK5" s="96"/>
      <c r="JRL5" s="96"/>
      <c r="JRM5" s="96"/>
      <c r="JRN5" s="96"/>
      <c r="JRO5" s="96"/>
      <c r="JRP5" s="96"/>
      <c r="JRQ5" s="96"/>
      <c r="JRR5" s="96"/>
      <c r="JRS5" s="96"/>
      <c r="JRT5" s="96"/>
      <c r="JRU5" s="96"/>
      <c r="JRV5" s="96"/>
      <c r="JRW5" s="96"/>
      <c r="JRX5" s="96"/>
      <c r="JRY5" s="96"/>
      <c r="JRZ5" s="96"/>
      <c r="JSA5" s="96"/>
      <c r="JSB5" s="96"/>
      <c r="JSC5" s="96"/>
      <c r="JSD5" s="96"/>
      <c r="JSE5" s="96"/>
      <c r="JSF5" s="96"/>
      <c r="JSG5" s="96"/>
      <c r="JSH5" s="96"/>
      <c r="JSI5" s="96"/>
      <c r="JSJ5" s="96"/>
      <c r="JSK5" s="96"/>
      <c r="JSL5" s="96"/>
      <c r="JSM5" s="96"/>
      <c r="JSN5" s="96"/>
      <c r="JSO5" s="96"/>
      <c r="JSP5" s="96"/>
      <c r="JSQ5" s="96"/>
      <c r="JSR5" s="96"/>
      <c r="JSS5" s="96"/>
      <c r="JST5" s="96"/>
      <c r="JSU5" s="96"/>
      <c r="JSV5" s="96"/>
      <c r="JSW5" s="96"/>
      <c r="JSX5" s="96"/>
      <c r="JSY5" s="96"/>
      <c r="JSZ5" s="96"/>
      <c r="JTA5" s="96"/>
      <c r="JTB5" s="96"/>
      <c r="JTC5" s="96"/>
      <c r="JTD5" s="96"/>
      <c r="JTE5" s="96"/>
      <c r="JTF5" s="96"/>
      <c r="JTG5" s="96"/>
      <c r="JTH5" s="96"/>
      <c r="JTI5" s="96"/>
      <c r="JTJ5" s="96"/>
      <c r="JTK5" s="96"/>
      <c r="JTL5" s="96"/>
      <c r="JTM5" s="96"/>
      <c r="JTN5" s="96"/>
      <c r="JTO5" s="96"/>
      <c r="JTP5" s="96"/>
      <c r="JTQ5" s="96"/>
      <c r="JTR5" s="96"/>
      <c r="JTS5" s="96"/>
      <c r="JTT5" s="96"/>
      <c r="JTU5" s="96"/>
      <c r="JTV5" s="96"/>
      <c r="JTW5" s="96"/>
      <c r="JTX5" s="96"/>
      <c r="JTY5" s="96"/>
      <c r="JTZ5" s="96"/>
      <c r="JUA5" s="96"/>
      <c r="JUB5" s="96"/>
      <c r="JUC5" s="96"/>
      <c r="JUD5" s="96"/>
      <c r="JUE5" s="96"/>
      <c r="JUF5" s="96"/>
      <c r="JUG5" s="96"/>
      <c r="JUH5" s="96"/>
      <c r="JUI5" s="96"/>
      <c r="JUJ5" s="96"/>
      <c r="JUK5" s="96"/>
      <c r="JUL5" s="96"/>
      <c r="JUM5" s="96"/>
      <c r="JUN5" s="96"/>
      <c r="JUO5" s="96"/>
      <c r="JUP5" s="96"/>
      <c r="JUQ5" s="96"/>
      <c r="JUR5" s="96"/>
      <c r="JUS5" s="96"/>
      <c r="JUT5" s="96"/>
      <c r="JUU5" s="96"/>
      <c r="JUV5" s="96"/>
      <c r="JUW5" s="96"/>
      <c r="JUX5" s="96"/>
      <c r="JUY5" s="96"/>
      <c r="JUZ5" s="96"/>
      <c r="JVA5" s="96"/>
      <c r="JVB5" s="96"/>
      <c r="JVC5" s="96"/>
      <c r="JVD5" s="96"/>
      <c r="JVE5" s="96"/>
      <c r="JVF5" s="96"/>
      <c r="JVG5" s="96"/>
      <c r="JVH5" s="96"/>
      <c r="JVI5" s="96"/>
      <c r="JVJ5" s="96"/>
      <c r="JVK5" s="96"/>
      <c r="JVL5" s="96"/>
      <c r="JVM5" s="96"/>
      <c r="JVN5" s="96"/>
      <c r="JVO5" s="96"/>
      <c r="JVP5" s="96"/>
      <c r="JVQ5" s="96"/>
      <c r="JVR5" s="96"/>
      <c r="JVS5" s="96"/>
      <c r="JVT5" s="96"/>
      <c r="JVU5" s="96"/>
      <c r="JVV5" s="96"/>
      <c r="JVW5" s="96"/>
      <c r="JVX5" s="96"/>
      <c r="JVY5" s="96"/>
      <c r="JVZ5" s="96"/>
      <c r="JWA5" s="96"/>
      <c r="JWB5" s="96"/>
      <c r="JWC5" s="96"/>
      <c r="JWD5" s="96"/>
      <c r="JWE5" s="96"/>
      <c r="JWF5" s="96"/>
      <c r="JWG5" s="96"/>
      <c r="JWH5" s="96"/>
      <c r="JWI5" s="96"/>
      <c r="JWJ5" s="96"/>
      <c r="JWK5" s="96"/>
      <c r="JWL5" s="96"/>
      <c r="JWM5" s="96"/>
      <c r="JWN5" s="96"/>
      <c r="JWO5" s="96"/>
      <c r="JWP5" s="96"/>
      <c r="JWQ5" s="96"/>
      <c r="JWR5" s="96"/>
      <c r="JWS5" s="96"/>
      <c r="JWT5" s="96"/>
      <c r="JWU5" s="96"/>
      <c r="JWV5" s="96"/>
      <c r="JWW5" s="96"/>
      <c r="JWX5" s="96"/>
      <c r="JWY5" s="96"/>
      <c r="JWZ5" s="96"/>
      <c r="JXA5" s="96"/>
      <c r="JXB5" s="96"/>
      <c r="JXC5" s="96"/>
      <c r="JXD5" s="96"/>
      <c r="JXE5" s="96"/>
      <c r="JXF5" s="96"/>
      <c r="JXG5" s="96"/>
      <c r="JXH5" s="96"/>
      <c r="JXI5" s="96"/>
      <c r="JXJ5" s="96"/>
      <c r="JXK5" s="96"/>
      <c r="JXL5" s="96"/>
      <c r="JXM5" s="96"/>
      <c r="JXN5" s="96"/>
      <c r="JXO5" s="96"/>
      <c r="JXP5" s="96"/>
      <c r="JXQ5" s="96"/>
      <c r="JXR5" s="96"/>
      <c r="JXS5" s="96"/>
      <c r="JXT5" s="96"/>
      <c r="JXU5" s="96"/>
      <c r="JXV5" s="96"/>
      <c r="JXW5" s="96"/>
      <c r="JXX5" s="96"/>
      <c r="JXY5" s="96"/>
      <c r="JXZ5" s="96"/>
      <c r="JYA5" s="96"/>
      <c r="JYB5" s="96"/>
      <c r="JYC5" s="96"/>
      <c r="JYD5" s="96"/>
      <c r="JYE5" s="96"/>
      <c r="JYF5" s="96"/>
      <c r="JYG5" s="96"/>
      <c r="JYH5" s="96"/>
      <c r="JYI5" s="96"/>
      <c r="JYJ5" s="96"/>
      <c r="JYK5" s="96"/>
      <c r="JYL5" s="96"/>
      <c r="JYM5" s="96"/>
      <c r="JYN5" s="96"/>
      <c r="JYO5" s="96"/>
      <c r="JYP5" s="96"/>
      <c r="JYQ5" s="96"/>
      <c r="JYR5" s="96"/>
      <c r="JYS5" s="96"/>
      <c r="JYT5" s="96"/>
      <c r="JYU5" s="96"/>
      <c r="JYV5" s="96"/>
      <c r="JYW5" s="96"/>
      <c r="JYX5" s="96"/>
      <c r="JYY5" s="96"/>
      <c r="JYZ5" s="96"/>
      <c r="JZA5" s="96"/>
      <c r="JZB5" s="96"/>
      <c r="JZC5" s="96"/>
      <c r="JZD5" s="96"/>
      <c r="JZE5" s="96"/>
      <c r="JZF5" s="96"/>
      <c r="JZG5" s="96"/>
      <c r="JZH5" s="96"/>
      <c r="JZI5" s="96"/>
      <c r="JZJ5" s="96"/>
      <c r="JZK5" s="96"/>
      <c r="JZL5" s="96"/>
      <c r="JZM5" s="96"/>
      <c r="JZN5" s="96"/>
      <c r="JZO5" s="96"/>
      <c r="JZP5" s="96"/>
      <c r="JZQ5" s="96"/>
      <c r="JZR5" s="96"/>
      <c r="JZS5" s="96"/>
      <c r="JZT5" s="96"/>
      <c r="JZU5" s="96"/>
      <c r="JZV5" s="96"/>
      <c r="JZW5" s="96"/>
      <c r="JZX5" s="96"/>
      <c r="JZY5" s="96"/>
      <c r="JZZ5" s="96"/>
      <c r="KAA5" s="96"/>
      <c r="KAB5" s="96"/>
      <c r="KAC5" s="96"/>
      <c r="KAD5" s="96"/>
      <c r="KAE5" s="96"/>
      <c r="KAF5" s="96"/>
      <c r="KAG5" s="96"/>
      <c r="KAH5" s="96"/>
      <c r="KAI5" s="96"/>
      <c r="KAJ5" s="96"/>
      <c r="KAK5" s="96"/>
      <c r="KAL5" s="96"/>
      <c r="KAM5" s="96"/>
      <c r="KAN5" s="96"/>
      <c r="KAO5" s="96"/>
      <c r="KAP5" s="96"/>
      <c r="KAQ5" s="96"/>
      <c r="KAR5" s="96"/>
      <c r="KAS5" s="96"/>
      <c r="KAT5" s="96"/>
      <c r="KAU5" s="96"/>
      <c r="KAV5" s="96"/>
      <c r="KAW5" s="96"/>
      <c r="KAX5" s="96"/>
      <c r="KAY5" s="96"/>
      <c r="KAZ5" s="96"/>
      <c r="KBA5" s="96"/>
      <c r="KBB5" s="96"/>
      <c r="KBC5" s="96"/>
      <c r="KBD5" s="96"/>
      <c r="KBE5" s="96"/>
      <c r="KBF5" s="96"/>
      <c r="KBG5" s="96"/>
      <c r="KBH5" s="96"/>
      <c r="KBI5" s="96"/>
      <c r="KBJ5" s="96"/>
      <c r="KBK5" s="96"/>
      <c r="KBL5" s="96"/>
      <c r="KBM5" s="96"/>
      <c r="KBN5" s="96"/>
      <c r="KBO5" s="96"/>
      <c r="KBP5" s="96"/>
      <c r="KBQ5" s="96"/>
      <c r="KBR5" s="96"/>
      <c r="KBS5" s="96"/>
      <c r="KBT5" s="96"/>
      <c r="KBU5" s="96"/>
      <c r="KBV5" s="96"/>
      <c r="KBW5" s="96"/>
      <c r="KBX5" s="96"/>
      <c r="KBY5" s="96"/>
      <c r="KBZ5" s="96"/>
      <c r="KCA5" s="96"/>
      <c r="KCB5" s="96"/>
      <c r="KCC5" s="96"/>
      <c r="KCD5" s="96"/>
      <c r="KCE5" s="96"/>
      <c r="KCF5" s="96"/>
      <c r="KCG5" s="96"/>
      <c r="KCH5" s="96"/>
      <c r="KCI5" s="96"/>
      <c r="KCJ5" s="96"/>
      <c r="KCK5" s="96"/>
      <c r="KCL5" s="96"/>
      <c r="KCM5" s="96"/>
      <c r="KCN5" s="96"/>
      <c r="KCO5" s="96"/>
      <c r="KCP5" s="96"/>
      <c r="KCQ5" s="96"/>
      <c r="KCR5" s="96"/>
      <c r="KCS5" s="96"/>
      <c r="KCT5" s="96"/>
      <c r="KCU5" s="96"/>
      <c r="KCV5" s="96"/>
      <c r="KCW5" s="96"/>
      <c r="KCX5" s="96"/>
      <c r="KCY5" s="96"/>
      <c r="KCZ5" s="96"/>
      <c r="KDA5" s="96"/>
      <c r="KDB5" s="96"/>
      <c r="KDC5" s="96"/>
      <c r="KDD5" s="96"/>
      <c r="KDE5" s="96"/>
      <c r="KDF5" s="96"/>
      <c r="KDG5" s="96"/>
      <c r="KDH5" s="96"/>
      <c r="KDI5" s="96"/>
      <c r="KDJ5" s="96"/>
      <c r="KDK5" s="96"/>
      <c r="KDL5" s="96"/>
      <c r="KDM5" s="96"/>
      <c r="KDN5" s="96"/>
      <c r="KDO5" s="96"/>
      <c r="KDP5" s="96"/>
      <c r="KDQ5" s="96"/>
      <c r="KDR5" s="96"/>
      <c r="KDS5" s="96"/>
      <c r="KDT5" s="96"/>
      <c r="KDU5" s="96"/>
      <c r="KDV5" s="96"/>
      <c r="KDW5" s="96"/>
      <c r="KDX5" s="96"/>
      <c r="KDY5" s="96"/>
      <c r="KDZ5" s="96"/>
      <c r="KEA5" s="96"/>
      <c r="KEB5" s="96"/>
      <c r="KEC5" s="96"/>
      <c r="KED5" s="96"/>
      <c r="KEE5" s="96"/>
      <c r="KEF5" s="96"/>
      <c r="KEG5" s="96"/>
      <c r="KEH5" s="96"/>
      <c r="KEI5" s="96"/>
      <c r="KEJ5" s="96"/>
      <c r="KEK5" s="96"/>
      <c r="KEL5" s="96"/>
      <c r="KEM5" s="96"/>
      <c r="KEN5" s="96"/>
      <c r="KEO5" s="96"/>
      <c r="KEP5" s="96"/>
      <c r="KEQ5" s="96"/>
      <c r="KER5" s="96"/>
      <c r="KES5" s="96"/>
      <c r="KET5" s="96"/>
      <c r="KEU5" s="96"/>
      <c r="KEV5" s="96"/>
      <c r="KEW5" s="96"/>
      <c r="KEX5" s="96"/>
      <c r="KEY5" s="96"/>
      <c r="KEZ5" s="96"/>
      <c r="KFA5" s="96"/>
      <c r="KFB5" s="96"/>
      <c r="KFC5" s="96"/>
      <c r="KFD5" s="96"/>
      <c r="KFE5" s="96"/>
      <c r="KFF5" s="96"/>
      <c r="KFG5" s="96"/>
      <c r="KFH5" s="96"/>
      <c r="KFI5" s="96"/>
      <c r="KFJ5" s="96"/>
      <c r="KFK5" s="96"/>
      <c r="KFL5" s="96"/>
      <c r="KFM5" s="96"/>
      <c r="KFN5" s="96"/>
      <c r="KFO5" s="96"/>
      <c r="KFP5" s="96"/>
      <c r="KFQ5" s="96"/>
      <c r="KFR5" s="96"/>
      <c r="KFS5" s="96"/>
      <c r="KFT5" s="96"/>
      <c r="KFU5" s="96"/>
      <c r="KFV5" s="96"/>
      <c r="KFW5" s="96"/>
      <c r="KFX5" s="96"/>
      <c r="KFY5" s="96"/>
      <c r="KFZ5" s="96"/>
      <c r="KGA5" s="96"/>
      <c r="KGB5" s="96"/>
      <c r="KGC5" s="96"/>
      <c r="KGD5" s="96"/>
      <c r="KGE5" s="96"/>
      <c r="KGF5" s="96"/>
      <c r="KGG5" s="96"/>
      <c r="KGH5" s="96"/>
      <c r="KGI5" s="96"/>
      <c r="KGJ5" s="96"/>
      <c r="KGK5" s="96"/>
      <c r="KGL5" s="96"/>
      <c r="KGM5" s="96"/>
      <c r="KGN5" s="96"/>
      <c r="KGO5" s="96"/>
      <c r="KGP5" s="96"/>
      <c r="KGQ5" s="96"/>
      <c r="KGR5" s="96"/>
      <c r="KGS5" s="96"/>
      <c r="KGT5" s="96"/>
      <c r="KGU5" s="96"/>
      <c r="KGV5" s="96"/>
      <c r="KGW5" s="96"/>
      <c r="KGX5" s="96"/>
      <c r="KGY5" s="96"/>
      <c r="KGZ5" s="96"/>
      <c r="KHA5" s="96"/>
      <c r="KHB5" s="96"/>
      <c r="KHC5" s="96"/>
      <c r="KHD5" s="96"/>
      <c r="KHE5" s="96"/>
      <c r="KHF5" s="96"/>
      <c r="KHG5" s="96"/>
      <c r="KHH5" s="96"/>
      <c r="KHI5" s="96"/>
      <c r="KHJ5" s="96"/>
      <c r="KHK5" s="96"/>
      <c r="KHL5" s="96"/>
      <c r="KHM5" s="96"/>
      <c r="KHN5" s="96"/>
      <c r="KHO5" s="96"/>
      <c r="KHP5" s="96"/>
      <c r="KHQ5" s="96"/>
      <c r="KHR5" s="96"/>
      <c r="KHS5" s="96"/>
      <c r="KHT5" s="96"/>
      <c r="KHU5" s="96"/>
      <c r="KHV5" s="96"/>
      <c r="KHW5" s="96"/>
      <c r="KHX5" s="96"/>
      <c r="KHY5" s="96"/>
      <c r="KHZ5" s="96"/>
      <c r="KIA5" s="96"/>
      <c r="KIB5" s="96"/>
      <c r="KIC5" s="96"/>
      <c r="KID5" s="96"/>
      <c r="KIE5" s="96"/>
      <c r="KIF5" s="96"/>
      <c r="KIG5" s="96"/>
      <c r="KIH5" s="96"/>
      <c r="KII5" s="96"/>
      <c r="KIJ5" s="96"/>
      <c r="KIK5" s="96"/>
      <c r="KIL5" s="96"/>
      <c r="KIM5" s="96"/>
      <c r="KIN5" s="96"/>
      <c r="KIO5" s="96"/>
      <c r="KIP5" s="96"/>
      <c r="KIQ5" s="96"/>
      <c r="KIR5" s="96"/>
      <c r="KIS5" s="96"/>
      <c r="KIT5" s="96"/>
      <c r="KIU5" s="96"/>
      <c r="KIV5" s="96"/>
      <c r="KIW5" s="96"/>
      <c r="KIX5" s="96"/>
      <c r="KIY5" s="96"/>
      <c r="KIZ5" s="96"/>
      <c r="KJA5" s="96"/>
      <c r="KJB5" s="96"/>
      <c r="KJC5" s="96"/>
      <c r="KJD5" s="96"/>
      <c r="KJE5" s="96"/>
      <c r="KJF5" s="96"/>
      <c r="KJG5" s="96"/>
      <c r="KJH5" s="96"/>
      <c r="KJI5" s="96"/>
      <c r="KJJ5" s="96"/>
      <c r="KJK5" s="96"/>
      <c r="KJL5" s="96"/>
      <c r="KJM5" s="96"/>
      <c r="KJN5" s="96"/>
      <c r="KJO5" s="96"/>
      <c r="KJP5" s="96"/>
      <c r="KJQ5" s="96"/>
      <c r="KJR5" s="96"/>
      <c r="KJS5" s="96"/>
      <c r="KJT5" s="96"/>
      <c r="KJU5" s="96"/>
      <c r="KJV5" s="96"/>
      <c r="KJW5" s="96"/>
      <c r="KJX5" s="96"/>
      <c r="KJY5" s="96"/>
      <c r="KJZ5" s="96"/>
      <c r="KKA5" s="96"/>
      <c r="KKB5" s="96"/>
      <c r="KKC5" s="96"/>
      <c r="KKD5" s="96"/>
      <c r="KKE5" s="96"/>
      <c r="KKF5" s="96"/>
      <c r="KKG5" s="96"/>
      <c r="KKH5" s="96"/>
      <c r="KKI5" s="96"/>
      <c r="KKJ5" s="96"/>
      <c r="KKK5" s="96"/>
      <c r="KKL5" s="96"/>
      <c r="KKM5" s="96"/>
      <c r="KKN5" s="96"/>
      <c r="KKO5" s="96"/>
      <c r="KKP5" s="96"/>
      <c r="KKQ5" s="96"/>
      <c r="KKR5" s="96"/>
      <c r="KKS5" s="96"/>
      <c r="KKT5" s="96"/>
      <c r="KKU5" s="96"/>
      <c r="KKV5" s="96"/>
      <c r="KKW5" s="96"/>
      <c r="KKX5" s="96"/>
      <c r="KKY5" s="96"/>
      <c r="KKZ5" s="96"/>
      <c r="KLA5" s="96"/>
      <c r="KLB5" s="96"/>
      <c r="KLC5" s="96"/>
      <c r="KLD5" s="96"/>
      <c r="KLE5" s="96"/>
      <c r="KLF5" s="96"/>
      <c r="KLG5" s="96"/>
      <c r="KLH5" s="96"/>
      <c r="KLI5" s="96"/>
      <c r="KLJ5" s="96"/>
      <c r="KLK5" s="96"/>
      <c r="KLL5" s="96"/>
      <c r="KLM5" s="96"/>
      <c r="KLN5" s="96"/>
      <c r="KLO5" s="96"/>
      <c r="KLP5" s="96"/>
      <c r="KLQ5" s="96"/>
      <c r="KLR5" s="96"/>
      <c r="KLS5" s="96"/>
      <c r="KLT5" s="96"/>
      <c r="KLU5" s="96"/>
      <c r="KLV5" s="96"/>
      <c r="KLW5" s="96"/>
      <c r="KLX5" s="96"/>
      <c r="KLY5" s="96"/>
      <c r="KLZ5" s="96"/>
      <c r="KMA5" s="96"/>
      <c r="KMB5" s="96"/>
      <c r="KMC5" s="96"/>
      <c r="KMD5" s="96"/>
      <c r="KME5" s="96"/>
      <c r="KMF5" s="96"/>
      <c r="KMG5" s="96"/>
      <c r="KMH5" s="96"/>
      <c r="KMI5" s="96"/>
      <c r="KMJ5" s="96"/>
      <c r="KMK5" s="96"/>
      <c r="KML5" s="96"/>
      <c r="KMM5" s="96"/>
      <c r="KMN5" s="96"/>
      <c r="KMO5" s="96"/>
      <c r="KMP5" s="96"/>
      <c r="KMQ5" s="96"/>
      <c r="KMR5" s="96"/>
      <c r="KMS5" s="96"/>
      <c r="KMT5" s="96"/>
      <c r="KMU5" s="96"/>
      <c r="KMV5" s="96"/>
      <c r="KMW5" s="96"/>
      <c r="KMX5" s="96"/>
      <c r="KMY5" s="96"/>
      <c r="KMZ5" s="96"/>
      <c r="KNA5" s="96"/>
      <c r="KNB5" s="96"/>
      <c r="KNC5" s="96"/>
      <c r="KND5" s="96"/>
      <c r="KNE5" s="96"/>
      <c r="KNF5" s="96"/>
      <c r="KNG5" s="96"/>
      <c r="KNH5" s="96"/>
      <c r="KNI5" s="96"/>
      <c r="KNJ5" s="96"/>
      <c r="KNK5" s="96"/>
      <c r="KNL5" s="96"/>
      <c r="KNM5" s="96"/>
      <c r="KNN5" s="96"/>
      <c r="KNO5" s="96"/>
      <c r="KNP5" s="96"/>
      <c r="KNQ5" s="96"/>
      <c r="KNR5" s="96"/>
      <c r="KNS5" s="96"/>
      <c r="KNT5" s="96"/>
      <c r="KNU5" s="96"/>
      <c r="KNV5" s="96"/>
      <c r="KNW5" s="96"/>
      <c r="KNX5" s="96"/>
      <c r="KNY5" s="96"/>
      <c r="KNZ5" s="96"/>
      <c r="KOA5" s="96"/>
      <c r="KOB5" s="96"/>
      <c r="KOC5" s="96"/>
      <c r="KOD5" s="96"/>
      <c r="KOE5" s="96"/>
      <c r="KOF5" s="96"/>
      <c r="KOG5" s="96"/>
      <c r="KOH5" s="96"/>
      <c r="KOI5" s="96"/>
      <c r="KOJ5" s="96"/>
      <c r="KOK5" s="96"/>
      <c r="KOL5" s="96"/>
      <c r="KOM5" s="96"/>
      <c r="KON5" s="96"/>
      <c r="KOO5" s="96"/>
      <c r="KOP5" s="96"/>
      <c r="KOQ5" s="96"/>
      <c r="KOR5" s="96"/>
      <c r="KOS5" s="96"/>
      <c r="KOT5" s="96"/>
      <c r="KOU5" s="96"/>
      <c r="KOV5" s="96"/>
      <c r="KOW5" s="96"/>
      <c r="KOX5" s="96"/>
      <c r="KOY5" s="96"/>
      <c r="KOZ5" s="96"/>
      <c r="KPA5" s="96"/>
      <c r="KPB5" s="96"/>
      <c r="KPC5" s="96"/>
      <c r="KPD5" s="96"/>
      <c r="KPE5" s="96"/>
      <c r="KPF5" s="96"/>
      <c r="KPG5" s="96"/>
      <c r="KPH5" s="96"/>
      <c r="KPI5" s="96"/>
      <c r="KPJ5" s="96"/>
      <c r="KPK5" s="96"/>
      <c r="KPL5" s="96"/>
      <c r="KPM5" s="96"/>
      <c r="KPN5" s="96"/>
      <c r="KPO5" s="96"/>
      <c r="KPP5" s="96"/>
      <c r="KPQ5" s="96"/>
      <c r="KPR5" s="96"/>
      <c r="KPS5" s="96"/>
      <c r="KPT5" s="96"/>
      <c r="KPU5" s="96"/>
      <c r="KPV5" s="96"/>
      <c r="KPW5" s="96"/>
      <c r="KPX5" s="96"/>
      <c r="KPY5" s="96"/>
      <c r="KPZ5" s="96"/>
      <c r="KQA5" s="96"/>
      <c r="KQB5" s="96"/>
      <c r="KQC5" s="96"/>
      <c r="KQD5" s="96"/>
      <c r="KQE5" s="96"/>
      <c r="KQF5" s="96"/>
      <c r="KQG5" s="96"/>
      <c r="KQH5" s="96"/>
      <c r="KQI5" s="96"/>
      <c r="KQJ5" s="96"/>
      <c r="KQK5" s="96"/>
      <c r="KQL5" s="96"/>
      <c r="KQM5" s="96"/>
      <c r="KQN5" s="96"/>
      <c r="KQO5" s="96"/>
      <c r="KQP5" s="96"/>
      <c r="KQQ5" s="96"/>
      <c r="KQR5" s="96"/>
      <c r="KQS5" s="96"/>
      <c r="KQT5" s="96"/>
      <c r="KQU5" s="96"/>
      <c r="KQV5" s="96"/>
      <c r="KQW5" s="96"/>
      <c r="KQX5" s="96"/>
      <c r="KQY5" s="96"/>
      <c r="KQZ5" s="96"/>
      <c r="KRA5" s="96"/>
      <c r="KRB5" s="96"/>
      <c r="KRC5" s="96"/>
      <c r="KRD5" s="96"/>
      <c r="KRE5" s="96"/>
      <c r="KRF5" s="96"/>
      <c r="KRG5" s="96"/>
      <c r="KRH5" s="96"/>
      <c r="KRI5" s="96"/>
      <c r="KRJ5" s="96"/>
      <c r="KRK5" s="96"/>
      <c r="KRL5" s="96"/>
      <c r="KRM5" s="96"/>
      <c r="KRN5" s="96"/>
      <c r="KRO5" s="96"/>
      <c r="KRP5" s="96"/>
      <c r="KRQ5" s="96"/>
      <c r="KRR5" s="96"/>
      <c r="KRS5" s="96"/>
      <c r="KRT5" s="96"/>
      <c r="KRU5" s="96"/>
      <c r="KRV5" s="96"/>
      <c r="KRW5" s="96"/>
      <c r="KRX5" s="96"/>
      <c r="KRY5" s="96"/>
      <c r="KRZ5" s="96"/>
      <c r="KSA5" s="96"/>
      <c r="KSB5" s="96"/>
      <c r="KSC5" s="96"/>
      <c r="KSD5" s="96"/>
      <c r="KSE5" s="96"/>
      <c r="KSF5" s="96"/>
      <c r="KSG5" s="96"/>
      <c r="KSH5" s="96"/>
      <c r="KSI5" s="96"/>
      <c r="KSJ5" s="96"/>
      <c r="KSK5" s="96"/>
      <c r="KSL5" s="96"/>
      <c r="KSM5" s="96"/>
      <c r="KSN5" s="96"/>
      <c r="KSO5" s="96"/>
      <c r="KSP5" s="96"/>
      <c r="KSQ5" s="96"/>
      <c r="KSR5" s="96"/>
      <c r="KSS5" s="96"/>
      <c r="KST5" s="96"/>
      <c r="KSU5" s="96"/>
      <c r="KSV5" s="96"/>
      <c r="KSW5" s="96"/>
      <c r="KSX5" s="96"/>
      <c r="KSY5" s="96"/>
      <c r="KSZ5" s="96"/>
      <c r="KTA5" s="96"/>
      <c r="KTB5" s="96"/>
      <c r="KTC5" s="96"/>
      <c r="KTD5" s="96"/>
      <c r="KTE5" s="96"/>
      <c r="KTF5" s="96"/>
      <c r="KTG5" s="96"/>
      <c r="KTH5" s="96"/>
      <c r="KTI5" s="96"/>
      <c r="KTJ5" s="96"/>
      <c r="KTK5" s="96"/>
      <c r="KTL5" s="96"/>
      <c r="KTM5" s="96"/>
      <c r="KTN5" s="96"/>
      <c r="KTO5" s="96"/>
      <c r="KTP5" s="96"/>
      <c r="KTQ5" s="96"/>
      <c r="KTR5" s="96"/>
      <c r="KTS5" s="96"/>
      <c r="KTT5" s="96"/>
      <c r="KTU5" s="96"/>
      <c r="KTV5" s="96"/>
      <c r="KTW5" s="96"/>
      <c r="KTX5" s="96"/>
      <c r="KTY5" s="96"/>
      <c r="KTZ5" s="96"/>
      <c r="KUA5" s="96"/>
      <c r="KUB5" s="96"/>
      <c r="KUC5" s="96"/>
      <c r="KUD5" s="96"/>
      <c r="KUE5" s="96"/>
      <c r="KUF5" s="96"/>
      <c r="KUG5" s="96"/>
      <c r="KUH5" s="96"/>
      <c r="KUI5" s="96"/>
      <c r="KUJ5" s="96"/>
      <c r="KUK5" s="96"/>
      <c r="KUL5" s="96"/>
      <c r="KUM5" s="96"/>
      <c r="KUN5" s="96"/>
      <c r="KUO5" s="96"/>
      <c r="KUP5" s="96"/>
      <c r="KUQ5" s="96"/>
      <c r="KUR5" s="96"/>
      <c r="KUS5" s="96"/>
      <c r="KUT5" s="96"/>
      <c r="KUU5" s="96"/>
      <c r="KUV5" s="96"/>
      <c r="KUW5" s="96"/>
      <c r="KUX5" s="96"/>
      <c r="KUY5" s="96"/>
      <c r="KUZ5" s="96"/>
      <c r="KVA5" s="96"/>
      <c r="KVB5" s="96"/>
      <c r="KVC5" s="96"/>
      <c r="KVD5" s="96"/>
      <c r="KVE5" s="96"/>
      <c r="KVF5" s="96"/>
      <c r="KVG5" s="96"/>
      <c r="KVH5" s="96"/>
      <c r="KVI5" s="96"/>
      <c r="KVJ5" s="96"/>
      <c r="KVK5" s="96"/>
      <c r="KVL5" s="96"/>
      <c r="KVM5" s="96"/>
      <c r="KVN5" s="96"/>
      <c r="KVO5" s="96"/>
      <c r="KVP5" s="96"/>
      <c r="KVQ5" s="96"/>
      <c r="KVR5" s="96"/>
      <c r="KVS5" s="96"/>
      <c r="KVT5" s="96"/>
      <c r="KVU5" s="96"/>
      <c r="KVV5" s="96"/>
      <c r="KVW5" s="96"/>
      <c r="KVX5" s="96"/>
      <c r="KVY5" s="96"/>
      <c r="KVZ5" s="96"/>
      <c r="KWA5" s="96"/>
      <c r="KWB5" s="96"/>
      <c r="KWC5" s="96"/>
      <c r="KWD5" s="96"/>
      <c r="KWE5" s="96"/>
      <c r="KWF5" s="96"/>
      <c r="KWG5" s="96"/>
      <c r="KWH5" s="96"/>
      <c r="KWI5" s="96"/>
      <c r="KWJ5" s="96"/>
      <c r="KWK5" s="96"/>
      <c r="KWL5" s="96"/>
      <c r="KWM5" s="96"/>
      <c r="KWN5" s="96"/>
      <c r="KWO5" s="96"/>
      <c r="KWP5" s="96"/>
      <c r="KWQ5" s="96"/>
      <c r="KWR5" s="96"/>
      <c r="KWS5" s="96"/>
      <c r="KWT5" s="96"/>
      <c r="KWU5" s="96"/>
      <c r="KWV5" s="96"/>
      <c r="KWW5" s="96"/>
      <c r="KWX5" s="96"/>
      <c r="KWY5" s="96"/>
      <c r="KWZ5" s="96"/>
      <c r="KXA5" s="96"/>
      <c r="KXB5" s="96"/>
      <c r="KXC5" s="96"/>
      <c r="KXD5" s="96"/>
      <c r="KXE5" s="96"/>
      <c r="KXF5" s="96"/>
      <c r="KXG5" s="96"/>
      <c r="KXH5" s="96"/>
      <c r="KXI5" s="96"/>
      <c r="KXJ5" s="96"/>
      <c r="KXK5" s="96"/>
      <c r="KXL5" s="96"/>
      <c r="KXM5" s="96"/>
      <c r="KXN5" s="96"/>
      <c r="KXO5" s="96"/>
      <c r="KXP5" s="96"/>
      <c r="KXQ5" s="96"/>
      <c r="KXR5" s="96"/>
      <c r="KXS5" s="96"/>
      <c r="KXT5" s="96"/>
      <c r="KXU5" s="96"/>
      <c r="KXV5" s="96"/>
      <c r="KXW5" s="96"/>
      <c r="KXX5" s="96"/>
      <c r="KXY5" s="96"/>
      <c r="KXZ5" s="96"/>
      <c r="KYA5" s="96"/>
      <c r="KYB5" s="96"/>
      <c r="KYC5" s="96"/>
      <c r="KYD5" s="96"/>
      <c r="KYE5" s="96"/>
      <c r="KYF5" s="96"/>
      <c r="KYG5" s="96"/>
      <c r="KYH5" s="96"/>
      <c r="KYI5" s="96"/>
      <c r="KYJ5" s="96"/>
      <c r="KYK5" s="96"/>
      <c r="KYL5" s="96"/>
      <c r="KYM5" s="96"/>
      <c r="KYN5" s="96"/>
      <c r="KYO5" s="96"/>
      <c r="KYP5" s="96"/>
      <c r="KYQ5" s="96"/>
      <c r="KYR5" s="96"/>
      <c r="KYS5" s="96"/>
      <c r="KYT5" s="96"/>
      <c r="KYU5" s="96"/>
      <c r="KYV5" s="96"/>
      <c r="KYW5" s="96"/>
      <c r="KYX5" s="96"/>
      <c r="KYY5" s="96"/>
      <c r="KYZ5" s="96"/>
      <c r="KZA5" s="96"/>
      <c r="KZB5" s="96"/>
      <c r="KZC5" s="96"/>
      <c r="KZD5" s="96"/>
      <c r="KZE5" s="96"/>
      <c r="KZF5" s="96"/>
      <c r="KZG5" s="96"/>
      <c r="KZH5" s="96"/>
      <c r="KZI5" s="96"/>
      <c r="KZJ5" s="96"/>
      <c r="KZK5" s="96"/>
      <c r="KZL5" s="96"/>
      <c r="KZM5" s="96"/>
      <c r="KZN5" s="96"/>
      <c r="KZO5" s="96"/>
      <c r="KZP5" s="96"/>
      <c r="KZQ5" s="96"/>
      <c r="KZR5" s="96"/>
      <c r="KZS5" s="96"/>
      <c r="KZT5" s="96"/>
      <c r="KZU5" s="96"/>
      <c r="KZV5" s="96"/>
      <c r="KZW5" s="96"/>
      <c r="KZX5" s="96"/>
      <c r="KZY5" s="96"/>
      <c r="KZZ5" s="96"/>
      <c r="LAA5" s="96"/>
      <c r="LAB5" s="96"/>
      <c r="LAC5" s="96"/>
      <c r="LAD5" s="96"/>
      <c r="LAE5" s="96"/>
      <c r="LAF5" s="96"/>
      <c r="LAG5" s="96"/>
      <c r="LAH5" s="96"/>
      <c r="LAI5" s="96"/>
      <c r="LAJ5" s="96"/>
      <c r="LAK5" s="96"/>
      <c r="LAL5" s="96"/>
      <c r="LAM5" s="96"/>
      <c r="LAN5" s="96"/>
      <c r="LAO5" s="96"/>
      <c r="LAP5" s="96"/>
      <c r="LAQ5" s="96"/>
      <c r="LAR5" s="96"/>
      <c r="LAS5" s="96"/>
      <c r="LAT5" s="96"/>
      <c r="LAU5" s="96"/>
      <c r="LAV5" s="96"/>
      <c r="LAW5" s="96"/>
      <c r="LAX5" s="96"/>
      <c r="LAY5" s="96"/>
      <c r="LAZ5" s="96"/>
      <c r="LBA5" s="96"/>
      <c r="LBB5" s="96"/>
      <c r="LBC5" s="96"/>
      <c r="LBD5" s="96"/>
      <c r="LBE5" s="96"/>
      <c r="LBF5" s="96"/>
      <c r="LBG5" s="96"/>
      <c r="LBH5" s="96"/>
      <c r="LBI5" s="96"/>
      <c r="LBJ5" s="96"/>
      <c r="LBK5" s="96"/>
      <c r="LBL5" s="96"/>
      <c r="LBM5" s="96"/>
      <c r="LBN5" s="96"/>
      <c r="LBO5" s="96"/>
      <c r="LBP5" s="96"/>
      <c r="LBQ5" s="96"/>
      <c r="LBR5" s="96"/>
      <c r="LBS5" s="96"/>
      <c r="LBT5" s="96"/>
      <c r="LBU5" s="96"/>
      <c r="LBV5" s="96"/>
      <c r="LBW5" s="96"/>
      <c r="LBX5" s="96"/>
      <c r="LBY5" s="96"/>
      <c r="LBZ5" s="96"/>
      <c r="LCA5" s="96"/>
      <c r="LCB5" s="96"/>
      <c r="LCC5" s="96"/>
      <c r="LCD5" s="96"/>
      <c r="LCE5" s="96"/>
      <c r="LCF5" s="96"/>
      <c r="LCG5" s="96"/>
      <c r="LCH5" s="96"/>
      <c r="LCI5" s="96"/>
      <c r="LCJ5" s="96"/>
      <c r="LCK5" s="96"/>
      <c r="LCL5" s="96"/>
      <c r="LCM5" s="96"/>
      <c r="LCN5" s="96"/>
      <c r="LCO5" s="96"/>
      <c r="LCP5" s="96"/>
      <c r="LCQ5" s="96"/>
      <c r="LCR5" s="96"/>
      <c r="LCS5" s="96"/>
      <c r="LCT5" s="96"/>
      <c r="LCU5" s="96"/>
      <c r="LCV5" s="96"/>
      <c r="LCW5" s="96"/>
      <c r="LCX5" s="96"/>
      <c r="LCY5" s="96"/>
      <c r="LCZ5" s="96"/>
      <c r="LDA5" s="96"/>
      <c r="LDB5" s="96"/>
      <c r="LDC5" s="96"/>
      <c r="LDD5" s="96"/>
      <c r="LDE5" s="96"/>
      <c r="LDF5" s="96"/>
      <c r="LDG5" s="96"/>
      <c r="LDH5" s="96"/>
      <c r="LDI5" s="96"/>
      <c r="LDJ5" s="96"/>
      <c r="LDK5" s="96"/>
      <c r="LDL5" s="96"/>
      <c r="LDM5" s="96"/>
      <c r="LDN5" s="96"/>
      <c r="LDO5" s="96"/>
      <c r="LDP5" s="96"/>
      <c r="LDQ5" s="96"/>
      <c r="LDR5" s="96"/>
      <c r="LDS5" s="96"/>
      <c r="LDT5" s="96"/>
      <c r="LDU5" s="96"/>
      <c r="LDV5" s="96"/>
      <c r="LDW5" s="96"/>
      <c r="LDX5" s="96"/>
      <c r="LDY5" s="96"/>
      <c r="LDZ5" s="96"/>
      <c r="LEA5" s="96"/>
      <c r="LEB5" s="96"/>
      <c r="LEC5" s="96"/>
      <c r="LED5" s="96"/>
      <c r="LEE5" s="96"/>
      <c r="LEF5" s="96"/>
      <c r="LEG5" s="96"/>
      <c r="LEH5" s="96"/>
      <c r="LEI5" s="96"/>
      <c r="LEJ5" s="96"/>
      <c r="LEK5" s="96"/>
      <c r="LEL5" s="96"/>
      <c r="LEM5" s="96"/>
      <c r="LEN5" s="96"/>
      <c r="LEO5" s="96"/>
      <c r="LEP5" s="96"/>
      <c r="LEQ5" s="96"/>
      <c r="LER5" s="96"/>
      <c r="LES5" s="96"/>
      <c r="LET5" s="96"/>
      <c r="LEU5" s="96"/>
      <c r="LEV5" s="96"/>
      <c r="LEW5" s="96"/>
      <c r="LEX5" s="96"/>
      <c r="LEY5" s="96"/>
      <c r="LEZ5" s="96"/>
      <c r="LFA5" s="96"/>
      <c r="LFB5" s="96"/>
      <c r="LFC5" s="96"/>
      <c r="LFD5" s="96"/>
      <c r="LFE5" s="96"/>
      <c r="LFF5" s="96"/>
      <c r="LFG5" s="96"/>
      <c r="LFH5" s="96"/>
      <c r="LFI5" s="96"/>
      <c r="LFJ5" s="96"/>
      <c r="LFK5" s="96"/>
      <c r="LFL5" s="96"/>
      <c r="LFM5" s="96"/>
      <c r="LFN5" s="96"/>
      <c r="LFO5" s="96"/>
      <c r="LFP5" s="96"/>
      <c r="LFQ5" s="96"/>
      <c r="LFR5" s="96"/>
      <c r="LFS5" s="96"/>
      <c r="LFT5" s="96"/>
      <c r="LFU5" s="96"/>
      <c r="LFV5" s="96"/>
      <c r="LFW5" s="96"/>
      <c r="LFX5" s="96"/>
      <c r="LFY5" s="96"/>
      <c r="LFZ5" s="96"/>
      <c r="LGA5" s="96"/>
      <c r="LGB5" s="96"/>
      <c r="LGC5" s="96"/>
      <c r="LGD5" s="96"/>
      <c r="LGE5" s="96"/>
      <c r="LGF5" s="96"/>
      <c r="LGG5" s="96"/>
      <c r="LGH5" s="96"/>
      <c r="LGI5" s="96"/>
      <c r="LGJ5" s="96"/>
      <c r="LGK5" s="96"/>
      <c r="LGL5" s="96"/>
      <c r="LGM5" s="96"/>
      <c r="LGN5" s="96"/>
      <c r="LGO5" s="96"/>
      <c r="LGP5" s="96"/>
      <c r="LGQ5" s="96"/>
      <c r="LGR5" s="96"/>
      <c r="LGS5" s="96"/>
      <c r="LGT5" s="96"/>
      <c r="LGU5" s="96"/>
      <c r="LGV5" s="96"/>
      <c r="LGW5" s="96"/>
      <c r="LGX5" s="96"/>
      <c r="LGY5" s="96"/>
      <c r="LGZ5" s="96"/>
      <c r="LHA5" s="96"/>
      <c r="LHB5" s="96"/>
      <c r="LHC5" s="96"/>
      <c r="LHD5" s="96"/>
      <c r="LHE5" s="96"/>
      <c r="LHF5" s="96"/>
      <c r="LHG5" s="96"/>
      <c r="LHH5" s="96"/>
      <c r="LHI5" s="96"/>
      <c r="LHJ5" s="96"/>
      <c r="LHK5" s="96"/>
      <c r="LHL5" s="96"/>
      <c r="LHM5" s="96"/>
      <c r="LHN5" s="96"/>
      <c r="LHO5" s="96"/>
      <c r="LHP5" s="96"/>
      <c r="LHQ5" s="96"/>
      <c r="LHR5" s="96"/>
      <c r="LHS5" s="96"/>
      <c r="LHT5" s="96"/>
      <c r="LHU5" s="96"/>
      <c r="LHV5" s="96"/>
      <c r="LHW5" s="96"/>
      <c r="LHX5" s="96"/>
      <c r="LHY5" s="96"/>
      <c r="LHZ5" s="96"/>
      <c r="LIA5" s="96"/>
      <c r="LIB5" s="96"/>
      <c r="LIC5" s="96"/>
      <c r="LID5" s="96"/>
      <c r="LIE5" s="96"/>
      <c r="LIF5" s="96"/>
      <c r="LIG5" s="96"/>
      <c r="LIH5" s="96"/>
      <c r="LII5" s="96"/>
      <c r="LIJ5" s="96"/>
      <c r="LIK5" s="96"/>
      <c r="LIL5" s="96"/>
      <c r="LIM5" s="96"/>
      <c r="LIN5" s="96"/>
      <c r="LIO5" s="96"/>
      <c r="LIP5" s="96"/>
      <c r="LIQ5" s="96"/>
      <c r="LIR5" s="96"/>
      <c r="LIS5" s="96"/>
      <c r="LIT5" s="96"/>
      <c r="LIU5" s="96"/>
      <c r="LIV5" s="96"/>
      <c r="LIW5" s="96"/>
      <c r="LIX5" s="96"/>
      <c r="LIY5" s="96"/>
      <c r="LIZ5" s="96"/>
      <c r="LJA5" s="96"/>
      <c r="LJB5" s="96"/>
      <c r="LJC5" s="96"/>
      <c r="LJD5" s="96"/>
      <c r="LJE5" s="96"/>
      <c r="LJF5" s="96"/>
      <c r="LJG5" s="96"/>
      <c r="LJH5" s="96"/>
      <c r="LJI5" s="96"/>
      <c r="LJJ5" s="96"/>
      <c r="LJK5" s="96"/>
      <c r="LJL5" s="96"/>
      <c r="LJM5" s="96"/>
      <c r="LJN5" s="96"/>
      <c r="LJO5" s="96"/>
      <c r="LJP5" s="96"/>
      <c r="LJQ5" s="96"/>
      <c r="LJR5" s="96"/>
      <c r="LJS5" s="96"/>
      <c r="LJT5" s="96"/>
      <c r="LJU5" s="96"/>
      <c r="LJV5" s="96"/>
      <c r="LJW5" s="96"/>
      <c r="LJX5" s="96"/>
      <c r="LJY5" s="96"/>
      <c r="LJZ5" s="96"/>
      <c r="LKA5" s="96"/>
      <c r="LKB5" s="96"/>
      <c r="LKC5" s="96"/>
      <c r="LKD5" s="96"/>
      <c r="LKE5" s="96"/>
      <c r="LKF5" s="96"/>
      <c r="LKG5" s="96"/>
      <c r="LKH5" s="96"/>
      <c r="LKI5" s="96"/>
      <c r="LKJ5" s="96"/>
      <c r="LKK5" s="96"/>
      <c r="LKL5" s="96"/>
      <c r="LKM5" s="96"/>
      <c r="LKN5" s="96"/>
      <c r="LKO5" s="96"/>
      <c r="LKP5" s="96"/>
      <c r="LKQ5" s="96"/>
      <c r="LKR5" s="96"/>
      <c r="LKS5" s="96"/>
      <c r="LKT5" s="96"/>
      <c r="LKU5" s="96"/>
      <c r="LKV5" s="96"/>
      <c r="LKW5" s="96"/>
      <c r="LKX5" s="96"/>
      <c r="LKY5" s="96"/>
      <c r="LKZ5" s="96"/>
      <c r="LLA5" s="96"/>
      <c r="LLB5" s="96"/>
      <c r="LLC5" s="96"/>
      <c r="LLD5" s="96"/>
      <c r="LLE5" s="96"/>
      <c r="LLF5" s="96"/>
      <c r="LLG5" s="96"/>
      <c r="LLH5" s="96"/>
      <c r="LLI5" s="96"/>
      <c r="LLJ5" s="96"/>
      <c r="LLK5" s="96"/>
      <c r="LLL5" s="96"/>
      <c r="LLM5" s="96"/>
      <c r="LLN5" s="96"/>
      <c r="LLO5" s="96"/>
      <c r="LLP5" s="96"/>
      <c r="LLQ5" s="96"/>
      <c r="LLR5" s="96"/>
      <c r="LLS5" s="96"/>
      <c r="LLT5" s="96"/>
      <c r="LLU5" s="96"/>
      <c r="LLV5" s="96"/>
      <c r="LLW5" s="96"/>
      <c r="LLX5" s="96"/>
      <c r="LLY5" s="96"/>
      <c r="LLZ5" s="96"/>
      <c r="LMA5" s="96"/>
      <c r="LMB5" s="96"/>
      <c r="LMC5" s="96"/>
      <c r="LMD5" s="96"/>
      <c r="LME5" s="96"/>
      <c r="LMF5" s="96"/>
      <c r="LMG5" s="96"/>
      <c r="LMH5" s="96"/>
      <c r="LMI5" s="96"/>
      <c r="LMJ5" s="96"/>
      <c r="LMK5" s="96"/>
      <c r="LML5" s="96"/>
      <c r="LMM5" s="96"/>
      <c r="LMN5" s="96"/>
      <c r="LMO5" s="96"/>
      <c r="LMP5" s="96"/>
      <c r="LMQ5" s="96"/>
      <c r="LMR5" s="96"/>
      <c r="LMS5" s="96"/>
      <c r="LMT5" s="96"/>
      <c r="LMU5" s="96"/>
      <c r="LMV5" s="96"/>
      <c r="LMW5" s="96"/>
      <c r="LMX5" s="96"/>
      <c r="LMY5" s="96"/>
      <c r="LMZ5" s="96"/>
      <c r="LNA5" s="96"/>
      <c r="LNB5" s="96"/>
      <c r="LNC5" s="96"/>
      <c r="LND5" s="96"/>
      <c r="LNE5" s="96"/>
      <c r="LNF5" s="96"/>
      <c r="LNG5" s="96"/>
      <c r="LNH5" s="96"/>
      <c r="LNI5" s="96"/>
      <c r="LNJ5" s="96"/>
      <c r="LNK5" s="96"/>
      <c r="LNL5" s="96"/>
      <c r="LNM5" s="96"/>
      <c r="LNN5" s="96"/>
      <c r="LNO5" s="96"/>
      <c r="LNP5" s="96"/>
      <c r="LNQ5" s="96"/>
      <c r="LNR5" s="96"/>
      <c r="LNS5" s="96"/>
      <c r="LNT5" s="96"/>
      <c r="LNU5" s="96"/>
      <c r="LNV5" s="96"/>
      <c r="LNW5" s="96"/>
      <c r="LNX5" s="96"/>
      <c r="LNY5" s="96"/>
      <c r="LNZ5" s="96"/>
      <c r="LOA5" s="96"/>
      <c r="LOB5" s="96"/>
      <c r="LOC5" s="96"/>
      <c r="LOD5" s="96"/>
      <c r="LOE5" s="96"/>
      <c r="LOF5" s="96"/>
      <c r="LOG5" s="96"/>
      <c r="LOH5" s="96"/>
      <c r="LOI5" s="96"/>
      <c r="LOJ5" s="96"/>
      <c r="LOK5" s="96"/>
      <c r="LOL5" s="96"/>
      <c r="LOM5" s="96"/>
      <c r="LON5" s="96"/>
      <c r="LOO5" s="96"/>
      <c r="LOP5" s="96"/>
      <c r="LOQ5" s="96"/>
      <c r="LOR5" s="96"/>
      <c r="LOS5" s="96"/>
      <c r="LOT5" s="96"/>
      <c r="LOU5" s="96"/>
      <c r="LOV5" s="96"/>
      <c r="LOW5" s="96"/>
      <c r="LOX5" s="96"/>
      <c r="LOY5" s="96"/>
      <c r="LOZ5" s="96"/>
      <c r="LPA5" s="96"/>
      <c r="LPB5" s="96"/>
      <c r="LPC5" s="96"/>
      <c r="LPD5" s="96"/>
      <c r="LPE5" s="96"/>
      <c r="LPF5" s="96"/>
      <c r="LPG5" s="96"/>
      <c r="LPH5" s="96"/>
      <c r="LPI5" s="96"/>
      <c r="LPJ5" s="96"/>
      <c r="LPK5" s="96"/>
      <c r="LPL5" s="96"/>
      <c r="LPM5" s="96"/>
      <c r="LPN5" s="96"/>
      <c r="LPO5" s="96"/>
      <c r="LPP5" s="96"/>
      <c r="LPQ5" s="96"/>
      <c r="LPR5" s="96"/>
      <c r="LPS5" s="96"/>
      <c r="LPT5" s="96"/>
      <c r="LPU5" s="96"/>
      <c r="LPV5" s="96"/>
      <c r="LPW5" s="96"/>
      <c r="LPX5" s="96"/>
      <c r="LPY5" s="96"/>
      <c r="LPZ5" s="96"/>
      <c r="LQA5" s="96"/>
      <c r="LQB5" s="96"/>
      <c r="LQC5" s="96"/>
      <c r="LQD5" s="96"/>
      <c r="LQE5" s="96"/>
      <c r="LQF5" s="96"/>
      <c r="LQG5" s="96"/>
      <c r="LQH5" s="96"/>
      <c r="LQI5" s="96"/>
      <c r="LQJ5" s="96"/>
      <c r="LQK5" s="96"/>
      <c r="LQL5" s="96"/>
      <c r="LQM5" s="96"/>
      <c r="LQN5" s="96"/>
      <c r="LQO5" s="96"/>
      <c r="LQP5" s="96"/>
      <c r="LQQ5" s="96"/>
      <c r="LQR5" s="96"/>
      <c r="LQS5" s="96"/>
      <c r="LQT5" s="96"/>
      <c r="LQU5" s="96"/>
      <c r="LQV5" s="96"/>
      <c r="LQW5" s="96"/>
      <c r="LQX5" s="96"/>
      <c r="LQY5" s="96"/>
      <c r="LQZ5" s="96"/>
      <c r="LRA5" s="96"/>
      <c r="LRB5" s="96"/>
      <c r="LRC5" s="96"/>
      <c r="LRD5" s="96"/>
      <c r="LRE5" s="96"/>
      <c r="LRF5" s="96"/>
      <c r="LRG5" s="96"/>
      <c r="LRH5" s="96"/>
      <c r="LRI5" s="96"/>
      <c r="LRJ5" s="96"/>
      <c r="LRK5" s="96"/>
      <c r="LRL5" s="96"/>
      <c r="LRM5" s="96"/>
      <c r="LRN5" s="96"/>
      <c r="LRO5" s="96"/>
      <c r="LRP5" s="96"/>
      <c r="LRQ5" s="96"/>
      <c r="LRR5" s="96"/>
      <c r="LRS5" s="96"/>
      <c r="LRT5" s="96"/>
      <c r="LRU5" s="96"/>
      <c r="LRV5" s="96"/>
      <c r="LRW5" s="96"/>
      <c r="LRX5" s="96"/>
      <c r="LRY5" s="96"/>
      <c r="LRZ5" s="96"/>
      <c r="LSA5" s="96"/>
      <c r="LSB5" s="96"/>
      <c r="LSC5" s="96"/>
      <c r="LSD5" s="96"/>
      <c r="LSE5" s="96"/>
      <c r="LSF5" s="96"/>
      <c r="LSG5" s="96"/>
      <c r="LSH5" s="96"/>
      <c r="LSI5" s="96"/>
      <c r="LSJ5" s="96"/>
      <c r="LSK5" s="96"/>
      <c r="LSL5" s="96"/>
      <c r="LSM5" s="96"/>
      <c r="LSN5" s="96"/>
      <c r="LSO5" s="96"/>
      <c r="LSP5" s="96"/>
      <c r="LSQ5" s="96"/>
      <c r="LSR5" s="96"/>
      <c r="LSS5" s="96"/>
      <c r="LST5" s="96"/>
      <c r="LSU5" s="96"/>
      <c r="LSV5" s="96"/>
      <c r="LSW5" s="96"/>
      <c r="LSX5" s="96"/>
      <c r="LSY5" s="96"/>
      <c r="LSZ5" s="96"/>
      <c r="LTA5" s="96"/>
      <c r="LTB5" s="96"/>
      <c r="LTC5" s="96"/>
      <c r="LTD5" s="96"/>
      <c r="LTE5" s="96"/>
      <c r="LTF5" s="96"/>
      <c r="LTG5" s="96"/>
      <c r="LTH5" s="96"/>
      <c r="LTI5" s="96"/>
      <c r="LTJ5" s="96"/>
      <c r="LTK5" s="96"/>
      <c r="LTL5" s="96"/>
      <c r="LTM5" s="96"/>
      <c r="LTN5" s="96"/>
      <c r="LTO5" s="96"/>
      <c r="LTP5" s="96"/>
      <c r="LTQ5" s="96"/>
      <c r="LTR5" s="96"/>
      <c r="LTS5" s="96"/>
      <c r="LTT5" s="96"/>
      <c r="LTU5" s="96"/>
      <c r="LTV5" s="96"/>
      <c r="LTW5" s="96"/>
      <c r="LTX5" s="96"/>
      <c r="LTY5" s="96"/>
      <c r="LTZ5" s="96"/>
      <c r="LUA5" s="96"/>
      <c r="LUB5" s="96"/>
      <c r="LUC5" s="96"/>
      <c r="LUD5" s="96"/>
      <c r="LUE5" s="96"/>
      <c r="LUF5" s="96"/>
      <c r="LUG5" s="96"/>
      <c r="LUH5" s="96"/>
      <c r="LUI5" s="96"/>
      <c r="LUJ5" s="96"/>
      <c r="LUK5" s="96"/>
      <c r="LUL5" s="96"/>
      <c r="LUM5" s="96"/>
      <c r="LUN5" s="96"/>
      <c r="LUO5" s="96"/>
      <c r="LUP5" s="96"/>
      <c r="LUQ5" s="96"/>
      <c r="LUR5" s="96"/>
      <c r="LUS5" s="96"/>
      <c r="LUT5" s="96"/>
      <c r="LUU5" s="96"/>
      <c r="LUV5" s="96"/>
      <c r="LUW5" s="96"/>
      <c r="LUX5" s="96"/>
      <c r="LUY5" s="96"/>
      <c r="LUZ5" s="96"/>
      <c r="LVA5" s="96"/>
      <c r="LVB5" s="96"/>
      <c r="LVC5" s="96"/>
      <c r="LVD5" s="96"/>
      <c r="LVE5" s="96"/>
      <c r="LVF5" s="96"/>
      <c r="LVG5" s="96"/>
      <c r="LVH5" s="96"/>
      <c r="LVI5" s="96"/>
      <c r="LVJ5" s="96"/>
      <c r="LVK5" s="96"/>
      <c r="LVL5" s="96"/>
      <c r="LVM5" s="96"/>
      <c r="LVN5" s="96"/>
      <c r="LVO5" s="96"/>
      <c r="LVP5" s="96"/>
      <c r="LVQ5" s="96"/>
      <c r="LVR5" s="96"/>
      <c r="LVS5" s="96"/>
      <c r="LVT5" s="96"/>
      <c r="LVU5" s="96"/>
      <c r="LVV5" s="96"/>
      <c r="LVW5" s="96"/>
      <c r="LVX5" s="96"/>
      <c r="LVY5" s="96"/>
      <c r="LVZ5" s="96"/>
      <c r="LWA5" s="96"/>
      <c r="LWB5" s="96"/>
      <c r="LWC5" s="96"/>
      <c r="LWD5" s="96"/>
      <c r="LWE5" s="96"/>
      <c r="LWF5" s="96"/>
      <c r="LWG5" s="96"/>
      <c r="LWH5" s="96"/>
      <c r="LWI5" s="96"/>
      <c r="LWJ5" s="96"/>
      <c r="LWK5" s="96"/>
      <c r="LWL5" s="96"/>
      <c r="LWM5" s="96"/>
      <c r="LWN5" s="96"/>
      <c r="LWO5" s="96"/>
      <c r="LWP5" s="96"/>
      <c r="LWQ5" s="96"/>
      <c r="LWR5" s="96"/>
      <c r="LWS5" s="96"/>
      <c r="LWT5" s="96"/>
      <c r="LWU5" s="96"/>
      <c r="LWV5" s="96"/>
      <c r="LWW5" s="96"/>
      <c r="LWX5" s="96"/>
      <c r="LWY5" s="96"/>
      <c r="LWZ5" s="96"/>
      <c r="LXA5" s="96"/>
      <c r="LXB5" s="96"/>
      <c r="LXC5" s="96"/>
      <c r="LXD5" s="96"/>
      <c r="LXE5" s="96"/>
      <c r="LXF5" s="96"/>
      <c r="LXG5" s="96"/>
      <c r="LXH5" s="96"/>
      <c r="LXI5" s="96"/>
      <c r="LXJ5" s="96"/>
      <c r="LXK5" s="96"/>
      <c r="LXL5" s="96"/>
      <c r="LXM5" s="96"/>
      <c r="LXN5" s="96"/>
      <c r="LXO5" s="96"/>
      <c r="LXP5" s="96"/>
      <c r="LXQ5" s="96"/>
      <c r="LXR5" s="96"/>
      <c r="LXS5" s="96"/>
      <c r="LXT5" s="96"/>
      <c r="LXU5" s="96"/>
      <c r="LXV5" s="96"/>
      <c r="LXW5" s="96"/>
      <c r="LXX5" s="96"/>
      <c r="LXY5" s="96"/>
      <c r="LXZ5" s="96"/>
      <c r="LYA5" s="96"/>
      <c r="LYB5" s="96"/>
      <c r="LYC5" s="96"/>
      <c r="LYD5" s="96"/>
      <c r="LYE5" s="96"/>
      <c r="LYF5" s="96"/>
      <c r="LYG5" s="96"/>
      <c r="LYH5" s="96"/>
      <c r="LYI5" s="96"/>
      <c r="LYJ5" s="96"/>
      <c r="LYK5" s="96"/>
      <c r="LYL5" s="96"/>
      <c r="LYM5" s="96"/>
      <c r="LYN5" s="96"/>
      <c r="LYO5" s="96"/>
      <c r="LYP5" s="96"/>
      <c r="LYQ5" s="96"/>
      <c r="LYR5" s="96"/>
      <c r="LYS5" s="96"/>
      <c r="LYT5" s="96"/>
      <c r="LYU5" s="96"/>
      <c r="LYV5" s="96"/>
      <c r="LYW5" s="96"/>
      <c r="LYX5" s="96"/>
      <c r="LYY5" s="96"/>
      <c r="LYZ5" s="96"/>
      <c r="LZA5" s="96"/>
      <c r="LZB5" s="96"/>
      <c r="LZC5" s="96"/>
      <c r="LZD5" s="96"/>
      <c r="LZE5" s="96"/>
      <c r="LZF5" s="96"/>
      <c r="LZG5" s="96"/>
      <c r="LZH5" s="96"/>
      <c r="LZI5" s="96"/>
      <c r="LZJ5" s="96"/>
      <c r="LZK5" s="96"/>
      <c r="LZL5" s="96"/>
      <c r="LZM5" s="96"/>
      <c r="LZN5" s="96"/>
      <c r="LZO5" s="96"/>
      <c r="LZP5" s="96"/>
      <c r="LZQ5" s="96"/>
      <c r="LZR5" s="96"/>
      <c r="LZS5" s="96"/>
      <c r="LZT5" s="96"/>
      <c r="LZU5" s="96"/>
      <c r="LZV5" s="96"/>
      <c r="LZW5" s="96"/>
      <c r="LZX5" s="96"/>
      <c r="LZY5" s="96"/>
      <c r="LZZ5" s="96"/>
      <c r="MAA5" s="96"/>
      <c r="MAB5" s="96"/>
      <c r="MAC5" s="96"/>
      <c r="MAD5" s="96"/>
      <c r="MAE5" s="96"/>
      <c r="MAF5" s="96"/>
      <c r="MAG5" s="96"/>
      <c r="MAH5" s="96"/>
      <c r="MAI5" s="96"/>
      <c r="MAJ5" s="96"/>
      <c r="MAK5" s="96"/>
      <c r="MAL5" s="96"/>
      <c r="MAM5" s="96"/>
      <c r="MAN5" s="96"/>
      <c r="MAO5" s="96"/>
      <c r="MAP5" s="96"/>
      <c r="MAQ5" s="96"/>
      <c r="MAR5" s="96"/>
      <c r="MAS5" s="96"/>
      <c r="MAT5" s="96"/>
      <c r="MAU5" s="96"/>
      <c r="MAV5" s="96"/>
      <c r="MAW5" s="96"/>
      <c r="MAX5" s="96"/>
      <c r="MAY5" s="96"/>
      <c r="MAZ5" s="96"/>
      <c r="MBA5" s="96"/>
      <c r="MBB5" s="96"/>
      <c r="MBC5" s="96"/>
      <c r="MBD5" s="96"/>
      <c r="MBE5" s="96"/>
      <c r="MBF5" s="96"/>
      <c r="MBG5" s="96"/>
      <c r="MBH5" s="96"/>
      <c r="MBI5" s="96"/>
      <c r="MBJ5" s="96"/>
      <c r="MBK5" s="96"/>
      <c r="MBL5" s="96"/>
      <c r="MBM5" s="96"/>
      <c r="MBN5" s="96"/>
      <c r="MBO5" s="96"/>
      <c r="MBP5" s="96"/>
      <c r="MBQ5" s="96"/>
      <c r="MBR5" s="96"/>
      <c r="MBS5" s="96"/>
      <c r="MBT5" s="96"/>
      <c r="MBU5" s="96"/>
      <c r="MBV5" s="96"/>
      <c r="MBW5" s="96"/>
      <c r="MBX5" s="96"/>
      <c r="MBY5" s="96"/>
      <c r="MBZ5" s="96"/>
      <c r="MCA5" s="96"/>
      <c r="MCB5" s="96"/>
      <c r="MCC5" s="96"/>
      <c r="MCD5" s="96"/>
      <c r="MCE5" s="96"/>
      <c r="MCF5" s="96"/>
      <c r="MCG5" s="96"/>
      <c r="MCH5" s="96"/>
      <c r="MCI5" s="96"/>
      <c r="MCJ5" s="96"/>
      <c r="MCK5" s="96"/>
      <c r="MCL5" s="96"/>
      <c r="MCM5" s="96"/>
      <c r="MCN5" s="96"/>
      <c r="MCO5" s="96"/>
      <c r="MCP5" s="96"/>
      <c r="MCQ5" s="96"/>
      <c r="MCR5" s="96"/>
      <c r="MCS5" s="96"/>
      <c r="MCT5" s="96"/>
      <c r="MCU5" s="96"/>
      <c r="MCV5" s="96"/>
      <c r="MCW5" s="96"/>
      <c r="MCX5" s="96"/>
      <c r="MCY5" s="96"/>
      <c r="MCZ5" s="96"/>
      <c r="MDA5" s="96"/>
      <c r="MDB5" s="96"/>
      <c r="MDC5" s="96"/>
      <c r="MDD5" s="96"/>
      <c r="MDE5" s="96"/>
      <c r="MDF5" s="96"/>
      <c r="MDG5" s="96"/>
      <c r="MDH5" s="96"/>
      <c r="MDI5" s="96"/>
      <c r="MDJ5" s="96"/>
      <c r="MDK5" s="96"/>
      <c r="MDL5" s="96"/>
      <c r="MDM5" s="96"/>
      <c r="MDN5" s="96"/>
      <c r="MDO5" s="96"/>
      <c r="MDP5" s="96"/>
      <c r="MDQ5" s="96"/>
      <c r="MDR5" s="96"/>
      <c r="MDS5" s="96"/>
      <c r="MDT5" s="96"/>
      <c r="MDU5" s="96"/>
      <c r="MDV5" s="96"/>
      <c r="MDW5" s="96"/>
      <c r="MDX5" s="96"/>
      <c r="MDY5" s="96"/>
      <c r="MDZ5" s="96"/>
      <c r="MEA5" s="96"/>
      <c r="MEB5" s="96"/>
      <c r="MEC5" s="96"/>
      <c r="MED5" s="96"/>
      <c r="MEE5" s="96"/>
      <c r="MEF5" s="96"/>
      <c r="MEG5" s="96"/>
      <c r="MEH5" s="96"/>
      <c r="MEI5" s="96"/>
      <c r="MEJ5" s="96"/>
      <c r="MEK5" s="96"/>
      <c r="MEL5" s="96"/>
      <c r="MEM5" s="96"/>
      <c r="MEN5" s="96"/>
      <c r="MEO5" s="96"/>
      <c r="MEP5" s="96"/>
      <c r="MEQ5" s="96"/>
      <c r="MER5" s="96"/>
      <c r="MES5" s="96"/>
      <c r="MET5" s="96"/>
      <c r="MEU5" s="96"/>
      <c r="MEV5" s="96"/>
      <c r="MEW5" s="96"/>
      <c r="MEX5" s="96"/>
      <c r="MEY5" s="96"/>
      <c r="MEZ5" s="96"/>
      <c r="MFA5" s="96"/>
      <c r="MFB5" s="96"/>
      <c r="MFC5" s="96"/>
      <c r="MFD5" s="96"/>
      <c r="MFE5" s="96"/>
      <c r="MFF5" s="96"/>
      <c r="MFG5" s="96"/>
      <c r="MFH5" s="96"/>
      <c r="MFI5" s="96"/>
      <c r="MFJ5" s="96"/>
      <c r="MFK5" s="96"/>
      <c r="MFL5" s="96"/>
      <c r="MFM5" s="96"/>
      <c r="MFN5" s="96"/>
      <c r="MFO5" s="96"/>
      <c r="MFP5" s="96"/>
      <c r="MFQ5" s="96"/>
      <c r="MFR5" s="96"/>
      <c r="MFS5" s="96"/>
      <c r="MFT5" s="96"/>
      <c r="MFU5" s="96"/>
      <c r="MFV5" s="96"/>
      <c r="MFW5" s="96"/>
      <c r="MFX5" s="96"/>
      <c r="MFY5" s="96"/>
      <c r="MFZ5" s="96"/>
      <c r="MGA5" s="96"/>
      <c r="MGB5" s="96"/>
      <c r="MGC5" s="96"/>
      <c r="MGD5" s="96"/>
      <c r="MGE5" s="96"/>
      <c r="MGF5" s="96"/>
      <c r="MGG5" s="96"/>
      <c r="MGH5" s="96"/>
      <c r="MGI5" s="96"/>
      <c r="MGJ5" s="96"/>
      <c r="MGK5" s="96"/>
      <c r="MGL5" s="96"/>
      <c r="MGM5" s="96"/>
      <c r="MGN5" s="96"/>
      <c r="MGO5" s="96"/>
      <c r="MGP5" s="96"/>
      <c r="MGQ5" s="96"/>
      <c r="MGR5" s="96"/>
      <c r="MGS5" s="96"/>
      <c r="MGT5" s="96"/>
      <c r="MGU5" s="96"/>
      <c r="MGV5" s="96"/>
      <c r="MGW5" s="96"/>
      <c r="MGX5" s="96"/>
      <c r="MGY5" s="96"/>
      <c r="MGZ5" s="96"/>
      <c r="MHA5" s="96"/>
      <c r="MHB5" s="96"/>
      <c r="MHC5" s="96"/>
      <c r="MHD5" s="96"/>
      <c r="MHE5" s="96"/>
      <c r="MHF5" s="96"/>
      <c r="MHG5" s="96"/>
      <c r="MHH5" s="96"/>
      <c r="MHI5" s="96"/>
      <c r="MHJ5" s="96"/>
      <c r="MHK5" s="96"/>
      <c r="MHL5" s="96"/>
      <c r="MHM5" s="96"/>
      <c r="MHN5" s="96"/>
      <c r="MHO5" s="96"/>
      <c r="MHP5" s="96"/>
      <c r="MHQ5" s="96"/>
      <c r="MHR5" s="96"/>
      <c r="MHS5" s="96"/>
      <c r="MHT5" s="96"/>
      <c r="MHU5" s="96"/>
      <c r="MHV5" s="96"/>
      <c r="MHW5" s="96"/>
      <c r="MHX5" s="96"/>
      <c r="MHY5" s="96"/>
      <c r="MHZ5" s="96"/>
      <c r="MIA5" s="96"/>
      <c r="MIB5" s="96"/>
      <c r="MIC5" s="96"/>
      <c r="MID5" s="96"/>
      <c r="MIE5" s="96"/>
      <c r="MIF5" s="96"/>
      <c r="MIG5" s="96"/>
      <c r="MIH5" s="96"/>
      <c r="MII5" s="96"/>
      <c r="MIJ5" s="96"/>
      <c r="MIK5" s="96"/>
      <c r="MIL5" s="96"/>
      <c r="MIM5" s="96"/>
      <c r="MIN5" s="96"/>
      <c r="MIO5" s="96"/>
      <c r="MIP5" s="96"/>
      <c r="MIQ5" s="96"/>
      <c r="MIR5" s="96"/>
      <c r="MIS5" s="96"/>
      <c r="MIT5" s="96"/>
      <c r="MIU5" s="96"/>
      <c r="MIV5" s="96"/>
      <c r="MIW5" s="96"/>
      <c r="MIX5" s="96"/>
      <c r="MIY5" s="96"/>
      <c r="MIZ5" s="96"/>
      <c r="MJA5" s="96"/>
      <c r="MJB5" s="96"/>
      <c r="MJC5" s="96"/>
      <c r="MJD5" s="96"/>
      <c r="MJE5" s="96"/>
      <c r="MJF5" s="96"/>
      <c r="MJG5" s="96"/>
      <c r="MJH5" s="96"/>
      <c r="MJI5" s="96"/>
      <c r="MJJ5" s="96"/>
      <c r="MJK5" s="96"/>
      <c r="MJL5" s="96"/>
      <c r="MJM5" s="96"/>
      <c r="MJN5" s="96"/>
      <c r="MJO5" s="96"/>
      <c r="MJP5" s="96"/>
      <c r="MJQ5" s="96"/>
      <c r="MJR5" s="96"/>
      <c r="MJS5" s="96"/>
      <c r="MJT5" s="96"/>
      <c r="MJU5" s="96"/>
      <c r="MJV5" s="96"/>
      <c r="MJW5" s="96"/>
      <c r="MJX5" s="96"/>
      <c r="MJY5" s="96"/>
      <c r="MJZ5" s="96"/>
      <c r="MKA5" s="96"/>
      <c r="MKB5" s="96"/>
      <c r="MKC5" s="96"/>
      <c r="MKD5" s="96"/>
      <c r="MKE5" s="96"/>
      <c r="MKF5" s="96"/>
      <c r="MKG5" s="96"/>
      <c r="MKH5" s="96"/>
      <c r="MKI5" s="96"/>
      <c r="MKJ5" s="96"/>
      <c r="MKK5" s="96"/>
      <c r="MKL5" s="96"/>
      <c r="MKM5" s="96"/>
      <c r="MKN5" s="96"/>
      <c r="MKO5" s="96"/>
      <c r="MKP5" s="96"/>
      <c r="MKQ5" s="96"/>
      <c r="MKR5" s="96"/>
      <c r="MKS5" s="96"/>
      <c r="MKT5" s="96"/>
      <c r="MKU5" s="96"/>
      <c r="MKV5" s="96"/>
      <c r="MKW5" s="96"/>
      <c r="MKX5" s="96"/>
      <c r="MKY5" s="96"/>
      <c r="MKZ5" s="96"/>
      <c r="MLA5" s="96"/>
      <c r="MLB5" s="96"/>
      <c r="MLC5" s="96"/>
      <c r="MLD5" s="96"/>
      <c r="MLE5" s="96"/>
      <c r="MLF5" s="96"/>
      <c r="MLG5" s="96"/>
      <c r="MLH5" s="96"/>
      <c r="MLI5" s="96"/>
      <c r="MLJ5" s="96"/>
      <c r="MLK5" s="96"/>
      <c r="MLL5" s="96"/>
      <c r="MLM5" s="96"/>
      <c r="MLN5" s="96"/>
      <c r="MLO5" s="96"/>
      <c r="MLP5" s="96"/>
      <c r="MLQ5" s="96"/>
      <c r="MLR5" s="96"/>
      <c r="MLS5" s="96"/>
      <c r="MLT5" s="96"/>
      <c r="MLU5" s="96"/>
      <c r="MLV5" s="96"/>
      <c r="MLW5" s="96"/>
      <c r="MLX5" s="96"/>
      <c r="MLY5" s="96"/>
      <c r="MLZ5" s="96"/>
      <c r="MMA5" s="96"/>
      <c r="MMB5" s="96"/>
      <c r="MMC5" s="96"/>
      <c r="MMD5" s="96"/>
      <c r="MME5" s="96"/>
      <c r="MMF5" s="96"/>
      <c r="MMG5" s="96"/>
      <c r="MMH5" s="96"/>
      <c r="MMI5" s="96"/>
      <c r="MMJ5" s="96"/>
      <c r="MMK5" s="96"/>
      <c r="MML5" s="96"/>
      <c r="MMM5" s="96"/>
      <c r="MMN5" s="96"/>
      <c r="MMO5" s="96"/>
      <c r="MMP5" s="96"/>
      <c r="MMQ5" s="96"/>
      <c r="MMR5" s="96"/>
      <c r="MMS5" s="96"/>
      <c r="MMT5" s="96"/>
      <c r="MMU5" s="96"/>
      <c r="MMV5" s="96"/>
      <c r="MMW5" s="96"/>
      <c r="MMX5" s="96"/>
      <c r="MMY5" s="96"/>
      <c r="MMZ5" s="96"/>
      <c r="MNA5" s="96"/>
      <c r="MNB5" s="96"/>
      <c r="MNC5" s="96"/>
      <c r="MND5" s="96"/>
      <c r="MNE5" s="96"/>
      <c r="MNF5" s="96"/>
      <c r="MNG5" s="96"/>
      <c r="MNH5" s="96"/>
      <c r="MNI5" s="96"/>
      <c r="MNJ5" s="96"/>
      <c r="MNK5" s="96"/>
      <c r="MNL5" s="96"/>
      <c r="MNM5" s="96"/>
      <c r="MNN5" s="96"/>
      <c r="MNO5" s="96"/>
      <c r="MNP5" s="96"/>
      <c r="MNQ5" s="96"/>
      <c r="MNR5" s="96"/>
      <c r="MNS5" s="96"/>
      <c r="MNT5" s="96"/>
      <c r="MNU5" s="96"/>
      <c r="MNV5" s="96"/>
      <c r="MNW5" s="96"/>
      <c r="MNX5" s="96"/>
      <c r="MNY5" s="96"/>
      <c r="MNZ5" s="96"/>
      <c r="MOA5" s="96"/>
      <c r="MOB5" s="96"/>
      <c r="MOC5" s="96"/>
      <c r="MOD5" s="96"/>
      <c r="MOE5" s="96"/>
      <c r="MOF5" s="96"/>
      <c r="MOG5" s="96"/>
      <c r="MOH5" s="96"/>
      <c r="MOI5" s="96"/>
      <c r="MOJ5" s="96"/>
      <c r="MOK5" s="96"/>
      <c r="MOL5" s="96"/>
      <c r="MOM5" s="96"/>
      <c r="MON5" s="96"/>
      <c r="MOO5" s="96"/>
      <c r="MOP5" s="96"/>
      <c r="MOQ5" s="96"/>
      <c r="MOR5" s="96"/>
      <c r="MOS5" s="96"/>
      <c r="MOT5" s="96"/>
      <c r="MOU5" s="96"/>
      <c r="MOV5" s="96"/>
      <c r="MOW5" s="96"/>
      <c r="MOX5" s="96"/>
      <c r="MOY5" s="96"/>
      <c r="MOZ5" s="96"/>
      <c r="MPA5" s="96"/>
      <c r="MPB5" s="96"/>
      <c r="MPC5" s="96"/>
      <c r="MPD5" s="96"/>
      <c r="MPE5" s="96"/>
      <c r="MPF5" s="96"/>
      <c r="MPG5" s="96"/>
      <c r="MPH5" s="96"/>
      <c r="MPI5" s="96"/>
      <c r="MPJ5" s="96"/>
      <c r="MPK5" s="96"/>
      <c r="MPL5" s="96"/>
      <c r="MPM5" s="96"/>
      <c r="MPN5" s="96"/>
      <c r="MPO5" s="96"/>
      <c r="MPP5" s="96"/>
      <c r="MPQ5" s="96"/>
      <c r="MPR5" s="96"/>
      <c r="MPS5" s="96"/>
      <c r="MPT5" s="96"/>
      <c r="MPU5" s="96"/>
      <c r="MPV5" s="96"/>
      <c r="MPW5" s="96"/>
      <c r="MPX5" s="96"/>
      <c r="MPY5" s="96"/>
      <c r="MPZ5" s="96"/>
      <c r="MQA5" s="96"/>
      <c r="MQB5" s="96"/>
      <c r="MQC5" s="96"/>
      <c r="MQD5" s="96"/>
      <c r="MQE5" s="96"/>
      <c r="MQF5" s="96"/>
      <c r="MQG5" s="96"/>
      <c r="MQH5" s="96"/>
      <c r="MQI5" s="96"/>
      <c r="MQJ5" s="96"/>
      <c r="MQK5" s="96"/>
      <c r="MQL5" s="96"/>
      <c r="MQM5" s="96"/>
      <c r="MQN5" s="96"/>
      <c r="MQO5" s="96"/>
      <c r="MQP5" s="96"/>
      <c r="MQQ5" s="96"/>
      <c r="MQR5" s="96"/>
      <c r="MQS5" s="96"/>
      <c r="MQT5" s="96"/>
      <c r="MQU5" s="96"/>
      <c r="MQV5" s="96"/>
      <c r="MQW5" s="96"/>
      <c r="MQX5" s="96"/>
      <c r="MQY5" s="96"/>
      <c r="MQZ5" s="96"/>
      <c r="MRA5" s="96"/>
      <c r="MRB5" s="96"/>
      <c r="MRC5" s="96"/>
      <c r="MRD5" s="96"/>
      <c r="MRE5" s="96"/>
      <c r="MRF5" s="96"/>
      <c r="MRG5" s="96"/>
      <c r="MRH5" s="96"/>
      <c r="MRI5" s="96"/>
      <c r="MRJ5" s="96"/>
      <c r="MRK5" s="96"/>
      <c r="MRL5" s="96"/>
      <c r="MRM5" s="96"/>
      <c r="MRN5" s="96"/>
      <c r="MRO5" s="96"/>
      <c r="MRP5" s="96"/>
      <c r="MRQ5" s="96"/>
      <c r="MRR5" s="96"/>
      <c r="MRS5" s="96"/>
      <c r="MRT5" s="96"/>
      <c r="MRU5" s="96"/>
      <c r="MRV5" s="96"/>
      <c r="MRW5" s="96"/>
      <c r="MRX5" s="96"/>
      <c r="MRY5" s="96"/>
      <c r="MRZ5" s="96"/>
      <c r="MSA5" s="96"/>
      <c r="MSB5" s="96"/>
      <c r="MSC5" s="96"/>
      <c r="MSD5" s="96"/>
      <c r="MSE5" s="96"/>
      <c r="MSF5" s="96"/>
      <c r="MSG5" s="96"/>
      <c r="MSH5" s="96"/>
      <c r="MSI5" s="96"/>
      <c r="MSJ5" s="96"/>
      <c r="MSK5" s="96"/>
      <c r="MSL5" s="96"/>
      <c r="MSM5" s="96"/>
      <c r="MSN5" s="96"/>
      <c r="MSO5" s="96"/>
      <c r="MSP5" s="96"/>
      <c r="MSQ5" s="96"/>
      <c r="MSR5" s="96"/>
      <c r="MSS5" s="96"/>
      <c r="MST5" s="96"/>
      <c r="MSU5" s="96"/>
      <c r="MSV5" s="96"/>
      <c r="MSW5" s="96"/>
      <c r="MSX5" s="96"/>
      <c r="MSY5" s="96"/>
      <c r="MSZ5" s="96"/>
      <c r="MTA5" s="96"/>
      <c r="MTB5" s="96"/>
      <c r="MTC5" s="96"/>
      <c r="MTD5" s="96"/>
      <c r="MTE5" s="96"/>
      <c r="MTF5" s="96"/>
      <c r="MTG5" s="96"/>
      <c r="MTH5" s="96"/>
      <c r="MTI5" s="96"/>
      <c r="MTJ5" s="96"/>
      <c r="MTK5" s="96"/>
      <c r="MTL5" s="96"/>
      <c r="MTM5" s="96"/>
      <c r="MTN5" s="96"/>
      <c r="MTO5" s="96"/>
      <c r="MTP5" s="96"/>
      <c r="MTQ5" s="96"/>
      <c r="MTR5" s="96"/>
      <c r="MTS5" s="96"/>
      <c r="MTT5" s="96"/>
      <c r="MTU5" s="96"/>
      <c r="MTV5" s="96"/>
      <c r="MTW5" s="96"/>
      <c r="MTX5" s="96"/>
      <c r="MTY5" s="96"/>
      <c r="MTZ5" s="96"/>
      <c r="MUA5" s="96"/>
      <c r="MUB5" s="96"/>
      <c r="MUC5" s="96"/>
      <c r="MUD5" s="96"/>
      <c r="MUE5" s="96"/>
      <c r="MUF5" s="96"/>
      <c r="MUG5" s="96"/>
      <c r="MUH5" s="96"/>
      <c r="MUI5" s="96"/>
      <c r="MUJ5" s="96"/>
      <c r="MUK5" s="96"/>
      <c r="MUL5" s="96"/>
      <c r="MUM5" s="96"/>
      <c r="MUN5" s="96"/>
      <c r="MUO5" s="96"/>
      <c r="MUP5" s="96"/>
      <c r="MUQ5" s="96"/>
      <c r="MUR5" s="96"/>
      <c r="MUS5" s="96"/>
      <c r="MUT5" s="96"/>
      <c r="MUU5" s="96"/>
      <c r="MUV5" s="96"/>
      <c r="MUW5" s="96"/>
      <c r="MUX5" s="96"/>
      <c r="MUY5" s="96"/>
      <c r="MUZ5" s="96"/>
      <c r="MVA5" s="96"/>
      <c r="MVB5" s="96"/>
      <c r="MVC5" s="96"/>
      <c r="MVD5" s="96"/>
      <c r="MVE5" s="96"/>
      <c r="MVF5" s="96"/>
      <c r="MVG5" s="96"/>
      <c r="MVH5" s="96"/>
      <c r="MVI5" s="96"/>
      <c r="MVJ5" s="96"/>
      <c r="MVK5" s="96"/>
      <c r="MVL5" s="96"/>
      <c r="MVM5" s="96"/>
      <c r="MVN5" s="96"/>
      <c r="MVO5" s="96"/>
      <c r="MVP5" s="96"/>
      <c r="MVQ5" s="96"/>
      <c r="MVR5" s="96"/>
      <c r="MVS5" s="96"/>
      <c r="MVT5" s="96"/>
      <c r="MVU5" s="96"/>
      <c r="MVV5" s="96"/>
      <c r="MVW5" s="96"/>
      <c r="MVX5" s="96"/>
      <c r="MVY5" s="96"/>
      <c r="MVZ5" s="96"/>
      <c r="MWA5" s="96"/>
      <c r="MWB5" s="96"/>
      <c r="MWC5" s="96"/>
      <c r="MWD5" s="96"/>
      <c r="MWE5" s="96"/>
      <c r="MWF5" s="96"/>
      <c r="MWG5" s="96"/>
      <c r="MWH5" s="96"/>
      <c r="MWI5" s="96"/>
      <c r="MWJ5" s="96"/>
      <c r="MWK5" s="96"/>
      <c r="MWL5" s="96"/>
      <c r="MWM5" s="96"/>
      <c r="MWN5" s="96"/>
      <c r="MWO5" s="96"/>
      <c r="MWP5" s="96"/>
      <c r="MWQ5" s="96"/>
      <c r="MWR5" s="96"/>
      <c r="MWS5" s="96"/>
      <c r="MWT5" s="96"/>
      <c r="MWU5" s="96"/>
      <c r="MWV5" s="96"/>
      <c r="MWW5" s="96"/>
      <c r="MWX5" s="96"/>
      <c r="MWY5" s="96"/>
      <c r="MWZ5" s="96"/>
      <c r="MXA5" s="96"/>
      <c r="MXB5" s="96"/>
      <c r="MXC5" s="96"/>
      <c r="MXD5" s="96"/>
      <c r="MXE5" s="96"/>
      <c r="MXF5" s="96"/>
      <c r="MXG5" s="96"/>
      <c r="MXH5" s="96"/>
      <c r="MXI5" s="96"/>
      <c r="MXJ5" s="96"/>
      <c r="MXK5" s="96"/>
      <c r="MXL5" s="96"/>
      <c r="MXM5" s="96"/>
      <c r="MXN5" s="96"/>
      <c r="MXO5" s="96"/>
      <c r="MXP5" s="96"/>
      <c r="MXQ5" s="96"/>
      <c r="MXR5" s="96"/>
      <c r="MXS5" s="96"/>
      <c r="MXT5" s="96"/>
      <c r="MXU5" s="96"/>
      <c r="MXV5" s="96"/>
      <c r="MXW5" s="96"/>
      <c r="MXX5" s="96"/>
      <c r="MXY5" s="96"/>
      <c r="MXZ5" s="96"/>
      <c r="MYA5" s="96"/>
      <c r="MYB5" s="96"/>
      <c r="MYC5" s="96"/>
      <c r="MYD5" s="96"/>
      <c r="MYE5" s="96"/>
      <c r="MYF5" s="96"/>
      <c r="MYG5" s="96"/>
      <c r="MYH5" s="96"/>
      <c r="MYI5" s="96"/>
      <c r="MYJ5" s="96"/>
      <c r="MYK5" s="96"/>
      <c r="MYL5" s="96"/>
      <c r="MYM5" s="96"/>
      <c r="MYN5" s="96"/>
      <c r="MYO5" s="96"/>
      <c r="MYP5" s="96"/>
      <c r="MYQ5" s="96"/>
      <c r="MYR5" s="96"/>
      <c r="MYS5" s="96"/>
      <c r="MYT5" s="96"/>
      <c r="MYU5" s="96"/>
      <c r="MYV5" s="96"/>
      <c r="MYW5" s="96"/>
      <c r="MYX5" s="96"/>
      <c r="MYY5" s="96"/>
      <c r="MYZ5" s="96"/>
      <c r="MZA5" s="96"/>
      <c r="MZB5" s="96"/>
      <c r="MZC5" s="96"/>
      <c r="MZD5" s="96"/>
      <c r="MZE5" s="96"/>
      <c r="MZF5" s="96"/>
      <c r="MZG5" s="96"/>
      <c r="MZH5" s="96"/>
      <c r="MZI5" s="96"/>
      <c r="MZJ5" s="96"/>
      <c r="MZK5" s="96"/>
      <c r="MZL5" s="96"/>
      <c r="MZM5" s="96"/>
      <c r="MZN5" s="96"/>
      <c r="MZO5" s="96"/>
      <c r="MZP5" s="96"/>
      <c r="MZQ5" s="96"/>
      <c r="MZR5" s="96"/>
      <c r="MZS5" s="96"/>
      <c r="MZT5" s="96"/>
      <c r="MZU5" s="96"/>
      <c r="MZV5" s="96"/>
      <c r="MZW5" s="96"/>
      <c r="MZX5" s="96"/>
      <c r="MZY5" s="96"/>
      <c r="MZZ5" s="96"/>
      <c r="NAA5" s="96"/>
      <c r="NAB5" s="96"/>
      <c r="NAC5" s="96"/>
      <c r="NAD5" s="96"/>
      <c r="NAE5" s="96"/>
      <c r="NAF5" s="96"/>
      <c r="NAG5" s="96"/>
      <c r="NAH5" s="96"/>
      <c r="NAI5" s="96"/>
      <c r="NAJ5" s="96"/>
      <c r="NAK5" s="96"/>
      <c r="NAL5" s="96"/>
      <c r="NAM5" s="96"/>
      <c r="NAN5" s="96"/>
      <c r="NAO5" s="96"/>
      <c r="NAP5" s="96"/>
      <c r="NAQ5" s="96"/>
      <c r="NAR5" s="96"/>
      <c r="NAS5" s="96"/>
      <c r="NAT5" s="96"/>
      <c r="NAU5" s="96"/>
      <c r="NAV5" s="96"/>
      <c r="NAW5" s="96"/>
      <c r="NAX5" s="96"/>
      <c r="NAY5" s="96"/>
      <c r="NAZ5" s="96"/>
      <c r="NBA5" s="96"/>
      <c r="NBB5" s="96"/>
      <c r="NBC5" s="96"/>
      <c r="NBD5" s="96"/>
      <c r="NBE5" s="96"/>
      <c r="NBF5" s="96"/>
      <c r="NBG5" s="96"/>
      <c r="NBH5" s="96"/>
      <c r="NBI5" s="96"/>
      <c r="NBJ5" s="96"/>
      <c r="NBK5" s="96"/>
      <c r="NBL5" s="96"/>
      <c r="NBM5" s="96"/>
      <c r="NBN5" s="96"/>
      <c r="NBO5" s="96"/>
      <c r="NBP5" s="96"/>
      <c r="NBQ5" s="96"/>
      <c r="NBR5" s="96"/>
      <c r="NBS5" s="96"/>
      <c r="NBT5" s="96"/>
      <c r="NBU5" s="96"/>
      <c r="NBV5" s="96"/>
      <c r="NBW5" s="96"/>
      <c r="NBX5" s="96"/>
      <c r="NBY5" s="96"/>
      <c r="NBZ5" s="96"/>
      <c r="NCA5" s="96"/>
      <c r="NCB5" s="96"/>
      <c r="NCC5" s="96"/>
      <c r="NCD5" s="96"/>
      <c r="NCE5" s="96"/>
      <c r="NCF5" s="96"/>
      <c r="NCG5" s="96"/>
      <c r="NCH5" s="96"/>
      <c r="NCI5" s="96"/>
      <c r="NCJ5" s="96"/>
      <c r="NCK5" s="96"/>
      <c r="NCL5" s="96"/>
      <c r="NCM5" s="96"/>
      <c r="NCN5" s="96"/>
      <c r="NCO5" s="96"/>
      <c r="NCP5" s="96"/>
      <c r="NCQ5" s="96"/>
      <c r="NCR5" s="96"/>
      <c r="NCS5" s="96"/>
      <c r="NCT5" s="96"/>
      <c r="NCU5" s="96"/>
      <c r="NCV5" s="96"/>
      <c r="NCW5" s="96"/>
      <c r="NCX5" s="96"/>
      <c r="NCY5" s="96"/>
      <c r="NCZ5" s="96"/>
      <c r="NDA5" s="96"/>
      <c r="NDB5" s="96"/>
      <c r="NDC5" s="96"/>
      <c r="NDD5" s="96"/>
      <c r="NDE5" s="96"/>
      <c r="NDF5" s="96"/>
      <c r="NDG5" s="96"/>
      <c r="NDH5" s="96"/>
      <c r="NDI5" s="96"/>
      <c r="NDJ5" s="96"/>
      <c r="NDK5" s="96"/>
      <c r="NDL5" s="96"/>
      <c r="NDM5" s="96"/>
      <c r="NDN5" s="96"/>
      <c r="NDO5" s="96"/>
      <c r="NDP5" s="96"/>
      <c r="NDQ5" s="96"/>
      <c r="NDR5" s="96"/>
      <c r="NDS5" s="96"/>
      <c r="NDT5" s="96"/>
      <c r="NDU5" s="96"/>
      <c r="NDV5" s="96"/>
      <c r="NDW5" s="96"/>
      <c r="NDX5" s="96"/>
      <c r="NDY5" s="96"/>
      <c r="NDZ5" s="96"/>
      <c r="NEA5" s="96"/>
      <c r="NEB5" s="96"/>
      <c r="NEC5" s="96"/>
      <c r="NED5" s="96"/>
      <c r="NEE5" s="96"/>
      <c r="NEF5" s="96"/>
      <c r="NEG5" s="96"/>
      <c r="NEH5" s="96"/>
      <c r="NEI5" s="96"/>
      <c r="NEJ5" s="96"/>
      <c r="NEK5" s="96"/>
      <c r="NEL5" s="96"/>
      <c r="NEM5" s="96"/>
      <c r="NEN5" s="96"/>
      <c r="NEO5" s="96"/>
      <c r="NEP5" s="96"/>
      <c r="NEQ5" s="96"/>
      <c r="NER5" s="96"/>
      <c r="NES5" s="96"/>
      <c r="NET5" s="96"/>
      <c r="NEU5" s="96"/>
      <c r="NEV5" s="96"/>
      <c r="NEW5" s="96"/>
      <c r="NEX5" s="96"/>
      <c r="NEY5" s="96"/>
      <c r="NEZ5" s="96"/>
      <c r="NFA5" s="96"/>
      <c r="NFB5" s="96"/>
      <c r="NFC5" s="96"/>
      <c r="NFD5" s="96"/>
      <c r="NFE5" s="96"/>
      <c r="NFF5" s="96"/>
      <c r="NFG5" s="96"/>
      <c r="NFH5" s="96"/>
      <c r="NFI5" s="96"/>
      <c r="NFJ5" s="96"/>
      <c r="NFK5" s="96"/>
      <c r="NFL5" s="96"/>
      <c r="NFM5" s="96"/>
      <c r="NFN5" s="96"/>
      <c r="NFO5" s="96"/>
      <c r="NFP5" s="96"/>
      <c r="NFQ5" s="96"/>
      <c r="NFR5" s="96"/>
      <c r="NFS5" s="96"/>
      <c r="NFT5" s="96"/>
      <c r="NFU5" s="96"/>
      <c r="NFV5" s="96"/>
      <c r="NFW5" s="96"/>
      <c r="NFX5" s="96"/>
      <c r="NFY5" s="96"/>
      <c r="NFZ5" s="96"/>
      <c r="NGA5" s="96"/>
      <c r="NGB5" s="96"/>
      <c r="NGC5" s="96"/>
      <c r="NGD5" s="96"/>
      <c r="NGE5" s="96"/>
      <c r="NGF5" s="96"/>
      <c r="NGG5" s="96"/>
      <c r="NGH5" s="96"/>
      <c r="NGI5" s="96"/>
      <c r="NGJ5" s="96"/>
      <c r="NGK5" s="96"/>
      <c r="NGL5" s="96"/>
      <c r="NGM5" s="96"/>
      <c r="NGN5" s="96"/>
      <c r="NGO5" s="96"/>
      <c r="NGP5" s="96"/>
      <c r="NGQ5" s="96"/>
      <c r="NGR5" s="96"/>
      <c r="NGS5" s="96"/>
      <c r="NGT5" s="96"/>
      <c r="NGU5" s="96"/>
      <c r="NGV5" s="96"/>
      <c r="NGW5" s="96"/>
      <c r="NGX5" s="96"/>
      <c r="NGY5" s="96"/>
      <c r="NGZ5" s="96"/>
      <c r="NHA5" s="96"/>
      <c r="NHB5" s="96"/>
      <c r="NHC5" s="96"/>
      <c r="NHD5" s="96"/>
      <c r="NHE5" s="96"/>
      <c r="NHF5" s="96"/>
      <c r="NHG5" s="96"/>
      <c r="NHH5" s="96"/>
      <c r="NHI5" s="96"/>
      <c r="NHJ5" s="96"/>
      <c r="NHK5" s="96"/>
      <c r="NHL5" s="96"/>
      <c r="NHM5" s="96"/>
      <c r="NHN5" s="96"/>
      <c r="NHO5" s="96"/>
      <c r="NHP5" s="96"/>
      <c r="NHQ5" s="96"/>
      <c r="NHR5" s="96"/>
      <c r="NHS5" s="96"/>
      <c r="NHT5" s="96"/>
      <c r="NHU5" s="96"/>
      <c r="NHV5" s="96"/>
      <c r="NHW5" s="96"/>
      <c r="NHX5" s="96"/>
      <c r="NHY5" s="96"/>
      <c r="NHZ5" s="96"/>
      <c r="NIA5" s="96"/>
      <c r="NIB5" s="96"/>
      <c r="NIC5" s="96"/>
      <c r="NID5" s="96"/>
      <c r="NIE5" s="96"/>
      <c r="NIF5" s="96"/>
      <c r="NIG5" s="96"/>
      <c r="NIH5" s="96"/>
      <c r="NII5" s="96"/>
      <c r="NIJ5" s="96"/>
      <c r="NIK5" s="96"/>
      <c r="NIL5" s="96"/>
      <c r="NIM5" s="96"/>
      <c r="NIN5" s="96"/>
      <c r="NIO5" s="96"/>
      <c r="NIP5" s="96"/>
      <c r="NIQ5" s="96"/>
      <c r="NIR5" s="96"/>
      <c r="NIS5" s="96"/>
      <c r="NIT5" s="96"/>
      <c r="NIU5" s="96"/>
      <c r="NIV5" s="96"/>
      <c r="NIW5" s="96"/>
      <c r="NIX5" s="96"/>
      <c r="NIY5" s="96"/>
      <c r="NIZ5" s="96"/>
      <c r="NJA5" s="96"/>
      <c r="NJB5" s="96"/>
      <c r="NJC5" s="96"/>
      <c r="NJD5" s="96"/>
      <c r="NJE5" s="96"/>
      <c r="NJF5" s="96"/>
      <c r="NJG5" s="96"/>
      <c r="NJH5" s="96"/>
      <c r="NJI5" s="96"/>
      <c r="NJJ5" s="96"/>
      <c r="NJK5" s="96"/>
      <c r="NJL5" s="96"/>
      <c r="NJM5" s="96"/>
      <c r="NJN5" s="96"/>
      <c r="NJO5" s="96"/>
      <c r="NJP5" s="96"/>
      <c r="NJQ5" s="96"/>
      <c r="NJR5" s="96"/>
      <c r="NJS5" s="96"/>
      <c r="NJT5" s="96"/>
      <c r="NJU5" s="96"/>
      <c r="NJV5" s="96"/>
      <c r="NJW5" s="96"/>
      <c r="NJX5" s="96"/>
      <c r="NJY5" s="96"/>
      <c r="NJZ5" s="96"/>
      <c r="NKA5" s="96"/>
      <c r="NKB5" s="96"/>
      <c r="NKC5" s="96"/>
      <c r="NKD5" s="96"/>
      <c r="NKE5" s="96"/>
      <c r="NKF5" s="96"/>
      <c r="NKG5" s="96"/>
      <c r="NKH5" s="96"/>
      <c r="NKI5" s="96"/>
      <c r="NKJ5" s="96"/>
      <c r="NKK5" s="96"/>
      <c r="NKL5" s="96"/>
      <c r="NKM5" s="96"/>
      <c r="NKN5" s="96"/>
      <c r="NKO5" s="96"/>
      <c r="NKP5" s="96"/>
      <c r="NKQ5" s="96"/>
      <c r="NKR5" s="96"/>
      <c r="NKS5" s="96"/>
      <c r="NKT5" s="96"/>
      <c r="NKU5" s="96"/>
      <c r="NKV5" s="96"/>
      <c r="NKW5" s="96"/>
      <c r="NKX5" s="96"/>
      <c r="NKY5" s="96"/>
      <c r="NKZ5" s="96"/>
      <c r="NLA5" s="96"/>
      <c r="NLB5" s="96"/>
      <c r="NLC5" s="96"/>
      <c r="NLD5" s="96"/>
      <c r="NLE5" s="96"/>
      <c r="NLF5" s="96"/>
      <c r="NLG5" s="96"/>
      <c r="NLH5" s="96"/>
      <c r="NLI5" s="96"/>
      <c r="NLJ5" s="96"/>
      <c r="NLK5" s="96"/>
      <c r="NLL5" s="96"/>
      <c r="NLM5" s="96"/>
      <c r="NLN5" s="96"/>
      <c r="NLO5" s="96"/>
      <c r="NLP5" s="96"/>
      <c r="NLQ5" s="96"/>
      <c r="NLR5" s="96"/>
      <c r="NLS5" s="96"/>
      <c r="NLT5" s="96"/>
      <c r="NLU5" s="96"/>
      <c r="NLV5" s="96"/>
      <c r="NLW5" s="96"/>
      <c r="NLX5" s="96"/>
      <c r="NLY5" s="96"/>
      <c r="NLZ5" s="96"/>
      <c r="NMA5" s="96"/>
      <c r="NMB5" s="96"/>
      <c r="NMC5" s="96"/>
      <c r="NMD5" s="96"/>
      <c r="NME5" s="96"/>
      <c r="NMF5" s="96"/>
      <c r="NMG5" s="96"/>
      <c r="NMH5" s="96"/>
      <c r="NMI5" s="96"/>
      <c r="NMJ5" s="96"/>
      <c r="NMK5" s="96"/>
      <c r="NML5" s="96"/>
      <c r="NMM5" s="96"/>
      <c r="NMN5" s="96"/>
      <c r="NMO5" s="96"/>
      <c r="NMP5" s="96"/>
      <c r="NMQ5" s="96"/>
      <c r="NMR5" s="96"/>
      <c r="NMS5" s="96"/>
      <c r="NMT5" s="96"/>
      <c r="NMU5" s="96"/>
      <c r="NMV5" s="96"/>
      <c r="NMW5" s="96"/>
      <c r="NMX5" s="96"/>
      <c r="NMY5" s="96"/>
      <c r="NMZ5" s="96"/>
      <c r="NNA5" s="96"/>
      <c r="NNB5" s="96"/>
      <c r="NNC5" s="96"/>
      <c r="NND5" s="96"/>
      <c r="NNE5" s="96"/>
      <c r="NNF5" s="96"/>
      <c r="NNG5" s="96"/>
      <c r="NNH5" s="96"/>
      <c r="NNI5" s="96"/>
      <c r="NNJ5" s="96"/>
      <c r="NNK5" s="96"/>
      <c r="NNL5" s="96"/>
      <c r="NNM5" s="96"/>
      <c r="NNN5" s="96"/>
      <c r="NNO5" s="96"/>
      <c r="NNP5" s="96"/>
      <c r="NNQ5" s="96"/>
      <c r="NNR5" s="96"/>
      <c r="NNS5" s="96"/>
      <c r="NNT5" s="96"/>
      <c r="NNU5" s="96"/>
      <c r="NNV5" s="96"/>
      <c r="NNW5" s="96"/>
      <c r="NNX5" s="96"/>
      <c r="NNY5" s="96"/>
      <c r="NNZ5" s="96"/>
      <c r="NOA5" s="96"/>
      <c r="NOB5" s="96"/>
      <c r="NOC5" s="96"/>
      <c r="NOD5" s="96"/>
      <c r="NOE5" s="96"/>
      <c r="NOF5" s="96"/>
      <c r="NOG5" s="96"/>
      <c r="NOH5" s="96"/>
      <c r="NOI5" s="96"/>
      <c r="NOJ5" s="96"/>
      <c r="NOK5" s="96"/>
      <c r="NOL5" s="96"/>
      <c r="NOM5" s="96"/>
      <c r="NON5" s="96"/>
      <c r="NOO5" s="96"/>
      <c r="NOP5" s="96"/>
      <c r="NOQ5" s="96"/>
      <c r="NOR5" s="96"/>
      <c r="NOS5" s="96"/>
      <c r="NOT5" s="96"/>
      <c r="NOU5" s="96"/>
      <c r="NOV5" s="96"/>
      <c r="NOW5" s="96"/>
      <c r="NOX5" s="96"/>
      <c r="NOY5" s="96"/>
      <c r="NOZ5" s="96"/>
      <c r="NPA5" s="96"/>
      <c r="NPB5" s="96"/>
      <c r="NPC5" s="96"/>
      <c r="NPD5" s="96"/>
      <c r="NPE5" s="96"/>
      <c r="NPF5" s="96"/>
      <c r="NPG5" s="96"/>
      <c r="NPH5" s="96"/>
      <c r="NPI5" s="96"/>
      <c r="NPJ5" s="96"/>
      <c r="NPK5" s="96"/>
      <c r="NPL5" s="96"/>
      <c r="NPM5" s="96"/>
      <c r="NPN5" s="96"/>
      <c r="NPO5" s="96"/>
      <c r="NPP5" s="96"/>
      <c r="NPQ5" s="96"/>
      <c r="NPR5" s="96"/>
      <c r="NPS5" s="96"/>
      <c r="NPT5" s="96"/>
      <c r="NPU5" s="96"/>
      <c r="NPV5" s="96"/>
      <c r="NPW5" s="96"/>
      <c r="NPX5" s="96"/>
      <c r="NPY5" s="96"/>
      <c r="NPZ5" s="96"/>
      <c r="NQA5" s="96"/>
      <c r="NQB5" s="96"/>
      <c r="NQC5" s="96"/>
      <c r="NQD5" s="96"/>
      <c r="NQE5" s="96"/>
      <c r="NQF5" s="96"/>
      <c r="NQG5" s="96"/>
      <c r="NQH5" s="96"/>
      <c r="NQI5" s="96"/>
      <c r="NQJ5" s="96"/>
      <c r="NQK5" s="96"/>
      <c r="NQL5" s="96"/>
      <c r="NQM5" s="96"/>
      <c r="NQN5" s="96"/>
      <c r="NQO5" s="96"/>
      <c r="NQP5" s="96"/>
      <c r="NQQ5" s="96"/>
      <c r="NQR5" s="96"/>
      <c r="NQS5" s="96"/>
      <c r="NQT5" s="96"/>
      <c r="NQU5" s="96"/>
      <c r="NQV5" s="96"/>
      <c r="NQW5" s="96"/>
      <c r="NQX5" s="96"/>
      <c r="NQY5" s="96"/>
      <c r="NQZ5" s="96"/>
      <c r="NRA5" s="96"/>
      <c r="NRB5" s="96"/>
      <c r="NRC5" s="96"/>
      <c r="NRD5" s="96"/>
      <c r="NRE5" s="96"/>
      <c r="NRF5" s="96"/>
      <c r="NRG5" s="96"/>
      <c r="NRH5" s="96"/>
      <c r="NRI5" s="96"/>
      <c r="NRJ5" s="96"/>
      <c r="NRK5" s="96"/>
      <c r="NRL5" s="96"/>
      <c r="NRM5" s="96"/>
      <c r="NRN5" s="96"/>
      <c r="NRO5" s="96"/>
      <c r="NRP5" s="96"/>
      <c r="NRQ5" s="96"/>
      <c r="NRR5" s="96"/>
      <c r="NRS5" s="96"/>
      <c r="NRT5" s="96"/>
      <c r="NRU5" s="96"/>
      <c r="NRV5" s="96"/>
      <c r="NRW5" s="96"/>
      <c r="NRX5" s="96"/>
      <c r="NRY5" s="96"/>
      <c r="NRZ5" s="96"/>
      <c r="NSA5" s="96"/>
      <c r="NSB5" s="96"/>
      <c r="NSC5" s="96"/>
      <c r="NSD5" s="96"/>
      <c r="NSE5" s="96"/>
      <c r="NSF5" s="96"/>
      <c r="NSG5" s="96"/>
      <c r="NSH5" s="96"/>
      <c r="NSI5" s="96"/>
      <c r="NSJ5" s="96"/>
      <c r="NSK5" s="96"/>
      <c r="NSL5" s="96"/>
      <c r="NSM5" s="96"/>
      <c r="NSN5" s="96"/>
      <c r="NSO5" s="96"/>
      <c r="NSP5" s="96"/>
      <c r="NSQ5" s="96"/>
      <c r="NSR5" s="96"/>
      <c r="NSS5" s="96"/>
      <c r="NST5" s="96"/>
      <c r="NSU5" s="96"/>
      <c r="NSV5" s="96"/>
      <c r="NSW5" s="96"/>
      <c r="NSX5" s="96"/>
      <c r="NSY5" s="96"/>
      <c r="NSZ5" s="96"/>
      <c r="NTA5" s="96"/>
      <c r="NTB5" s="96"/>
      <c r="NTC5" s="96"/>
      <c r="NTD5" s="96"/>
      <c r="NTE5" s="96"/>
      <c r="NTF5" s="96"/>
      <c r="NTG5" s="96"/>
      <c r="NTH5" s="96"/>
      <c r="NTI5" s="96"/>
      <c r="NTJ5" s="96"/>
      <c r="NTK5" s="96"/>
      <c r="NTL5" s="96"/>
      <c r="NTM5" s="96"/>
      <c r="NTN5" s="96"/>
      <c r="NTO5" s="96"/>
      <c r="NTP5" s="96"/>
      <c r="NTQ5" s="96"/>
      <c r="NTR5" s="96"/>
      <c r="NTS5" s="96"/>
      <c r="NTT5" s="96"/>
      <c r="NTU5" s="96"/>
      <c r="NTV5" s="96"/>
      <c r="NTW5" s="96"/>
      <c r="NTX5" s="96"/>
      <c r="NTY5" s="96"/>
      <c r="NTZ5" s="96"/>
      <c r="NUA5" s="96"/>
      <c r="NUB5" s="96"/>
      <c r="NUC5" s="96"/>
      <c r="NUD5" s="96"/>
      <c r="NUE5" s="96"/>
      <c r="NUF5" s="96"/>
      <c r="NUG5" s="96"/>
      <c r="NUH5" s="96"/>
      <c r="NUI5" s="96"/>
      <c r="NUJ5" s="96"/>
      <c r="NUK5" s="96"/>
      <c r="NUL5" s="96"/>
      <c r="NUM5" s="96"/>
      <c r="NUN5" s="96"/>
      <c r="NUO5" s="96"/>
      <c r="NUP5" s="96"/>
      <c r="NUQ5" s="96"/>
      <c r="NUR5" s="96"/>
      <c r="NUS5" s="96"/>
      <c r="NUT5" s="96"/>
      <c r="NUU5" s="96"/>
      <c r="NUV5" s="96"/>
      <c r="NUW5" s="96"/>
      <c r="NUX5" s="96"/>
      <c r="NUY5" s="96"/>
      <c r="NUZ5" s="96"/>
      <c r="NVA5" s="96"/>
      <c r="NVB5" s="96"/>
      <c r="NVC5" s="96"/>
      <c r="NVD5" s="96"/>
      <c r="NVE5" s="96"/>
      <c r="NVF5" s="96"/>
      <c r="NVG5" s="96"/>
      <c r="NVH5" s="96"/>
      <c r="NVI5" s="96"/>
      <c r="NVJ5" s="96"/>
      <c r="NVK5" s="96"/>
      <c r="NVL5" s="96"/>
      <c r="NVM5" s="96"/>
      <c r="NVN5" s="96"/>
      <c r="NVO5" s="96"/>
      <c r="NVP5" s="96"/>
      <c r="NVQ5" s="96"/>
      <c r="NVR5" s="96"/>
      <c r="NVS5" s="96"/>
      <c r="NVT5" s="96"/>
      <c r="NVU5" s="96"/>
      <c r="NVV5" s="96"/>
      <c r="NVW5" s="96"/>
      <c r="NVX5" s="96"/>
      <c r="NVY5" s="96"/>
      <c r="NVZ5" s="96"/>
      <c r="NWA5" s="96"/>
      <c r="NWB5" s="96"/>
      <c r="NWC5" s="96"/>
      <c r="NWD5" s="96"/>
      <c r="NWE5" s="96"/>
      <c r="NWF5" s="96"/>
      <c r="NWG5" s="96"/>
      <c r="NWH5" s="96"/>
      <c r="NWI5" s="96"/>
      <c r="NWJ5" s="96"/>
      <c r="NWK5" s="96"/>
      <c r="NWL5" s="96"/>
      <c r="NWM5" s="96"/>
      <c r="NWN5" s="96"/>
      <c r="NWO5" s="96"/>
      <c r="NWP5" s="96"/>
      <c r="NWQ5" s="96"/>
      <c r="NWR5" s="96"/>
      <c r="NWS5" s="96"/>
      <c r="NWT5" s="96"/>
      <c r="NWU5" s="96"/>
      <c r="NWV5" s="96"/>
      <c r="NWW5" s="96"/>
      <c r="NWX5" s="96"/>
      <c r="NWY5" s="96"/>
      <c r="NWZ5" s="96"/>
      <c r="NXA5" s="96"/>
      <c r="NXB5" s="96"/>
      <c r="NXC5" s="96"/>
      <c r="NXD5" s="96"/>
      <c r="NXE5" s="96"/>
      <c r="NXF5" s="96"/>
      <c r="NXG5" s="96"/>
      <c r="NXH5" s="96"/>
      <c r="NXI5" s="96"/>
      <c r="NXJ5" s="96"/>
      <c r="NXK5" s="96"/>
      <c r="NXL5" s="96"/>
      <c r="NXM5" s="96"/>
      <c r="NXN5" s="96"/>
      <c r="NXO5" s="96"/>
      <c r="NXP5" s="96"/>
      <c r="NXQ5" s="96"/>
      <c r="NXR5" s="96"/>
      <c r="NXS5" s="96"/>
      <c r="NXT5" s="96"/>
      <c r="NXU5" s="96"/>
      <c r="NXV5" s="96"/>
      <c r="NXW5" s="96"/>
      <c r="NXX5" s="96"/>
      <c r="NXY5" s="96"/>
      <c r="NXZ5" s="96"/>
      <c r="NYA5" s="96"/>
      <c r="NYB5" s="96"/>
      <c r="NYC5" s="96"/>
      <c r="NYD5" s="96"/>
      <c r="NYE5" s="96"/>
      <c r="NYF5" s="96"/>
      <c r="NYG5" s="96"/>
      <c r="NYH5" s="96"/>
      <c r="NYI5" s="96"/>
      <c r="NYJ5" s="96"/>
      <c r="NYK5" s="96"/>
      <c r="NYL5" s="96"/>
      <c r="NYM5" s="96"/>
      <c r="NYN5" s="96"/>
      <c r="NYO5" s="96"/>
      <c r="NYP5" s="96"/>
      <c r="NYQ5" s="96"/>
      <c r="NYR5" s="96"/>
      <c r="NYS5" s="96"/>
      <c r="NYT5" s="96"/>
      <c r="NYU5" s="96"/>
      <c r="NYV5" s="96"/>
      <c r="NYW5" s="96"/>
      <c r="NYX5" s="96"/>
      <c r="NYY5" s="96"/>
      <c r="NYZ5" s="96"/>
      <c r="NZA5" s="96"/>
      <c r="NZB5" s="96"/>
      <c r="NZC5" s="96"/>
      <c r="NZD5" s="96"/>
      <c r="NZE5" s="96"/>
      <c r="NZF5" s="96"/>
      <c r="NZG5" s="96"/>
      <c r="NZH5" s="96"/>
      <c r="NZI5" s="96"/>
      <c r="NZJ5" s="96"/>
      <c r="NZK5" s="96"/>
      <c r="NZL5" s="96"/>
      <c r="NZM5" s="96"/>
      <c r="NZN5" s="96"/>
      <c r="NZO5" s="96"/>
      <c r="NZP5" s="96"/>
      <c r="NZQ5" s="96"/>
      <c r="NZR5" s="96"/>
      <c r="NZS5" s="96"/>
      <c r="NZT5" s="96"/>
      <c r="NZU5" s="96"/>
      <c r="NZV5" s="96"/>
      <c r="NZW5" s="96"/>
      <c r="NZX5" s="96"/>
      <c r="NZY5" s="96"/>
      <c r="NZZ5" s="96"/>
      <c r="OAA5" s="96"/>
      <c r="OAB5" s="96"/>
      <c r="OAC5" s="96"/>
      <c r="OAD5" s="96"/>
      <c r="OAE5" s="96"/>
      <c r="OAF5" s="96"/>
      <c r="OAG5" s="96"/>
      <c r="OAH5" s="96"/>
      <c r="OAI5" s="96"/>
      <c r="OAJ5" s="96"/>
      <c r="OAK5" s="96"/>
      <c r="OAL5" s="96"/>
      <c r="OAM5" s="96"/>
      <c r="OAN5" s="96"/>
      <c r="OAO5" s="96"/>
      <c r="OAP5" s="96"/>
      <c r="OAQ5" s="96"/>
      <c r="OAR5" s="96"/>
      <c r="OAS5" s="96"/>
      <c r="OAT5" s="96"/>
      <c r="OAU5" s="96"/>
      <c r="OAV5" s="96"/>
      <c r="OAW5" s="96"/>
      <c r="OAX5" s="96"/>
      <c r="OAY5" s="96"/>
      <c r="OAZ5" s="96"/>
      <c r="OBA5" s="96"/>
      <c r="OBB5" s="96"/>
      <c r="OBC5" s="96"/>
      <c r="OBD5" s="96"/>
      <c r="OBE5" s="96"/>
      <c r="OBF5" s="96"/>
      <c r="OBG5" s="96"/>
      <c r="OBH5" s="96"/>
      <c r="OBI5" s="96"/>
      <c r="OBJ5" s="96"/>
      <c r="OBK5" s="96"/>
      <c r="OBL5" s="96"/>
      <c r="OBM5" s="96"/>
      <c r="OBN5" s="96"/>
      <c r="OBO5" s="96"/>
      <c r="OBP5" s="96"/>
      <c r="OBQ5" s="96"/>
      <c r="OBR5" s="96"/>
      <c r="OBS5" s="96"/>
      <c r="OBT5" s="96"/>
      <c r="OBU5" s="96"/>
      <c r="OBV5" s="96"/>
      <c r="OBW5" s="96"/>
      <c r="OBX5" s="96"/>
      <c r="OBY5" s="96"/>
      <c r="OBZ5" s="96"/>
      <c r="OCA5" s="96"/>
      <c r="OCB5" s="96"/>
      <c r="OCC5" s="96"/>
      <c r="OCD5" s="96"/>
      <c r="OCE5" s="96"/>
      <c r="OCF5" s="96"/>
      <c r="OCG5" s="96"/>
      <c r="OCH5" s="96"/>
      <c r="OCI5" s="96"/>
      <c r="OCJ5" s="96"/>
      <c r="OCK5" s="96"/>
      <c r="OCL5" s="96"/>
      <c r="OCM5" s="96"/>
      <c r="OCN5" s="96"/>
      <c r="OCO5" s="96"/>
      <c r="OCP5" s="96"/>
      <c r="OCQ5" s="96"/>
      <c r="OCR5" s="96"/>
      <c r="OCS5" s="96"/>
      <c r="OCT5" s="96"/>
      <c r="OCU5" s="96"/>
      <c r="OCV5" s="96"/>
      <c r="OCW5" s="96"/>
      <c r="OCX5" s="96"/>
      <c r="OCY5" s="96"/>
      <c r="OCZ5" s="96"/>
      <c r="ODA5" s="96"/>
      <c r="ODB5" s="96"/>
      <c r="ODC5" s="96"/>
      <c r="ODD5" s="96"/>
      <c r="ODE5" s="96"/>
      <c r="ODF5" s="96"/>
      <c r="ODG5" s="96"/>
      <c r="ODH5" s="96"/>
      <c r="ODI5" s="96"/>
      <c r="ODJ5" s="96"/>
      <c r="ODK5" s="96"/>
      <c r="ODL5" s="96"/>
      <c r="ODM5" s="96"/>
      <c r="ODN5" s="96"/>
      <c r="ODO5" s="96"/>
      <c r="ODP5" s="96"/>
      <c r="ODQ5" s="96"/>
      <c r="ODR5" s="96"/>
      <c r="ODS5" s="96"/>
      <c r="ODT5" s="96"/>
      <c r="ODU5" s="96"/>
      <c r="ODV5" s="96"/>
      <c r="ODW5" s="96"/>
      <c r="ODX5" s="96"/>
      <c r="ODY5" s="96"/>
      <c r="ODZ5" s="96"/>
      <c r="OEA5" s="96"/>
      <c r="OEB5" s="96"/>
      <c r="OEC5" s="96"/>
      <c r="OED5" s="96"/>
      <c r="OEE5" s="96"/>
      <c r="OEF5" s="96"/>
      <c r="OEG5" s="96"/>
      <c r="OEH5" s="96"/>
      <c r="OEI5" s="96"/>
      <c r="OEJ5" s="96"/>
      <c r="OEK5" s="96"/>
      <c r="OEL5" s="96"/>
      <c r="OEM5" s="96"/>
      <c r="OEN5" s="96"/>
      <c r="OEO5" s="96"/>
      <c r="OEP5" s="96"/>
      <c r="OEQ5" s="96"/>
      <c r="OER5" s="96"/>
      <c r="OES5" s="96"/>
      <c r="OET5" s="96"/>
      <c r="OEU5" s="96"/>
      <c r="OEV5" s="96"/>
      <c r="OEW5" s="96"/>
      <c r="OEX5" s="96"/>
      <c r="OEY5" s="96"/>
      <c r="OEZ5" s="96"/>
      <c r="OFA5" s="96"/>
      <c r="OFB5" s="96"/>
      <c r="OFC5" s="96"/>
      <c r="OFD5" s="96"/>
      <c r="OFE5" s="96"/>
      <c r="OFF5" s="96"/>
      <c r="OFG5" s="96"/>
      <c r="OFH5" s="96"/>
      <c r="OFI5" s="96"/>
      <c r="OFJ5" s="96"/>
      <c r="OFK5" s="96"/>
      <c r="OFL5" s="96"/>
      <c r="OFM5" s="96"/>
      <c r="OFN5" s="96"/>
      <c r="OFO5" s="96"/>
      <c r="OFP5" s="96"/>
      <c r="OFQ5" s="96"/>
      <c r="OFR5" s="96"/>
      <c r="OFS5" s="96"/>
      <c r="OFT5" s="96"/>
      <c r="OFU5" s="96"/>
      <c r="OFV5" s="96"/>
      <c r="OFW5" s="96"/>
      <c r="OFX5" s="96"/>
      <c r="OFY5" s="96"/>
      <c r="OFZ5" s="96"/>
      <c r="OGA5" s="96"/>
      <c r="OGB5" s="96"/>
      <c r="OGC5" s="96"/>
      <c r="OGD5" s="96"/>
      <c r="OGE5" s="96"/>
      <c r="OGF5" s="96"/>
      <c r="OGG5" s="96"/>
      <c r="OGH5" s="96"/>
      <c r="OGI5" s="96"/>
      <c r="OGJ5" s="96"/>
      <c r="OGK5" s="96"/>
      <c r="OGL5" s="96"/>
      <c r="OGM5" s="96"/>
      <c r="OGN5" s="96"/>
      <c r="OGO5" s="96"/>
      <c r="OGP5" s="96"/>
      <c r="OGQ5" s="96"/>
      <c r="OGR5" s="96"/>
      <c r="OGS5" s="96"/>
      <c r="OGT5" s="96"/>
      <c r="OGU5" s="96"/>
      <c r="OGV5" s="96"/>
      <c r="OGW5" s="96"/>
      <c r="OGX5" s="96"/>
      <c r="OGY5" s="96"/>
      <c r="OGZ5" s="96"/>
      <c r="OHA5" s="96"/>
      <c r="OHB5" s="96"/>
      <c r="OHC5" s="96"/>
      <c r="OHD5" s="96"/>
      <c r="OHE5" s="96"/>
      <c r="OHF5" s="96"/>
      <c r="OHG5" s="96"/>
      <c r="OHH5" s="96"/>
      <c r="OHI5" s="96"/>
      <c r="OHJ5" s="96"/>
      <c r="OHK5" s="96"/>
      <c r="OHL5" s="96"/>
      <c r="OHM5" s="96"/>
      <c r="OHN5" s="96"/>
      <c r="OHO5" s="96"/>
      <c r="OHP5" s="96"/>
      <c r="OHQ5" s="96"/>
      <c r="OHR5" s="96"/>
      <c r="OHS5" s="96"/>
      <c r="OHT5" s="96"/>
      <c r="OHU5" s="96"/>
      <c r="OHV5" s="96"/>
      <c r="OHW5" s="96"/>
      <c r="OHX5" s="96"/>
      <c r="OHY5" s="96"/>
      <c r="OHZ5" s="96"/>
      <c r="OIA5" s="96"/>
      <c r="OIB5" s="96"/>
      <c r="OIC5" s="96"/>
      <c r="OID5" s="96"/>
      <c r="OIE5" s="96"/>
      <c r="OIF5" s="96"/>
      <c r="OIG5" s="96"/>
      <c r="OIH5" s="96"/>
      <c r="OII5" s="96"/>
      <c r="OIJ5" s="96"/>
      <c r="OIK5" s="96"/>
      <c r="OIL5" s="96"/>
      <c r="OIM5" s="96"/>
      <c r="OIN5" s="96"/>
      <c r="OIO5" s="96"/>
      <c r="OIP5" s="96"/>
      <c r="OIQ5" s="96"/>
      <c r="OIR5" s="96"/>
      <c r="OIS5" s="96"/>
      <c r="OIT5" s="96"/>
      <c r="OIU5" s="96"/>
      <c r="OIV5" s="96"/>
      <c r="OIW5" s="96"/>
      <c r="OIX5" s="96"/>
      <c r="OIY5" s="96"/>
      <c r="OIZ5" s="96"/>
      <c r="OJA5" s="96"/>
      <c r="OJB5" s="96"/>
      <c r="OJC5" s="96"/>
      <c r="OJD5" s="96"/>
      <c r="OJE5" s="96"/>
      <c r="OJF5" s="96"/>
      <c r="OJG5" s="96"/>
      <c r="OJH5" s="96"/>
      <c r="OJI5" s="96"/>
      <c r="OJJ5" s="96"/>
      <c r="OJK5" s="96"/>
      <c r="OJL5" s="96"/>
      <c r="OJM5" s="96"/>
      <c r="OJN5" s="96"/>
      <c r="OJO5" s="96"/>
      <c r="OJP5" s="96"/>
      <c r="OJQ5" s="96"/>
      <c r="OJR5" s="96"/>
      <c r="OJS5" s="96"/>
      <c r="OJT5" s="96"/>
      <c r="OJU5" s="96"/>
      <c r="OJV5" s="96"/>
      <c r="OJW5" s="96"/>
      <c r="OJX5" s="96"/>
      <c r="OJY5" s="96"/>
      <c r="OJZ5" s="96"/>
      <c r="OKA5" s="96"/>
      <c r="OKB5" s="96"/>
      <c r="OKC5" s="96"/>
      <c r="OKD5" s="96"/>
      <c r="OKE5" s="96"/>
      <c r="OKF5" s="96"/>
      <c r="OKG5" s="96"/>
      <c r="OKH5" s="96"/>
      <c r="OKI5" s="96"/>
      <c r="OKJ5" s="96"/>
      <c r="OKK5" s="96"/>
      <c r="OKL5" s="96"/>
      <c r="OKM5" s="96"/>
      <c r="OKN5" s="96"/>
      <c r="OKO5" s="96"/>
      <c r="OKP5" s="96"/>
      <c r="OKQ5" s="96"/>
      <c r="OKR5" s="96"/>
      <c r="OKS5" s="96"/>
      <c r="OKT5" s="96"/>
      <c r="OKU5" s="96"/>
      <c r="OKV5" s="96"/>
      <c r="OKW5" s="96"/>
      <c r="OKX5" s="96"/>
      <c r="OKY5" s="96"/>
      <c r="OKZ5" s="96"/>
      <c r="OLA5" s="96"/>
      <c r="OLB5" s="96"/>
      <c r="OLC5" s="96"/>
      <c r="OLD5" s="96"/>
      <c r="OLE5" s="96"/>
      <c r="OLF5" s="96"/>
      <c r="OLG5" s="96"/>
      <c r="OLH5" s="96"/>
      <c r="OLI5" s="96"/>
      <c r="OLJ5" s="96"/>
      <c r="OLK5" s="96"/>
      <c r="OLL5" s="96"/>
      <c r="OLM5" s="96"/>
      <c r="OLN5" s="96"/>
      <c r="OLO5" s="96"/>
      <c r="OLP5" s="96"/>
      <c r="OLQ5" s="96"/>
      <c r="OLR5" s="96"/>
      <c r="OLS5" s="96"/>
      <c r="OLT5" s="96"/>
      <c r="OLU5" s="96"/>
      <c r="OLV5" s="96"/>
      <c r="OLW5" s="96"/>
      <c r="OLX5" s="96"/>
      <c r="OLY5" s="96"/>
      <c r="OLZ5" s="96"/>
      <c r="OMA5" s="96"/>
      <c r="OMB5" s="96"/>
      <c r="OMC5" s="96"/>
      <c r="OMD5" s="96"/>
      <c r="OME5" s="96"/>
      <c r="OMF5" s="96"/>
      <c r="OMG5" s="96"/>
      <c r="OMH5" s="96"/>
      <c r="OMI5" s="96"/>
      <c r="OMJ5" s="96"/>
      <c r="OMK5" s="96"/>
      <c r="OML5" s="96"/>
      <c r="OMM5" s="96"/>
      <c r="OMN5" s="96"/>
      <c r="OMO5" s="96"/>
      <c r="OMP5" s="96"/>
      <c r="OMQ5" s="96"/>
      <c r="OMR5" s="96"/>
      <c r="OMS5" s="96"/>
      <c r="OMT5" s="96"/>
      <c r="OMU5" s="96"/>
      <c r="OMV5" s="96"/>
      <c r="OMW5" s="96"/>
      <c r="OMX5" s="96"/>
      <c r="OMY5" s="96"/>
      <c r="OMZ5" s="96"/>
      <c r="ONA5" s="96"/>
      <c r="ONB5" s="96"/>
      <c r="ONC5" s="96"/>
      <c r="OND5" s="96"/>
      <c r="ONE5" s="96"/>
      <c r="ONF5" s="96"/>
      <c r="ONG5" s="96"/>
      <c r="ONH5" s="96"/>
      <c r="ONI5" s="96"/>
      <c r="ONJ5" s="96"/>
      <c r="ONK5" s="96"/>
      <c r="ONL5" s="96"/>
      <c r="ONM5" s="96"/>
      <c r="ONN5" s="96"/>
      <c r="ONO5" s="96"/>
      <c r="ONP5" s="96"/>
      <c r="ONQ5" s="96"/>
      <c r="ONR5" s="96"/>
      <c r="ONS5" s="96"/>
      <c r="ONT5" s="96"/>
      <c r="ONU5" s="96"/>
      <c r="ONV5" s="96"/>
      <c r="ONW5" s="96"/>
      <c r="ONX5" s="96"/>
      <c r="ONY5" s="96"/>
      <c r="ONZ5" s="96"/>
      <c r="OOA5" s="96"/>
      <c r="OOB5" s="96"/>
      <c r="OOC5" s="96"/>
      <c r="OOD5" s="96"/>
      <c r="OOE5" s="96"/>
      <c r="OOF5" s="96"/>
      <c r="OOG5" s="96"/>
      <c r="OOH5" s="96"/>
      <c r="OOI5" s="96"/>
      <c r="OOJ5" s="96"/>
      <c r="OOK5" s="96"/>
      <c r="OOL5" s="96"/>
      <c r="OOM5" s="96"/>
      <c r="OON5" s="96"/>
      <c r="OOO5" s="96"/>
      <c r="OOP5" s="96"/>
      <c r="OOQ5" s="96"/>
      <c r="OOR5" s="96"/>
      <c r="OOS5" s="96"/>
      <c r="OOT5" s="96"/>
      <c r="OOU5" s="96"/>
      <c r="OOV5" s="96"/>
      <c r="OOW5" s="96"/>
      <c r="OOX5" s="96"/>
      <c r="OOY5" s="96"/>
      <c r="OOZ5" s="96"/>
      <c r="OPA5" s="96"/>
      <c r="OPB5" s="96"/>
      <c r="OPC5" s="96"/>
      <c r="OPD5" s="96"/>
      <c r="OPE5" s="96"/>
      <c r="OPF5" s="96"/>
      <c r="OPG5" s="96"/>
      <c r="OPH5" s="96"/>
      <c r="OPI5" s="96"/>
      <c r="OPJ5" s="96"/>
      <c r="OPK5" s="96"/>
      <c r="OPL5" s="96"/>
      <c r="OPM5" s="96"/>
      <c r="OPN5" s="96"/>
      <c r="OPO5" s="96"/>
      <c r="OPP5" s="96"/>
      <c r="OPQ5" s="96"/>
      <c r="OPR5" s="96"/>
      <c r="OPS5" s="96"/>
      <c r="OPT5" s="96"/>
      <c r="OPU5" s="96"/>
      <c r="OPV5" s="96"/>
      <c r="OPW5" s="96"/>
      <c r="OPX5" s="96"/>
      <c r="OPY5" s="96"/>
      <c r="OPZ5" s="96"/>
      <c r="OQA5" s="96"/>
      <c r="OQB5" s="96"/>
      <c r="OQC5" s="96"/>
      <c r="OQD5" s="96"/>
      <c r="OQE5" s="96"/>
      <c r="OQF5" s="96"/>
      <c r="OQG5" s="96"/>
      <c r="OQH5" s="96"/>
      <c r="OQI5" s="96"/>
      <c r="OQJ5" s="96"/>
      <c r="OQK5" s="96"/>
      <c r="OQL5" s="96"/>
      <c r="OQM5" s="96"/>
      <c r="OQN5" s="96"/>
      <c r="OQO5" s="96"/>
      <c r="OQP5" s="96"/>
      <c r="OQQ5" s="96"/>
      <c r="OQR5" s="96"/>
      <c r="OQS5" s="96"/>
      <c r="OQT5" s="96"/>
      <c r="OQU5" s="96"/>
      <c r="OQV5" s="96"/>
      <c r="OQW5" s="96"/>
      <c r="OQX5" s="96"/>
      <c r="OQY5" s="96"/>
      <c r="OQZ5" s="96"/>
      <c r="ORA5" s="96"/>
      <c r="ORB5" s="96"/>
      <c r="ORC5" s="96"/>
      <c r="ORD5" s="96"/>
      <c r="ORE5" s="96"/>
      <c r="ORF5" s="96"/>
      <c r="ORG5" s="96"/>
      <c r="ORH5" s="96"/>
      <c r="ORI5" s="96"/>
      <c r="ORJ5" s="96"/>
      <c r="ORK5" s="96"/>
      <c r="ORL5" s="96"/>
      <c r="ORM5" s="96"/>
      <c r="ORN5" s="96"/>
      <c r="ORO5" s="96"/>
      <c r="ORP5" s="96"/>
      <c r="ORQ5" s="96"/>
      <c r="ORR5" s="96"/>
      <c r="ORS5" s="96"/>
      <c r="ORT5" s="96"/>
      <c r="ORU5" s="96"/>
      <c r="ORV5" s="96"/>
      <c r="ORW5" s="96"/>
      <c r="ORX5" s="96"/>
      <c r="ORY5" s="96"/>
      <c r="ORZ5" s="96"/>
      <c r="OSA5" s="96"/>
      <c r="OSB5" s="96"/>
      <c r="OSC5" s="96"/>
      <c r="OSD5" s="96"/>
      <c r="OSE5" s="96"/>
      <c r="OSF5" s="96"/>
      <c r="OSG5" s="96"/>
      <c r="OSH5" s="96"/>
      <c r="OSI5" s="96"/>
      <c r="OSJ5" s="96"/>
      <c r="OSK5" s="96"/>
      <c r="OSL5" s="96"/>
      <c r="OSM5" s="96"/>
      <c r="OSN5" s="96"/>
      <c r="OSO5" s="96"/>
      <c r="OSP5" s="96"/>
      <c r="OSQ5" s="96"/>
      <c r="OSR5" s="96"/>
      <c r="OSS5" s="96"/>
      <c r="OST5" s="96"/>
      <c r="OSU5" s="96"/>
      <c r="OSV5" s="96"/>
      <c r="OSW5" s="96"/>
      <c r="OSX5" s="96"/>
      <c r="OSY5" s="96"/>
      <c r="OSZ5" s="96"/>
      <c r="OTA5" s="96"/>
      <c r="OTB5" s="96"/>
      <c r="OTC5" s="96"/>
      <c r="OTD5" s="96"/>
      <c r="OTE5" s="96"/>
      <c r="OTF5" s="96"/>
      <c r="OTG5" s="96"/>
      <c r="OTH5" s="96"/>
      <c r="OTI5" s="96"/>
      <c r="OTJ5" s="96"/>
      <c r="OTK5" s="96"/>
      <c r="OTL5" s="96"/>
      <c r="OTM5" s="96"/>
      <c r="OTN5" s="96"/>
      <c r="OTO5" s="96"/>
      <c r="OTP5" s="96"/>
      <c r="OTQ5" s="96"/>
      <c r="OTR5" s="96"/>
      <c r="OTS5" s="96"/>
      <c r="OTT5" s="96"/>
      <c r="OTU5" s="96"/>
      <c r="OTV5" s="96"/>
      <c r="OTW5" s="96"/>
      <c r="OTX5" s="96"/>
      <c r="OTY5" s="96"/>
      <c r="OTZ5" s="96"/>
      <c r="OUA5" s="96"/>
      <c r="OUB5" s="96"/>
      <c r="OUC5" s="96"/>
      <c r="OUD5" s="96"/>
      <c r="OUE5" s="96"/>
      <c r="OUF5" s="96"/>
      <c r="OUG5" s="96"/>
      <c r="OUH5" s="96"/>
      <c r="OUI5" s="96"/>
      <c r="OUJ5" s="96"/>
      <c r="OUK5" s="96"/>
      <c r="OUL5" s="96"/>
      <c r="OUM5" s="96"/>
      <c r="OUN5" s="96"/>
      <c r="OUO5" s="96"/>
      <c r="OUP5" s="96"/>
      <c r="OUQ5" s="96"/>
      <c r="OUR5" s="96"/>
      <c r="OUS5" s="96"/>
      <c r="OUT5" s="96"/>
      <c r="OUU5" s="96"/>
      <c r="OUV5" s="96"/>
      <c r="OUW5" s="96"/>
      <c r="OUX5" s="96"/>
      <c r="OUY5" s="96"/>
      <c r="OUZ5" s="96"/>
      <c r="OVA5" s="96"/>
      <c r="OVB5" s="96"/>
      <c r="OVC5" s="96"/>
      <c r="OVD5" s="96"/>
      <c r="OVE5" s="96"/>
      <c r="OVF5" s="96"/>
      <c r="OVG5" s="96"/>
      <c r="OVH5" s="96"/>
      <c r="OVI5" s="96"/>
      <c r="OVJ5" s="96"/>
      <c r="OVK5" s="96"/>
      <c r="OVL5" s="96"/>
      <c r="OVM5" s="96"/>
      <c r="OVN5" s="96"/>
      <c r="OVO5" s="96"/>
      <c r="OVP5" s="96"/>
      <c r="OVQ5" s="96"/>
      <c r="OVR5" s="96"/>
      <c r="OVS5" s="96"/>
      <c r="OVT5" s="96"/>
      <c r="OVU5" s="96"/>
      <c r="OVV5" s="96"/>
      <c r="OVW5" s="96"/>
      <c r="OVX5" s="96"/>
      <c r="OVY5" s="96"/>
      <c r="OVZ5" s="96"/>
      <c r="OWA5" s="96"/>
      <c r="OWB5" s="96"/>
      <c r="OWC5" s="96"/>
      <c r="OWD5" s="96"/>
      <c r="OWE5" s="96"/>
      <c r="OWF5" s="96"/>
      <c r="OWG5" s="96"/>
      <c r="OWH5" s="96"/>
      <c r="OWI5" s="96"/>
      <c r="OWJ5" s="96"/>
      <c r="OWK5" s="96"/>
      <c r="OWL5" s="96"/>
      <c r="OWM5" s="96"/>
      <c r="OWN5" s="96"/>
      <c r="OWO5" s="96"/>
      <c r="OWP5" s="96"/>
      <c r="OWQ5" s="96"/>
      <c r="OWR5" s="96"/>
      <c r="OWS5" s="96"/>
      <c r="OWT5" s="96"/>
      <c r="OWU5" s="96"/>
      <c r="OWV5" s="96"/>
      <c r="OWW5" s="96"/>
      <c r="OWX5" s="96"/>
      <c r="OWY5" s="96"/>
      <c r="OWZ5" s="96"/>
      <c r="OXA5" s="96"/>
      <c r="OXB5" s="96"/>
      <c r="OXC5" s="96"/>
      <c r="OXD5" s="96"/>
      <c r="OXE5" s="96"/>
      <c r="OXF5" s="96"/>
      <c r="OXG5" s="96"/>
      <c r="OXH5" s="96"/>
      <c r="OXI5" s="96"/>
      <c r="OXJ5" s="96"/>
      <c r="OXK5" s="96"/>
      <c r="OXL5" s="96"/>
      <c r="OXM5" s="96"/>
      <c r="OXN5" s="96"/>
      <c r="OXO5" s="96"/>
      <c r="OXP5" s="96"/>
      <c r="OXQ5" s="96"/>
      <c r="OXR5" s="96"/>
      <c r="OXS5" s="96"/>
      <c r="OXT5" s="96"/>
      <c r="OXU5" s="96"/>
      <c r="OXV5" s="96"/>
      <c r="OXW5" s="96"/>
      <c r="OXX5" s="96"/>
      <c r="OXY5" s="96"/>
      <c r="OXZ5" s="96"/>
      <c r="OYA5" s="96"/>
      <c r="OYB5" s="96"/>
      <c r="OYC5" s="96"/>
      <c r="OYD5" s="96"/>
      <c r="OYE5" s="96"/>
      <c r="OYF5" s="96"/>
      <c r="OYG5" s="96"/>
      <c r="OYH5" s="96"/>
      <c r="OYI5" s="96"/>
      <c r="OYJ5" s="96"/>
      <c r="OYK5" s="96"/>
      <c r="OYL5" s="96"/>
      <c r="OYM5" s="96"/>
      <c r="OYN5" s="96"/>
      <c r="OYO5" s="96"/>
      <c r="OYP5" s="96"/>
      <c r="OYQ5" s="96"/>
      <c r="OYR5" s="96"/>
      <c r="OYS5" s="96"/>
      <c r="OYT5" s="96"/>
      <c r="OYU5" s="96"/>
      <c r="OYV5" s="96"/>
      <c r="OYW5" s="96"/>
      <c r="OYX5" s="96"/>
      <c r="OYY5" s="96"/>
      <c r="OYZ5" s="96"/>
      <c r="OZA5" s="96"/>
      <c r="OZB5" s="96"/>
      <c r="OZC5" s="96"/>
      <c r="OZD5" s="96"/>
      <c r="OZE5" s="96"/>
      <c r="OZF5" s="96"/>
      <c r="OZG5" s="96"/>
      <c r="OZH5" s="96"/>
      <c r="OZI5" s="96"/>
      <c r="OZJ5" s="96"/>
      <c r="OZK5" s="96"/>
      <c r="OZL5" s="96"/>
      <c r="OZM5" s="96"/>
      <c r="OZN5" s="96"/>
      <c r="OZO5" s="96"/>
      <c r="OZP5" s="96"/>
      <c r="OZQ5" s="96"/>
      <c r="OZR5" s="96"/>
      <c r="OZS5" s="96"/>
      <c r="OZT5" s="96"/>
      <c r="OZU5" s="96"/>
      <c r="OZV5" s="96"/>
      <c r="OZW5" s="96"/>
      <c r="OZX5" s="96"/>
      <c r="OZY5" s="96"/>
      <c r="OZZ5" s="96"/>
      <c r="PAA5" s="96"/>
      <c r="PAB5" s="96"/>
      <c r="PAC5" s="96"/>
      <c r="PAD5" s="96"/>
      <c r="PAE5" s="96"/>
      <c r="PAF5" s="96"/>
      <c r="PAG5" s="96"/>
      <c r="PAH5" s="96"/>
      <c r="PAI5" s="96"/>
      <c r="PAJ5" s="96"/>
      <c r="PAK5" s="96"/>
      <c r="PAL5" s="96"/>
      <c r="PAM5" s="96"/>
      <c r="PAN5" s="96"/>
      <c r="PAO5" s="96"/>
      <c r="PAP5" s="96"/>
      <c r="PAQ5" s="96"/>
      <c r="PAR5" s="96"/>
      <c r="PAS5" s="96"/>
      <c r="PAT5" s="96"/>
      <c r="PAU5" s="96"/>
      <c r="PAV5" s="96"/>
      <c r="PAW5" s="96"/>
      <c r="PAX5" s="96"/>
      <c r="PAY5" s="96"/>
      <c r="PAZ5" s="96"/>
      <c r="PBA5" s="96"/>
      <c r="PBB5" s="96"/>
      <c r="PBC5" s="96"/>
      <c r="PBD5" s="96"/>
      <c r="PBE5" s="96"/>
      <c r="PBF5" s="96"/>
      <c r="PBG5" s="96"/>
      <c r="PBH5" s="96"/>
      <c r="PBI5" s="96"/>
      <c r="PBJ5" s="96"/>
      <c r="PBK5" s="96"/>
      <c r="PBL5" s="96"/>
      <c r="PBM5" s="96"/>
      <c r="PBN5" s="96"/>
      <c r="PBO5" s="96"/>
      <c r="PBP5" s="96"/>
      <c r="PBQ5" s="96"/>
      <c r="PBR5" s="96"/>
      <c r="PBS5" s="96"/>
      <c r="PBT5" s="96"/>
      <c r="PBU5" s="96"/>
      <c r="PBV5" s="96"/>
      <c r="PBW5" s="96"/>
      <c r="PBX5" s="96"/>
      <c r="PBY5" s="96"/>
      <c r="PBZ5" s="96"/>
      <c r="PCA5" s="96"/>
      <c r="PCB5" s="96"/>
      <c r="PCC5" s="96"/>
      <c r="PCD5" s="96"/>
      <c r="PCE5" s="96"/>
      <c r="PCF5" s="96"/>
      <c r="PCG5" s="96"/>
      <c r="PCH5" s="96"/>
      <c r="PCI5" s="96"/>
      <c r="PCJ5" s="96"/>
      <c r="PCK5" s="96"/>
      <c r="PCL5" s="96"/>
      <c r="PCM5" s="96"/>
      <c r="PCN5" s="96"/>
      <c r="PCO5" s="96"/>
      <c r="PCP5" s="96"/>
      <c r="PCQ5" s="96"/>
      <c r="PCR5" s="96"/>
      <c r="PCS5" s="96"/>
      <c r="PCT5" s="96"/>
      <c r="PCU5" s="96"/>
      <c r="PCV5" s="96"/>
      <c r="PCW5" s="96"/>
      <c r="PCX5" s="96"/>
      <c r="PCY5" s="96"/>
      <c r="PCZ5" s="96"/>
      <c r="PDA5" s="96"/>
      <c r="PDB5" s="96"/>
      <c r="PDC5" s="96"/>
      <c r="PDD5" s="96"/>
      <c r="PDE5" s="96"/>
      <c r="PDF5" s="96"/>
      <c r="PDG5" s="96"/>
      <c r="PDH5" s="96"/>
      <c r="PDI5" s="96"/>
      <c r="PDJ5" s="96"/>
      <c r="PDK5" s="96"/>
      <c r="PDL5" s="96"/>
      <c r="PDM5" s="96"/>
      <c r="PDN5" s="96"/>
      <c r="PDO5" s="96"/>
      <c r="PDP5" s="96"/>
      <c r="PDQ5" s="96"/>
      <c r="PDR5" s="96"/>
      <c r="PDS5" s="96"/>
      <c r="PDT5" s="96"/>
      <c r="PDU5" s="96"/>
      <c r="PDV5" s="96"/>
      <c r="PDW5" s="96"/>
      <c r="PDX5" s="96"/>
      <c r="PDY5" s="96"/>
      <c r="PDZ5" s="96"/>
      <c r="PEA5" s="96"/>
      <c r="PEB5" s="96"/>
      <c r="PEC5" s="96"/>
      <c r="PED5" s="96"/>
      <c r="PEE5" s="96"/>
      <c r="PEF5" s="96"/>
      <c r="PEG5" s="96"/>
      <c r="PEH5" s="96"/>
      <c r="PEI5" s="96"/>
      <c r="PEJ5" s="96"/>
      <c r="PEK5" s="96"/>
      <c r="PEL5" s="96"/>
      <c r="PEM5" s="96"/>
      <c r="PEN5" s="96"/>
      <c r="PEO5" s="96"/>
      <c r="PEP5" s="96"/>
      <c r="PEQ5" s="96"/>
      <c r="PER5" s="96"/>
      <c r="PES5" s="96"/>
      <c r="PET5" s="96"/>
      <c r="PEU5" s="96"/>
      <c r="PEV5" s="96"/>
      <c r="PEW5" s="96"/>
      <c r="PEX5" s="96"/>
      <c r="PEY5" s="96"/>
      <c r="PEZ5" s="96"/>
      <c r="PFA5" s="96"/>
      <c r="PFB5" s="96"/>
      <c r="PFC5" s="96"/>
      <c r="PFD5" s="96"/>
      <c r="PFE5" s="96"/>
      <c r="PFF5" s="96"/>
      <c r="PFG5" s="96"/>
      <c r="PFH5" s="96"/>
      <c r="PFI5" s="96"/>
      <c r="PFJ5" s="96"/>
      <c r="PFK5" s="96"/>
      <c r="PFL5" s="96"/>
      <c r="PFM5" s="96"/>
      <c r="PFN5" s="96"/>
      <c r="PFO5" s="96"/>
      <c r="PFP5" s="96"/>
      <c r="PFQ5" s="96"/>
      <c r="PFR5" s="96"/>
      <c r="PFS5" s="96"/>
      <c r="PFT5" s="96"/>
      <c r="PFU5" s="96"/>
      <c r="PFV5" s="96"/>
      <c r="PFW5" s="96"/>
      <c r="PFX5" s="96"/>
      <c r="PFY5" s="96"/>
      <c r="PFZ5" s="96"/>
      <c r="PGA5" s="96"/>
      <c r="PGB5" s="96"/>
      <c r="PGC5" s="96"/>
      <c r="PGD5" s="96"/>
      <c r="PGE5" s="96"/>
      <c r="PGF5" s="96"/>
      <c r="PGG5" s="96"/>
      <c r="PGH5" s="96"/>
      <c r="PGI5" s="96"/>
      <c r="PGJ5" s="96"/>
      <c r="PGK5" s="96"/>
      <c r="PGL5" s="96"/>
      <c r="PGM5" s="96"/>
      <c r="PGN5" s="96"/>
      <c r="PGO5" s="96"/>
      <c r="PGP5" s="96"/>
      <c r="PGQ5" s="96"/>
      <c r="PGR5" s="96"/>
      <c r="PGS5" s="96"/>
      <c r="PGT5" s="96"/>
      <c r="PGU5" s="96"/>
      <c r="PGV5" s="96"/>
      <c r="PGW5" s="96"/>
      <c r="PGX5" s="96"/>
      <c r="PGY5" s="96"/>
      <c r="PGZ5" s="96"/>
      <c r="PHA5" s="96"/>
      <c r="PHB5" s="96"/>
      <c r="PHC5" s="96"/>
      <c r="PHD5" s="96"/>
      <c r="PHE5" s="96"/>
      <c r="PHF5" s="96"/>
      <c r="PHG5" s="96"/>
      <c r="PHH5" s="96"/>
      <c r="PHI5" s="96"/>
      <c r="PHJ5" s="96"/>
      <c r="PHK5" s="96"/>
      <c r="PHL5" s="96"/>
      <c r="PHM5" s="96"/>
      <c r="PHN5" s="96"/>
      <c r="PHO5" s="96"/>
      <c r="PHP5" s="96"/>
      <c r="PHQ5" s="96"/>
      <c r="PHR5" s="96"/>
      <c r="PHS5" s="96"/>
      <c r="PHT5" s="96"/>
      <c r="PHU5" s="96"/>
      <c r="PHV5" s="96"/>
      <c r="PHW5" s="96"/>
      <c r="PHX5" s="96"/>
      <c r="PHY5" s="96"/>
      <c r="PHZ5" s="96"/>
      <c r="PIA5" s="96"/>
      <c r="PIB5" s="96"/>
      <c r="PIC5" s="96"/>
      <c r="PID5" s="96"/>
      <c r="PIE5" s="96"/>
      <c r="PIF5" s="96"/>
      <c r="PIG5" s="96"/>
      <c r="PIH5" s="96"/>
      <c r="PII5" s="96"/>
      <c r="PIJ5" s="96"/>
      <c r="PIK5" s="96"/>
      <c r="PIL5" s="96"/>
      <c r="PIM5" s="96"/>
      <c r="PIN5" s="96"/>
      <c r="PIO5" s="96"/>
      <c r="PIP5" s="96"/>
      <c r="PIQ5" s="96"/>
      <c r="PIR5" s="96"/>
      <c r="PIS5" s="96"/>
      <c r="PIT5" s="96"/>
      <c r="PIU5" s="96"/>
      <c r="PIV5" s="96"/>
      <c r="PIW5" s="96"/>
      <c r="PIX5" s="96"/>
      <c r="PIY5" s="96"/>
      <c r="PIZ5" s="96"/>
      <c r="PJA5" s="96"/>
      <c r="PJB5" s="96"/>
      <c r="PJC5" s="96"/>
      <c r="PJD5" s="96"/>
      <c r="PJE5" s="96"/>
      <c r="PJF5" s="96"/>
      <c r="PJG5" s="96"/>
      <c r="PJH5" s="96"/>
      <c r="PJI5" s="96"/>
      <c r="PJJ5" s="96"/>
      <c r="PJK5" s="96"/>
      <c r="PJL5" s="96"/>
      <c r="PJM5" s="96"/>
      <c r="PJN5" s="96"/>
      <c r="PJO5" s="96"/>
      <c r="PJP5" s="96"/>
      <c r="PJQ5" s="96"/>
      <c r="PJR5" s="96"/>
      <c r="PJS5" s="96"/>
      <c r="PJT5" s="96"/>
      <c r="PJU5" s="96"/>
      <c r="PJV5" s="96"/>
      <c r="PJW5" s="96"/>
      <c r="PJX5" s="96"/>
      <c r="PJY5" s="96"/>
      <c r="PJZ5" s="96"/>
      <c r="PKA5" s="96"/>
      <c r="PKB5" s="96"/>
      <c r="PKC5" s="96"/>
      <c r="PKD5" s="96"/>
      <c r="PKE5" s="96"/>
      <c r="PKF5" s="96"/>
      <c r="PKG5" s="96"/>
      <c r="PKH5" s="96"/>
      <c r="PKI5" s="96"/>
      <c r="PKJ5" s="96"/>
      <c r="PKK5" s="96"/>
      <c r="PKL5" s="96"/>
      <c r="PKM5" s="96"/>
      <c r="PKN5" s="96"/>
      <c r="PKO5" s="96"/>
      <c r="PKP5" s="96"/>
      <c r="PKQ5" s="96"/>
      <c r="PKR5" s="96"/>
      <c r="PKS5" s="96"/>
      <c r="PKT5" s="96"/>
      <c r="PKU5" s="96"/>
      <c r="PKV5" s="96"/>
      <c r="PKW5" s="96"/>
      <c r="PKX5" s="96"/>
      <c r="PKY5" s="96"/>
      <c r="PKZ5" s="96"/>
      <c r="PLA5" s="96"/>
      <c r="PLB5" s="96"/>
      <c r="PLC5" s="96"/>
      <c r="PLD5" s="96"/>
      <c r="PLE5" s="96"/>
      <c r="PLF5" s="96"/>
      <c r="PLG5" s="96"/>
      <c r="PLH5" s="96"/>
      <c r="PLI5" s="96"/>
      <c r="PLJ5" s="96"/>
      <c r="PLK5" s="96"/>
      <c r="PLL5" s="96"/>
      <c r="PLM5" s="96"/>
      <c r="PLN5" s="96"/>
      <c r="PLO5" s="96"/>
      <c r="PLP5" s="96"/>
      <c r="PLQ5" s="96"/>
      <c r="PLR5" s="96"/>
      <c r="PLS5" s="96"/>
      <c r="PLT5" s="96"/>
      <c r="PLU5" s="96"/>
      <c r="PLV5" s="96"/>
      <c r="PLW5" s="96"/>
      <c r="PLX5" s="96"/>
      <c r="PLY5" s="96"/>
      <c r="PLZ5" s="96"/>
      <c r="PMA5" s="96"/>
      <c r="PMB5" s="96"/>
      <c r="PMC5" s="96"/>
      <c r="PMD5" s="96"/>
      <c r="PME5" s="96"/>
      <c r="PMF5" s="96"/>
      <c r="PMG5" s="96"/>
      <c r="PMH5" s="96"/>
      <c r="PMI5" s="96"/>
      <c r="PMJ5" s="96"/>
      <c r="PMK5" s="96"/>
      <c r="PML5" s="96"/>
      <c r="PMM5" s="96"/>
      <c r="PMN5" s="96"/>
      <c r="PMO5" s="96"/>
      <c r="PMP5" s="96"/>
      <c r="PMQ5" s="96"/>
      <c r="PMR5" s="96"/>
      <c r="PMS5" s="96"/>
      <c r="PMT5" s="96"/>
      <c r="PMU5" s="96"/>
      <c r="PMV5" s="96"/>
      <c r="PMW5" s="96"/>
      <c r="PMX5" s="96"/>
      <c r="PMY5" s="96"/>
      <c r="PMZ5" s="96"/>
      <c r="PNA5" s="96"/>
      <c r="PNB5" s="96"/>
      <c r="PNC5" s="96"/>
      <c r="PND5" s="96"/>
      <c r="PNE5" s="96"/>
      <c r="PNF5" s="96"/>
      <c r="PNG5" s="96"/>
      <c r="PNH5" s="96"/>
      <c r="PNI5" s="96"/>
      <c r="PNJ5" s="96"/>
      <c r="PNK5" s="96"/>
      <c r="PNL5" s="96"/>
      <c r="PNM5" s="96"/>
      <c r="PNN5" s="96"/>
      <c r="PNO5" s="96"/>
      <c r="PNP5" s="96"/>
      <c r="PNQ5" s="96"/>
      <c r="PNR5" s="96"/>
      <c r="PNS5" s="96"/>
      <c r="PNT5" s="96"/>
      <c r="PNU5" s="96"/>
      <c r="PNV5" s="96"/>
      <c r="PNW5" s="96"/>
      <c r="PNX5" s="96"/>
      <c r="PNY5" s="96"/>
      <c r="PNZ5" s="96"/>
      <c r="POA5" s="96"/>
      <c r="POB5" s="96"/>
      <c r="POC5" s="96"/>
      <c r="POD5" s="96"/>
      <c r="POE5" s="96"/>
      <c r="POF5" s="96"/>
      <c r="POG5" s="96"/>
      <c r="POH5" s="96"/>
      <c r="POI5" s="96"/>
      <c r="POJ5" s="96"/>
      <c r="POK5" s="96"/>
      <c r="POL5" s="96"/>
      <c r="POM5" s="96"/>
      <c r="PON5" s="96"/>
      <c r="POO5" s="96"/>
      <c r="POP5" s="96"/>
      <c r="POQ5" s="96"/>
      <c r="POR5" s="96"/>
      <c r="POS5" s="96"/>
      <c r="POT5" s="96"/>
      <c r="POU5" s="96"/>
      <c r="POV5" s="96"/>
      <c r="POW5" s="96"/>
      <c r="POX5" s="96"/>
      <c r="POY5" s="96"/>
      <c r="POZ5" s="96"/>
      <c r="PPA5" s="96"/>
      <c r="PPB5" s="96"/>
      <c r="PPC5" s="96"/>
      <c r="PPD5" s="96"/>
      <c r="PPE5" s="96"/>
      <c r="PPF5" s="96"/>
      <c r="PPG5" s="96"/>
      <c r="PPH5" s="96"/>
      <c r="PPI5" s="96"/>
      <c r="PPJ5" s="96"/>
      <c r="PPK5" s="96"/>
      <c r="PPL5" s="96"/>
      <c r="PPM5" s="96"/>
      <c r="PPN5" s="96"/>
      <c r="PPO5" s="96"/>
      <c r="PPP5" s="96"/>
      <c r="PPQ5" s="96"/>
      <c r="PPR5" s="96"/>
      <c r="PPS5" s="96"/>
      <c r="PPT5" s="96"/>
      <c r="PPU5" s="96"/>
      <c r="PPV5" s="96"/>
      <c r="PPW5" s="96"/>
      <c r="PPX5" s="96"/>
      <c r="PPY5" s="96"/>
      <c r="PPZ5" s="96"/>
      <c r="PQA5" s="96"/>
      <c r="PQB5" s="96"/>
      <c r="PQC5" s="96"/>
      <c r="PQD5" s="96"/>
      <c r="PQE5" s="96"/>
      <c r="PQF5" s="96"/>
      <c r="PQG5" s="96"/>
      <c r="PQH5" s="96"/>
      <c r="PQI5" s="96"/>
      <c r="PQJ5" s="96"/>
      <c r="PQK5" s="96"/>
      <c r="PQL5" s="96"/>
      <c r="PQM5" s="96"/>
      <c r="PQN5" s="96"/>
      <c r="PQO5" s="96"/>
      <c r="PQP5" s="96"/>
      <c r="PQQ5" s="96"/>
      <c r="PQR5" s="96"/>
      <c r="PQS5" s="96"/>
      <c r="PQT5" s="96"/>
      <c r="PQU5" s="96"/>
      <c r="PQV5" s="96"/>
      <c r="PQW5" s="96"/>
      <c r="PQX5" s="96"/>
      <c r="PQY5" s="96"/>
      <c r="PQZ5" s="96"/>
      <c r="PRA5" s="96"/>
      <c r="PRB5" s="96"/>
      <c r="PRC5" s="96"/>
      <c r="PRD5" s="96"/>
      <c r="PRE5" s="96"/>
      <c r="PRF5" s="96"/>
      <c r="PRG5" s="96"/>
      <c r="PRH5" s="96"/>
      <c r="PRI5" s="96"/>
      <c r="PRJ5" s="96"/>
      <c r="PRK5" s="96"/>
      <c r="PRL5" s="96"/>
      <c r="PRM5" s="96"/>
      <c r="PRN5" s="96"/>
      <c r="PRO5" s="96"/>
      <c r="PRP5" s="96"/>
      <c r="PRQ5" s="96"/>
      <c r="PRR5" s="96"/>
      <c r="PRS5" s="96"/>
      <c r="PRT5" s="96"/>
      <c r="PRU5" s="96"/>
      <c r="PRV5" s="96"/>
      <c r="PRW5" s="96"/>
      <c r="PRX5" s="96"/>
      <c r="PRY5" s="96"/>
      <c r="PRZ5" s="96"/>
      <c r="PSA5" s="96"/>
      <c r="PSB5" s="96"/>
      <c r="PSC5" s="96"/>
      <c r="PSD5" s="96"/>
      <c r="PSE5" s="96"/>
      <c r="PSF5" s="96"/>
      <c r="PSG5" s="96"/>
      <c r="PSH5" s="96"/>
      <c r="PSI5" s="96"/>
      <c r="PSJ5" s="96"/>
      <c r="PSK5" s="96"/>
      <c r="PSL5" s="96"/>
      <c r="PSM5" s="96"/>
      <c r="PSN5" s="96"/>
      <c r="PSO5" s="96"/>
      <c r="PSP5" s="96"/>
      <c r="PSQ5" s="96"/>
      <c r="PSR5" s="96"/>
      <c r="PSS5" s="96"/>
      <c r="PST5" s="96"/>
      <c r="PSU5" s="96"/>
      <c r="PSV5" s="96"/>
      <c r="PSW5" s="96"/>
      <c r="PSX5" s="96"/>
      <c r="PSY5" s="96"/>
      <c r="PSZ5" s="96"/>
      <c r="PTA5" s="96"/>
      <c r="PTB5" s="96"/>
      <c r="PTC5" s="96"/>
      <c r="PTD5" s="96"/>
      <c r="PTE5" s="96"/>
      <c r="PTF5" s="96"/>
      <c r="PTG5" s="96"/>
      <c r="PTH5" s="96"/>
      <c r="PTI5" s="96"/>
      <c r="PTJ5" s="96"/>
      <c r="PTK5" s="96"/>
      <c r="PTL5" s="96"/>
      <c r="PTM5" s="96"/>
      <c r="PTN5" s="96"/>
      <c r="PTO5" s="96"/>
      <c r="PTP5" s="96"/>
      <c r="PTQ5" s="96"/>
      <c r="PTR5" s="96"/>
      <c r="PTS5" s="96"/>
      <c r="PTT5" s="96"/>
      <c r="PTU5" s="96"/>
      <c r="PTV5" s="96"/>
      <c r="PTW5" s="96"/>
      <c r="PTX5" s="96"/>
      <c r="PTY5" s="96"/>
      <c r="PTZ5" s="96"/>
      <c r="PUA5" s="96"/>
      <c r="PUB5" s="96"/>
      <c r="PUC5" s="96"/>
      <c r="PUD5" s="96"/>
      <c r="PUE5" s="96"/>
      <c r="PUF5" s="96"/>
      <c r="PUG5" s="96"/>
      <c r="PUH5" s="96"/>
      <c r="PUI5" s="96"/>
      <c r="PUJ5" s="96"/>
      <c r="PUK5" s="96"/>
      <c r="PUL5" s="96"/>
      <c r="PUM5" s="96"/>
      <c r="PUN5" s="96"/>
      <c r="PUO5" s="96"/>
      <c r="PUP5" s="96"/>
      <c r="PUQ5" s="96"/>
      <c r="PUR5" s="96"/>
      <c r="PUS5" s="96"/>
      <c r="PUT5" s="96"/>
      <c r="PUU5" s="96"/>
      <c r="PUV5" s="96"/>
      <c r="PUW5" s="96"/>
      <c r="PUX5" s="96"/>
      <c r="PUY5" s="96"/>
      <c r="PUZ5" s="96"/>
      <c r="PVA5" s="96"/>
      <c r="PVB5" s="96"/>
      <c r="PVC5" s="96"/>
      <c r="PVD5" s="96"/>
      <c r="PVE5" s="96"/>
      <c r="PVF5" s="96"/>
      <c r="PVG5" s="96"/>
      <c r="PVH5" s="96"/>
      <c r="PVI5" s="96"/>
      <c r="PVJ5" s="96"/>
      <c r="PVK5" s="96"/>
      <c r="PVL5" s="96"/>
      <c r="PVM5" s="96"/>
      <c r="PVN5" s="96"/>
      <c r="PVO5" s="96"/>
      <c r="PVP5" s="96"/>
      <c r="PVQ5" s="96"/>
      <c r="PVR5" s="96"/>
      <c r="PVS5" s="96"/>
      <c r="PVT5" s="96"/>
      <c r="PVU5" s="96"/>
      <c r="PVV5" s="96"/>
      <c r="PVW5" s="96"/>
      <c r="PVX5" s="96"/>
      <c r="PVY5" s="96"/>
      <c r="PVZ5" s="96"/>
      <c r="PWA5" s="96"/>
      <c r="PWB5" s="96"/>
      <c r="PWC5" s="96"/>
      <c r="PWD5" s="96"/>
      <c r="PWE5" s="96"/>
      <c r="PWF5" s="96"/>
      <c r="PWG5" s="96"/>
      <c r="PWH5" s="96"/>
      <c r="PWI5" s="96"/>
      <c r="PWJ5" s="96"/>
      <c r="PWK5" s="96"/>
      <c r="PWL5" s="96"/>
      <c r="PWM5" s="96"/>
      <c r="PWN5" s="96"/>
      <c r="PWO5" s="96"/>
      <c r="PWP5" s="96"/>
      <c r="PWQ5" s="96"/>
      <c r="PWR5" s="96"/>
      <c r="PWS5" s="96"/>
      <c r="PWT5" s="96"/>
      <c r="PWU5" s="96"/>
      <c r="PWV5" s="96"/>
      <c r="PWW5" s="96"/>
      <c r="PWX5" s="96"/>
      <c r="PWY5" s="96"/>
      <c r="PWZ5" s="96"/>
      <c r="PXA5" s="96"/>
      <c r="PXB5" s="96"/>
      <c r="PXC5" s="96"/>
      <c r="PXD5" s="96"/>
      <c r="PXE5" s="96"/>
      <c r="PXF5" s="96"/>
      <c r="PXG5" s="96"/>
      <c r="PXH5" s="96"/>
      <c r="PXI5" s="96"/>
      <c r="PXJ5" s="96"/>
      <c r="PXK5" s="96"/>
      <c r="PXL5" s="96"/>
      <c r="PXM5" s="96"/>
      <c r="PXN5" s="96"/>
      <c r="PXO5" s="96"/>
      <c r="PXP5" s="96"/>
      <c r="PXQ5" s="96"/>
      <c r="PXR5" s="96"/>
      <c r="PXS5" s="96"/>
      <c r="PXT5" s="96"/>
      <c r="PXU5" s="96"/>
      <c r="PXV5" s="96"/>
      <c r="PXW5" s="96"/>
      <c r="PXX5" s="96"/>
      <c r="PXY5" s="96"/>
      <c r="PXZ5" s="96"/>
      <c r="PYA5" s="96"/>
      <c r="PYB5" s="96"/>
      <c r="PYC5" s="96"/>
      <c r="PYD5" s="96"/>
      <c r="PYE5" s="96"/>
      <c r="PYF5" s="96"/>
      <c r="PYG5" s="96"/>
      <c r="PYH5" s="96"/>
      <c r="PYI5" s="96"/>
      <c r="PYJ5" s="96"/>
      <c r="PYK5" s="96"/>
      <c r="PYL5" s="96"/>
      <c r="PYM5" s="96"/>
      <c r="PYN5" s="96"/>
      <c r="PYO5" s="96"/>
      <c r="PYP5" s="96"/>
      <c r="PYQ5" s="96"/>
      <c r="PYR5" s="96"/>
      <c r="PYS5" s="96"/>
      <c r="PYT5" s="96"/>
      <c r="PYU5" s="96"/>
      <c r="PYV5" s="96"/>
      <c r="PYW5" s="96"/>
      <c r="PYX5" s="96"/>
      <c r="PYY5" s="96"/>
      <c r="PYZ5" s="96"/>
      <c r="PZA5" s="96"/>
      <c r="PZB5" s="96"/>
      <c r="PZC5" s="96"/>
      <c r="PZD5" s="96"/>
      <c r="PZE5" s="96"/>
      <c r="PZF5" s="96"/>
      <c r="PZG5" s="96"/>
      <c r="PZH5" s="96"/>
      <c r="PZI5" s="96"/>
      <c r="PZJ5" s="96"/>
      <c r="PZK5" s="96"/>
      <c r="PZL5" s="96"/>
      <c r="PZM5" s="96"/>
      <c r="PZN5" s="96"/>
      <c r="PZO5" s="96"/>
      <c r="PZP5" s="96"/>
      <c r="PZQ5" s="96"/>
      <c r="PZR5" s="96"/>
      <c r="PZS5" s="96"/>
      <c r="PZT5" s="96"/>
      <c r="PZU5" s="96"/>
      <c r="PZV5" s="96"/>
      <c r="PZW5" s="96"/>
      <c r="PZX5" s="96"/>
      <c r="PZY5" s="96"/>
      <c r="PZZ5" s="96"/>
      <c r="QAA5" s="96"/>
      <c r="QAB5" s="96"/>
      <c r="QAC5" s="96"/>
      <c r="QAD5" s="96"/>
      <c r="QAE5" s="96"/>
      <c r="QAF5" s="96"/>
      <c r="QAG5" s="96"/>
      <c r="QAH5" s="96"/>
      <c r="QAI5" s="96"/>
      <c r="QAJ5" s="96"/>
      <c r="QAK5" s="96"/>
      <c r="QAL5" s="96"/>
      <c r="QAM5" s="96"/>
      <c r="QAN5" s="96"/>
      <c r="QAO5" s="96"/>
      <c r="QAP5" s="96"/>
      <c r="QAQ5" s="96"/>
      <c r="QAR5" s="96"/>
      <c r="QAS5" s="96"/>
      <c r="QAT5" s="96"/>
      <c r="QAU5" s="96"/>
      <c r="QAV5" s="96"/>
      <c r="QAW5" s="96"/>
      <c r="QAX5" s="96"/>
      <c r="QAY5" s="96"/>
      <c r="QAZ5" s="96"/>
      <c r="QBA5" s="96"/>
      <c r="QBB5" s="96"/>
      <c r="QBC5" s="96"/>
      <c r="QBD5" s="96"/>
      <c r="QBE5" s="96"/>
      <c r="QBF5" s="96"/>
      <c r="QBG5" s="96"/>
      <c r="QBH5" s="96"/>
      <c r="QBI5" s="96"/>
      <c r="QBJ5" s="96"/>
      <c r="QBK5" s="96"/>
      <c r="QBL5" s="96"/>
      <c r="QBM5" s="96"/>
      <c r="QBN5" s="96"/>
      <c r="QBO5" s="96"/>
      <c r="QBP5" s="96"/>
      <c r="QBQ5" s="96"/>
      <c r="QBR5" s="96"/>
      <c r="QBS5" s="96"/>
      <c r="QBT5" s="96"/>
      <c r="QBU5" s="96"/>
      <c r="QBV5" s="96"/>
      <c r="QBW5" s="96"/>
      <c r="QBX5" s="96"/>
      <c r="QBY5" s="96"/>
      <c r="QBZ5" s="96"/>
      <c r="QCA5" s="96"/>
      <c r="QCB5" s="96"/>
      <c r="QCC5" s="96"/>
      <c r="QCD5" s="96"/>
      <c r="QCE5" s="96"/>
      <c r="QCF5" s="96"/>
      <c r="QCG5" s="96"/>
      <c r="QCH5" s="96"/>
      <c r="QCI5" s="96"/>
      <c r="QCJ5" s="96"/>
      <c r="QCK5" s="96"/>
      <c r="QCL5" s="96"/>
      <c r="QCM5" s="96"/>
      <c r="QCN5" s="96"/>
      <c r="QCO5" s="96"/>
      <c r="QCP5" s="96"/>
      <c r="QCQ5" s="96"/>
      <c r="QCR5" s="96"/>
      <c r="QCS5" s="96"/>
      <c r="QCT5" s="96"/>
      <c r="QCU5" s="96"/>
      <c r="QCV5" s="96"/>
      <c r="QCW5" s="96"/>
      <c r="QCX5" s="96"/>
      <c r="QCY5" s="96"/>
      <c r="QCZ5" s="96"/>
      <c r="QDA5" s="96"/>
      <c r="QDB5" s="96"/>
      <c r="QDC5" s="96"/>
      <c r="QDD5" s="96"/>
      <c r="QDE5" s="96"/>
      <c r="QDF5" s="96"/>
      <c r="QDG5" s="96"/>
      <c r="QDH5" s="96"/>
      <c r="QDI5" s="96"/>
      <c r="QDJ5" s="96"/>
      <c r="QDK5" s="96"/>
      <c r="QDL5" s="96"/>
      <c r="QDM5" s="96"/>
      <c r="QDN5" s="96"/>
      <c r="QDO5" s="96"/>
      <c r="QDP5" s="96"/>
      <c r="QDQ5" s="96"/>
      <c r="QDR5" s="96"/>
      <c r="QDS5" s="96"/>
      <c r="QDT5" s="96"/>
      <c r="QDU5" s="96"/>
      <c r="QDV5" s="96"/>
      <c r="QDW5" s="96"/>
      <c r="QDX5" s="96"/>
      <c r="QDY5" s="96"/>
      <c r="QDZ5" s="96"/>
      <c r="QEA5" s="96"/>
      <c r="QEB5" s="96"/>
      <c r="QEC5" s="96"/>
      <c r="QED5" s="96"/>
      <c r="QEE5" s="96"/>
      <c r="QEF5" s="96"/>
      <c r="QEG5" s="96"/>
      <c r="QEH5" s="96"/>
      <c r="QEI5" s="96"/>
      <c r="QEJ5" s="96"/>
      <c r="QEK5" s="96"/>
      <c r="QEL5" s="96"/>
      <c r="QEM5" s="96"/>
      <c r="QEN5" s="96"/>
      <c r="QEO5" s="96"/>
      <c r="QEP5" s="96"/>
      <c r="QEQ5" s="96"/>
      <c r="QER5" s="96"/>
      <c r="QES5" s="96"/>
      <c r="QET5" s="96"/>
      <c r="QEU5" s="96"/>
      <c r="QEV5" s="96"/>
      <c r="QEW5" s="96"/>
      <c r="QEX5" s="96"/>
      <c r="QEY5" s="96"/>
      <c r="QEZ5" s="96"/>
      <c r="QFA5" s="96"/>
      <c r="QFB5" s="96"/>
      <c r="QFC5" s="96"/>
      <c r="QFD5" s="96"/>
      <c r="QFE5" s="96"/>
      <c r="QFF5" s="96"/>
      <c r="QFG5" s="96"/>
      <c r="QFH5" s="96"/>
      <c r="QFI5" s="96"/>
      <c r="QFJ5" s="96"/>
      <c r="QFK5" s="96"/>
      <c r="QFL5" s="96"/>
      <c r="QFM5" s="96"/>
      <c r="QFN5" s="96"/>
      <c r="QFO5" s="96"/>
      <c r="QFP5" s="96"/>
      <c r="QFQ5" s="96"/>
      <c r="QFR5" s="96"/>
      <c r="QFS5" s="96"/>
      <c r="QFT5" s="96"/>
      <c r="QFU5" s="96"/>
      <c r="QFV5" s="96"/>
      <c r="QFW5" s="96"/>
      <c r="QFX5" s="96"/>
      <c r="QFY5" s="96"/>
      <c r="QFZ5" s="96"/>
      <c r="QGA5" s="96"/>
      <c r="QGB5" s="96"/>
      <c r="QGC5" s="96"/>
      <c r="QGD5" s="96"/>
      <c r="QGE5" s="96"/>
      <c r="QGF5" s="96"/>
      <c r="QGG5" s="96"/>
      <c r="QGH5" s="96"/>
      <c r="QGI5" s="96"/>
      <c r="QGJ5" s="96"/>
      <c r="QGK5" s="96"/>
      <c r="QGL5" s="96"/>
      <c r="QGM5" s="96"/>
      <c r="QGN5" s="96"/>
      <c r="QGO5" s="96"/>
      <c r="QGP5" s="96"/>
      <c r="QGQ5" s="96"/>
      <c r="QGR5" s="96"/>
      <c r="QGS5" s="96"/>
      <c r="QGT5" s="96"/>
      <c r="QGU5" s="96"/>
      <c r="QGV5" s="96"/>
      <c r="QGW5" s="96"/>
      <c r="QGX5" s="96"/>
      <c r="QGY5" s="96"/>
      <c r="QGZ5" s="96"/>
      <c r="QHA5" s="96"/>
      <c r="QHB5" s="96"/>
      <c r="QHC5" s="96"/>
      <c r="QHD5" s="96"/>
      <c r="QHE5" s="96"/>
      <c r="QHF5" s="96"/>
      <c r="QHG5" s="96"/>
      <c r="QHH5" s="96"/>
      <c r="QHI5" s="96"/>
      <c r="QHJ5" s="96"/>
      <c r="QHK5" s="96"/>
      <c r="QHL5" s="96"/>
      <c r="QHM5" s="96"/>
      <c r="QHN5" s="96"/>
      <c r="QHO5" s="96"/>
      <c r="QHP5" s="96"/>
      <c r="QHQ5" s="96"/>
      <c r="QHR5" s="96"/>
      <c r="QHS5" s="96"/>
      <c r="QHT5" s="96"/>
      <c r="QHU5" s="96"/>
      <c r="QHV5" s="96"/>
      <c r="QHW5" s="96"/>
      <c r="QHX5" s="96"/>
      <c r="QHY5" s="96"/>
      <c r="QHZ5" s="96"/>
      <c r="QIA5" s="96"/>
      <c r="QIB5" s="96"/>
      <c r="QIC5" s="96"/>
      <c r="QID5" s="96"/>
      <c r="QIE5" s="96"/>
      <c r="QIF5" s="96"/>
      <c r="QIG5" s="96"/>
      <c r="QIH5" s="96"/>
      <c r="QII5" s="96"/>
      <c r="QIJ5" s="96"/>
      <c r="QIK5" s="96"/>
      <c r="QIL5" s="96"/>
      <c r="QIM5" s="96"/>
      <c r="QIN5" s="96"/>
      <c r="QIO5" s="96"/>
      <c r="QIP5" s="96"/>
      <c r="QIQ5" s="96"/>
      <c r="QIR5" s="96"/>
      <c r="QIS5" s="96"/>
      <c r="QIT5" s="96"/>
      <c r="QIU5" s="96"/>
      <c r="QIV5" s="96"/>
      <c r="QIW5" s="96"/>
      <c r="QIX5" s="96"/>
      <c r="QIY5" s="96"/>
      <c r="QIZ5" s="96"/>
      <c r="QJA5" s="96"/>
      <c r="QJB5" s="96"/>
      <c r="QJC5" s="96"/>
      <c r="QJD5" s="96"/>
      <c r="QJE5" s="96"/>
      <c r="QJF5" s="96"/>
      <c r="QJG5" s="96"/>
      <c r="QJH5" s="96"/>
      <c r="QJI5" s="96"/>
      <c r="QJJ5" s="96"/>
      <c r="QJK5" s="96"/>
      <c r="QJL5" s="96"/>
      <c r="QJM5" s="96"/>
      <c r="QJN5" s="96"/>
      <c r="QJO5" s="96"/>
      <c r="QJP5" s="96"/>
      <c r="QJQ5" s="96"/>
      <c r="QJR5" s="96"/>
      <c r="QJS5" s="96"/>
      <c r="QJT5" s="96"/>
      <c r="QJU5" s="96"/>
      <c r="QJV5" s="96"/>
      <c r="QJW5" s="96"/>
      <c r="QJX5" s="96"/>
      <c r="QJY5" s="96"/>
      <c r="QJZ5" s="96"/>
      <c r="QKA5" s="96"/>
      <c r="QKB5" s="96"/>
      <c r="QKC5" s="96"/>
      <c r="QKD5" s="96"/>
      <c r="QKE5" s="96"/>
      <c r="QKF5" s="96"/>
      <c r="QKG5" s="96"/>
      <c r="QKH5" s="96"/>
      <c r="QKI5" s="96"/>
      <c r="QKJ5" s="96"/>
      <c r="QKK5" s="96"/>
      <c r="QKL5" s="96"/>
      <c r="QKM5" s="96"/>
      <c r="QKN5" s="96"/>
      <c r="QKO5" s="96"/>
      <c r="QKP5" s="96"/>
      <c r="QKQ5" s="96"/>
      <c r="QKR5" s="96"/>
      <c r="QKS5" s="96"/>
      <c r="QKT5" s="96"/>
      <c r="QKU5" s="96"/>
      <c r="QKV5" s="96"/>
      <c r="QKW5" s="96"/>
      <c r="QKX5" s="96"/>
      <c r="QKY5" s="96"/>
      <c r="QKZ5" s="96"/>
      <c r="QLA5" s="96"/>
      <c r="QLB5" s="96"/>
      <c r="QLC5" s="96"/>
      <c r="QLD5" s="96"/>
      <c r="QLE5" s="96"/>
      <c r="QLF5" s="96"/>
      <c r="QLG5" s="96"/>
      <c r="QLH5" s="96"/>
      <c r="QLI5" s="96"/>
      <c r="QLJ5" s="96"/>
      <c r="QLK5" s="96"/>
      <c r="QLL5" s="96"/>
      <c r="QLM5" s="96"/>
      <c r="QLN5" s="96"/>
      <c r="QLO5" s="96"/>
      <c r="QLP5" s="96"/>
      <c r="QLQ5" s="96"/>
      <c r="QLR5" s="96"/>
      <c r="QLS5" s="96"/>
      <c r="QLT5" s="96"/>
      <c r="QLU5" s="96"/>
      <c r="QLV5" s="96"/>
      <c r="QLW5" s="96"/>
      <c r="QLX5" s="96"/>
      <c r="QLY5" s="96"/>
      <c r="QLZ5" s="96"/>
      <c r="QMA5" s="96"/>
      <c r="QMB5" s="96"/>
      <c r="QMC5" s="96"/>
      <c r="QMD5" s="96"/>
      <c r="QME5" s="96"/>
      <c r="QMF5" s="96"/>
      <c r="QMG5" s="96"/>
      <c r="QMH5" s="96"/>
      <c r="QMI5" s="96"/>
      <c r="QMJ5" s="96"/>
      <c r="QMK5" s="96"/>
      <c r="QML5" s="96"/>
      <c r="QMM5" s="96"/>
      <c r="QMN5" s="96"/>
      <c r="QMO5" s="96"/>
      <c r="QMP5" s="96"/>
      <c r="QMQ5" s="96"/>
      <c r="QMR5" s="96"/>
      <c r="QMS5" s="96"/>
      <c r="QMT5" s="96"/>
      <c r="QMU5" s="96"/>
      <c r="QMV5" s="96"/>
      <c r="QMW5" s="96"/>
      <c r="QMX5" s="96"/>
      <c r="QMY5" s="96"/>
      <c r="QMZ5" s="96"/>
      <c r="QNA5" s="96"/>
      <c r="QNB5" s="96"/>
      <c r="QNC5" s="96"/>
      <c r="QND5" s="96"/>
      <c r="QNE5" s="96"/>
      <c r="QNF5" s="96"/>
      <c r="QNG5" s="96"/>
      <c r="QNH5" s="96"/>
      <c r="QNI5" s="96"/>
      <c r="QNJ5" s="96"/>
      <c r="QNK5" s="96"/>
      <c r="QNL5" s="96"/>
      <c r="QNM5" s="96"/>
      <c r="QNN5" s="96"/>
      <c r="QNO5" s="96"/>
      <c r="QNP5" s="96"/>
      <c r="QNQ5" s="96"/>
      <c r="QNR5" s="96"/>
      <c r="QNS5" s="96"/>
      <c r="QNT5" s="96"/>
      <c r="QNU5" s="96"/>
      <c r="QNV5" s="96"/>
      <c r="QNW5" s="96"/>
      <c r="QNX5" s="96"/>
      <c r="QNY5" s="96"/>
      <c r="QNZ5" s="96"/>
      <c r="QOA5" s="96"/>
      <c r="QOB5" s="96"/>
      <c r="QOC5" s="96"/>
      <c r="QOD5" s="96"/>
      <c r="QOE5" s="96"/>
      <c r="QOF5" s="96"/>
      <c r="QOG5" s="96"/>
      <c r="QOH5" s="96"/>
      <c r="QOI5" s="96"/>
      <c r="QOJ5" s="96"/>
      <c r="QOK5" s="96"/>
      <c r="QOL5" s="96"/>
      <c r="QOM5" s="96"/>
      <c r="QON5" s="96"/>
      <c r="QOO5" s="96"/>
      <c r="QOP5" s="96"/>
      <c r="QOQ5" s="96"/>
      <c r="QOR5" s="96"/>
      <c r="QOS5" s="96"/>
      <c r="QOT5" s="96"/>
      <c r="QOU5" s="96"/>
      <c r="QOV5" s="96"/>
      <c r="QOW5" s="96"/>
      <c r="QOX5" s="96"/>
      <c r="QOY5" s="96"/>
      <c r="QOZ5" s="96"/>
      <c r="QPA5" s="96"/>
      <c r="QPB5" s="96"/>
      <c r="QPC5" s="96"/>
      <c r="QPD5" s="96"/>
      <c r="QPE5" s="96"/>
      <c r="QPF5" s="96"/>
      <c r="QPG5" s="96"/>
      <c r="QPH5" s="96"/>
      <c r="QPI5" s="96"/>
      <c r="QPJ5" s="96"/>
      <c r="QPK5" s="96"/>
      <c r="QPL5" s="96"/>
      <c r="QPM5" s="96"/>
      <c r="QPN5" s="96"/>
      <c r="QPO5" s="96"/>
      <c r="QPP5" s="96"/>
      <c r="QPQ5" s="96"/>
      <c r="QPR5" s="96"/>
      <c r="QPS5" s="96"/>
      <c r="QPT5" s="96"/>
      <c r="QPU5" s="96"/>
      <c r="QPV5" s="96"/>
      <c r="QPW5" s="96"/>
      <c r="QPX5" s="96"/>
      <c r="QPY5" s="96"/>
      <c r="QPZ5" s="96"/>
      <c r="QQA5" s="96"/>
      <c r="QQB5" s="96"/>
      <c r="QQC5" s="96"/>
      <c r="QQD5" s="96"/>
      <c r="QQE5" s="96"/>
      <c r="QQF5" s="96"/>
      <c r="QQG5" s="96"/>
      <c r="QQH5" s="96"/>
      <c r="QQI5" s="96"/>
      <c r="QQJ5" s="96"/>
      <c r="QQK5" s="96"/>
      <c r="QQL5" s="96"/>
      <c r="QQM5" s="96"/>
      <c r="QQN5" s="96"/>
      <c r="QQO5" s="96"/>
      <c r="QQP5" s="96"/>
      <c r="QQQ5" s="96"/>
      <c r="QQR5" s="96"/>
      <c r="QQS5" s="96"/>
      <c r="QQT5" s="96"/>
      <c r="QQU5" s="96"/>
      <c r="QQV5" s="96"/>
      <c r="QQW5" s="96"/>
      <c r="QQX5" s="96"/>
      <c r="QQY5" s="96"/>
      <c r="QQZ5" s="96"/>
      <c r="QRA5" s="96"/>
      <c r="QRB5" s="96"/>
      <c r="QRC5" s="96"/>
      <c r="QRD5" s="96"/>
      <c r="QRE5" s="96"/>
      <c r="QRF5" s="96"/>
      <c r="QRG5" s="96"/>
      <c r="QRH5" s="96"/>
      <c r="QRI5" s="96"/>
      <c r="QRJ5" s="96"/>
      <c r="QRK5" s="96"/>
      <c r="QRL5" s="96"/>
      <c r="QRM5" s="96"/>
      <c r="QRN5" s="96"/>
      <c r="QRO5" s="96"/>
      <c r="QRP5" s="96"/>
      <c r="QRQ5" s="96"/>
      <c r="QRR5" s="96"/>
      <c r="QRS5" s="96"/>
      <c r="QRT5" s="96"/>
      <c r="QRU5" s="96"/>
      <c r="QRV5" s="96"/>
      <c r="QRW5" s="96"/>
      <c r="QRX5" s="96"/>
      <c r="QRY5" s="96"/>
      <c r="QRZ5" s="96"/>
      <c r="QSA5" s="96"/>
      <c r="QSB5" s="96"/>
      <c r="QSC5" s="96"/>
      <c r="QSD5" s="96"/>
      <c r="QSE5" s="96"/>
      <c r="QSF5" s="96"/>
      <c r="QSG5" s="96"/>
      <c r="QSH5" s="96"/>
      <c r="QSI5" s="96"/>
      <c r="QSJ5" s="96"/>
      <c r="QSK5" s="96"/>
      <c r="QSL5" s="96"/>
      <c r="QSM5" s="96"/>
      <c r="QSN5" s="96"/>
      <c r="QSO5" s="96"/>
      <c r="QSP5" s="96"/>
      <c r="QSQ5" s="96"/>
      <c r="QSR5" s="96"/>
      <c r="QSS5" s="96"/>
      <c r="QST5" s="96"/>
      <c r="QSU5" s="96"/>
      <c r="QSV5" s="96"/>
      <c r="QSW5" s="96"/>
      <c r="QSX5" s="96"/>
      <c r="QSY5" s="96"/>
      <c r="QSZ5" s="96"/>
      <c r="QTA5" s="96"/>
      <c r="QTB5" s="96"/>
      <c r="QTC5" s="96"/>
      <c r="QTD5" s="96"/>
      <c r="QTE5" s="96"/>
      <c r="QTF5" s="96"/>
      <c r="QTG5" s="96"/>
      <c r="QTH5" s="96"/>
      <c r="QTI5" s="96"/>
      <c r="QTJ5" s="96"/>
      <c r="QTK5" s="96"/>
      <c r="QTL5" s="96"/>
      <c r="QTM5" s="96"/>
      <c r="QTN5" s="96"/>
      <c r="QTO5" s="96"/>
      <c r="QTP5" s="96"/>
      <c r="QTQ5" s="96"/>
      <c r="QTR5" s="96"/>
      <c r="QTS5" s="96"/>
      <c r="QTT5" s="96"/>
      <c r="QTU5" s="96"/>
      <c r="QTV5" s="96"/>
      <c r="QTW5" s="96"/>
      <c r="QTX5" s="96"/>
      <c r="QTY5" s="96"/>
      <c r="QTZ5" s="96"/>
      <c r="QUA5" s="96"/>
      <c r="QUB5" s="96"/>
      <c r="QUC5" s="96"/>
      <c r="QUD5" s="96"/>
      <c r="QUE5" s="96"/>
      <c r="QUF5" s="96"/>
      <c r="QUG5" s="96"/>
      <c r="QUH5" s="96"/>
      <c r="QUI5" s="96"/>
      <c r="QUJ5" s="96"/>
      <c r="QUK5" s="96"/>
      <c r="QUL5" s="96"/>
      <c r="QUM5" s="96"/>
      <c r="QUN5" s="96"/>
      <c r="QUO5" s="96"/>
      <c r="QUP5" s="96"/>
      <c r="QUQ5" s="96"/>
      <c r="QUR5" s="96"/>
      <c r="QUS5" s="96"/>
      <c r="QUT5" s="96"/>
      <c r="QUU5" s="96"/>
      <c r="QUV5" s="96"/>
      <c r="QUW5" s="96"/>
      <c r="QUX5" s="96"/>
      <c r="QUY5" s="96"/>
      <c r="QUZ5" s="96"/>
      <c r="QVA5" s="96"/>
      <c r="QVB5" s="96"/>
      <c r="QVC5" s="96"/>
      <c r="QVD5" s="96"/>
      <c r="QVE5" s="96"/>
      <c r="QVF5" s="96"/>
      <c r="QVG5" s="96"/>
      <c r="QVH5" s="96"/>
      <c r="QVI5" s="96"/>
      <c r="QVJ5" s="96"/>
      <c r="QVK5" s="96"/>
      <c r="QVL5" s="96"/>
      <c r="QVM5" s="96"/>
      <c r="QVN5" s="96"/>
      <c r="QVO5" s="96"/>
      <c r="QVP5" s="96"/>
      <c r="QVQ5" s="96"/>
      <c r="QVR5" s="96"/>
      <c r="QVS5" s="96"/>
      <c r="QVT5" s="96"/>
      <c r="QVU5" s="96"/>
      <c r="QVV5" s="96"/>
      <c r="QVW5" s="96"/>
      <c r="QVX5" s="96"/>
      <c r="QVY5" s="96"/>
      <c r="QVZ5" s="96"/>
      <c r="QWA5" s="96"/>
      <c r="QWB5" s="96"/>
      <c r="QWC5" s="96"/>
      <c r="QWD5" s="96"/>
      <c r="QWE5" s="96"/>
      <c r="QWF5" s="96"/>
      <c r="QWG5" s="96"/>
      <c r="QWH5" s="96"/>
      <c r="QWI5" s="96"/>
      <c r="QWJ5" s="96"/>
      <c r="QWK5" s="96"/>
      <c r="QWL5" s="96"/>
      <c r="QWM5" s="96"/>
      <c r="QWN5" s="96"/>
      <c r="QWO5" s="96"/>
      <c r="QWP5" s="96"/>
      <c r="QWQ5" s="96"/>
      <c r="QWR5" s="96"/>
      <c r="QWS5" s="96"/>
      <c r="QWT5" s="96"/>
      <c r="QWU5" s="96"/>
      <c r="QWV5" s="96"/>
      <c r="QWW5" s="96"/>
      <c r="QWX5" s="96"/>
      <c r="QWY5" s="96"/>
      <c r="QWZ5" s="96"/>
      <c r="QXA5" s="96"/>
      <c r="QXB5" s="96"/>
      <c r="QXC5" s="96"/>
      <c r="QXD5" s="96"/>
      <c r="QXE5" s="96"/>
      <c r="QXF5" s="96"/>
      <c r="QXG5" s="96"/>
      <c r="QXH5" s="96"/>
      <c r="QXI5" s="96"/>
      <c r="QXJ5" s="96"/>
      <c r="QXK5" s="96"/>
      <c r="QXL5" s="96"/>
      <c r="QXM5" s="96"/>
      <c r="QXN5" s="96"/>
      <c r="QXO5" s="96"/>
      <c r="QXP5" s="96"/>
      <c r="QXQ5" s="96"/>
      <c r="QXR5" s="96"/>
      <c r="QXS5" s="96"/>
      <c r="QXT5" s="96"/>
      <c r="QXU5" s="96"/>
      <c r="QXV5" s="96"/>
      <c r="QXW5" s="96"/>
      <c r="QXX5" s="96"/>
      <c r="QXY5" s="96"/>
      <c r="QXZ5" s="96"/>
      <c r="QYA5" s="96"/>
      <c r="QYB5" s="96"/>
      <c r="QYC5" s="96"/>
      <c r="QYD5" s="96"/>
      <c r="QYE5" s="96"/>
      <c r="QYF5" s="96"/>
      <c r="QYG5" s="96"/>
      <c r="QYH5" s="96"/>
      <c r="QYI5" s="96"/>
      <c r="QYJ5" s="96"/>
      <c r="QYK5" s="96"/>
      <c r="QYL5" s="96"/>
      <c r="QYM5" s="96"/>
      <c r="QYN5" s="96"/>
      <c r="QYO5" s="96"/>
      <c r="QYP5" s="96"/>
      <c r="QYQ5" s="96"/>
      <c r="QYR5" s="96"/>
      <c r="QYS5" s="96"/>
      <c r="QYT5" s="96"/>
      <c r="QYU5" s="96"/>
      <c r="QYV5" s="96"/>
      <c r="QYW5" s="96"/>
      <c r="QYX5" s="96"/>
      <c r="QYY5" s="96"/>
      <c r="QYZ5" s="96"/>
      <c r="QZA5" s="96"/>
      <c r="QZB5" s="96"/>
      <c r="QZC5" s="96"/>
      <c r="QZD5" s="96"/>
      <c r="QZE5" s="96"/>
      <c r="QZF5" s="96"/>
      <c r="QZG5" s="96"/>
      <c r="QZH5" s="96"/>
      <c r="QZI5" s="96"/>
      <c r="QZJ5" s="96"/>
      <c r="QZK5" s="96"/>
      <c r="QZL5" s="96"/>
      <c r="QZM5" s="96"/>
      <c r="QZN5" s="96"/>
      <c r="QZO5" s="96"/>
      <c r="QZP5" s="96"/>
      <c r="QZQ5" s="96"/>
      <c r="QZR5" s="96"/>
      <c r="QZS5" s="96"/>
      <c r="QZT5" s="96"/>
      <c r="QZU5" s="96"/>
      <c r="QZV5" s="96"/>
      <c r="QZW5" s="96"/>
      <c r="QZX5" s="96"/>
      <c r="QZY5" s="96"/>
      <c r="QZZ5" s="96"/>
      <c r="RAA5" s="96"/>
      <c r="RAB5" s="96"/>
      <c r="RAC5" s="96"/>
      <c r="RAD5" s="96"/>
      <c r="RAE5" s="96"/>
      <c r="RAF5" s="96"/>
      <c r="RAG5" s="96"/>
      <c r="RAH5" s="96"/>
      <c r="RAI5" s="96"/>
      <c r="RAJ5" s="96"/>
      <c r="RAK5" s="96"/>
      <c r="RAL5" s="96"/>
      <c r="RAM5" s="96"/>
      <c r="RAN5" s="96"/>
      <c r="RAO5" s="96"/>
      <c r="RAP5" s="96"/>
      <c r="RAQ5" s="96"/>
      <c r="RAR5" s="96"/>
      <c r="RAS5" s="96"/>
      <c r="RAT5" s="96"/>
      <c r="RAU5" s="96"/>
      <c r="RAV5" s="96"/>
      <c r="RAW5" s="96"/>
      <c r="RAX5" s="96"/>
      <c r="RAY5" s="96"/>
      <c r="RAZ5" s="96"/>
      <c r="RBA5" s="96"/>
      <c r="RBB5" s="96"/>
      <c r="RBC5" s="96"/>
      <c r="RBD5" s="96"/>
      <c r="RBE5" s="96"/>
      <c r="RBF5" s="96"/>
      <c r="RBG5" s="96"/>
      <c r="RBH5" s="96"/>
      <c r="RBI5" s="96"/>
      <c r="RBJ5" s="96"/>
      <c r="RBK5" s="96"/>
      <c r="RBL5" s="96"/>
      <c r="RBM5" s="96"/>
      <c r="RBN5" s="96"/>
      <c r="RBO5" s="96"/>
      <c r="RBP5" s="96"/>
      <c r="RBQ5" s="96"/>
      <c r="RBR5" s="96"/>
      <c r="RBS5" s="96"/>
      <c r="RBT5" s="96"/>
      <c r="RBU5" s="96"/>
      <c r="RBV5" s="96"/>
      <c r="RBW5" s="96"/>
      <c r="RBX5" s="96"/>
      <c r="RBY5" s="96"/>
      <c r="RBZ5" s="96"/>
      <c r="RCA5" s="96"/>
      <c r="RCB5" s="96"/>
      <c r="RCC5" s="96"/>
      <c r="RCD5" s="96"/>
      <c r="RCE5" s="96"/>
      <c r="RCF5" s="96"/>
      <c r="RCG5" s="96"/>
      <c r="RCH5" s="96"/>
      <c r="RCI5" s="96"/>
      <c r="RCJ5" s="96"/>
      <c r="RCK5" s="96"/>
      <c r="RCL5" s="96"/>
      <c r="RCM5" s="96"/>
      <c r="RCN5" s="96"/>
      <c r="RCO5" s="96"/>
      <c r="RCP5" s="96"/>
      <c r="RCQ5" s="96"/>
      <c r="RCR5" s="96"/>
      <c r="RCS5" s="96"/>
      <c r="RCT5" s="96"/>
      <c r="RCU5" s="96"/>
      <c r="RCV5" s="96"/>
      <c r="RCW5" s="96"/>
      <c r="RCX5" s="96"/>
      <c r="RCY5" s="96"/>
      <c r="RCZ5" s="96"/>
      <c r="RDA5" s="96"/>
      <c r="RDB5" s="96"/>
      <c r="RDC5" s="96"/>
      <c r="RDD5" s="96"/>
      <c r="RDE5" s="96"/>
      <c r="RDF5" s="96"/>
      <c r="RDG5" s="96"/>
      <c r="RDH5" s="96"/>
      <c r="RDI5" s="96"/>
      <c r="RDJ5" s="96"/>
      <c r="RDK5" s="96"/>
      <c r="RDL5" s="96"/>
      <c r="RDM5" s="96"/>
      <c r="RDN5" s="96"/>
      <c r="RDO5" s="96"/>
      <c r="RDP5" s="96"/>
      <c r="RDQ5" s="96"/>
      <c r="RDR5" s="96"/>
      <c r="RDS5" s="96"/>
      <c r="RDT5" s="96"/>
      <c r="RDU5" s="96"/>
      <c r="RDV5" s="96"/>
      <c r="RDW5" s="96"/>
      <c r="RDX5" s="96"/>
      <c r="RDY5" s="96"/>
      <c r="RDZ5" s="96"/>
      <c r="REA5" s="96"/>
      <c r="REB5" s="96"/>
      <c r="REC5" s="96"/>
      <c r="RED5" s="96"/>
      <c r="REE5" s="96"/>
      <c r="REF5" s="96"/>
      <c r="REG5" s="96"/>
      <c r="REH5" s="96"/>
      <c r="REI5" s="96"/>
      <c r="REJ5" s="96"/>
      <c r="REK5" s="96"/>
      <c r="REL5" s="96"/>
      <c r="REM5" s="96"/>
      <c r="REN5" s="96"/>
      <c r="REO5" s="96"/>
      <c r="REP5" s="96"/>
      <c r="REQ5" s="96"/>
      <c r="RER5" s="96"/>
      <c r="RES5" s="96"/>
      <c r="RET5" s="96"/>
      <c r="REU5" s="96"/>
      <c r="REV5" s="96"/>
      <c r="REW5" s="96"/>
      <c r="REX5" s="96"/>
      <c r="REY5" s="96"/>
      <c r="REZ5" s="96"/>
      <c r="RFA5" s="96"/>
      <c r="RFB5" s="96"/>
      <c r="RFC5" s="96"/>
      <c r="RFD5" s="96"/>
      <c r="RFE5" s="96"/>
      <c r="RFF5" s="96"/>
      <c r="RFG5" s="96"/>
      <c r="RFH5" s="96"/>
      <c r="RFI5" s="96"/>
      <c r="RFJ5" s="96"/>
      <c r="RFK5" s="96"/>
      <c r="RFL5" s="96"/>
      <c r="RFM5" s="96"/>
      <c r="RFN5" s="96"/>
      <c r="RFO5" s="96"/>
      <c r="RFP5" s="96"/>
      <c r="RFQ5" s="96"/>
      <c r="RFR5" s="96"/>
      <c r="RFS5" s="96"/>
      <c r="RFT5" s="96"/>
      <c r="RFU5" s="96"/>
      <c r="RFV5" s="96"/>
      <c r="RFW5" s="96"/>
      <c r="RFX5" s="96"/>
      <c r="RFY5" s="96"/>
      <c r="RFZ5" s="96"/>
      <c r="RGA5" s="96"/>
      <c r="RGB5" s="96"/>
      <c r="RGC5" s="96"/>
      <c r="RGD5" s="96"/>
      <c r="RGE5" s="96"/>
      <c r="RGF5" s="96"/>
      <c r="RGG5" s="96"/>
      <c r="RGH5" s="96"/>
      <c r="RGI5" s="96"/>
      <c r="RGJ5" s="96"/>
      <c r="RGK5" s="96"/>
      <c r="RGL5" s="96"/>
      <c r="RGM5" s="96"/>
      <c r="RGN5" s="96"/>
      <c r="RGO5" s="96"/>
      <c r="RGP5" s="96"/>
      <c r="RGQ5" s="96"/>
      <c r="RGR5" s="96"/>
      <c r="RGS5" s="96"/>
      <c r="RGT5" s="96"/>
      <c r="RGU5" s="96"/>
      <c r="RGV5" s="96"/>
      <c r="RGW5" s="96"/>
      <c r="RGX5" s="96"/>
      <c r="RGY5" s="96"/>
      <c r="RGZ5" s="96"/>
      <c r="RHA5" s="96"/>
      <c r="RHB5" s="96"/>
      <c r="RHC5" s="96"/>
      <c r="RHD5" s="96"/>
      <c r="RHE5" s="96"/>
      <c r="RHF5" s="96"/>
      <c r="RHG5" s="96"/>
      <c r="RHH5" s="96"/>
      <c r="RHI5" s="96"/>
      <c r="RHJ5" s="96"/>
      <c r="RHK5" s="96"/>
      <c r="RHL5" s="96"/>
      <c r="RHM5" s="96"/>
      <c r="RHN5" s="96"/>
      <c r="RHO5" s="96"/>
      <c r="RHP5" s="96"/>
      <c r="RHQ5" s="96"/>
      <c r="RHR5" s="96"/>
      <c r="RHS5" s="96"/>
      <c r="RHT5" s="96"/>
      <c r="RHU5" s="96"/>
      <c r="RHV5" s="96"/>
      <c r="RHW5" s="96"/>
      <c r="RHX5" s="96"/>
      <c r="RHY5" s="96"/>
      <c r="RHZ5" s="96"/>
      <c r="RIA5" s="96"/>
      <c r="RIB5" s="96"/>
      <c r="RIC5" s="96"/>
      <c r="RID5" s="96"/>
      <c r="RIE5" s="96"/>
      <c r="RIF5" s="96"/>
      <c r="RIG5" s="96"/>
      <c r="RIH5" s="96"/>
      <c r="RII5" s="96"/>
      <c r="RIJ5" s="96"/>
      <c r="RIK5" s="96"/>
      <c r="RIL5" s="96"/>
      <c r="RIM5" s="96"/>
      <c r="RIN5" s="96"/>
      <c r="RIO5" s="96"/>
      <c r="RIP5" s="96"/>
      <c r="RIQ5" s="96"/>
      <c r="RIR5" s="96"/>
      <c r="RIS5" s="96"/>
      <c r="RIT5" s="96"/>
      <c r="RIU5" s="96"/>
      <c r="RIV5" s="96"/>
      <c r="RIW5" s="96"/>
      <c r="RIX5" s="96"/>
      <c r="RIY5" s="96"/>
      <c r="RIZ5" s="96"/>
      <c r="RJA5" s="96"/>
      <c r="RJB5" s="96"/>
      <c r="RJC5" s="96"/>
      <c r="RJD5" s="96"/>
      <c r="RJE5" s="96"/>
      <c r="RJF5" s="96"/>
      <c r="RJG5" s="96"/>
      <c r="RJH5" s="96"/>
      <c r="RJI5" s="96"/>
      <c r="RJJ5" s="96"/>
      <c r="RJK5" s="96"/>
      <c r="RJL5" s="96"/>
      <c r="RJM5" s="96"/>
      <c r="RJN5" s="96"/>
      <c r="RJO5" s="96"/>
      <c r="RJP5" s="96"/>
      <c r="RJQ5" s="96"/>
      <c r="RJR5" s="96"/>
      <c r="RJS5" s="96"/>
      <c r="RJT5" s="96"/>
      <c r="RJU5" s="96"/>
      <c r="RJV5" s="96"/>
      <c r="RJW5" s="96"/>
      <c r="RJX5" s="96"/>
      <c r="RJY5" s="96"/>
      <c r="RJZ5" s="96"/>
      <c r="RKA5" s="96"/>
      <c r="RKB5" s="96"/>
      <c r="RKC5" s="96"/>
      <c r="RKD5" s="96"/>
      <c r="RKE5" s="96"/>
      <c r="RKF5" s="96"/>
      <c r="RKG5" s="96"/>
      <c r="RKH5" s="96"/>
      <c r="RKI5" s="96"/>
      <c r="RKJ5" s="96"/>
      <c r="RKK5" s="96"/>
      <c r="RKL5" s="96"/>
      <c r="RKM5" s="96"/>
      <c r="RKN5" s="96"/>
      <c r="RKO5" s="96"/>
      <c r="RKP5" s="96"/>
      <c r="RKQ5" s="96"/>
      <c r="RKR5" s="96"/>
      <c r="RKS5" s="96"/>
      <c r="RKT5" s="96"/>
      <c r="RKU5" s="96"/>
      <c r="RKV5" s="96"/>
      <c r="RKW5" s="96"/>
      <c r="RKX5" s="96"/>
      <c r="RKY5" s="96"/>
      <c r="RKZ5" s="96"/>
      <c r="RLA5" s="96"/>
      <c r="RLB5" s="96"/>
      <c r="RLC5" s="96"/>
      <c r="RLD5" s="96"/>
      <c r="RLE5" s="96"/>
      <c r="RLF5" s="96"/>
      <c r="RLG5" s="96"/>
      <c r="RLH5" s="96"/>
      <c r="RLI5" s="96"/>
      <c r="RLJ5" s="96"/>
      <c r="RLK5" s="96"/>
      <c r="RLL5" s="96"/>
      <c r="RLM5" s="96"/>
      <c r="RLN5" s="96"/>
      <c r="RLO5" s="96"/>
      <c r="RLP5" s="96"/>
      <c r="RLQ5" s="96"/>
      <c r="RLR5" s="96"/>
      <c r="RLS5" s="96"/>
      <c r="RLT5" s="96"/>
      <c r="RLU5" s="96"/>
      <c r="RLV5" s="96"/>
      <c r="RLW5" s="96"/>
      <c r="RLX5" s="96"/>
      <c r="RLY5" s="96"/>
      <c r="RLZ5" s="96"/>
      <c r="RMA5" s="96"/>
      <c r="RMB5" s="96"/>
      <c r="RMC5" s="96"/>
      <c r="RMD5" s="96"/>
      <c r="RME5" s="96"/>
      <c r="RMF5" s="96"/>
      <c r="RMG5" s="96"/>
      <c r="RMH5" s="96"/>
      <c r="RMI5" s="96"/>
      <c r="RMJ5" s="96"/>
      <c r="RMK5" s="96"/>
      <c r="RML5" s="96"/>
      <c r="RMM5" s="96"/>
      <c r="RMN5" s="96"/>
      <c r="RMO5" s="96"/>
      <c r="RMP5" s="96"/>
      <c r="RMQ5" s="96"/>
      <c r="RMR5" s="96"/>
      <c r="RMS5" s="96"/>
      <c r="RMT5" s="96"/>
      <c r="RMU5" s="96"/>
      <c r="RMV5" s="96"/>
      <c r="RMW5" s="96"/>
      <c r="RMX5" s="96"/>
      <c r="RMY5" s="96"/>
      <c r="RMZ5" s="96"/>
      <c r="RNA5" s="96"/>
      <c r="RNB5" s="96"/>
      <c r="RNC5" s="96"/>
      <c r="RND5" s="96"/>
      <c r="RNE5" s="96"/>
      <c r="RNF5" s="96"/>
      <c r="RNG5" s="96"/>
      <c r="RNH5" s="96"/>
      <c r="RNI5" s="96"/>
      <c r="RNJ5" s="96"/>
      <c r="RNK5" s="96"/>
      <c r="RNL5" s="96"/>
      <c r="RNM5" s="96"/>
      <c r="RNN5" s="96"/>
      <c r="RNO5" s="96"/>
      <c r="RNP5" s="96"/>
      <c r="RNQ5" s="96"/>
      <c r="RNR5" s="96"/>
      <c r="RNS5" s="96"/>
      <c r="RNT5" s="96"/>
      <c r="RNU5" s="96"/>
      <c r="RNV5" s="96"/>
      <c r="RNW5" s="96"/>
      <c r="RNX5" s="96"/>
      <c r="RNY5" s="96"/>
      <c r="RNZ5" s="96"/>
      <c r="ROA5" s="96"/>
      <c r="ROB5" s="96"/>
      <c r="ROC5" s="96"/>
      <c r="ROD5" s="96"/>
      <c r="ROE5" s="96"/>
      <c r="ROF5" s="96"/>
      <c r="ROG5" s="96"/>
      <c r="ROH5" s="96"/>
      <c r="ROI5" s="96"/>
      <c r="ROJ5" s="96"/>
      <c r="ROK5" s="96"/>
      <c r="ROL5" s="96"/>
      <c r="ROM5" s="96"/>
      <c r="RON5" s="96"/>
      <c r="ROO5" s="96"/>
      <c r="ROP5" s="96"/>
      <c r="ROQ5" s="96"/>
      <c r="ROR5" s="96"/>
      <c r="ROS5" s="96"/>
      <c r="ROT5" s="96"/>
      <c r="ROU5" s="96"/>
      <c r="ROV5" s="96"/>
      <c r="ROW5" s="96"/>
      <c r="ROX5" s="96"/>
      <c r="ROY5" s="96"/>
      <c r="ROZ5" s="96"/>
      <c r="RPA5" s="96"/>
      <c r="RPB5" s="96"/>
      <c r="RPC5" s="96"/>
      <c r="RPD5" s="96"/>
      <c r="RPE5" s="96"/>
      <c r="RPF5" s="96"/>
      <c r="RPG5" s="96"/>
      <c r="RPH5" s="96"/>
      <c r="RPI5" s="96"/>
      <c r="RPJ5" s="96"/>
      <c r="RPK5" s="96"/>
      <c r="RPL5" s="96"/>
      <c r="RPM5" s="96"/>
      <c r="RPN5" s="96"/>
      <c r="RPO5" s="96"/>
      <c r="RPP5" s="96"/>
      <c r="RPQ5" s="96"/>
      <c r="RPR5" s="96"/>
      <c r="RPS5" s="96"/>
      <c r="RPT5" s="96"/>
      <c r="RPU5" s="96"/>
      <c r="RPV5" s="96"/>
      <c r="RPW5" s="96"/>
      <c r="RPX5" s="96"/>
      <c r="RPY5" s="96"/>
      <c r="RPZ5" s="96"/>
      <c r="RQA5" s="96"/>
      <c r="RQB5" s="96"/>
      <c r="RQC5" s="96"/>
      <c r="RQD5" s="96"/>
      <c r="RQE5" s="96"/>
      <c r="RQF5" s="96"/>
      <c r="RQG5" s="96"/>
      <c r="RQH5" s="96"/>
      <c r="RQI5" s="96"/>
      <c r="RQJ5" s="96"/>
      <c r="RQK5" s="96"/>
      <c r="RQL5" s="96"/>
      <c r="RQM5" s="96"/>
      <c r="RQN5" s="96"/>
      <c r="RQO5" s="96"/>
      <c r="RQP5" s="96"/>
      <c r="RQQ5" s="96"/>
      <c r="RQR5" s="96"/>
      <c r="RQS5" s="96"/>
      <c r="RQT5" s="96"/>
      <c r="RQU5" s="96"/>
      <c r="RQV5" s="96"/>
      <c r="RQW5" s="96"/>
      <c r="RQX5" s="96"/>
      <c r="RQY5" s="96"/>
      <c r="RQZ5" s="96"/>
      <c r="RRA5" s="96"/>
      <c r="RRB5" s="96"/>
      <c r="RRC5" s="96"/>
      <c r="RRD5" s="96"/>
      <c r="RRE5" s="96"/>
      <c r="RRF5" s="96"/>
      <c r="RRG5" s="96"/>
      <c r="RRH5" s="96"/>
      <c r="RRI5" s="96"/>
      <c r="RRJ5" s="96"/>
      <c r="RRK5" s="96"/>
      <c r="RRL5" s="96"/>
      <c r="RRM5" s="96"/>
      <c r="RRN5" s="96"/>
      <c r="RRO5" s="96"/>
      <c r="RRP5" s="96"/>
      <c r="RRQ5" s="96"/>
      <c r="RRR5" s="96"/>
      <c r="RRS5" s="96"/>
      <c r="RRT5" s="96"/>
      <c r="RRU5" s="96"/>
      <c r="RRV5" s="96"/>
      <c r="RRW5" s="96"/>
      <c r="RRX5" s="96"/>
      <c r="RRY5" s="96"/>
      <c r="RRZ5" s="96"/>
      <c r="RSA5" s="96"/>
      <c r="RSB5" s="96"/>
      <c r="RSC5" s="96"/>
      <c r="RSD5" s="96"/>
      <c r="RSE5" s="96"/>
      <c r="RSF5" s="96"/>
      <c r="RSG5" s="96"/>
      <c r="RSH5" s="96"/>
      <c r="RSI5" s="96"/>
      <c r="RSJ5" s="96"/>
      <c r="RSK5" s="96"/>
      <c r="RSL5" s="96"/>
      <c r="RSM5" s="96"/>
      <c r="RSN5" s="96"/>
      <c r="RSO5" s="96"/>
      <c r="RSP5" s="96"/>
      <c r="RSQ5" s="96"/>
      <c r="RSR5" s="96"/>
      <c r="RSS5" s="96"/>
      <c r="RST5" s="96"/>
      <c r="RSU5" s="96"/>
      <c r="RSV5" s="96"/>
      <c r="RSW5" s="96"/>
      <c r="RSX5" s="96"/>
      <c r="RSY5" s="96"/>
      <c r="RSZ5" s="96"/>
      <c r="RTA5" s="96"/>
      <c r="RTB5" s="96"/>
      <c r="RTC5" s="96"/>
      <c r="RTD5" s="96"/>
      <c r="RTE5" s="96"/>
      <c r="RTF5" s="96"/>
      <c r="RTG5" s="96"/>
      <c r="RTH5" s="96"/>
      <c r="RTI5" s="96"/>
      <c r="RTJ5" s="96"/>
      <c r="RTK5" s="96"/>
      <c r="RTL5" s="96"/>
      <c r="RTM5" s="96"/>
      <c r="RTN5" s="96"/>
      <c r="RTO5" s="96"/>
      <c r="RTP5" s="96"/>
      <c r="RTQ5" s="96"/>
      <c r="RTR5" s="96"/>
      <c r="RTS5" s="96"/>
      <c r="RTT5" s="96"/>
      <c r="RTU5" s="96"/>
      <c r="RTV5" s="96"/>
      <c r="RTW5" s="96"/>
      <c r="RTX5" s="96"/>
      <c r="RTY5" s="96"/>
      <c r="RTZ5" s="96"/>
      <c r="RUA5" s="96"/>
      <c r="RUB5" s="96"/>
      <c r="RUC5" s="96"/>
      <c r="RUD5" s="96"/>
      <c r="RUE5" s="96"/>
      <c r="RUF5" s="96"/>
      <c r="RUG5" s="96"/>
      <c r="RUH5" s="96"/>
      <c r="RUI5" s="96"/>
      <c r="RUJ5" s="96"/>
      <c r="RUK5" s="96"/>
      <c r="RUL5" s="96"/>
      <c r="RUM5" s="96"/>
      <c r="RUN5" s="96"/>
      <c r="RUO5" s="96"/>
      <c r="RUP5" s="96"/>
      <c r="RUQ5" s="96"/>
      <c r="RUR5" s="96"/>
      <c r="RUS5" s="96"/>
      <c r="RUT5" s="96"/>
      <c r="RUU5" s="96"/>
      <c r="RUV5" s="96"/>
      <c r="RUW5" s="96"/>
      <c r="RUX5" s="96"/>
      <c r="RUY5" s="96"/>
      <c r="RUZ5" s="96"/>
      <c r="RVA5" s="96"/>
      <c r="RVB5" s="96"/>
      <c r="RVC5" s="96"/>
      <c r="RVD5" s="96"/>
      <c r="RVE5" s="96"/>
      <c r="RVF5" s="96"/>
      <c r="RVG5" s="96"/>
      <c r="RVH5" s="96"/>
      <c r="RVI5" s="96"/>
      <c r="RVJ5" s="96"/>
      <c r="RVK5" s="96"/>
      <c r="RVL5" s="96"/>
      <c r="RVM5" s="96"/>
      <c r="RVN5" s="96"/>
      <c r="RVO5" s="96"/>
      <c r="RVP5" s="96"/>
      <c r="RVQ5" s="96"/>
      <c r="RVR5" s="96"/>
      <c r="RVS5" s="96"/>
      <c r="RVT5" s="96"/>
      <c r="RVU5" s="96"/>
      <c r="RVV5" s="96"/>
      <c r="RVW5" s="96"/>
      <c r="RVX5" s="96"/>
      <c r="RVY5" s="96"/>
      <c r="RVZ5" s="96"/>
      <c r="RWA5" s="96"/>
      <c r="RWB5" s="96"/>
      <c r="RWC5" s="96"/>
      <c r="RWD5" s="96"/>
      <c r="RWE5" s="96"/>
      <c r="RWF5" s="96"/>
      <c r="RWG5" s="96"/>
      <c r="RWH5" s="96"/>
      <c r="RWI5" s="96"/>
      <c r="RWJ5" s="96"/>
      <c r="RWK5" s="96"/>
      <c r="RWL5" s="96"/>
      <c r="RWM5" s="96"/>
      <c r="RWN5" s="96"/>
      <c r="RWO5" s="96"/>
      <c r="RWP5" s="96"/>
      <c r="RWQ5" s="96"/>
      <c r="RWR5" s="96"/>
      <c r="RWS5" s="96"/>
      <c r="RWT5" s="96"/>
      <c r="RWU5" s="96"/>
      <c r="RWV5" s="96"/>
      <c r="RWW5" s="96"/>
      <c r="RWX5" s="96"/>
      <c r="RWY5" s="96"/>
      <c r="RWZ5" s="96"/>
      <c r="RXA5" s="96"/>
      <c r="RXB5" s="96"/>
      <c r="RXC5" s="96"/>
      <c r="RXD5" s="96"/>
      <c r="RXE5" s="96"/>
      <c r="RXF5" s="96"/>
      <c r="RXG5" s="96"/>
      <c r="RXH5" s="96"/>
      <c r="RXI5" s="96"/>
      <c r="RXJ5" s="96"/>
      <c r="RXK5" s="96"/>
      <c r="RXL5" s="96"/>
      <c r="RXM5" s="96"/>
      <c r="RXN5" s="96"/>
      <c r="RXO5" s="96"/>
      <c r="RXP5" s="96"/>
      <c r="RXQ5" s="96"/>
      <c r="RXR5" s="96"/>
      <c r="RXS5" s="96"/>
      <c r="RXT5" s="96"/>
      <c r="RXU5" s="96"/>
      <c r="RXV5" s="96"/>
      <c r="RXW5" s="96"/>
      <c r="RXX5" s="96"/>
      <c r="RXY5" s="96"/>
      <c r="RXZ5" s="96"/>
      <c r="RYA5" s="96"/>
      <c r="RYB5" s="96"/>
      <c r="RYC5" s="96"/>
      <c r="RYD5" s="96"/>
      <c r="RYE5" s="96"/>
      <c r="RYF5" s="96"/>
      <c r="RYG5" s="96"/>
      <c r="RYH5" s="96"/>
      <c r="RYI5" s="96"/>
      <c r="RYJ5" s="96"/>
      <c r="RYK5" s="96"/>
      <c r="RYL5" s="96"/>
      <c r="RYM5" s="96"/>
      <c r="RYN5" s="96"/>
      <c r="RYO5" s="96"/>
      <c r="RYP5" s="96"/>
      <c r="RYQ5" s="96"/>
      <c r="RYR5" s="96"/>
      <c r="RYS5" s="96"/>
      <c r="RYT5" s="96"/>
      <c r="RYU5" s="96"/>
      <c r="RYV5" s="96"/>
      <c r="RYW5" s="96"/>
      <c r="RYX5" s="96"/>
      <c r="RYY5" s="96"/>
      <c r="RYZ5" s="96"/>
      <c r="RZA5" s="96"/>
      <c r="RZB5" s="96"/>
      <c r="RZC5" s="96"/>
      <c r="RZD5" s="96"/>
      <c r="RZE5" s="96"/>
      <c r="RZF5" s="96"/>
      <c r="RZG5" s="96"/>
      <c r="RZH5" s="96"/>
      <c r="RZI5" s="96"/>
      <c r="RZJ5" s="96"/>
      <c r="RZK5" s="96"/>
      <c r="RZL5" s="96"/>
      <c r="RZM5" s="96"/>
      <c r="RZN5" s="96"/>
      <c r="RZO5" s="96"/>
      <c r="RZP5" s="96"/>
      <c r="RZQ5" s="96"/>
      <c r="RZR5" s="96"/>
      <c r="RZS5" s="96"/>
      <c r="RZT5" s="96"/>
      <c r="RZU5" s="96"/>
      <c r="RZV5" s="96"/>
      <c r="RZW5" s="96"/>
      <c r="RZX5" s="96"/>
      <c r="RZY5" s="96"/>
      <c r="RZZ5" s="96"/>
      <c r="SAA5" s="96"/>
      <c r="SAB5" s="96"/>
      <c r="SAC5" s="96"/>
      <c r="SAD5" s="96"/>
      <c r="SAE5" s="96"/>
      <c r="SAF5" s="96"/>
      <c r="SAG5" s="96"/>
      <c r="SAH5" s="96"/>
      <c r="SAI5" s="96"/>
      <c r="SAJ5" s="96"/>
      <c r="SAK5" s="96"/>
      <c r="SAL5" s="96"/>
      <c r="SAM5" s="96"/>
      <c r="SAN5" s="96"/>
      <c r="SAO5" s="96"/>
      <c r="SAP5" s="96"/>
      <c r="SAQ5" s="96"/>
      <c r="SAR5" s="96"/>
      <c r="SAS5" s="96"/>
      <c r="SAT5" s="96"/>
      <c r="SAU5" s="96"/>
      <c r="SAV5" s="96"/>
      <c r="SAW5" s="96"/>
      <c r="SAX5" s="96"/>
      <c r="SAY5" s="96"/>
      <c r="SAZ5" s="96"/>
      <c r="SBA5" s="96"/>
      <c r="SBB5" s="96"/>
      <c r="SBC5" s="96"/>
      <c r="SBD5" s="96"/>
      <c r="SBE5" s="96"/>
      <c r="SBF5" s="96"/>
      <c r="SBG5" s="96"/>
      <c r="SBH5" s="96"/>
      <c r="SBI5" s="96"/>
      <c r="SBJ5" s="96"/>
      <c r="SBK5" s="96"/>
      <c r="SBL5" s="96"/>
      <c r="SBM5" s="96"/>
      <c r="SBN5" s="96"/>
      <c r="SBO5" s="96"/>
      <c r="SBP5" s="96"/>
      <c r="SBQ5" s="96"/>
      <c r="SBR5" s="96"/>
      <c r="SBS5" s="96"/>
      <c r="SBT5" s="96"/>
      <c r="SBU5" s="96"/>
      <c r="SBV5" s="96"/>
      <c r="SBW5" s="96"/>
      <c r="SBX5" s="96"/>
      <c r="SBY5" s="96"/>
      <c r="SBZ5" s="96"/>
      <c r="SCA5" s="96"/>
      <c r="SCB5" s="96"/>
      <c r="SCC5" s="96"/>
      <c r="SCD5" s="96"/>
      <c r="SCE5" s="96"/>
      <c r="SCF5" s="96"/>
      <c r="SCG5" s="96"/>
      <c r="SCH5" s="96"/>
      <c r="SCI5" s="96"/>
      <c r="SCJ5" s="96"/>
      <c r="SCK5" s="96"/>
      <c r="SCL5" s="96"/>
      <c r="SCM5" s="96"/>
      <c r="SCN5" s="96"/>
      <c r="SCO5" s="96"/>
      <c r="SCP5" s="96"/>
      <c r="SCQ5" s="96"/>
      <c r="SCR5" s="96"/>
      <c r="SCS5" s="96"/>
      <c r="SCT5" s="96"/>
      <c r="SCU5" s="96"/>
      <c r="SCV5" s="96"/>
      <c r="SCW5" s="96"/>
      <c r="SCX5" s="96"/>
      <c r="SCY5" s="96"/>
      <c r="SCZ5" s="96"/>
      <c r="SDA5" s="96"/>
      <c r="SDB5" s="96"/>
      <c r="SDC5" s="96"/>
      <c r="SDD5" s="96"/>
      <c r="SDE5" s="96"/>
      <c r="SDF5" s="96"/>
      <c r="SDG5" s="96"/>
      <c r="SDH5" s="96"/>
      <c r="SDI5" s="96"/>
      <c r="SDJ5" s="96"/>
      <c r="SDK5" s="96"/>
      <c r="SDL5" s="96"/>
      <c r="SDM5" s="96"/>
      <c r="SDN5" s="96"/>
      <c r="SDO5" s="96"/>
      <c r="SDP5" s="96"/>
      <c r="SDQ5" s="96"/>
      <c r="SDR5" s="96"/>
      <c r="SDS5" s="96"/>
      <c r="SDT5" s="96"/>
      <c r="SDU5" s="96"/>
      <c r="SDV5" s="96"/>
      <c r="SDW5" s="96"/>
      <c r="SDX5" s="96"/>
      <c r="SDY5" s="96"/>
      <c r="SDZ5" s="96"/>
      <c r="SEA5" s="96"/>
      <c r="SEB5" s="96"/>
      <c r="SEC5" s="96"/>
      <c r="SED5" s="96"/>
      <c r="SEE5" s="96"/>
      <c r="SEF5" s="96"/>
      <c r="SEG5" s="96"/>
      <c r="SEH5" s="96"/>
      <c r="SEI5" s="96"/>
      <c r="SEJ5" s="96"/>
      <c r="SEK5" s="96"/>
      <c r="SEL5" s="96"/>
      <c r="SEM5" s="96"/>
      <c r="SEN5" s="96"/>
      <c r="SEO5" s="96"/>
      <c r="SEP5" s="96"/>
      <c r="SEQ5" s="96"/>
      <c r="SER5" s="96"/>
      <c r="SES5" s="96"/>
      <c r="SET5" s="96"/>
      <c r="SEU5" s="96"/>
      <c r="SEV5" s="96"/>
      <c r="SEW5" s="96"/>
      <c r="SEX5" s="96"/>
      <c r="SEY5" s="96"/>
      <c r="SEZ5" s="96"/>
      <c r="SFA5" s="96"/>
      <c r="SFB5" s="96"/>
      <c r="SFC5" s="96"/>
      <c r="SFD5" s="96"/>
      <c r="SFE5" s="96"/>
      <c r="SFF5" s="96"/>
      <c r="SFG5" s="96"/>
      <c r="SFH5" s="96"/>
      <c r="SFI5" s="96"/>
      <c r="SFJ5" s="96"/>
      <c r="SFK5" s="96"/>
      <c r="SFL5" s="96"/>
      <c r="SFM5" s="96"/>
      <c r="SFN5" s="96"/>
      <c r="SFO5" s="96"/>
      <c r="SFP5" s="96"/>
      <c r="SFQ5" s="96"/>
      <c r="SFR5" s="96"/>
      <c r="SFS5" s="96"/>
      <c r="SFT5" s="96"/>
      <c r="SFU5" s="96"/>
      <c r="SFV5" s="96"/>
      <c r="SFW5" s="96"/>
      <c r="SFX5" s="96"/>
      <c r="SFY5" s="96"/>
      <c r="SFZ5" s="96"/>
      <c r="SGA5" s="96"/>
      <c r="SGB5" s="96"/>
      <c r="SGC5" s="96"/>
      <c r="SGD5" s="96"/>
      <c r="SGE5" s="96"/>
      <c r="SGF5" s="96"/>
      <c r="SGG5" s="96"/>
      <c r="SGH5" s="96"/>
      <c r="SGI5" s="96"/>
      <c r="SGJ5" s="96"/>
      <c r="SGK5" s="96"/>
      <c r="SGL5" s="96"/>
      <c r="SGM5" s="96"/>
      <c r="SGN5" s="96"/>
      <c r="SGO5" s="96"/>
      <c r="SGP5" s="96"/>
      <c r="SGQ5" s="96"/>
      <c r="SGR5" s="96"/>
      <c r="SGS5" s="96"/>
      <c r="SGT5" s="96"/>
      <c r="SGU5" s="96"/>
      <c r="SGV5" s="96"/>
      <c r="SGW5" s="96"/>
      <c r="SGX5" s="96"/>
      <c r="SGY5" s="96"/>
      <c r="SGZ5" s="96"/>
      <c r="SHA5" s="96"/>
      <c r="SHB5" s="96"/>
      <c r="SHC5" s="96"/>
      <c r="SHD5" s="96"/>
      <c r="SHE5" s="96"/>
      <c r="SHF5" s="96"/>
      <c r="SHG5" s="96"/>
      <c r="SHH5" s="96"/>
      <c r="SHI5" s="96"/>
      <c r="SHJ5" s="96"/>
      <c r="SHK5" s="96"/>
      <c r="SHL5" s="96"/>
      <c r="SHM5" s="96"/>
      <c r="SHN5" s="96"/>
      <c r="SHO5" s="96"/>
      <c r="SHP5" s="96"/>
      <c r="SHQ5" s="96"/>
      <c r="SHR5" s="96"/>
      <c r="SHS5" s="96"/>
      <c r="SHT5" s="96"/>
      <c r="SHU5" s="96"/>
      <c r="SHV5" s="96"/>
      <c r="SHW5" s="96"/>
      <c r="SHX5" s="96"/>
      <c r="SHY5" s="96"/>
      <c r="SHZ5" s="96"/>
      <c r="SIA5" s="96"/>
      <c r="SIB5" s="96"/>
      <c r="SIC5" s="96"/>
      <c r="SID5" s="96"/>
      <c r="SIE5" s="96"/>
      <c r="SIF5" s="96"/>
      <c r="SIG5" s="96"/>
      <c r="SIH5" s="96"/>
      <c r="SII5" s="96"/>
      <c r="SIJ5" s="96"/>
      <c r="SIK5" s="96"/>
      <c r="SIL5" s="96"/>
      <c r="SIM5" s="96"/>
      <c r="SIN5" s="96"/>
      <c r="SIO5" s="96"/>
      <c r="SIP5" s="96"/>
      <c r="SIQ5" s="96"/>
      <c r="SIR5" s="96"/>
      <c r="SIS5" s="96"/>
      <c r="SIT5" s="96"/>
      <c r="SIU5" s="96"/>
      <c r="SIV5" s="96"/>
      <c r="SIW5" s="96"/>
      <c r="SIX5" s="96"/>
      <c r="SIY5" s="96"/>
      <c r="SIZ5" s="96"/>
      <c r="SJA5" s="96"/>
      <c r="SJB5" s="96"/>
      <c r="SJC5" s="96"/>
      <c r="SJD5" s="96"/>
      <c r="SJE5" s="96"/>
      <c r="SJF5" s="96"/>
      <c r="SJG5" s="96"/>
      <c r="SJH5" s="96"/>
      <c r="SJI5" s="96"/>
      <c r="SJJ5" s="96"/>
      <c r="SJK5" s="96"/>
      <c r="SJL5" s="96"/>
      <c r="SJM5" s="96"/>
      <c r="SJN5" s="96"/>
      <c r="SJO5" s="96"/>
      <c r="SJP5" s="96"/>
      <c r="SJQ5" s="96"/>
      <c r="SJR5" s="96"/>
      <c r="SJS5" s="96"/>
      <c r="SJT5" s="96"/>
      <c r="SJU5" s="96"/>
      <c r="SJV5" s="96"/>
      <c r="SJW5" s="96"/>
      <c r="SJX5" s="96"/>
      <c r="SJY5" s="96"/>
      <c r="SJZ5" s="96"/>
      <c r="SKA5" s="96"/>
      <c r="SKB5" s="96"/>
      <c r="SKC5" s="96"/>
      <c r="SKD5" s="96"/>
      <c r="SKE5" s="96"/>
      <c r="SKF5" s="96"/>
      <c r="SKG5" s="96"/>
      <c r="SKH5" s="96"/>
      <c r="SKI5" s="96"/>
      <c r="SKJ5" s="96"/>
      <c r="SKK5" s="96"/>
      <c r="SKL5" s="96"/>
      <c r="SKM5" s="96"/>
      <c r="SKN5" s="96"/>
      <c r="SKO5" s="96"/>
      <c r="SKP5" s="96"/>
      <c r="SKQ5" s="96"/>
      <c r="SKR5" s="96"/>
      <c r="SKS5" s="96"/>
      <c r="SKT5" s="96"/>
      <c r="SKU5" s="96"/>
      <c r="SKV5" s="96"/>
      <c r="SKW5" s="96"/>
      <c r="SKX5" s="96"/>
      <c r="SKY5" s="96"/>
      <c r="SKZ5" s="96"/>
      <c r="SLA5" s="96"/>
      <c r="SLB5" s="96"/>
      <c r="SLC5" s="96"/>
      <c r="SLD5" s="96"/>
      <c r="SLE5" s="96"/>
      <c r="SLF5" s="96"/>
      <c r="SLG5" s="96"/>
      <c r="SLH5" s="96"/>
      <c r="SLI5" s="96"/>
      <c r="SLJ5" s="96"/>
      <c r="SLK5" s="96"/>
      <c r="SLL5" s="96"/>
      <c r="SLM5" s="96"/>
      <c r="SLN5" s="96"/>
      <c r="SLO5" s="96"/>
      <c r="SLP5" s="96"/>
      <c r="SLQ5" s="96"/>
      <c r="SLR5" s="96"/>
      <c r="SLS5" s="96"/>
      <c r="SLT5" s="96"/>
      <c r="SLU5" s="96"/>
      <c r="SLV5" s="96"/>
      <c r="SLW5" s="96"/>
      <c r="SLX5" s="96"/>
      <c r="SLY5" s="96"/>
      <c r="SLZ5" s="96"/>
      <c r="SMA5" s="96"/>
      <c r="SMB5" s="96"/>
      <c r="SMC5" s="96"/>
      <c r="SMD5" s="96"/>
      <c r="SME5" s="96"/>
      <c r="SMF5" s="96"/>
      <c r="SMG5" s="96"/>
      <c r="SMH5" s="96"/>
      <c r="SMI5" s="96"/>
      <c r="SMJ5" s="96"/>
      <c r="SMK5" s="96"/>
      <c r="SML5" s="96"/>
      <c r="SMM5" s="96"/>
      <c r="SMN5" s="96"/>
      <c r="SMO5" s="96"/>
      <c r="SMP5" s="96"/>
      <c r="SMQ5" s="96"/>
      <c r="SMR5" s="96"/>
      <c r="SMS5" s="96"/>
      <c r="SMT5" s="96"/>
      <c r="SMU5" s="96"/>
      <c r="SMV5" s="96"/>
      <c r="SMW5" s="96"/>
      <c r="SMX5" s="96"/>
      <c r="SMY5" s="96"/>
      <c r="SMZ5" s="96"/>
      <c r="SNA5" s="96"/>
      <c r="SNB5" s="96"/>
      <c r="SNC5" s="96"/>
      <c r="SND5" s="96"/>
      <c r="SNE5" s="96"/>
      <c r="SNF5" s="96"/>
      <c r="SNG5" s="96"/>
      <c r="SNH5" s="96"/>
      <c r="SNI5" s="96"/>
      <c r="SNJ5" s="96"/>
      <c r="SNK5" s="96"/>
      <c r="SNL5" s="96"/>
      <c r="SNM5" s="96"/>
      <c r="SNN5" s="96"/>
      <c r="SNO5" s="96"/>
      <c r="SNP5" s="96"/>
      <c r="SNQ5" s="96"/>
      <c r="SNR5" s="96"/>
      <c r="SNS5" s="96"/>
      <c r="SNT5" s="96"/>
      <c r="SNU5" s="96"/>
      <c r="SNV5" s="96"/>
      <c r="SNW5" s="96"/>
      <c r="SNX5" s="96"/>
      <c r="SNY5" s="96"/>
      <c r="SNZ5" s="96"/>
      <c r="SOA5" s="96"/>
      <c r="SOB5" s="96"/>
      <c r="SOC5" s="96"/>
      <c r="SOD5" s="96"/>
      <c r="SOE5" s="96"/>
      <c r="SOF5" s="96"/>
      <c r="SOG5" s="96"/>
      <c r="SOH5" s="96"/>
      <c r="SOI5" s="96"/>
      <c r="SOJ5" s="96"/>
      <c r="SOK5" s="96"/>
      <c r="SOL5" s="96"/>
      <c r="SOM5" s="96"/>
      <c r="SON5" s="96"/>
      <c r="SOO5" s="96"/>
      <c r="SOP5" s="96"/>
      <c r="SOQ5" s="96"/>
      <c r="SOR5" s="96"/>
      <c r="SOS5" s="96"/>
      <c r="SOT5" s="96"/>
      <c r="SOU5" s="96"/>
      <c r="SOV5" s="96"/>
      <c r="SOW5" s="96"/>
      <c r="SOX5" s="96"/>
      <c r="SOY5" s="96"/>
      <c r="SOZ5" s="96"/>
      <c r="SPA5" s="96"/>
      <c r="SPB5" s="96"/>
      <c r="SPC5" s="96"/>
      <c r="SPD5" s="96"/>
      <c r="SPE5" s="96"/>
      <c r="SPF5" s="96"/>
      <c r="SPG5" s="96"/>
      <c r="SPH5" s="96"/>
      <c r="SPI5" s="96"/>
      <c r="SPJ5" s="96"/>
      <c r="SPK5" s="96"/>
      <c r="SPL5" s="96"/>
      <c r="SPM5" s="96"/>
      <c r="SPN5" s="96"/>
      <c r="SPO5" s="96"/>
      <c r="SPP5" s="96"/>
      <c r="SPQ5" s="96"/>
      <c r="SPR5" s="96"/>
      <c r="SPS5" s="96"/>
      <c r="SPT5" s="96"/>
      <c r="SPU5" s="96"/>
      <c r="SPV5" s="96"/>
      <c r="SPW5" s="96"/>
      <c r="SPX5" s="96"/>
      <c r="SPY5" s="96"/>
      <c r="SPZ5" s="96"/>
      <c r="SQA5" s="96"/>
      <c r="SQB5" s="96"/>
      <c r="SQC5" s="96"/>
      <c r="SQD5" s="96"/>
      <c r="SQE5" s="96"/>
      <c r="SQF5" s="96"/>
      <c r="SQG5" s="96"/>
      <c r="SQH5" s="96"/>
      <c r="SQI5" s="96"/>
      <c r="SQJ5" s="96"/>
      <c r="SQK5" s="96"/>
      <c r="SQL5" s="96"/>
      <c r="SQM5" s="96"/>
      <c r="SQN5" s="96"/>
      <c r="SQO5" s="96"/>
      <c r="SQP5" s="96"/>
      <c r="SQQ5" s="96"/>
      <c r="SQR5" s="96"/>
      <c r="SQS5" s="96"/>
      <c r="SQT5" s="96"/>
      <c r="SQU5" s="96"/>
      <c r="SQV5" s="96"/>
      <c r="SQW5" s="96"/>
      <c r="SQX5" s="96"/>
      <c r="SQY5" s="96"/>
      <c r="SQZ5" s="96"/>
      <c r="SRA5" s="96"/>
      <c r="SRB5" s="96"/>
      <c r="SRC5" s="96"/>
      <c r="SRD5" s="96"/>
      <c r="SRE5" s="96"/>
      <c r="SRF5" s="96"/>
      <c r="SRG5" s="96"/>
      <c r="SRH5" s="96"/>
      <c r="SRI5" s="96"/>
      <c r="SRJ5" s="96"/>
      <c r="SRK5" s="96"/>
      <c r="SRL5" s="96"/>
      <c r="SRM5" s="96"/>
      <c r="SRN5" s="96"/>
      <c r="SRO5" s="96"/>
      <c r="SRP5" s="96"/>
      <c r="SRQ5" s="96"/>
      <c r="SRR5" s="96"/>
      <c r="SRS5" s="96"/>
      <c r="SRT5" s="96"/>
      <c r="SRU5" s="96"/>
      <c r="SRV5" s="96"/>
      <c r="SRW5" s="96"/>
      <c r="SRX5" s="96"/>
      <c r="SRY5" s="96"/>
      <c r="SRZ5" s="96"/>
      <c r="SSA5" s="96"/>
      <c r="SSB5" s="96"/>
      <c r="SSC5" s="96"/>
      <c r="SSD5" s="96"/>
      <c r="SSE5" s="96"/>
      <c r="SSF5" s="96"/>
      <c r="SSG5" s="96"/>
      <c r="SSH5" s="96"/>
      <c r="SSI5" s="96"/>
      <c r="SSJ5" s="96"/>
      <c r="SSK5" s="96"/>
      <c r="SSL5" s="96"/>
      <c r="SSM5" s="96"/>
      <c r="SSN5" s="96"/>
      <c r="SSO5" s="96"/>
      <c r="SSP5" s="96"/>
      <c r="SSQ5" s="96"/>
      <c r="SSR5" s="96"/>
      <c r="SSS5" s="96"/>
      <c r="SST5" s="96"/>
      <c r="SSU5" s="96"/>
      <c r="SSV5" s="96"/>
      <c r="SSW5" s="96"/>
      <c r="SSX5" s="96"/>
      <c r="SSY5" s="96"/>
      <c r="SSZ5" s="96"/>
      <c r="STA5" s="96"/>
      <c r="STB5" s="96"/>
      <c r="STC5" s="96"/>
      <c r="STD5" s="96"/>
      <c r="STE5" s="96"/>
      <c r="STF5" s="96"/>
      <c r="STG5" s="96"/>
      <c r="STH5" s="96"/>
      <c r="STI5" s="96"/>
      <c r="STJ5" s="96"/>
      <c r="STK5" s="96"/>
      <c r="STL5" s="96"/>
      <c r="STM5" s="96"/>
      <c r="STN5" s="96"/>
      <c r="STO5" s="96"/>
      <c r="STP5" s="96"/>
      <c r="STQ5" s="96"/>
      <c r="STR5" s="96"/>
      <c r="STS5" s="96"/>
      <c r="STT5" s="96"/>
      <c r="STU5" s="96"/>
      <c r="STV5" s="96"/>
      <c r="STW5" s="96"/>
      <c r="STX5" s="96"/>
      <c r="STY5" s="96"/>
      <c r="STZ5" s="96"/>
      <c r="SUA5" s="96"/>
      <c r="SUB5" s="96"/>
      <c r="SUC5" s="96"/>
      <c r="SUD5" s="96"/>
      <c r="SUE5" s="96"/>
      <c r="SUF5" s="96"/>
      <c r="SUG5" s="96"/>
      <c r="SUH5" s="96"/>
      <c r="SUI5" s="96"/>
      <c r="SUJ5" s="96"/>
      <c r="SUK5" s="96"/>
      <c r="SUL5" s="96"/>
      <c r="SUM5" s="96"/>
      <c r="SUN5" s="96"/>
      <c r="SUO5" s="96"/>
      <c r="SUP5" s="96"/>
      <c r="SUQ5" s="96"/>
      <c r="SUR5" s="96"/>
      <c r="SUS5" s="96"/>
      <c r="SUT5" s="96"/>
      <c r="SUU5" s="96"/>
      <c r="SUV5" s="96"/>
      <c r="SUW5" s="96"/>
      <c r="SUX5" s="96"/>
      <c r="SUY5" s="96"/>
      <c r="SUZ5" s="96"/>
      <c r="SVA5" s="96"/>
      <c r="SVB5" s="96"/>
      <c r="SVC5" s="96"/>
      <c r="SVD5" s="96"/>
      <c r="SVE5" s="96"/>
      <c r="SVF5" s="96"/>
      <c r="SVG5" s="96"/>
      <c r="SVH5" s="96"/>
      <c r="SVI5" s="96"/>
      <c r="SVJ5" s="96"/>
      <c r="SVK5" s="96"/>
      <c r="SVL5" s="96"/>
      <c r="SVM5" s="96"/>
      <c r="SVN5" s="96"/>
      <c r="SVO5" s="96"/>
      <c r="SVP5" s="96"/>
      <c r="SVQ5" s="96"/>
      <c r="SVR5" s="96"/>
      <c r="SVS5" s="96"/>
      <c r="SVT5" s="96"/>
      <c r="SVU5" s="96"/>
      <c r="SVV5" s="96"/>
      <c r="SVW5" s="96"/>
      <c r="SVX5" s="96"/>
      <c r="SVY5" s="96"/>
      <c r="SVZ5" s="96"/>
      <c r="SWA5" s="96"/>
      <c r="SWB5" s="96"/>
      <c r="SWC5" s="96"/>
      <c r="SWD5" s="96"/>
      <c r="SWE5" s="96"/>
      <c r="SWF5" s="96"/>
      <c r="SWG5" s="96"/>
      <c r="SWH5" s="96"/>
      <c r="SWI5" s="96"/>
      <c r="SWJ5" s="96"/>
      <c r="SWK5" s="96"/>
      <c r="SWL5" s="96"/>
      <c r="SWM5" s="96"/>
      <c r="SWN5" s="96"/>
      <c r="SWO5" s="96"/>
      <c r="SWP5" s="96"/>
      <c r="SWQ5" s="96"/>
      <c r="SWR5" s="96"/>
      <c r="SWS5" s="96"/>
      <c r="SWT5" s="96"/>
      <c r="SWU5" s="96"/>
      <c r="SWV5" s="96"/>
      <c r="SWW5" s="96"/>
      <c r="SWX5" s="96"/>
      <c r="SWY5" s="96"/>
      <c r="SWZ5" s="96"/>
      <c r="SXA5" s="96"/>
      <c r="SXB5" s="96"/>
      <c r="SXC5" s="96"/>
      <c r="SXD5" s="96"/>
      <c r="SXE5" s="96"/>
      <c r="SXF5" s="96"/>
      <c r="SXG5" s="96"/>
      <c r="SXH5" s="96"/>
      <c r="SXI5" s="96"/>
      <c r="SXJ5" s="96"/>
      <c r="SXK5" s="96"/>
      <c r="SXL5" s="96"/>
      <c r="SXM5" s="96"/>
      <c r="SXN5" s="96"/>
      <c r="SXO5" s="96"/>
      <c r="SXP5" s="96"/>
      <c r="SXQ5" s="96"/>
      <c r="SXR5" s="96"/>
      <c r="SXS5" s="96"/>
      <c r="SXT5" s="96"/>
      <c r="SXU5" s="96"/>
      <c r="SXV5" s="96"/>
      <c r="SXW5" s="96"/>
      <c r="SXX5" s="96"/>
      <c r="SXY5" s="96"/>
      <c r="SXZ5" s="96"/>
      <c r="SYA5" s="96"/>
      <c r="SYB5" s="96"/>
      <c r="SYC5" s="96"/>
      <c r="SYD5" s="96"/>
      <c r="SYE5" s="96"/>
      <c r="SYF5" s="96"/>
      <c r="SYG5" s="96"/>
      <c r="SYH5" s="96"/>
      <c r="SYI5" s="96"/>
      <c r="SYJ5" s="96"/>
      <c r="SYK5" s="96"/>
      <c r="SYL5" s="96"/>
      <c r="SYM5" s="96"/>
      <c r="SYN5" s="96"/>
      <c r="SYO5" s="96"/>
      <c r="SYP5" s="96"/>
      <c r="SYQ5" s="96"/>
      <c r="SYR5" s="96"/>
      <c r="SYS5" s="96"/>
      <c r="SYT5" s="96"/>
      <c r="SYU5" s="96"/>
      <c r="SYV5" s="96"/>
      <c r="SYW5" s="96"/>
      <c r="SYX5" s="96"/>
      <c r="SYY5" s="96"/>
      <c r="SYZ5" s="96"/>
      <c r="SZA5" s="96"/>
      <c r="SZB5" s="96"/>
      <c r="SZC5" s="96"/>
      <c r="SZD5" s="96"/>
      <c r="SZE5" s="96"/>
      <c r="SZF5" s="96"/>
      <c r="SZG5" s="96"/>
      <c r="SZH5" s="96"/>
      <c r="SZI5" s="96"/>
      <c r="SZJ5" s="96"/>
      <c r="SZK5" s="96"/>
      <c r="SZL5" s="96"/>
      <c r="SZM5" s="96"/>
      <c r="SZN5" s="96"/>
      <c r="SZO5" s="96"/>
      <c r="SZP5" s="96"/>
      <c r="SZQ5" s="96"/>
      <c r="SZR5" s="96"/>
      <c r="SZS5" s="96"/>
      <c r="SZT5" s="96"/>
      <c r="SZU5" s="96"/>
      <c r="SZV5" s="96"/>
      <c r="SZW5" s="96"/>
      <c r="SZX5" s="96"/>
      <c r="SZY5" s="96"/>
      <c r="SZZ5" s="96"/>
      <c r="TAA5" s="96"/>
      <c r="TAB5" s="96"/>
      <c r="TAC5" s="96"/>
      <c r="TAD5" s="96"/>
      <c r="TAE5" s="96"/>
      <c r="TAF5" s="96"/>
      <c r="TAG5" s="96"/>
      <c r="TAH5" s="96"/>
      <c r="TAI5" s="96"/>
      <c r="TAJ5" s="96"/>
      <c r="TAK5" s="96"/>
      <c r="TAL5" s="96"/>
      <c r="TAM5" s="96"/>
      <c r="TAN5" s="96"/>
      <c r="TAO5" s="96"/>
      <c r="TAP5" s="96"/>
      <c r="TAQ5" s="96"/>
      <c r="TAR5" s="96"/>
      <c r="TAS5" s="96"/>
      <c r="TAT5" s="96"/>
      <c r="TAU5" s="96"/>
      <c r="TAV5" s="96"/>
      <c r="TAW5" s="96"/>
      <c r="TAX5" s="96"/>
      <c r="TAY5" s="96"/>
      <c r="TAZ5" s="96"/>
      <c r="TBA5" s="96"/>
      <c r="TBB5" s="96"/>
      <c r="TBC5" s="96"/>
      <c r="TBD5" s="96"/>
      <c r="TBE5" s="96"/>
      <c r="TBF5" s="96"/>
      <c r="TBG5" s="96"/>
      <c r="TBH5" s="96"/>
      <c r="TBI5" s="96"/>
      <c r="TBJ5" s="96"/>
      <c r="TBK5" s="96"/>
      <c r="TBL5" s="96"/>
      <c r="TBM5" s="96"/>
      <c r="TBN5" s="96"/>
      <c r="TBO5" s="96"/>
      <c r="TBP5" s="96"/>
      <c r="TBQ5" s="96"/>
      <c r="TBR5" s="96"/>
      <c r="TBS5" s="96"/>
      <c r="TBT5" s="96"/>
      <c r="TBU5" s="96"/>
      <c r="TBV5" s="96"/>
      <c r="TBW5" s="96"/>
      <c r="TBX5" s="96"/>
      <c r="TBY5" s="96"/>
      <c r="TBZ5" s="96"/>
      <c r="TCA5" s="96"/>
      <c r="TCB5" s="96"/>
      <c r="TCC5" s="96"/>
      <c r="TCD5" s="96"/>
      <c r="TCE5" s="96"/>
      <c r="TCF5" s="96"/>
      <c r="TCG5" s="96"/>
      <c r="TCH5" s="96"/>
      <c r="TCI5" s="96"/>
      <c r="TCJ5" s="96"/>
      <c r="TCK5" s="96"/>
      <c r="TCL5" s="96"/>
      <c r="TCM5" s="96"/>
      <c r="TCN5" s="96"/>
      <c r="TCO5" s="96"/>
      <c r="TCP5" s="96"/>
      <c r="TCQ5" s="96"/>
      <c r="TCR5" s="96"/>
      <c r="TCS5" s="96"/>
      <c r="TCT5" s="96"/>
      <c r="TCU5" s="96"/>
      <c r="TCV5" s="96"/>
      <c r="TCW5" s="96"/>
      <c r="TCX5" s="96"/>
      <c r="TCY5" s="96"/>
      <c r="TCZ5" s="96"/>
      <c r="TDA5" s="96"/>
      <c r="TDB5" s="96"/>
      <c r="TDC5" s="96"/>
      <c r="TDD5" s="96"/>
      <c r="TDE5" s="96"/>
      <c r="TDF5" s="96"/>
      <c r="TDG5" s="96"/>
      <c r="TDH5" s="96"/>
      <c r="TDI5" s="96"/>
      <c r="TDJ5" s="96"/>
      <c r="TDK5" s="96"/>
      <c r="TDL5" s="96"/>
      <c r="TDM5" s="96"/>
      <c r="TDN5" s="96"/>
      <c r="TDO5" s="96"/>
      <c r="TDP5" s="96"/>
      <c r="TDQ5" s="96"/>
      <c r="TDR5" s="96"/>
      <c r="TDS5" s="96"/>
      <c r="TDT5" s="96"/>
      <c r="TDU5" s="96"/>
      <c r="TDV5" s="96"/>
      <c r="TDW5" s="96"/>
      <c r="TDX5" s="96"/>
      <c r="TDY5" s="96"/>
      <c r="TDZ5" s="96"/>
      <c r="TEA5" s="96"/>
      <c r="TEB5" s="96"/>
      <c r="TEC5" s="96"/>
      <c r="TED5" s="96"/>
      <c r="TEE5" s="96"/>
      <c r="TEF5" s="96"/>
      <c r="TEG5" s="96"/>
      <c r="TEH5" s="96"/>
      <c r="TEI5" s="96"/>
      <c r="TEJ5" s="96"/>
      <c r="TEK5" s="96"/>
      <c r="TEL5" s="96"/>
      <c r="TEM5" s="96"/>
      <c r="TEN5" s="96"/>
      <c r="TEO5" s="96"/>
      <c r="TEP5" s="96"/>
      <c r="TEQ5" s="96"/>
      <c r="TER5" s="96"/>
      <c r="TES5" s="96"/>
      <c r="TET5" s="96"/>
      <c r="TEU5" s="96"/>
      <c r="TEV5" s="96"/>
      <c r="TEW5" s="96"/>
      <c r="TEX5" s="96"/>
      <c r="TEY5" s="96"/>
      <c r="TEZ5" s="96"/>
      <c r="TFA5" s="96"/>
      <c r="TFB5" s="96"/>
      <c r="TFC5" s="96"/>
      <c r="TFD5" s="96"/>
      <c r="TFE5" s="96"/>
      <c r="TFF5" s="96"/>
      <c r="TFG5" s="96"/>
      <c r="TFH5" s="96"/>
      <c r="TFI5" s="96"/>
      <c r="TFJ5" s="96"/>
      <c r="TFK5" s="96"/>
      <c r="TFL5" s="96"/>
      <c r="TFM5" s="96"/>
      <c r="TFN5" s="96"/>
      <c r="TFO5" s="96"/>
      <c r="TFP5" s="96"/>
      <c r="TFQ5" s="96"/>
      <c r="TFR5" s="96"/>
      <c r="TFS5" s="96"/>
      <c r="TFT5" s="96"/>
      <c r="TFU5" s="96"/>
      <c r="TFV5" s="96"/>
      <c r="TFW5" s="96"/>
      <c r="TFX5" s="96"/>
      <c r="TFY5" s="96"/>
      <c r="TFZ5" s="96"/>
      <c r="TGA5" s="96"/>
      <c r="TGB5" s="96"/>
      <c r="TGC5" s="96"/>
      <c r="TGD5" s="96"/>
      <c r="TGE5" s="96"/>
      <c r="TGF5" s="96"/>
      <c r="TGG5" s="96"/>
      <c r="TGH5" s="96"/>
      <c r="TGI5" s="96"/>
      <c r="TGJ5" s="96"/>
      <c r="TGK5" s="96"/>
      <c r="TGL5" s="96"/>
      <c r="TGM5" s="96"/>
      <c r="TGN5" s="96"/>
      <c r="TGO5" s="96"/>
      <c r="TGP5" s="96"/>
      <c r="TGQ5" s="96"/>
      <c r="TGR5" s="96"/>
      <c r="TGS5" s="96"/>
      <c r="TGT5" s="96"/>
      <c r="TGU5" s="96"/>
      <c r="TGV5" s="96"/>
      <c r="TGW5" s="96"/>
      <c r="TGX5" s="96"/>
      <c r="TGY5" s="96"/>
      <c r="TGZ5" s="96"/>
      <c r="THA5" s="96"/>
      <c r="THB5" s="96"/>
      <c r="THC5" s="96"/>
      <c r="THD5" s="96"/>
      <c r="THE5" s="96"/>
      <c r="THF5" s="96"/>
      <c r="THG5" s="96"/>
      <c r="THH5" s="96"/>
      <c r="THI5" s="96"/>
      <c r="THJ5" s="96"/>
      <c r="THK5" s="96"/>
      <c r="THL5" s="96"/>
      <c r="THM5" s="96"/>
      <c r="THN5" s="96"/>
      <c r="THO5" s="96"/>
      <c r="THP5" s="96"/>
      <c r="THQ5" s="96"/>
      <c r="THR5" s="96"/>
      <c r="THS5" s="96"/>
      <c r="THT5" s="96"/>
      <c r="THU5" s="96"/>
      <c r="THV5" s="96"/>
      <c r="THW5" s="96"/>
      <c r="THX5" s="96"/>
      <c r="THY5" s="96"/>
      <c r="THZ5" s="96"/>
      <c r="TIA5" s="96"/>
      <c r="TIB5" s="96"/>
      <c r="TIC5" s="96"/>
      <c r="TID5" s="96"/>
      <c r="TIE5" s="96"/>
      <c r="TIF5" s="96"/>
      <c r="TIG5" s="96"/>
      <c r="TIH5" s="96"/>
      <c r="TII5" s="96"/>
      <c r="TIJ5" s="96"/>
      <c r="TIK5" s="96"/>
      <c r="TIL5" s="96"/>
      <c r="TIM5" s="96"/>
      <c r="TIN5" s="96"/>
      <c r="TIO5" s="96"/>
      <c r="TIP5" s="96"/>
      <c r="TIQ5" s="96"/>
      <c r="TIR5" s="96"/>
      <c r="TIS5" s="96"/>
      <c r="TIT5" s="96"/>
      <c r="TIU5" s="96"/>
      <c r="TIV5" s="96"/>
      <c r="TIW5" s="96"/>
      <c r="TIX5" s="96"/>
      <c r="TIY5" s="96"/>
      <c r="TIZ5" s="96"/>
      <c r="TJA5" s="96"/>
      <c r="TJB5" s="96"/>
      <c r="TJC5" s="96"/>
      <c r="TJD5" s="96"/>
      <c r="TJE5" s="96"/>
      <c r="TJF5" s="96"/>
      <c r="TJG5" s="96"/>
      <c r="TJH5" s="96"/>
      <c r="TJI5" s="96"/>
      <c r="TJJ5" s="96"/>
      <c r="TJK5" s="96"/>
      <c r="TJL5" s="96"/>
      <c r="TJM5" s="96"/>
      <c r="TJN5" s="96"/>
      <c r="TJO5" s="96"/>
      <c r="TJP5" s="96"/>
      <c r="TJQ5" s="96"/>
      <c r="TJR5" s="96"/>
      <c r="TJS5" s="96"/>
      <c r="TJT5" s="96"/>
      <c r="TJU5" s="96"/>
      <c r="TJV5" s="96"/>
      <c r="TJW5" s="96"/>
      <c r="TJX5" s="96"/>
      <c r="TJY5" s="96"/>
      <c r="TJZ5" s="96"/>
      <c r="TKA5" s="96"/>
      <c r="TKB5" s="96"/>
      <c r="TKC5" s="96"/>
      <c r="TKD5" s="96"/>
      <c r="TKE5" s="96"/>
      <c r="TKF5" s="96"/>
      <c r="TKG5" s="96"/>
      <c r="TKH5" s="96"/>
      <c r="TKI5" s="96"/>
      <c r="TKJ5" s="96"/>
      <c r="TKK5" s="96"/>
      <c r="TKL5" s="96"/>
      <c r="TKM5" s="96"/>
      <c r="TKN5" s="96"/>
      <c r="TKO5" s="96"/>
      <c r="TKP5" s="96"/>
      <c r="TKQ5" s="96"/>
      <c r="TKR5" s="96"/>
      <c r="TKS5" s="96"/>
      <c r="TKT5" s="96"/>
      <c r="TKU5" s="96"/>
      <c r="TKV5" s="96"/>
      <c r="TKW5" s="96"/>
      <c r="TKX5" s="96"/>
      <c r="TKY5" s="96"/>
      <c r="TKZ5" s="96"/>
      <c r="TLA5" s="96"/>
      <c r="TLB5" s="96"/>
      <c r="TLC5" s="96"/>
      <c r="TLD5" s="96"/>
      <c r="TLE5" s="96"/>
      <c r="TLF5" s="96"/>
      <c r="TLG5" s="96"/>
      <c r="TLH5" s="96"/>
      <c r="TLI5" s="96"/>
      <c r="TLJ5" s="96"/>
      <c r="TLK5" s="96"/>
      <c r="TLL5" s="96"/>
      <c r="TLM5" s="96"/>
      <c r="TLN5" s="96"/>
      <c r="TLO5" s="96"/>
      <c r="TLP5" s="96"/>
      <c r="TLQ5" s="96"/>
      <c r="TLR5" s="96"/>
      <c r="TLS5" s="96"/>
      <c r="TLT5" s="96"/>
      <c r="TLU5" s="96"/>
      <c r="TLV5" s="96"/>
      <c r="TLW5" s="96"/>
      <c r="TLX5" s="96"/>
      <c r="TLY5" s="96"/>
      <c r="TLZ5" s="96"/>
      <c r="TMA5" s="96"/>
      <c r="TMB5" s="96"/>
      <c r="TMC5" s="96"/>
      <c r="TMD5" s="96"/>
      <c r="TME5" s="96"/>
      <c r="TMF5" s="96"/>
      <c r="TMG5" s="96"/>
      <c r="TMH5" s="96"/>
      <c r="TMI5" s="96"/>
      <c r="TMJ5" s="96"/>
      <c r="TMK5" s="96"/>
      <c r="TML5" s="96"/>
      <c r="TMM5" s="96"/>
      <c r="TMN5" s="96"/>
      <c r="TMO5" s="96"/>
      <c r="TMP5" s="96"/>
      <c r="TMQ5" s="96"/>
      <c r="TMR5" s="96"/>
      <c r="TMS5" s="96"/>
      <c r="TMT5" s="96"/>
      <c r="TMU5" s="96"/>
      <c r="TMV5" s="96"/>
      <c r="TMW5" s="96"/>
      <c r="TMX5" s="96"/>
      <c r="TMY5" s="96"/>
      <c r="TMZ5" s="96"/>
      <c r="TNA5" s="96"/>
      <c r="TNB5" s="96"/>
      <c r="TNC5" s="96"/>
      <c r="TND5" s="96"/>
      <c r="TNE5" s="96"/>
      <c r="TNF5" s="96"/>
      <c r="TNG5" s="96"/>
      <c r="TNH5" s="96"/>
      <c r="TNI5" s="96"/>
      <c r="TNJ5" s="96"/>
      <c r="TNK5" s="96"/>
      <c r="TNL5" s="96"/>
      <c r="TNM5" s="96"/>
      <c r="TNN5" s="96"/>
      <c r="TNO5" s="96"/>
      <c r="TNP5" s="96"/>
      <c r="TNQ5" s="96"/>
      <c r="TNR5" s="96"/>
      <c r="TNS5" s="96"/>
      <c r="TNT5" s="96"/>
      <c r="TNU5" s="96"/>
      <c r="TNV5" s="96"/>
      <c r="TNW5" s="96"/>
      <c r="TNX5" s="96"/>
      <c r="TNY5" s="96"/>
      <c r="TNZ5" s="96"/>
      <c r="TOA5" s="96"/>
      <c r="TOB5" s="96"/>
      <c r="TOC5" s="96"/>
      <c r="TOD5" s="96"/>
      <c r="TOE5" s="96"/>
      <c r="TOF5" s="96"/>
      <c r="TOG5" s="96"/>
      <c r="TOH5" s="96"/>
      <c r="TOI5" s="96"/>
      <c r="TOJ5" s="96"/>
      <c r="TOK5" s="96"/>
      <c r="TOL5" s="96"/>
      <c r="TOM5" s="96"/>
      <c r="TON5" s="96"/>
      <c r="TOO5" s="96"/>
      <c r="TOP5" s="96"/>
      <c r="TOQ5" s="96"/>
      <c r="TOR5" s="96"/>
      <c r="TOS5" s="96"/>
      <c r="TOT5" s="96"/>
      <c r="TOU5" s="96"/>
      <c r="TOV5" s="96"/>
      <c r="TOW5" s="96"/>
      <c r="TOX5" s="96"/>
      <c r="TOY5" s="96"/>
      <c r="TOZ5" s="96"/>
      <c r="TPA5" s="96"/>
      <c r="TPB5" s="96"/>
      <c r="TPC5" s="96"/>
      <c r="TPD5" s="96"/>
      <c r="TPE5" s="96"/>
      <c r="TPF5" s="96"/>
      <c r="TPG5" s="96"/>
      <c r="TPH5" s="96"/>
      <c r="TPI5" s="96"/>
      <c r="TPJ5" s="96"/>
      <c r="TPK5" s="96"/>
      <c r="TPL5" s="96"/>
      <c r="TPM5" s="96"/>
      <c r="TPN5" s="96"/>
      <c r="TPO5" s="96"/>
      <c r="TPP5" s="96"/>
      <c r="TPQ5" s="96"/>
      <c r="TPR5" s="96"/>
      <c r="TPS5" s="96"/>
      <c r="TPT5" s="96"/>
      <c r="TPU5" s="96"/>
      <c r="TPV5" s="96"/>
      <c r="TPW5" s="96"/>
      <c r="TPX5" s="96"/>
      <c r="TPY5" s="96"/>
      <c r="TPZ5" s="96"/>
      <c r="TQA5" s="96"/>
      <c r="TQB5" s="96"/>
      <c r="TQC5" s="96"/>
      <c r="TQD5" s="96"/>
      <c r="TQE5" s="96"/>
      <c r="TQF5" s="96"/>
      <c r="TQG5" s="96"/>
      <c r="TQH5" s="96"/>
      <c r="TQI5" s="96"/>
      <c r="TQJ5" s="96"/>
      <c r="TQK5" s="96"/>
      <c r="TQL5" s="96"/>
      <c r="TQM5" s="96"/>
      <c r="TQN5" s="96"/>
      <c r="TQO5" s="96"/>
      <c r="TQP5" s="96"/>
      <c r="TQQ5" s="96"/>
      <c r="TQR5" s="96"/>
      <c r="TQS5" s="96"/>
      <c r="TQT5" s="96"/>
      <c r="TQU5" s="96"/>
      <c r="TQV5" s="96"/>
      <c r="TQW5" s="96"/>
      <c r="TQX5" s="96"/>
      <c r="TQY5" s="96"/>
      <c r="TQZ5" s="96"/>
      <c r="TRA5" s="96"/>
      <c r="TRB5" s="96"/>
      <c r="TRC5" s="96"/>
      <c r="TRD5" s="96"/>
      <c r="TRE5" s="96"/>
      <c r="TRF5" s="96"/>
      <c r="TRG5" s="96"/>
      <c r="TRH5" s="96"/>
      <c r="TRI5" s="96"/>
      <c r="TRJ5" s="96"/>
      <c r="TRK5" s="96"/>
      <c r="TRL5" s="96"/>
      <c r="TRM5" s="96"/>
      <c r="TRN5" s="96"/>
      <c r="TRO5" s="96"/>
      <c r="TRP5" s="96"/>
      <c r="TRQ5" s="96"/>
      <c r="TRR5" s="96"/>
      <c r="TRS5" s="96"/>
      <c r="TRT5" s="96"/>
      <c r="TRU5" s="96"/>
      <c r="TRV5" s="96"/>
      <c r="TRW5" s="96"/>
      <c r="TRX5" s="96"/>
      <c r="TRY5" s="96"/>
      <c r="TRZ5" s="96"/>
      <c r="TSA5" s="96"/>
      <c r="TSB5" s="96"/>
      <c r="TSC5" s="96"/>
      <c r="TSD5" s="96"/>
      <c r="TSE5" s="96"/>
      <c r="TSF5" s="96"/>
      <c r="TSG5" s="96"/>
      <c r="TSH5" s="96"/>
      <c r="TSI5" s="96"/>
      <c r="TSJ5" s="96"/>
      <c r="TSK5" s="96"/>
      <c r="TSL5" s="96"/>
      <c r="TSM5" s="96"/>
      <c r="TSN5" s="96"/>
      <c r="TSO5" s="96"/>
      <c r="TSP5" s="96"/>
      <c r="TSQ5" s="96"/>
      <c r="TSR5" s="96"/>
      <c r="TSS5" s="96"/>
      <c r="TST5" s="96"/>
      <c r="TSU5" s="96"/>
      <c r="TSV5" s="96"/>
      <c r="TSW5" s="96"/>
      <c r="TSX5" s="96"/>
      <c r="TSY5" s="96"/>
      <c r="TSZ5" s="96"/>
      <c r="TTA5" s="96"/>
      <c r="TTB5" s="96"/>
      <c r="TTC5" s="96"/>
      <c r="TTD5" s="96"/>
      <c r="TTE5" s="96"/>
      <c r="TTF5" s="96"/>
      <c r="TTG5" s="96"/>
      <c r="TTH5" s="96"/>
      <c r="TTI5" s="96"/>
      <c r="TTJ5" s="96"/>
      <c r="TTK5" s="96"/>
      <c r="TTL5" s="96"/>
      <c r="TTM5" s="96"/>
      <c r="TTN5" s="96"/>
      <c r="TTO5" s="96"/>
      <c r="TTP5" s="96"/>
      <c r="TTQ5" s="96"/>
      <c r="TTR5" s="96"/>
      <c r="TTS5" s="96"/>
      <c r="TTT5" s="96"/>
      <c r="TTU5" s="96"/>
      <c r="TTV5" s="96"/>
      <c r="TTW5" s="96"/>
      <c r="TTX5" s="96"/>
      <c r="TTY5" s="96"/>
      <c r="TTZ5" s="96"/>
      <c r="TUA5" s="96"/>
      <c r="TUB5" s="96"/>
      <c r="TUC5" s="96"/>
      <c r="TUD5" s="96"/>
      <c r="TUE5" s="96"/>
      <c r="TUF5" s="96"/>
      <c r="TUG5" s="96"/>
      <c r="TUH5" s="96"/>
      <c r="TUI5" s="96"/>
      <c r="TUJ5" s="96"/>
      <c r="TUK5" s="96"/>
      <c r="TUL5" s="96"/>
      <c r="TUM5" s="96"/>
      <c r="TUN5" s="96"/>
      <c r="TUO5" s="96"/>
      <c r="TUP5" s="96"/>
      <c r="TUQ5" s="96"/>
      <c r="TUR5" s="96"/>
      <c r="TUS5" s="96"/>
      <c r="TUT5" s="96"/>
      <c r="TUU5" s="96"/>
      <c r="TUV5" s="96"/>
      <c r="TUW5" s="96"/>
      <c r="TUX5" s="96"/>
      <c r="TUY5" s="96"/>
      <c r="TUZ5" s="96"/>
      <c r="TVA5" s="96"/>
      <c r="TVB5" s="96"/>
      <c r="TVC5" s="96"/>
      <c r="TVD5" s="96"/>
      <c r="TVE5" s="96"/>
      <c r="TVF5" s="96"/>
      <c r="TVG5" s="96"/>
      <c r="TVH5" s="96"/>
      <c r="TVI5" s="96"/>
      <c r="TVJ5" s="96"/>
      <c r="TVK5" s="96"/>
      <c r="TVL5" s="96"/>
      <c r="TVM5" s="96"/>
      <c r="TVN5" s="96"/>
      <c r="TVO5" s="96"/>
      <c r="TVP5" s="96"/>
      <c r="TVQ5" s="96"/>
      <c r="TVR5" s="96"/>
      <c r="TVS5" s="96"/>
      <c r="TVT5" s="96"/>
      <c r="TVU5" s="96"/>
      <c r="TVV5" s="96"/>
      <c r="TVW5" s="96"/>
      <c r="TVX5" s="96"/>
      <c r="TVY5" s="96"/>
      <c r="TVZ5" s="96"/>
      <c r="TWA5" s="96"/>
      <c r="TWB5" s="96"/>
      <c r="TWC5" s="96"/>
      <c r="TWD5" s="96"/>
      <c r="TWE5" s="96"/>
      <c r="TWF5" s="96"/>
      <c r="TWG5" s="96"/>
      <c r="TWH5" s="96"/>
      <c r="TWI5" s="96"/>
      <c r="TWJ5" s="96"/>
      <c r="TWK5" s="96"/>
      <c r="TWL5" s="96"/>
      <c r="TWM5" s="96"/>
      <c r="TWN5" s="96"/>
      <c r="TWO5" s="96"/>
      <c r="TWP5" s="96"/>
      <c r="TWQ5" s="96"/>
      <c r="TWR5" s="96"/>
      <c r="TWS5" s="96"/>
      <c r="TWT5" s="96"/>
      <c r="TWU5" s="96"/>
      <c r="TWV5" s="96"/>
      <c r="TWW5" s="96"/>
      <c r="TWX5" s="96"/>
      <c r="TWY5" s="96"/>
      <c r="TWZ5" s="96"/>
      <c r="TXA5" s="96"/>
      <c r="TXB5" s="96"/>
      <c r="TXC5" s="96"/>
      <c r="TXD5" s="96"/>
      <c r="TXE5" s="96"/>
      <c r="TXF5" s="96"/>
      <c r="TXG5" s="96"/>
      <c r="TXH5" s="96"/>
      <c r="TXI5" s="96"/>
      <c r="TXJ5" s="96"/>
      <c r="TXK5" s="96"/>
      <c r="TXL5" s="96"/>
      <c r="TXM5" s="96"/>
      <c r="TXN5" s="96"/>
      <c r="TXO5" s="96"/>
      <c r="TXP5" s="96"/>
      <c r="TXQ5" s="96"/>
      <c r="TXR5" s="96"/>
      <c r="TXS5" s="96"/>
      <c r="TXT5" s="96"/>
      <c r="TXU5" s="96"/>
      <c r="TXV5" s="96"/>
      <c r="TXW5" s="96"/>
      <c r="TXX5" s="96"/>
      <c r="TXY5" s="96"/>
      <c r="TXZ5" s="96"/>
      <c r="TYA5" s="96"/>
      <c r="TYB5" s="96"/>
      <c r="TYC5" s="96"/>
      <c r="TYD5" s="96"/>
      <c r="TYE5" s="96"/>
      <c r="TYF5" s="96"/>
      <c r="TYG5" s="96"/>
      <c r="TYH5" s="96"/>
      <c r="TYI5" s="96"/>
      <c r="TYJ5" s="96"/>
      <c r="TYK5" s="96"/>
      <c r="TYL5" s="96"/>
      <c r="TYM5" s="96"/>
      <c r="TYN5" s="96"/>
      <c r="TYO5" s="96"/>
      <c r="TYP5" s="96"/>
      <c r="TYQ5" s="96"/>
      <c r="TYR5" s="96"/>
      <c r="TYS5" s="96"/>
      <c r="TYT5" s="96"/>
      <c r="TYU5" s="96"/>
      <c r="TYV5" s="96"/>
      <c r="TYW5" s="96"/>
      <c r="TYX5" s="96"/>
      <c r="TYY5" s="96"/>
      <c r="TYZ5" s="96"/>
      <c r="TZA5" s="96"/>
      <c r="TZB5" s="96"/>
      <c r="TZC5" s="96"/>
      <c r="TZD5" s="96"/>
      <c r="TZE5" s="96"/>
      <c r="TZF5" s="96"/>
      <c r="TZG5" s="96"/>
      <c r="TZH5" s="96"/>
      <c r="TZI5" s="96"/>
      <c r="TZJ5" s="96"/>
      <c r="TZK5" s="96"/>
      <c r="TZL5" s="96"/>
      <c r="TZM5" s="96"/>
      <c r="TZN5" s="96"/>
      <c r="TZO5" s="96"/>
      <c r="TZP5" s="96"/>
      <c r="TZQ5" s="96"/>
      <c r="TZR5" s="96"/>
      <c r="TZS5" s="96"/>
      <c r="TZT5" s="96"/>
      <c r="TZU5" s="96"/>
      <c r="TZV5" s="96"/>
      <c r="TZW5" s="96"/>
      <c r="TZX5" s="96"/>
      <c r="TZY5" s="96"/>
      <c r="TZZ5" s="96"/>
      <c r="UAA5" s="96"/>
      <c r="UAB5" s="96"/>
      <c r="UAC5" s="96"/>
      <c r="UAD5" s="96"/>
      <c r="UAE5" s="96"/>
      <c r="UAF5" s="96"/>
      <c r="UAG5" s="96"/>
      <c r="UAH5" s="96"/>
      <c r="UAI5" s="96"/>
      <c r="UAJ5" s="96"/>
      <c r="UAK5" s="96"/>
      <c r="UAL5" s="96"/>
      <c r="UAM5" s="96"/>
      <c r="UAN5" s="96"/>
      <c r="UAO5" s="96"/>
      <c r="UAP5" s="96"/>
      <c r="UAQ5" s="96"/>
      <c r="UAR5" s="96"/>
      <c r="UAS5" s="96"/>
      <c r="UAT5" s="96"/>
      <c r="UAU5" s="96"/>
      <c r="UAV5" s="96"/>
      <c r="UAW5" s="96"/>
      <c r="UAX5" s="96"/>
      <c r="UAY5" s="96"/>
      <c r="UAZ5" s="96"/>
      <c r="UBA5" s="96"/>
      <c r="UBB5" s="96"/>
      <c r="UBC5" s="96"/>
      <c r="UBD5" s="96"/>
      <c r="UBE5" s="96"/>
      <c r="UBF5" s="96"/>
      <c r="UBG5" s="96"/>
      <c r="UBH5" s="96"/>
      <c r="UBI5" s="96"/>
      <c r="UBJ5" s="96"/>
      <c r="UBK5" s="96"/>
      <c r="UBL5" s="96"/>
      <c r="UBM5" s="96"/>
      <c r="UBN5" s="96"/>
      <c r="UBO5" s="96"/>
      <c r="UBP5" s="96"/>
      <c r="UBQ5" s="96"/>
      <c r="UBR5" s="96"/>
      <c r="UBS5" s="96"/>
      <c r="UBT5" s="96"/>
      <c r="UBU5" s="96"/>
      <c r="UBV5" s="96"/>
      <c r="UBW5" s="96"/>
      <c r="UBX5" s="96"/>
      <c r="UBY5" s="96"/>
      <c r="UBZ5" s="96"/>
      <c r="UCA5" s="96"/>
      <c r="UCB5" s="96"/>
      <c r="UCC5" s="96"/>
      <c r="UCD5" s="96"/>
      <c r="UCE5" s="96"/>
      <c r="UCF5" s="96"/>
      <c r="UCG5" s="96"/>
      <c r="UCH5" s="96"/>
      <c r="UCI5" s="96"/>
      <c r="UCJ5" s="96"/>
      <c r="UCK5" s="96"/>
      <c r="UCL5" s="96"/>
      <c r="UCM5" s="96"/>
      <c r="UCN5" s="96"/>
      <c r="UCO5" s="96"/>
      <c r="UCP5" s="96"/>
      <c r="UCQ5" s="96"/>
      <c r="UCR5" s="96"/>
      <c r="UCS5" s="96"/>
      <c r="UCT5" s="96"/>
      <c r="UCU5" s="96"/>
      <c r="UCV5" s="96"/>
      <c r="UCW5" s="96"/>
      <c r="UCX5" s="96"/>
      <c r="UCY5" s="96"/>
      <c r="UCZ5" s="96"/>
      <c r="UDA5" s="96"/>
      <c r="UDB5" s="96"/>
      <c r="UDC5" s="96"/>
      <c r="UDD5" s="96"/>
      <c r="UDE5" s="96"/>
      <c r="UDF5" s="96"/>
      <c r="UDG5" s="96"/>
      <c r="UDH5" s="96"/>
      <c r="UDI5" s="96"/>
      <c r="UDJ5" s="96"/>
      <c r="UDK5" s="96"/>
      <c r="UDL5" s="96"/>
      <c r="UDM5" s="96"/>
      <c r="UDN5" s="96"/>
      <c r="UDO5" s="96"/>
      <c r="UDP5" s="96"/>
      <c r="UDQ5" s="96"/>
      <c r="UDR5" s="96"/>
      <c r="UDS5" s="96"/>
      <c r="UDT5" s="96"/>
      <c r="UDU5" s="96"/>
      <c r="UDV5" s="96"/>
      <c r="UDW5" s="96"/>
      <c r="UDX5" s="96"/>
      <c r="UDY5" s="96"/>
      <c r="UDZ5" s="96"/>
      <c r="UEA5" s="96"/>
      <c r="UEB5" s="96"/>
      <c r="UEC5" s="96"/>
      <c r="UED5" s="96"/>
      <c r="UEE5" s="96"/>
      <c r="UEF5" s="96"/>
      <c r="UEG5" s="96"/>
      <c r="UEH5" s="96"/>
      <c r="UEI5" s="96"/>
      <c r="UEJ5" s="96"/>
      <c r="UEK5" s="96"/>
      <c r="UEL5" s="96"/>
      <c r="UEM5" s="96"/>
      <c r="UEN5" s="96"/>
      <c r="UEO5" s="96"/>
      <c r="UEP5" s="96"/>
      <c r="UEQ5" s="96"/>
      <c r="UER5" s="96"/>
      <c r="UES5" s="96"/>
      <c r="UET5" s="96"/>
      <c r="UEU5" s="96"/>
      <c r="UEV5" s="96"/>
      <c r="UEW5" s="96"/>
      <c r="UEX5" s="96"/>
      <c r="UEY5" s="96"/>
      <c r="UEZ5" s="96"/>
      <c r="UFA5" s="96"/>
      <c r="UFB5" s="96"/>
      <c r="UFC5" s="96"/>
      <c r="UFD5" s="96"/>
      <c r="UFE5" s="96"/>
      <c r="UFF5" s="96"/>
      <c r="UFG5" s="96"/>
      <c r="UFH5" s="96"/>
      <c r="UFI5" s="96"/>
      <c r="UFJ5" s="96"/>
      <c r="UFK5" s="96"/>
      <c r="UFL5" s="96"/>
      <c r="UFM5" s="96"/>
      <c r="UFN5" s="96"/>
      <c r="UFO5" s="96"/>
      <c r="UFP5" s="96"/>
      <c r="UFQ5" s="96"/>
      <c r="UFR5" s="96"/>
      <c r="UFS5" s="96"/>
      <c r="UFT5" s="96"/>
      <c r="UFU5" s="96"/>
      <c r="UFV5" s="96"/>
      <c r="UFW5" s="96"/>
      <c r="UFX5" s="96"/>
      <c r="UFY5" s="96"/>
      <c r="UFZ5" s="96"/>
      <c r="UGA5" s="96"/>
      <c r="UGB5" s="96"/>
      <c r="UGC5" s="96"/>
      <c r="UGD5" s="96"/>
      <c r="UGE5" s="96"/>
      <c r="UGF5" s="96"/>
      <c r="UGG5" s="96"/>
      <c r="UGH5" s="96"/>
      <c r="UGI5" s="96"/>
      <c r="UGJ5" s="96"/>
      <c r="UGK5" s="96"/>
      <c r="UGL5" s="96"/>
      <c r="UGM5" s="96"/>
      <c r="UGN5" s="96"/>
      <c r="UGO5" s="96"/>
      <c r="UGP5" s="96"/>
      <c r="UGQ5" s="96"/>
      <c r="UGR5" s="96"/>
      <c r="UGS5" s="96"/>
      <c r="UGT5" s="96"/>
      <c r="UGU5" s="96"/>
      <c r="UGV5" s="96"/>
      <c r="UGW5" s="96"/>
      <c r="UGX5" s="96"/>
      <c r="UGY5" s="96"/>
      <c r="UGZ5" s="96"/>
      <c r="UHA5" s="96"/>
      <c r="UHB5" s="96"/>
      <c r="UHC5" s="96"/>
      <c r="UHD5" s="96"/>
      <c r="UHE5" s="96"/>
      <c r="UHF5" s="96"/>
      <c r="UHG5" s="96"/>
      <c r="UHH5" s="96"/>
      <c r="UHI5" s="96"/>
      <c r="UHJ5" s="96"/>
      <c r="UHK5" s="96"/>
      <c r="UHL5" s="96"/>
      <c r="UHM5" s="96"/>
      <c r="UHN5" s="96"/>
      <c r="UHO5" s="96"/>
      <c r="UHP5" s="96"/>
      <c r="UHQ5" s="96"/>
      <c r="UHR5" s="96"/>
      <c r="UHS5" s="96"/>
      <c r="UHT5" s="96"/>
      <c r="UHU5" s="96"/>
      <c r="UHV5" s="96"/>
      <c r="UHW5" s="96"/>
      <c r="UHX5" s="96"/>
      <c r="UHY5" s="96"/>
      <c r="UHZ5" s="96"/>
      <c r="UIA5" s="96"/>
      <c r="UIB5" s="96"/>
      <c r="UIC5" s="96"/>
      <c r="UID5" s="96"/>
      <c r="UIE5" s="96"/>
      <c r="UIF5" s="96"/>
      <c r="UIG5" s="96"/>
      <c r="UIH5" s="96"/>
      <c r="UII5" s="96"/>
      <c r="UIJ5" s="96"/>
      <c r="UIK5" s="96"/>
      <c r="UIL5" s="96"/>
      <c r="UIM5" s="96"/>
      <c r="UIN5" s="96"/>
      <c r="UIO5" s="96"/>
      <c r="UIP5" s="96"/>
      <c r="UIQ5" s="96"/>
      <c r="UIR5" s="96"/>
      <c r="UIS5" s="96"/>
      <c r="UIT5" s="96"/>
      <c r="UIU5" s="96"/>
      <c r="UIV5" s="96"/>
      <c r="UIW5" s="96"/>
      <c r="UIX5" s="96"/>
      <c r="UIY5" s="96"/>
      <c r="UIZ5" s="96"/>
      <c r="UJA5" s="96"/>
      <c r="UJB5" s="96"/>
      <c r="UJC5" s="96"/>
      <c r="UJD5" s="96"/>
      <c r="UJE5" s="96"/>
      <c r="UJF5" s="96"/>
      <c r="UJG5" s="96"/>
      <c r="UJH5" s="96"/>
      <c r="UJI5" s="96"/>
      <c r="UJJ5" s="96"/>
      <c r="UJK5" s="96"/>
      <c r="UJL5" s="96"/>
      <c r="UJM5" s="96"/>
      <c r="UJN5" s="96"/>
      <c r="UJO5" s="96"/>
      <c r="UJP5" s="96"/>
      <c r="UJQ5" s="96"/>
      <c r="UJR5" s="96"/>
      <c r="UJS5" s="96"/>
      <c r="UJT5" s="96"/>
      <c r="UJU5" s="96"/>
      <c r="UJV5" s="96"/>
      <c r="UJW5" s="96"/>
      <c r="UJX5" s="96"/>
      <c r="UJY5" s="96"/>
      <c r="UJZ5" s="96"/>
      <c r="UKA5" s="96"/>
      <c r="UKB5" s="96"/>
      <c r="UKC5" s="96"/>
      <c r="UKD5" s="96"/>
      <c r="UKE5" s="96"/>
      <c r="UKF5" s="96"/>
      <c r="UKG5" s="96"/>
      <c r="UKH5" s="96"/>
      <c r="UKI5" s="96"/>
      <c r="UKJ5" s="96"/>
      <c r="UKK5" s="96"/>
      <c r="UKL5" s="96"/>
      <c r="UKM5" s="96"/>
      <c r="UKN5" s="96"/>
      <c r="UKO5" s="96"/>
      <c r="UKP5" s="96"/>
      <c r="UKQ5" s="96"/>
      <c r="UKR5" s="96"/>
      <c r="UKS5" s="96"/>
      <c r="UKT5" s="96"/>
      <c r="UKU5" s="96"/>
      <c r="UKV5" s="96"/>
      <c r="UKW5" s="96"/>
      <c r="UKX5" s="96"/>
      <c r="UKY5" s="96"/>
      <c r="UKZ5" s="96"/>
      <c r="ULA5" s="96"/>
      <c r="ULB5" s="96"/>
      <c r="ULC5" s="96"/>
      <c r="ULD5" s="96"/>
      <c r="ULE5" s="96"/>
      <c r="ULF5" s="96"/>
      <c r="ULG5" s="96"/>
      <c r="ULH5" s="96"/>
      <c r="ULI5" s="96"/>
      <c r="ULJ5" s="96"/>
      <c r="ULK5" s="96"/>
      <c r="ULL5" s="96"/>
      <c r="ULM5" s="96"/>
      <c r="ULN5" s="96"/>
      <c r="ULO5" s="96"/>
      <c r="ULP5" s="96"/>
      <c r="ULQ5" s="96"/>
      <c r="ULR5" s="96"/>
      <c r="ULS5" s="96"/>
      <c r="ULT5" s="96"/>
      <c r="ULU5" s="96"/>
      <c r="ULV5" s="96"/>
      <c r="ULW5" s="96"/>
      <c r="ULX5" s="96"/>
      <c r="ULY5" s="96"/>
      <c r="ULZ5" s="96"/>
      <c r="UMA5" s="96"/>
      <c r="UMB5" s="96"/>
      <c r="UMC5" s="96"/>
      <c r="UMD5" s="96"/>
      <c r="UME5" s="96"/>
      <c r="UMF5" s="96"/>
      <c r="UMG5" s="96"/>
      <c r="UMH5" s="96"/>
      <c r="UMI5" s="96"/>
      <c r="UMJ5" s="96"/>
      <c r="UMK5" s="96"/>
      <c r="UML5" s="96"/>
      <c r="UMM5" s="96"/>
      <c r="UMN5" s="96"/>
      <c r="UMO5" s="96"/>
      <c r="UMP5" s="96"/>
      <c r="UMQ5" s="96"/>
      <c r="UMR5" s="96"/>
      <c r="UMS5" s="96"/>
      <c r="UMT5" s="96"/>
      <c r="UMU5" s="96"/>
      <c r="UMV5" s="96"/>
      <c r="UMW5" s="96"/>
      <c r="UMX5" s="96"/>
      <c r="UMY5" s="96"/>
      <c r="UMZ5" s="96"/>
      <c r="UNA5" s="96"/>
      <c r="UNB5" s="96"/>
      <c r="UNC5" s="96"/>
      <c r="UND5" s="96"/>
      <c r="UNE5" s="96"/>
      <c r="UNF5" s="96"/>
      <c r="UNG5" s="96"/>
      <c r="UNH5" s="96"/>
      <c r="UNI5" s="96"/>
      <c r="UNJ5" s="96"/>
      <c r="UNK5" s="96"/>
      <c r="UNL5" s="96"/>
      <c r="UNM5" s="96"/>
      <c r="UNN5" s="96"/>
      <c r="UNO5" s="96"/>
      <c r="UNP5" s="96"/>
      <c r="UNQ5" s="96"/>
      <c r="UNR5" s="96"/>
      <c r="UNS5" s="96"/>
      <c r="UNT5" s="96"/>
      <c r="UNU5" s="96"/>
      <c r="UNV5" s="96"/>
      <c r="UNW5" s="96"/>
      <c r="UNX5" s="96"/>
      <c r="UNY5" s="96"/>
      <c r="UNZ5" s="96"/>
      <c r="UOA5" s="96"/>
      <c r="UOB5" s="96"/>
      <c r="UOC5" s="96"/>
      <c r="UOD5" s="96"/>
      <c r="UOE5" s="96"/>
      <c r="UOF5" s="96"/>
      <c r="UOG5" s="96"/>
      <c r="UOH5" s="96"/>
      <c r="UOI5" s="96"/>
      <c r="UOJ5" s="96"/>
      <c r="UOK5" s="96"/>
      <c r="UOL5" s="96"/>
      <c r="UOM5" s="96"/>
      <c r="UON5" s="96"/>
      <c r="UOO5" s="96"/>
      <c r="UOP5" s="96"/>
      <c r="UOQ5" s="96"/>
      <c r="UOR5" s="96"/>
      <c r="UOS5" s="96"/>
      <c r="UOT5" s="96"/>
      <c r="UOU5" s="96"/>
      <c r="UOV5" s="96"/>
      <c r="UOW5" s="96"/>
      <c r="UOX5" s="96"/>
      <c r="UOY5" s="96"/>
      <c r="UOZ5" s="96"/>
      <c r="UPA5" s="96"/>
      <c r="UPB5" s="96"/>
      <c r="UPC5" s="96"/>
      <c r="UPD5" s="96"/>
      <c r="UPE5" s="96"/>
      <c r="UPF5" s="96"/>
      <c r="UPG5" s="96"/>
      <c r="UPH5" s="96"/>
      <c r="UPI5" s="96"/>
      <c r="UPJ5" s="96"/>
      <c r="UPK5" s="96"/>
      <c r="UPL5" s="96"/>
      <c r="UPM5" s="96"/>
      <c r="UPN5" s="96"/>
      <c r="UPO5" s="96"/>
      <c r="UPP5" s="96"/>
      <c r="UPQ5" s="96"/>
      <c r="UPR5" s="96"/>
      <c r="UPS5" s="96"/>
      <c r="UPT5" s="96"/>
      <c r="UPU5" s="96"/>
      <c r="UPV5" s="96"/>
      <c r="UPW5" s="96"/>
      <c r="UPX5" s="96"/>
      <c r="UPY5" s="96"/>
      <c r="UPZ5" s="96"/>
      <c r="UQA5" s="96"/>
      <c r="UQB5" s="96"/>
      <c r="UQC5" s="96"/>
      <c r="UQD5" s="96"/>
      <c r="UQE5" s="96"/>
      <c r="UQF5" s="96"/>
      <c r="UQG5" s="96"/>
      <c r="UQH5" s="96"/>
      <c r="UQI5" s="96"/>
      <c r="UQJ5" s="96"/>
      <c r="UQK5" s="96"/>
      <c r="UQL5" s="96"/>
      <c r="UQM5" s="96"/>
      <c r="UQN5" s="96"/>
      <c r="UQO5" s="96"/>
      <c r="UQP5" s="96"/>
      <c r="UQQ5" s="96"/>
      <c r="UQR5" s="96"/>
      <c r="UQS5" s="96"/>
      <c r="UQT5" s="96"/>
      <c r="UQU5" s="96"/>
      <c r="UQV5" s="96"/>
      <c r="UQW5" s="96"/>
      <c r="UQX5" s="96"/>
      <c r="UQY5" s="96"/>
      <c r="UQZ5" s="96"/>
      <c r="URA5" s="96"/>
      <c r="URB5" s="96"/>
      <c r="URC5" s="96"/>
      <c r="URD5" s="96"/>
      <c r="URE5" s="96"/>
      <c r="URF5" s="96"/>
      <c r="URG5" s="96"/>
      <c r="URH5" s="96"/>
      <c r="URI5" s="96"/>
      <c r="URJ5" s="96"/>
      <c r="URK5" s="96"/>
      <c r="URL5" s="96"/>
      <c r="URM5" s="96"/>
      <c r="URN5" s="96"/>
      <c r="URO5" s="96"/>
      <c r="URP5" s="96"/>
      <c r="URQ5" s="96"/>
      <c r="URR5" s="96"/>
      <c r="URS5" s="96"/>
      <c r="URT5" s="96"/>
      <c r="URU5" s="96"/>
      <c r="URV5" s="96"/>
      <c r="URW5" s="96"/>
      <c r="URX5" s="96"/>
      <c r="URY5" s="96"/>
      <c r="URZ5" s="96"/>
      <c r="USA5" s="96"/>
      <c r="USB5" s="96"/>
      <c r="USC5" s="96"/>
      <c r="USD5" s="96"/>
      <c r="USE5" s="96"/>
      <c r="USF5" s="96"/>
      <c r="USG5" s="96"/>
      <c r="USH5" s="96"/>
      <c r="USI5" s="96"/>
      <c r="USJ5" s="96"/>
      <c r="USK5" s="96"/>
      <c r="USL5" s="96"/>
      <c r="USM5" s="96"/>
      <c r="USN5" s="96"/>
      <c r="USO5" s="96"/>
      <c r="USP5" s="96"/>
      <c r="USQ5" s="96"/>
      <c r="USR5" s="96"/>
      <c r="USS5" s="96"/>
      <c r="UST5" s="96"/>
      <c r="USU5" s="96"/>
      <c r="USV5" s="96"/>
      <c r="USW5" s="96"/>
      <c r="USX5" s="96"/>
      <c r="USY5" s="96"/>
      <c r="USZ5" s="96"/>
      <c r="UTA5" s="96"/>
      <c r="UTB5" s="96"/>
      <c r="UTC5" s="96"/>
      <c r="UTD5" s="96"/>
      <c r="UTE5" s="96"/>
      <c r="UTF5" s="96"/>
      <c r="UTG5" s="96"/>
      <c r="UTH5" s="96"/>
      <c r="UTI5" s="96"/>
      <c r="UTJ5" s="96"/>
      <c r="UTK5" s="96"/>
      <c r="UTL5" s="96"/>
      <c r="UTM5" s="96"/>
      <c r="UTN5" s="96"/>
      <c r="UTO5" s="96"/>
      <c r="UTP5" s="96"/>
      <c r="UTQ5" s="96"/>
      <c r="UTR5" s="96"/>
      <c r="UTS5" s="96"/>
      <c r="UTT5" s="96"/>
      <c r="UTU5" s="96"/>
      <c r="UTV5" s="96"/>
      <c r="UTW5" s="96"/>
      <c r="UTX5" s="96"/>
      <c r="UTY5" s="96"/>
      <c r="UTZ5" s="96"/>
      <c r="UUA5" s="96"/>
      <c r="UUB5" s="96"/>
      <c r="UUC5" s="96"/>
      <c r="UUD5" s="96"/>
      <c r="UUE5" s="96"/>
      <c r="UUF5" s="96"/>
      <c r="UUG5" s="96"/>
      <c r="UUH5" s="96"/>
      <c r="UUI5" s="96"/>
      <c r="UUJ5" s="96"/>
      <c r="UUK5" s="96"/>
      <c r="UUL5" s="96"/>
      <c r="UUM5" s="96"/>
      <c r="UUN5" s="96"/>
      <c r="UUO5" s="96"/>
      <c r="UUP5" s="96"/>
      <c r="UUQ5" s="96"/>
      <c r="UUR5" s="96"/>
      <c r="UUS5" s="96"/>
      <c r="UUT5" s="96"/>
      <c r="UUU5" s="96"/>
      <c r="UUV5" s="96"/>
      <c r="UUW5" s="96"/>
      <c r="UUX5" s="96"/>
      <c r="UUY5" s="96"/>
      <c r="UUZ5" s="96"/>
      <c r="UVA5" s="96"/>
      <c r="UVB5" s="96"/>
      <c r="UVC5" s="96"/>
      <c r="UVD5" s="96"/>
      <c r="UVE5" s="96"/>
      <c r="UVF5" s="96"/>
      <c r="UVG5" s="96"/>
      <c r="UVH5" s="96"/>
      <c r="UVI5" s="96"/>
      <c r="UVJ5" s="96"/>
      <c r="UVK5" s="96"/>
      <c r="UVL5" s="96"/>
      <c r="UVM5" s="96"/>
      <c r="UVN5" s="96"/>
      <c r="UVO5" s="96"/>
      <c r="UVP5" s="96"/>
      <c r="UVQ5" s="96"/>
      <c r="UVR5" s="96"/>
      <c r="UVS5" s="96"/>
      <c r="UVT5" s="96"/>
      <c r="UVU5" s="96"/>
      <c r="UVV5" s="96"/>
      <c r="UVW5" s="96"/>
      <c r="UVX5" s="96"/>
      <c r="UVY5" s="96"/>
      <c r="UVZ5" s="96"/>
      <c r="UWA5" s="96"/>
      <c r="UWB5" s="96"/>
      <c r="UWC5" s="96"/>
      <c r="UWD5" s="96"/>
      <c r="UWE5" s="96"/>
      <c r="UWF5" s="96"/>
      <c r="UWG5" s="96"/>
      <c r="UWH5" s="96"/>
      <c r="UWI5" s="96"/>
      <c r="UWJ5" s="96"/>
      <c r="UWK5" s="96"/>
      <c r="UWL5" s="96"/>
      <c r="UWM5" s="96"/>
      <c r="UWN5" s="96"/>
      <c r="UWO5" s="96"/>
      <c r="UWP5" s="96"/>
      <c r="UWQ5" s="96"/>
      <c r="UWR5" s="96"/>
      <c r="UWS5" s="96"/>
      <c r="UWT5" s="96"/>
      <c r="UWU5" s="96"/>
      <c r="UWV5" s="96"/>
      <c r="UWW5" s="96"/>
      <c r="UWX5" s="96"/>
      <c r="UWY5" s="96"/>
      <c r="UWZ5" s="96"/>
      <c r="UXA5" s="96"/>
      <c r="UXB5" s="96"/>
      <c r="UXC5" s="96"/>
      <c r="UXD5" s="96"/>
      <c r="UXE5" s="96"/>
      <c r="UXF5" s="96"/>
      <c r="UXG5" s="96"/>
      <c r="UXH5" s="96"/>
      <c r="UXI5" s="96"/>
      <c r="UXJ5" s="96"/>
      <c r="UXK5" s="96"/>
      <c r="UXL5" s="96"/>
      <c r="UXM5" s="96"/>
      <c r="UXN5" s="96"/>
      <c r="UXO5" s="96"/>
      <c r="UXP5" s="96"/>
      <c r="UXQ5" s="96"/>
      <c r="UXR5" s="96"/>
      <c r="UXS5" s="96"/>
      <c r="UXT5" s="96"/>
      <c r="UXU5" s="96"/>
      <c r="UXV5" s="96"/>
      <c r="UXW5" s="96"/>
      <c r="UXX5" s="96"/>
      <c r="UXY5" s="96"/>
      <c r="UXZ5" s="96"/>
      <c r="UYA5" s="96"/>
      <c r="UYB5" s="96"/>
      <c r="UYC5" s="96"/>
      <c r="UYD5" s="96"/>
      <c r="UYE5" s="96"/>
      <c r="UYF5" s="96"/>
      <c r="UYG5" s="96"/>
      <c r="UYH5" s="96"/>
      <c r="UYI5" s="96"/>
      <c r="UYJ5" s="96"/>
      <c r="UYK5" s="96"/>
      <c r="UYL5" s="96"/>
      <c r="UYM5" s="96"/>
      <c r="UYN5" s="96"/>
      <c r="UYO5" s="96"/>
      <c r="UYP5" s="96"/>
      <c r="UYQ5" s="96"/>
      <c r="UYR5" s="96"/>
      <c r="UYS5" s="96"/>
      <c r="UYT5" s="96"/>
      <c r="UYU5" s="96"/>
      <c r="UYV5" s="96"/>
      <c r="UYW5" s="96"/>
      <c r="UYX5" s="96"/>
      <c r="UYY5" s="96"/>
      <c r="UYZ5" s="96"/>
      <c r="UZA5" s="96"/>
      <c r="UZB5" s="96"/>
      <c r="UZC5" s="96"/>
      <c r="UZD5" s="96"/>
      <c r="UZE5" s="96"/>
      <c r="UZF5" s="96"/>
      <c r="UZG5" s="96"/>
      <c r="UZH5" s="96"/>
      <c r="UZI5" s="96"/>
      <c r="UZJ5" s="96"/>
      <c r="UZK5" s="96"/>
      <c r="UZL5" s="96"/>
      <c r="UZM5" s="96"/>
      <c r="UZN5" s="96"/>
      <c r="UZO5" s="96"/>
      <c r="UZP5" s="96"/>
      <c r="UZQ5" s="96"/>
      <c r="UZR5" s="96"/>
      <c r="UZS5" s="96"/>
      <c r="UZT5" s="96"/>
      <c r="UZU5" s="96"/>
      <c r="UZV5" s="96"/>
      <c r="UZW5" s="96"/>
      <c r="UZX5" s="96"/>
      <c r="UZY5" s="96"/>
      <c r="UZZ5" s="96"/>
      <c r="VAA5" s="96"/>
      <c r="VAB5" s="96"/>
      <c r="VAC5" s="96"/>
      <c r="VAD5" s="96"/>
      <c r="VAE5" s="96"/>
      <c r="VAF5" s="96"/>
      <c r="VAG5" s="96"/>
      <c r="VAH5" s="96"/>
      <c r="VAI5" s="96"/>
      <c r="VAJ5" s="96"/>
      <c r="VAK5" s="96"/>
      <c r="VAL5" s="96"/>
      <c r="VAM5" s="96"/>
      <c r="VAN5" s="96"/>
      <c r="VAO5" s="96"/>
      <c r="VAP5" s="96"/>
      <c r="VAQ5" s="96"/>
      <c r="VAR5" s="96"/>
      <c r="VAS5" s="96"/>
      <c r="VAT5" s="96"/>
      <c r="VAU5" s="96"/>
      <c r="VAV5" s="96"/>
      <c r="VAW5" s="96"/>
      <c r="VAX5" s="96"/>
      <c r="VAY5" s="96"/>
      <c r="VAZ5" s="96"/>
      <c r="VBA5" s="96"/>
      <c r="VBB5" s="96"/>
      <c r="VBC5" s="96"/>
      <c r="VBD5" s="96"/>
      <c r="VBE5" s="96"/>
      <c r="VBF5" s="96"/>
      <c r="VBG5" s="96"/>
      <c r="VBH5" s="96"/>
      <c r="VBI5" s="96"/>
      <c r="VBJ5" s="96"/>
      <c r="VBK5" s="96"/>
      <c r="VBL5" s="96"/>
      <c r="VBM5" s="96"/>
      <c r="VBN5" s="96"/>
      <c r="VBO5" s="96"/>
      <c r="VBP5" s="96"/>
      <c r="VBQ5" s="96"/>
      <c r="VBR5" s="96"/>
      <c r="VBS5" s="96"/>
      <c r="VBT5" s="96"/>
      <c r="VBU5" s="96"/>
      <c r="VBV5" s="96"/>
      <c r="VBW5" s="96"/>
      <c r="VBX5" s="96"/>
      <c r="VBY5" s="96"/>
      <c r="VBZ5" s="96"/>
      <c r="VCA5" s="96"/>
      <c r="VCB5" s="96"/>
      <c r="VCC5" s="96"/>
      <c r="VCD5" s="96"/>
      <c r="VCE5" s="96"/>
      <c r="VCF5" s="96"/>
      <c r="VCG5" s="96"/>
      <c r="VCH5" s="96"/>
      <c r="VCI5" s="96"/>
      <c r="VCJ5" s="96"/>
      <c r="VCK5" s="96"/>
      <c r="VCL5" s="96"/>
      <c r="VCM5" s="96"/>
      <c r="VCN5" s="96"/>
      <c r="VCO5" s="96"/>
      <c r="VCP5" s="96"/>
      <c r="VCQ5" s="96"/>
      <c r="VCR5" s="96"/>
      <c r="VCS5" s="96"/>
      <c r="VCT5" s="96"/>
      <c r="VCU5" s="96"/>
      <c r="VCV5" s="96"/>
      <c r="VCW5" s="96"/>
      <c r="VCX5" s="96"/>
      <c r="VCY5" s="96"/>
      <c r="VCZ5" s="96"/>
      <c r="VDA5" s="96"/>
      <c r="VDB5" s="96"/>
      <c r="VDC5" s="96"/>
      <c r="VDD5" s="96"/>
      <c r="VDE5" s="96"/>
      <c r="VDF5" s="96"/>
      <c r="VDG5" s="96"/>
      <c r="VDH5" s="96"/>
      <c r="VDI5" s="96"/>
      <c r="VDJ5" s="96"/>
      <c r="VDK5" s="96"/>
      <c r="VDL5" s="96"/>
      <c r="VDM5" s="96"/>
      <c r="VDN5" s="96"/>
      <c r="VDO5" s="96"/>
      <c r="VDP5" s="96"/>
      <c r="VDQ5" s="96"/>
      <c r="VDR5" s="96"/>
      <c r="VDS5" s="96"/>
      <c r="VDT5" s="96"/>
      <c r="VDU5" s="96"/>
      <c r="VDV5" s="96"/>
      <c r="VDW5" s="96"/>
      <c r="VDX5" s="96"/>
      <c r="VDY5" s="96"/>
      <c r="VDZ5" s="96"/>
      <c r="VEA5" s="96"/>
      <c r="VEB5" s="96"/>
      <c r="VEC5" s="96"/>
      <c r="VED5" s="96"/>
      <c r="VEE5" s="96"/>
      <c r="VEF5" s="96"/>
      <c r="VEG5" s="96"/>
      <c r="VEH5" s="96"/>
      <c r="VEI5" s="96"/>
      <c r="VEJ5" s="96"/>
      <c r="VEK5" s="96"/>
      <c r="VEL5" s="96"/>
      <c r="VEM5" s="96"/>
      <c r="VEN5" s="96"/>
      <c r="VEO5" s="96"/>
      <c r="VEP5" s="96"/>
      <c r="VEQ5" s="96"/>
      <c r="VER5" s="96"/>
      <c r="VES5" s="96"/>
      <c r="VET5" s="96"/>
      <c r="VEU5" s="96"/>
      <c r="VEV5" s="96"/>
      <c r="VEW5" s="96"/>
      <c r="VEX5" s="96"/>
      <c r="VEY5" s="96"/>
      <c r="VEZ5" s="96"/>
      <c r="VFA5" s="96"/>
      <c r="VFB5" s="96"/>
      <c r="VFC5" s="96"/>
      <c r="VFD5" s="96"/>
      <c r="VFE5" s="96"/>
      <c r="VFF5" s="96"/>
      <c r="VFG5" s="96"/>
      <c r="VFH5" s="96"/>
      <c r="VFI5" s="96"/>
      <c r="VFJ5" s="96"/>
      <c r="VFK5" s="96"/>
      <c r="VFL5" s="96"/>
      <c r="VFM5" s="96"/>
      <c r="VFN5" s="96"/>
      <c r="VFO5" s="96"/>
      <c r="VFP5" s="96"/>
      <c r="VFQ5" s="96"/>
      <c r="VFR5" s="96"/>
      <c r="VFS5" s="96"/>
      <c r="VFT5" s="96"/>
      <c r="VFU5" s="96"/>
      <c r="VFV5" s="96"/>
      <c r="VFW5" s="96"/>
      <c r="VFX5" s="96"/>
      <c r="VFY5" s="96"/>
      <c r="VFZ5" s="96"/>
      <c r="VGA5" s="96"/>
      <c r="VGB5" s="96"/>
      <c r="VGC5" s="96"/>
      <c r="VGD5" s="96"/>
      <c r="VGE5" s="96"/>
      <c r="VGF5" s="96"/>
      <c r="VGG5" s="96"/>
      <c r="VGH5" s="96"/>
      <c r="VGI5" s="96"/>
      <c r="VGJ5" s="96"/>
      <c r="VGK5" s="96"/>
      <c r="VGL5" s="96"/>
      <c r="VGM5" s="96"/>
      <c r="VGN5" s="96"/>
      <c r="VGO5" s="96"/>
      <c r="VGP5" s="96"/>
      <c r="VGQ5" s="96"/>
      <c r="VGR5" s="96"/>
      <c r="VGS5" s="96"/>
      <c r="VGT5" s="96"/>
      <c r="VGU5" s="96"/>
      <c r="VGV5" s="96"/>
      <c r="VGW5" s="96"/>
      <c r="VGX5" s="96"/>
      <c r="VGY5" s="96"/>
      <c r="VGZ5" s="96"/>
      <c r="VHA5" s="96"/>
      <c r="VHB5" s="96"/>
      <c r="VHC5" s="96"/>
      <c r="VHD5" s="96"/>
      <c r="VHE5" s="96"/>
      <c r="VHF5" s="96"/>
      <c r="VHG5" s="96"/>
      <c r="VHH5" s="96"/>
      <c r="VHI5" s="96"/>
      <c r="VHJ5" s="96"/>
      <c r="VHK5" s="96"/>
      <c r="VHL5" s="96"/>
      <c r="VHM5" s="96"/>
      <c r="VHN5" s="96"/>
      <c r="VHO5" s="96"/>
      <c r="VHP5" s="96"/>
      <c r="VHQ5" s="96"/>
      <c r="VHR5" s="96"/>
      <c r="VHS5" s="96"/>
      <c r="VHT5" s="96"/>
      <c r="VHU5" s="96"/>
      <c r="VHV5" s="96"/>
      <c r="VHW5" s="96"/>
      <c r="VHX5" s="96"/>
      <c r="VHY5" s="96"/>
      <c r="VHZ5" s="96"/>
      <c r="VIA5" s="96"/>
      <c r="VIB5" s="96"/>
      <c r="VIC5" s="96"/>
      <c r="VID5" s="96"/>
      <c r="VIE5" s="96"/>
      <c r="VIF5" s="96"/>
      <c r="VIG5" s="96"/>
      <c r="VIH5" s="96"/>
      <c r="VII5" s="96"/>
      <c r="VIJ5" s="96"/>
      <c r="VIK5" s="96"/>
      <c r="VIL5" s="96"/>
      <c r="VIM5" s="96"/>
      <c r="VIN5" s="96"/>
      <c r="VIO5" s="96"/>
      <c r="VIP5" s="96"/>
      <c r="VIQ5" s="96"/>
      <c r="VIR5" s="96"/>
      <c r="VIS5" s="96"/>
      <c r="VIT5" s="96"/>
      <c r="VIU5" s="96"/>
      <c r="VIV5" s="96"/>
      <c r="VIW5" s="96"/>
      <c r="VIX5" s="96"/>
      <c r="VIY5" s="96"/>
      <c r="VIZ5" s="96"/>
      <c r="VJA5" s="96"/>
      <c r="VJB5" s="96"/>
      <c r="VJC5" s="96"/>
      <c r="VJD5" s="96"/>
      <c r="VJE5" s="96"/>
      <c r="VJF5" s="96"/>
      <c r="VJG5" s="96"/>
      <c r="VJH5" s="96"/>
      <c r="VJI5" s="96"/>
      <c r="VJJ5" s="96"/>
      <c r="VJK5" s="96"/>
      <c r="VJL5" s="96"/>
      <c r="VJM5" s="96"/>
      <c r="VJN5" s="96"/>
      <c r="VJO5" s="96"/>
      <c r="VJP5" s="96"/>
      <c r="VJQ5" s="96"/>
      <c r="VJR5" s="96"/>
      <c r="VJS5" s="96"/>
      <c r="VJT5" s="96"/>
      <c r="VJU5" s="96"/>
      <c r="VJV5" s="96"/>
      <c r="VJW5" s="96"/>
      <c r="VJX5" s="96"/>
      <c r="VJY5" s="96"/>
      <c r="VJZ5" s="96"/>
      <c r="VKA5" s="96"/>
      <c r="VKB5" s="96"/>
      <c r="VKC5" s="96"/>
      <c r="VKD5" s="96"/>
      <c r="VKE5" s="96"/>
      <c r="VKF5" s="96"/>
      <c r="VKG5" s="96"/>
      <c r="VKH5" s="96"/>
      <c r="VKI5" s="96"/>
      <c r="VKJ5" s="96"/>
      <c r="VKK5" s="96"/>
      <c r="VKL5" s="96"/>
      <c r="VKM5" s="96"/>
      <c r="VKN5" s="96"/>
      <c r="VKO5" s="96"/>
      <c r="VKP5" s="96"/>
      <c r="VKQ5" s="96"/>
      <c r="VKR5" s="96"/>
      <c r="VKS5" s="96"/>
      <c r="VKT5" s="96"/>
      <c r="VKU5" s="96"/>
      <c r="VKV5" s="96"/>
      <c r="VKW5" s="96"/>
      <c r="VKX5" s="96"/>
      <c r="VKY5" s="96"/>
      <c r="VKZ5" s="96"/>
      <c r="VLA5" s="96"/>
      <c r="VLB5" s="96"/>
      <c r="VLC5" s="96"/>
      <c r="VLD5" s="96"/>
      <c r="VLE5" s="96"/>
      <c r="VLF5" s="96"/>
      <c r="VLG5" s="96"/>
      <c r="VLH5" s="96"/>
      <c r="VLI5" s="96"/>
      <c r="VLJ5" s="96"/>
      <c r="VLK5" s="96"/>
      <c r="VLL5" s="96"/>
      <c r="VLM5" s="96"/>
      <c r="VLN5" s="96"/>
      <c r="VLO5" s="96"/>
      <c r="VLP5" s="96"/>
      <c r="VLQ5" s="96"/>
      <c r="VLR5" s="96"/>
      <c r="VLS5" s="96"/>
      <c r="VLT5" s="96"/>
      <c r="VLU5" s="96"/>
      <c r="VLV5" s="96"/>
      <c r="VLW5" s="96"/>
      <c r="VLX5" s="96"/>
      <c r="VLY5" s="96"/>
      <c r="VLZ5" s="96"/>
      <c r="VMA5" s="96"/>
      <c r="VMB5" s="96"/>
      <c r="VMC5" s="96"/>
      <c r="VMD5" s="96"/>
      <c r="VME5" s="96"/>
      <c r="VMF5" s="96"/>
      <c r="VMG5" s="96"/>
      <c r="VMH5" s="96"/>
      <c r="VMI5" s="96"/>
      <c r="VMJ5" s="96"/>
      <c r="VMK5" s="96"/>
      <c r="VML5" s="96"/>
      <c r="VMM5" s="96"/>
      <c r="VMN5" s="96"/>
      <c r="VMO5" s="96"/>
      <c r="VMP5" s="96"/>
      <c r="VMQ5" s="96"/>
      <c r="VMR5" s="96"/>
      <c r="VMS5" s="96"/>
      <c r="VMT5" s="96"/>
      <c r="VMU5" s="96"/>
      <c r="VMV5" s="96"/>
      <c r="VMW5" s="96"/>
      <c r="VMX5" s="96"/>
      <c r="VMY5" s="96"/>
      <c r="VMZ5" s="96"/>
      <c r="VNA5" s="96"/>
      <c r="VNB5" s="96"/>
      <c r="VNC5" s="96"/>
      <c r="VND5" s="96"/>
      <c r="VNE5" s="96"/>
      <c r="VNF5" s="96"/>
      <c r="VNG5" s="96"/>
      <c r="VNH5" s="96"/>
      <c r="VNI5" s="96"/>
      <c r="VNJ5" s="96"/>
      <c r="VNK5" s="96"/>
      <c r="VNL5" s="96"/>
      <c r="VNM5" s="96"/>
      <c r="VNN5" s="96"/>
      <c r="VNO5" s="96"/>
      <c r="VNP5" s="96"/>
      <c r="VNQ5" s="96"/>
      <c r="VNR5" s="96"/>
      <c r="VNS5" s="96"/>
      <c r="VNT5" s="96"/>
      <c r="VNU5" s="96"/>
      <c r="VNV5" s="96"/>
      <c r="VNW5" s="96"/>
      <c r="VNX5" s="96"/>
      <c r="VNY5" s="96"/>
      <c r="VNZ5" s="96"/>
      <c r="VOA5" s="96"/>
      <c r="VOB5" s="96"/>
      <c r="VOC5" s="96"/>
      <c r="VOD5" s="96"/>
      <c r="VOE5" s="96"/>
      <c r="VOF5" s="96"/>
      <c r="VOG5" s="96"/>
      <c r="VOH5" s="96"/>
      <c r="VOI5" s="96"/>
      <c r="VOJ5" s="96"/>
      <c r="VOK5" s="96"/>
      <c r="VOL5" s="96"/>
      <c r="VOM5" s="96"/>
      <c r="VON5" s="96"/>
      <c r="VOO5" s="96"/>
      <c r="VOP5" s="96"/>
      <c r="VOQ5" s="96"/>
      <c r="VOR5" s="96"/>
      <c r="VOS5" s="96"/>
      <c r="VOT5" s="96"/>
      <c r="VOU5" s="96"/>
      <c r="VOV5" s="96"/>
      <c r="VOW5" s="96"/>
      <c r="VOX5" s="96"/>
      <c r="VOY5" s="96"/>
      <c r="VOZ5" s="96"/>
      <c r="VPA5" s="96"/>
      <c r="VPB5" s="96"/>
      <c r="VPC5" s="96"/>
      <c r="VPD5" s="96"/>
      <c r="VPE5" s="96"/>
      <c r="VPF5" s="96"/>
      <c r="VPG5" s="96"/>
      <c r="VPH5" s="96"/>
      <c r="VPI5" s="96"/>
      <c r="VPJ5" s="96"/>
      <c r="VPK5" s="96"/>
      <c r="VPL5" s="96"/>
      <c r="VPM5" s="96"/>
      <c r="VPN5" s="96"/>
      <c r="VPO5" s="96"/>
      <c r="VPP5" s="96"/>
      <c r="VPQ5" s="96"/>
      <c r="VPR5" s="96"/>
      <c r="VPS5" s="96"/>
      <c r="VPT5" s="96"/>
      <c r="VPU5" s="96"/>
      <c r="VPV5" s="96"/>
      <c r="VPW5" s="96"/>
      <c r="VPX5" s="96"/>
      <c r="VPY5" s="96"/>
      <c r="VPZ5" s="96"/>
      <c r="VQA5" s="96"/>
      <c r="VQB5" s="96"/>
      <c r="VQC5" s="96"/>
      <c r="VQD5" s="96"/>
      <c r="VQE5" s="96"/>
      <c r="VQF5" s="96"/>
      <c r="VQG5" s="96"/>
      <c r="VQH5" s="96"/>
      <c r="VQI5" s="96"/>
      <c r="VQJ5" s="96"/>
      <c r="VQK5" s="96"/>
      <c r="VQL5" s="96"/>
      <c r="VQM5" s="96"/>
      <c r="VQN5" s="96"/>
      <c r="VQO5" s="96"/>
      <c r="VQP5" s="96"/>
      <c r="VQQ5" s="96"/>
      <c r="VQR5" s="96"/>
      <c r="VQS5" s="96"/>
      <c r="VQT5" s="96"/>
      <c r="VQU5" s="96"/>
      <c r="VQV5" s="96"/>
      <c r="VQW5" s="96"/>
      <c r="VQX5" s="96"/>
      <c r="VQY5" s="96"/>
      <c r="VQZ5" s="96"/>
      <c r="VRA5" s="96"/>
      <c r="VRB5" s="96"/>
      <c r="VRC5" s="96"/>
      <c r="VRD5" s="96"/>
      <c r="VRE5" s="96"/>
      <c r="VRF5" s="96"/>
      <c r="VRG5" s="96"/>
      <c r="VRH5" s="96"/>
      <c r="VRI5" s="96"/>
      <c r="VRJ5" s="96"/>
      <c r="VRK5" s="96"/>
      <c r="VRL5" s="96"/>
      <c r="VRM5" s="96"/>
      <c r="VRN5" s="96"/>
      <c r="VRO5" s="96"/>
      <c r="VRP5" s="96"/>
      <c r="VRQ5" s="96"/>
      <c r="VRR5" s="96"/>
      <c r="VRS5" s="96"/>
      <c r="VRT5" s="96"/>
      <c r="VRU5" s="96"/>
      <c r="VRV5" s="96"/>
      <c r="VRW5" s="96"/>
      <c r="VRX5" s="96"/>
      <c r="VRY5" s="96"/>
      <c r="VRZ5" s="96"/>
      <c r="VSA5" s="96"/>
      <c r="VSB5" s="96"/>
      <c r="VSC5" s="96"/>
      <c r="VSD5" s="96"/>
      <c r="VSE5" s="96"/>
      <c r="VSF5" s="96"/>
      <c r="VSG5" s="96"/>
      <c r="VSH5" s="96"/>
      <c r="VSI5" s="96"/>
      <c r="VSJ5" s="96"/>
      <c r="VSK5" s="96"/>
      <c r="VSL5" s="96"/>
      <c r="VSM5" s="96"/>
      <c r="VSN5" s="96"/>
      <c r="VSO5" s="96"/>
      <c r="VSP5" s="96"/>
      <c r="VSQ5" s="96"/>
      <c r="VSR5" s="96"/>
      <c r="VSS5" s="96"/>
      <c r="VST5" s="96"/>
      <c r="VSU5" s="96"/>
      <c r="VSV5" s="96"/>
      <c r="VSW5" s="96"/>
      <c r="VSX5" s="96"/>
      <c r="VSY5" s="96"/>
      <c r="VSZ5" s="96"/>
      <c r="VTA5" s="96"/>
      <c r="VTB5" s="96"/>
      <c r="VTC5" s="96"/>
      <c r="VTD5" s="96"/>
      <c r="VTE5" s="96"/>
      <c r="VTF5" s="96"/>
      <c r="VTG5" s="96"/>
      <c r="VTH5" s="96"/>
      <c r="VTI5" s="96"/>
      <c r="VTJ5" s="96"/>
      <c r="VTK5" s="96"/>
      <c r="VTL5" s="96"/>
      <c r="VTM5" s="96"/>
      <c r="VTN5" s="96"/>
      <c r="VTO5" s="96"/>
      <c r="VTP5" s="96"/>
      <c r="VTQ5" s="96"/>
      <c r="VTR5" s="96"/>
      <c r="VTS5" s="96"/>
      <c r="VTT5" s="96"/>
      <c r="VTU5" s="96"/>
      <c r="VTV5" s="96"/>
      <c r="VTW5" s="96"/>
      <c r="VTX5" s="96"/>
      <c r="VTY5" s="96"/>
      <c r="VTZ5" s="96"/>
      <c r="VUA5" s="96"/>
      <c r="VUB5" s="96"/>
      <c r="VUC5" s="96"/>
      <c r="VUD5" s="96"/>
      <c r="VUE5" s="96"/>
      <c r="VUF5" s="96"/>
      <c r="VUG5" s="96"/>
      <c r="VUH5" s="96"/>
      <c r="VUI5" s="96"/>
      <c r="VUJ5" s="96"/>
      <c r="VUK5" s="96"/>
      <c r="VUL5" s="96"/>
      <c r="VUM5" s="96"/>
      <c r="VUN5" s="96"/>
      <c r="VUO5" s="96"/>
      <c r="VUP5" s="96"/>
      <c r="VUQ5" s="96"/>
      <c r="VUR5" s="96"/>
      <c r="VUS5" s="96"/>
      <c r="VUT5" s="96"/>
      <c r="VUU5" s="96"/>
      <c r="VUV5" s="96"/>
      <c r="VUW5" s="96"/>
      <c r="VUX5" s="96"/>
      <c r="VUY5" s="96"/>
      <c r="VUZ5" s="96"/>
      <c r="VVA5" s="96"/>
      <c r="VVB5" s="96"/>
      <c r="VVC5" s="96"/>
      <c r="VVD5" s="96"/>
      <c r="VVE5" s="96"/>
      <c r="VVF5" s="96"/>
      <c r="VVG5" s="96"/>
      <c r="VVH5" s="96"/>
      <c r="VVI5" s="96"/>
      <c r="VVJ5" s="96"/>
      <c r="VVK5" s="96"/>
      <c r="VVL5" s="96"/>
      <c r="VVM5" s="96"/>
      <c r="VVN5" s="96"/>
      <c r="VVO5" s="96"/>
      <c r="VVP5" s="96"/>
      <c r="VVQ5" s="96"/>
      <c r="VVR5" s="96"/>
      <c r="VVS5" s="96"/>
      <c r="VVT5" s="96"/>
      <c r="VVU5" s="96"/>
      <c r="VVV5" s="96"/>
      <c r="VVW5" s="96"/>
      <c r="VVX5" s="96"/>
      <c r="VVY5" s="96"/>
      <c r="VVZ5" s="96"/>
      <c r="VWA5" s="96"/>
      <c r="VWB5" s="96"/>
      <c r="VWC5" s="96"/>
      <c r="VWD5" s="96"/>
      <c r="VWE5" s="96"/>
      <c r="VWF5" s="96"/>
      <c r="VWG5" s="96"/>
      <c r="VWH5" s="96"/>
      <c r="VWI5" s="96"/>
      <c r="VWJ5" s="96"/>
      <c r="VWK5" s="96"/>
      <c r="VWL5" s="96"/>
      <c r="VWM5" s="96"/>
      <c r="VWN5" s="96"/>
      <c r="VWO5" s="96"/>
      <c r="VWP5" s="96"/>
      <c r="VWQ5" s="96"/>
      <c r="VWR5" s="96"/>
      <c r="VWS5" s="96"/>
      <c r="VWT5" s="96"/>
      <c r="VWU5" s="96"/>
      <c r="VWV5" s="96"/>
      <c r="VWW5" s="96"/>
      <c r="VWX5" s="96"/>
      <c r="VWY5" s="96"/>
      <c r="VWZ5" s="96"/>
      <c r="VXA5" s="96"/>
      <c r="VXB5" s="96"/>
      <c r="VXC5" s="96"/>
      <c r="VXD5" s="96"/>
      <c r="VXE5" s="96"/>
      <c r="VXF5" s="96"/>
      <c r="VXG5" s="96"/>
      <c r="VXH5" s="96"/>
      <c r="VXI5" s="96"/>
      <c r="VXJ5" s="96"/>
      <c r="VXK5" s="96"/>
      <c r="VXL5" s="96"/>
      <c r="VXM5" s="96"/>
      <c r="VXN5" s="96"/>
      <c r="VXO5" s="96"/>
      <c r="VXP5" s="96"/>
      <c r="VXQ5" s="96"/>
      <c r="VXR5" s="96"/>
      <c r="VXS5" s="96"/>
      <c r="VXT5" s="96"/>
      <c r="VXU5" s="96"/>
      <c r="VXV5" s="96"/>
      <c r="VXW5" s="96"/>
      <c r="VXX5" s="96"/>
      <c r="VXY5" s="96"/>
      <c r="VXZ5" s="96"/>
      <c r="VYA5" s="96"/>
      <c r="VYB5" s="96"/>
      <c r="VYC5" s="96"/>
      <c r="VYD5" s="96"/>
      <c r="VYE5" s="96"/>
      <c r="VYF5" s="96"/>
      <c r="VYG5" s="96"/>
      <c r="VYH5" s="96"/>
      <c r="VYI5" s="96"/>
      <c r="VYJ5" s="96"/>
      <c r="VYK5" s="96"/>
      <c r="VYL5" s="96"/>
      <c r="VYM5" s="96"/>
      <c r="VYN5" s="96"/>
      <c r="VYO5" s="96"/>
      <c r="VYP5" s="96"/>
      <c r="VYQ5" s="96"/>
      <c r="VYR5" s="96"/>
      <c r="VYS5" s="96"/>
      <c r="VYT5" s="96"/>
      <c r="VYU5" s="96"/>
      <c r="VYV5" s="96"/>
      <c r="VYW5" s="96"/>
      <c r="VYX5" s="96"/>
      <c r="VYY5" s="96"/>
      <c r="VYZ5" s="96"/>
      <c r="VZA5" s="96"/>
      <c r="VZB5" s="96"/>
      <c r="VZC5" s="96"/>
      <c r="VZD5" s="96"/>
      <c r="VZE5" s="96"/>
      <c r="VZF5" s="96"/>
      <c r="VZG5" s="96"/>
      <c r="VZH5" s="96"/>
      <c r="VZI5" s="96"/>
      <c r="VZJ5" s="96"/>
      <c r="VZK5" s="96"/>
      <c r="VZL5" s="96"/>
      <c r="VZM5" s="96"/>
      <c r="VZN5" s="96"/>
      <c r="VZO5" s="96"/>
      <c r="VZP5" s="96"/>
      <c r="VZQ5" s="96"/>
      <c r="VZR5" s="96"/>
      <c r="VZS5" s="96"/>
      <c r="VZT5" s="96"/>
      <c r="VZU5" s="96"/>
      <c r="VZV5" s="96"/>
      <c r="VZW5" s="96"/>
      <c r="VZX5" s="96"/>
      <c r="VZY5" s="96"/>
      <c r="VZZ5" s="96"/>
      <c r="WAA5" s="96"/>
      <c r="WAB5" s="96"/>
      <c r="WAC5" s="96"/>
      <c r="WAD5" s="96"/>
      <c r="WAE5" s="96"/>
      <c r="WAF5" s="96"/>
      <c r="WAG5" s="96"/>
      <c r="WAH5" s="96"/>
      <c r="WAI5" s="96"/>
      <c r="WAJ5" s="96"/>
      <c r="WAK5" s="96"/>
      <c r="WAL5" s="96"/>
      <c r="WAM5" s="96"/>
      <c r="WAN5" s="96"/>
      <c r="WAO5" s="96"/>
      <c r="WAP5" s="96"/>
      <c r="WAQ5" s="96"/>
      <c r="WAR5" s="96"/>
      <c r="WAS5" s="96"/>
      <c r="WAT5" s="96"/>
      <c r="WAU5" s="96"/>
      <c r="WAV5" s="96"/>
      <c r="WAW5" s="96"/>
      <c r="WAX5" s="96"/>
      <c r="WAY5" s="96"/>
      <c r="WAZ5" s="96"/>
      <c r="WBA5" s="96"/>
      <c r="WBB5" s="96"/>
      <c r="WBC5" s="96"/>
      <c r="WBD5" s="96"/>
      <c r="WBE5" s="96"/>
      <c r="WBF5" s="96"/>
      <c r="WBG5" s="96"/>
      <c r="WBH5" s="96"/>
      <c r="WBI5" s="96"/>
      <c r="WBJ5" s="96"/>
      <c r="WBK5" s="96"/>
      <c r="WBL5" s="96"/>
      <c r="WBM5" s="96"/>
      <c r="WBN5" s="96"/>
      <c r="WBO5" s="96"/>
      <c r="WBP5" s="96"/>
      <c r="WBQ5" s="96"/>
      <c r="WBR5" s="96"/>
      <c r="WBS5" s="96"/>
      <c r="WBT5" s="96"/>
      <c r="WBU5" s="96"/>
      <c r="WBV5" s="96"/>
      <c r="WBW5" s="96"/>
      <c r="WBX5" s="96"/>
      <c r="WBY5" s="96"/>
      <c r="WBZ5" s="96"/>
      <c r="WCA5" s="96"/>
      <c r="WCB5" s="96"/>
      <c r="WCC5" s="96"/>
      <c r="WCD5" s="96"/>
      <c r="WCE5" s="96"/>
      <c r="WCF5" s="96"/>
      <c r="WCG5" s="96"/>
      <c r="WCH5" s="96"/>
      <c r="WCI5" s="96"/>
      <c r="WCJ5" s="96"/>
      <c r="WCK5" s="96"/>
      <c r="WCL5" s="96"/>
      <c r="WCM5" s="96"/>
      <c r="WCN5" s="96"/>
      <c r="WCO5" s="96"/>
      <c r="WCP5" s="96"/>
      <c r="WCQ5" s="96"/>
      <c r="WCR5" s="96"/>
      <c r="WCS5" s="96"/>
      <c r="WCT5" s="96"/>
      <c r="WCU5" s="96"/>
      <c r="WCV5" s="96"/>
      <c r="WCW5" s="96"/>
      <c r="WCX5" s="96"/>
      <c r="WCY5" s="96"/>
      <c r="WCZ5" s="96"/>
      <c r="WDA5" s="96"/>
      <c r="WDB5" s="96"/>
      <c r="WDC5" s="96"/>
      <c r="WDD5" s="96"/>
      <c r="WDE5" s="96"/>
      <c r="WDF5" s="96"/>
      <c r="WDG5" s="96"/>
      <c r="WDH5" s="96"/>
      <c r="WDI5" s="96"/>
      <c r="WDJ5" s="96"/>
      <c r="WDK5" s="96"/>
      <c r="WDL5" s="96"/>
      <c r="WDM5" s="96"/>
      <c r="WDN5" s="96"/>
      <c r="WDO5" s="96"/>
      <c r="WDP5" s="96"/>
      <c r="WDQ5" s="96"/>
      <c r="WDR5" s="96"/>
      <c r="WDS5" s="96"/>
      <c r="WDT5" s="96"/>
      <c r="WDU5" s="96"/>
      <c r="WDV5" s="96"/>
      <c r="WDW5" s="96"/>
      <c r="WDX5" s="96"/>
      <c r="WDY5" s="96"/>
      <c r="WDZ5" s="96"/>
      <c r="WEA5" s="96"/>
      <c r="WEB5" s="96"/>
      <c r="WEC5" s="96"/>
      <c r="WED5" s="96"/>
      <c r="WEE5" s="96"/>
      <c r="WEF5" s="96"/>
      <c r="WEG5" s="96"/>
      <c r="WEH5" s="96"/>
      <c r="WEI5" s="96"/>
      <c r="WEJ5" s="96"/>
      <c r="WEK5" s="96"/>
      <c r="WEL5" s="96"/>
      <c r="WEM5" s="96"/>
      <c r="WEN5" s="96"/>
      <c r="WEO5" s="96"/>
      <c r="WEP5" s="96"/>
      <c r="WEQ5" s="96"/>
      <c r="WER5" s="96"/>
      <c r="WES5" s="96"/>
      <c r="WET5" s="96"/>
      <c r="WEU5" s="96"/>
      <c r="WEV5" s="96"/>
      <c r="WEW5" s="96"/>
      <c r="WEX5" s="96"/>
      <c r="WEY5" s="96"/>
      <c r="WEZ5" s="96"/>
      <c r="WFA5" s="96"/>
      <c r="WFB5" s="96"/>
      <c r="WFC5" s="96"/>
      <c r="WFD5" s="96"/>
      <c r="WFE5" s="96"/>
      <c r="WFF5" s="96"/>
      <c r="WFG5" s="96"/>
      <c r="WFH5" s="96"/>
      <c r="WFI5" s="96"/>
      <c r="WFJ5" s="96"/>
      <c r="WFK5" s="96"/>
      <c r="WFL5" s="96"/>
      <c r="WFM5" s="96"/>
      <c r="WFN5" s="96"/>
      <c r="WFO5" s="96"/>
      <c r="WFP5" s="96"/>
      <c r="WFQ5" s="96"/>
      <c r="WFR5" s="96"/>
      <c r="WFS5" s="96"/>
      <c r="WFT5" s="96"/>
      <c r="WFU5" s="96"/>
      <c r="WFV5" s="96"/>
      <c r="WFW5" s="96"/>
      <c r="WFX5" s="96"/>
      <c r="WFY5" s="96"/>
      <c r="WFZ5" s="96"/>
      <c r="WGA5" s="96"/>
      <c r="WGB5" s="96"/>
      <c r="WGC5" s="96"/>
      <c r="WGD5" s="96"/>
      <c r="WGE5" s="96"/>
      <c r="WGF5" s="96"/>
      <c r="WGG5" s="96"/>
      <c r="WGH5" s="96"/>
      <c r="WGI5" s="96"/>
      <c r="WGJ5" s="96"/>
      <c r="WGK5" s="96"/>
      <c r="WGL5" s="96"/>
      <c r="WGM5" s="96"/>
      <c r="WGN5" s="96"/>
      <c r="WGO5" s="96"/>
      <c r="WGP5" s="96"/>
      <c r="WGQ5" s="96"/>
      <c r="WGR5" s="96"/>
      <c r="WGS5" s="96"/>
      <c r="WGT5" s="96"/>
      <c r="WGU5" s="96"/>
      <c r="WGV5" s="96"/>
      <c r="WGW5" s="96"/>
      <c r="WGX5" s="96"/>
      <c r="WGY5" s="96"/>
      <c r="WGZ5" s="96"/>
      <c r="WHA5" s="96"/>
      <c r="WHB5" s="96"/>
      <c r="WHC5" s="96"/>
      <c r="WHD5" s="96"/>
      <c r="WHE5" s="96"/>
      <c r="WHF5" s="96"/>
      <c r="WHG5" s="96"/>
      <c r="WHH5" s="96"/>
      <c r="WHI5" s="96"/>
      <c r="WHJ5" s="96"/>
      <c r="WHK5" s="96"/>
      <c r="WHL5" s="96"/>
      <c r="WHM5" s="96"/>
      <c r="WHN5" s="96"/>
      <c r="WHO5" s="96"/>
      <c r="WHP5" s="96"/>
      <c r="WHQ5" s="96"/>
      <c r="WHR5" s="96"/>
      <c r="WHS5" s="96"/>
      <c r="WHT5" s="96"/>
      <c r="WHU5" s="96"/>
      <c r="WHV5" s="96"/>
      <c r="WHW5" s="96"/>
      <c r="WHX5" s="96"/>
      <c r="WHY5" s="96"/>
      <c r="WHZ5" s="96"/>
      <c r="WIA5" s="96"/>
      <c r="WIB5" s="96"/>
      <c r="WIC5" s="96"/>
      <c r="WID5" s="96"/>
      <c r="WIE5" s="96"/>
      <c r="WIF5" s="96"/>
      <c r="WIG5" s="96"/>
      <c r="WIH5" s="96"/>
      <c r="WII5" s="96"/>
      <c r="WIJ5" s="96"/>
      <c r="WIK5" s="96"/>
      <c r="WIL5" s="96"/>
      <c r="WIM5" s="96"/>
      <c r="WIN5" s="96"/>
      <c r="WIO5" s="96"/>
      <c r="WIP5" s="96"/>
      <c r="WIQ5" s="96"/>
      <c r="WIR5" s="96"/>
      <c r="WIS5" s="96"/>
      <c r="WIT5" s="96"/>
      <c r="WIU5" s="96"/>
      <c r="WIV5" s="96"/>
      <c r="WIW5" s="96"/>
      <c r="WIX5" s="96"/>
      <c r="WIY5" s="96"/>
      <c r="WIZ5" s="96"/>
      <c r="WJA5" s="96"/>
      <c r="WJB5" s="96"/>
      <c r="WJC5" s="96"/>
      <c r="WJD5" s="96"/>
      <c r="WJE5" s="96"/>
      <c r="WJF5" s="96"/>
      <c r="WJG5" s="96"/>
      <c r="WJH5" s="96"/>
      <c r="WJI5" s="96"/>
      <c r="WJJ5" s="96"/>
      <c r="WJK5" s="96"/>
      <c r="WJL5" s="96"/>
      <c r="WJM5" s="96"/>
      <c r="WJN5" s="96"/>
      <c r="WJO5" s="96"/>
      <c r="WJP5" s="96"/>
      <c r="WJQ5" s="96"/>
      <c r="WJR5" s="96"/>
      <c r="WJS5" s="96"/>
      <c r="WJT5" s="96"/>
      <c r="WJU5" s="96"/>
      <c r="WJV5" s="96"/>
      <c r="WJW5" s="96"/>
      <c r="WJX5" s="96"/>
      <c r="WJY5" s="96"/>
      <c r="WJZ5" s="96"/>
      <c r="WKA5" s="96"/>
      <c r="WKB5" s="96"/>
      <c r="WKC5" s="96"/>
      <c r="WKD5" s="96"/>
      <c r="WKE5" s="96"/>
      <c r="WKF5" s="96"/>
      <c r="WKG5" s="96"/>
      <c r="WKH5" s="96"/>
      <c r="WKI5" s="96"/>
      <c r="WKJ5" s="96"/>
      <c r="WKK5" s="96"/>
      <c r="WKL5" s="96"/>
      <c r="WKM5" s="96"/>
      <c r="WKN5" s="96"/>
      <c r="WKO5" s="96"/>
      <c r="WKP5" s="96"/>
      <c r="WKQ5" s="96"/>
      <c r="WKR5" s="96"/>
      <c r="WKS5" s="96"/>
      <c r="WKT5" s="96"/>
      <c r="WKU5" s="96"/>
      <c r="WKV5" s="96"/>
      <c r="WKW5" s="96"/>
      <c r="WKX5" s="96"/>
      <c r="WKY5" s="96"/>
      <c r="WKZ5" s="96"/>
      <c r="WLA5" s="96"/>
      <c r="WLB5" s="96"/>
      <c r="WLC5" s="96"/>
      <c r="WLD5" s="96"/>
      <c r="WLE5" s="96"/>
      <c r="WLF5" s="96"/>
      <c r="WLG5" s="96"/>
      <c r="WLH5" s="96"/>
      <c r="WLI5" s="96"/>
      <c r="WLJ5" s="96"/>
      <c r="WLK5" s="96"/>
      <c r="WLL5" s="96"/>
      <c r="WLM5" s="96"/>
      <c r="WLN5" s="96"/>
      <c r="WLO5" s="96"/>
      <c r="WLP5" s="96"/>
      <c r="WLQ5" s="96"/>
      <c r="WLR5" s="96"/>
      <c r="WLS5" s="96"/>
      <c r="WLT5" s="96"/>
      <c r="WLU5" s="96"/>
      <c r="WLV5" s="96"/>
      <c r="WLW5" s="96"/>
      <c r="WLX5" s="96"/>
      <c r="WLY5" s="96"/>
      <c r="WLZ5" s="96"/>
      <c r="WMA5" s="96"/>
      <c r="WMB5" s="96"/>
      <c r="WMC5" s="96"/>
      <c r="WMD5" s="96"/>
      <c r="WME5" s="96"/>
      <c r="WMF5" s="96"/>
      <c r="WMG5" s="96"/>
      <c r="WMH5" s="96"/>
      <c r="WMI5" s="96"/>
      <c r="WMJ5" s="96"/>
      <c r="WMK5" s="96"/>
      <c r="WML5" s="96"/>
      <c r="WMM5" s="96"/>
      <c r="WMN5" s="96"/>
      <c r="WMO5" s="96"/>
      <c r="WMP5" s="96"/>
      <c r="WMQ5" s="96"/>
      <c r="WMR5" s="96"/>
      <c r="WMS5" s="96"/>
      <c r="WMT5" s="96"/>
      <c r="WMU5" s="96"/>
      <c r="WMV5" s="96"/>
      <c r="WMW5" s="96"/>
      <c r="WMX5" s="96"/>
      <c r="WMY5" s="96"/>
      <c r="WMZ5" s="96"/>
      <c r="WNA5" s="96"/>
      <c r="WNB5" s="96"/>
      <c r="WNC5" s="96"/>
      <c r="WND5" s="96"/>
      <c r="WNE5" s="96"/>
      <c r="WNF5" s="96"/>
      <c r="WNG5" s="96"/>
      <c r="WNH5" s="96"/>
      <c r="WNI5" s="96"/>
      <c r="WNJ5" s="96"/>
      <c r="WNK5" s="96"/>
      <c r="WNL5" s="96"/>
      <c r="WNM5" s="96"/>
      <c r="WNN5" s="96"/>
      <c r="WNO5" s="96"/>
      <c r="WNP5" s="96"/>
      <c r="WNQ5" s="96"/>
      <c r="WNR5" s="96"/>
      <c r="WNS5" s="96"/>
      <c r="WNT5" s="96"/>
      <c r="WNU5" s="96"/>
      <c r="WNV5" s="96"/>
      <c r="WNW5" s="96"/>
      <c r="WNX5" s="96"/>
      <c r="WNY5" s="96"/>
      <c r="WNZ5" s="96"/>
      <c r="WOA5" s="96"/>
      <c r="WOB5" s="96"/>
      <c r="WOC5" s="96"/>
      <c r="WOD5" s="96"/>
      <c r="WOE5" s="96"/>
      <c r="WOF5" s="96"/>
      <c r="WOG5" s="96"/>
      <c r="WOH5" s="96"/>
      <c r="WOI5" s="96"/>
      <c r="WOJ5" s="96"/>
      <c r="WOK5" s="96"/>
      <c r="WOL5" s="96"/>
      <c r="WOM5" s="96"/>
      <c r="WON5" s="96"/>
      <c r="WOO5" s="96"/>
      <c r="WOP5" s="96"/>
      <c r="WOQ5" s="96"/>
      <c r="WOR5" s="96"/>
      <c r="WOS5" s="96"/>
      <c r="WOT5" s="96"/>
      <c r="WOU5" s="96"/>
      <c r="WOV5" s="96"/>
      <c r="WOW5" s="96"/>
      <c r="WOX5" s="96"/>
      <c r="WOY5" s="96"/>
      <c r="WOZ5" s="96"/>
      <c r="WPA5" s="96"/>
      <c r="WPB5" s="96"/>
      <c r="WPC5" s="96"/>
      <c r="WPD5" s="96"/>
      <c r="WPE5" s="96"/>
      <c r="WPF5" s="96"/>
      <c r="WPG5" s="96"/>
      <c r="WPH5" s="96"/>
      <c r="WPI5" s="96"/>
      <c r="WPJ5" s="96"/>
      <c r="WPK5" s="96"/>
      <c r="WPL5" s="96"/>
      <c r="WPM5" s="96"/>
      <c r="WPN5" s="96"/>
      <c r="WPO5" s="96"/>
      <c r="WPP5" s="96"/>
      <c r="WPQ5" s="96"/>
      <c r="WPR5" s="96"/>
      <c r="WPS5" s="96"/>
      <c r="WPT5" s="96"/>
      <c r="WPU5" s="96"/>
      <c r="WPV5" s="96"/>
      <c r="WPW5" s="96"/>
      <c r="WPX5" s="96"/>
      <c r="WPY5" s="96"/>
      <c r="WPZ5" s="96"/>
      <c r="WQA5" s="96"/>
      <c r="WQB5" s="96"/>
      <c r="WQC5" s="96"/>
      <c r="WQD5" s="96"/>
      <c r="WQE5" s="96"/>
      <c r="WQF5" s="96"/>
      <c r="WQG5" s="96"/>
      <c r="WQH5" s="96"/>
      <c r="WQI5" s="96"/>
      <c r="WQJ5" s="96"/>
      <c r="WQK5" s="96"/>
      <c r="WQL5" s="96"/>
      <c r="WQM5" s="96"/>
      <c r="WQN5" s="96"/>
      <c r="WQO5" s="96"/>
      <c r="WQP5" s="96"/>
      <c r="WQQ5" s="96"/>
      <c r="WQR5" s="96"/>
      <c r="WQS5" s="96"/>
      <c r="WQT5" s="96"/>
      <c r="WQU5" s="96"/>
      <c r="WQV5" s="96"/>
      <c r="WQW5" s="96"/>
      <c r="WQX5" s="96"/>
      <c r="WQY5" s="96"/>
      <c r="WQZ5" s="96"/>
      <c r="WRA5" s="96"/>
      <c r="WRB5" s="96"/>
      <c r="WRC5" s="96"/>
      <c r="WRD5" s="96"/>
      <c r="WRE5" s="96"/>
      <c r="WRF5" s="96"/>
      <c r="WRG5" s="96"/>
      <c r="WRH5" s="96"/>
      <c r="WRI5" s="96"/>
      <c r="WRJ5" s="96"/>
      <c r="WRK5" s="96"/>
      <c r="WRL5" s="96"/>
      <c r="WRM5" s="96"/>
      <c r="WRN5" s="96"/>
      <c r="WRO5" s="96"/>
      <c r="WRP5" s="96"/>
      <c r="WRQ5" s="96"/>
      <c r="WRR5" s="96"/>
      <c r="WRS5" s="96"/>
      <c r="WRT5" s="96"/>
      <c r="WRU5" s="96"/>
      <c r="WRV5" s="96"/>
      <c r="WRW5" s="96"/>
      <c r="WRX5" s="96"/>
      <c r="WRY5" s="96"/>
      <c r="WRZ5" s="96"/>
      <c r="WSA5" s="96"/>
      <c r="WSB5" s="96"/>
      <c r="WSC5" s="96"/>
      <c r="WSD5" s="96"/>
      <c r="WSE5" s="96"/>
      <c r="WSF5" s="96"/>
      <c r="WSG5" s="96"/>
      <c r="WSH5" s="96"/>
      <c r="WSI5" s="96"/>
      <c r="WSJ5" s="96"/>
      <c r="WSK5" s="96"/>
      <c r="WSL5" s="96"/>
      <c r="WSM5" s="96"/>
      <c r="WSN5" s="96"/>
      <c r="WSO5" s="96"/>
      <c r="WSP5" s="96"/>
      <c r="WSQ5" s="96"/>
      <c r="WSR5" s="96"/>
      <c r="WSS5" s="96"/>
      <c r="WST5" s="96"/>
      <c r="WSU5" s="96"/>
      <c r="WSV5" s="96"/>
      <c r="WSW5" s="96"/>
      <c r="WSX5" s="96"/>
      <c r="WSY5" s="96"/>
      <c r="WSZ5" s="96"/>
      <c r="WTA5" s="96"/>
      <c r="WTB5" s="96"/>
      <c r="WTC5" s="96"/>
      <c r="WTD5" s="96"/>
      <c r="WTE5" s="96"/>
      <c r="WTF5" s="96"/>
      <c r="WTG5" s="96"/>
      <c r="WTH5" s="96"/>
      <c r="WTI5" s="96"/>
      <c r="WTJ5" s="96"/>
      <c r="WTK5" s="96"/>
      <c r="WTL5" s="96"/>
      <c r="WTM5" s="96"/>
      <c r="WTN5" s="96"/>
      <c r="WTO5" s="96"/>
      <c r="WTP5" s="96"/>
      <c r="WTQ5" s="96"/>
      <c r="WTR5" s="96"/>
      <c r="WTS5" s="96"/>
      <c r="WTT5" s="96"/>
      <c r="WTU5" s="96"/>
      <c r="WTV5" s="96"/>
      <c r="WTW5" s="96"/>
      <c r="WTX5" s="96"/>
      <c r="WTY5" s="96"/>
      <c r="WTZ5" s="96"/>
      <c r="WUA5" s="96"/>
      <c r="WUB5" s="96"/>
      <c r="WUC5" s="96"/>
      <c r="WUD5" s="96"/>
      <c r="WUE5" s="96"/>
      <c r="WUF5" s="96"/>
      <c r="WUG5" s="96"/>
      <c r="WUH5" s="96"/>
      <c r="WUI5" s="96"/>
      <c r="WUJ5" s="96"/>
      <c r="WUK5" s="96"/>
      <c r="WUL5" s="96"/>
      <c r="WUM5" s="96"/>
      <c r="WUN5" s="96"/>
      <c r="WUO5" s="96"/>
      <c r="WUP5" s="96"/>
      <c r="WUQ5" s="96"/>
      <c r="WUR5" s="96"/>
      <c r="WUS5" s="96"/>
      <c r="WUT5" s="96"/>
      <c r="WUU5" s="96"/>
      <c r="WUV5" s="96"/>
      <c r="WUW5" s="96"/>
      <c r="WUX5" s="96"/>
      <c r="WUY5" s="96"/>
      <c r="WUZ5" s="96"/>
      <c r="WVA5" s="96"/>
      <c r="WVB5" s="96"/>
      <c r="WVC5" s="96"/>
      <c r="WVD5" s="96"/>
      <c r="WVE5" s="96"/>
      <c r="WVF5" s="96"/>
      <c r="WVG5" s="96"/>
      <c r="WVH5" s="96"/>
      <c r="WVI5" s="96"/>
      <c r="WVJ5" s="96"/>
      <c r="WVK5" s="96"/>
      <c r="WVL5" s="96"/>
      <c r="WVM5" s="96"/>
      <c r="WVN5" s="96"/>
      <c r="WVO5" s="96"/>
      <c r="WVP5" s="96"/>
      <c r="WVQ5" s="96"/>
      <c r="WVR5" s="96"/>
      <c r="WVS5" s="96"/>
      <c r="WVT5" s="96"/>
      <c r="WVU5" s="96"/>
      <c r="WVV5" s="96"/>
      <c r="WVW5" s="96"/>
      <c r="WVX5" s="96"/>
      <c r="WVY5" s="96"/>
      <c r="WVZ5" s="96"/>
      <c r="WWA5" s="96"/>
      <c r="WWB5" s="96"/>
      <c r="WWC5" s="96"/>
      <c r="WWD5" s="96"/>
      <c r="WWE5" s="96"/>
      <c r="WWF5" s="96"/>
      <c r="WWG5" s="96"/>
      <c r="WWH5" s="96"/>
      <c r="WWI5" s="96"/>
      <c r="WWJ5" s="96"/>
      <c r="WWK5" s="96"/>
      <c r="WWL5" s="96"/>
      <c r="WWM5" s="96"/>
      <c r="WWN5" s="96"/>
      <c r="WWO5" s="96"/>
      <c r="WWP5" s="96"/>
      <c r="WWQ5" s="96"/>
      <c r="WWR5" s="96"/>
      <c r="WWS5" s="96"/>
      <c r="WWT5" s="96"/>
      <c r="WWU5" s="96"/>
      <c r="WWV5" s="96"/>
      <c r="WWW5" s="96"/>
      <c r="WWX5" s="96"/>
      <c r="WWY5" s="96"/>
      <c r="WWZ5" s="96"/>
      <c r="WXA5" s="96"/>
      <c r="WXB5" s="96"/>
      <c r="WXC5" s="96"/>
      <c r="WXD5" s="96"/>
      <c r="WXE5" s="96"/>
      <c r="WXF5" s="96"/>
      <c r="WXG5" s="96"/>
      <c r="WXH5" s="96"/>
      <c r="WXI5" s="96"/>
      <c r="WXJ5" s="96"/>
      <c r="WXK5" s="96"/>
      <c r="WXL5" s="96"/>
      <c r="WXM5" s="96"/>
      <c r="WXN5" s="96"/>
      <c r="WXO5" s="96"/>
      <c r="WXP5" s="96"/>
      <c r="WXQ5" s="96"/>
      <c r="WXR5" s="96"/>
      <c r="WXS5" s="96"/>
      <c r="WXT5" s="96"/>
      <c r="WXU5" s="96"/>
      <c r="WXV5" s="96"/>
      <c r="WXW5" s="96"/>
      <c r="WXX5" s="96"/>
      <c r="WXY5" s="96"/>
      <c r="WXZ5" s="96"/>
      <c r="WYA5" s="96"/>
      <c r="WYB5" s="96"/>
      <c r="WYC5" s="96"/>
      <c r="WYD5" s="96"/>
      <c r="WYE5" s="96"/>
      <c r="WYF5" s="96"/>
      <c r="WYG5" s="96"/>
      <c r="WYH5" s="96"/>
      <c r="WYI5" s="96"/>
      <c r="WYJ5" s="96"/>
      <c r="WYK5" s="96"/>
      <c r="WYL5" s="96"/>
      <c r="WYM5" s="96"/>
      <c r="WYN5" s="96"/>
      <c r="WYO5" s="96"/>
      <c r="WYP5" s="96"/>
      <c r="WYQ5" s="96"/>
      <c r="WYR5" s="96"/>
      <c r="WYS5" s="96"/>
      <c r="WYT5" s="96"/>
      <c r="WYU5" s="96"/>
      <c r="WYV5" s="96"/>
      <c r="WYW5" s="96"/>
      <c r="WYX5" s="96"/>
      <c r="WYY5" s="96"/>
      <c r="WYZ5" s="96"/>
      <c r="WZA5" s="96"/>
      <c r="WZB5" s="96"/>
      <c r="WZC5" s="96"/>
      <c r="WZD5" s="96"/>
      <c r="WZE5" s="96"/>
      <c r="WZF5" s="96"/>
      <c r="WZG5" s="96"/>
      <c r="WZH5" s="96"/>
      <c r="WZI5" s="96"/>
      <c r="WZJ5" s="96"/>
      <c r="WZK5" s="96"/>
      <c r="WZL5" s="96"/>
      <c r="WZM5" s="96"/>
      <c r="WZN5" s="96"/>
      <c r="WZO5" s="96"/>
      <c r="WZP5" s="96"/>
      <c r="WZQ5" s="96"/>
      <c r="WZR5" s="96"/>
      <c r="WZS5" s="96"/>
      <c r="WZT5" s="96"/>
      <c r="WZU5" s="96"/>
      <c r="WZV5" s="96"/>
      <c r="WZW5" s="96"/>
      <c r="WZX5" s="96"/>
      <c r="WZY5" s="96"/>
      <c r="WZZ5" s="96"/>
      <c r="XAA5" s="96"/>
      <c r="XAB5" s="96"/>
      <c r="XAC5" s="96"/>
      <c r="XAD5" s="96"/>
      <c r="XAE5" s="96"/>
      <c r="XAF5" s="96"/>
      <c r="XAG5" s="96"/>
      <c r="XAH5" s="96"/>
      <c r="XAI5" s="96"/>
      <c r="XAJ5" s="96"/>
      <c r="XAK5" s="96"/>
      <c r="XAL5" s="96"/>
      <c r="XAM5" s="96"/>
      <c r="XAN5" s="96"/>
      <c r="XAO5" s="96"/>
      <c r="XAP5" s="96"/>
      <c r="XAQ5" s="96"/>
      <c r="XAR5" s="96"/>
      <c r="XAS5" s="96"/>
      <c r="XAT5" s="96"/>
      <c r="XAU5" s="96"/>
      <c r="XAV5" s="96"/>
      <c r="XAW5" s="96"/>
      <c r="XAX5" s="96"/>
      <c r="XAY5" s="96"/>
      <c r="XAZ5" s="96"/>
      <c r="XBA5" s="96"/>
      <c r="XBB5" s="96"/>
      <c r="XBC5" s="96"/>
      <c r="XBD5" s="96"/>
      <c r="XBE5" s="96"/>
      <c r="XBF5" s="96"/>
      <c r="XBG5" s="96"/>
      <c r="XBH5" s="96"/>
      <c r="XBI5" s="96"/>
      <c r="XBJ5" s="96"/>
      <c r="XBK5" s="96"/>
      <c r="XBL5" s="96"/>
      <c r="XBM5" s="96"/>
      <c r="XBN5" s="96"/>
      <c r="XBO5" s="96"/>
      <c r="XBP5" s="96"/>
      <c r="XBQ5" s="96"/>
      <c r="XBR5" s="96"/>
      <c r="XBS5" s="96"/>
      <c r="XBT5" s="96"/>
      <c r="XBU5" s="96"/>
      <c r="XBV5" s="96"/>
      <c r="XBW5" s="96"/>
      <c r="XBX5" s="96"/>
      <c r="XBY5" s="96"/>
      <c r="XBZ5" s="96"/>
      <c r="XCA5" s="96"/>
      <c r="XCB5" s="96"/>
      <c r="XCC5" s="96"/>
      <c r="XCD5" s="96"/>
      <c r="XCE5" s="96"/>
      <c r="XCF5" s="96"/>
      <c r="XCG5" s="96"/>
      <c r="XCH5" s="96"/>
      <c r="XCI5" s="96"/>
      <c r="XCJ5" s="96"/>
      <c r="XCK5" s="96"/>
      <c r="XCL5" s="96"/>
      <c r="XCM5" s="96"/>
      <c r="XCN5" s="96"/>
      <c r="XCO5" s="96"/>
      <c r="XCP5" s="96"/>
      <c r="XCQ5" s="96"/>
      <c r="XCR5" s="96"/>
      <c r="XCS5" s="96"/>
      <c r="XCT5" s="96"/>
      <c r="XCU5" s="96"/>
      <c r="XCV5" s="96"/>
      <c r="XCW5" s="96"/>
      <c r="XCX5" s="96"/>
      <c r="XCY5" s="96"/>
      <c r="XCZ5" s="96"/>
      <c r="XDA5" s="96"/>
      <c r="XDB5" s="96"/>
      <c r="XDC5" s="96"/>
      <c r="XDD5" s="96"/>
      <c r="XDE5" s="96"/>
      <c r="XDF5" s="96"/>
      <c r="XDG5" s="96"/>
      <c r="XDH5" s="96"/>
      <c r="XDI5" s="96"/>
      <c r="XDJ5" s="96"/>
      <c r="XDK5" s="96"/>
      <c r="XDL5" s="96"/>
      <c r="XDM5" s="96"/>
      <c r="XDN5" s="96"/>
      <c r="XDO5" s="96"/>
      <c r="XDP5" s="96"/>
      <c r="XDQ5" s="96"/>
      <c r="XDR5" s="96"/>
      <c r="XDS5" s="96"/>
      <c r="XDT5" s="96"/>
      <c r="XDU5" s="96"/>
      <c r="XDV5" s="96"/>
      <c r="XDW5" s="96"/>
      <c r="XDX5" s="96"/>
      <c r="XDY5" s="96"/>
      <c r="XDZ5" s="96"/>
      <c r="XEA5" s="96"/>
      <c r="XEB5" s="96"/>
      <c r="XEC5" s="96"/>
      <c r="XED5" s="96"/>
      <c r="XEE5" s="96"/>
      <c r="XEF5" s="96"/>
      <c r="XEG5" s="96"/>
      <c r="XEH5" s="96"/>
      <c r="XEI5" s="96"/>
      <c r="XEJ5" s="96"/>
      <c r="XEK5" s="96"/>
      <c r="XEL5" s="96"/>
      <c r="XEM5" s="96"/>
      <c r="XEN5" s="96"/>
      <c r="XEO5" s="96"/>
      <c r="XEP5" s="96"/>
      <c r="XEQ5" s="96"/>
      <c r="XER5" s="96"/>
      <c r="XES5" s="96"/>
      <c r="XET5" s="96"/>
      <c r="XEU5" s="96"/>
      <c r="XEV5" s="96"/>
      <c r="XEW5" s="96"/>
      <c r="XEX5" s="96"/>
      <c r="XEY5" s="96"/>
      <c r="XEZ5" s="96"/>
      <c r="XFA5" s="96"/>
      <c r="XFB5" s="96"/>
      <c r="XFC5" s="96"/>
      <c r="XFD5" s="96"/>
    </row>
    <row r="6" spans="1:16384" s="97" customFormat="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c r="JC6" s="96"/>
      <c r="JD6" s="96"/>
      <c r="JE6" s="96"/>
      <c r="JF6" s="96"/>
      <c r="JG6" s="96"/>
      <c r="JH6" s="96"/>
      <c r="JI6" s="96"/>
      <c r="JJ6" s="96"/>
      <c r="JK6" s="96"/>
      <c r="JL6" s="96"/>
      <c r="JM6" s="96"/>
      <c r="JN6" s="96"/>
      <c r="JO6" s="96"/>
      <c r="JP6" s="96"/>
      <c r="JQ6" s="96"/>
      <c r="JR6" s="96"/>
      <c r="JS6" s="96"/>
      <c r="JT6" s="96"/>
      <c r="JU6" s="96"/>
      <c r="JV6" s="96"/>
      <c r="JW6" s="96"/>
      <c r="JX6" s="96"/>
      <c r="JY6" s="96"/>
      <c r="JZ6" s="96"/>
      <c r="KA6" s="96"/>
      <c r="KB6" s="96"/>
      <c r="KC6" s="96"/>
      <c r="KD6" s="96"/>
      <c r="KE6" s="96"/>
      <c r="KF6" s="96"/>
      <c r="KG6" s="96"/>
      <c r="KH6" s="96"/>
      <c r="KI6" s="96"/>
      <c r="KJ6" s="96"/>
      <c r="KK6" s="96"/>
      <c r="KL6" s="96"/>
      <c r="KM6" s="96"/>
      <c r="KN6" s="96"/>
      <c r="KO6" s="96"/>
      <c r="KP6" s="96"/>
      <c r="KQ6" s="96"/>
      <c r="KR6" s="96"/>
      <c r="KS6" s="96"/>
      <c r="KT6" s="96"/>
      <c r="KU6" s="96"/>
      <c r="KV6" s="96"/>
      <c r="KW6" s="96"/>
      <c r="KX6" s="96"/>
      <c r="KY6" s="96"/>
      <c r="KZ6" s="96"/>
      <c r="LA6" s="96"/>
      <c r="LB6" s="96"/>
      <c r="LC6" s="96"/>
      <c r="LD6" s="96"/>
      <c r="LE6" s="96"/>
      <c r="LF6" s="96"/>
      <c r="LG6" s="96"/>
      <c r="LH6" s="96"/>
      <c r="LI6" s="96"/>
      <c r="LJ6" s="96"/>
      <c r="LK6" s="96"/>
      <c r="LL6" s="96"/>
      <c r="LM6" s="96"/>
      <c r="LN6" s="96"/>
      <c r="LO6" s="96"/>
      <c r="LP6" s="96"/>
      <c r="LQ6" s="96"/>
      <c r="LR6" s="96"/>
      <c r="LS6" s="96"/>
      <c r="LT6" s="96"/>
      <c r="LU6" s="96"/>
      <c r="LV6" s="96"/>
      <c r="LW6" s="96"/>
      <c r="LX6" s="96"/>
      <c r="LY6" s="96"/>
      <c r="LZ6" s="96"/>
      <c r="MA6" s="96"/>
      <c r="MB6" s="96"/>
      <c r="MC6" s="96"/>
      <c r="MD6" s="96"/>
      <c r="ME6" s="96"/>
      <c r="MF6" s="96"/>
      <c r="MG6" s="96"/>
      <c r="MH6" s="96"/>
      <c r="MI6" s="96"/>
      <c r="MJ6" s="96"/>
      <c r="MK6" s="96"/>
      <c r="ML6" s="96"/>
      <c r="MM6" s="96"/>
      <c r="MN6" s="96"/>
      <c r="MO6" s="96"/>
      <c r="MP6" s="96"/>
      <c r="MQ6" s="96"/>
      <c r="MR6" s="96"/>
      <c r="MS6" s="96"/>
      <c r="MT6" s="96"/>
      <c r="MU6" s="96"/>
      <c r="MV6" s="96"/>
      <c r="MW6" s="96"/>
      <c r="MX6" s="96"/>
      <c r="MY6" s="96"/>
      <c r="MZ6" s="96"/>
      <c r="NA6" s="96"/>
      <c r="NB6" s="96"/>
      <c r="NC6" s="96"/>
      <c r="ND6" s="96"/>
      <c r="NE6" s="96"/>
      <c r="NF6" s="96"/>
      <c r="NG6" s="96"/>
      <c r="NH6" s="96"/>
      <c r="NI6" s="96"/>
      <c r="NJ6" s="96"/>
      <c r="NK6" s="96"/>
      <c r="NL6" s="96"/>
      <c r="NM6" s="96"/>
      <c r="NN6" s="96"/>
      <c r="NO6" s="96"/>
      <c r="NP6" s="96"/>
      <c r="NQ6" s="96"/>
      <c r="NR6" s="96"/>
      <c r="NS6" s="96"/>
      <c r="NT6" s="96"/>
      <c r="NU6" s="96"/>
      <c r="NV6" s="96"/>
      <c r="NW6" s="96"/>
      <c r="NX6" s="96"/>
      <c r="NY6" s="96"/>
      <c r="NZ6" s="96"/>
      <c r="OA6" s="96"/>
      <c r="OB6" s="96"/>
      <c r="OC6" s="96"/>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c r="RY6" s="96"/>
      <c r="RZ6" s="96"/>
      <c r="SA6" s="96"/>
      <c r="SB6" s="96"/>
      <c r="SC6" s="96"/>
      <c r="SD6" s="96"/>
      <c r="SE6" s="96"/>
      <c r="SF6" s="96"/>
      <c r="SG6" s="96"/>
      <c r="SH6" s="96"/>
      <c r="SI6" s="96"/>
      <c r="SJ6" s="96"/>
      <c r="SK6" s="96"/>
      <c r="SL6" s="96"/>
      <c r="SM6" s="96"/>
      <c r="SN6" s="96"/>
      <c r="SO6" s="96"/>
      <c r="SP6" s="96"/>
      <c r="SQ6" s="96"/>
      <c r="SR6" s="96"/>
      <c r="SS6" s="96"/>
      <c r="ST6" s="96"/>
      <c r="SU6" s="96"/>
      <c r="SV6" s="96"/>
      <c r="SW6" s="96"/>
      <c r="SX6" s="96"/>
      <c r="SY6" s="96"/>
      <c r="SZ6" s="96"/>
      <c r="TA6" s="96"/>
      <c r="TB6" s="96"/>
      <c r="TC6" s="96"/>
      <c r="TD6" s="96"/>
      <c r="TE6" s="96"/>
      <c r="TF6" s="96"/>
      <c r="TG6" s="96"/>
      <c r="TH6" s="96"/>
      <c r="TI6" s="96"/>
      <c r="TJ6" s="96"/>
      <c r="TK6" s="96"/>
      <c r="TL6" s="96"/>
      <c r="TM6" s="96"/>
      <c r="TN6" s="96"/>
      <c r="TO6" s="96"/>
      <c r="TP6" s="96"/>
      <c r="TQ6" s="96"/>
      <c r="TR6" s="96"/>
      <c r="TS6" s="96"/>
      <c r="TT6" s="96"/>
      <c r="TU6" s="96"/>
      <c r="TV6" s="96"/>
      <c r="TW6" s="96"/>
      <c r="TX6" s="96"/>
      <c r="TY6" s="96"/>
      <c r="TZ6" s="96"/>
      <c r="UA6" s="96"/>
      <c r="UB6" s="96"/>
      <c r="UC6" s="96"/>
      <c r="UD6" s="96"/>
      <c r="UE6" s="96"/>
      <c r="UF6" s="96"/>
      <c r="UG6" s="96"/>
      <c r="UH6" s="96"/>
      <c r="UI6" s="96"/>
      <c r="UJ6" s="96"/>
      <c r="UK6" s="96"/>
      <c r="UL6" s="96"/>
      <c r="UM6" s="96"/>
      <c r="UN6" s="96"/>
      <c r="UO6" s="96"/>
      <c r="UP6" s="96"/>
      <c r="UQ6" s="96"/>
      <c r="UR6" s="96"/>
      <c r="US6" s="96"/>
      <c r="UT6" s="96"/>
      <c r="UU6" s="96"/>
      <c r="UV6" s="96"/>
      <c r="UW6" s="96"/>
      <c r="UX6" s="96"/>
      <c r="UY6" s="96"/>
      <c r="UZ6" s="96"/>
      <c r="VA6" s="96"/>
      <c r="VB6" s="96"/>
      <c r="VC6" s="96"/>
      <c r="VD6" s="96"/>
      <c r="VE6" s="96"/>
      <c r="VF6" s="96"/>
      <c r="VG6" s="96"/>
      <c r="VH6" s="96"/>
      <c r="VI6" s="96"/>
      <c r="VJ6" s="96"/>
      <c r="VK6" s="96"/>
      <c r="VL6" s="96"/>
      <c r="VM6" s="96"/>
      <c r="VN6" s="96"/>
      <c r="VO6" s="96"/>
      <c r="VP6" s="96"/>
      <c r="VQ6" s="96"/>
      <c r="VR6" s="96"/>
      <c r="VS6" s="96"/>
      <c r="VT6" s="96"/>
      <c r="VU6" s="96"/>
      <c r="VV6" s="96"/>
      <c r="VW6" s="96"/>
      <c r="VX6" s="96"/>
      <c r="VY6" s="96"/>
      <c r="VZ6" s="96"/>
      <c r="WA6" s="96"/>
      <c r="WB6" s="96"/>
      <c r="WC6" s="96"/>
      <c r="WD6" s="96"/>
      <c r="WE6" s="96"/>
      <c r="WF6" s="96"/>
      <c r="WG6" s="96"/>
      <c r="WH6" s="96"/>
      <c r="WI6" s="96"/>
      <c r="WJ6" s="96"/>
      <c r="WK6" s="96"/>
      <c r="WL6" s="96"/>
      <c r="WM6" s="96"/>
      <c r="WN6" s="96"/>
      <c r="WO6" s="96"/>
      <c r="WP6" s="96"/>
      <c r="WQ6" s="96"/>
      <c r="WR6" s="96"/>
      <c r="WS6" s="96"/>
      <c r="WT6" s="96"/>
      <c r="WU6" s="96"/>
      <c r="WV6" s="96"/>
      <c r="WW6" s="96"/>
      <c r="WX6" s="96"/>
      <c r="WY6" s="96"/>
      <c r="WZ6" s="96"/>
      <c r="XA6" s="96"/>
      <c r="XB6" s="96"/>
      <c r="XC6" s="96"/>
      <c r="XD6" s="96"/>
      <c r="XE6" s="96"/>
      <c r="XF6" s="96"/>
      <c r="XG6" s="96"/>
      <c r="XH6" s="96"/>
      <c r="XI6" s="96"/>
      <c r="XJ6" s="96"/>
      <c r="XK6" s="96"/>
      <c r="XL6" s="96"/>
      <c r="XM6" s="96"/>
      <c r="XN6" s="96"/>
      <c r="XO6" s="96"/>
      <c r="XP6" s="96"/>
      <c r="XQ6" s="96"/>
      <c r="XR6" s="96"/>
      <c r="XS6" s="96"/>
      <c r="XT6" s="96"/>
      <c r="XU6" s="96"/>
      <c r="XV6" s="96"/>
      <c r="XW6" s="96"/>
      <c r="XX6" s="96"/>
      <c r="XY6" s="96"/>
      <c r="XZ6" s="96"/>
      <c r="YA6" s="96"/>
      <c r="YB6" s="96"/>
      <c r="YC6" s="96"/>
      <c r="YD6" s="96"/>
      <c r="YE6" s="96"/>
      <c r="YF6" s="96"/>
      <c r="YG6" s="96"/>
      <c r="YH6" s="96"/>
      <c r="YI6" s="96"/>
      <c r="YJ6" s="96"/>
      <c r="YK6" s="96"/>
      <c r="YL6" s="96"/>
      <c r="YM6" s="96"/>
      <c r="YN6" s="96"/>
      <c r="YO6" s="96"/>
      <c r="YP6" s="96"/>
      <c r="YQ6" s="96"/>
      <c r="YR6" s="96"/>
      <c r="YS6" s="96"/>
      <c r="YT6" s="96"/>
      <c r="YU6" s="96"/>
      <c r="YV6" s="96"/>
      <c r="YW6" s="96"/>
      <c r="YX6" s="96"/>
      <c r="YY6" s="96"/>
      <c r="YZ6" s="96"/>
      <c r="ZA6" s="96"/>
      <c r="ZB6" s="96"/>
      <c r="ZC6" s="96"/>
      <c r="ZD6" s="96"/>
      <c r="ZE6" s="96"/>
      <c r="ZF6" s="96"/>
      <c r="ZG6" s="96"/>
      <c r="ZH6" s="96"/>
      <c r="ZI6" s="96"/>
      <c r="ZJ6" s="96"/>
      <c r="ZK6" s="96"/>
      <c r="ZL6" s="96"/>
      <c r="ZM6" s="96"/>
      <c r="ZN6" s="96"/>
      <c r="ZO6" s="96"/>
      <c r="ZP6" s="96"/>
      <c r="ZQ6" s="96"/>
      <c r="ZR6" s="96"/>
      <c r="ZS6" s="96"/>
      <c r="ZT6" s="96"/>
      <c r="ZU6" s="96"/>
      <c r="ZV6" s="96"/>
      <c r="ZW6" s="96"/>
      <c r="ZX6" s="96"/>
      <c r="ZY6" s="96"/>
      <c r="ZZ6" s="96"/>
      <c r="AAA6" s="96"/>
      <c r="AAB6" s="96"/>
      <c r="AAC6" s="96"/>
      <c r="AAD6" s="96"/>
      <c r="AAE6" s="96"/>
      <c r="AAF6" s="96"/>
      <c r="AAG6" s="96"/>
      <c r="AAH6" s="96"/>
      <c r="AAI6" s="96"/>
      <c r="AAJ6" s="96"/>
      <c r="AAK6" s="96"/>
      <c r="AAL6" s="96"/>
      <c r="AAM6" s="96"/>
      <c r="AAN6" s="96"/>
      <c r="AAO6" s="96"/>
      <c r="AAP6" s="96"/>
      <c r="AAQ6" s="96"/>
      <c r="AAR6" s="96"/>
      <c r="AAS6" s="96"/>
      <c r="AAT6" s="96"/>
      <c r="AAU6" s="96"/>
      <c r="AAV6" s="96"/>
      <c r="AAW6" s="96"/>
      <c r="AAX6" s="96"/>
      <c r="AAY6" s="96"/>
      <c r="AAZ6" s="96"/>
      <c r="ABA6" s="96"/>
      <c r="ABB6" s="96"/>
      <c r="ABC6" s="96"/>
      <c r="ABD6" s="96"/>
      <c r="ABE6" s="96"/>
      <c r="ABF6" s="96"/>
      <c r="ABG6" s="96"/>
      <c r="ABH6" s="96"/>
      <c r="ABI6" s="96"/>
      <c r="ABJ6" s="96"/>
      <c r="ABK6" s="96"/>
      <c r="ABL6" s="96"/>
      <c r="ABM6" s="96"/>
      <c r="ABN6" s="96"/>
      <c r="ABO6" s="96"/>
      <c r="ABP6" s="96"/>
      <c r="ABQ6" s="96"/>
      <c r="ABR6" s="96"/>
      <c r="ABS6" s="96"/>
      <c r="ABT6" s="96"/>
      <c r="ABU6" s="96"/>
      <c r="ABV6" s="96"/>
      <c r="ABW6" s="96"/>
      <c r="ABX6" s="96"/>
      <c r="ABY6" s="96"/>
      <c r="ABZ6" s="96"/>
      <c r="ACA6" s="96"/>
      <c r="ACB6" s="96"/>
      <c r="ACC6" s="96"/>
      <c r="ACD6" s="96"/>
      <c r="ACE6" s="96"/>
      <c r="ACF6" s="96"/>
      <c r="ACG6" s="96"/>
      <c r="ACH6" s="96"/>
      <c r="ACI6" s="96"/>
      <c r="ACJ6" s="96"/>
      <c r="ACK6" s="96"/>
      <c r="ACL6" s="96"/>
      <c r="ACM6" s="96"/>
      <c r="ACN6" s="96"/>
      <c r="ACO6" s="96"/>
      <c r="ACP6" s="96"/>
      <c r="ACQ6" s="96"/>
      <c r="ACR6" s="96"/>
      <c r="ACS6" s="96"/>
      <c r="ACT6" s="96"/>
      <c r="ACU6" s="96"/>
      <c r="ACV6" s="96"/>
      <c r="ACW6" s="96"/>
      <c r="ACX6" s="96"/>
      <c r="ACY6" s="96"/>
      <c r="ACZ6" s="96"/>
      <c r="ADA6" s="96"/>
      <c r="ADB6" s="96"/>
      <c r="ADC6" s="96"/>
      <c r="ADD6" s="96"/>
      <c r="ADE6" s="96"/>
      <c r="ADF6" s="96"/>
      <c r="ADG6" s="96"/>
      <c r="ADH6" s="96"/>
      <c r="ADI6" s="96"/>
      <c r="ADJ6" s="96"/>
      <c r="ADK6" s="96"/>
      <c r="ADL6" s="96"/>
      <c r="ADM6" s="96"/>
      <c r="ADN6" s="96"/>
      <c r="ADO6" s="96"/>
      <c r="ADP6" s="96"/>
      <c r="ADQ6" s="96"/>
      <c r="ADR6" s="96"/>
      <c r="ADS6" s="96"/>
      <c r="ADT6" s="96"/>
      <c r="ADU6" s="96"/>
      <c r="ADV6" s="96"/>
      <c r="ADW6" s="96"/>
      <c r="ADX6" s="96"/>
      <c r="ADY6" s="96"/>
      <c r="ADZ6" s="96"/>
      <c r="AEA6" s="96"/>
      <c r="AEB6" s="96"/>
      <c r="AEC6" s="96"/>
      <c r="AED6" s="96"/>
      <c r="AEE6" s="96"/>
      <c r="AEF6" s="96"/>
      <c r="AEG6" s="96"/>
      <c r="AEH6" s="96"/>
      <c r="AEI6" s="96"/>
      <c r="AEJ6" s="96"/>
      <c r="AEK6" s="96"/>
      <c r="AEL6" s="96"/>
      <c r="AEM6" s="96"/>
      <c r="AEN6" s="96"/>
      <c r="AEO6" s="96"/>
      <c r="AEP6" s="96"/>
      <c r="AEQ6" s="96"/>
      <c r="AER6" s="96"/>
      <c r="AES6" s="96"/>
      <c r="AET6" s="96"/>
      <c r="AEU6" s="96"/>
      <c r="AEV6" s="96"/>
      <c r="AEW6" s="96"/>
      <c r="AEX6" s="96"/>
      <c r="AEY6" s="96"/>
      <c r="AEZ6" s="96"/>
      <c r="AFA6" s="96"/>
      <c r="AFB6" s="96"/>
      <c r="AFC6" s="96"/>
      <c r="AFD6" s="96"/>
      <c r="AFE6" s="96"/>
      <c r="AFF6" s="96"/>
      <c r="AFG6" s="96"/>
      <c r="AFH6" s="96"/>
      <c r="AFI6" s="96"/>
      <c r="AFJ6" s="96"/>
      <c r="AFK6" s="96"/>
      <c r="AFL6" s="96"/>
      <c r="AFM6" s="96"/>
      <c r="AFN6" s="96"/>
      <c r="AFO6" s="96"/>
      <c r="AFP6" s="96"/>
      <c r="AFQ6" s="96"/>
      <c r="AFR6" s="96"/>
      <c r="AFS6" s="96"/>
      <c r="AFT6" s="96"/>
      <c r="AFU6" s="96"/>
      <c r="AFV6" s="96"/>
      <c r="AFW6" s="96"/>
      <c r="AFX6" s="96"/>
      <c r="AFY6" s="96"/>
      <c r="AFZ6" s="96"/>
      <c r="AGA6" s="96"/>
      <c r="AGB6" s="96"/>
      <c r="AGC6" s="96"/>
      <c r="AGD6" s="96"/>
      <c r="AGE6" s="96"/>
      <c r="AGF6" s="96"/>
      <c r="AGG6" s="96"/>
      <c r="AGH6" s="96"/>
      <c r="AGI6" s="96"/>
      <c r="AGJ6" s="96"/>
      <c r="AGK6" s="96"/>
      <c r="AGL6" s="96"/>
      <c r="AGM6" s="96"/>
      <c r="AGN6" s="96"/>
      <c r="AGO6" s="96"/>
      <c r="AGP6" s="96"/>
      <c r="AGQ6" s="96"/>
      <c r="AGR6" s="96"/>
      <c r="AGS6" s="96"/>
      <c r="AGT6" s="96"/>
      <c r="AGU6" s="96"/>
      <c r="AGV6" s="96"/>
      <c r="AGW6" s="96"/>
      <c r="AGX6" s="96"/>
      <c r="AGY6" s="96"/>
      <c r="AGZ6" s="96"/>
      <c r="AHA6" s="96"/>
      <c r="AHB6" s="96"/>
      <c r="AHC6" s="96"/>
      <c r="AHD6" s="96"/>
      <c r="AHE6" s="96"/>
      <c r="AHF6" s="96"/>
      <c r="AHG6" s="96"/>
      <c r="AHH6" s="96"/>
      <c r="AHI6" s="96"/>
      <c r="AHJ6" s="96"/>
      <c r="AHK6" s="96"/>
      <c r="AHL6" s="96"/>
      <c r="AHM6" s="96"/>
      <c r="AHN6" s="96"/>
      <c r="AHO6" s="96"/>
      <c r="AHP6" s="96"/>
      <c r="AHQ6" s="96"/>
      <c r="AHR6" s="96"/>
      <c r="AHS6" s="96"/>
      <c r="AHT6" s="96"/>
      <c r="AHU6" s="96"/>
      <c r="AHV6" s="96"/>
      <c r="AHW6" s="96"/>
      <c r="AHX6" s="96"/>
      <c r="AHY6" s="96"/>
      <c r="AHZ6" s="96"/>
      <c r="AIA6" s="96"/>
      <c r="AIB6" s="96"/>
      <c r="AIC6" s="96"/>
      <c r="AID6" s="96"/>
      <c r="AIE6" s="96"/>
      <c r="AIF6" s="96"/>
      <c r="AIG6" s="96"/>
      <c r="AIH6" s="96"/>
      <c r="AII6" s="96"/>
      <c r="AIJ6" s="96"/>
      <c r="AIK6" s="96"/>
      <c r="AIL6" s="96"/>
      <c r="AIM6" s="96"/>
      <c r="AIN6" s="96"/>
      <c r="AIO6" s="96"/>
      <c r="AIP6" s="96"/>
      <c r="AIQ6" s="96"/>
      <c r="AIR6" s="96"/>
      <c r="AIS6" s="96"/>
      <c r="AIT6" s="96"/>
      <c r="AIU6" s="96"/>
      <c r="AIV6" s="96"/>
      <c r="AIW6" s="96"/>
      <c r="AIX6" s="96"/>
      <c r="AIY6" s="96"/>
      <c r="AIZ6" s="96"/>
      <c r="AJA6" s="96"/>
      <c r="AJB6" s="96"/>
      <c r="AJC6" s="96"/>
      <c r="AJD6" s="96"/>
      <c r="AJE6" s="96"/>
      <c r="AJF6" s="96"/>
      <c r="AJG6" s="96"/>
      <c r="AJH6" s="96"/>
      <c r="AJI6" s="96"/>
      <c r="AJJ6" s="96"/>
      <c r="AJK6" s="96"/>
      <c r="AJL6" s="96"/>
      <c r="AJM6" s="96"/>
      <c r="AJN6" s="96"/>
      <c r="AJO6" s="96"/>
      <c r="AJP6" s="96"/>
      <c r="AJQ6" s="96"/>
      <c r="AJR6" s="96"/>
      <c r="AJS6" s="96"/>
      <c r="AJT6" s="96"/>
      <c r="AJU6" s="96"/>
      <c r="AJV6" s="96"/>
      <c r="AJW6" s="96"/>
      <c r="AJX6" s="96"/>
      <c r="AJY6" s="96"/>
      <c r="AJZ6" s="96"/>
      <c r="AKA6" s="96"/>
      <c r="AKB6" s="96"/>
      <c r="AKC6" s="96"/>
      <c r="AKD6" s="96"/>
      <c r="AKE6" s="96"/>
      <c r="AKF6" s="96"/>
      <c r="AKG6" s="96"/>
      <c r="AKH6" s="96"/>
      <c r="AKI6" s="96"/>
      <c r="AKJ6" s="96"/>
      <c r="AKK6" s="96"/>
      <c r="AKL6" s="96"/>
      <c r="AKM6" s="96"/>
      <c r="AKN6" s="96"/>
      <c r="AKO6" s="96"/>
      <c r="AKP6" s="96"/>
      <c r="AKQ6" s="96"/>
      <c r="AKR6" s="96"/>
      <c r="AKS6" s="96"/>
      <c r="AKT6" s="96"/>
      <c r="AKU6" s="96"/>
      <c r="AKV6" s="96"/>
      <c r="AKW6" s="96"/>
      <c r="AKX6" s="96"/>
      <c r="AKY6" s="96"/>
      <c r="AKZ6" s="96"/>
      <c r="ALA6" s="96"/>
      <c r="ALB6" s="96"/>
      <c r="ALC6" s="96"/>
      <c r="ALD6" s="96"/>
      <c r="ALE6" s="96"/>
      <c r="ALF6" s="96"/>
      <c r="ALG6" s="96"/>
      <c r="ALH6" s="96"/>
      <c r="ALI6" s="96"/>
      <c r="ALJ6" s="96"/>
      <c r="ALK6" s="96"/>
      <c r="ALL6" s="96"/>
      <c r="ALM6" s="96"/>
      <c r="ALN6" s="96"/>
      <c r="ALO6" s="96"/>
      <c r="ALP6" s="96"/>
      <c r="ALQ6" s="96"/>
      <c r="ALR6" s="96"/>
      <c r="ALS6" s="96"/>
      <c r="ALT6" s="96"/>
      <c r="ALU6" s="96"/>
      <c r="ALV6" s="96"/>
      <c r="ALW6" s="96"/>
      <c r="ALX6" s="96"/>
      <c r="ALY6" s="96"/>
      <c r="ALZ6" s="96"/>
      <c r="AMA6" s="96"/>
      <c r="AMB6" s="96"/>
      <c r="AMC6" s="96"/>
      <c r="AMD6" s="96"/>
      <c r="AME6" s="96"/>
      <c r="AMF6" s="96"/>
      <c r="AMG6" s="96"/>
      <c r="AMH6" s="96"/>
      <c r="AMI6" s="96"/>
      <c r="AMJ6" s="96"/>
      <c r="AMK6" s="96"/>
      <c r="AML6" s="96"/>
      <c r="AMM6" s="96"/>
      <c r="AMN6" s="96"/>
      <c r="AMO6" s="96"/>
      <c r="AMP6" s="96"/>
      <c r="AMQ6" s="96"/>
      <c r="AMR6" s="96"/>
      <c r="AMS6" s="96"/>
      <c r="AMT6" s="96"/>
      <c r="AMU6" s="96"/>
      <c r="AMV6" s="96"/>
      <c r="AMW6" s="96"/>
      <c r="AMX6" s="96"/>
      <c r="AMY6" s="96"/>
      <c r="AMZ6" s="96"/>
      <c r="ANA6" s="96"/>
      <c r="ANB6" s="96"/>
      <c r="ANC6" s="96"/>
      <c r="AND6" s="96"/>
      <c r="ANE6" s="96"/>
      <c r="ANF6" s="96"/>
      <c r="ANG6" s="96"/>
      <c r="ANH6" s="96"/>
      <c r="ANI6" s="96"/>
      <c r="ANJ6" s="96"/>
      <c r="ANK6" s="96"/>
      <c r="ANL6" s="96"/>
      <c r="ANM6" s="96"/>
      <c r="ANN6" s="96"/>
      <c r="ANO6" s="96"/>
      <c r="ANP6" s="96"/>
      <c r="ANQ6" s="96"/>
      <c r="ANR6" s="96"/>
      <c r="ANS6" s="96"/>
      <c r="ANT6" s="96"/>
      <c r="ANU6" s="96"/>
      <c r="ANV6" s="96"/>
      <c r="ANW6" s="96"/>
      <c r="ANX6" s="96"/>
      <c r="ANY6" s="96"/>
      <c r="ANZ6" s="96"/>
      <c r="AOA6" s="96"/>
      <c r="AOB6" s="96"/>
      <c r="AOC6" s="96"/>
      <c r="AOD6" s="96"/>
      <c r="AOE6" s="96"/>
      <c r="AOF6" s="96"/>
      <c r="AOG6" s="96"/>
      <c r="AOH6" s="96"/>
      <c r="AOI6" s="96"/>
      <c r="AOJ6" s="96"/>
      <c r="AOK6" s="96"/>
      <c r="AOL6" s="96"/>
      <c r="AOM6" s="96"/>
      <c r="AON6" s="96"/>
      <c r="AOO6" s="96"/>
      <c r="AOP6" s="96"/>
      <c r="AOQ6" s="96"/>
      <c r="AOR6" s="96"/>
      <c r="AOS6" s="96"/>
      <c r="AOT6" s="96"/>
      <c r="AOU6" s="96"/>
      <c r="AOV6" s="96"/>
      <c r="AOW6" s="96"/>
      <c r="AOX6" s="96"/>
      <c r="AOY6" s="96"/>
      <c r="AOZ6" s="96"/>
      <c r="APA6" s="96"/>
      <c r="APB6" s="96"/>
      <c r="APC6" s="96"/>
      <c r="APD6" s="96"/>
      <c r="APE6" s="96"/>
      <c r="APF6" s="96"/>
      <c r="APG6" s="96"/>
      <c r="APH6" s="96"/>
      <c r="API6" s="96"/>
      <c r="APJ6" s="96"/>
      <c r="APK6" s="96"/>
      <c r="APL6" s="96"/>
      <c r="APM6" s="96"/>
      <c r="APN6" s="96"/>
      <c r="APO6" s="96"/>
      <c r="APP6" s="96"/>
      <c r="APQ6" s="96"/>
      <c r="APR6" s="96"/>
      <c r="APS6" s="96"/>
      <c r="APT6" s="96"/>
      <c r="APU6" s="96"/>
      <c r="APV6" s="96"/>
      <c r="APW6" s="96"/>
      <c r="APX6" s="96"/>
      <c r="APY6" s="96"/>
      <c r="APZ6" s="96"/>
      <c r="AQA6" s="96"/>
      <c r="AQB6" s="96"/>
      <c r="AQC6" s="96"/>
      <c r="AQD6" s="96"/>
      <c r="AQE6" s="96"/>
      <c r="AQF6" s="96"/>
      <c r="AQG6" s="96"/>
      <c r="AQH6" s="96"/>
      <c r="AQI6" s="96"/>
      <c r="AQJ6" s="96"/>
      <c r="AQK6" s="96"/>
      <c r="AQL6" s="96"/>
      <c r="AQM6" s="96"/>
      <c r="AQN6" s="96"/>
      <c r="AQO6" s="96"/>
      <c r="AQP6" s="96"/>
      <c r="AQQ6" s="96"/>
      <c r="AQR6" s="96"/>
      <c r="AQS6" s="96"/>
      <c r="AQT6" s="96"/>
      <c r="AQU6" s="96"/>
      <c r="AQV6" s="96"/>
      <c r="AQW6" s="96"/>
      <c r="AQX6" s="96"/>
      <c r="AQY6" s="96"/>
      <c r="AQZ6" s="96"/>
      <c r="ARA6" s="96"/>
      <c r="ARB6" s="96"/>
      <c r="ARC6" s="96"/>
      <c r="ARD6" s="96"/>
      <c r="ARE6" s="96"/>
      <c r="ARF6" s="96"/>
      <c r="ARG6" s="96"/>
      <c r="ARH6" s="96"/>
      <c r="ARI6" s="96"/>
      <c r="ARJ6" s="96"/>
      <c r="ARK6" s="96"/>
      <c r="ARL6" s="96"/>
      <c r="ARM6" s="96"/>
      <c r="ARN6" s="96"/>
      <c r="ARO6" s="96"/>
      <c r="ARP6" s="96"/>
      <c r="ARQ6" s="96"/>
      <c r="ARR6" s="96"/>
      <c r="ARS6" s="96"/>
      <c r="ART6" s="96"/>
      <c r="ARU6" s="96"/>
      <c r="ARV6" s="96"/>
      <c r="ARW6" s="96"/>
      <c r="ARX6" s="96"/>
      <c r="ARY6" s="96"/>
      <c r="ARZ6" s="96"/>
      <c r="ASA6" s="96"/>
      <c r="ASB6" s="96"/>
      <c r="ASC6" s="96"/>
      <c r="ASD6" s="96"/>
      <c r="ASE6" s="96"/>
      <c r="ASF6" s="96"/>
      <c r="ASG6" s="96"/>
      <c r="ASH6" s="96"/>
      <c r="ASI6" s="96"/>
      <c r="ASJ6" s="96"/>
      <c r="ASK6" s="96"/>
      <c r="ASL6" s="96"/>
      <c r="ASM6" s="96"/>
      <c r="ASN6" s="96"/>
      <c r="ASO6" s="96"/>
      <c r="ASP6" s="96"/>
      <c r="ASQ6" s="96"/>
      <c r="ASR6" s="96"/>
      <c r="ASS6" s="96"/>
      <c r="AST6" s="96"/>
      <c r="ASU6" s="96"/>
      <c r="ASV6" s="96"/>
      <c r="ASW6" s="96"/>
      <c r="ASX6" s="96"/>
      <c r="ASY6" s="96"/>
      <c r="ASZ6" s="96"/>
      <c r="ATA6" s="96"/>
      <c r="ATB6" s="96"/>
      <c r="ATC6" s="96"/>
      <c r="ATD6" s="96"/>
      <c r="ATE6" s="96"/>
      <c r="ATF6" s="96"/>
      <c r="ATG6" s="96"/>
      <c r="ATH6" s="96"/>
      <c r="ATI6" s="96"/>
      <c r="ATJ6" s="96"/>
      <c r="ATK6" s="96"/>
      <c r="ATL6" s="96"/>
      <c r="ATM6" s="96"/>
      <c r="ATN6" s="96"/>
      <c r="ATO6" s="96"/>
      <c r="ATP6" s="96"/>
      <c r="ATQ6" s="96"/>
      <c r="ATR6" s="96"/>
      <c r="ATS6" s="96"/>
      <c r="ATT6" s="96"/>
      <c r="ATU6" s="96"/>
      <c r="ATV6" s="96"/>
      <c r="ATW6" s="96"/>
      <c r="ATX6" s="96"/>
      <c r="ATY6" s="96"/>
      <c r="ATZ6" s="96"/>
      <c r="AUA6" s="96"/>
      <c r="AUB6" s="96"/>
      <c r="AUC6" s="96"/>
      <c r="AUD6" s="96"/>
      <c r="AUE6" s="96"/>
      <c r="AUF6" s="96"/>
      <c r="AUG6" s="96"/>
      <c r="AUH6" s="96"/>
      <c r="AUI6" s="96"/>
      <c r="AUJ6" s="96"/>
      <c r="AUK6" s="96"/>
      <c r="AUL6" s="96"/>
      <c r="AUM6" s="96"/>
      <c r="AUN6" s="96"/>
      <c r="AUO6" s="96"/>
      <c r="AUP6" s="96"/>
      <c r="AUQ6" s="96"/>
      <c r="AUR6" s="96"/>
      <c r="AUS6" s="96"/>
      <c r="AUT6" s="96"/>
      <c r="AUU6" s="96"/>
      <c r="AUV6" s="96"/>
      <c r="AUW6" s="96"/>
      <c r="AUX6" s="96"/>
      <c r="AUY6" s="96"/>
      <c r="AUZ6" s="96"/>
      <c r="AVA6" s="96"/>
      <c r="AVB6" s="96"/>
      <c r="AVC6" s="96"/>
      <c r="AVD6" s="96"/>
      <c r="AVE6" s="96"/>
      <c r="AVF6" s="96"/>
      <c r="AVG6" s="96"/>
      <c r="AVH6" s="96"/>
      <c r="AVI6" s="96"/>
      <c r="AVJ6" s="96"/>
      <c r="AVK6" s="96"/>
      <c r="AVL6" s="96"/>
      <c r="AVM6" s="96"/>
      <c r="AVN6" s="96"/>
      <c r="AVO6" s="96"/>
      <c r="AVP6" s="96"/>
      <c r="AVQ6" s="96"/>
      <c r="AVR6" s="96"/>
      <c r="AVS6" s="96"/>
      <c r="AVT6" s="96"/>
      <c r="AVU6" s="96"/>
      <c r="AVV6" s="96"/>
      <c r="AVW6" s="96"/>
      <c r="AVX6" s="96"/>
      <c r="AVY6" s="96"/>
      <c r="AVZ6" s="96"/>
      <c r="AWA6" s="96"/>
      <c r="AWB6" s="96"/>
      <c r="AWC6" s="96"/>
      <c r="AWD6" s="96"/>
      <c r="AWE6" s="96"/>
      <c r="AWF6" s="96"/>
      <c r="AWG6" s="96"/>
      <c r="AWH6" s="96"/>
      <c r="AWI6" s="96"/>
      <c r="AWJ6" s="96"/>
      <c r="AWK6" s="96"/>
      <c r="AWL6" s="96"/>
      <c r="AWM6" s="96"/>
      <c r="AWN6" s="96"/>
      <c r="AWO6" s="96"/>
      <c r="AWP6" s="96"/>
      <c r="AWQ6" s="96"/>
      <c r="AWR6" s="96"/>
      <c r="AWS6" s="96"/>
      <c r="AWT6" s="96"/>
      <c r="AWU6" s="96"/>
      <c r="AWV6" s="96"/>
      <c r="AWW6" s="96"/>
      <c r="AWX6" s="96"/>
      <c r="AWY6" s="96"/>
      <c r="AWZ6" s="96"/>
      <c r="AXA6" s="96"/>
      <c r="AXB6" s="96"/>
      <c r="AXC6" s="96"/>
      <c r="AXD6" s="96"/>
      <c r="AXE6" s="96"/>
      <c r="AXF6" s="96"/>
      <c r="AXG6" s="96"/>
      <c r="AXH6" s="96"/>
      <c r="AXI6" s="96"/>
      <c r="AXJ6" s="96"/>
      <c r="AXK6" s="96"/>
      <c r="AXL6" s="96"/>
      <c r="AXM6" s="96"/>
      <c r="AXN6" s="96"/>
      <c r="AXO6" s="96"/>
      <c r="AXP6" s="96"/>
      <c r="AXQ6" s="96"/>
      <c r="AXR6" s="96"/>
      <c r="AXS6" s="96"/>
      <c r="AXT6" s="96"/>
      <c r="AXU6" s="96"/>
      <c r="AXV6" s="96"/>
      <c r="AXW6" s="96"/>
      <c r="AXX6" s="96"/>
      <c r="AXY6" s="96"/>
      <c r="AXZ6" s="96"/>
      <c r="AYA6" s="96"/>
      <c r="AYB6" s="96"/>
      <c r="AYC6" s="96"/>
      <c r="AYD6" s="96"/>
      <c r="AYE6" s="96"/>
      <c r="AYF6" s="96"/>
      <c r="AYG6" s="96"/>
      <c r="AYH6" s="96"/>
      <c r="AYI6" s="96"/>
      <c r="AYJ6" s="96"/>
      <c r="AYK6" s="96"/>
      <c r="AYL6" s="96"/>
      <c r="AYM6" s="96"/>
      <c r="AYN6" s="96"/>
      <c r="AYO6" s="96"/>
      <c r="AYP6" s="96"/>
      <c r="AYQ6" s="96"/>
      <c r="AYR6" s="96"/>
      <c r="AYS6" s="96"/>
      <c r="AYT6" s="96"/>
      <c r="AYU6" s="96"/>
      <c r="AYV6" s="96"/>
      <c r="AYW6" s="96"/>
      <c r="AYX6" s="96"/>
      <c r="AYY6" s="96"/>
      <c r="AYZ6" s="96"/>
      <c r="AZA6" s="96"/>
      <c r="AZB6" s="96"/>
      <c r="AZC6" s="96"/>
      <c r="AZD6" s="96"/>
      <c r="AZE6" s="96"/>
      <c r="AZF6" s="96"/>
      <c r="AZG6" s="96"/>
      <c r="AZH6" s="96"/>
      <c r="AZI6" s="96"/>
      <c r="AZJ6" s="96"/>
      <c r="AZK6" s="96"/>
      <c r="AZL6" s="96"/>
      <c r="AZM6" s="96"/>
      <c r="AZN6" s="96"/>
      <c r="AZO6" s="96"/>
      <c r="AZP6" s="96"/>
      <c r="AZQ6" s="96"/>
      <c r="AZR6" s="96"/>
      <c r="AZS6" s="96"/>
      <c r="AZT6" s="96"/>
      <c r="AZU6" s="96"/>
      <c r="AZV6" s="96"/>
      <c r="AZW6" s="96"/>
      <c r="AZX6" s="96"/>
      <c r="AZY6" s="96"/>
      <c r="AZZ6" s="96"/>
      <c r="BAA6" s="96"/>
      <c r="BAB6" s="96"/>
      <c r="BAC6" s="96"/>
      <c r="BAD6" s="96"/>
      <c r="BAE6" s="96"/>
      <c r="BAF6" s="96"/>
      <c r="BAG6" s="96"/>
      <c r="BAH6" s="96"/>
      <c r="BAI6" s="96"/>
      <c r="BAJ6" s="96"/>
      <c r="BAK6" s="96"/>
      <c r="BAL6" s="96"/>
      <c r="BAM6" s="96"/>
      <c r="BAN6" s="96"/>
      <c r="BAO6" s="96"/>
      <c r="BAP6" s="96"/>
      <c r="BAQ6" s="96"/>
      <c r="BAR6" s="96"/>
      <c r="BAS6" s="96"/>
      <c r="BAT6" s="96"/>
      <c r="BAU6" s="96"/>
      <c r="BAV6" s="96"/>
      <c r="BAW6" s="96"/>
      <c r="BAX6" s="96"/>
      <c r="BAY6" s="96"/>
      <c r="BAZ6" s="96"/>
      <c r="BBA6" s="96"/>
      <c r="BBB6" s="96"/>
      <c r="BBC6" s="96"/>
      <c r="BBD6" s="96"/>
      <c r="BBE6" s="96"/>
      <c r="BBF6" s="96"/>
      <c r="BBG6" s="96"/>
      <c r="BBH6" s="96"/>
      <c r="BBI6" s="96"/>
      <c r="BBJ6" s="96"/>
      <c r="BBK6" s="96"/>
      <c r="BBL6" s="96"/>
      <c r="BBM6" s="96"/>
      <c r="BBN6" s="96"/>
      <c r="BBO6" s="96"/>
      <c r="BBP6" s="96"/>
      <c r="BBQ6" s="96"/>
      <c r="BBR6" s="96"/>
      <c r="BBS6" s="96"/>
      <c r="BBT6" s="96"/>
      <c r="BBU6" s="96"/>
      <c r="BBV6" s="96"/>
      <c r="BBW6" s="96"/>
      <c r="BBX6" s="96"/>
      <c r="BBY6" s="96"/>
      <c r="BBZ6" s="96"/>
      <c r="BCA6" s="96"/>
      <c r="BCB6" s="96"/>
      <c r="BCC6" s="96"/>
      <c r="BCD6" s="96"/>
      <c r="BCE6" s="96"/>
      <c r="BCF6" s="96"/>
      <c r="BCG6" s="96"/>
      <c r="BCH6" s="96"/>
      <c r="BCI6" s="96"/>
      <c r="BCJ6" s="96"/>
      <c r="BCK6" s="96"/>
      <c r="BCL6" s="96"/>
      <c r="BCM6" s="96"/>
      <c r="BCN6" s="96"/>
      <c r="BCO6" s="96"/>
      <c r="BCP6" s="96"/>
      <c r="BCQ6" s="96"/>
      <c r="BCR6" s="96"/>
      <c r="BCS6" s="96"/>
      <c r="BCT6" s="96"/>
      <c r="BCU6" s="96"/>
      <c r="BCV6" s="96"/>
      <c r="BCW6" s="96"/>
      <c r="BCX6" s="96"/>
      <c r="BCY6" s="96"/>
      <c r="BCZ6" s="96"/>
      <c r="BDA6" s="96"/>
      <c r="BDB6" s="96"/>
      <c r="BDC6" s="96"/>
      <c r="BDD6" s="96"/>
      <c r="BDE6" s="96"/>
      <c r="BDF6" s="96"/>
      <c r="BDG6" s="96"/>
      <c r="BDH6" s="96"/>
      <c r="BDI6" s="96"/>
      <c r="BDJ6" s="96"/>
      <c r="BDK6" s="96"/>
      <c r="BDL6" s="96"/>
      <c r="BDM6" s="96"/>
      <c r="BDN6" s="96"/>
      <c r="BDO6" s="96"/>
      <c r="BDP6" s="96"/>
      <c r="BDQ6" s="96"/>
      <c r="BDR6" s="96"/>
      <c r="BDS6" s="96"/>
      <c r="BDT6" s="96"/>
      <c r="BDU6" s="96"/>
      <c r="BDV6" s="96"/>
      <c r="BDW6" s="96"/>
      <c r="BDX6" s="96"/>
      <c r="BDY6" s="96"/>
      <c r="BDZ6" s="96"/>
      <c r="BEA6" s="96"/>
      <c r="BEB6" s="96"/>
      <c r="BEC6" s="96"/>
      <c r="BED6" s="96"/>
      <c r="BEE6" s="96"/>
      <c r="BEF6" s="96"/>
      <c r="BEG6" s="96"/>
      <c r="BEH6" s="96"/>
      <c r="BEI6" s="96"/>
      <c r="BEJ6" s="96"/>
      <c r="BEK6" s="96"/>
      <c r="BEL6" s="96"/>
      <c r="BEM6" s="96"/>
      <c r="BEN6" s="96"/>
      <c r="BEO6" s="96"/>
      <c r="BEP6" s="96"/>
      <c r="BEQ6" s="96"/>
      <c r="BER6" s="96"/>
      <c r="BES6" s="96"/>
      <c r="BET6" s="96"/>
      <c r="BEU6" s="96"/>
      <c r="BEV6" s="96"/>
      <c r="BEW6" s="96"/>
      <c r="BEX6" s="96"/>
      <c r="BEY6" s="96"/>
      <c r="BEZ6" s="96"/>
      <c r="BFA6" s="96"/>
      <c r="BFB6" s="96"/>
      <c r="BFC6" s="96"/>
      <c r="BFD6" s="96"/>
      <c r="BFE6" s="96"/>
      <c r="BFF6" s="96"/>
      <c r="BFG6" s="96"/>
      <c r="BFH6" s="96"/>
      <c r="BFI6" s="96"/>
      <c r="BFJ6" s="96"/>
      <c r="BFK6" s="96"/>
      <c r="BFL6" s="96"/>
      <c r="BFM6" s="96"/>
      <c r="BFN6" s="96"/>
      <c r="BFO6" s="96"/>
      <c r="BFP6" s="96"/>
      <c r="BFQ6" s="96"/>
      <c r="BFR6" s="96"/>
      <c r="BFS6" s="96"/>
      <c r="BFT6" s="96"/>
      <c r="BFU6" s="96"/>
      <c r="BFV6" s="96"/>
      <c r="BFW6" s="96"/>
      <c r="BFX6" s="96"/>
      <c r="BFY6" s="96"/>
      <c r="BFZ6" s="96"/>
      <c r="BGA6" s="96"/>
      <c r="BGB6" s="96"/>
      <c r="BGC6" s="96"/>
      <c r="BGD6" s="96"/>
      <c r="BGE6" s="96"/>
      <c r="BGF6" s="96"/>
      <c r="BGG6" s="96"/>
      <c r="BGH6" s="96"/>
      <c r="BGI6" s="96"/>
      <c r="BGJ6" s="96"/>
      <c r="BGK6" s="96"/>
      <c r="BGL6" s="96"/>
      <c r="BGM6" s="96"/>
      <c r="BGN6" s="96"/>
      <c r="BGO6" s="96"/>
      <c r="BGP6" s="96"/>
      <c r="BGQ6" s="96"/>
      <c r="BGR6" s="96"/>
      <c r="BGS6" s="96"/>
      <c r="BGT6" s="96"/>
      <c r="BGU6" s="96"/>
      <c r="BGV6" s="96"/>
      <c r="BGW6" s="96"/>
      <c r="BGX6" s="96"/>
      <c r="BGY6" s="96"/>
      <c r="BGZ6" s="96"/>
      <c r="BHA6" s="96"/>
      <c r="BHB6" s="96"/>
      <c r="BHC6" s="96"/>
      <c r="BHD6" s="96"/>
      <c r="BHE6" s="96"/>
      <c r="BHF6" s="96"/>
      <c r="BHG6" s="96"/>
      <c r="BHH6" s="96"/>
      <c r="BHI6" s="96"/>
      <c r="BHJ6" s="96"/>
      <c r="BHK6" s="96"/>
      <c r="BHL6" s="96"/>
      <c r="BHM6" s="96"/>
      <c r="BHN6" s="96"/>
      <c r="BHO6" s="96"/>
      <c r="BHP6" s="96"/>
      <c r="BHQ6" s="96"/>
      <c r="BHR6" s="96"/>
      <c r="BHS6" s="96"/>
      <c r="BHT6" s="96"/>
      <c r="BHU6" s="96"/>
      <c r="BHV6" s="96"/>
      <c r="BHW6" s="96"/>
      <c r="BHX6" s="96"/>
      <c r="BHY6" s="96"/>
      <c r="BHZ6" s="96"/>
      <c r="BIA6" s="96"/>
      <c r="BIB6" s="96"/>
      <c r="BIC6" s="96"/>
      <c r="BID6" s="96"/>
      <c r="BIE6" s="96"/>
      <c r="BIF6" s="96"/>
      <c r="BIG6" s="96"/>
      <c r="BIH6" s="96"/>
      <c r="BII6" s="96"/>
      <c r="BIJ6" s="96"/>
      <c r="BIK6" s="96"/>
      <c r="BIL6" s="96"/>
      <c r="BIM6" s="96"/>
      <c r="BIN6" s="96"/>
      <c r="BIO6" s="96"/>
      <c r="BIP6" s="96"/>
      <c r="BIQ6" s="96"/>
      <c r="BIR6" s="96"/>
      <c r="BIS6" s="96"/>
      <c r="BIT6" s="96"/>
      <c r="BIU6" s="96"/>
      <c r="BIV6" s="96"/>
      <c r="BIW6" s="96"/>
      <c r="BIX6" s="96"/>
      <c r="BIY6" s="96"/>
      <c r="BIZ6" s="96"/>
      <c r="BJA6" s="96"/>
      <c r="BJB6" s="96"/>
      <c r="BJC6" s="96"/>
      <c r="BJD6" s="96"/>
      <c r="BJE6" s="96"/>
      <c r="BJF6" s="96"/>
      <c r="BJG6" s="96"/>
      <c r="BJH6" s="96"/>
      <c r="BJI6" s="96"/>
      <c r="BJJ6" s="96"/>
      <c r="BJK6" s="96"/>
      <c r="BJL6" s="96"/>
      <c r="BJM6" s="96"/>
      <c r="BJN6" s="96"/>
      <c r="BJO6" s="96"/>
      <c r="BJP6" s="96"/>
      <c r="BJQ6" s="96"/>
      <c r="BJR6" s="96"/>
      <c r="BJS6" s="96"/>
      <c r="BJT6" s="96"/>
      <c r="BJU6" s="96"/>
      <c r="BJV6" s="96"/>
      <c r="BJW6" s="96"/>
      <c r="BJX6" s="96"/>
      <c r="BJY6" s="96"/>
      <c r="BJZ6" s="96"/>
      <c r="BKA6" s="96"/>
      <c r="BKB6" s="96"/>
      <c r="BKC6" s="96"/>
      <c r="BKD6" s="96"/>
      <c r="BKE6" s="96"/>
      <c r="BKF6" s="96"/>
      <c r="BKG6" s="96"/>
      <c r="BKH6" s="96"/>
      <c r="BKI6" s="96"/>
      <c r="BKJ6" s="96"/>
      <c r="BKK6" s="96"/>
      <c r="BKL6" s="96"/>
      <c r="BKM6" s="96"/>
      <c r="BKN6" s="96"/>
      <c r="BKO6" s="96"/>
      <c r="BKP6" s="96"/>
      <c r="BKQ6" s="96"/>
      <c r="BKR6" s="96"/>
      <c r="BKS6" s="96"/>
      <c r="BKT6" s="96"/>
      <c r="BKU6" s="96"/>
      <c r="BKV6" s="96"/>
      <c r="BKW6" s="96"/>
      <c r="BKX6" s="96"/>
      <c r="BKY6" s="96"/>
      <c r="BKZ6" s="96"/>
      <c r="BLA6" s="96"/>
      <c r="BLB6" s="96"/>
      <c r="BLC6" s="96"/>
      <c r="BLD6" s="96"/>
      <c r="BLE6" s="96"/>
      <c r="BLF6" s="96"/>
      <c r="BLG6" s="96"/>
      <c r="BLH6" s="96"/>
      <c r="BLI6" s="96"/>
      <c r="BLJ6" s="96"/>
      <c r="BLK6" s="96"/>
      <c r="BLL6" s="96"/>
      <c r="BLM6" s="96"/>
      <c r="BLN6" s="96"/>
      <c r="BLO6" s="96"/>
      <c r="BLP6" s="96"/>
      <c r="BLQ6" s="96"/>
      <c r="BLR6" s="96"/>
      <c r="BLS6" s="96"/>
      <c r="BLT6" s="96"/>
      <c r="BLU6" s="96"/>
      <c r="BLV6" s="96"/>
      <c r="BLW6" s="96"/>
      <c r="BLX6" s="96"/>
      <c r="BLY6" s="96"/>
      <c r="BLZ6" s="96"/>
      <c r="BMA6" s="96"/>
      <c r="BMB6" s="96"/>
      <c r="BMC6" s="96"/>
      <c r="BMD6" s="96"/>
      <c r="BME6" s="96"/>
      <c r="BMF6" s="96"/>
      <c r="BMG6" s="96"/>
      <c r="BMH6" s="96"/>
      <c r="BMI6" s="96"/>
      <c r="BMJ6" s="96"/>
      <c r="BMK6" s="96"/>
      <c r="BML6" s="96"/>
      <c r="BMM6" s="96"/>
      <c r="BMN6" s="96"/>
      <c r="BMO6" s="96"/>
      <c r="BMP6" s="96"/>
      <c r="BMQ6" s="96"/>
      <c r="BMR6" s="96"/>
      <c r="BMS6" s="96"/>
      <c r="BMT6" s="96"/>
      <c r="BMU6" s="96"/>
      <c r="BMV6" s="96"/>
      <c r="BMW6" s="96"/>
      <c r="BMX6" s="96"/>
      <c r="BMY6" s="96"/>
      <c r="BMZ6" s="96"/>
      <c r="BNA6" s="96"/>
      <c r="BNB6" s="96"/>
      <c r="BNC6" s="96"/>
      <c r="BND6" s="96"/>
      <c r="BNE6" s="96"/>
      <c r="BNF6" s="96"/>
      <c r="BNG6" s="96"/>
      <c r="BNH6" s="96"/>
      <c r="BNI6" s="96"/>
      <c r="BNJ6" s="96"/>
      <c r="BNK6" s="96"/>
      <c r="BNL6" s="96"/>
      <c r="BNM6" s="96"/>
      <c r="BNN6" s="96"/>
      <c r="BNO6" s="96"/>
      <c r="BNP6" s="96"/>
      <c r="BNQ6" s="96"/>
      <c r="BNR6" s="96"/>
      <c r="BNS6" s="96"/>
      <c r="BNT6" s="96"/>
      <c r="BNU6" s="96"/>
      <c r="BNV6" s="96"/>
      <c r="BNW6" s="96"/>
      <c r="BNX6" s="96"/>
      <c r="BNY6" s="96"/>
      <c r="BNZ6" s="96"/>
      <c r="BOA6" s="96"/>
      <c r="BOB6" s="96"/>
      <c r="BOC6" s="96"/>
      <c r="BOD6" s="96"/>
      <c r="BOE6" s="96"/>
      <c r="BOF6" s="96"/>
      <c r="BOG6" s="96"/>
      <c r="BOH6" s="96"/>
      <c r="BOI6" s="96"/>
      <c r="BOJ6" s="96"/>
      <c r="BOK6" s="96"/>
      <c r="BOL6" s="96"/>
      <c r="BOM6" s="96"/>
      <c r="BON6" s="96"/>
      <c r="BOO6" s="96"/>
      <c r="BOP6" s="96"/>
      <c r="BOQ6" s="96"/>
      <c r="BOR6" s="96"/>
      <c r="BOS6" s="96"/>
      <c r="BOT6" s="96"/>
      <c r="BOU6" s="96"/>
      <c r="BOV6" s="96"/>
      <c r="BOW6" s="96"/>
      <c r="BOX6" s="96"/>
      <c r="BOY6" s="96"/>
      <c r="BOZ6" s="96"/>
      <c r="BPA6" s="96"/>
      <c r="BPB6" s="96"/>
      <c r="BPC6" s="96"/>
      <c r="BPD6" s="96"/>
      <c r="BPE6" s="96"/>
      <c r="BPF6" s="96"/>
      <c r="BPG6" s="96"/>
      <c r="BPH6" s="96"/>
      <c r="BPI6" s="96"/>
      <c r="BPJ6" s="96"/>
      <c r="BPK6" s="96"/>
      <c r="BPL6" s="96"/>
      <c r="BPM6" s="96"/>
      <c r="BPN6" s="96"/>
      <c r="BPO6" s="96"/>
      <c r="BPP6" s="96"/>
      <c r="BPQ6" s="96"/>
      <c r="BPR6" s="96"/>
      <c r="BPS6" s="96"/>
      <c r="BPT6" s="96"/>
      <c r="BPU6" s="96"/>
      <c r="BPV6" s="96"/>
      <c r="BPW6" s="96"/>
      <c r="BPX6" s="96"/>
      <c r="BPY6" s="96"/>
      <c r="BPZ6" s="96"/>
      <c r="BQA6" s="96"/>
      <c r="BQB6" s="96"/>
      <c r="BQC6" s="96"/>
      <c r="BQD6" s="96"/>
      <c r="BQE6" s="96"/>
      <c r="BQF6" s="96"/>
      <c r="BQG6" s="96"/>
      <c r="BQH6" s="96"/>
      <c r="BQI6" s="96"/>
      <c r="BQJ6" s="96"/>
      <c r="BQK6" s="96"/>
      <c r="BQL6" s="96"/>
      <c r="BQM6" s="96"/>
      <c r="BQN6" s="96"/>
      <c r="BQO6" s="96"/>
      <c r="BQP6" s="96"/>
      <c r="BQQ6" s="96"/>
      <c r="BQR6" s="96"/>
      <c r="BQS6" s="96"/>
      <c r="BQT6" s="96"/>
      <c r="BQU6" s="96"/>
      <c r="BQV6" s="96"/>
      <c r="BQW6" s="96"/>
      <c r="BQX6" s="96"/>
      <c r="BQY6" s="96"/>
      <c r="BQZ6" s="96"/>
      <c r="BRA6" s="96"/>
      <c r="BRB6" s="96"/>
      <c r="BRC6" s="96"/>
      <c r="BRD6" s="96"/>
      <c r="BRE6" s="96"/>
      <c r="BRF6" s="96"/>
      <c r="BRG6" s="96"/>
      <c r="BRH6" s="96"/>
      <c r="BRI6" s="96"/>
      <c r="BRJ6" s="96"/>
      <c r="BRK6" s="96"/>
      <c r="BRL6" s="96"/>
      <c r="BRM6" s="96"/>
      <c r="BRN6" s="96"/>
      <c r="BRO6" s="96"/>
      <c r="BRP6" s="96"/>
      <c r="BRQ6" s="96"/>
      <c r="BRR6" s="96"/>
      <c r="BRS6" s="96"/>
      <c r="BRT6" s="96"/>
      <c r="BRU6" s="96"/>
      <c r="BRV6" s="96"/>
      <c r="BRW6" s="96"/>
      <c r="BRX6" s="96"/>
      <c r="BRY6" s="96"/>
      <c r="BRZ6" s="96"/>
      <c r="BSA6" s="96"/>
      <c r="BSB6" s="96"/>
      <c r="BSC6" s="96"/>
      <c r="BSD6" s="96"/>
      <c r="BSE6" s="96"/>
      <c r="BSF6" s="96"/>
      <c r="BSG6" s="96"/>
      <c r="BSH6" s="96"/>
      <c r="BSI6" s="96"/>
      <c r="BSJ6" s="96"/>
      <c r="BSK6" s="96"/>
      <c r="BSL6" s="96"/>
      <c r="BSM6" s="96"/>
      <c r="BSN6" s="96"/>
      <c r="BSO6" s="96"/>
      <c r="BSP6" s="96"/>
      <c r="BSQ6" s="96"/>
      <c r="BSR6" s="96"/>
      <c r="BSS6" s="96"/>
      <c r="BST6" s="96"/>
      <c r="BSU6" s="96"/>
      <c r="BSV6" s="96"/>
      <c r="BSW6" s="96"/>
      <c r="BSX6" s="96"/>
      <c r="BSY6" s="96"/>
      <c r="BSZ6" s="96"/>
      <c r="BTA6" s="96"/>
      <c r="BTB6" s="96"/>
      <c r="BTC6" s="96"/>
      <c r="BTD6" s="96"/>
      <c r="BTE6" s="96"/>
      <c r="BTF6" s="96"/>
      <c r="BTG6" s="96"/>
      <c r="BTH6" s="96"/>
      <c r="BTI6" s="96"/>
      <c r="BTJ6" s="96"/>
      <c r="BTK6" s="96"/>
      <c r="BTL6" s="96"/>
      <c r="BTM6" s="96"/>
      <c r="BTN6" s="96"/>
      <c r="BTO6" s="96"/>
      <c r="BTP6" s="96"/>
      <c r="BTQ6" s="96"/>
      <c r="BTR6" s="96"/>
      <c r="BTS6" s="96"/>
      <c r="BTT6" s="96"/>
      <c r="BTU6" s="96"/>
      <c r="BTV6" s="96"/>
      <c r="BTW6" s="96"/>
      <c r="BTX6" s="96"/>
      <c r="BTY6" s="96"/>
      <c r="BTZ6" s="96"/>
      <c r="BUA6" s="96"/>
      <c r="BUB6" s="96"/>
      <c r="BUC6" s="96"/>
      <c r="BUD6" s="96"/>
      <c r="BUE6" s="96"/>
      <c r="BUF6" s="96"/>
      <c r="BUG6" s="96"/>
      <c r="BUH6" s="96"/>
      <c r="BUI6" s="96"/>
      <c r="BUJ6" s="96"/>
      <c r="BUK6" s="96"/>
      <c r="BUL6" s="96"/>
      <c r="BUM6" s="96"/>
      <c r="BUN6" s="96"/>
      <c r="BUO6" s="96"/>
      <c r="BUP6" s="96"/>
      <c r="BUQ6" s="96"/>
      <c r="BUR6" s="96"/>
      <c r="BUS6" s="96"/>
      <c r="BUT6" s="96"/>
      <c r="BUU6" s="96"/>
      <c r="BUV6" s="96"/>
      <c r="BUW6" s="96"/>
      <c r="BUX6" s="96"/>
      <c r="BUY6" s="96"/>
      <c r="BUZ6" s="96"/>
      <c r="BVA6" s="96"/>
      <c r="BVB6" s="96"/>
      <c r="BVC6" s="96"/>
      <c r="BVD6" s="96"/>
      <c r="BVE6" s="96"/>
      <c r="BVF6" s="96"/>
      <c r="BVG6" s="96"/>
      <c r="BVH6" s="96"/>
      <c r="BVI6" s="96"/>
      <c r="BVJ6" s="96"/>
      <c r="BVK6" s="96"/>
      <c r="BVL6" s="96"/>
      <c r="BVM6" s="96"/>
      <c r="BVN6" s="96"/>
      <c r="BVO6" s="96"/>
      <c r="BVP6" s="96"/>
      <c r="BVQ6" s="96"/>
      <c r="BVR6" s="96"/>
      <c r="BVS6" s="96"/>
      <c r="BVT6" s="96"/>
      <c r="BVU6" s="96"/>
      <c r="BVV6" s="96"/>
      <c r="BVW6" s="96"/>
      <c r="BVX6" s="96"/>
      <c r="BVY6" s="96"/>
      <c r="BVZ6" s="96"/>
      <c r="BWA6" s="96"/>
      <c r="BWB6" s="96"/>
      <c r="BWC6" s="96"/>
      <c r="BWD6" s="96"/>
      <c r="BWE6" s="96"/>
      <c r="BWF6" s="96"/>
      <c r="BWG6" s="96"/>
      <c r="BWH6" s="96"/>
      <c r="BWI6" s="96"/>
      <c r="BWJ6" s="96"/>
      <c r="BWK6" s="96"/>
      <c r="BWL6" s="96"/>
      <c r="BWM6" s="96"/>
      <c r="BWN6" s="96"/>
      <c r="BWO6" s="96"/>
      <c r="BWP6" s="96"/>
      <c r="BWQ6" s="96"/>
      <c r="BWR6" s="96"/>
      <c r="BWS6" s="96"/>
      <c r="BWT6" s="96"/>
      <c r="BWU6" s="96"/>
      <c r="BWV6" s="96"/>
      <c r="BWW6" s="96"/>
      <c r="BWX6" s="96"/>
      <c r="BWY6" s="96"/>
      <c r="BWZ6" s="96"/>
      <c r="BXA6" s="96"/>
      <c r="BXB6" s="96"/>
      <c r="BXC6" s="96"/>
      <c r="BXD6" s="96"/>
      <c r="BXE6" s="96"/>
      <c r="BXF6" s="96"/>
      <c r="BXG6" s="96"/>
      <c r="BXH6" s="96"/>
      <c r="BXI6" s="96"/>
      <c r="BXJ6" s="96"/>
      <c r="BXK6" s="96"/>
      <c r="BXL6" s="96"/>
      <c r="BXM6" s="96"/>
      <c r="BXN6" s="96"/>
      <c r="BXO6" s="96"/>
      <c r="BXP6" s="96"/>
      <c r="BXQ6" s="96"/>
      <c r="BXR6" s="96"/>
      <c r="BXS6" s="96"/>
      <c r="BXT6" s="96"/>
      <c r="BXU6" s="96"/>
      <c r="BXV6" s="96"/>
      <c r="BXW6" s="96"/>
      <c r="BXX6" s="96"/>
      <c r="BXY6" s="96"/>
      <c r="BXZ6" s="96"/>
      <c r="BYA6" s="96"/>
      <c r="BYB6" s="96"/>
      <c r="BYC6" s="96"/>
      <c r="BYD6" s="96"/>
      <c r="BYE6" s="96"/>
      <c r="BYF6" s="96"/>
      <c r="BYG6" s="96"/>
      <c r="BYH6" s="96"/>
      <c r="BYI6" s="96"/>
      <c r="BYJ6" s="96"/>
      <c r="BYK6" s="96"/>
      <c r="BYL6" s="96"/>
      <c r="BYM6" s="96"/>
      <c r="BYN6" s="96"/>
      <c r="BYO6" s="96"/>
      <c r="BYP6" s="96"/>
      <c r="BYQ6" s="96"/>
      <c r="BYR6" s="96"/>
      <c r="BYS6" s="96"/>
      <c r="BYT6" s="96"/>
      <c r="BYU6" s="96"/>
      <c r="BYV6" s="96"/>
      <c r="BYW6" s="96"/>
      <c r="BYX6" s="96"/>
      <c r="BYY6" s="96"/>
      <c r="BYZ6" s="96"/>
      <c r="BZA6" s="96"/>
      <c r="BZB6" s="96"/>
      <c r="BZC6" s="96"/>
      <c r="BZD6" s="96"/>
      <c r="BZE6" s="96"/>
      <c r="BZF6" s="96"/>
      <c r="BZG6" s="96"/>
      <c r="BZH6" s="96"/>
      <c r="BZI6" s="96"/>
      <c r="BZJ6" s="96"/>
      <c r="BZK6" s="96"/>
      <c r="BZL6" s="96"/>
      <c r="BZM6" s="96"/>
      <c r="BZN6" s="96"/>
      <c r="BZO6" s="96"/>
      <c r="BZP6" s="96"/>
      <c r="BZQ6" s="96"/>
      <c r="BZR6" s="96"/>
      <c r="BZS6" s="96"/>
      <c r="BZT6" s="96"/>
      <c r="BZU6" s="96"/>
      <c r="BZV6" s="96"/>
      <c r="BZW6" s="96"/>
      <c r="BZX6" s="96"/>
      <c r="BZY6" s="96"/>
      <c r="BZZ6" s="96"/>
      <c r="CAA6" s="96"/>
      <c r="CAB6" s="96"/>
      <c r="CAC6" s="96"/>
      <c r="CAD6" s="96"/>
      <c r="CAE6" s="96"/>
      <c r="CAF6" s="96"/>
      <c r="CAG6" s="96"/>
      <c r="CAH6" s="96"/>
      <c r="CAI6" s="96"/>
      <c r="CAJ6" s="96"/>
      <c r="CAK6" s="96"/>
      <c r="CAL6" s="96"/>
      <c r="CAM6" s="96"/>
      <c r="CAN6" s="96"/>
      <c r="CAO6" s="96"/>
      <c r="CAP6" s="96"/>
      <c r="CAQ6" s="96"/>
      <c r="CAR6" s="96"/>
      <c r="CAS6" s="96"/>
      <c r="CAT6" s="96"/>
      <c r="CAU6" s="96"/>
      <c r="CAV6" s="96"/>
      <c r="CAW6" s="96"/>
      <c r="CAX6" s="96"/>
      <c r="CAY6" s="96"/>
      <c r="CAZ6" s="96"/>
      <c r="CBA6" s="96"/>
      <c r="CBB6" s="96"/>
      <c r="CBC6" s="96"/>
      <c r="CBD6" s="96"/>
      <c r="CBE6" s="96"/>
      <c r="CBF6" s="96"/>
      <c r="CBG6" s="96"/>
      <c r="CBH6" s="96"/>
      <c r="CBI6" s="96"/>
      <c r="CBJ6" s="96"/>
      <c r="CBK6" s="96"/>
      <c r="CBL6" s="96"/>
      <c r="CBM6" s="96"/>
      <c r="CBN6" s="96"/>
      <c r="CBO6" s="96"/>
      <c r="CBP6" s="96"/>
      <c r="CBQ6" s="96"/>
      <c r="CBR6" s="96"/>
      <c r="CBS6" s="96"/>
      <c r="CBT6" s="96"/>
      <c r="CBU6" s="96"/>
      <c r="CBV6" s="96"/>
      <c r="CBW6" s="96"/>
      <c r="CBX6" s="96"/>
      <c r="CBY6" s="96"/>
      <c r="CBZ6" s="96"/>
      <c r="CCA6" s="96"/>
      <c r="CCB6" s="96"/>
      <c r="CCC6" s="96"/>
      <c r="CCD6" s="96"/>
      <c r="CCE6" s="96"/>
      <c r="CCF6" s="96"/>
      <c r="CCG6" s="96"/>
      <c r="CCH6" s="96"/>
      <c r="CCI6" s="96"/>
      <c r="CCJ6" s="96"/>
      <c r="CCK6" s="96"/>
      <c r="CCL6" s="96"/>
      <c r="CCM6" s="96"/>
      <c r="CCN6" s="96"/>
      <c r="CCO6" s="96"/>
      <c r="CCP6" s="96"/>
      <c r="CCQ6" s="96"/>
      <c r="CCR6" s="96"/>
      <c r="CCS6" s="96"/>
      <c r="CCT6" s="96"/>
      <c r="CCU6" s="96"/>
      <c r="CCV6" s="96"/>
      <c r="CCW6" s="96"/>
      <c r="CCX6" s="96"/>
      <c r="CCY6" s="96"/>
      <c r="CCZ6" s="96"/>
      <c r="CDA6" s="96"/>
      <c r="CDB6" s="96"/>
      <c r="CDC6" s="96"/>
      <c r="CDD6" s="96"/>
      <c r="CDE6" s="96"/>
      <c r="CDF6" s="96"/>
      <c r="CDG6" s="96"/>
      <c r="CDH6" s="96"/>
      <c r="CDI6" s="96"/>
      <c r="CDJ6" s="96"/>
      <c r="CDK6" s="96"/>
      <c r="CDL6" s="96"/>
      <c r="CDM6" s="96"/>
      <c r="CDN6" s="96"/>
      <c r="CDO6" s="96"/>
      <c r="CDP6" s="96"/>
      <c r="CDQ6" s="96"/>
      <c r="CDR6" s="96"/>
      <c r="CDS6" s="96"/>
      <c r="CDT6" s="96"/>
      <c r="CDU6" s="96"/>
      <c r="CDV6" s="96"/>
      <c r="CDW6" s="96"/>
      <c r="CDX6" s="96"/>
      <c r="CDY6" s="96"/>
      <c r="CDZ6" s="96"/>
      <c r="CEA6" s="96"/>
      <c r="CEB6" s="96"/>
      <c r="CEC6" s="96"/>
      <c r="CED6" s="96"/>
      <c r="CEE6" s="96"/>
      <c r="CEF6" s="96"/>
      <c r="CEG6" s="96"/>
      <c r="CEH6" s="96"/>
      <c r="CEI6" s="96"/>
      <c r="CEJ6" s="96"/>
      <c r="CEK6" s="96"/>
      <c r="CEL6" s="96"/>
      <c r="CEM6" s="96"/>
      <c r="CEN6" s="96"/>
      <c r="CEO6" s="96"/>
      <c r="CEP6" s="96"/>
      <c r="CEQ6" s="96"/>
      <c r="CER6" s="96"/>
      <c r="CES6" s="96"/>
      <c r="CET6" s="96"/>
      <c r="CEU6" s="96"/>
      <c r="CEV6" s="96"/>
      <c r="CEW6" s="96"/>
      <c r="CEX6" s="96"/>
      <c r="CEY6" s="96"/>
      <c r="CEZ6" s="96"/>
      <c r="CFA6" s="96"/>
      <c r="CFB6" s="96"/>
      <c r="CFC6" s="96"/>
      <c r="CFD6" s="96"/>
      <c r="CFE6" s="96"/>
      <c r="CFF6" s="96"/>
      <c r="CFG6" s="96"/>
      <c r="CFH6" s="96"/>
      <c r="CFI6" s="96"/>
      <c r="CFJ6" s="96"/>
      <c r="CFK6" s="96"/>
      <c r="CFL6" s="96"/>
      <c r="CFM6" s="96"/>
      <c r="CFN6" s="96"/>
      <c r="CFO6" s="96"/>
      <c r="CFP6" s="96"/>
      <c r="CFQ6" s="96"/>
      <c r="CFR6" s="96"/>
      <c r="CFS6" s="96"/>
      <c r="CFT6" s="96"/>
      <c r="CFU6" s="96"/>
      <c r="CFV6" s="96"/>
      <c r="CFW6" s="96"/>
      <c r="CFX6" s="96"/>
      <c r="CFY6" s="96"/>
      <c r="CFZ6" s="96"/>
      <c r="CGA6" s="96"/>
      <c r="CGB6" s="96"/>
      <c r="CGC6" s="96"/>
      <c r="CGD6" s="96"/>
      <c r="CGE6" s="96"/>
      <c r="CGF6" s="96"/>
      <c r="CGG6" s="96"/>
      <c r="CGH6" s="96"/>
      <c r="CGI6" s="96"/>
      <c r="CGJ6" s="96"/>
      <c r="CGK6" s="96"/>
      <c r="CGL6" s="96"/>
      <c r="CGM6" s="96"/>
      <c r="CGN6" s="96"/>
      <c r="CGO6" s="96"/>
      <c r="CGP6" s="96"/>
      <c r="CGQ6" s="96"/>
      <c r="CGR6" s="96"/>
      <c r="CGS6" s="96"/>
      <c r="CGT6" s="96"/>
      <c r="CGU6" s="96"/>
      <c r="CGV6" s="96"/>
      <c r="CGW6" s="96"/>
      <c r="CGX6" s="96"/>
      <c r="CGY6" s="96"/>
      <c r="CGZ6" s="96"/>
      <c r="CHA6" s="96"/>
      <c r="CHB6" s="96"/>
      <c r="CHC6" s="96"/>
      <c r="CHD6" s="96"/>
      <c r="CHE6" s="96"/>
      <c r="CHF6" s="96"/>
      <c r="CHG6" s="96"/>
      <c r="CHH6" s="96"/>
      <c r="CHI6" s="96"/>
      <c r="CHJ6" s="96"/>
      <c r="CHK6" s="96"/>
      <c r="CHL6" s="96"/>
      <c r="CHM6" s="96"/>
      <c r="CHN6" s="96"/>
      <c r="CHO6" s="96"/>
      <c r="CHP6" s="96"/>
      <c r="CHQ6" s="96"/>
      <c r="CHR6" s="96"/>
      <c r="CHS6" s="96"/>
      <c r="CHT6" s="96"/>
      <c r="CHU6" s="96"/>
      <c r="CHV6" s="96"/>
      <c r="CHW6" s="96"/>
      <c r="CHX6" s="96"/>
      <c r="CHY6" s="96"/>
      <c r="CHZ6" s="96"/>
      <c r="CIA6" s="96"/>
      <c r="CIB6" s="96"/>
      <c r="CIC6" s="96"/>
      <c r="CID6" s="96"/>
      <c r="CIE6" s="96"/>
      <c r="CIF6" s="96"/>
      <c r="CIG6" s="96"/>
      <c r="CIH6" s="96"/>
      <c r="CII6" s="96"/>
      <c r="CIJ6" s="96"/>
      <c r="CIK6" s="96"/>
      <c r="CIL6" s="96"/>
      <c r="CIM6" s="96"/>
      <c r="CIN6" s="96"/>
      <c r="CIO6" s="96"/>
      <c r="CIP6" s="96"/>
      <c r="CIQ6" s="96"/>
      <c r="CIR6" s="96"/>
      <c r="CIS6" s="96"/>
      <c r="CIT6" s="96"/>
      <c r="CIU6" s="96"/>
      <c r="CIV6" s="96"/>
      <c r="CIW6" s="96"/>
      <c r="CIX6" s="96"/>
      <c r="CIY6" s="96"/>
      <c r="CIZ6" s="96"/>
      <c r="CJA6" s="96"/>
      <c r="CJB6" s="96"/>
      <c r="CJC6" s="96"/>
      <c r="CJD6" s="96"/>
      <c r="CJE6" s="96"/>
      <c r="CJF6" s="96"/>
      <c r="CJG6" s="96"/>
      <c r="CJH6" s="96"/>
      <c r="CJI6" s="96"/>
      <c r="CJJ6" s="96"/>
      <c r="CJK6" s="96"/>
      <c r="CJL6" s="96"/>
      <c r="CJM6" s="96"/>
      <c r="CJN6" s="96"/>
      <c r="CJO6" s="96"/>
      <c r="CJP6" s="96"/>
      <c r="CJQ6" s="96"/>
      <c r="CJR6" s="96"/>
      <c r="CJS6" s="96"/>
      <c r="CJT6" s="96"/>
      <c r="CJU6" s="96"/>
      <c r="CJV6" s="96"/>
      <c r="CJW6" s="96"/>
      <c r="CJX6" s="96"/>
      <c r="CJY6" s="96"/>
      <c r="CJZ6" s="96"/>
      <c r="CKA6" s="96"/>
      <c r="CKB6" s="96"/>
      <c r="CKC6" s="96"/>
      <c r="CKD6" s="96"/>
      <c r="CKE6" s="96"/>
      <c r="CKF6" s="96"/>
      <c r="CKG6" s="96"/>
      <c r="CKH6" s="96"/>
      <c r="CKI6" s="96"/>
      <c r="CKJ6" s="96"/>
      <c r="CKK6" s="96"/>
      <c r="CKL6" s="96"/>
      <c r="CKM6" s="96"/>
      <c r="CKN6" s="96"/>
      <c r="CKO6" s="96"/>
      <c r="CKP6" s="96"/>
      <c r="CKQ6" s="96"/>
      <c r="CKR6" s="96"/>
      <c r="CKS6" s="96"/>
      <c r="CKT6" s="96"/>
      <c r="CKU6" s="96"/>
      <c r="CKV6" s="96"/>
      <c r="CKW6" s="96"/>
      <c r="CKX6" s="96"/>
      <c r="CKY6" s="96"/>
      <c r="CKZ6" s="96"/>
      <c r="CLA6" s="96"/>
      <c r="CLB6" s="96"/>
      <c r="CLC6" s="96"/>
      <c r="CLD6" s="96"/>
      <c r="CLE6" s="96"/>
      <c r="CLF6" s="96"/>
      <c r="CLG6" s="96"/>
      <c r="CLH6" s="96"/>
      <c r="CLI6" s="96"/>
      <c r="CLJ6" s="96"/>
      <c r="CLK6" s="96"/>
      <c r="CLL6" s="96"/>
      <c r="CLM6" s="96"/>
      <c r="CLN6" s="96"/>
      <c r="CLO6" s="96"/>
      <c r="CLP6" s="96"/>
      <c r="CLQ6" s="96"/>
      <c r="CLR6" s="96"/>
      <c r="CLS6" s="96"/>
      <c r="CLT6" s="96"/>
      <c r="CLU6" s="96"/>
      <c r="CLV6" s="96"/>
      <c r="CLW6" s="96"/>
      <c r="CLX6" s="96"/>
      <c r="CLY6" s="96"/>
      <c r="CLZ6" s="96"/>
      <c r="CMA6" s="96"/>
      <c r="CMB6" s="96"/>
      <c r="CMC6" s="96"/>
      <c r="CMD6" s="96"/>
      <c r="CME6" s="96"/>
      <c r="CMF6" s="96"/>
      <c r="CMG6" s="96"/>
      <c r="CMH6" s="96"/>
      <c r="CMI6" s="96"/>
      <c r="CMJ6" s="96"/>
      <c r="CMK6" s="96"/>
      <c r="CML6" s="96"/>
      <c r="CMM6" s="96"/>
      <c r="CMN6" s="96"/>
      <c r="CMO6" s="96"/>
      <c r="CMP6" s="96"/>
      <c r="CMQ6" s="96"/>
      <c r="CMR6" s="96"/>
      <c r="CMS6" s="96"/>
      <c r="CMT6" s="96"/>
      <c r="CMU6" s="96"/>
      <c r="CMV6" s="96"/>
      <c r="CMW6" s="96"/>
      <c r="CMX6" s="96"/>
      <c r="CMY6" s="96"/>
      <c r="CMZ6" s="96"/>
      <c r="CNA6" s="96"/>
      <c r="CNB6" s="96"/>
      <c r="CNC6" s="96"/>
      <c r="CND6" s="96"/>
      <c r="CNE6" s="96"/>
      <c r="CNF6" s="96"/>
      <c r="CNG6" s="96"/>
      <c r="CNH6" s="96"/>
      <c r="CNI6" s="96"/>
      <c r="CNJ6" s="96"/>
      <c r="CNK6" s="96"/>
      <c r="CNL6" s="96"/>
      <c r="CNM6" s="96"/>
      <c r="CNN6" s="96"/>
      <c r="CNO6" s="96"/>
      <c r="CNP6" s="96"/>
      <c r="CNQ6" s="96"/>
      <c r="CNR6" s="96"/>
      <c r="CNS6" s="96"/>
      <c r="CNT6" s="96"/>
      <c r="CNU6" s="96"/>
      <c r="CNV6" s="96"/>
      <c r="CNW6" s="96"/>
      <c r="CNX6" s="96"/>
      <c r="CNY6" s="96"/>
      <c r="CNZ6" s="96"/>
      <c r="COA6" s="96"/>
      <c r="COB6" s="96"/>
      <c r="COC6" s="96"/>
      <c r="COD6" s="96"/>
      <c r="COE6" s="96"/>
      <c r="COF6" s="96"/>
      <c r="COG6" s="96"/>
      <c r="COH6" s="96"/>
      <c r="COI6" s="96"/>
      <c r="COJ6" s="96"/>
      <c r="COK6" s="96"/>
      <c r="COL6" s="96"/>
      <c r="COM6" s="96"/>
      <c r="CON6" s="96"/>
      <c r="COO6" s="96"/>
      <c r="COP6" s="96"/>
      <c r="COQ6" s="96"/>
      <c r="COR6" s="96"/>
      <c r="COS6" s="96"/>
      <c r="COT6" s="96"/>
      <c r="COU6" s="96"/>
      <c r="COV6" s="96"/>
      <c r="COW6" s="96"/>
      <c r="COX6" s="96"/>
      <c r="COY6" s="96"/>
      <c r="COZ6" s="96"/>
      <c r="CPA6" s="96"/>
      <c r="CPB6" s="96"/>
      <c r="CPC6" s="96"/>
      <c r="CPD6" s="96"/>
      <c r="CPE6" s="96"/>
      <c r="CPF6" s="96"/>
      <c r="CPG6" s="96"/>
      <c r="CPH6" s="96"/>
      <c r="CPI6" s="96"/>
      <c r="CPJ6" s="96"/>
      <c r="CPK6" s="96"/>
      <c r="CPL6" s="96"/>
      <c r="CPM6" s="96"/>
      <c r="CPN6" s="96"/>
      <c r="CPO6" s="96"/>
      <c r="CPP6" s="96"/>
      <c r="CPQ6" s="96"/>
      <c r="CPR6" s="96"/>
      <c r="CPS6" s="96"/>
      <c r="CPT6" s="96"/>
      <c r="CPU6" s="96"/>
      <c r="CPV6" s="96"/>
      <c r="CPW6" s="96"/>
      <c r="CPX6" s="96"/>
      <c r="CPY6" s="96"/>
      <c r="CPZ6" s="96"/>
      <c r="CQA6" s="96"/>
      <c r="CQB6" s="96"/>
      <c r="CQC6" s="96"/>
      <c r="CQD6" s="96"/>
      <c r="CQE6" s="96"/>
      <c r="CQF6" s="96"/>
      <c r="CQG6" s="96"/>
      <c r="CQH6" s="96"/>
      <c r="CQI6" s="96"/>
      <c r="CQJ6" s="96"/>
      <c r="CQK6" s="96"/>
      <c r="CQL6" s="96"/>
      <c r="CQM6" s="96"/>
      <c r="CQN6" s="96"/>
      <c r="CQO6" s="96"/>
      <c r="CQP6" s="96"/>
      <c r="CQQ6" s="96"/>
      <c r="CQR6" s="96"/>
      <c r="CQS6" s="96"/>
      <c r="CQT6" s="96"/>
      <c r="CQU6" s="96"/>
      <c r="CQV6" s="96"/>
      <c r="CQW6" s="96"/>
      <c r="CQX6" s="96"/>
      <c r="CQY6" s="96"/>
      <c r="CQZ6" s="96"/>
      <c r="CRA6" s="96"/>
      <c r="CRB6" s="96"/>
      <c r="CRC6" s="96"/>
      <c r="CRD6" s="96"/>
      <c r="CRE6" s="96"/>
      <c r="CRF6" s="96"/>
      <c r="CRG6" s="96"/>
      <c r="CRH6" s="96"/>
      <c r="CRI6" s="96"/>
      <c r="CRJ6" s="96"/>
      <c r="CRK6" s="96"/>
      <c r="CRL6" s="96"/>
      <c r="CRM6" s="96"/>
      <c r="CRN6" s="96"/>
      <c r="CRO6" s="96"/>
      <c r="CRP6" s="96"/>
      <c r="CRQ6" s="96"/>
      <c r="CRR6" s="96"/>
      <c r="CRS6" s="96"/>
      <c r="CRT6" s="96"/>
      <c r="CRU6" s="96"/>
      <c r="CRV6" s="96"/>
      <c r="CRW6" s="96"/>
      <c r="CRX6" s="96"/>
      <c r="CRY6" s="96"/>
      <c r="CRZ6" s="96"/>
      <c r="CSA6" s="96"/>
      <c r="CSB6" s="96"/>
      <c r="CSC6" s="96"/>
      <c r="CSD6" s="96"/>
      <c r="CSE6" s="96"/>
      <c r="CSF6" s="96"/>
      <c r="CSG6" s="96"/>
      <c r="CSH6" s="96"/>
      <c r="CSI6" s="96"/>
      <c r="CSJ6" s="96"/>
      <c r="CSK6" s="96"/>
      <c r="CSL6" s="96"/>
      <c r="CSM6" s="96"/>
      <c r="CSN6" s="96"/>
      <c r="CSO6" s="96"/>
      <c r="CSP6" s="96"/>
      <c r="CSQ6" s="96"/>
      <c r="CSR6" s="96"/>
      <c r="CSS6" s="96"/>
      <c r="CST6" s="96"/>
      <c r="CSU6" s="96"/>
      <c r="CSV6" s="96"/>
      <c r="CSW6" s="96"/>
      <c r="CSX6" s="96"/>
      <c r="CSY6" s="96"/>
      <c r="CSZ6" s="96"/>
      <c r="CTA6" s="96"/>
      <c r="CTB6" s="96"/>
      <c r="CTC6" s="96"/>
      <c r="CTD6" s="96"/>
      <c r="CTE6" s="96"/>
      <c r="CTF6" s="96"/>
      <c r="CTG6" s="96"/>
      <c r="CTH6" s="96"/>
      <c r="CTI6" s="96"/>
      <c r="CTJ6" s="96"/>
      <c r="CTK6" s="96"/>
      <c r="CTL6" s="96"/>
      <c r="CTM6" s="96"/>
      <c r="CTN6" s="96"/>
      <c r="CTO6" s="96"/>
      <c r="CTP6" s="96"/>
      <c r="CTQ6" s="96"/>
      <c r="CTR6" s="96"/>
      <c r="CTS6" s="96"/>
      <c r="CTT6" s="96"/>
      <c r="CTU6" s="96"/>
      <c r="CTV6" s="96"/>
      <c r="CTW6" s="96"/>
      <c r="CTX6" s="96"/>
      <c r="CTY6" s="96"/>
      <c r="CTZ6" s="96"/>
      <c r="CUA6" s="96"/>
      <c r="CUB6" s="96"/>
      <c r="CUC6" s="96"/>
      <c r="CUD6" s="96"/>
      <c r="CUE6" s="96"/>
      <c r="CUF6" s="96"/>
      <c r="CUG6" s="96"/>
      <c r="CUH6" s="96"/>
      <c r="CUI6" s="96"/>
      <c r="CUJ6" s="96"/>
      <c r="CUK6" s="96"/>
      <c r="CUL6" s="96"/>
      <c r="CUM6" s="96"/>
      <c r="CUN6" s="96"/>
      <c r="CUO6" s="96"/>
      <c r="CUP6" s="96"/>
      <c r="CUQ6" s="96"/>
      <c r="CUR6" s="96"/>
      <c r="CUS6" s="96"/>
      <c r="CUT6" s="96"/>
      <c r="CUU6" s="96"/>
      <c r="CUV6" s="96"/>
      <c r="CUW6" s="96"/>
      <c r="CUX6" s="96"/>
      <c r="CUY6" s="96"/>
      <c r="CUZ6" s="96"/>
      <c r="CVA6" s="96"/>
      <c r="CVB6" s="96"/>
      <c r="CVC6" s="96"/>
      <c r="CVD6" s="96"/>
      <c r="CVE6" s="96"/>
      <c r="CVF6" s="96"/>
      <c r="CVG6" s="96"/>
      <c r="CVH6" s="96"/>
      <c r="CVI6" s="96"/>
      <c r="CVJ6" s="96"/>
      <c r="CVK6" s="96"/>
      <c r="CVL6" s="96"/>
      <c r="CVM6" s="96"/>
      <c r="CVN6" s="96"/>
      <c r="CVO6" s="96"/>
      <c r="CVP6" s="96"/>
      <c r="CVQ6" s="96"/>
      <c r="CVR6" s="96"/>
      <c r="CVS6" s="96"/>
      <c r="CVT6" s="96"/>
      <c r="CVU6" s="96"/>
      <c r="CVV6" s="96"/>
      <c r="CVW6" s="96"/>
      <c r="CVX6" s="96"/>
      <c r="CVY6" s="96"/>
      <c r="CVZ6" s="96"/>
      <c r="CWA6" s="96"/>
      <c r="CWB6" s="96"/>
      <c r="CWC6" s="96"/>
      <c r="CWD6" s="96"/>
      <c r="CWE6" s="96"/>
      <c r="CWF6" s="96"/>
      <c r="CWG6" s="96"/>
      <c r="CWH6" s="96"/>
      <c r="CWI6" s="96"/>
      <c r="CWJ6" s="96"/>
      <c r="CWK6" s="96"/>
      <c r="CWL6" s="96"/>
      <c r="CWM6" s="96"/>
      <c r="CWN6" s="96"/>
      <c r="CWO6" s="96"/>
      <c r="CWP6" s="96"/>
      <c r="CWQ6" s="96"/>
      <c r="CWR6" s="96"/>
      <c r="CWS6" s="96"/>
      <c r="CWT6" s="96"/>
      <c r="CWU6" s="96"/>
      <c r="CWV6" s="96"/>
      <c r="CWW6" s="96"/>
      <c r="CWX6" s="96"/>
      <c r="CWY6" s="96"/>
      <c r="CWZ6" s="96"/>
      <c r="CXA6" s="96"/>
      <c r="CXB6" s="96"/>
      <c r="CXC6" s="96"/>
      <c r="CXD6" s="96"/>
      <c r="CXE6" s="96"/>
      <c r="CXF6" s="96"/>
      <c r="CXG6" s="96"/>
      <c r="CXH6" s="96"/>
      <c r="CXI6" s="96"/>
      <c r="CXJ6" s="96"/>
      <c r="CXK6" s="96"/>
      <c r="CXL6" s="96"/>
      <c r="CXM6" s="96"/>
      <c r="CXN6" s="96"/>
      <c r="CXO6" s="96"/>
      <c r="CXP6" s="96"/>
      <c r="CXQ6" s="96"/>
      <c r="CXR6" s="96"/>
      <c r="CXS6" s="96"/>
      <c r="CXT6" s="96"/>
      <c r="CXU6" s="96"/>
      <c r="CXV6" s="96"/>
      <c r="CXW6" s="96"/>
      <c r="CXX6" s="96"/>
      <c r="CXY6" s="96"/>
      <c r="CXZ6" s="96"/>
      <c r="CYA6" s="96"/>
      <c r="CYB6" s="96"/>
      <c r="CYC6" s="96"/>
      <c r="CYD6" s="96"/>
      <c r="CYE6" s="96"/>
      <c r="CYF6" s="96"/>
      <c r="CYG6" s="96"/>
      <c r="CYH6" s="96"/>
      <c r="CYI6" s="96"/>
      <c r="CYJ6" s="96"/>
      <c r="CYK6" s="96"/>
      <c r="CYL6" s="96"/>
      <c r="CYM6" s="96"/>
      <c r="CYN6" s="96"/>
      <c r="CYO6" s="96"/>
      <c r="CYP6" s="96"/>
      <c r="CYQ6" s="96"/>
      <c r="CYR6" s="96"/>
      <c r="CYS6" s="96"/>
      <c r="CYT6" s="96"/>
      <c r="CYU6" s="96"/>
      <c r="CYV6" s="96"/>
      <c r="CYW6" s="96"/>
      <c r="CYX6" s="96"/>
      <c r="CYY6" s="96"/>
      <c r="CYZ6" s="96"/>
      <c r="CZA6" s="96"/>
      <c r="CZB6" s="96"/>
      <c r="CZC6" s="96"/>
      <c r="CZD6" s="96"/>
      <c r="CZE6" s="96"/>
      <c r="CZF6" s="96"/>
      <c r="CZG6" s="96"/>
      <c r="CZH6" s="96"/>
      <c r="CZI6" s="96"/>
      <c r="CZJ6" s="96"/>
      <c r="CZK6" s="96"/>
      <c r="CZL6" s="96"/>
      <c r="CZM6" s="96"/>
      <c r="CZN6" s="96"/>
      <c r="CZO6" s="96"/>
      <c r="CZP6" s="96"/>
      <c r="CZQ6" s="96"/>
      <c r="CZR6" s="96"/>
      <c r="CZS6" s="96"/>
      <c r="CZT6" s="96"/>
      <c r="CZU6" s="96"/>
      <c r="CZV6" s="96"/>
      <c r="CZW6" s="96"/>
      <c r="CZX6" s="96"/>
      <c r="CZY6" s="96"/>
      <c r="CZZ6" s="96"/>
      <c r="DAA6" s="96"/>
      <c r="DAB6" s="96"/>
      <c r="DAC6" s="96"/>
      <c r="DAD6" s="96"/>
      <c r="DAE6" s="96"/>
      <c r="DAF6" s="96"/>
      <c r="DAG6" s="96"/>
      <c r="DAH6" s="96"/>
      <c r="DAI6" s="96"/>
      <c r="DAJ6" s="96"/>
      <c r="DAK6" s="96"/>
      <c r="DAL6" s="96"/>
      <c r="DAM6" s="96"/>
      <c r="DAN6" s="96"/>
      <c r="DAO6" s="96"/>
      <c r="DAP6" s="96"/>
      <c r="DAQ6" s="96"/>
      <c r="DAR6" s="96"/>
      <c r="DAS6" s="96"/>
      <c r="DAT6" s="96"/>
      <c r="DAU6" s="96"/>
      <c r="DAV6" s="96"/>
      <c r="DAW6" s="96"/>
      <c r="DAX6" s="96"/>
      <c r="DAY6" s="96"/>
      <c r="DAZ6" s="96"/>
      <c r="DBA6" s="96"/>
      <c r="DBB6" s="96"/>
      <c r="DBC6" s="96"/>
      <c r="DBD6" s="96"/>
      <c r="DBE6" s="96"/>
      <c r="DBF6" s="96"/>
      <c r="DBG6" s="96"/>
      <c r="DBH6" s="96"/>
      <c r="DBI6" s="96"/>
      <c r="DBJ6" s="96"/>
      <c r="DBK6" s="96"/>
      <c r="DBL6" s="96"/>
      <c r="DBM6" s="96"/>
      <c r="DBN6" s="96"/>
      <c r="DBO6" s="96"/>
      <c r="DBP6" s="96"/>
      <c r="DBQ6" s="96"/>
      <c r="DBR6" s="96"/>
      <c r="DBS6" s="96"/>
      <c r="DBT6" s="96"/>
      <c r="DBU6" s="96"/>
      <c r="DBV6" s="96"/>
      <c r="DBW6" s="96"/>
      <c r="DBX6" s="96"/>
      <c r="DBY6" s="96"/>
      <c r="DBZ6" s="96"/>
      <c r="DCA6" s="96"/>
      <c r="DCB6" s="96"/>
      <c r="DCC6" s="96"/>
      <c r="DCD6" s="96"/>
      <c r="DCE6" s="96"/>
      <c r="DCF6" s="96"/>
      <c r="DCG6" s="96"/>
      <c r="DCH6" s="96"/>
      <c r="DCI6" s="96"/>
      <c r="DCJ6" s="96"/>
      <c r="DCK6" s="96"/>
      <c r="DCL6" s="96"/>
      <c r="DCM6" s="96"/>
      <c r="DCN6" s="96"/>
      <c r="DCO6" s="96"/>
      <c r="DCP6" s="96"/>
      <c r="DCQ6" s="96"/>
      <c r="DCR6" s="96"/>
      <c r="DCS6" s="96"/>
      <c r="DCT6" s="96"/>
      <c r="DCU6" s="96"/>
      <c r="DCV6" s="96"/>
      <c r="DCW6" s="96"/>
      <c r="DCX6" s="96"/>
      <c r="DCY6" s="96"/>
      <c r="DCZ6" s="96"/>
      <c r="DDA6" s="96"/>
      <c r="DDB6" s="96"/>
      <c r="DDC6" s="96"/>
      <c r="DDD6" s="96"/>
      <c r="DDE6" s="96"/>
      <c r="DDF6" s="96"/>
      <c r="DDG6" s="96"/>
      <c r="DDH6" s="96"/>
      <c r="DDI6" s="96"/>
      <c r="DDJ6" s="96"/>
      <c r="DDK6" s="96"/>
      <c r="DDL6" s="96"/>
      <c r="DDM6" s="96"/>
      <c r="DDN6" s="96"/>
      <c r="DDO6" s="96"/>
      <c r="DDP6" s="96"/>
      <c r="DDQ6" s="96"/>
      <c r="DDR6" s="96"/>
      <c r="DDS6" s="96"/>
      <c r="DDT6" s="96"/>
      <c r="DDU6" s="96"/>
      <c r="DDV6" s="96"/>
      <c r="DDW6" s="96"/>
      <c r="DDX6" s="96"/>
      <c r="DDY6" s="96"/>
      <c r="DDZ6" s="96"/>
      <c r="DEA6" s="96"/>
      <c r="DEB6" s="96"/>
      <c r="DEC6" s="96"/>
      <c r="DED6" s="96"/>
      <c r="DEE6" s="96"/>
      <c r="DEF6" s="96"/>
      <c r="DEG6" s="96"/>
      <c r="DEH6" s="96"/>
      <c r="DEI6" s="96"/>
      <c r="DEJ6" s="96"/>
      <c r="DEK6" s="96"/>
      <c r="DEL6" s="96"/>
      <c r="DEM6" s="96"/>
      <c r="DEN6" s="96"/>
      <c r="DEO6" s="96"/>
      <c r="DEP6" s="96"/>
      <c r="DEQ6" s="96"/>
      <c r="DER6" s="96"/>
      <c r="DES6" s="96"/>
      <c r="DET6" s="96"/>
      <c r="DEU6" s="96"/>
      <c r="DEV6" s="96"/>
      <c r="DEW6" s="96"/>
      <c r="DEX6" s="96"/>
      <c r="DEY6" s="96"/>
      <c r="DEZ6" s="96"/>
      <c r="DFA6" s="96"/>
      <c r="DFB6" s="96"/>
      <c r="DFC6" s="96"/>
      <c r="DFD6" s="96"/>
      <c r="DFE6" s="96"/>
      <c r="DFF6" s="96"/>
      <c r="DFG6" s="96"/>
      <c r="DFH6" s="96"/>
      <c r="DFI6" s="96"/>
      <c r="DFJ6" s="96"/>
      <c r="DFK6" s="96"/>
      <c r="DFL6" s="96"/>
      <c r="DFM6" s="96"/>
      <c r="DFN6" s="96"/>
      <c r="DFO6" s="96"/>
      <c r="DFP6" s="96"/>
      <c r="DFQ6" s="96"/>
      <c r="DFR6" s="96"/>
      <c r="DFS6" s="96"/>
      <c r="DFT6" s="96"/>
      <c r="DFU6" s="96"/>
      <c r="DFV6" s="96"/>
      <c r="DFW6" s="96"/>
      <c r="DFX6" s="96"/>
      <c r="DFY6" s="96"/>
      <c r="DFZ6" s="96"/>
      <c r="DGA6" s="96"/>
      <c r="DGB6" s="96"/>
      <c r="DGC6" s="96"/>
      <c r="DGD6" s="96"/>
      <c r="DGE6" s="96"/>
      <c r="DGF6" s="96"/>
      <c r="DGG6" s="96"/>
      <c r="DGH6" s="96"/>
      <c r="DGI6" s="96"/>
      <c r="DGJ6" s="96"/>
      <c r="DGK6" s="96"/>
      <c r="DGL6" s="96"/>
      <c r="DGM6" s="96"/>
      <c r="DGN6" s="96"/>
      <c r="DGO6" s="96"/>
      <c r="DGP6" s="96"/>
      <c r="DGQ6" s="96"/>
      <c r="DGR6" s="96"/>
      <c r="DGS6" s="96"/>
      <c r="DGT6" s="96"/>
      <c r="DGU6" s="96"/>
      <c r="DGV6" s="96"/>
      <c r="DGW6" s="96"/>
      <c r="DGX6" s="96"/>
      <c r="DGY6" s="96"/>
      <c r="DGZ6" s="96"/>
      <c r="DHA6" s="96"/>
      <c r="DHB6" s="96"/>
      <c r="DHC6" s="96"/>
      <c r="DHD6" s="96"/>
      <c r="DHE6" s="96"/>
      <c r="DHF6" s="96"/>
      <c r="DHG6" s="96"/>
      <c r="DHH6" s="96"/>
      <c r="DHI6" s="96"/>
      <c r="DHJ6" s="96"/>
      <c r="DHK6" s="96"/>
      <c r="DHL6" s="96"/>
      <c r="DHM6" s="96"/>
      <c r="DHN6" s="96"/>
      <c r="DHO6" s="96"/>
      <c r="DHP6" s="96"/>
      <c r="DHQ6" s="96"/>
      <c r="DHR6" s="96"/>
      <c r="DHS6" s="96"/>
      <c r="DHT6" s="96"/>
      <c r="DHU6" s="96"/>
      <c r="DHV6" s="96"/>
      <c r="DHW6" s="96"/>
      <c r="DHX6" s="96"/>
      <c r="DHY6" s="96"/>
      <c r="DHZ6" s="96"/>
      <c r="DIA6" s="96"/>
      <c r="DIB6" s="96"/>
      <c r="DIC6" s="96"/>
      <c r="DID6" s="96"/>
      <c r="DIE6" s="96"/>
      <c r="DIF6" s="96"/>
      <c r="DIG6" s="96"/>
      <c r="DIH6" s="96"/>
      <c r="DII6" s="96"/>
      <c r="DIJ6" s="96"/>
      <c r="DIK6" s="96"/>
      <c r="DIL6" s="96"/>
      <c r="DIM6" s="96"/>
      <c r="DIN6" s="96"/>
      <c r="DIO6" s="96"/>
      <c r="DIP6" s="96"/>
      <c r="DIQ6" s="96"/>
      <c r="DIR6" s="96"/>
      <c r="DIS6" s="96"/>
      <c r="DIT6" s="96"/>
      <c r="DIU6" s="96"/>
      <c r="DIV6" s="96"/>
      <c r="DIW6" s="96"/>
      <c r="DIX6" s="96"/>
      <c r="DIY6" s="96"/>
      <c r="DIZ6" s="96"/>
      <c r="DJA6" s="96"/>
      <c r="DJB6" s="96"/>
      <c r="DJC6" s="96"/>
      <c r="DJD6" s="96"/>
      <c r="DJE6" s="96"/>
      <c r="DJF6" s="96"/>
      <c r="DJG6" s="96"/>
      <c r="DJH6" s="96"/>
      <c r="DJI6" s="96"/>
      <c r="DJJ6" s="96"/>
      <c r="DJK6" s="96"/>
      <c r="DJL6" s="96"/>
      <c r="DJM6" s="96"/>
      <c r="DJN6" s="96"/>
      <c r="DJO6" s="96"/>
      <c r="DJP6" s="96"/>
      <c r="DJQ6" s="96"/>
      <c r="DJR6" s="96"/>
      <c r="DJS6" s="96"/>
      <c r="DJT6" s="96"/>
      <c r="DJU6" s="96"/>
      <c r="DJV6" s="96"/>
      <c r="DJW6" s="96"/>
      <c r="DJX6" s="96"/>
      <c r="DJY6" s="96"/>
      <c r="DJZ6" s="96"/>
      <c r="DKA6" s="96"/>
      <c r="DKB6" s="96"/>
      <c r="DKC6" s="96"/>
      <c r="DKD6" s="96"/>
      <c r="DKE6" s="96"/>
      <c r="DKF6" s="96"/>
      <c r="DKG6" s="96"/>
      <c r="DKH6" s="96"/>
      <c r="DKI6" s="96"/>
      <c r="DKJ6" s="96"/>
      <c r="DKK6" s="96"/>
      <c r="DKL6" s="96"/>
      <c r="DKM6" s="96"/>
      <c r="DKN6" s="96"/>
      <c r="DKO6" s="96"/>
      <c r="DKP6" s="96"/>
      <c r="DKQ6" s="96"/>
      <c r="DKR6" s="96"/>
      <c r="DKS6" s="96"/>
      <c r="DKT6" s="96"/>
      <c r="DKU6" s="96"/>
      <c r="DKV6" s="96"/>
      <c r="DKW6" s="96"/>
      <c r="DKX6" s="96"/>
      <c r="DKY6" s="96"/>
      <c r="DKZ6" s="96"/>
      <c r="DLA6" s="96"/>
      <c r="DLB6" s="96"/>
      <c r="DLC6" s="96"/>
      <c r="DLD6" s="96"/>
      <c r="DLE6" s="96"/>
      <c r="DLF6" s="96"/>
      <c r="DLG6" s="96"/>
      <c r="DLH6" s="96"/>
      <c r="DLI6" s="96"/>
      <c r="DLJ6" s="96"/>
      <c r="DLK6" s="96"/>
      <c r="DLL6" s="96"/>
      <c r="DLM6" s="96"/>
      <c r="DLN6" s="96"/>
      <c r="DLO6" s="96"/>
      <c r="DLP6" s="96"/>
      <c r="DLQ6" s="96"/>
      <c r="DLR6" s="96"/>
      <c r="DLS6" s="96"/>
      <c r="DLT6" s="96"/>
      <c r="DLU6" s="96"/>
      <c r="DLV6" s="96"/>
      <c r="DLW6" s="96"/>
      <c r="DLX6" s="96"/>
      <c r="DLY6" s="96"/>
      <c r="DLZ6" s="96"/>
      <c r="DMA6" s="96"/>
      <c r="DMB6" s="96"/>
      <c r="DMC6" s="96"/>
      <c r="DMD6" s="96"/>
      <c r="DME6" s="96"/>
      <c r="DMF6" s="96"/>
      <c r="DMG6" s="96"/>
      <c r="DMH6" s="96"/>
      <c r="DMI6" s="96"/>
      <c r="DMJ6" s="96"/>
      <c r="DMK6" s="96"/>
      <c r="DML6" s="96"/>
      <c r="DMM6" s="96"/>
      <c r="DMN6" s="96"/>
      <c r="DMO6" s="96"/>
      <c r="DMP6" s="96"/>
      <c r="DMQ6" s="96"/>
      <c r="DMR6" s="96"/>
      <c r="DMS6" s="96"/>
      <c r="DMT6" s="96"/>
      <c r="DMU6" s="96"/>
      <c r="DMV6" s="96"/>
      <c r="DMW6" s="96"/>
      <c r="DMX6" s="96"/>
      <c r="DMY6" s="96"/>
      <c r="DMZ6" s="96"/>
      <c r="DNA6" s="96"/>
      <c r="DNB6" s="96"/>
      <c r="DNC6" s="96"/>
      <c r="DND6" s="96"/>
      <c r="DNE6" s="96"/>
      <c r="DNF6" s="96"/>
      <c r="DNG6" s="96"/>
      <c r="DNH6" s="96"/>
      <c r="DNI6" s="96"/>
      <c r="DNJ6" s="96"/>
      <c r="DNK6" s="96"/>
      <c r="DNL6" s="96"/>
      <c r="DNM6" s="96"/>
      <c r="DNN6" s="96"/>
      <c r="DNO6" s="96"/>
      <c r="DNP6" s="96"/>
      <c r="DNQ6" s="96"/>
      <c r="DNR6" s="96"/>
      <c r="DNS6" s="96"/>
      <c r="DNT6" s="96"/>
      <c r="DNU6" s="96"/>
      <c r="DNV6" s="96"/>
      <c r="DNW6" s="96"/>
      <c r="DNX6" s="96"/>
      <c r="DNY6" s="96"/>
      <c r="DNZ6" s="96"/>
      <c r="DOA6" s="96"/>
      <c r="DOB6" s="96"/>
      <c r="DOC6" s="96"/>
      <c r="DOD6" s="96"/>
      <c r="DOE6" s="96"/>
      <c r="DOF6" s="96"/>
      <c r="DOG6" s="96"/>
      <c r="DOH6" s="96"/>
      <c r="DOI6" s="96"/>
      <c r="DOJ6" s="96"/>
      <c r="DOK6" s="96"/>
      <c r="DOL6" s="96"/>
      <c r="DOM6" s="96"/>
      <c r="DON6" s="96"/>
      <c r="DOO6" s="96"/>
      <c r="DOP6" s="96"/>
      <c r="DOQ6" s="96"/>
      <c r="DOR6" s="96"/>
      <c r="DOS6" s="96"/>
      <c r="DOT6" s="96"/>
      <c r="DOU6" s="96"/>
      <c r="DOV6" s="96"/>
      <c r="DOW6" s="96"/>
      <c r="DOX6" s="96"/>
      <c r="DOY6" s="96"/>
      <c r="DOZ6" s="96"/>
      <c r="DPA6" s="96"/>
      <c r="DPB6" s="96"/>
      <c r="DPC6" s="96"/>
      <c r="DPD6" s="96"/>
      <c r="DPE6" s="96"/>
      <c r="DPF6" s="96"/>
      <c r="DPG6" s="96"/>
      <c r="DPH6" s="96"/>
      <c r="DPI6" s="96"/>
      <c r="DPJ6" s="96"/>
      <c r="DPK6" s="96"/>
      <c r="DPL6" s="96"/>
      <c r="DPM6" s="96"/>
      <c r="DPN6" s="96"/>
      <c r="DPO6" s="96"/>
      <c r="DPP6" s="96"/>
      <c r="DPQ6" s="96"/>
      <c r="DPR6" s="96"/>
      <c r="DPS6" s="96"/>
      <c r="DPT6" s="96"/>
      <c r="DPU6" s="96"/>
      <c r="DPV6" s="96"/>
      <c r="DPW6" s="96"/>
      <c r="DPX6" s="96"/>
      <c r="DPY6" s="96"/>
      <c r="DPZ6" s="96"/>
      <c r="DQA6" s="96"/>
      <c r="DQB6" s="96"/>
      <c r="DQC6" s="96"/>
      <c r="DQD6" s="96"/>
      <c r="DQE6" s="96"/>
      <c r="DQF6" s="96"/>
      <c r="DQG6" s="96"/>
      <c r="DQH6" s="96"/>
      <c r="DQI6" s="96"/>
      <c r="DQJ6" s="96"/>
      <c r="DQK6" s="96"/>
      <c r="DQL6" s="96"/>
      <c r="DQM6" s="96"/>
      <c r="DQN6" s="96"/>
      <c r="DQO6" s="96"/>
      <c r="DQP6" s="96"/>
      <c r="DQQ6" s="96"/>
      <c r="DQR6" s="96"/>
      <c r="DQS6" s="96"/>
      <c r="DQT6" s="96"/>
      <c r="DQU6" s="96"/>
      <c r="DQV6" s="96"/>
      <c r="DQW6" s="96"/>
      <c r="DQX6" s="96"/>
      <c r="DQY6" s="96"/>
      <c r="DQZ6" s="96"/>
      <c r="DRA6" s="96"/>
      <c r="DRB6" s="96"/>
      <c r="DRC6" s="96"/>
      <c r="DRD6" s="96"/>
      <c r="DRE6" s="96"/>
      <c r="DRF6" s="96"/>
      <c r="DRG6" s="96"/>
      <c r="DRH6" s="96"/>
      <c r="DRI6" s="96"/>
      <c r="DRJ6" s="96"/>
      <c r="DRK6" s="96"/>
      <c r="DRL6" s="96"/>
      <c r="DRM6" s="96"/>
      <c r="DRN6" s="96"/>
      <c r="DRO6" s="96"/>
      <c r="DRP6" s="96"/>
      <c r="DRQ6" s="96"/>
      <c r="DRR6" s="96"/>
      <c r="DRS6" s="96"/>
      <c r="DRT6" s="96"/>
      <c r="DRU6" s="96"/>
      <c r="DRV6" s="96"/>
      <c r="DRW6" s="96"/>
      <c r="DRX6" s="96"/>
      <c r="DRY6" s="96"/>
      <c r="DRZ6" s="96"/>
      <c r="DSA6" s="96"/>
      <c r="DSB6" s="96"/>
      <c r="DSC6" s="96"/>
      <c r="DSD6" s="96"/>
      <c r="DSE6" s="96"/>
      <c r="DSF6" s="96"/>
      <c r="DSG6" s="96"/>
      <c r="DSH6" s="96"/>
      <c r="DSI6" s="96"/>
      <c r="DSJ6" s="96"/>
      <c r="DSK6" s="96"/>
      <c r="DSL6" s="96"/>
      <c r="DSM6" s="96"/>
      <c r="DSN6" s="96"/>
      <c r="DSO6" s="96"/>
      <c r="DSP6" s="96"/>
      <c r="DSQ6" s="96"/>
      <c r="DSR6" s="96"/>
      <c r="DSS6" s="96"/>
      <c r="DST6" s="96"/>
      <c r="DSU6" s="96"/>
      <c r="DSV6" s="96"/>
      <c r="DSW6" s="96"/>
      <c r="DSX6" s="96"/>
      <c r="DSY6" s="96"/>
      <c r="DSZ6" s="96"/>
      <c r="DTA6" s="96"/>
      <c r="DTB6" s="96"/>
      <c r="DTC6" s="96"/>
      <c r="DTD6" s="96"/>
      <c r="DTE6" s="96"/>
      <c r="DTF6" s="96"/>
      <c r="DTG6" s="96"/>
      <c r="DTH6" s="96"/>
      <c r="DTI6" s="96"/>
      <c r="DTJ6" s="96"/>
      <c r="DTK6" s="96"/>
      <c r="DTL6" s="96"/>
      <c r="DTM6" s="96"/>
      <c r="DTN6" s="96"/>
      <c r="DTO6" s="96"/>
      <c r="DTP6" s="96"/>
      <c r="DTQ6" s="96"/>
      <c r="DTR6" s="96"/>
      <c r="DTS6" s="96"/>
      <c r="DTT6" s="96"/>
      <c r="DTU6" s="96"/>
      <c r="DTV6" s="96"/>
      <c r="DTW6" s="96"/>
      <c r="DTX6" s="96"/>
      <c r="DTY6" s="96"/>
      <c r="DTZ6" s="96"/>
      <c r="DUA6" s="96"/>
      <c r="DUB6" s="96"/>
      <c r="DUC6" s="96"/>
      <c r="DUD6" s="96"/>
      <c r="DUE6" s="96"/>
      <c r="DUF6" s="96"/>
      <c r="DUG6" s="96"/>
      <c r="DUH6" s="96"/>
      <c r="DUI6" s="96"/>
      <c r="DUJ6" s="96"/>
      <c r="DUK6" s="96"/>
      <c r="DUL6" s="96"/>
      <c r="DUM6" s="96"/>
      <c r="DUN6" s="96"/>
      <c r="DUO6" s="96"/>
      <c r="DUP6" s="96"/>
      <c r="DUQ6" s="96"/>
      <c r="DUR6" s="96"/>
      <c r="DUS6" s="96"/>
      <c r="DUT6" s="96"/>
      <c r="DUU6" s="96"/>
      <c r="DUV6" s="96"/>
      <c r="DUW6" s="96"/>
      <c r="DUX6" s="96"/>
      <c r="DUY6" s="96"/>
      <c r="DUZ6" s="96"/>
      <c r="DVA6" s="96"/>
      <c r="DVB6" s="96"/>
      <c r="DVC6" s="96"/>
      <c r="DVD6" s="96"/>
      <c r="DVE6" s="96"/>
      <c r="DVF6" s="96"/>
      <c r="DVG6" s="96"/>
      <c r="DVH6" s="96"/>
      <c r="DVI6" s="96"/>
      <c r="DVJ6" s="96"/>
      <c r="DVK6" s="96"/>
      <c r="DVL6" s="96"/>
      <c r="DVM6" s="96"/>
      <c r="DVN6" s="96"/>
      <c r="DVO6" s="96"/>
      <c r="DVP6" s="96"/>
      <c r="DVQ6" s="96"/>
      <c r="DVR6" s="96"/>
      <c r="DVS6" s="96"/>
      <c r="DVT6" s="96"/>
      <c r="DVU6" s="96"/>
      <c r="DVV6" s="96"/>
      <c r="DVW6" s="96"/>
      <c r="DVX6" s="96"/>
      <c r="DVY6" s="96"/>
      <c r="DVZ6" s="96"/>
      <c r="DWA6" s="96"/>
      <c r="DWB6" s="96"/>
      <c r="DWC6" s="96"/>
      <c r="DWD6" s="96"/>
      <c r="DWE6" s="96"/>
      <c r="DWF6" s="96"/>
      <c r="DWG6" s="96"/>
      <c r="DWH6" s="96"/>
      <c r="DWI6" s="96"/>
      <c r="DWJ6" s="96"/>
      <c r="DWK6" s="96"/>
      <c r="DWL6" s="96"/>
      <c r="DWM6" s="96"/>
      <c r="DWN6" s="96"/>
      <c r="DWO6" s="96"/>
      <c r="DWP6" s="96"/>
      <c r="DWQ6" s="96"/>
      <c r="DWR6" s="96"/>
      <c r="DWS6" s="96"/>
      <c r="DWT6" s="96"/>
      <c r="DWU6" s="96"/>
      <c r="DWV6" s="96"/>
      <c r="DWW6" s="96"/>
      <c r="DWX6" s="96"/>
      <c r="DWY6" s="96"/>
      <c r="DWZ6" s="96"/>
      <c r="DXA6" s="96"/>
      <c r="DXB6" s="96"/>
      <c r="DXC6" s="96"/>
      <c r="DXD6" s="96"/>
      <c r="DXE6" s="96"/>
      <c r="DXF6" s="96"/>
      <c r="DXG6" s="96"/>
      <c r="DXH6" s="96"/>
      <c r="DXI6" s="96"/>
      <c r="DXJ6" s="96"/>
      <c r="DXK6" s="96"/>
      <c r="DXL6" s="96"/>
      <c r="DXM6" s="96"/>
      <c r="DXN6" s="96"/>
      <c r="DXO6" s="96"/>
      <c r="DXP6" s="96"/>
      <c r="DXQ6" s="96"/>
      <c r="DXR6" s="96"/>
      <c r="DXS6" s="96"/>
      <c r="DXT6" s="96"/>
      <c r="DXU6" s="96"/>
      <c r="DXV6" s="96"/>
      <c r="DXW6" s="96"/>
      <c r="DXX6" s="96"/>
      <c r="DXY6" s="96"/>
      <c r="DXZ6" s="96"/>
      <c r="DYA6" s="96"/>
      <c r="DYB6" s="96"/>
      <c r="DYC6" s="96"/>
      <c r="DYD6" s="96"/>
      <c r="DYE6" s="96"/>
      <c r="DYF6" s="96"/>
      <c r="DYG6" s="96"/>
      <c r="DYH6" s="96"/>
      <c r="DYI6" s="96"/>
      <c r="DYJ6" s="96"/>
      <c r="DYK6" s="96"/>
      <c r="DYL6" s="96"/>
      <c r="DYM6" s="96"/>
      <c r="DYN6" s="96"/>
      <c r="DYO6" s="96"/>
      <c r="DYP6" s="96"/>
      <c r="DYQ6" s="96"/>
      <c r="DYR6" s="96"/>
      <c r="DYS6" s="96"/>
      <c r="DYT6" s="96"/>
      <c r="DYU6" s="96"/>
      <c r="DYV6" s="96"/>
      <c r="DYW6" s="96"/>
      <c r="DYX6" s="96"/>
      <c r="DYY6" s="96"/>
      <c r="DYZ6" s="96"/>
      <c r="DZA6" s="96"/>
      <c r="DZB6" s="96"/>
      <c r="DZC6" s="96"/>
      <c r="DZD6" s="96"/>
      <c r="DZE6" s="96"/>
      <c r="DZF6" s="96"/>
      <c r="DZG6" s="96"/>
      <c r="DZH6" s="96"/>
      <c r="DZI6" s="96"/>
      <c r="DZJ6" s="96"/>
      <c r="DZK6" s="96"/>
      <c r="DZL6" s="96"/>
      <c r="DZM6" s="96"/>
      <c r="DZN6" s="96"/>
      <c r="DZO6" s="96"/>
      <c r="DZP6" s="96"/>
      <c r="DZQ6" s="96"/>
      <c r="DZR6" s="96"/>
      <c r="DZS6" s="96"/>
      <c r="DZT6" s="96"/>
      <c r="DZU6" s="96"/>
      <c r="DZV6" s="96"/>
      <c r="DZW6" s="96"/>
      <c r="DZX6" s="96"/>
      <c r="DZY6" s="96"/>
      <c r="DZZ6" s="96"/>
      <c r="EAA6" s="96"/>
      <c r="EAB6" s="96"/>
      <c r="EAC6" s="96"/>
      <c r="EAD6" s="96"/>
      <c r="EAE6" s="96"/>
      <c r="EAF6" s="96"/>
      <c r="EAG6" s="96"/>
      <c r="EAH6" s="96"/>
      <c r="EAI6" s="96"/>
      <c r="EAJ6" s="96"/>
      <c r="EAK6" s="96"/>
      <c r="EAL6" s="96"/>
      <c r="EAM6" s="96"/>
      <c r="EAN6" s="96"/>
      <c r="EAO6" s="96"/>
      <c r="EAP6" s="96"/>
      <c r="EAQ6" s="96"/>
      <c r="EAR6" s="96"/>
      <c r="EAS6" s="96"/>
      <c r="EAT6" s="96"/>
      <c r="EAU6" s="96"/>
      <c r="EAV6" s="96"/>
      <c r="EAW6" s="96"/>
      <c r="EAX6" s="96"/>
      <c r="EAY6" s="96"/>
      <c r="EAZ6" s="96"/>
      <c r="EBA6" s="96"/>
      <c r="EBB6" s="96"/>
      <c r="EBC6" s="96"/>
      <c r="EBD6" s="96"/>
      <c r="EBE6" s="96"/>
      <c r="EBF6" s="96"/>
      <c r="EBG6" s="96"/>
      <c r="EBH6" s="96"/>
      <c r="EBI6" s="96"/>
      <c r="EBJ6" s="96"/>
      <c r="EBK6" s="96"/>
      <c r="EBL6" s="96"/>
      <c r="EBM6" s="96"/>
      <c r="EBN6" s="96"/>
      <c r="EBO6" s="96"/>
      <c r="EBP6" s="96"/>
      <c r="EBQ6" s="96"/>
      <c r="EBR6" s="96"/>
      <c r="EBS6" s="96"/>
      <c r="EBT6" s="96"/>
      <c r="EBU6" s="96"/>
      <c r="EBV6" s="96"/>
      <c r="EBW6" s="96"/>
      <c r="EBX6" s="96"/>
      <c r="EBY6" s="96"/>
      <c r="EBZ6" s="96"/>
      <c r="ECA6" s="96"/>
      <c r="ECB6" s="96"/>
      <c r="ECC6" s="96"/>
      <c r="ECD6" s="96"/>
      <c r="ECE6" s="96"/>
      <c r="ECF6" s="96"/>
      <c r="ECG6" s="96"/>
      <c r="ECH6" s="96"/>
      <c r="ECI6" s="96"/>
      <c r="ECJ6" s="96"/>
      <c r="ECK6" s="96"/>
      <c r="ECL6" s="96"/>
      <c r="ECM6" s="96"/>
      <c r="ECN6" s="96"/>
      <c r="ECO6" s="96"/>
      <c r="ECP6" s="96"/>
      <c r="ECQ6" s="96"/>
      <c r="ECR6" s="96"/>
      <c r="ECS6" s="96"/>
      <c r="ECT6" s="96"/>
      <c r="ECU6" s="96"/>
      <c r="ECV6" s="96"/>
      <c r="ECW6" s="96"/>
      <c r="ECX6" s="96"/>
      <c r="ECY6" s="96"/>
      <c r="ECZ6" s="96"/>
      <c r="EDA6" s="96"/>
      <c r="EDB6" s="96"/>
      <c r="EDC6" s="96"/>
      <c r="EDD6" s="96"/>
      <c r="EDE6" s="96"/>
      <c r="EDF6" s="96"/>
      <c r="EDG6" s="96"/>
      <c r="EDH6" s="96"/>
      <c r="EDI6" s="96"/>
      <c r="EDJ6" s="96"/>
      <c r="EDK6" s="96"/>
      <c r="EDL6" s="96"/>
      <c r="EDM6" s="96"/>
      <c r="EDN6" s="96"/>
      <c r="EDO6" s="96"/>
      <c r="EDP6" s="96"/>
      <c r="EDQ6" s="96"/>
      <c r="EDR6" s="96"/>
      <c r="EDS6" s="96"/>
      <c r="EDT6" s="96"/>
      <c r="EDU6" s="96"/>
      <c r="EDV6" s="96"/>
      <c r="EDW6" s="96"/>
      <c r="EDX6" s="96"/>
      <c r="EDY6" s="96"/>
      <c r="EDZ6" s="96"/>
      <c r="EEA6" s="96"/>
      <c r="EEB6" s="96"/>
      <c r="EEC6" s="96"/>
      <c r="EED6" s="96"/>
      <c r="EEE6" s="96"/>
      <c r="EEF6" s="96"/>
      <c r="EEG6" s="96"/>
      <c r="EEH6" s="96"/>
      <c r="EEI6" s="96"/>
      <c r="EEJ6" s="96"/>
      <c r="EEK6" s="96"/>
      <c r="EEL6" s="96"/>
      <c r="EEM6" s="96"/>
      <c r="EEN6" s="96"/>
      <c r="EEO6" s="96"/>
      <c r="EEP6" s="96"/>
      <c r="EEQ6" s="96"/>
      <c r="EER6" s="96"/>
      <c r="EES6" s="96"/>
      <c r="EET6" s="96"/>
      <c r="EEU6" s="96"/>
      <c r="EEV6" s="96"/>
      <c r="EEW6" s="96"/>
      <c r="EEX6" s="96"/>
      <c r="EEY6" s="96"/>
      <c r="EEZ6" s="96"/>
      <c r="EFA6" s="96"/>
      <c r="EFB6" s="96"/>
      <c r="EFC6" s="96"/>
      <c r="EFD6" s="96"/>
      <c r="EFE6" s="96"/>
      <c r="EFF6" s="96"/>
      <c r="EFG6" s="96"/>
      <c r="EFH6" s="96"/>
      <c r="EFI6" s="96"/>
      <c r="EFJ6" s="96"/>
      <c r="EFK6" s="96"/>
      <c r="EFL6" s="96"/>
      <c r="EFM6" s="96"/>
      <c r="EFN6" s="96"/>
      <c r="EFO6" s="96"/>
      <c r="EFP6" s="96"/>
      <c r="EFQ6" s="96"/>
      <c r="EFR6" s="96"/>
      <c r="EFS6" s="96"/>
      <c r="EFT6" s="96"/>
      <c r="EFU6" s="96"/>
      <c r="EFV6" s="96"/>
      <c r="EFW6" s="96"/>
      <c r="EFX6" s="96"/>
      <c r="EFY6" s="96"/>
      <c r="EFZ6" s="96"/>
      <c r="EGA6" s="96"/>
      <c r="EGB6" s="96"/>
      <c r="EGC6" s="96"/>
      <c r="EGD6" s="96"/>
      <c r="EGE6" s="96"/>
      <c r="EGF6" s="96"/>
      <c r="EGG6" s="96"/>
      <c r="EGH6" s="96"/>
      <c r="EGI6" s="96"/>
      <c r="EGJ6" s="96"/>
      <c r="EGK6" s="96"/>
      <c r="EGL6" s="96"/>
      <c r="EGM6" s="96"/>
      <c r="EGN6" s="96"/>
      <c r="EGO6" s="96"/>
      <c r="EGP6" s="96"/>
      <c r="EGQ6" s="96"/>
      <c r="EGR6" s="96"/>
      <c r="EGS6" s="96"/>
      <c r="EGT6" s="96"/>
      <c r="EGU6" s="96"/>
      <c r="EGV6" s="96"/>
      <c r="EGW6" s="96"/>
      <c r="EGX6" s="96"/>
      <c r="EGY6" s="96"/>
      <c r="EGZ6" s="96"/>
      <c r="EHA6" s="96"/>
      <c r="EHB6" s="96"/>
      <c r="EHC6" s="96"/>
      <c r="EHD6" s="96"/>
      <c r="EHE6" s="96"/>
      <c r="EHF6" s="96"/>
      <c r="EHG6" s="96"/>
      <c r="EHH6" s="96"/>
      <c r="EHI6" s="96"/>
      <c r="EHJ6" s="96"/>
      <c r="EHK6" s="96"/>
      <c r="EHL6" s="96"/>
      <c r="EHM6" s="96"/>
      <c r="EHN6" s="96"/>
      <c r="EHO6" s="96"/>
      <c r="EHP6" s="96"/>
      <c r="EHQ6" s="96"/>
      <c r="EHR6" s="96"/>
      <c r="EHS6" s="96"/>
      <c r="EHT6" s="96"/>
      <c r="EHU6" s="96"/>
      <c r="EHV6" s="96"/>
      <c r="EHW6" s="96"/>
      <c r="EHX6" s="96"/>
      <c r="EHY6" s="96"/>
      <c r="EHZ6" s="96"/>
      <c r="EIA6" s="96"/>
      <c r="EIB6" s="96"/>
      <c r="EIC6" s="96"/>
      <c r="EID6" s="96"/>
      <c r="EIE6" s="96"/>
      <c r="EIF6" s="96"/>
      <c r="EIG6" s="96"/>
      <c r="EIH6" s="96"/>
      <c r="EII6" s="96"/>
      <c r="EIJ6" s="96"/>
      <c r="EIK6" s="96"/>
      <c r="EIL6" s="96"/>
      <c r="EIM6" s="96"/>
      <c r="EIN6" s="96"/>
      <c r="EIO6" s="96"/>
      <c r="EIP6" s="96"/>
      <c r="EIQ6" s="96"/>
      <c r="EIR6" s="96"/>
      <c r="EIS6" s="96"/>
      <c r="EIT6" s="96"/>
      <c r="EIU6" s="96"/>
      <c r="EIV6" s="96"/>
      <c r="EIW6" s="96"/>
      <c r="EIX6" s="96"/>
      <c r="EIY6" s="96"/>
      <c r="EIZ6" s="96"/>
      <c r="EJA6" s="96"/>
      <c r="EJB6" s="96"/>
      <c r="EJC6" s="96"/>
      <c r="EJD6" s="96"/>
      <c r="EJE6" s="96"/>
      <c r="EJF6" s="96"/>
      <c r="EJG6" s="96"/>
      <c r="EJH6" s="96"/>
      <c r="EJI6" s="96"/>
      <c r="EJJ6" s="96"/>
      <c r="EJK6" s="96"/>
      <c r="EJL6" s="96"/>
      <c r="EJM6" s="96"/>
      <c r="EJN6" s="96"/>
      <c r="EJO6" s="96"/>
      <c r="EJP6" s="96"/>
      <c r="EJQ6" s="96"/>
      <c r="EJR6" s="96"/>
      <c r="EJS6" s="96"/>
      <c r="EJT6" s="96"/>
      <c r="EJU6" s="96"/>
      <c r="EJV6" s="96"/>
      <c r="EJW6" s="96"/>
      <c r="EJX6" s="96"/>
      <c r="EJY6" s="96"/>
      <c r="EJZ6" s="96"/>
      <c r="EKA6" s="96"/>
      <c r="EKB6" s="96"/>
      <c r="EKC6" s="96"/>
      <c r="EKD6" s="96"/>
      <c r="EKE6" s="96"/>
      <c r="EKF6" s="96"/>
      <c r="EKG6" s="96"/>
      <c r="EKH6" s="96"/>
      <c r="EKI6" s="96"/>
      <c r="EKJ6" s="96"/>
      <c r="EKK6" s="96"/>
      <c r="EKL6" s="96"/>
      <c r="EKM6" s="96"/>
      <c r="EKN6" s="96"/>
      <c r="EKO6" s="96"/>
      <c r="EKP6" s="96"/>
      <c r="EKQ6" s="96"/>
      <c r="EKR6" s="96"/>
      <c r="EKS6" s="96"/>
      <c r="EKT6" s="96"/>
      <c r="EKU6" s="96"/>
      <c r="EKV6" s="96"/>
      <c r="EKW6" s="96"/>
      <c r="EKX6" s="96"/>
      <c r="EKY6" s="96"/>
      <c r="EKZ6" s="96"/>
      <c r="ELA6" s="96"/>
      <c r="ELB6" s="96"/>
      <c r="ELC6" s="96"/>
      <c r="ELD6" s="96"/>
      <c r="ELE6" s="96"/>
      <c r="ELF6" s="96"/>
      <c r="ELG6" s="96"/>
      <c r="ELH6" s="96"/>
      <c r="ELI6" s="96"/>
      <c r="ELJ6" s="96"/>
      <c r="ELK6" s="96"/>
      <c r="ELL6" s="96"/>
      <c r="ELM6" s="96"/>
      <c r="ELN6" s="96"/>
      <c r="ELO6" s="96"/>
      <c r="ELP6" s="96"/>
      <c r="ELQ6" s="96"/>
      <c r="ELR6" s="96"/>
      <c r="ELS6" s="96"/>
      <c r="ELT6" s="96"/>
      <c r="ELU6" s="96"/>
      <c r="ELV6" s="96"/>
      <c r="ELW6" s="96"/>
      <c r="ELX6" s="96"/>
      <c r="ELY6" s="96"/>
      <c r="ELZ6" s="96"/>
      <c r="EMA6" s="96"/>
      <c r="EMB6" s="96"/>
      <c r="EMC6" s="96"/>
      <c r="EMD6" s="96"/>
      <c r="EME6" s="96"/>
      <c r="EMF6" s="96"/>
      <c r="EMG6" s="96"/>
      <c r="EMH6" s="96"/>
      <c r="EMI6" s="96"/>
      <c r="EMJ6" s="96"/>
      <c r="EMK6" s="96"/>
      <c r="EML6" s="96"/>
      <c r="EMM6" s="96"/>
      <c r="EMN6" s="96"/>
      <c r="EMO6" s="96"/>
      <c r="EMP6" s="96"/>
      <c r="EMQ6" s="96"/>
      <c r="EMR6" s="96"/>
      <c r="EMS6" s="96"/>
      <c r="EMT6" s="96"/>
      <c r="EMU6" s="96"/>
      <c r="EMV6" s="96"/>
      <c r="EMW6" s="96"/>
      <c r="EMX6" s="96"/>
      <c r="EMY6" s="96"/>
      <c r="EMZ6" s="96"/>
      <c r="ENA6" s="96"/>
      <c r="ENB6" s="96"/>
      <c r="ENC6" s="96"/>
      <c r="END6" s="96"/>
      <c r="ENE6" s="96"/>
      <c r="ENF6" s="96"/>
      <c r="ENG6" s="96"/>
      <c r="ENH6" s="96"/>
      <c r="ENI6" s="96"/>
      <c r="ENJ6" s="96"/>
      <c r="ENK6" s="96"/>
      <c r="ENL6" s="96"/>
      <c r="ENM6" s="96"/>
      <c r="ENN6" s="96"/>
      <c r="ENO6" s="96"/>
      <c r="ENP6" s="96"/>
      <c r="ENQ6" s="96"/>
      <c r="ENR6" s="96"/>
      <c r="ENS6" s="96"/>
      <c r="ENT6" s="96"/>
      <c r="ENU6" s="96"/>
      <c r="ENV6" s="96"/>
      <c r="ENW6" s="96"/>
      <c r="ENX6" s="96"/>
      <c r="ENY6" s="96"/>
      <c r="ENZ6" s="96"/>
      <c r="EOA6" s="96"/>
      <c r="EOB6" s="96"/>
      <c r="EOC6" s="96"/>
      <c r="EOD6" s="96"/>
      <c r="EOE6" s="96"/>
      <c r="EOF6" s="96"/>
      <c r="EOG6" s="96"/>
      <c r="EOH6" s="96"/>
      <c r="EOI6" s="96"/>
      <c r="EOJ6" s="96"/>
      <c r="EOK6" s="96"/>
      <c r="EOL6" s="96"/>
      <c r="EOM6" s="96"/>
      <c r="EON6" s="96"/>
      <c r="EOO6" s="96"/>
      <c r="EOP6" s="96"/>
      <c r="EOQ6" s="96"/>
      <c r="EOR6" s="96"/>
      <c r="EOS6" s="96"/>
      <c r="EOT6" s="96"/>
      <c r="EOU6" s="96"/>
      <c r="EOV6" s="96"/>
      <c r="EOW6" s="96"/>
      <c r="EOX6" s="96"/>
      <c r="EOY6" s="96"/>
      <c r="EOZ6" s="96"/>
      <c r="EPA6" s="96"/>
      <c r="EPB6" s="96"/>
      <c r="EPC6" s="96"/>
      <c r="EPD6" s="96"/>
      <c r="EPE6" s="96"/>
      <c r="EPF6" s="96"/>
      <c r="EPG6" s="96"/>
      <c r="EPH6" s="96"/>
      <c r="EPI6" s="96"/>
      <c r="EPJ6" s="96"/>
      <c r="EPK6" s="96"/>
      <c r="EPL6" s="96"/>
      <c r="EPM6" s="96"/>
      <c r="EPN6" s="96"/>
      <c r="EPO6" s="96"/>
      <c r="EPP6" s="96"/>
      <c r="EPQ6" s="96"/>
      <c r="EPR6" s="96"/>
      <c r="EPS6" s="96"/>
      <c r="EPT6" s="96"/>
      <c r="EPU6" s="96"/>
      <c r="EPV6" s="96"/>
      <c r="EPW6" s="96"/>
      <c r="EPX6" s="96"/>
      <c r="EPY6" s="96"/>
      <c r="EPZ6" s="96"/>
      <c r="EQA6" s="96"/>
      <c r="EQB6" s="96"/>
      <c r="EQC6" s="96"/>
      <c r="EQD6" s="96"/>
      <c r="EQE6" s="96"/>
      <c r="EQF6" s="96"/>
      <c r="EQG6" s="96"/>
      <c r="EQH6" s="96"/>
      <c r="EQI6" s="96"/>
      <c r="EQJ6" s="96"/>
      <c r="EQK6" s="96"/>
      <c r="EQL6" s="96"/>
      <c r="EQM6" s="96"/>
      <c r="EQN6" s="96"/>
      <c r="EQO6" s="96"/>
      <c r="EQP6" s="96"/>
      <c r="EQQ6" s="96"/>
      <c r="EQR6" s="96"/>
      <c r="EQS6" s="96"/>
      <c r="EQT6" s="96"/>
      <c r="EQU6" s="96"/>
      <c r="EQV6" s="96"/>
      <c r="EQW6" s="96"/>
      <c r="EQX6" s="96"/>
      <c r="EQY6" s="96"/>
      <c r="EQZ6" s="96"/>
      <c r="ERA6" s="96"/>
      <c r="ERB6" s="96"/>
      <c r="ERC6" s="96"/>
      <c r="ERD6" s="96"/>
      <c r="ERE6" s="96"/>
      <c r="ERF6" s="96"/>
      <c r="ERG6" s="96"/>
      <c r="ERH6" s="96"/>
      <c r="ERI6" s="96"/>
      <c r="ERJ6" s="96"/>
      <c r="ERK6" s="96"/>
      <c r="ERL6" s="96"/>
      <c r="ERM6" s="96"/>
      <c r="ERN6" s="96"/>
      <c r="ERO6" s="96"/>
      <c r="ERP6" s="96"/>
      <c r="ERQ6" s="96"/>
      <c r="ERR6" s="96"/>
      <c r="ERS6" s="96"/>
      <c r="ERT6" s="96"/>
      <c r="ERU6" s="96"/>
      <c r="ERV6" s="96"/>
      <c r="ERW6" s="96"/>
      <c r="ERX6" s="96"/>
      <c r="ERY6" s="96"/>
      <c r="ERZ6" s="96"/>
      <c r="ESA6" s="96"/>
      <c r="ESB6" s="96"/>
      <c r="ESC6" s="96"/>
      <c r="ESD6" s="96"/>
      <c r="ESE6" s="96"/>
      <c r="ESF6" s="96"/>
      <c r="ESG6" s="96"/>
      <c r="ESH6" s="96"/>
      <c r="ESI6" s="96"/>
      <c r="ESJ6" s="96"/>
      <c r="ESK6" s="96"/>
      <c r="ESL6" s="96"/>
      <c r="ESM6" s="96"/>
      <c r="ESN6" s="96"/>
      <c r="ESO6" s="96"/>
      <c r="ESP6" s="96"/>
      <c r="ESQ6" s="96"/>
      <c r="ESR6" s="96"/>
      <c r="ESS6" s="96"/>
      <c r="EST6" s="96"/>
      <c r="ESU6" s="96"/>
      <c r="ESV6" s="96"/>
      <c r="ESW6" s="96"/>
      <c r="ESX6" s="96"/>
      <c r="ESY6" s="96"/>
      <c r="ESZ6" s="96"/>
      <c r="ETA6" s="96"/>
      <c r="ETB6" s="96"/>
      <c r="ETC6" s="96"/>
      <c r="ETD6" s="96"/>
      <c r="ETE6" s="96"/>
      <c r="ETF6" s="96"/>
      <c r="ETG6" s="96"/>
      <c r="ETH6" s="96"/>
      <c r="ETI6" s="96"/>
      <c r="ETJ6" s="96"/>
      <c r="ETK6" s="96"/>
      <c r="ETL6" s="96"/>
      <c r="ETM6" s="96"/>
      <c r="ETN6" s="96"/>
      <c r="ETO6" s="96"/>
      <c r="ETP6" s="96"/>
      <c r="ETQ6" s="96"/>
      <c r="ETR6" s="96"/>
      <c r="ETS6" s="96"/>
      <c r="ETT6" s="96"/>
      <c r="ETU6" s="96"/>
      <c r="ETV6" s="96"/>
      <c r="ETW6" s="96"/>
      <c r="ETX6" s="96"/>
      <c r="ETY6" s="96"/>
      <c r="ETZ6" s="96"/>
      <c r="EUA6" s="96"/>
      <c r="EUB6" s="96"/>
      <c r="EUC6" s="96"/>
      <c r="EUD6" s="96"/>
      <c r="EUE6" s="96"/>
      <c r="EUF6" s="96"/>
      <c r="EUG6" s="96"/>
      <c r="EUH6" s="96"/>
      <c r="EUI6" s="96"/>
      <c r="EUJ6" s="96"/>
      <c r="EUK6" s="96"/>
      <c r="EUL6" s="96"/>
      <c r="EUM6" s="96"/>
      <c r="EUN6" s="96"/>
      <c r="EUO6" s="96"/>
      <c r="EUP6" s="96"/>
      <c r="EUQ6" s="96"/>
      <c r="EUR6" s="96"/>
      <c r="EUS6" s="96"/>
      <c r="EUT6" s="96"/>
      <c r="EUU6" s="96"/>
      <c r="EUV6" s="96"/>
      <c r="EUW6" s="96"/>
      <c r="EUX6" s="96"/>
      <c r="EUY6" s="96"/>
      <c r="EUZ6" s="96"/>
      <c r="EVA6" s="96"/>
      <c r="EVB6" s="96"/>
      <c r="EVC6" s="96"/>
      <c r="EVD6" s="96"/>
      <c r="EVE6" s="96"/>
      <c r="EVF6" s="96"/>
      <c r="EVG6" s="96"/>
      <c r="EVH6" s="96"/>
      <c r="EVI6" s="96"/>
      <c r="EVJ6" s="96"/>
      <c r="EVK6" s="96"/>
      <c r="EVL6" s="96"/>
      <c r="EVM6" s="96"/>
      <c r="EVN6" s="96"/>
      <c r="EVO6" s="96"/>
      <c r="EVP6" s="96"/>
      <c r="EVQ6" s="96"/>
      <c r="EVR6" s="96"/>
      <c r="EVS6" s="96"/>
      <c r="EVT6" s="96"/>
      <c r="EVU6" s="96"/>
      <c r="EVV6" s="96"/>
      <c r="EVW6" s="96"/>
      <c r="EVX6" s="96"/>
      <c r="EVY6" s="96"/>
      <c r="EVZ6" s="96"/>
      <c r="EWA6" s="96"/>
      <c r="EWB6" s="96"/>
      <c r="EWC6" s="96"/>
      <c r="EWD6" s="96"/>
      <c r="EWE6" s="96"/>
      <c r="EWF6" s="96"/>
      <c r="EWG6" s="96"/>
      <c r="EWH6" s="96"/>
      <c r="EWI6" s="96"/>
      <c r="EWJ6" s="96"/>
      <c r="EWK6" s="96"/>
      <c r="EWL6" s="96"/>
      <c r="EWM6" s="96"/>
      <c r="EWN6" s="96"/>
      <c r="EWO6" s="96"/>
      <c r="EWP6" s="96"/>
      <c r="EWQ6" s="96"/>
      <c r="EWR6" s="96"/>
      <c r="EWS6" s="96"/>
      <c r="EWT6" s="96"/>
      <c r="EWU6" s="96"/>
      <c r="EWV6" s="96"/>
      <c r="EWW6" s="96"/>
      <c r="EWX6" s="96"/>
      <c r="EWY6" s="96"/>
      <c r="EWZ6" s="96"/>
      <c r="EXA6" s="96"/>
      <c r="EXB6" s="96"/>
      <c r="EXC6" s="96"/>
      <c r="EXD6" s="96"/>
      <c r="EXE6" s="96"/>
      <c r="EXF6" s="96"/>
      <c r="EXG6" s="96"/>
      <c r="EXH6" s="96"/>
      <c r="EXI6" s="96"/>
      <c r="EXJ6" s="96"/>
      <c r="EXK6" s="96"/>
      <c r="EXL6" s="96"/>
      <c r="EXM6" s="96"/>
      <c r="EXN6" s="96"/>
      <c r="EXO6" s="96"/>
      <c r="EXP6" s="96"/>
      <c r="EXQ6" s="96"/>
      <c r="EXR6" s="96"/>
      <c r="EXS6" s="96"/>
      <c r="EXT6" s="96"/>
      <c r="EXU6" s="96"/>
      <c r="EXV6" s="96"/>
      <c r="EXW6" s="96"/>
      <c r="EXX6" s="96"/>
      <c r="EXY6" s="96"/>
      <c r="EXZ6" s="96"/>
      <c r="EYA6" s="96"/>
      <c r="EYB6" s="96"/>
      <c r="EYC6" s="96"/>
      <c r="EYD6" s="96"/>
      <c r="EYE6" s="96"/>
      <c r="EYF6" s="96"/>
      <c r="EYG6" s="96"/>
      <c r="EYH6" s="96"/>
      <c r="EYI6" s="96"/>
      <c r="EYJ6" s="96"/>
      <c r="EYK6" s="96"/>
      <c r="EYL6" s="96"/>
      <c r="EYM6" s="96"/>
      <c r="EYN6" s="96"/>
      <c r="EYO6" s="96"/>
      <c r="EYP6" s="96"/>
      <c r="EYQ6" s="96"/>
      <c r="EYR6" s="96"/>
      <c r="EYS6" s="96"/>
      <c r="EYT6" s="96"/>
      <c r="EYU6" s="96"/>
      <c r="EYV6" s="96"/>
      <c r="EYW6" s="96"/>
      <c r="EYX6" s="96"/>
      <c r="EYY6" s="96"/>
      <c r="EYZ6" s="96"/>
      <c r="EZA6" s="96"/>
      <c r="EZB6" s="96"/>
      <c r="EZC6" s="96"/>
      <c r="EZD6" s="96"/>
      <c r="EZE6" s="96"/>
      <c r="EZF6" s="96"/>
      <c r="EZG6" s="96"/>
      <c r="EZH6" s="96"/>
      <c r="EZI6" s="96"/>
      <c r="EZJ6" s="96"/>
      <c r="EZK6" s="96"/>
      <c r="EZL6" s="96"/>
      <c r="EZM6" s="96"/>
      <c r="EZN6" s="96"/>
      <c r="EZO6" s="96"/>
      <c r="EZP6" s="96"/>
      <c r="EZQ6" s="96"/>
      <c r="EZR6" s="96"/>
      <c r="EZS6" s="96"/>
      <c r="EZT6" s="96"/>
      <c r="EZU6" s="96"/>
      <c r="EZV6" s="96"/>
      <c r="EZW6" s="96"/>
      <c r="EZX6" s="96"/>
      <c r="EZY6" s="96"/>
      <c r="EZZ6" s="96"/>
      <c r="FAA6" s="96"/>
      <c r="FAB6" s="96"/>
      <c r="FAC6" s="96"/>
      <c r="FAD6" s="96"/>
      <c r="FAE6" s="96"/>
      <c r="FAF6" s="96"/>
      <c r="FAG6" s="96"/>
      <c r="FAH6" s="96"/>
      <c r="FAI6" s="96"/>
      <c r="FAJ6" s="96"/>
      <c r="FAK6" s="96"/>
      <c r="FAL6" s="96"/>
      <c r="FAM6" s="96"/>
      <c r="FAN6" s="96"/>
      <c r="FAO6" s="96"/>
      <c r="FAP6" s="96"/>
      <c r="FAQ6" s="96"/>
      <c r="FAR6" s="96"/>
      <c r="FAS6" s="96"/>
      <c r="FAT6" s="96"/>
      <c r="FAU6" s="96"/>
      <c r="FAV6" s="96"/>
      <c r="FAW6" s="96"/>
      <c r="FAX6" s="96"/>
      <c r="FAY6" s="96"/>
      <c r="FAZ6" s="96"/>
      <c r="FBA6" s="96"/>
      <c r="FBB6" s="96"/>
      <c r="FBC6" s="96"/>
      <c r="FBD6" s="96"/>
      <c r="FBE6" s="96"/>
      <c r="FBF6" s="96"/>
      <c r="FBG6" s="96"/>
      <c r="FBH6" s="96"/>
      <c r="FBI6" s="96"/>
      <c r="FBJ6" s="96"/>
      <c r="FBK6" s="96"/>
      <c r="FBL6" s="96"/>
      <c r="FBM6" s="96"/>
      <c r="FBN6" s="96"/>
      <c r="FBO6" s="96"/>
      <c r="FBP6" s="96"/>
      <c r="FBQ6" s="96"/>
      <c r="FBR6" s="96"/>
      <c r="FBS6" s="96"/>
      <c r="FBT6" s="96"/>
      <c r="FBU6" s="96"/>
      <c r="FBV6" s="96"/>
      <c r="FBW6" s="96"/>
      <c r="FBX6" s="96"/>
      <c r="FBY6" s="96"/>
      <c r="FBZ6" s="96"/>
      <c r="FCA6" s="96"/>
      <c r="FCB6" s="96"/>
      <c r="FCC6" s="96"/>
      <c r="FCD6" s="96"/>
      <c r="FCE6" s="96"/>
      <c r="FCF6" s="96"/>
      <c r="FCG6" s="96"/>
      <c r="FCH6" s="96"/>
      <c r="FCI6" s="96"/>
      <c r="FCJ6" s="96"/>
      <c r="FCK6" s="96"/>
      <c r="FCL6" s="96"/>
      <c r="FCM6" s="96"/>
      <c r="FCN6" s="96"/>
      <c r="FCO6" s="96"/>
      <c r="FCP6" s="96"/>
      <c r="FCQ6" s="96"/>
      <c r="FCR6" s="96"/>
      <c r="FCS6" s="96"/>
      <c r="FCT6" s="96"/>
      <c r="FCU6" s="96"/>
      <c r="FCV6" s="96"/>
      <c r="FCW6" s="96"/>
      <c r="FCX6" s="96"/>
      <c r="FCY6" s="96"/>
      <c r="FCZ6" s="96"/>
      <c r="FDA6" s="96"/>
      <c r="FDB6" s="96"/>
      <c r="FDC6" s="96"/>
      <c r="FDD6" s="96"/>
      <c r="FDE6" s="96"/>
      <c r="FDF6" s="96"/>
      <c r="FDG6" s="96"/>
      <c r="FDH6" s="96"/>
      <c r="FDI6" s="96"/>
      <c r="FDJ6" s="96"/>
      <c r="FDK6" s="96"/>
      <c r="FDL6" s="96"/>
      <c r="FDM6" s="96"/>
      <c r="FDN6" s="96"/>
      <c r="FDO6" s="96"/>
      <c r="FDP6" s="96"/>
      <c r="FDQ6" s="96"/>
      <c r="FDR6" s="96"/>
      <c r="FDS6" s="96"/>
      <c r="FDT6" s="96"/>
      <c r="FDU6" s="96"/>
      <c r="FDV6" s="96"/>
      <c r="FDW6" s="96"/>
      <c r="FDX6" s="96"/>
      <c r="FDY6" s="96"/>
      <c r="FDZ6" s="96"/>
      <c r="FEA6" s="96"/>
      <c r="FEB6" s="96"/>
      <c r="FEC6" s="96"/>
      <c r="FED6" s="96"/>
      <c r="FEE6" s="96"/>
      <c r="FEF6" s="96"/>
      <c r="FEG6" s="96"/>
      <c r="FEH6" s="96"/>
      <c r="FEI6" s="96"/>
      <c r="FEJ6" s="96"/>
      <c r="FEK6" s="96"/>
      <c r="FEL6" s="96"/>
      <c r="FEM6" s="96"/>
      <c r="FEN6" s="96"/>
      <c r="FEO6" s="96"/>
      <c r="FEP6" s="96"/>
      <c r="FEQ6" s="96"/>
      <c r="FER6" s="96"/>
      <c r="FES6" s="96"/>
      <c r="FET6" s="96"/>
      <c r="FEU6" s="96"/>
      <c r="FEV6" s="96"/>
      <c r="FEW6" s="96"/>
      <c r="FEX6" s="96"/>
      <c r="FEY6" s="96"/>
      <c r="FEZ6" s="96"/>
      <c r="FFA6" s="96"/>
      <c r="FFB6" s="96"/>
      <c r="FFC6" s="96"/>
      <c r="FFD6" s="96"/>
      <c r="FFE6" s="96"/>
      <c r="FFF6" s="96"/>
      <c r="FFG6" s="96"/>
      <c r="FFH6" s="96"/>
      <c r="FFI6" s="96"/>
      <c r="FFJ6" s="96"/>
      <c r="FFK6" s="96"/>
      <c r="FFL6" s="96"/>
      <c r="FFM6" s="96"/>
      <c r="FFN6" s="96"/>
      <c r="FFO6" s="96"/>
      <c r="FFP6" s="96"/>
      <c r="FFQ6" s="96"/>
      <c r="FFR6" s="96"/>
      <c r="FFS6" s="96"/>
      <c r="FFT6" s="96"/>
      <c r="FFU6" s="96"/>
      <c r="FFV6" s="96"/>
      <c r="FFW6" s="96"/>
      <c r="FFX6" s="96"/>
      <c r="FFY6" s="96"/>
      <c r="FFZ6" s="96"/>
      <c r="FGA6" s="96"/>
      <c r="FGB6" s="96"/>
      <c r="FGC6" s="96"/>
      <c r="FGD6" s="96"/>
      <c r="FGE6" s="96"/>
      <c r="FGF6" s="96"/>
      <c r="FGG6" s="96"/>
      <c r="FGH6" s="96"/>
      <c r="FGI6" s="96"/>
      <c r="FGJ6" s="96"/>
      <c r="FGK6" s="96"/>
      <c r="FGL6" s="96"/>
      <c r="FGM6" s="96"/>
      <c r="FGN6" s="96"/>
      <c r="FGO6" s="96"/>
      <c r="FGP6" s="96"/>
      <c r="FGQ6" s="96"/>
      <c r="FGR6" s="96"/>
      <c r="FGS6" s="96"/>
      <c r="FGT6" s="96"/>
      <c r="FGU6" s="96"/>
      <c r="FGV6" s="96"/>
      <c r="FGW6" s="96"/>
      <c r="FGX6" s="96"/>
      <c r="FGY6" s="96"/>
      <c r="FGZ6" s="96"/>
      <c r="FHA6" s="96"/>
      <c r="FHB6" s="96"/>
      <c r="FHC6" s="96"/>
      <c r="FHD6" s="96"/>
      <c r="FHE6" s="96"/>
      <c r="FHF6" s="96"/>
      <c r="FHG6" s="96"/>
      <c r="FHH6" s="96"/>
      <c r="FHI6" s="96"/>
      <c r="FHJ6" s="96"/>
      <c r="FHK6" s="96"/>
      <c r="FHL6" s="96"/>
      <c r="FHM6" s="96"/>
      <c r="FHN6" s="96"/>
      <c r="FHO6" s="96"/>
      <c r="FHP6" s="96"/>
      <c r="FHQ6" s="96"/>
      <c r="FHR6" s="96"/>
      <c r="FHS6" s="96"/>
      <c r="FHT6" s="96"/>
      <c r="FHU6" s="96"/>
      <c r="FHV6" s="96"/>
      <c r="FHW6" s="96"/>
      <c r="FHX6" s="96"/>
      <c r="FHY6" s="96"/>
      <c r="FHZ6" s="96"/>
      <c r="FIA6" s="96"/>
      <c r="FIB6" s="96"/>
      <c r="FIC6" s="96"/>
      <c r="FID6" s="96"/>
      <c r="FIE6" s="96"/>
      <c r="FIF6" s="96"/>
      <c r="FIG6" s="96"/>
      <c r="FIH6" s="96"/>
      <c r="FII6" s="96"/>
      <c r="FIJ6" s="96"/>
      <c r="FIK6" s="96"/>
      <c r="FIL6" s="96"/>
      <c r="FIM6" s="96"/>
      <c r="FIN6" s="96"/>
      <c r="FIO6" s="96"/>
      <c r="FIP6" s="96"/>
      <c r="FIQ6" s="96"/>
      <c r="FIR6" s="96"/>
      <c r="FIS6" s="96"/>
      <c r="FIT6" s="96"/>
      <c r="FIU6" s="96"/>
      <c r="FIV6" s="96"/>
      <c r="FIW6" s="96"/>
      <c r="FIX6" s="96"/>
      <c r="FIY6" s="96"/>
      <c r="FIZ6" s="96"/>
      <c r="FJA6" s="96"/>
      <c r="FJB6" s="96"/>
      <c r="FJC6" s="96"/>
      <c r="FJD6" s="96"/>
      <c r="FJE6" s="96"/>
      <c r="FJF6" s="96"/>
      <c r="FJG6" s="96"/>
      <c r="FJH6" s="96"/>
      <c r="FJI6" s="96"/>
      <c r="FJJ6" s="96"/>
      <c r="FJK6" s="96"/>
      <c r="FJL6" s="96"/>
      <c r="FJM6" s="96"/>
      <c r="FJN6" s="96"/>
      <c r="FJO6" s="96"/>
      <c r="FJP6" s="96"/>
      <c r="FJQ6" s="96"/>
      <c r="FJR6" s="96"/>
      <c r="FJS6" s="96"/>
      <c r="FJT6" s="96"/>
      <c r="FJU6" s="96"/>
      <c r="FJV6" s="96"/>
      <c r="FJW6" s="96"/>
      <c r="FJX6" s="96"/>
      <c r="FJY6" s="96"/>
      <c r="FJZ6" s="96"/>
      <c r="FKA6" s="96"/>
      <c r="FKB6" s="96"/>
      <c r="FKC6" s="96"/>
      <c r="FKD6" s="96"/>
      <c r="FKE6" s="96"/>
      <c r="FKF6" s="96"/>
      <c r="FKG6" s="96"/>
      <c r="FKH6" s="96"/>
      <c r="FKI6" s="96"/>
      <c r="FKJ6" s="96"/>
      <c r="FKK6" s="96"/>
      <c r="FKL6" s="96"/>
      <c r="FKM6" s="96"/>
      <c r="FKN6" s="96"/>
      <c r="FKO6" s="96"/>
      <c r="FKP6" s="96"/>
      <c r="FKQ6" s="96"/>
      <c r="FKR6" s="96"/>
      <c r="FKS6" s="96"/>
      <c r="FKT6" s="96"/>
      <c r="FKU6" s="96"/>
      <c r="FKV6" s="96"/>
      <c r="FKW6" s="96"/>
      <c r="FKX6" s="96"/>
      <c r="FKY6" s="96"/>
      <c r="FKZ6" s="96"/>
      <c r="FLA6" s="96"/>
      <c r="FLB6" s="96"/>
      <c r="FLC6" s="96"/>
      <c r="FLD6" s="96"/>
      <c r="FLE6" s="96"/>
      <c r="FLF6" s="96"/>
      <c r="FLG6" s="96"/>
      <c r="FLH6" s="96"/>
      <c r="FLI6" s="96"/>
      <c r="FLJ6" s="96"/>
      <c r="FLK6" s="96"/>
      <c r="FLL6" s="96"/>
      <c r="FLM6" s="96"/>
      <c r="FLN6" s="96"/>
      <c r="FLO6" s="96"/>
      <c r="FLP6" s="96"/>
      <c r="FLQ6" s="96"/>
      <c r="FLR6" s="96"/>
      <c r="FLS6" s="96"/>
      <c r="FLT6" s="96"/>
      <c r="FLU6" s="96"/>
      <c r="FLV6" s="96"/>
      <c r="FLW6" s="96"/>
      <c r="FLX6" s="96"/>
      <c r="FLY6" s="96"/>
      <c r="FLZ6" s="96"/>
      <c r="FMA6" s="96"/>
      <c r="FMB6" s="96"/>
      <c r="FMC6" s="96"/>
      <c r="FMD6" s="96"/>
      <c r="FME6" s="96"/>
      <c r="FMF6" s="96"/>
      <c r="FMG6" s="96"/>
      <c r="FMH6" s="96"/>
      <c r="FMI6" s="96"/>
      <c r="FMJ6" s="96"/>
      <c r="FMK6" s="96"/>
      <c r="FML6" s="96"/>
      <c r="FMM6" s="96"/>
      <c r="FMN6" s="96"/>
      <c r="FMO6" s="96"/>
      <c r="FMP6" s="96"/>
      <c r="FMQ6" s="96"/>
      <c r="FMR6" s="96"/>
      <c r="FMS6" s="96"/>
      <c r="FMT6" s="96"/>
      <c r="FMU6" s="96"/>
      <c r="FMV6" s="96"/>
      <c r="FMW6" s="96"/>
      <c r="FMX6" s="96"/>
      <c r="FMY6" s="96"/>
      <c r="FMZ6" s="96"/>
      <c r="FNA6" s="96"/>
      <c r="FNB6" s="96"/>
      <c r="FNC6" s="96"/>
      <c r="FND6" s="96"/>
      <c r="FNE6" s="96"/>
      <c r="FNF6" s="96"/>
      <c r="FNG6" s="96"/>
      <c r="FNH6" s="96"/>
      <c r="FNI6" s="96"/>
      <c r="FNJ6" s="96"/>
      <c r="FNK6" s="96"/>
      <c r="FNL6" s="96"/>
      <c r="FNM6" s="96"/>
      <c r="FNN6" s="96"/>
      <c r="FNO6" s="96"/>
      <c r="FNP6" s="96"/>
      <c r="FNQ6" s="96"/>
      <c r="FNR6" s="96"/>
      <c r="FNS6" s="96"/>
      <c r="FNT6" s="96"/>
      <c r="FNU6" s="96"/>
      <c r="FNV6" s="96"/>
      <c r="FNW6" s="96"/>
      <c r="FNX6" s="96"/>
      <c r="FNY6" s="96"/>
      <c r="FNZ6" s="96"/>
      <c r="FOA6" s="96"/>
      <c r="FOB6" s="96"/>
      <c r="FOC6" s="96"/>
      <c r="FOD6" s="96"/>
      <c r="FOE6" s="96"/>
      <c r="FOF6" s="96"/>
      <c r="FOG6" s="96"/>
      <c r="FOH6" s="96"/>
      <c r="FOI6" s="96"/>
      <c r="FOJ6" s="96"/>
      <c r="FOK6" s="96"/>
      <c r="FOL6" s="96"/>
      <c r="FOM6" s="96"/>
      <c r="FON6" s="96"/>
      <c r="FOO6" s="96"/>
      <c r="FOP6" s="96"/>
      <c r="FOQ6" s="96"/>
      <c r="FOR6" s="96"/>
      <c r="FOS6" s="96"/>
      <c r="FOT6" s="96"/>
      <c r="FOU6" s="96"/>
      <c r="FOV6" s="96"/>
      <c r="FOW6" s="96"/>
      <c r="FOX6" s="96"/>
      <c r="FOY6" s="96"/>
      <c r="FOZ6" s="96"/>
      <c r="FPA6" s="96"/>
      <c r="FPB6" s="96"/>
      <c r="FPC6" s="96"/>
      <c r="FPD6" s="96"/>
      <c r="FPE6" s="96"/>
      <c r="FPF6" s="96"/>
      <c r="FPG6" s="96"/>
      <c r="FPH6" s="96"/>
      <c r="FPI6" s="96"/>
      <c r="FPJ6" s="96"/>
      <c r="FPK6" s="96"/>
      <c r="FPL6" s="96"/>
      <c r="FPM6" s="96"/>
      <c r="FPN6" s="96"/>
      <c r="FPO6" s="96"/>
      <c r="FPP6" s="96"/>
      <c r="FPQ6" s="96"/>
      <c r="FPR6" s="96"/>
      <c r="FPS6" s="96"/>
      <c r="FPT6" s="96"/>
      <c r="FPU6" s="96"/>
      <c r="FPV6" s="96"/>
      <c r="FPW6" s="96"/>
      <c r="FPX6" s="96"/>
      <c r="FPY6" s="96"/>
      <c r="FPZ6" s="96"/>
      <c r="FQA6" s="96"/>
      <c r="FQB6" s="96"/>
      <c r="FQC6" s="96"/>
      <c r="FQD6" s="96"/>
      <c r="FQE6" s="96"/>
      <c r="FQF6" s="96"/>
      <c r="FQG6" s="96"/>
      <c r="FQH6" s="96"/>
      <c r="FQI6" s="96"/>
      <c r="FQJ6" s="96"/>
      <c r="FQK6" s="96"/>
      <c r="FQL6" s="96"/>
      <c r="FQM6" s="96"/>
      <c r="FQN6" s="96"/>
      <c r="FQO6" s="96"/>
      <c r="FQP6" s="96"/>
      <c r="FQQ6" s="96"/>
      <c r="FQR6" s="96"/>
      <c r="FQS6" s="96"/>
      <c r="FQT6" s="96"/>
      <c r="FQU6" s="96"/>
      <c r="FQV6" s="96"/>
      <c r="FQW6" s="96"/>
      <c r="FQX6" s="96"/>
      <c r="FQY6" s="96"/>
      <c r="FQZ6" s="96"/>
      <c r="FRA6" s="96"/>
      <c r="FRB6" s="96"/>
      <c r="FRC6" s="96"/>
      <c r="FRD6" s="96"/>
      <c r="FRE6" s="96"/>
      <c r="FRF6" s="96"/>
      <c r="FRG6" s="96"/>
      <c r="FRH6" s="96"/>
      <c r="FRI6" s="96"/>
      <c r="FRJ6" s="96"/>
      <c r="FRK6" s="96"/>
      <c r="FRL6" s="96"/>
      <c r="FRM6" s="96"/>
      <c r="FRN6" s="96"/>
      <c r="FRO6" s="96"/>
      <c r="FRP6" s="96"/>
      <c r="FRQ6" s="96"/>
      <c r="FRR6" s="96"/>
      <c r="FRS6" s="96"/>
      <c r="FRT6" s="96"/>
      <c r="FRU6" s="96"/>
      <c r="FRV6" s="96"/>
      <c r="FRW6" s="96"/>
      <c r="FRX6" s="96"/>
      <c r="FRY6" s="96"/>
      <c r="FRZ6" s="96"/>
      <c r="FSA6" s="96"/>
      <c r="FSB6" s="96"/>
      <c r="FSC6" s="96"/>
      <c r="FSD6" s="96"/>
      <c r="FSE6" s="96"/>
      <c r="FSF6" s="96"/>
      <c r="FSG6" s="96"/>
      <c r="FSH6" s="96"/>
      <c r="FSI6" s="96"/>
      <c r="FSJ6" s="96"/>
      <c r="FSK6" s="96"/>
      <c r="FSL6" s="96"/>
      <c r="FSM6" s="96"/>
      <c r="FSN6" s="96"/>
      <c r="FSO6" s="96"/>
      <c r="FSP6" s="96"/>
      <c r="FSQ6" s="96"/>
      <c r="FSR6" s="96"/>
      <c r="FSS6" s="96"/>
      <c r="FST6" s="96"/>
      <c r="FSU6" s="96"/>
      <c r="FSV6" s="96"/>
      <c r="FSW6" s="96"/>
      <c r="FSX6" s="96"/>
      <c r="FSY6" s="96"/>
      <c r="FSZ6" s="96"/>
      <c r="FTA6" s="96"/>
      <c r="FTB6" s="96"/>
      <c r="FTC6" s="96"/>
      <c r="FTD6" s="96"/>
      <c r="FTE6" s="96"/>
      <c r="FTF6" s="96"/>
      <c r="FTG6" s="96"/>
      <c r="FTH6" s="96"/>
      <c r="FTI6" s="96"/>
      <c r="FTJ6" s="96"/>
      <c r="FTK6" s="96"/>
      <c r="FTL6" s="96"/>
      <c r="FTM6" s="96"/>
      <c r="FTN6" s="96"/>
      <c r="FTO6" s="96"/>
      <c r="FTP6" s="96"/>
      <c r="FTQ6" s="96"/>
      <c r="FTR6" s="96"/>
      <c r="FTS6" s="96"/>
      <c r="FTT6" s="96"/>
      <c r="FTU6" s="96"/>
      <c r="FTV6" s="96"/>
      <c r="FTW6" s="96"/>
      <c r="FTX6" s="96"/>
      <c r="FTY6" s="96"/>
      <c r="FTZ6" s="96"/>
      <c r="FUA6" s="96"/>
      <c r="FUB6" s="96"/>
      <c r="FUC6" s="96"/>
      <c r="FUD6" s="96"/>
      <c r="FUE6" s="96"/>
      <c r="FUF6" s="96"/>
      <c r="FUG6" s="96"/>
      <c r="FUH6" s="96"/>
      <c r="FUI6" s="96"/>
      <c r="FUJ6" s="96"/>
      <c r="FUK6" s="96"/>
      <c r="FUL6" s="96"/>
      <c r="FUM6" s="96"/>
      <c r="FUN6" s="96"/>
      <c r="FUO6" s="96"/>
      <c r="FUP6" s="96"/>
      <c r="FUQ6" s="96"/>
      <c r="FUR6" s="96"/>
      <c r="FUS6" s="96"/>
      <c r="FUT6" s="96"/>
      <c r="FUU6" s="96"/>
      <c r="FUV6" s="96"/>
      <c r="FUW6" s="96"/>
      <c r="FUX6" s="96"/>
      <c r="FUY6" s="96"/>
      <c r="FUZ6" s="96"/>
      <c r="FVA6" s="96"/>
      <c r="FVB6" s="96"/>
      <c r="FVC6" s="96"/>
      <c r="FVD6" s="96"/>
      <c r="FVE6" s="96"/>
      <c r="FVF6" s="96"/>
      <c r="FVG6" s="96"/>
      <c r="FVH6" s="96"/>
      <c r="FVI6" s="96"/>
      <c r="FVJ6" s="96"/>
      <c r="FVK6" s="96"/>
      <c r="FVL6" s="96"/>
      <c r="FVM6" s="96"/>
      <c r="FVN6" s="96"/>
      <c r="FVO6" s="96"/>
      <c r="FVP6" s="96"/>
      <c r="FVQ6" s="96"/>
      <c r="FVR6" s="96"/>
      <c r="FVS6" s="96"/>
      <c r="FVT6" s="96"/>
      <c r="FVU6" s="96"/>
      <c r="FVV6" s="96"/>
      <c r="FVW6" s="96"/>
      <c r="FVX6" s="96"/>
      <c r="FVY6" s="96"/>
      <c r="FVZ6" s="96"/>
      <c r="FWA6" s="96"/>
      <c r="FWB6" s="96"/>
      <c r="FWC6" s="96"/>
      <c r="FWD6" s="96"/>
      <c r="FWE6" s="96"/>
      <c r="FWF6" s="96"/>
      <c r="FWG6" s="96"/>
      <c r="FWH6" s="96"/>
      <c r="FWI6" s="96"/>
      <c r="FWJ6" s="96"/>
      <c r="FWK6" s="96"/>
      <c r="FWL6" s="96"/>
      <c r="FWM6" s="96"/>
      <c r="FWN6" s="96"/>
      <c r="FWO6" s="96"/>
      <c r="FWP6" s="96"/>
      <c r="FWQ6" s="96"/>
      <c r="FWR6" s="96"/>
      <c r="FWS6" s="96"/>
      <c r="FWT6" s="96"/>
      <c r="FWU6" s="96"/>
      <c r="FWV6" s="96"/>
      <c r="FWW6" s="96"/>
      <c r="FWX6" s="96"/>
      <c r="FWY6" s="96"/>
      <c r="FWZ6" s="96"/>
      <c r="FXA6" s="96"/>
      <c r="FXB6" s="96"/>
      <c r="FXC6" s="96"/>
      <c r="FXD6" s="96"/>
      <c r="FXE6" s="96"/>
      <c r="FXF6" s="96"/>
      <c r="FXG6" s="96"/>
      <c r="FXH6" s="96"/>
      <c r="FXI6" s="96"/>
      <c r="FXJ6" s="96"/>
      <c r="FXK6" s="96"/>
      <c r="FXL6" s="96"/>
      <c r="FXM6" s="96"/>
      <c r="FXN6" s="96"/>
      <c r="FXO6" s="96"/>
      <c r="FXP6" s="96"/>
      <c r="FXQ6" s="96"/>
      <c r="FXR6" s="96"/>
      <c r="FXS6" s="96"/>
      <c r="FXT6" s="96"/>
      <c r="FXU6" s="96"/>
      <c r="FXV6" s="96"/>
      <c r="FXW6" s="96"/>
      <c r="FXX6" s="96"/>
      <c r="FXY6" s="96"/>
      <c r="FXZ6" s="96"/>
      <c r="FYA6" s="96"/>
      <c r="FYB6" s="96"/>
      <c r="FYC6" s="96"/>
      <c r="FYD6" s="96"/>
      <c r="FYE6" s="96"/>
      <c r="FYF6" s="96"/>
      <c r="FYG6" s="96"/>
      <c r="FYH6" s="96"/>
      <c r="FYI6" s="96"/>
      <c r="FYJ6" s="96"/>
      <c r="FYK6" s="96"/>
      <c r="FYL6" s="96"/>
      <c r="FYM6" s="96"/>
      <c r="FYN6" s="96"/>
      <c r="FYO6" s="96"/>
      <c r="FYP6" s="96"/>
      <c r="FYQ6" s="96"/>
      <c r="FYR6" s="96"/>
      <c r="FYS6" s="96"/>
      <c r="FYT6" s="96"/>
      <c r="FYU6" s="96"/>
      <c r="FYV6" s="96"/>
      <c r="FYW6" s="96"/>
      <c r="FYX6" s="96"/>
      <c r="FYY6" s="96"/>
      <c r="FYZ6" s="96"/>
      <c r="FZA6" s="96"/>
      <c r="FZB6" s="96"/>
      <c r="FZC6" s="96"/>
      <c r="FZD6" s="96"/>
      <c r="FZE6" s="96"/>
      <c r="FZF6" s="96"/>
      <c r="FZG6" s="96"/>
      <c r="FZH6" s="96"/>
      <c r="FZI6" s="96"/>
      <c r="FZJ6" s="96"/>
      <c r="FZK6" s="96"/>
      <c r="FZL6" s="96"/>
      <c r="FZM6" s="96"/>
      <c r="FZN6" s="96"/>
      <c r="FZO6" s="96"/>
      <c r="FZP6" s="96"/>
      <c r="FZQ6" s="96"/>
      <c r="FZR6" s="96"/>
      <c r="FZS6" s="96"/>
      <c r="FZT6" s="96"/>
      <c r="FZU6" s="96"/>
      <c r="FZV6" s="96"/>
      <c r="FZW6" s="96"/>
      <c r="FZX6" s="96"/>
      <c r="FZY6" s="96"/>
      <c r="FZZ6" s="96"/>
      <c r="GAA6" s="96"/>
      <c r="GAB6" s="96"/>
      <c r="GAC6" s="96"/>
      <c r="GAD6" s="96"/>
      <c r="GAE6" s="96"/>
      <c r="GAF6" s="96"/>
      <c r="GAG6" s="96"/>
      <c r="GAH6" s="96"/>
      <c r="GAI6" s="96"/>
      <c r="GAJ6" s="96"/>
      <c r="GAK6" s="96"/>
      <c r="GAL6" s="96"/>
      <c r="GAM6" s="96"/>
      <c r="GAN6" s="96"/>
      <c r="GAO6" s="96"/>
      <c r="GAP6" s="96"/>
      <c r="GAQ6" s="96"/>
      <c r="GAR6" s="96"/>
      <c r="GAS6" s="96"/>
      <c r="GAT6" s="96"/>
      <c r="GAU6" s="96"/>
      <c r="GAV6" s="96"/>
      <c r="GAW6" s="96"/>
      <c r="GAX6" s="96"/>
      <c r="GAY6" s="96"/>
      <c r="GAZ6" s="96"/>
      <c r="GBA6" s="96"/>
      <c r="GBB6" s="96"/>
      <c r="GBC6" s="96"/>
      <c r="GBD6" s="96"/>
      <c r="GBE6" s="96"/>
      <c r="GBF6" s="96"/>
      <c r="GBG6" s="96"/>
      <c r="GBH6" s="96"/>
      <c r="GBI6" s="96"/>
      <c r="GBJ6" s="96"/>
      <c r="GBK6" s="96"/>
      <c r="GBL6" s="96"/>
      <c r="GBM6" s="96"/>
      <c r="GBN6" s="96"/>
      <c r="GBO6" s="96"/>
      <c r="GBP6" s="96"/>
      <c r="GBQ6" s="96"/>
      <c r="GBR6" s="96"/>
      <c r="GBS6" s="96"/>
      <c r="GBT6" s="96"/>
      <c r="GBU6" s="96"/>
      <c r="GBV6" s="96"/>
      <c r="GBW6" s="96"/>
      <c r="GBX6" s="96"/>
      <c r="GBY6" s="96"/>
      <c r="GBZ6" s="96"/>
      <c r="GCA6" s="96"/>
      <c r="GCB6" s="96"/>
      <c r="GCC6" s="96"/>
      <c r="GCD6" s="96"/>
      <c r="GCE6" s="96"/>
      <c r="GCF6" s="96"/>
      <c r="GCG6" s="96"/>
      <c r="GCH6" s="96"/>
      <c r="GCI6" s="96"/>
      <c r="GCJ6" s="96"/>
      <c r="GCK6" s="96"/>
      <c r="GCL6" s="96"/>
      <c r="GCM6" s="96"/>
      <c r="GCN6" s="96"/>
      <c r="GCO6" s="96"/>
      <c r="GCP6" s="96"/>
      <c r="GCQ6" s="96"/>
      <c r="GCR6" s="96"/>
      <c r="GCS6" s="96"/>
      <c r="GCT6" s="96"/>
      <c r="GCU6" s="96"/>
      <c r="GCV6" s="96"/>
      <c r="GCW6" s="96"/>
      <c r="GCX6" s="96"/>
      <c r="GCY6" s="96"/>
      <c r="GCZ6" s="96"/>
      <c r="GDA6" s="96"/>
      <c r="GDB6" s="96"/>
      <c r="GDC6" s="96"/>
      <c r="GDD6" s="96"/>
      <c r="GDE6" s="96"/>
      <c r="GDF6" s="96"/>
      <c r="GDG6" s="96"/>
      <c r="GDH6" s="96"/>
      <c r="GDI6" s="96"/>
      <c r="GDJ6" s="96"/>
      <c r="GDK6" s="96"/>
      <c r="GDL6" s="96"/>
      <c r="GDM6" s="96"/>
      <c r="GDN6" s="96"/>
      <c r="GDO6" s="96"/>
      <c r="GDP6" s="96"/>
      <c r="GDQ6" s="96"/>
      <c r="GDR6" s="96"/>
      <c r="GDS6" s="96"/>
      <c r="GDT6" s="96"/>
      <c r="GDU6" s="96"/>
      <c r="GDV6" s="96"/>
      <c r="GDW6" s="96"/>
      <c r="GDX6" s="96"/>
      <c r="GDY6" s="96"/>
      <c r="GDZ6" s="96"/>
      <c r="GEA6" s="96"/>
      <c r="GEB6" s="96"/>
      <c r="GEC6" s="96"/>
      <c r="GED6" s="96"/>
      <c r="GEE6" s="96"/>
      <c r="GEF6" s="96"/>
      <c r="GEG6" s="96"/>
      <c r="GEH6" s="96"/>
      <c r="GEI6" s="96"/>
      <c r="GEJ6" s="96"/>
      <c r="GEK6" s="96"/>
      <c r="GEL6" s="96"/>
      <c r="GEM6" s="96"/>
      <c r="GEN6" s="96"/>
      <c r="GEO6" s="96"/>
      <c r="GEP6" s="96"/>
      <c r="GEQ6" s="96"/>
      <c r="GER6" s="96"/>
      <c r="GES6" s="96"/>
      <c r="GET6" s="96"/>
      <c r="GEU6" s="96"/>
      <c r="GEV6" s="96"/>
      <c r="GEW6" s="96"/>
      <c r="GEX6" s="96"/>
      <c r="GEY6" s="96"/>
      <c r="GEZ6" s="96"/>
      <c r="GFA6" s="96"/>
      <c r="GFB6" s="96"/>
      <c r="GFC6" s="96"/>
      <c r="GFD6" s="96"/>
      <c r="GFE6" s="96"/>
      <c r="GFF6" s="96"/>
      <c r="GFG6" s="96"/>
      <c r="GFH6" s="96"/>
      <c r="GFI6" s="96"/>
      <c r="GFJ6" s="96"/>
      <c r="GFK6" s="96"/>
      <c r="GFL6" s="96"/>
      <c r="GFM6" s="96"/>
      <c r="GFN6" s="96"/>
      <c r="GFO6" s="96"/>
      <c r="GFP6" s="96"/>
      <c r="GFQ6" s="96"/>
      <c r="GFR6" s="96"/>
      <c r="GFS6" s="96"/>
      <c r="GFT6" s="96"/>
      <c r="GFU6" s="96"/>
      <c r="GFV6" s="96"/>
      <c r="GFW6" s="96"/>
      <c r="GFX6" s="96"/>
      <c r="GFY6" s="96"/>
      <c r="GFZ6" s="96"/>
      <c r="GGA6" s="96"/>
      <c r="GGB6" s="96"/>
      <c r="GGC6" s="96"/>
      <c r="GGD6" s="96"/>
      <c r="GGE6" s="96"/>
      <c r="GGF6" s="96"/>
      <c r="GGG6" s="96"/>
      <c r="GGH6" s="96"/>
      <c r="GGI6" s="96"/>
      <c r="GGJ6" s="96"/>
      <c r="GGK6" s="96"/>
      <c r="GGL6" s="96"/>
      <c r="GGM6" s="96"/>
      <c r="GGN6" s="96"/>
      <c r="GGO6" s="96"/>
      <c r="GGP6" s="96"/>
      <c r="GGQ6" s="96"/>
      <c r="GGR6" s="96"/>
      <c r="GGS6" s="96"/>
      <c r="GGT6" s="96"/>
      <c r="GGU6" s="96"/>
      <c r="GGV6" s="96"/>
      <c r="GGW6" s="96"/>
      <c r="GGX6" s="96"/>
      <c r="GGY6" s="96"/>
      <c r="GGZ6" s="96"/>
      <c r="GHA6" s="96"/>
      <c r="GHB6" s="96"/>
      <c r="GHC6" s="96"/>
      <c r="GHD6" s="96"/>
      <c r="GHE6" s="96"/>
      <c r="GHF6" s="96"/>
      <c r="GHG6" s="96"/>
      <c r="GHH6" s="96"/>
      <c r="GHI6" s="96"/>
      <c r="GHJ6" s="96"/>
      <c r="GHK6" s="96"/>
      <c r="GHL6" s="96"/>
      <c r="GHM6" s="96"/>
      <c r="GHN6" s="96"/>
      <c r="GHO6" s="96"/>
      <c r="GHP6" s="96"/>
      <c r="GHQ6" s="96"/>
      <c r="GHR6" s="96"/>
      <c r="GHS6" s="96"/>
      <c r="GHT6" s="96"/>
      <c r="GHU6" s="96"/>
      <c r="GHV6" s="96"/>
      <c r="GHW6" s="96"/>
      <c r="GHX6" s="96"/>
      <c r="GHY6" s="96"/>
      <c r="GHZ6" s="96"/>
      <c r="GIA6" s="96"/>
      <c r="GIB6" s="96"/>
      <c r="GIC6" s="96"/>
      <c r="GID6" s="96"/>
      <c r="GIE6" s="96"/>
      <c r="GIF6" s="96"/>
      <c r="GIG6" s="96"/>
      <c r="GIH6" s="96"/>
      <c r="GII6" s="96"/>
      <c r="GIJ6" s="96"/>
      <c r="GIK6" s="96"/>
      <c r="GIL6" s="96"/>
      <c r="GIM6" s="96"/>
      <c r="GIN6" s="96"/>
      <c r="GIO6" s="96"/>
      <c r="GIP6" s="96"/>
      <c r="GIQ6" s="96"/>
      <c r="GIR6" s="96"/>
      <c r="GIS6" s="96"/>
      <c r="GIT6" s="96"/>
      <c r="GIU6" s="96"/>
      <c r="GIV6" s="96"/>
      <c r="GIW6" s="96"/>
      <c r="GIX6" s="96"/>
      <c r="GIY6" s="96"/>
      <c r="GIZ6" s="96"/>
      <c r="GJA6" s="96"/>
      <c r="GJB6" s="96"/>
      <c r="GJC6" s="96"/>
      <c r="GJD6" s="96"/>
      <c r="GJE6" s="96"/>
      <c r="GJF6" s="96"/>
      <c r="GJG6" s="96"/>
      <c r="GJH6" s="96"/>
      <c r="GJI6" s="96"/>
      <c r="GJJ6" s="96"/>
      <c r="GJK6" s="96"/>
      <c r="GJL6" s="96"/>
      <c r="GJM6" s="96"/>
      <c r="GJN6" s="96"/>
      <c r="GJO6" s="96"/>
      <c r="GJP6" s="96"/>
      <c r="GJQ6" s="96"/>
      <c r="GJR6" s="96"/>
      <c r="GJS6" s="96"/>
      <c r="GJT6" s="96"/>
      <c r="GJU6" s="96"/>
      <c r="GJV6" s="96"/>
      <c r="GJW6" s="96"/>
      <c r="GJX6" s="96"/>
      <c r="GJY6" s="96"/>
      <c r="GJZ6" s="96"/>
      <c r="GKA6" s="96"/>
      <c r="GKB6" s="96"/>
      <c r="GKC6" s="96"/>
      <c r="GKD6" s="96"/>
      <c r="GKE6" s="96"/>
      <c r="GKF6" s="96"/>
      <c r="GKG6" s="96"/>
      <c r="GKH6" s="96"/>
      <c r="GKI6" s="96"/>
      <c r="GKJ6" s="96"/>
      <c r="GKK6" s="96"/>
      <c r="GKL6" s="96"/>
      <c r="GKM6" s="96"/>
      <c r="GKN6" s="96"/>
      <c r="GKO6" s="96"/>
      <c r="GKP6" s="96"/>
      <c r="GKQ6" s="96"/>
      <c r="GKR6" s="96"/>
      <c r="GKS6" s="96"/>
      <c r="GKT6" s="96"/>
      <c r="GKU6" s="96"/>
      <c r="GKV6" s="96"/>
      <c r="GKW6" s="96"/>
      <c r="GKX6" s="96"/>
      <c r="GKY6" s="96"/>
      <c r="GKZ6" s="96"/>
      <c r="GLA6" s="96"/>
      <c r="GLB6" s="96"/>
      <c r="GLC6" s="96"/>
      <c r="GLD6" s="96"/>
      <c r="GLE6" s="96"/>
      <c r="GLF6" s="96"/>
      <c r="GLG6" s="96"/>
      <c r="GLH6" s="96"/>
      <c r="GLI6" s="96"/>
      <c r="GLJ6" s="96"/>
      <c r="GLK6" s="96"/>
      <c r="GLL6" s="96"/>
      <c r="GLM6" s="96"/>
      <c r="GLN6" s="96"/>
      <c r="GLO6" s="96"/>
      <c r="GLP6" s="96"/>
      <c r="GLQ6" s="96"/>
      <c r="GLR6" s="96"/>
      <c r="GLS6" s="96"/>
      <c r="GLT6" s="96"/>
      <c r="GLU6" s="96"/>
      <c r="GLV6" s="96"/>
      <c r="GLW6" s="96"/>
      <c r="GLX6" s="96"/>
      <c r="GLY6" s="96"/>
      <c r="GLZ6" s="96"/>
      <c r="GMA6" s="96"/>
      <c r="GMB6" s="96"/>
      <c r="GMC6" s="96"/>
      <c r="GMD6" s="96"/>
      <c r="GME6" s="96"/>
      <c r="GMF6" s="96"/>
      <c r="GMG6" s="96"/>
      <c r="GMH6" s="96"/>
      <c r="GMI6" s="96"/>
      <c r="GMJ6" s="96"/>
      <c r="GMK6" s="96"/>
      <c r="GML6" s="96"/>
      <c r="GMM6" s="96"/>
      <c r="GMN6" s="96"/>
      <c r="GMO6" s="96"/>
      <c r="GMP6" s="96"/>
      <c r="GMQ6" s="96"/>
      <c r="GMR6" s="96"/>
      <c r="GMS6" s="96"/>
      <c r="GMT6" s="96"/>
      <c r="GMU6" s="96"/>
      <c r="GMV6" s="96"/>
      <c r="GMW6" s="96"/>
      <c r="GMX6" s="96"/>
      <c r="GMY6" s="96"/>
      <c r="GMZ6" s="96"/>
      <c r="GNA6" s="96"/>
      <c r="GNB6" s="96"/>
      <c r="GNC6" s="96"/>
      <c r="GND6" s="96"/>
      <c r="GNE6" s="96"/>
      <c r="GNF6" s="96"/>
      <c r="GNG6" s="96"/>
      <c r="GNH6" s="96"/>
      <c r="GNI6" s="96"/>
      <c r="GNJ6" s="96"/>
      <c r="GNK6" s="96"/>
      <c r="GNL6" s="96"/>
      <c r="GNM6" s="96"/>
      <c r="GNN6" s="96"/>
      <c r="GNO6" s="96"/>
      <c r="GNP6" s="96"/>
      <c r="GNQ6" s="96"/>
      <c r="GNR6" s="96"/>
      <c r="GNS6" s="96"/>
      <c r="GNT6" s="96"/>
      <c r="GNU6" s="96"/>
      <c r="GNV6" s="96"/>
      <c r="GNW6" s="96"/>
      <c r="GNX6" s="96"/>
      <c r="GNY6" s="96"/>
      <c r="GNZ6" s="96"/>
      <c r="GOA6" s="96"/>
      <c r="GOB6" s="96"/>
      <c r="GOC6" s="96"/>
      <c r="GOD6" s="96"/>
      <c r="GOE6" s="96"/>
      <c r="GOF6" s="96"/>
      <c r="GOG6" s="96"/>
      <c r="GOH6" s="96"/>
      <c r="GOI6" s="96"/>
      <c r="GOJ6" s="96"/>
      <c r="GOK6" s="96"/>
      <c r="GOL6" s="96"/>
      <c r="GOM6" s="96"/>
      <c r="GON6" s="96"/>
      <c r="GOO6" s="96"/>
      <c r="GOP6" s="96"/>
      <c r="GOQ6" s="96"/>
      <c r="GOR6" s="96"/>
      <c r="GOS6" s="96"/>
      <c r="GOT6" s="96"/>
      <c r="GOU6" s="96"/>
      <c r="GOV6" s="96"/>
      <c r="GOW6" s="96"/>
      <c r="GOX6" s="96"/>
      <c r="GOY6" s="96"/>
      <c r="GOZ6" s="96"/>
      <c r="GPA6" s="96"/>
      <c r="GPB6" s="96"/>
      <c r="GPC6" s="96"/>
      <c r="GPD6" s="96"/>
      <c r="GPE6" s="96"/>
      <c r="GPF6" s="96"/>
      <c r="GPG6" s="96"/>
      <c r="GPH6" s="96"/>
      <c r="GPI6" s="96"/>
      <c r="GPJ6" s="96"/>
      <c r="GPK6" s="96"/>
      <c r="GPL6" s="96"/>
      <c r="GPM6" s="96"/>
      <c r="GPN6" s="96"/>
      <c r="GPO6" s="96"/>
      <c r="GPP6" s="96"/>
      <c r="GPQ6" s="96"/>
      <c r="GPR6" s="96"/>
      <c r="GPS6" s="96"/>
      <c r="GPT6" s="96"/>
      <c r="GPU6" s="96"/>
      <c r="GPV6" s="96"/>
      <c r="GPW6" s="96"/>
      <c r="GPX6" s="96"/>
      <c r="GPY6" s="96"/>
      <c r="GPZ6" s="96"/>
      <c r="GQA6" s="96"/>
      <c r="GQB6" s="96"/>
      <c r="GQC6" s="96"/>
      <c r="GQD6" s="96"/>
      <c r="GQE6" s="96"/>
      <c r="GQF6" s="96"/>
      <c r="GQG6" s="96"/>
      <c r="GQH6" s="96"/>
      <c r="GQI6" s="96"/>
      <c r="GQJ6" s="96"/>
      <c r="GQK6" s="96"/>
      <c r="GQL6" s="96"/>
      <c r="GQM6" s="96"/>
      <c r="GQN6" s="96"/>
      <c r="GQO6" s="96"/>
      <c r="GQP6" s="96"/>
      <c r="GQQ6" s="96"/>
      <c r="GQR6" s="96"/>
      <c r="GQS6" s="96"/>
      <c r="GQT6" s="96"/>
      <c r="GQU6" s="96"/>
      <c r="GQV6" s="96"/>
      <c r="GQW6" s="96"/>
      <c r="GQX6" s="96"/>
      <c r="GQY6" s="96"/>
      <c r="GQZ6" s="96"/>
      <c r="GRA6" s="96"/>
      <c r="GRB6" s="96"/>
      <c r="GRC6" s="96"/>
      <c r="GRD6" s="96"/>
      <c r="GRE6" s="96"/>
      <c r="GRF6" s="96"/>
      <c r="GRG6" s="96"/>
      <c r="GRH6" s="96"/>
      <c r="GRI6" s="96"/>
      <c r="GRJ6" s="96"/>
      <c r="GRK6" s="96"/>
      <c r="GRL6" s="96"/>
      <c r="GRM6" s="96"/>
      <c r="GRN6" s="96"/>
      <c r="GRO6" s="96"/>
      <c r="GRP6" s="96"/>
      <c r="GRQ6" s="96"/>
      <c r="GRR6" s="96"/>
      <c r="GRS6" s="96"/>
      <c r="GRT6" s="96"/>
      <c r="GRU6" s="96"/>
      <c r="GRV6" s="96"/>
      <c r="GRW6" s="96"/>
      <c r="GRX6" s="96"/>
      <c r="GRY6" s="96"/>
      <c r="GRZ6" s="96"/>
      <c r="GSA6" s="96"/>
      <c r="GSB6" s="96"/>
      <c r="GSC6" s="96"/>
      <c r="GSD6" s="96"/>
      <c r="GSE6" s="96"/>
      <c r="GSF6" s="96"/>
      <c r="GSG6" s="96"/>
      <c r="GSH6" s="96"/>
      <c r="GSI6" s="96"/>
      <c r="GSJ6" s="96"/>
      <c r="GSK6" s="96"/>
      <c r="GSL6" s="96"/>
      <c r="GSM6" s="96"/>
      <c r="GSN6" s="96"/>
      <c r="GSO6" s="96"/>
      <c r="GSP6" s="96"/>
      <c r="GSQ6" s="96"/>
      <c r="GSR6" s="96"/>
      <c r="GSS6" s="96"/>
      <c r="GST6" s="96"/>
      <c r="GSU6" s="96"/>
      <c r="GSV6" s="96"/>
      <c r="GSW6" s="96"/>
      <c r="GSX6" s="96"/>
      <c r="GSY6" s="96"/>
      <c r="GSZ6" s="96"/>
      <c r="GTA6" s="96"/>
      <c r="GTB6" s="96"/>
      <c r="GTC6" s="96"/>
      <c r="GTD6" s="96"/>
      <c r="GTE6" s="96"/>
      <c r="GTF6" s="96"/>
      <c r="GTG6" s="96"/>
      <c r="GTH6" s="96"/>
      <c r="GTI6" s="96"/>
      <c r="GTJ6" s="96"/>
      <c r="GTK6" s="96"/>
      <c r="GTL6" s="96"/>
      <c r="GTM6" s="96"/>
      <c r="GTN6" s="96"/>
      <c r="GTO6" s="96"/>
      <c r="GTP6" s="96"/>
      <c r="GTQ6" s="96"/>
      <c r="GTR6" s="96"/>
      <c r="GTS6" s="96"/>
      <c r="GTT6" s="96"/>
      <c r="GTU6" s="96"/>
      <c r="GTV6" s="96"/>
      <c r="GTW6" s="96"/>
      <c r="GTX6" s="96"/>
      <c r="GTY6" s="96"/>
      <c r="GTZ6" s="96"/>
      <c r="GUA6" s="96"/>
      <c r="GUB6" s="96"/>
      <c r="GUC6" s="96"/>
      <c r="GUD6" s="96"/>
      <c r="GUE6" s="96"/>
      <c r="GUF6" s="96"/>
      <c r="GUG6" s="96"/>
      <c r="GUH6" s="96"/>
      <c r="GUI6" s="96"/>
      <c r="GUJ6" s="96"/>
      <c r="GUK6" s="96"/>
      <c r="GUL6" s="96"/>
      <c r="GUM6" s="96"/>
      <c r="GUN6" s="96"/>
      <c r="GUO6" s="96"/>
      <c r="GUP6" s="96"/>
      <c r="GUQ6" s="96"/>
      <c r="GUR6" s="96"/>
      <c r="GUS6" s="96"/>
      <c r="GUT6" s="96"/>
      <c r="GUU6" s="96"/>
      <c r="GUV6" s="96"/>
      <c r="GUW6" s="96"/>
      <c r="GUX6" s="96"/>
      <c r="GUY6" s="96"/>
      <c r="GUZ6" s="96"/>
      <c r="GVA6" s="96"/>
      <c r="GVB6" s="96"/>
      <c r="GVC6" s="96"/>
      <c r="GVD6" s="96"/>
      <c r="GVE6" s="96"/>
      <c r="GVF6" s="96"/>
      <c r="GVG6" s="96"/>
      <c r="GVH6" s="96"/>
      <c r="GVI6" s="96"/>
      <c r="GVJ6" s="96"/>
      <c r="GVK6" s="96"/>
      <c r="GVL6" s="96"/>
      <c r="GVM6" s="96"/>
      <c r="GVN6" s="96"/>
      <c r="GVO6" s="96"/>
      <c r="GVP6" s="96"/>
      <c r="GVQ6" s="96"/>
      <c r="GVR6" s="96"/>
      <c r="GVS6" s="96"/>
      <c r="GVT6" s="96"/>
      <c r="GVU6" s="96"/>
      <c r="GVV6" s="96"/>
      <c r="GVW6" s="96"/>
      <c r="GVX6" s="96"/>
      <c r="GVY6" s="96"/>
      <c r="GVZ6" s="96"/>
      <c r="GWA6" s="96"/>
      <c r="GWB6" s="96"/>
      <c r="GWC6" s="96"/>
      <c r="GWD6" s="96"/>
      <c r="GWE6" s="96"/>
      <c r="GWF6" s="96"/>
      <c r="GWG6" s="96"/>
      <c r="GWH6" s="96"/>
      <c r="GWI6" s="96"/>
      <c r="GWJ6" s="96"/>
      <c r="GWK6" s="96"/>
      <c r="GWL6" s="96"/>
      <c r="GWM6" s="96"/>
      <c r="GWN6" s="96"/>
      <c r="GWO6" s="96"/>
      <c r="GWP6" s="96"/>
      <c r="GWQ6" s="96"/>
      <c r="GWR6" s="96"/>
      <c r="GWS6" s="96"/>
      <c r="GWT6" s="96"/>
      <c r="GWU6" s="96"/>
      <c r="GWV6" s="96"/>
      <c r="GWW6" s="96"/>
      <c r="GWX6" s="96"/>
      <c r="GWY6" s="96"/>
      <c r="GWZ6" s="96"/>
      <c r="GXA6" s="96"/>
      <c r="GXB6" s="96"/>
      <c r="GXC6" s="96"/>
      <c r="GXD6" s="96"/>
      <c r="GXE6" s="96"/>
      <c r="GXF6" s="96"/>
      <c r="GXG6" s="96"/>
      <c r="GXH6" s="96"/>
      <c r="GXI6" s="96"/>
      <c r="GXJ6" s="96"/>
      <c r="GXK6" s="96"/>
      <c r="GXL6" s="96"/>
      <c r="GXM6" s="96"/>
      <c r="GXN6" s="96"/>
      <c r="GXO6" s="96"/>
      <c r="GXP6" s="96"/>
      <c r="GXQ6" s="96"/>
      <c r="GXR6" s="96"/>
      <c r="GXS6" s="96"/>
      <c r="GXT6" s="96"/>
      <c r="GXU6" s="96"/>
      <c r="GXV6" s="96"/>
      <c r="GXW6" s="96"/>
      <c r="GXX6" s="96"/>
      <c r="GXY6" s="96"/>
      <c r="GXZ6" s="96"/>
      <c r="GYA6" s="96"/>
      <c r="GYB6" s="96"/>
      <c r="GYC6" s="96"/>
      <c r="GYD6" s="96"/>
      <c r="GYE6" s="96"/>
      <c r="GYF6" s="96"/>
      <c r="GYG6" s="96"/>
      <c r="GYH6" s="96"/>
      <c r="GYI6" s="96"/>
      <c r="GYJ6" s="96"/>
      <c r="GYK6" s="96"/>
      <c r="GYL6" s="96"/>
      <c r="GYM6" s="96"/>
      <c r="GYN6" s="96"/>
      <c r="GYO6" s="96"/>
      <c r="GYP6" s="96"/>
      <c r="GYQ6" s="96"/>
      <c r="GYR6" s="96"/>
      <c r="GYS6" s="96"/>
      <c r="GYT6" s="96"/>
      <c r="GYU6" s="96"/>
      <c r="GYV6" s="96"/>
      <c r="GYW6" s="96"/>
      <c r="GYX6" s="96"/>
      <c r="GYY6" s="96"/>
      <c r="GYZ6" s="96"/>
      <c r="GZA6" s="96"/>
      <c r="GZB6" s="96"/>
      <c r="GZC6" s="96"/>
      <c r="GZD6" s="96"/>
      <c r="GZE6" s="96"/>
      <c r="GZF6" s="96"/>
      <c r="GZG6" s="96"/>
      <c r="GZH6" s="96"/>
      <c r="GZI6" s="96"/>
      <c r="GZJ6" s="96"/>
      <c r="GZK6" s="96"/>
      <c r="GZL6" s="96"/>
      <c r="GZM6" s="96"/>
      <c r="GZN6" s="96"/>
      <c r="GZO6" s="96"/>
      <c r="GZP6" s="96"/>
      <c r="GZQ6" s="96"/>
      <c r="GZR6" s="96"/>
      <c r="GZS6" s="96"/>
      <c r="GZT6" s="96"/>
      <c r="GZU6" s="96"/>
      <c r="GZV6" s="96"/>
      <c r="GZW6" s="96"/>
      <c r="GZX6" s="96"/>
      <c r="GZY6" s="96"/>
      <c r="GZZ6" s="96"/>
      <c r="HAA6" s="96"/>
      <c r="HAB6" s="96"/>
      <c r="HAC6" s="96"/>
      <c r="HAD6" s="96"/>
      <c r="HAE6" s="96"/>
      <c r="HAF6" s="96"/>
      <c r="HAG6" s="96"/>
      <c r="HAH6" s="96"/>
      <c r="HAI6" s="96"/>
      <c r="HAJ6" s="96"/>
      <c r="HAK6" s="96"/>
      <c r="HAL6" s="96"/>
      <c r="HAM6" s="96"/>
      <c r="HAN6" s="96"/>
      <c r="HAO6" s="96"/>
      <c r="HAP6" s="96"/>
      <c r="HAQ6" s="96"/>
      <c r="HAR6" s="96"/>
      <c r="HAS6" s="96"/>
      <c r="HAT6" s="96"/>
      <c r="HAU6" s="96"/>
      <c r="HAV6" s="96"/>
      <c r="HAW6" s="96"/>
      <c r="HAX6" s="96"/>
      <c r="HAY6" s="96"/>
      <c r="HAZ6" s="96"/>
      <c r="HBA6" s="96"/>
      <c r="HBB6" s="96"/>
      <c r="HBC6" s="96"/>
      <c r="HBD6" s="96"/>
      <c r="HBE6" s="96"/>
      <c r="HBF6" s="96"/>
      <c r="HBG6" s="96"/>
      <c r="HBH6" s="96"/>
      <c r="HBI6" s="96"/>
      <c r="HBJ6" s="96"/>
      <c r="HBK6" s="96"/>
      <c r="HBL6" s="96"/>
      <c r="HBM6" s="96"/>
      <c r="HBN6" s="96"/>
      <c r="HBO6" s="96"/>
      <c r="HBP6" s="96"/>
      <c r="HBQ6" s="96"/>
      <c r="HBR6" s="96"/>
      <c r="HBS6" s="96"/>
      <c r="HBT6" s="96"/>
      <c r="HBU6" s="96"/>
      <c r="HBV6" s="96"/>
      <c r="HBW6" s="96"/>
      <c r="HBX6" s="96"/>
      <c r="HBY6" s="96"/>
      <c r="HBZ6" s="96"/>
      <c r="HCA6" s="96"/>
      <c r="HCB6" s="96"/>
      <c r="HCC6" s="96"/>
      <c r="HCD6" s="96"/>
      <c r="HCE6" s="96"/>
      <c r="HCF6" s="96"/>
      <c r="HCG6" s="96"/>
      <c r="HCH6" s="96"/>
      <c r="HCI6" s="96"/>
      <c r="HCJ6" s="96"/>
      <c r="HCK6" s="96"/>
      <c r="HCL6" s="96"/>
      <c r="HCM6" s="96"/>
      <c r="HCN6" s="96"/>
      <c r="HCO6" s="96"/>
      <c r="HCP6" s="96"/>
      <c r="HCQ6" s="96"/>
      <c r="HCR6" s="96"/>
      <c r="HCS6" s="96"/>
      <c r="HCT6" s="96"/>
      <c r="HCU6" s="96"/>
      <c r="HCV6" s="96"/>
      <c r="HCW6" s="96"/>
      <c r="HCX6" s="96"/>
      <c r="HCY6" s="96"/>
      <c r="HCZ6" s="96"/>
      <c r="HDA6" s="96"/>
      <c r="HDB6" s="96"/>
      <c r="HDC6" s="96"/>
      <c r="HDD6" s="96"/>
      <c r="HDE6" s="96"/>
      <c r="HDF6" s="96"/>
      <c r="HDG6" s="96"/>
      <c r="HDH6" s="96"/>
      <c r="HDI6" s="96"/>
      <c r="HDJ6" s="96"/>
      <c r="HDK6" s="96"/>
      <c r="HDL6" s="96"/>
      <c r="HDM6" s="96"/>
      <c r="HDN6" s="96"/>
      <c r="HDO6" s="96"/>
      <c r="HDP6" s="96"/>
      <c r="HDQ6" s="96"/>
      <c r="HDR6" s="96"/>
      <c r="HDS6" s="96"/>
      <c r="HDT6" s="96"/>
      <c r="HDU6" s="96"/>
      <c r="HDV6" s="96"/>
      <c r="HDW6" s="96"/>
      <c r="HDX6" s="96"/>
      <c r="HDY6" s="96"/>
      <c r="HDZ6" s="96"/>
      <c r="HEA6" s="96"/>
      <c r="HEB6" s="96"/>
      <c r="HEC6" s="96"/>
      <c r="HED6" s="96"/>
      <c r="HEE6" s="96"/>
      <c r="HEF6" s="96"/>
      <c r="HEG6" s="96"/>
      <c r="HEH6" s="96"/>
      <c r="HEI6" s="96"/>
      <c r="HEJ6" s="96"/>
      <c r="HEK6" s="96"/>
      <c r="HEL6" s="96"/>
      <c r="HEM6" s="96"/>
      <c r="HEN6" s="96"/>
      <c r="HEO6" s="96"/>
      <c r="HEP6" s="96"/>
      <c r="HEQ6" s="96"/>
      <c r="HER6" s="96"/>
      <c r="HES6" s="96"/>
      <c r="HET6" s="96"/>
      <c r="HEU6" s="96"/>
      <c r="HEV6" s="96"/>
      <c r="HEW6" s="96"/>
      <c r="HEX6" s="96"/>
      <c r="HEY6" s="96"/>
      <c r="HEZ6" s="96"/>
      <c r="HFA6" s="96"/>
      <c r="HFB6" s="96"/>
      <c r="HFC6" s="96"/>
      <c r="HFD6" s="96"/>
      <c r="HFE6" s="96"/>
      <c r="HFF6" s="96"/>
      <c r="HFG6" s="96"/>
      <c r="HFH6" s="96"/>
      <c r="HFI6" s="96"/>
      <c r="HFJ6" s="96"/>
      <c r="HFK6" s="96"/>
      <c r="HFL6" s="96"/>
      <c r="HFM6" s="96"/>
      <c r="HFN6" s="96"/>
      <c r="HFO6" s="96"/>
      <c r="HFP6" s="96"/>
      <c r="HFQ6" s="96"/>
      <c r="HFR6" s="96"/>
      <c r="HFS6" s="96"/>
      <c r="HFT6" s="96"/>
      <c r="HFU6" s="96"/>
      <c r="HFV6" s="96"/>
      <c r="HFW6" s="96"/>
      <c r="HFX6" s="96"/>
      <c r="HFY6" s="96"/>
      <c r="HFZ6" s="96"/>
      <c r="HGA6" s="96"/>
      <c r="HGB6" s="96"/>
      <c r="HGC6" s="96"/>
      <c r="HGD6" s="96"/>
      <c r="HGE6" s="96"/>
      <c r="HGF6" s="96"/>
      <c r="HGG6" s="96"/>
      <c r="HGH6" s="96"/>
      <c r="HGI6" s="96"/>
      <c r="HGJ6" s="96"/>
      <c r="HGK6" s="96"/>
      <c r="HGL6" s="96"/>
      <c r="HGM6" s="96"/>
      <c r="HGN6" s="96"/>
      <c r="HGO6" s="96"/>
      <c r="HGP6" s="96"/>
      <c r="HGQ6" s="96"/>
      <c r="HGR6" s="96"/>
      <c r="HGS6" s="96"/>
      <c r="HGT6" s="96"/>
      <c r="HGU6" s="96"/>
      <c r="HGV6" s="96"/>
      <c r="HGW6" s="96"/>
      <c r="HGX6" s="96"/>
      <c r="HGY6" s="96"/>
      <c r="HGZ6" s="96"/>
      <c r="HHA6" s="96"/>
      <c r="HHB6" s="96"/>
      <c r="HHC6" s="96"/>
      <c r="HHD6" s="96"/>
      <c r="HHE6" s="96"/>
      <c r="HHF6" s="96"/>
      <c r="HHG6" s="96"/>
      <c r="HHH6" s="96"/>
      <c r="HHI6" s="96"/>
      <c r="HHJ6" s="96"/>
      <c r="HHK6" s="96"/>
      <c r="HHL6" s="96"/>
      <c r="HHM6" s="96"/>
      <c r="HHN6" s="96"/>
      <c r="HHO6" s="96"/>
      <c r="HHP6" s="96"/>
      <c r="HHQ6" s="96"/>
      <c r="HHR6" s="96"/>
      <c r="HHS6" s="96"/>
      <c r="HHT6" s="96"/>
      <c r="HHU6" s="96"/>
      <c r="HHV6" s="96"/>
      <c r="HHW6" s="96"/>
      <c r="HHX6" s="96"/>
      <c r="HHY6" s="96"/>
      <c r="HHZ6" s="96"/>
      <c r="HIA6" s="96"/>
      <c r="HIB6" s="96"/>
      <c r="HIC6" s="96"/>
      <c r="HID6" s="96"/>
      <c r="HIE6" s="96"/>
      <c r="HIF6" s="96"/>
      <c r="HIG6" s="96"/>
      <c r="HIH6" s="96"/>
      <c r="HII6" s="96"/>
      <c r="HIJ6" s="96"/>
      <c r="HIK6" s="96"/>
      <c r="HIL6" s="96"/>
      <c r="HIM6" s="96"/>
      <c r="HIN6" s="96"/>
      <c r="HIO6" s="96"/>
      <c r="HIP6" s="96"/>
      <c r="HIQ6" s="96"/>
      <c r="HIR6" s="96"/>
      <c r="HIS6" s="96"/>
      <c r="HIT6" s="96"/>
      <c r="HIU6" s="96"/>
      <c r="HIV6" s="96"/>
      <c r="HIW6" s="96"/>
      <c r="HIX6" s="96"/>
      <c r="HIY6" s="96"/>
      <c r="HIZ6" s="96"/>
      <c r="HJA6" s="96"/>
      <c r="HJB6" s="96"/>
      <c r="HJC6" s="96"/>
      <c r="HJD6" s="96"/>
      <c r="HJE6" s="96"/>
      <c r="HJF6" s="96"/>
      <c r="HJG6" s="96"/>
      <c r="HJH6" s="96"/>
      <c r="HJI6" s="96"/>
      <c r="HJJ6" s="96"/>
      <c r="HJK6" s="96"/>
      <c r="HJL6" s="96"/>
      <c r="HJM6" s="96"/>
      <c r="HJN6" s="96"/>
      <c r="HJO6" s="96"/>
      <c r="HJP6" s="96"/>
      <c r="HJQ6" s="96"/>
      <c r="HJR6" s="96"/>
      <c r="HJS6" s="96"/>
      <c r="HJT6" s="96"/>
      <c r="HJU6" s="96"/>
      <c r="HJV6" s="96"/>
      <c r="HJW6" s="96"/>
      <c r="HJX6" s="96"/>
      <c r="HJY6" s="96"/>
      <c r="HJZ6" s="96"/>
      <c r="HKA6" s="96"/>
      <c r="HKB6" s="96"/>
      <c r="HKC6" s="96"/>
      <c r="HKD6" s="96"/>
      <c r="HKE6" s="96"/>
      <c r="HKF6" s="96"/>
      <c r="HKG6" s="96"/>
      <c r="HKH6" s="96"/>
      <c r="HKI6" s="96"/>
      <c r="HKJ6" s="96"/>
      <c r="HKK6" s="96"/>
      <c r="HKL6" s="96"/>
      <c r="HKM6" s="96"/>
      <c r="HKN6" s="96"/>
      <c r="HKO6" s="96"/>
      <c r="HKP6" s="96"/>
      <c r="HKQ6" s="96"/>
      <c r="HKR6" s="96"/>
      <c r="HKS6" s="96"/>
      <c r="HKT6" s="96"/>
      <c r="HKU6" s="96"/>
      <c r="HKV6" s="96"/>
      <c r="HKW6" s="96"/>
      <c r="HKX6" s="96"/>
      <c r="HKY6" s="96"/>
      <c r="HKZ6" s="96"/>
      <c r="HLA6" s="96"/>
      <c r="HLB6" s="96"/>
      <c r="HLC6" s="96"/>
      <c r="HLD6" s="96"/>
      <c r="HLE6" s="96"/>
      <c r="HLF6" s="96"/>
      <c r="HLG6" s="96"/>
      <c r="HLH6" s="96"/>
      <c r="HLI6" s="96"/>
      <c r="HLJ6" s="96"/>
      <c r="HLK6" s="96"/>
      <c r="HLL6" s="96"/>
      <c r="HLM6" s="96"/>
      <c r="HLN6" s="96"/>
      <c r="HLO6" s="96"/>
      <c r="HLP6" s="96"/>
      <c r="HLQ6" s="96"/>
      <c r="HLR6" s="96"/>
      <c r="HLS6" s="96"/>
      <c r="HLT6" s="96"/>
      <c r="HLU6" s="96"/>
      <c r="HLV6" s="96"/>
      <c r="HLW6" s="96"/>
      <c r="HLX6" s="96"/>
      <c r="HLY6" s="96"/>
      <c r="HLZ6" s="96"/>
      <c r="HMA6" s="96"/>
      <c r="HMB6" s="96"/>
      <c r="HMC6" s="96"/>
      <c r="HMD6" s="96"/>
      <c r="HME6" s="96"/>
      <c r="HMF6" s="96"/>
      <c r="HMG6" s="96"/>
      <c r="HMH6" s="96"/>
      <c r="HMI6" s="96"/>
      <c r="HMJ6" s="96"/>
      <c r="HMK6" s="96"/>
      <c r="HML6" s="96"/>
      <c r="HMM6" s="96"/>
      <c r="HMN6" s="96"/>
      <c r="HMO6" s="96"/>
      <c r="HMP6" s="96"/>
      <c r="HMQ6" s="96"/>
      <c r="HMR6" s="96"/>
      <c r="HMS6" s="96"/>
      <c r="HMT6" s="96"/>
      <c r="HMU6" s="96"/>
      <c r="HMV6" s="96"/>
      <c r="HMW6" s="96"/>
      <c r="HMX6" s="96"/>
      <c r="HMY6" s="96"/>
      <c r="HMZ6" s="96"/>
      <c r="HNA6" s="96"/>
      <c r="HNB6" s="96"/>
      <c r="HNC6" s="96"/>
      <c r="HND6" s="96"/>
      <c r="HNE6" s="96"/>
      <c r="HNF6" s="96"/>
      <c r="HNG6" s="96"/>
      <c r="HNH6" s="96"/>
      <c r="HNI6" s="96"/>
      <c r="HNJ6" s="96"/>
      <c r="HNK6" s="96"/>
      <c r="HNL6" s="96"/>
      <c r="HNM6" s="96"/>
      <c r="HNN6" s="96"/>
      <c r="HNO6" s="96"/>
      <c r="HNP6" s="96"/>
      <c r="HNQ6" s="96"/>
      <c r="HNR6" s="96"/>
      <c r="HNS6" s="96"/>
      <c r="HNT6" s="96"/>
      <c r="HNU6" s="96"/>
      <c r="HNV6" s="96"/>
      <c r="HNW6" s="96"/>
      <c r="HNX6" s="96"/>
      <c r="HNY6" s="96"/>
      <c r="HNZ6" s="96"/>
      <c r="HOA6" s="96"/>
      <c r="HOB6" s="96"/>
      <c r="HOC6" s="96"/>
      <c r="HOD6" s="96"/>
      <c r="HOE6" s="96"/>
      <c r="HOF6" s="96"/>
      <c r="HOG6" s="96"/>
      <c r="HOH6" s="96"/>
      <c r="HOI6" s="96"/>
      <c r="HOJ6" s="96"/>
      <c r="HOK6" s="96"/>
      <c r="HOL6" s="96"/>
      <c r="HOM6" s="96"/>
      <c r="HON6" s="96"/>
      <c r="HOO6" s="96"/>
      <c r="HOP6" s="96"/>
      <c r="HOQ6" s="96"/>
      <c r="HOR6" s="96"/>
      <c r="HOS6" s="96"/>
      <c r="HOT6" s="96"/>
      <c r="HOU6" s="96"/>
      <c r="HOV6" s="96"/>
      <c r="HOW6" s="96"/>
      <c r="HOX6" s="96"/>
      <c r="HOY6" s="96"/>
      <c r="HOZ6" s="96"/>
      <c r="HPA6" s="96"/>
      <c r="HPB6" s="96"/>
      <c r="HPC6" s="96"/>
      <c r="HPD6" s="96"/>
      <c r="HPE6" s="96"/>
      <c r="HPF6" s="96"/>
      <c r="HPG6" s="96"/>
      <c r="HPH6" s="96"/>
      <c r="HPI6" s="96"/>
      <c r="HPJ6" s="96"/>
      <c r="HPK6" s="96"/>
      <c r="HPL6" s="96"/>
      <c r="HPM6" s="96"/>
      <c r="HPN6" s="96"/>
      <c r="HPO6" s="96"/>
      <c r="HPP6" s="96"/>
      <c r="HPQ6" s="96"/>
      <c r="HPR6" s="96"/>
      <c r="HPS6" s="96"/>
      <c r="HPT6" s="96"/>
      <c r="HPU6" s="96"/>
      <c r="HPV6" s="96"/>
      <c r="HPW6" s="96"/>
      <c r="HPX6" s="96"/>
      <c r="HPY6" s="96"/>
      <c r="HPZ6" s="96"/>
      <c r="HQA6" s="96"/>
      <c r="HQB6" s="96"/>
      <c r="HQC6" s="96"/>
      <c r="HQD6" s="96"/>
      <c r="HQE6" s="96"/>
      <c r="HQF6" s="96"/>
      <c r="HQG6" s="96"/>
      <c r="HQH6" s="96"/>
      <c r="HQI6" s="96"/>
      <c r="HQJ6" s="96"/>
      <c r="HQK6" s="96"/>
      <c r="HQL6" s="96"/>
      <c r="HQM6" s="96"/>
      <c r="HQN6" s="96"/>
      <c r="HQO6" s="96"/>
      <c r="HQP6" s="96"/>
      <c r="HQQ6" s="96"/>
      <c r="HQR6" s="96"/>
      <c r="HQS6" s="96"/>
      <c r="HQT6" s="96"/>
      <c r="HQU6" s="96"/>
      <c r="HQV6" s="96"/>
      <c r="HQW6" s="96"/>
      <c r="HQX6" s="96"/>
      <c r="HQY6" s="96"/>
      <c r="HQZ6" s="96"/>
      <c r="HRA6" s="96"/>
      <c r="HRB6" s="96"/>
      <c r="HRC6" s="96"/>
      <c r="HRD6" s="96"/>
      <c r="HRE6" s="96"/>
      <c r="HRF6" s="96"/>
      <c r="HRG6" s="96"/>
      <c r="HRH6" s="96"/>
      <c r="HRI6" s="96"/>
      <c r="HRJ6" s="96"/>
      <c r="HRK6" s="96"/>
      <c r="HRL6" s="96"/>
      <c r="HRM6" s="96"/>
      <c r="HRN6" s="96"/>
      <c r="HRO6" s="96"/>
      <c r="HRP6" s="96"/>
      <c r="HRQ6" s="96"/>
      <c r="HRR6" s="96"/>
      <c r="HRS6" s="96"/>
      <c r="HRT6" s="96"/>
      <c r="HRU6" s="96"/>
      <c r="HRV6" s="96"/>
      <c r="HRW6" s="96"/>
      <c r="HRX6" s="96"/>
      <c r="HRY6" s="96"/>
      <c r="HRZ6" s="96"/>
      <c r="HSA6" s="96"/>
      <c r="HSB6" s="96"/>
      <c r="HSC6" s="96"/>
      <c r="HSD6" s="96"/>
      <c r="HSE6" s="96"/>
      <c r="HSF6" s="96"/>
      <c r="HSG6" s="96"/>
      <c r="HSH6" s="96"/>
      <c r="HSI6" s="96"/>
      <c r="HSJ6" s="96"/>
      <c r="HSK6" s="96"/>
      <c r="HSL6" s="96"/>
      <c r="HSM6" s="96"/>
      <c r="HSN6" s="96"/>
      <c r="HSO6" s="96"/>
      <c r="HSP6" s="96"/>
      <c r="HSQ6" s="96"/>
      <c r="HSR6" s="96"/>
      <c r="HSS6" s="96"/>
      <c r="HST6" s="96"/>
      <c r="HSU6" s="96"/>
      <c r="HSV6" s="96"/>
      <c r="HSW6" s="96"/>
      <c r="HSX6" s="96"/>
      <c r="HSY6" s="96"/>
      <c r="HSZ6" s="96"/>
      <c r="HTA6" s="96"/>
      <c r="HTB6" s="96"/>
      <c r="HTC6" s="96"/>
      <c r="HTD6" s="96"/>
      <c r="HTE6" s="96"/>
      <c r="HTF6" s="96"/>
      <c r="HTG6" s="96"/>
      <c r="HTH6" s="96"/>
      <c r="HTI6" s="96"/>
      <c r="HTJ6" s="96"/>
      <c r="HTK6" s="96"/>
      <c r="HTL6" s="96"/>
      <c r="HTM6" s="96"/>
      <c r="HTN6" s="96"/>
      <c r="HTO6" s="96"/>
      <c r="HTP6" s="96"/>
      <c r="HTQ6" s="96"/>
      <c r="HTR6" s="96"/>
      <c r="HTS6" s="96"/>
      <c r="HTT6" s="96"/>
      <c r="HTU6" s="96"/>
      <c r="HTV6" s="96"/>
      <c r="HTW6" s="96"/>
      <c r="HTX6" s="96"/>
      <c r="HTY6" s="96"/>
      <c r="HTZ6" s="96"/>
      <c r="HUA6" s="96"/>
      <c r="HUB6" s="96"/>
      <c r="HUC6" s="96"/>
      <c r="HUD6" s="96"/>
      <c r="HUE6" s="96"/>
      <c r="HUF6" s="96"/>
      <c r="HUG6" s="96"/>
      <c r="HUH6" s="96"/>
      <c r="HUI6" s="96"/>
      <c r="HUJ6" s="96"/>
      <c r="HUK6" s="96"/>
      <c r="HUL6" s="96"/>
      <c r="HUM6" s="96"/>
      <c r="HUN6" s="96"/>
      <c r="HUO6" s="96"/>
      <c r="HUP6" s="96"/>
      <c r="HUQ6" s="96"/>
      <c r="HUR6" s="96"/>
      <c r="HUS6" s="96"/>
      <c r="HUT6" s="96"/>
      <c r="HUU6" s="96"/>
      <c r="HUV6" s="96"/>
      <c r="HUW6" s="96"/>
      <c r="HUX6" s="96"/>
      <c r="HUY6" s="96"/>
      <c r="HUZ6" s="96"/>
      <c r="HVA6" s="96"/>
      <c r="HVB6" s="96"/>
      <c r="HVC6" s="96"/>
      <c r="HVD6" s="96"/>
      <c r="HVE6" s="96"/>
      <c r="HVF6" s="96"/>
      <c r="HVG6" s="96"/>
      <c r="HVH6" s="96"/>
      <c r="HVI6" s="96"/>
      <c r="HVJ6" s="96"/>
      <c r="HVK6" s="96"/>
      <c r="HVL6" s="96"/>
      <c r="HVM6" s="96"/>
      <c r="HVN6" s="96"/>
      <c r="HVO6" s="96"/>
      <c r="HVP6" s="96"/>
      <c r="HVQ6" s="96"/>
      <c r="HVR6" s="96"/>
      <c r="HVS6" s="96"/>
      <c r="HVT6" s="96"/>
      <c r="HVU6" s="96"/>
      <c r="HVV6" s="96"/>
      <c r="HVW6" s="96"/>
      <c r="HVX6" s="96"/>
      <c r="HVY6" s="96"/>
      <c r="HVZ6" s="96"/>
      <c r="HWA6" s="96"/>
      <c r="HWB6" s="96"/>
      <c r="HWC6" s="96"/>
      <c r="HWD6" s="96"/>
      <c r="HWE6" s="96"/>
      <c r="HWF6" s="96"/>
      <c r="HWG6" s="96"/>
      <c r="HWH6" s="96"/>
      <c r="HWI6" s="96"/>
      <c r="HWJ6" s="96"/>
      <c r="HWK6" s="96"/>
      <c r="HWL6" s="96"/>
      <c r="HWM6" s="96"/>
      <c r="HWN6" s="96"/>
      <c r="HWO6" s="96"/>
      <c r="HWP6" s="96"/>
      <c r="HWQ6" s="96"/>
      <c r="HWR6" s="96"/>
      <c r="HWS6" s="96"/>
      <c r="HWT6" s="96"/>
      <c r="HWU6" s="96"/>
      <c r="HWV6" s="96"/>
      <c r="HWW6" s="96"/>
      <c r="HWX6" s="96"/>
      <c r="HWY6" s="96"/>
      <c r="HWZ6" s="96"/>
      <c r="HXA6" s="96"/>
      <c r="HXB6" s="96"/>
      <c r="HXC6" s="96"/>
      <c r="HXD6" s="96"/>
      <c r="HXE6" s="96"/>
      <c r="HXF6" s="96"/>
      <c r="HXG6" s="96"/>
      <c r="HXH6" s="96"/>
      <c r="HXI6" s="96"/>
      <c r="HXJ6" s="96"/>
      <c r="HXK6" s="96"/>
      <c r="HXL6" s="96"/>
      <c r="HXM6" s="96"/>
      <c r="HXN6" s="96"/>
      <c r="HXO6" s="96"/>
      <c r="HXP6" s="96"/>
      <c r="HXQ6" s="96"/>
      <c r="HXR6" s="96"/>
      <c r="HXS6" s="96"/>
      <c r="HXT6" s="96"/>
      <c r="HXU6" s="96"/>
      <c r="HXV6" s="96"/>
      <c r="HXW6" s="96"/>
      <c r="HXX6" s="96"/>
      <c r="HXY6" s="96"/>
      <c r="HXZ6" s="96"/>
      <c r="HYA6" s="96"/>
      <c r="HYB6" s="96"/>
      <c r="HYC6" s="96"/>
      <c r="HYD6" s="96"/>
      <c r="HYE6" s="96"/>
      <c r="HYF6" s="96"/>
      <c r="HYG6" s="96"/>
      <c r="HYH6" s="96"/>
      <c r="HYI6" s="96"/>
      <c r="HYJ6" s="96"/>
      <c r="HYK6" s="96"/>
      <c r="HYL6" s="96"/>
      <c r="HYM6" s="96"/>
      <c r="HYN6" s="96"/>
      <c r="HYO6" s="96"/>
      <c r="HYP6" s="96"/>
      <c r="HYQ6" s="96"/>
      <c r="HYR6" s="96"/>
      <c r="HYS6" s="96"/>
      <c r="HYT6" s="96"/>
      <c r="HYU6" s="96"/>
      <c r="HYV6" s="96"/>
      <c r="HYW6" s="96"/>
      <c r="HYX6" s="96"/>
      <c r="HYY6" s="96"/>
      <c r="HYZ6" s="96"/>
      <c r="HZA6" s="96"/>
      <c r="HZB6" s="96"/>
      <c r="HZC6" s="96"/>
      <c r="HZD6" s="96"/>
      <c r="HZE6" s="96"/>
      <c r="HZF6" s="96"/>
      <c r="HZG6" s="96"/>
      <c r="HZH6" s="96"/>
      <c r="HZI6" s="96"/>
      <c r="HZJ6" s="96"/>
      <c r="HZK6" s="96"/>
      <c r="HZL6" s="96"/>
      <c r="HZM6" s="96"/>
      <c r="HZN6" s="96"/>
      <c r="HZO6" s="96"/>
      <c r="HZP6" s="96"/>
      <c r="HZQ6" s="96"/>
      <c r="HZR6" s="96"/>
      <c r="HZS6" s="96"/>
      <c r="HZT6" s="96"/>
      <c r="HZU6" s="96"/>
      <c r="HZV6" s="96"/>
      <c r="HZW6" s="96"/>
      <c r="HZX6" s="96"/>
      <c r="HZY6" s="96"/>
      <c r="HZZ6" s="96"/>
      <c r="IAA6" s="96"/>
      <c r="IAB6" s="96"/>
      <c r="IAC6" s="96"/>
      <c r="IAD6" s="96"/>
      <c r="IAE6" s="96"/>
      <c r="IAF6" s="96"/>
      <c r="IAG6" s="96"/>
      <c r="IAH6" s="96"/>
      <c r="IAI6" s="96"/>
      <c r="IAJ6" s="96"/>
      <c r="IAK6" s="96"/>
      <c r="IAL6" s="96"/>
      <c r="IAM6" s="96"/>
      <c r="IAN6" s="96"/>
      <c r="IAO6" s="96"/>
      <c r="IAP6" s="96"/>
      <c r="IAQ6" s="96"/>
      <c r="IAR6" s="96"/>
      <c r="IAS6" s="96"/>
      <c r="IAT6" s="96"/>
      <c r="IAU6" s="96"/>
      <c r="IAV6" s="96"/>
      <c r="IAW6" s="96"/>
      <c r="IAX6" s="96"/>
      <c r="IAY6" s="96"/>
      <c r="IAZ6" s="96"/>
      <c r="IBA6" s="96"/>
      <c r="IBB6" s="96"/>
      <c r="IBC6" s="96"/>
      <c r="IBD6" s="96"/>
      <c r="IBE6" s="96"/>
      <c r="IBF6" s="96"/>
      <c r="IBG6" s="96"/>
      <c r="IBH6" s="96"/>
      <c r="IBI6" s="96"/>
      <c r="IBJ6" s="96"/>
      <c r="IBK6" s="96"/>
      <c r="IBL6" s="96"/>
      <c r="IBM6" s="96"/>
      <c r="IBN6" s="96"/>
      <c r="IBO6" s="96"/>
      <c r="IBP6" s="96"/>
      <c r="IBQ6" s="96"/>
      <c r="IBR6" s="96"/>
      <c r="IBS6" s="96"/>
      <c r="IBT6" s="96"/>
      <c r="IBU6" s="96"/>
      <c r="IBV6" s="96"/>
      <c r="IBW6" s="96"/>
      <c r="IBX6" s="96"/>
      <c r="IBY6" s="96"/>
      <c r="IBZ6" s="96"/>
      <c r="ICA6" s="96"/>
      <c r="ICB6" s="96"/>
      <c r="ICC6" s="96"/>
      <c r="ICD6" s="96"/>
      <c r="ICE6" s="96"/>
      <c r="ICF6" s="96"/>
      <c r="ICG6" s="96"/>
      <c r="ICH6" s="96"/>
      <c r="ICI6" s="96"/>
      <c r="ICJ6" s="96"/>
      <c r="ICK6" s="96"/>
      <c r="ICL6" s="96"/>
      <c r="ICM6" s="96"/>
      <c r="ICN6" s="96"/>
      <c r="ICO6" s="96"/>
      <c r="ICP6" s="96"/>
      <c r="ICQ6" s="96"/>
      <c r="ICR6" s="96"/>
      <c r="ICS6" s="96"/>
      <c r="ICT6" s="96"/>
      <c r="ICU6" s="96"/>
      <c r="ICV6" s="96"/>
      <c r="ICW6" s="96"/>
      <c r="ICX6" s="96"/>
      <c r="ICY6" s="96"/>
      <c r="ICZ6" s="96"/>
      <c r="IDA6" s="96"/>
      <c r="IDB6" s="96"/>
      <c r="IDC6" s="96"/>
      <c r="IDD6" s="96"/>
      <c r="IDE6" s="96"/>
      <c r="IDF6" s="96"/>
      <c r="IDG6" s="96"/>
      <c r="IDH6" s="96"/>
      <c r="IDI6" s="96"/>
      <c r="IDJ6" s="96"/>
      <c r="IDK6" s="96"/>
      <c r="IDL6" s="96"/>
      <c r="IDM6" s="96"/>
      <c r="IDN6" s="96"/>
      <c r="IDO6" s="96"/>
      <c r="IDP6" s="96"/>
      <c r="IDQ6" s="96"/>
      <c r="IDR6" s="96"/>
      <c r="IDS6" s="96"/>
      <c r="IDT6" s="96"/>
      <c r="IDU6" s="96"/>
      <c r="IDV6" s="96"/>
      <c r="IDW6" s="96"/>
      <c r="IDX6" s="96"/>
      <c r="IDY6" s="96"/>
      <c r="IDZ6" s="96"/>
      <c r="IEA6" s="96"/>
      <c r="IEB6" s="96"/>
      <c r="IEC6" s="96"/>
      <c r="IED6" s="96"/>
      <c r="IEE6" s="96"/>
      <c r="IEF6" s="96"/>
      <c r="IEG6" s="96"/>
      <c r="IEH6" s="96"/>
      <c r="IEI6" s="96"/>
      <c r="IEJ6" s="96"/>
      <c r="IEK6" s="96"/>
      <c r="IEL6" s="96"/>
      <c r="IEM6" s="96"/>
      <c r="IEN6" s="96"/>
      <c r="IEO6" s="96"/>
      <c r="IEP6" s="96"/>
      <c r="IEQ6" s="96"/>
      <c r="IER6" s="96"/>
      <c r="IES6" s="96"/>
      <c r="IET6" s="96"/>
      <c r="IEU6" s="96"/>
      <c r="IEV6" s="96"/>
      <c r="IEW6" s="96"/>
      <c r="IEX6" s="96"/>
      <c r="IEY6" s="96"/>
      <c r="IEZ6" s="96"/>
      <c r="IFA6" s="96"/>
      <c r="IFB6" s="96"/>
      <c r="IFC6" s="96"/>
      <c r="IFD6" s="96"/>
      <c r="IFE6" s="96"/>
      <c r="IFF6" s="96"/>
      <c r="IFG6" s="96"/>
      <c r="IFH6" s="96"/>
      <c r="IFI6" s="96"/>
      <c r="IFJ6" s="96"/>
      <c r="IFK6" s="96"/>
      <c r="IFL6" s="96"/>
      <c r="IFM6" s="96"/>
      <c r="IFN6" s="96"/>
      <c r="IFO6" s="96"/>
      <c r="IFP6" s="96"/>
      <c r="IFQ6" s="96"/>
      <c r="IFR6" s="96"/>
      <c r="IFS6" s="96"/>
      <c r="IFT6" s="96"/>
      <c r="IFU6" s="96"/>
      <c r="IFV6" s="96"/>
      <c r="IFW6" s="96"/>
      <c r="IFX6" s="96"/>
      <c r="IFY6" s="96"/>
      <c r="IFZ6" s="96"/>
      <c r="IGA6" s="96"/>
      <c r="IGB6" s="96"/>
      <c r="IGC6" s="96"/>
      <c r="IGD6" s="96"/>
      <c r="IGE6" s="96"/>
      <c r="IGF6" s="96"/>
      <c r="IGG6" s="96"/>
      <c r="IGH6" s="96"/>
      <c r="IGI6" s="96"/>
      <c r="IGJ6" s="96"/>
      <c r="IGK6" s="96"/>
      <c r="IGL6" s="96"/>
      <c r="IGM6" s="96"/>
      <c r="IGN6" s="96"/>
      <c r="IGO6" s="96"/>
      <c r="IGP6" s="96"/>
      <c r="IGQ6" s="96"/>
      <c r="IGR6" s="96"/>
      <c r="IGS6" s="96"/>
      <c r="IGT6" s="96"/>
      <c r="IGU6" s="96"/>
      <c r="IGV6" s="96"/>
      <c r="IGW6" s="96"/>
      <c r="IGX6" s="96"/>
      <c r="IGY6" s="96"/>
      <c r="IGZ6" s="96"/>
      <c r="IHA6" s="96"/>
      <c r="IHB6" s="96"/>
      <c r="IHC6" s="96"/>
      <c r="IHD6" s="96"/>
      <c r="IHE6" s="96"/>
      <c r="IHF6" s="96"/>
      <c r="IHG6" s="96"/>
      <c r="IHH6" s="96"/>
      <c r="IHI6" s="96"/>
      <c r="IHJ6" s="96"/>
      <c r="IHK6" s="96"/>
      <c r="IHL6" s="96"/>
      <c r="IHM6" s="96"/>
      <c r="IHN6" s="96"/>
      <c r="IHO6" s="96"/>
      <c r="IHP6" s="96"/>
      <c r="IHQ6" s="96"/>
      <c r="IHR6" s="96"/>
      <c r="IHS6" s="96"/>
      <c r="IHT6" s="96"/>
      <c r="IHU6" s="96"/>
      <c r="IHV6" s="96"/>
      <c r="IHW6" s="96"/>
      <c r="IHX6" s="96"/>
      <c r="IHY6" s="96"/>
      <c r="IHZ6" s="96"/>
      <c r="IIA6" s="96"/>
      <c r="IIB6" s="96"/>
      <c r="IIC6" s="96"/>
      <c r="IID6" s="96"/>
      <c r="IIE6" s="96"/>
      <c r="IIF6" s="96"/>
      <c r="IIG6" s="96"/>
      <c r="IIH6" s="96"/>
      <c r="III6" s="96"/>
      <c r="IIJ6" s="96"/>
      <c r="IIK6" s="96"/>
      <c r="IIL6" s="96"/>
      <c r="IIM6" s="96"/>
      <c r="IIN6" s="96"/>
      <c r="IIO6" s="96"/>
      <c r="IIP6" s="96"/>
      <c r="IIQ6" s="96"/>
      <c r="IIR6" s="96"/>
      <c r="IIS6" s="96"/>
      <c r="IIT6" s="96"/>
      <c r="IIU6" s="96"/>
      <c r="IIV6" s="96"/>
      <c r="IIW6" s="96"/>
      <c r="IIX6" s="96"/>
      <c r="IIY6" s="96"/>
      <c r="IIZ6" s="96"/>
      <c r="IJA6" s="96"/>
      <c r="IJB6" s="96"/>
      <c r="IJC6" s="96"/>
      <c r="IJD6" s="96"/>
      <c r="IJE6" s="96"/>
      <c r="IJF6" s="96"/>
      <c r="IJG6" s="96"/>
      <c r="IJH6" s="96"/>
      <c r="IJI6" s="96"/>
      <c r="IJJ6" s="96"/>
      <c r="IJK6" s="96"/>
      <c r="IJL6" s="96"/>
      <c r="IJM6" s="96"/>
      <c r="IJN6" s="96"/>
      <c r="IJO6" s="96"/>
      <c r="IJP6" s="96"/>
      <c r="IJQ6" s="96"/>
      <c r="IJR6" s="96"/>
      <c r="IJS6" s="96"/>
      <c r="IJT6" s="96"/>
      <c r="IJU6" s="96"/>
      <c r="IJV6" s="96"/>
      <c r="IJW6" s="96"/>
      <c r="IJX6" s="96"/>
      <c r="IJY6" s="96"/>
      <c r="IJZ6" s="96"/>
      <c r="IKA6" s="96"/>
      <c r="IKB6" s="96"/>
      <c r="IKC6" s="96"/>
      <c r="IKD6" s="96"/>
      <c r="IKE6" s="96"/>
      <c r="IKF6" s="96"/>
      <c r="IKG6" s="96"/>
      <c r="IKH6" s="96"/>
      <c r="IKI6" s="96"/>
      <c r="IKJ6" s="96"/>
      <c r="IKK6" s="96"/>
      <c r="IKL6" s="96"/>
      <c r="IKM6" s="96"/>
      <c r="IKN6" s="96"/>
      <c r="IKO6" s="96"/>
      <c r="IKP6" s="96"/>
      <c r="IKQ6" s="96"/>
      <c r="IKR6" s="96"/>
      <c r="IKS6" s="96"/>
      <c r="IKT6" s="96"/>
      <c r="IKU6" s="96"/>
      <c r="IKV6" s="96"/>
      <c r="IKW6" s="96"/>
      <c r="IKX6" s="96"/>
      <c r="IKY6" s="96"/>
      <c r="IKZ6" s="96"/>
      <c r="ILA6" s="96"/>
      <c r="ILB6" s="96"/>
      <c r="ILC6" s="96"/>
      <c r="ILD6" s="96"/>
      <c r="ILE6" s="96"/>
      <c r="ILF6" s="96"/>
      <c r="ILG6" s="96"/>
      <c r="ILH6" s="96"/>
      <c r="ILI6" s="96"/>
      <c r="ILJ6" s="96"/>
      <c r="ILK6" s="96"/>
      <c r="ILL6" s="96"/>
      <c r="ILM6" s="96"/>
      <c r="ILN6" s="96"/>
      <c r="ILO6" s="96"/>
      <c r="ILP6" s="96"/>
      <c r="ILQ6" s="96"/>
      <c r="ILR6" s="96"/>
      <c r="ILS6" s="96"/>
      <c r="ILT6" s="96"/>
      <c r="ILU6" s="96"/>
      <c r="ILV6" s="96"/>
      <c r="ILW6" s="96"/>
      <c r="ILX6" s="96"/>
      <c r="ILY6" s="96"/>
      <c r="ILZ6" s="96"/>
      <c r="IMA6" s="96"/>
      <c r="IMB6" s="96"/>
      <c r="IMC6" s="96"/>
      <c r="IMD6" s="96"/>
      <c r="IME6" s="96"/>
      <c r="IMF6" s="96"/>
      <c r="IMG6" s="96"/>
      <c r="IMH6" s="96"/>
      <c r="IMI6" s="96"/>
      <c r="IMJ6" s="96"/>
      <c r="IMK6" s="96"/>
      <c r="IML6" s="96"/>
      <c r="IMM6" s="96"/>
      <c r="IMN6" s="96"/>
      <c r="IMO6" s="96"/>
      <c r="IMP6" s="96"/>
      <c r="IMQ6" s="96"/>
      <c r="IMR6" s="96"/>
      <c r="IMS6" s="96"/>
      <c r="IMT6" s="96"/>
      <c r="IMU6" s="96"/>
      <c r="IMV6" s="96"/>
      <c r="IMW6" s="96"/>
      <c r="IMX6" s="96"/>
      <c r="IMY6" s="96"/>
      <c r="IMZ6" s="96"/>
      <c r="INA6" s="96"/>
      <c r="INB6" s="96"/>
      <c r="INC6" s="96"/>
      <c r="IND6" s="96"/>
      <c r="INE6" s="96"/>
      <c r="INF6" s="96"/>
      <c r="ING6" s="96"/>
      <c r="INH6" s="96"/>
      <c r="INI6" s="96"/>
      <c r="INJ6" s="96"/>
      <c r="INK6" s="96"/>
      <c r="INL6" s="96"/>
      <c r="INM6" s="96"/>
      <c r="INN6" s="96"/>
      <c r="INO6" s="96"/>
      <c r="INP6" s="96"/>
      <c r="INQ6" s="96"/>
      <c r="INR6" s="96"/>
      <c r="INS6" s="96"/>
      <c r="INT6" s="96"/>
      <c r="INU6" s="96"/>
      <c r="INV6" s="96"/>
      <c r="INW6" s="96"/>
      <c r="INX6" s="96"/>
      <c r="INY6" s="96"/>
      <c r="INZ6" s="96"/>
      <c r="IOA6" s="96"/>
      <c r="IOB6" s="96"/>
      <c r="IOC6" s="96"/>
      <c r="IOD6" s="96"/>
      <c r="IOE6" s="96"/>
      <c r="IOF6" s="96"/>
      <c r="IOG6" s="96"/>
      <c r="IOH6" s="96"/>
      <c r="IOI6" s="96"/>
      <c r="IOJ6" s="96"/>
      <c r="IOK6" s="96"/>
      <c r="IOL6" s="96"/>
      <c r="IOM6" s="96"/>
      <c r="ION6" s="96"/>
      <c r="IOO6" s="96"/>
      <c r="IOP6" s="96"/>
      <c r="IOQ6" s="96"/>
      <c r="IOR6" s="96"/>
      <c r="IOS6" s="96"/>
      <c r="IOT6" s="96"/>
      <c r="IOU6" s="96"/>
      <c r="IOV6" s="96"/>
      <c r="IOW6" s="96"/>
      <c r="IOX6" s="96"/>
      <c r="IOY6" s="96"/>
      <c r="IOZ6" s="96"/>
      <c r="IPA6" s="96"/>
      <c r="IPB6" s="96"/>
      <c r="IPC6" s="96"/>
      <c r="IPD6" s="96"/>
      <c r="IPE6" s="96"/>
      <c r="IPF6" s="96"/>
      <c r="IPG6" s="96"/>
      <c r="IPH6" s="96"/>
      <c r="IPI6" s="96"/>
      <c r="IPJ6" s="96"/>
      <c r="IPK6" s="96"/>
      <c r="IPL6" s="96"/>
      <c r="IPM6" s="96"/>
      <c r="IPN6" s="96"/>
      <c r="IPO6" s="96"/>
      <c r="IPP6" s="96"/>
      <c r="IPQ6" s="96"/>
      <c r="IPR6" s="96"/>
      <c r="IPS6" s="96"/>
      <c r="IPT6" s="96"/>
      <c r="IPU6" s="96"/>
      <c r="IPV6" s="96"/>
      <c r="IPW6" s="96"/>
      <c r="IPX6" s="96"/>
      <c r="IPY6" s="96"/>
      <c r="IPZ6" s="96"/>
      <c r="IQA6" s="96"/>
      <c r="IQB6" s="96"/>
      <c r="IQC6" s="96"/>
      <c r="IQD6" s="96"/>
      <c r="IQE6" s="96"/>
      <c r="IQF6" s="96"/>
      <c r="IQG6" s="96"/>
      <c r="IQH6" s="96"/>
      <c r="IQI6" s="96"/>
      <c r="IQJ6" s="96"/>
      <c r="IQK6" s="96"/>
      <c r="IQL6" s="96"/>
      <c r="IQM6" s="96"/>
      <c r="IQN6" s="96"/>
      <c r="IQO6" s="96"/>
      <c r="IQP6" s="96"/>
      <c r="IQQ6" s="96"/>
      <c r="IQR6" s="96"/>
      <c r="IQS6" s="96"/>
      <c r="IQT6" s="96"/>
      <c r="IQU6" s="96"/>
      <c r="IQV6" s="96"/>
      <c r="IQW6" s="96"/>
      <c r="IQX6" s="96"/>
      <c r="IQY6" s="96"/>
      <c r="IQZ6" s="96"/>
      <c r="IRA6" s="96"/>
      <c r="IRB6" s="96"/>
      <c r="IRC6" s="96"/>
      <c r="IRD6" s="96"/>
      <c r="IRE6" s="96"/>
      <c r="IRF6" s="96"/>
      <c r="IRG6" s="96"/>
      <c r="IRH6" s="96"/>
      <c r="IRI6" s="96"/>
      <c r="IRJ6" s="96"/>
      <c r="IRK6" s="96"/>
      <c r="IRL6" s="96"/>
      <c r="IRM6" s="96"/>
      <c r="IRN6" s="96"/>
      <c r="IRO6" s="96"/>
      <c r="IRP6" s="96"/>
      <c r="IRQ6" s="96"/>
      <c r="IRR6" s="96"/>
      <c r="IRS6" s="96"/>
      <c r="IRT6" s="96"/>
      <c r="IRU6" s="96"/>
      <c r="IRV6" s="96"/>
      <c r="IRW6" s="96"/>
      <c r="IRX6" s="96"/>
      <c r="IRY6" s="96"/>
      <c r="IRZ6" s="96"/>
      <c r="ISA6" s="96"/>
      <c r="ISB6" s="96"/>
      <c r="ISC6" s="96"/>
      <c r="ISD6" s="96"/>
      <c r="ISE6" s="96"/>
      <c r="ISF6" s="96"/>
      <c r="ISG6" s="96"/>
      <c r="ISH6" s="96"/>
      <c r="ISI6" s="96"/>
      <c r="ISJ6" s="96"/>
      <c r="ISK6" s="96"/>
      <c r="ISL6" s="96"/>
      <c r="ISM6" s="96"/>
      <c r="ISN6" s="96"/>
      <c r="ISO6" s="96"/>
      <c r="ISP6" s="96"/>
      <c r="ISQ6" s="96"/>
      <c r="ISR6" s="96"/>
      <c r="ISS6" s="96"/>
      <c r="IST6" s="96"/>
      <c r="ISU6" s="96"/>
      <c r="ISV6" s="96"/>
      <c r="ISW6" s="96"/>
      <c r="ISX6" s="96"/>
      <c r="ISY6" s="96"/>
      <c r="ISZ6" s="96"/>
      <c r="ITA6" s="96"/>
      <c r="ITB6" s="96"/>
      <c r="ITC6" s="96"/>
      <c r="ITD6" s="96"/>
      <c r="ITE6" s="96"/>
      <c r="ITF6" s="96"/>
      <c r="ITG6" s="96"/>
      <c r="ITH6" s="96"/>
      <c r="ITI6" s="96"/>
      <c r="ITJ6" s="96"/>
      <c r="ITK6" s="96"/>
      <c r="ITL6" s="96"/>
      <c r="ITM6" s="96"/>
      <c r="ITN6" s="96"/>
      <c r="ITO6" s="96"/>
      <c r="ITP6" s="96"/>
      <c r="ITQ6" s="96"/>
      <c r="ITR6" s="96"/>
      <c r="ITS6" s="96"/>
      <c r="ITT6" s="96"/>
      <c r="ITU6" s="96"/>
      <c r="ITV6" s="96"/>
      <c r="ITW6" s="96"/>
      <c r="ITX6" s="96"/>
      <c r="ITY6" s="96"/>
      <c r="ITZ6" s="96"/>
      <c r="IUA6" s="96"/>
      <c r="IUB6" s="96"/>
      <c r="IUC6" s="96"/>
      <c r="IUD6" s="96"/>
      <c r="IUE6" s="96"/>
      <c r="IUF6" s="96"/>
      <c r="IUG6" s="96"/>
      <c r="IUH6" s="96"/>
      <c r="IUI6" s="96"/>
      <c r="IUJ6" s="96"/>
      <c r="IUK6" s="96"/>
      <c r="IUL6" s="96"/>
      <c r="IUM6" s="96"/>
      <c r="IUN6" s="96"/>
      <c r="IUO6" s="96"/>
      <c r="IUP6" s="96"/>
      <c r="IUQ6" s="96"/>
      <c r="IUR6" s="96"/>
      <c r="IUS6" s="96"/>
      <c r="IUT6" s="96"/>
      <c r="IUU6" s="96"/>
      <c r="IUV6" s="96"/>
      <c r="IUW6" s="96"/>
      <c r="IUX6" s="96"/>
      <c r="IUY6" s="96"/>
      <c r="IUZ6" s="96"/>
      <c r="IVA6" s="96"/>
      <c r="IVB6" s="96"/>
      <c r="IVC6" s="96"/>
      <c r="IVD6" s="96"/>
      <c r="IVE6" s="96"/>
      <c r="IVF6" s="96"/>
      <c r="IVG6" s="96"/>
      <c r="IVH6" s="96"/>
      <c r="IVI6" s="96"/>
      <c r="IVJ6" s="96"/>
      <c r="IVK6" s="96"/>
      <c r="IVL6" s="96"/>
      <c r="IVM6" s="96"/>
      <c r="IVN6" s="96"/>
      <c r="IVO6" s="96"/>
      <c r="IVP6" s="96"/>
      <c r="IVQ6" s="96"/>
      <c r="IVR6" s="96"/>
      <c r="IVS6" s="96"/>
      <c r="IVT6" s="96"/>
      <c r="IVU6" s="96"/>
      <c r="IVV6" s="96"/>
      <c r="IVW6" s="96"/>
      <c r="IVX6" s="96"/>
      <c r="IVY6" s="96"/>
      <c r="IVZ6" s="96"/>
      <c r="IWA6" s="96"/>
      <c r="IWB6" s="96"/>
      <c r="IWC6" s="96"/>
      <c r="IWD6" s="96"/>
      <c r="IWE6" s="96"/>
      <c r="IWF6" s="96"/>
      <c r="IWG6" s="96"/>
      <c r="IWH6" s="96"/>
      <c r="IWI6" s="96"/>
      <c r="IWJ6" s="96"/>
      <c r="IWK6" s="96"/>
      <c r="IWL6" s="96"/>
      <c r="IWM6" s="96"/>
      <c r="IWN6" s="96"/>
      <c r="IWO6" s="96"/>
      <c r="IWP6" s="96"/>
      <c r="IWQ6" s="96"/>
      <c r="IWR6" s="96"/>
      <c r="IWS6" s="96"/>
      <c r="IWT6" s="96"/>
      <c r="IWU6" s="96"/>
      <c r="IWV6" s="96"/>
      <c r="IWW6" s="96"/>
      <c r="IWX6" s="96"/>
      <c r="IWY6" s="96"/>
      <c r="IWZ6" s="96"/>
      <c r="IXA6" s="96"/>
      <c r="IXB6" s="96"/>
      <c r="IXC6" s="96"/>
      <c r="IXD6" s="96"/>
      <c r="IXE6" s="96"/>
      <c r="IXF6" s="96"/>
      <c r="IXG6" s="96"/>
      <c r="IXH6" s="96"/>
      <c r="IXI6" s="96"/>
      <c r="IXJ6" s="96"/>
      <c r="IXK6" s="96"/>
      <c r="IXL6" s="96"/>
      <c r="IXM6" s="96"/>
      <c r="IXN6" s="96"/>
      <c r="IXO6" s="96"/>
      <c r="IXP6" s="96"/>
      <c r="IXQ6" s="96"/>
      <c r="IXR6" s="96"/>
      <c r="IXS6" s="96"/>
      <c r="IXT6" s="96"/>
      <c r="IXU6" s="96"/>
      <c r="IXV6" s="96"/>
      <c r="IXW6" s="96"/>
      <c r="IXX6" s="96"/>
      <c r="IXY6" s="96"/>
      <c r="IXZ6" s="96"/>
      <c r="IYA6" s="96"/>
      <c r="IYB6" s="96"/>
      <c r="IYC6" s="96"/>
      <c r="IYD6" s="96"/>
      <c r="IYE6" s="96"/>
      <c r="IYF6" s="96"/>
      <c r="IYG6" s="96"/>
      <c r="IYH6" s="96"/>
      <c r="IYI6" s="96"/>
      <c r="IYJ6" s="96"/>
      <c r="IYK6" s="96"/>
      <c r="IYL6" s="96"/>
      <c r="IYM6" s="96"/>
      <c r="IYN6" s="96"/>
      <c r="IYO6" s="96"/>
      <c r="IYP6" s="96"/>
      <c r="IYQ6" s="96"/>
      <c r="IYR6" s="96"/>
      <c r="IYS6" s="96"/>
      <c r="IYT6" s="96"/>
      <c r="IYU6" s="96"/>
      <c r="IYV6" s="96"/>
      <c r="IYW6" s="96"/>
      <c r="IYX6" s="96"/>
      <c r="IYY6" s="96"/>
      <c r="IYZ6" s="96"/>
      <c r="IZA6" s="96"/>
      <c r="IZB6" s="96"/>
      <c r="IZC6" s="96"/>
      <c r="IZD6" s="96"/>
      <c r="IZE6" s="96"/>
      <c r="IZF6" s="96"/>
      <c r="IZG6" s="96"/>
      <c r="IZH6" s="96"/>
      <c r="IZI6" s="96"/>
      <c r="IZJ6" s="96"/>
      <c r="IZK6" s="96"/>
      <c r="IZL6" s="96"/>
      <c r="IZM6" s="96"/>
      <c r="IZN6" s="96"/>
      <c r="IZO6" s="96"/>
      <c r="IZP6" s="96"/>
      <c r="IZQ6" s="96"/>
      <c r="IZR6" s="96"/>
      <c r="IZS6" s="96"/>
      <c r="IZT6" s="96"/>
      <c r="IZU6" s="96"/>
      <c r="IZV6" s="96"/>
      <c r="IZW6" s="96"/>
      <c r="IZX6" s="96"/>
      <c r="IZY6" s="96"/>
      <c r="IZZ6" s="96"/>
      <c r="JAA6" s="96"/>
      <c r="JAB6" s="96"/>
      <c r="JAC6" s="96"/>
      <c r="JAD6" s="96"/>
      <c r="JAE6" s="96"/>
      <c r="JAF6" s="96"/>
      <c r="JAG6" s="96"/>
      <c r="JAH6" s="96"/>
      <c r="JAI6" s="96"/>
      <c r="JAJ6" s="96"/>
      <c r="JAK6" s="96"/>
      <c r="JAL6" s="96"/>
      <c r="JAM6" s="96"/>
      <c r="JAN6" s="96"/>
      <c r="JAO6" s="96"/>
      <c r="JAP6" s="96"/>
      <c r="JAQ6" s="96"/>
      <c r="JAR6" s="96"/>
      <c r="JAS6" s="96"/>
      <c r="JAT6" s="96"/>
      <c r="JAU6" s="96"/>
      <c r="JAV6" s="96"/>
      <c r="JAW6" s="96"/>
      <c r="JAX6" s="96"/>
      <c r="JAY6" s="96"/>
      <c r="JAZ6" s="96"/>
      <c r="JBA6" s="96"/>
      <c r="JBB6" s="96"/>
      <c r="JBC6" s="96"/>
      <c r="JBD6" s="96"/>
      <c r="JBE6" s="96"/>
      <c r="JBF6" s="96"/>
      <c r="JBG6" s="96"/>
      <c r="JBH6" s="96"/>
      <c r="JBI6" s="96"/>
      <c r="JBJ6" s="96"/>
      <c r="JBK6" s="96"/>
      <c r="JBL6" s="96"/>
      <c r="JBM6" s="96"/>
      <c r="JBN6" s="96"/>
      <c r="JBO6" s="96"/>
      <c r="JBP6" s="96"/>
      <c r="JBQ6" s="96"/>
      <c r="JBR6" s="96"/>
      <c r="JBS6" s="96"/>
      <c r="JBT6" s="96"/>
      <c r="JBU6" s="96"/>
      <c r="JBV6" s="96"/>
      <c r="JBW6" s="96"/>
      <c r="JBX6" s="96"/>
      <c r="JBY6" s="96"/>
      <c r="JBZ6" s="96"/>
      <c r="JCA6" s="96"/>
      <c r="JCB6" s="96"/>
      <c r="JCC6" s="96"/>
      <c r="JCD6" s="96"/>
      <c r="JCE6" s="96"/>
      <c r="JCF6" s="96"/>
      <c r="JCG6" s="96"/>
      <c r="JCH6" s="96"/>
      <c r="JCI6" s="96"/>
      <c r="JCJ6" s="96"/>
      <c r="JCK6" s="96"/>
      <c r="JCL6" s="96"/>
      <c r="JCM6" s="96"/>
      <c r="JCN6" s="96"/>
      <c r="JCO6" s="96"/>
      <c r="JCP6" s="96"/>
      <c r="JCQ6" s="96"/>
      <c r="JCR6" s="96"/>
      <c r="JCS6" s="96"/>
      <c r="JCT6" s="96"/>
      <c r="JCU6" s="96"/>
      <c r="JCV6" s="96"/>
      <c r="JCW6" s="96"/>
      <c r="JCX6" s="96"/>
      <c r="JCY6" s="96"/>
      <c r="JCZ6" s="96"/>
      <c r="JDA6" s="96"/>
      <c r="JDB6" s="96"/>
      <c r="JDC6" s="96"/>
      <c r="JDD6" s="96"/>
      <c r="JDE6" s="96"/>
      <c r="JDF6" s="96"/>
      <c r="JDG6" s="96"/>
      <c r="JDH6" s="96"/>
      <c r="JDI6" s="96"/>
      <c r="JDJ6" s="96"/>
      <c r="JDK6" s="96"/>
      <c r="JDL6" s="96"/>
      <c r="JDM6" s="96"/>
      <c r="JDN6" s="96"/>
      <c r="JDO6" s="96"/>
      <c r="JDP6" s="96"/>
      <c r="JDQ6" s="96"/>
      <c r="JDR6" s="96"/>
      <c r="JDS6" s="96"/>
      <c r="JDT6" s="96"/>
      <c r="JDU6" s="96"/>
      <c r="JDV6" s="96"/>
      <c r="JDW6" s="96"/>
      <c r="JDX6" s="96"/>
      <c r="JDY6" s="96"/>
      <c r="JDZ6" s="96"/>
      <c r="JEA6" s="96"/>
      <c r="JEB6" s="96"/>
      <c r="JEC6" s="96"/>
      <c r="JED6" s="96"/>
      <c r="JEE6" s="96"/>
      <c r="JEF6" s="96"/>
      <c r="JEG6" s="96"/>
      <c r="JEH6" s="96"/>
      <c r="JEI6" s="96"/>
      <c r="JEJ6" s="96"/>
      <c r="JEK6" s="96"/>
      <c r="JEL6" s="96"/>
      <c r="JEM6" s="96"/>
      <c r="JEN6" s="96"/>
      <c r="JEO6" s="96"/>
      <c r="JEP6" s="96"/>
      <c r="JEQ6" s="96"/>
      <c r="JER6" s="96"/>
      <c r="JES6" s="96"/>
      <c r="JET6" s="96"/>
      <c r="JEU6" s="96"/>
      <c r="JEV6" s="96"/>
      <c r="JEW6" s="96"/>
      <c r="JEX6" s="96"/>
      <c r="JEY6" s="96"/>
      <c r="JEZ6" s="96"/>
      <c r="JFA6" s="96"/>
      <c r="JFB6" s="96"/>
      <c r="JFC6" s="96"/>
      <c r="JFD6" s="96"/>
      <c r="JFE6" s="96"/>
      <c r="JFF6" s="96"/>
      <c r="JFG6" s="96"/>
      <c r="JFH6" s="96"/>
      <c r="JFI6" s="96"/>
      <c r="JFJ6" s="96"/>
      <c r="JFK6" s="96"/>
      <c r="JFL6" s="96"/>
      <c r="JFM6" s="96"/>
      <c r="JFN6" s="96"/>
      <c r="JFO6" s="96"/>
      <c r="JFP6" s="96"/>
      <c r="JFQ6" s="96"/>
      <c r="JFR6" s="96"/>
      <c r="JFS6" s="96"/>
      <c r="JFT6" s="96"/>
      <c r="JFU6" s="96"/>
      <c r="JFV6" s="96"/>
      <c r="JFW6" s="96"/>
      <c r="JFX6" s="96"/>
      <c r="JFY6" s="96"/>
      <c r="JFZ6" s="96"/>
      <c r="JGA6" s="96"/>
      <c r="JGB6" s="96"/>
      <c r="JGC6" s="96"/>
      <c r="JGD6" s="96"/>
      <c r="JGE6" s="96"/>
      <c r="JGF6" s="96"/>
      <c r="JGG6" s="96"/>
      <c r="JGH6" s="96"/>
      <c r="JGI6" s="96"/>
      <c r="JGJ6" s="96"/>
      <c r="JGK6" s="96"/>
      <c r="JGL6" s="96"/>
      <c r="JGM6" s="96"/>
      <c r="JGN6" s="96"/>
      <c r="JGO6" s="96"/>
      <c r="JGP6" s="96"/>
      <c r="JGQ6" s="96"/>
      <c r="JGR6" s="96"/>
      <c r="JGS6" s="96"/>
      <c r="JGT6" s="96"/>
      <c r="JGU6" s="96"/>
      <c r="JGV6" s="96"/>
      <c r="JGW6" s="96"/>
      <c r="JGX6" s="96"/>
      <c r="JGY6" s="96"/>
      <c r="JGZ6" s="96"/>
      <c r="JHA6" s="96"/>
      <c r="JHB6" s="96"/>
      <c r="JHC6" s="96"/>
      <c r="JHD6" s="96"/>
      <c r="JHE6" s="96"/>
      <c r="JHF6" s="96"/>
      <c r="JHG6" s="96"/>
      <c r="JHH6" s="96"/>
      <c r="JHI6" s="96"/>
      <c r="JHJ6" s="96"/>
      <c r="JHK6" s="96"/>
      <c r="JHL6" s="96"/>
      <c r="JHM6" s="96"/>
      <c r="JHN6" s="96"/>
      <c r="JHO6" s="96"/>
      <c r="JHP6" s="96"/>
      <c r="JHQ6" s="96"/>
      <c r="JHR6" s="96"/>
      <c r="JHS6" s="96"/>
      <c r="JHT6" s="96"/>
      <c r="JHU6" s="96"/>
      <c r="JHV6" s="96"/>
      <c r="JHW6" s="96"/>
      <c r="JHX6" s="96"/>
      <c r="JHY6" s="96"/>
      <c r="JHZ6" s="96"/>
      <c r="JIA6" s="96"/>
      <c r="JIB6" s="96"/>
      <c r="JIC6" s="96"/>
      <c r="JID6" s="96"/>
      <c r="JIE6" s="96"/>
      <c r="JIF6" s="96"/>
      <c r="JIG6" s="96"/>
      <c r="JIH6" s="96"/>
      <c r="JII6" s="96"/>
      <c r="JIJ6" s="96"/>
      <c r="JIK6" s="96"/>
      <c r="JIL6" s="96"/>
      <c r="JIM6" s="96"/>
      <c r="JIN6" s="96"/>
      <c r="JIO6" s="96"/>
      <c r="JIP6" s="96"/>
      <c r="JIQ6" s="96"/>
      <c r="JIR6" s="96"/>
      <c r="JIS6" s="96"/>
      <c r="JIT6" s="96"/>
      <c r="JIU6" s="96"/>
      <c r="JIV6" s="96"/>
      <c r="JIW6" s="96"/>
      <c r="JIX6" s="96"/>
      <c r="JIY6" s="96"/>
      <c r="JIZ6" s="96"/>
      <c r="JJA6" s="96"/>
      <c r="JJB6" s="96"/>
      <c r="JJC6" s="96"/>
      <c r="JJD6" s="96"/>
      <c r="JJE6" s="96"/>
      <c r="JJF6" s="96"/>
      <c r="JJG6" s="96"/>
      <c r="JJH6" s="96"/>
      <c r="JJI6" s="96"/>
      <c r="JJJ6" s="96"/>
      <c r="JJK6" s="96"/>
      <c r="JJL6" s="96"/>
      <c r="JJM6" s="96"/>
      <c r="JJN6" s="96"/>
      <c r="JJO6" s="96"/>
      <c r="JJP6" s="96"/>
      <c r="JJQ6" s="96"/>
      <c r="JJR6" s="96"/>
      <c r="JJS6" s="96"/>
      <c r="JJT6" s="96"/>
      <c r="JJU6" s="96"/>
      <c r="JJV6" s="96"/>
      <c r="JJW6" s="96"/>
      <c r="JJX6" s="96"/>
      <c r="JJY6" s="96"/>
      <c r="JJZ6" s="96"/>
      <c r="JKA6" s="96"/>
      <c r="JKB6" s="96"/>
      <c r="JKC6" s="96"/>
      <c r="JKD6" s="96"/>
      <c r="JKE6" s="96"/>
      <c r="JKF6" s="96"/>
      <c r="JKG6" s="96"/>
      <c r="JKH6" s="96"/>
      <c r="JKI6" s="96"/>
      <c r="JKJ6" s="96"/>
      <c r="JKK6" s="96"/>
      <c r="JKL6" s="96"/>
      <c r="JKM6" s="96"/>
      <c r="JKN6" s="96"/>
      <c r="JKO6" s="96"/>
      <c r="JKP6" s="96"/>
      <c r="JKQ6" s="96"/>
      <c r="JKR6" s="96"/>
      <c r="JKS6" s="96"/>
      <c r="JKT6" s="96"/>
      <c r="JKU6" s="96"/>
      <c r="JKV6" s="96"/>
      <c r="JKW6" s="96"/>
      <c r="JKX6" s="96"/>
      <c r="JKY6" s="96"/>
      <c r="JKZ6" s="96"/>
      <c r="JLA6" s="96"/>
      <c r="JLB6" s="96"/>
      <c r="JLC6" s="96"/>
      <c r="JLD6" s="96"/>
      <c r="JLE6" s="96"/>
      <c r="JLF6" s="96"/>
      <c r="JLG6" s="96"/>
      <c r="JLH6" s="96"/>
      <c r="JLI6" s="96"/>
      <c r="JLJ6" s="96"/>
      <c r="JLK6" s="96"/>
      <c r="JLL6" s="96"/>
      <c r="JLM6" s="96"/>
      <c r="JLN6" s="96"/>
      <c r="JLO6" s="96"/>
      <c r="JLP6" s="96"/>
      <c r="JLQ6" s="96"/>
      <c r="JLR6" s="96"/>
      <c r="JLS6" s="96"/>
      <c r="JLT6" s="96"/>
      <c r="JLU6" s="96"/>
      <c r="JLV6" s="96"/>
      <c r="JLW6" s="96"/>
      <c r="JLX6" s="96"/>
      <c r="JLY6" s="96"/>
      <c r="JLZ6" s="96"/>
      <c r="JMA6" s="96"/>
      <c r="JMB6" s="96"/>
      <c r="JMC6" s="96"/>
      <c r="JMD6" s="96"/>
      <c r="JME6" s="96"/>
      <c r="JMF6" s="96"/>
      <c r="JMG6" s="96"/>
      <c r="JMH6" s="96"/>
      <c r="JMI6" s="96"/>
      <c r="JMJ6" s="96"/>
      <c r="JMK6" s="96"/>
      <c r="JML6" s="96"/>
      <c r="JMM6" s="96"/>
      <c r="JMN6" s="96"/>
      <c r="JMO6" s="96"/>
      <c r="JMP6" s="96"/>
      <c r="JMQ6" s="96"/>
      <c r="JMR6" s="96"/>
      <c r="JMS6" s="96"/>
      <c r="JMT6" s="96"/>
      <c r="JMU6" s="96"/>
      <c r="JMV6" s="96"/>
      <c r="JMW6" s="96"/>
      <c r="JMX6" s="96"/>
      <c r="JMY6" s="96"/>
      <c r="JMZ6" s="96"/>
      <c r="JNA6" s="96"/>
      <c r="JNB6" s="96"/>
      <c r="JNC6" s="96"/>
      <c r="JND6" s="96"/>
      <c r="JNE6" s="96"/>
      <c r="JNF6" s="96"/>
      <c r="JNG6" s="96"/>
      <c r="JNH6" s="96"/>
      <c r="JNI6" s="96"/>
      <c r="JNJ6" s="96"/>
      <c r="JNK6" s="96"/>
      <c r="JNL6" s="96"/>
      <c r="JNM6" s="96"/>
      <c r="JNN6" s="96"/>
      <c r="JNO6" s="96"/>
      <c r="JNP6" s="96"/>
      <c r="JNQ6" s="96"/>
      <c r="JNR6" s="96"/>
      <c r="JNS6" s="96"/>
      <c r="JNT6" s="96"/>
      <c r="JNU6" s="96"/>
      <c r="JNV6" s="96"/>
      <c r="JNW6" s="96"/>
      <c r="JNX6" s="96"/>
      <c r="JNY6" s="96"/>
      <c r="JNZ6" s="96"/>
      <c r="JOA6" s="96"/>
      <c r="JOB6" s="96"/>
      <c r="JOC6" s="96"/>
      <c r="JOD6" s="96"/>
      <c r="JOE6" s="96"/>
      <c r="JOF6" s="96"/>
      <c r="JOG6" s="96"/>
      <c r="JOH6" s="96"/>
      <c r="JOI6" s="96"/>
      <c r="JOJ6" s="96"/>
      <c r="JOK6" s="96"/>
      <c r="JOL6" s="96"/>
      <c r="JOM6" s="96"/>
      <c r="JON6" s="96"/>
      <c r="JOO6" s="96"/>
      <c r="JOP6" s="96"/>
      <c r="JOQ6" s="96"/>
      <c r="JOR6" s="96"/>
      <c r="JOS6" s="96"/>
      <c r="JOT6" s="96"/>
      <c r="JOU6" s="96"/>
      <c r="JOV6" s="96"/>
      <c r="JOW6" s="96"/>
      <c r="JOX6" s="96"/>
      <c r="JOY6" s="96"/>
      <c r="JOZ6" s="96"/>
      <c r="JPA6" s="96"/>
      <c r="JPB6" s="96"/>
      <c r="JPC6" s="96"/>
      <c r="JPD6" s="96"/>
      <c r="JPE6" s="96"/>
      <c r="JPF6" s="96"/>
      <c r="JPG6" s="96"/>
      <c r="JPH6" s="96"/>
      <c r="JPI6" s="96"/>
      <c r="JPJ6" s="96"/>
      <c r="JPK6" s="96"/>
      <c r="JPL6" s="96"/>
      <c r="JPM6" s="96"/>
      <c r="JPN6" s="96"/>
      <c r="JPO6" s="96"/>
      <c r="JPP6" s="96"/>
      <c r="JPQ6" s="96"/>
      <c r="JPR6" s="96"/>
      <c r="JPS6" s="96"/>
      <c r="JPT6" s="96"/>
      <c r="JPU6" s="96"/>
      <c r="JPV6" s="96"/>
      <c r="JPW6" s="96"/>
      <c r="JPX6" s="96"/>
      <c r="JPY6" s="96"/>
      <c r="JPZ6" s="96"/>
      <c r="JQA6" s="96"/>
      <c r="JQB6" s="96"/>
      <c r="JQC6" s="96"/>
      <c r="JQD6" s="96"/>
      <c r="JQE6" s="96"/>
      <c r="JQF6" s="96"/>
      <c r="JQG6" s="96"/>
      <c r="JQH6" s="96"/>
      <c r="JQI6" s="96"/>
      <c r="JQJ6" s="96"/>
      <c r="JQK6" s="96"/>
      <c r="JQL6" s="96"/>
      <c r="JQM6" s="96"/>
      <c r="JQN6" s="96"/>
      <c r="JQO6" s="96"/>
      <c r="JQP6" s="96"/>
      <c r="JQQ6" s="96"/>
      <c r="JQR6" s="96"/>
      <c r="JQS6" s="96"/>
      <c r="JQT6" s="96"/>
      <c r="JQU6" s="96"/>
      <c r="JQV6" s="96"/>
      <c r="JQW6" s="96"/>
      <c r="JQX6" s="96"/>
      <c r="JQY6" s="96"/>
      <c r="JQZ6" s="96"/>
      <c r="JRA6" s="96"/>
      <c r="JRB6" s="96"/>
      <c r="JRC6" s="96"/>
      <c r="JRD6" s="96"/>
      <c r="JRE6" s="96"/>
      <c r="JRF6" s="96"/>
      <c r="JRG6" s="96"/>
      <c r="JRH6" s="96"/>
      <c r="JRI6" s="96"/>
      <c r="JRJ6" s="96"/>
      <c r="JRK6" s="96"/>
      <c r="JRL6" s="96"/>
      <c r="JRM6" s="96"/>
      <c r="JRN6" s="96"/>
      <c r="JRO6" s="96"/>
      <c r="JRP6" s="96"/>
      <c r="JRQ6" s="96"/>
      <c r="JRR6" s="96"/>
      <c r="JRS6" s="96"/>
      <c r="JRT6" s="96"/>
      <c r="JRU6" s="96"/>
      <c r="JRV6" s="96"/>
      <c r="JRW6" s="96"/>
      <c r="JRX6" s="96"/>
      <c r="JRY6" s="96"/>
      <c r="JRZ6" s="96"/>
      <c r="JSA6" s="96"/>
      <c r="JSB6" s="96"/>
      <c r="JSC6" s="96"/>
      <c r="JSD6" s="96"/>
      <c r="JSE6" s="96"/>
      <c r="JSF6" s="96"/>
      <c r="JSG6" s="96"/>
      <c r="JSH6" s="96"/>
      <c r="JSI6" s="96"/>
      <c r="JSJ6" s="96"/>
      <c r="JSK6" s="96"/>
      <c r="JSL6" s="96"/>
      <c r="JSM6" s="96"/>
      <c r="JSN6" s="96"/>
      <c r="JSO6" s="96"/>
      <c r="JSP6" s="96"/>
      <c r="JSQ6" s="96"/>
      <c r="JSR6" s="96"/>
      <c r="JSS6" s="96"/>
      <c r="JST6" s="96"/>
      <c r="JSU6" s="96"/>
      <c r="JSV6" s="96"/>
      <c r="JSW6" s="96"/>
      <c r="JSX6" s="96"/>
      <c r="JSY6" s="96"/>
      <c r="JSZ6" s="96"/>
      <c r="JTA6" s="96"/>
      <c r="JTB6" s="96"/>
      <c r="JTC6" s="96"/>
      <c r="JTD6" s="96"/>
      <c r="JTE6" s="96"/>
      <c r="JTF6" s="96"/>
      <c r="JTG6" s="96"/>
      <c r="JTH6" s="96"/>
      <c r="JTI6" s="96"/>
      <c r="JTJ6" s="96"/>
      <c r="JTK6" s="96"/>
      <c r="JTL6" s="96"/>
      <c r="JTM6" s="96"/>
      <c r="JTN6" s="96"/>
      <c r="JTO6" s="96"/>
      <c r="JTP6" s="96"/>
      <c r="JTQ6" s="96"/>
      <c r="JTR6" s="96"/>
      <c r="JTS6" s="96"/>
      <c r="JTT6" s="96"/>
      <c r="JTU6" s="96"/>
      <c r="JTV6" s="96"/>
      <c r="JTW6" s="96"/>
      <c r="JTX6" s="96"/>
      <c r="JTY6" s="96"/>
      <c r="JTZ6" s="96"/>
      <c r="JUA6" s="96"/>
      <c r="JUB6" s="96"/>
      <c r="JUC6" s="96"/>
      <c r="JUD6" s="96"/>
      <c r="JUE6" s="96"/>
      <c r="JUF6" s="96"/>
      <c r="JUG6" s="96"/>
      <c r="JUH6" s="96"/>
      <c r="JUI6" s="96"/>
      <c r="JUJ6" s="96"/>
      <c r="JUK6" s="96"/>
      <c r="JUL6" s="96"/>
      <c r="JUM6" s="96"/>
      <c r="JUN6" s="96"/>
      <c r="JUO6" s="96"/>
      <c r="JUP6" s="96"/>
      <c r="JUQ6" s="96"/>
      <c r="JUR6" s="96"/>
      <c r="JUS6" s="96"/>
      <c r="JUT6" s="96"/>
      <c r="JUU6" s="96"/>
      <c r="JUV6" s="96"/>
      <c r="JUW6" s="96"/>
      <c r="JUX6" s="96"/>
      <c r="JUY6" s="96"/>
      <c r="JUZ6" s="96"/>
      <c r="JVA6" s="96"/>
      <c r="JVB6" s="96"/>
      <c r="JVC6" s="96"/>
      <c r="JVD6" s="96"/>
      <c r="JVE6" s="96"/>
      <c r="JVF6" s="96"/>
      <c r="JVG6" s="96"/>
      <c r="JVH6" s="96"/>
      <c r="JVI6" s="96"/>
      <c r="JVJ6" s="96"/>
      <c r="JVK6" s="96"/>
      <c r="JVL6" s="96"/>
      <c r="JVM6" s="96"/>
      <c r="JVN6" s="96"/>
      <c r="JVO6" s="96"/>
      <c r="JVP6" s="96"/>
      <c r="JVQ6" s="96"/>
      <c r="JVR6" s="96"/>
      <c r="JVS6" s="96"/>
      <c r="JVT6" s="96"/>
      <c r="JVU6" s="96"/>
      <c r="JVV6" s="96"/>
      <c r="JVW6" s="96"/>
      <c r="JVX6" s="96"/>
      <c r="JVY6" s="96"/>
      <c r="JVZ6" s="96"/>
      <c r="JWA6" s="96"/>
      <c r="JWB6" s="96"/>
      <c r="JWC6" s="96"/>
      <c r="JWD6" s="96"/>
      <c r="JWE6" s="96"/>
      <c r="JWF6" s="96"/>
      <c r="JWG6" s="96"/>
      <c r="JWH6" s="96"/>
      <c r="JWI6" s="96"/>
      <c r="JWJ6" s="96"/>
      <c r="JWK6" s="96"/>
      <c r="JWL6" s="96"/>
      <c r="JWM6" s="96"/>
      <c r="JWN6" s="96"/>
      <c r="JWO6" s="96"/>
      <c r="JWP6" s="96"/>
      <c r="JWQ6" s="96"/>
      <c r="JWR6" s="96"/>
      <c r="JWS6" s="96"/>
      <c r="JWT6" s="96"/>
      <c r="JWU6" s="96"/>
      <c r="JWV6" s="96"/>
      <c r="JWW6" s="96"/>
      <c r="JWX6" s="96"/>
      <c r="JWY6" s="96"/>
      <c r="JWZ6" s="96"/>
      <c r="JXA6" s="96"/>
      <c r="JXB6" s="96"/>
      <c r="JXC6" s="96"/>
      <c r="JXD6" s="96"/>
      <c r="JXE6" s="96"/>
      <c r="JXF6" s="96"/>
      <c r="JXG6" s="96"/>
      <c r="JXH6" s="96"/>
      <c r="JXI6" s="96"/>
      <c r="JXJ6" s="96"/>
      <c r="JXK6" s="96"/>
      <c r="JXL6" s="96"/>
      <c r="JXM6" s="96"/>
      <c r="JXN6" s="96"/>
      <c r="JXO6" s="96"/>
      <c r="JXP6" s="96"/>
      <c r="JXQ6" s="96"/>
      <c r="JXR6" s="96"/>
      <c r="JXS6" s="96"/>
      <c r="JXT6" s="96"/>
      <c r="JXU6" s="96"/>
      <c r="JXV6" s="96"/>
      <c r="JXW6" s="96"/>
      <c r="JXX6" s="96"/>
      <c r="JXY6" s="96"/>
      <c r="JXZ6" s="96"/>
      <c r="JYA6" s="96"/>
      <c r="JYB6" s="96"/>
      <c r="JYC6" s="96"/>
      <c r="JYD6" s="96"/>
      <c r="JYE6" s="96"/>
      <c r="JYF6" s="96"/>
      <c r="JYG6" s="96"/>
      <c r="JYH6" s="96"/>
      <c r="JYI6" s="96"/>
      <c r="JYJ6" s="96"/>
      <c r="JYK6" s="96"/>
      <c r="JYL6" s="96"/>
      <c r="JYM6" s="96"/>
      <c r="JYN6" s="96"/>
      <c r="JYO6" s="96"/>
      <c r="JYP6" s="96"/>
      <c r="JYQ6" s="96"/>
      <c r="JYR6" s="96"/>
      <c r="JYS6" s="96"/>
      <c r="JYT6" s="96"/>
      <c r="JYU6" s="96"/>
      <c r="JYV6" s="96"/>
      <c r="JYW6" s="96"/>
      <c r="JYX6" s="96"/>
      <c r="JYY6" s="96"/>
      <c r="JYZ6" s="96"/>
      <c r="JZA6" s="96"/>
      <c r="JZB6" s="96"/>
      <c r="JZC6" s="96"/>
      <c r="JZD6" s="96"/>
      <c r="JZE6" s="96"/>
      <c r="JZF6" s="96"/>
      <c r="JZG6" s="96"/>
      <c r="JZH6" s="96"/>
      <c r="JZI6" s="96"/>
      <c r="JZJ6" s="96"/>
      <c r="JZK6" s="96"/>
      <c r="JZL6" s="96"/>
      <c r="JZM6" s="96"/>
      <c r="JZN6" s="96"/>
      <c r="JZO6" s="96"/>
      <c r="JZP6" s="96"/>
      <c r="JZQ6" s="96"/>
      <c r="JZR6" s="96"/>
      <c r="JZS6" s="96"/>
      <c r="JZT6" s="96"/>
      <c r="JZU6" s="96"/>
      <c r="JZV6" s="96"/>
      <c r="JZW6" s="96"/>
      <c r="JZX6" s="96"/>
      <c r="JZY6" s="96"/>
      <c r="JZZ6" s="96"/>
      <c r="KAA6" s="96"/>
      <c r="KAB6" s="96"/>
      <c r="KAC6" s="96"/>
      <c r="KAD6" s="96"/>
      <c r="KAE6" s="96"/>
      <c r="KAF6" s="96"/>
      <c r="KAG6" s="96"/>
      <c r="KAH6" s="96"/>
      <c r="KAI6" s="96"/>
      <c r="KAJ6" s="96"/>
      <c r="KAK6" s="96"/>
      <c r="KAL6" s="96"/>
      <c r="KAM6" s="96"/>
      <c r="KAN6" s="96"/>
      <c r="KAO6" s="96"/>
      <c r="KAP6" s="96"/>
      <c r="KAQ6" s="96"/>
      <c r="KAR6" s="96"/>
      <c r="KAS6" s="96"/>
      <c r="KAT6" s="96"/>
      <c r="KAU6" s="96"/>
      <c r="KAV6" s="96"/>
      <c r="KAW6" s="96"/>
      <c r="KAX6" s="96"/>
      <c r="KAY6" s="96"/>
      <c r="KAZ6" s="96"/>
      <c r="KBA6" s="96"/>
      <c r="KBB6" s="96"/>
      <c r="KBC6" s="96"/>
      <c r="KBD6" s="96"/>
      <c r="KBE6" s="96"/>
      <c r="KBF6" s="96"/>
      <c r="KBG6" s="96"/>
      <c r="KBH6" s="96"/>
      <c r="KBI6" s="96"/>
      <c r="KBJ6" s="96"/>
      <c r="KBK6" s="96"/>
      <c r="KBL6" s="96"/>
      <c r="KBM6" s="96"/>
      <c r="KBN6" s="96"/>
      <c r="KBO6" s="96"/>
      <c r="KBP6" s="96"/>
      <c r="KBQ6" s="96"/>
      <c r="KBR6" s="96"/>
      <c r="KBS6" s="96"/>
      <c r="KBT6" s="96"/>
      <c r="KBU6" s="96"/>
      <c r="KBV6" s="96"/>
      <c r="KBW6" s="96"/>
      <c r="KBX6" s="96"/>
      <c r="KBY6" s="96"/>
      <c r="KBZ6" s="96"/>
      <c r="KCA6" s="96"/>
      <c r="KCB6" s="96"/>
      <c r="KCC6" s="96"/>
      <c r="KCD6" s="96"/>
      <c r="KCE6" s="96"/>
      <c r="KCF6" s="96"/>
      <c r="KCG6" s="96"/>
      <c r="KCH6" s="96"/>
      <c r="KCI6" s="96"/>
      <c r="KCJ6" s="96"/>
      <c r="KCK6" s="96"/>
      <c r="KCL6" s="96"/>
      <c r="KCM6" s="96"/>
      <c r="KCN6" s="96"/>
      <c r="KCO6" s="96"/>
      <c r="KCP6" s="96"/>
      <c r="KCQ6" s="96"/>
      <c r="KCR6" s="96"/>
      <c r="KCS6" s="96"/>
      <c r="KCT6" s="96"/>
      <c r="KCU6" s="96"/>
      <c r="KCV6" s="96"/>
      <c r="KCW6" s="96"/>
      <c r="KCX6" s="96"/>
      <c r="KCY6" s="96"/>
      <c r="KCZ6" s="96"/>
      <c r="KDA6" s="96"/>
      <c r="KDB6" s="96"/>
      <c r="KDC6" s="96"/>
      <c r="KDD6" s="96"/>
      <c r="KDE6" s="96"/>
      <c r="KDF6" s="96"/>
      <c r="KDG6" s="96"/>
      <c r="KDH6" s="96"/>
      <c r="KDI6" s="96"/>
      <c r="KDJ6" s="96"/>
      <c r="KDK6" s="96"/>
      <c r="KDL6" s="96"/>
      <c r="KDM6" s="96"/>
      <c r="KDN6" s="96"/>
      <c r="KDO6" s="96"/>
      <c r="KDP6" s="96"/>
      <c r="KDQ6" s="96"/>
      <c r="KDR6" s="96"/>
      <c r="KDS6" s="96"/>
      <c r="KDT6" s="96"/>
      <c r="KDU6" s="96"/>
      <c r="KDV6" s="96"/>
      <c r="KDW6" s="96"/>
      <c r="KDX6" s="96"/>
      <c r="KDY6" s="96"/>
      <c r="KDZ6" s="96"/>
      <c r="KEA6" s="96"/>
      <c r="KEB6" s="96"/>
      <c r="KEC6" s="96"/>
      <c r="KED6" s="96"/>
      <c r="KEE6" s="96"/>
      <c r="KEF6" s="96"/>
      <c r="KEG6" s="96"/>
      <c r="KEH6" s="96"/>
      <c r="KEI6" s="96"/>
      <c r="KEJ6" s="96"/>
      <c r="KEK6" s="96"/>
      <c r="KEL6" s="96"/>
      <c r="KEM6" s="96"/>
      <c r="KEN6" s="96"/>
      <c r="KEO6" s="96"/>
      <c r="KEP6" s="96"/>
      <c r="KEQ6" s="96"/>
      <c r="KER6" s="96"/>
      <c r="KES6" s="96"/>
      <c r="KET6" s="96"/>
      <c r="KEU6" s="96"/>
      <c r="KEV6" s="96"/>
      <c r="KEW6" s="96"/>
      <c r="KEX6" s="96"/>
      <c r="KEY6" s="96"/>
      <c r="KEZ6" s="96"/>
      <c r="KFA6" s="96"/>
      <c r="KFB6" s="96"/>
      <c r="KFC6" s="96"/>
      <c r="KFD6" s="96"/>
      <c r="KFE6" s="96"/>
      <c r="KFF6" s="96"/>
      <c r="KFG6" s="96"/>
      <c r="KFH6" s="96"/>
      <c r="KFI6" s="96"/>
      <c r="KFJ6" s="96"/>
      <c r="KFK6" s="96"/>
      <c r="KFL6" s="96"/>
      <c r="KFM6" s="96"/>
      <c r="KFN6" s="96"/>
      <c r="KFO6" s="96"/>
      <c r="KFP6" s="96"/>
      <c r="KFQ6" s="96"/>
      <c r="KFR6" s="96"/>
      <c r="KFS6" s="96"/>
      <c r="KFT6" s="96"/>
      <c r="KFU6" s="96"/>
      <c r="KFV6" s="96"/>
      <c r="KFW6" s="96"/>
      <c r="KFX6" s="96"/>
      <c r="KFY6" s="96"/>
      <c r="KFZ6" s="96"/>
      <c r="KGA6" s="96"/>
      <c r="KGB6" s="96"/>
      <c r="KGC6" s="96"/>
      <c r="KGD6" s="96"/>
      <c r="KGE6" s="96"/>
      <c r="KGF6" s="96"/>
      <c r="KGG6" s="96"/>
      <c r="KGH6" s="96"/>
      <c r="KGI6" s="96"/>
      <c r="KGJ6" s="96"/>
      <c r="KGK6" s="96"/>
      <c r="KGL6" s="96"/>
      <c r="KGM6" s="96"/>
      <c r="KGN6" s="96"/>
      <c r="KGO6" s="96"/>
      <c r="KGP6" s="96"/>
      <c r="KGQ6" s="96"/>
      <c r="KGR6" s="96"/>
      <c r="KGS6" s="96"/>
      <c r="KGT6" s="96"/>
      <c r="KGU6" s="96"/>
      <c r="KGV6" s="96"/>
      <c r="KGW6" s="96"/>
      <c r="KGX6" s="96"/>
      <c r="KGY6" s="96"/>
      <c r="KGZ6" s="96"/>
      <c r="KHA6" s="96"/>
      <c r="KHB6" s="96"/>
      <c r="KHC6" s="96"/>
      <c r="KHD6" s="96"/>
      <c r="KHE6" s="96"/>
      <c r="KHF6" s="96"/>
      <c r="KHG6" s="96"/>
      <c r="KHH6" s="96"/>
      <c r="KHI6" s="96"/>
      <c r="KHJ6" s="96"/>
      <c r="KHK6" s="96"/>
      <c r="KHL6" s="96"/>
      <c r="KHM6" s="96"/>
      <c r="KHN6" s="96"/>
      <c r="KHO6" s="96"/>
      <c r="KHP6" s="96"/>
      <c r="KHQ6" s="96"/>
      <c r="KHR6" s="96"/>
      <c r="KHS6" s="96"/>
      <c r="KHT6" s="96"/>
      <c r="KHU6" s="96"/>
      <c r="KHV6" s="96"/>
      <c r="KHW6" s="96"/>
      <c r="KHX6" s="96"/>
      <c r="KHY6" s="96"/>
      <c r="KHZ6" s="96"/>
      <c r="KIA6" s="96"/>
      <c r="KIB6" s="96"/>
      <c r="KIC6" s="96"/>
      <c r="KID6" s="96"/>
      <c r="KIE6" s="96"/>
      <c r="KIF6" s="96"/>
      <c r="KIG6" s="96"/>
      <c r="KIH6" s="96"/>
      <c r="KII6" s="96"/>
      <c r="KIJ6" s="96"/>
      <c r="KIK6" s="96"/>
      <c r="KIL6" s="96"/>
      <c r="KIM6" s="96"/>
      <c r="KIN6" s="96"/>
      <c r="KIO6" s="96"/>
      <c r="KIP6" s="96"/>
      <c r="KIQ6" s="96"/>
      <c r="KIR6" s="96"/>
      <c r="KIS6" s="96"/>
      <c r="KIT6" s="96"/>
      <c r="KIU6" s="96"/>
      <c r="KIV6" s="96"/>
      <c r="KIW6" s="96"/>
      <c r="KIX6" s="96"/>
      <c r="KIY6" s="96"/>
      <c r="KIZ6" s="96"/>
      <c r="KJA6" s="96"/>
      <c r="KJB6" s="96"/>
      <c r="KJC6" s="96"/>
      <c r="KJD6" s="96"/>
      <c r="KJE6" s="96"/>
      <c r="KJF6" s="96"/>
      <c r="KJG6" s="96"/>
      <c r="KJH6" s="96"/>
      <c r="KJI6" s="96"/>
      <c r="KJJ6" s="96"/>
      <c r="KJK6" s="96"/>
      <c r="KJL6" s="96"/>
      <c r="KJM6" s="96"/>
      <c r="KJN6" s="96"/>
      <c r="KJO6" s="96"/>
      <c r="KJP6" s="96"/>
      <c r="KJQ6" s="96"/>
      <c r="KJR6" s="96"/>
      <c r="KJS6" s="96"/>
      <c r="KJT6" s="96"/>
      <c r="KJU6" s="96"/>
      <c r="KJV6" s="96"/>
      <c r="KJW6" s="96"/>
      <c r="KJX6" s="96"/>
      <c r="KJY6" s="96"/>
      <c r="KJZ6" s="96"/>
      <c r="KKA6" s="96"/>
      <c r="KKB6" s="96"/>
      <c r="KKC6" s="96"/>
      <c r="KKD6" s="96"/>
      <c r="KKE6" s="96"/>
      <c r="KKF6" s="96"/>
      <c r="KKG6" s="96"/>
      <c r="KKH6" s="96"/>
      <c r="KKI6" s="96"/>
      <c r="KKJ6" s="96"/>
      <c r="KKK6" s="96"/>
      <c r="KKL6" s="96"/>
      <c r="KKM6" s="96"/>
      <c r="KKN6" s="96"/>
      <c r="KKO6" s="96"/>
      <c r="KKP6" s="96"/>
      <c r="KKQ6" s="96"/>
      <c r="KKR6" s="96"/>
      <c r="KKS6" s="96"/>
      <c r="KKT6" s="96"/>
      <c r="KKU6" s="96"/>
      <c r="KKV6" s="96"/>
      <c r="KKW6" s="96"/>
      <c r="KKX6" s="96"/>
      <c r="KKY6" s="96"/>
      <c r="KKZ6" s="96"/>
      <c r="KLA6" s="96"/>
      <c r="KLB6" s="96"/>
      <c r="KLC6" s="96"/>
      <c r="KLD6" s="96"/>
      <c r="KLE6" s="96"/>
      <c r="KLF6" s="96"/>
      <c r="KLG6" s="96"/>
      <c r="KLH6" s="96"/>
      <c r="KLI6" s="96"/>
      <c r="KLJ6" s="96"/>
      <c r="KLK6" s="96"/>
      <c r="KLL6" s="96"/>
      <c r="KLM6" s="96"/>
      <c r="KLN6" s="96"/>
      <c r="KLO6" s="96"/>
      <c r="KLP6" s="96"/>
      <c r="KLQ6" s="96"/>
      <c r="KLR6" s="96"/>
      <c r="KLS6" s="96"/>
      <c r="KLT6" s="96"/>
      <c r="KLU6" s="96"/>
      <c r="KLV6" s="96"/>
      <c r="KLW6" s="96"/>
      <c r="KLX6" s="96"/>
      <c r="KLY6" s="96"/>
      <c r="KLZ6" s="96"/>
      <c r="KMA6" s="96"/>
      <c r="KMB6" s="96"/>
      <c r="KMC6" s="96"/>
      <c r="KMD6" s="96"/>
      <c r="KME6" s="96"/>
      <c r="KMF6" s="96"/>
      <c r="KMG6" s="96"/>
      <c r="KMH6" s="96"/>
      <c r="KMI6" s="96"/>
      <c r="KMJ6" s="96"/>
      <c r="KMK6" s="96"/>
      <c r="KML6" s="96"/>
      <c r="KMM6" s="96"/>
      <c r="KMN6" s="96"/>
      <c r="KMO6" s="96"/>
      <c r="KMP6" s="96"/>
      <c r="KMQ6" s="96"/>
      <c r="KMR6" s="96"/>
      <c r="KMS6" s="96"/>
      <c r="KMT6" s="96"/>
      <c r="KMU6" s="96"/>
      <c r="KMV6" s="96"/>
      <c r="KMW6" s="96"/>
      <c r="KMX6" s="96"/>
      <c r="KMY6" s="96"/>
      <c r="KMZ6" s="96"/>
      <c r="KNA6" s="96"/>
      <c r="KNB6" s="96"/>
      <c r="KNC6" s="96"/>
      <c r="KND6" s="96"/>
      <c r="KNE6" s="96"/>
      <c r="KNF6" s="96"/>
      <c r="KNG6" s="96"/>
      <c r="KNH6" s="96"/>
      <c r="KNI6" s="96"/>
      <c r="KNJ6" s="96"/>
      <c r="KNK6" s="96"/>
      <c r="KNL6" s="96"/>
      <c r="KNM6" s="96"/>
      <c r="KNN6" s="96"/>
      <c r="KNO6" s="96"/>
      <c r="KNP6" s="96"/>
      <c r="KNQ6" s="96"/>
      <c r="KNR6" s="96"/>
      <c r="KNS6" s="96"/>
      <c r="KNT6" s="96"/>
      <c r="KNU6" s="96"/>
      <c r="KNV6" s="96"/>
      <c r="KNW6" s="96"/>
      <c r="KNX6" s="96"/>
      <c r="KNY6" s="96"/>
      <c r="KNZ6" s="96"/>
      <c r="KOA6" s="96"/>
      <c r="KOB6" s="96"/>
      <c r="KOC6" s="96"/>
      <c r="KOD6" s="96"/>
      <c r="KOE6" s="96"/>
      <c r="KOF6" s="96"/>
      <c r="KOG6" s="96"/>
      <c r="KOH6" s="96"/>
      <c r="KOI6" s="96"/>
      <c r="KOJ6" s="96"/>
      <c r="KOK6" s="96"/>
      <c r="KOL6" s="96"/>
      <c r="KOM6" s="96"/>
      <c r="KON6" s="96"/>
      <c r="KOO6" s="96"/>
      <c r="KOP6" s="96"/>
      <c r="KOQ6" s="96"/>
      <c r="KOR6" s="96"/>
      <c r="KOS6" s="96"/>
      <c r="KOT6" s="96"/>
      <c r="KOU6" s="96"/>
      <c r="KOV6" s="96"/>
      <c r="KOW6" s="96"/>
      <c r="KOX6" s="96"/>
      <c r="KOY6" s="96"/>
      <c r="KOZ6" s="96"/>
      <c r="KPA6" s="96"/>
      <c r="KPB6" s="96"/>
      <c r="KPC6" s="96"/>
      <c r="KPD6" s="96"/>
      <c r="KPE6" s="96"/>
      <c r="KPF6" s="96"/>
      <c r="KPG6" s="96"/>
      <c r="KPH6" s="96"/>
      <c r="KPI6" s="96"/>
      <c r="KPJ6" s="96"/>
      <c r="KPK6" s="96"/>
      <c r="KPL6" s="96"/>
      <c r="KPM6" s="96"/>
      <c r="KPN6" s="96"/>
      <c r="KPO6" s="96"/>
      <c r="KPP6" s="96"/>
      <c r="KPQ6" s="96"/>
      <c r="KPR6" s="96"/>
      <c r="KPS6" s="96"/>
      <c r="KPT6" s="96"/>
      <c r="KPU6" s="96"/>
      <c r="KPV6" s="96"/>
      <c r="KPW6" s="96"/>
      <c r="KPX6" s="96"/>
      <c r="KPY6" s="96"/>
      <c r="KPZ6" s="96"/>
      <c r="KQA6" s="96"/>
      <c r="KQB6" s="96"/>
      <c r="KQC6" s="96"/>
      <c r="KQD6" s="96"/>
      <c r="KQE6" s="96"/>
      <c r="KQF6" s="96"/>
      <c r="KQG6" s="96"/>
      <c r="KQH6" s="96"/>
      <c r="KQI6" s="96"/>
      <c r="KQJ6" s="96"/>
      <c r="KQK6" s="96"/>
      <c r="KQL6" s="96"/>
      <c r="KQM6" s="96"/>
      <c r="KQN6" s="96"/>
      <c r="KQO6" s="96"/>
      <c r="KQP6" s="96"/>
      <c r="KQQ6" s="96"/>
      <c r="KQR6" s="96"/>
      <c r="KQS6" s="96"/>
      <c r="KQT6" s="96"/>
      <c r="KQU6" s="96"/>
      <c r="KQV6" s="96"/>
      <c r="KQW6" s="96"/>
      <c r="KQX6" s="96"/>
      <c r="KQY6" s="96"/>
      <c r="KQZ6" s="96"/>
      <c r="KRA6" s="96"/>
      <c r="KRB6" s="96"/>
      <c r="KRC6" s="96"/>
      <c r="KRD6" s="96"/>
      <c r="KRE6" s="96"/>
      <c r="KRF6" s="96"/>
      <c r="KRG6" s="96"/>
      <c r="KRH6" s="96"/>
      <c r="KRI6" s="96"/>
      <c r="KRJ6" s="96"/>
      <c r="KRK6" s="96"/>
      <c r="KRL6" s="96"/>
      <c r="KRM6" s="96"/>
      <c r="KRN6" s="96"/>
      <c r="KRO6" s="96"/>
      <c r="KRP6" s="96"/>
      <c r="KRQ6" s="96"/>
      <c r="KRR6" s="96"/>
      <c r="KRS6" s="96"/>
      <c r="KRT6" s="96"/>
      <c r="KRU6" s="96"/>
      <c r="KRV6" s="96"/>
      <c r="KRW6" s="96"/>
      <c r="KRX6" s="96"/>
      <c r="KRY6" s="96"/>
      <c r="KRZ6" s="96"/>
      <c r="KSA6" s="96"/>
      <c r="KSB6" s="96"/>
      <c r="KSC6" s="96"/>
      <c r="KSD6" s="96"/>
      <c r="KSE6" s="96"/>
      <c r="KSF6" s="96"/>
      <c r="KSG6" s="96"/>
      <c r="KSH6" s="96"/>
      <c r="KSI6" s="96"/>
      <c r="KSJ6" s="96"/>
      <c r="KSK6" s="96"/>
      <c r="KSL6" s="96"/>
      <c r="KSM6" s="96"/>
      <c r="KSN6" s="96"/>
      <c r="KSO6" s="96"/>
      <c r="KSP6" s="96"/>
      <c r="KSQ6" s="96"/>
      <c r="KSR6" s="96"/>
      <c r="KSS6" s="96"/>
      <c r="KST6" s="96"/>
      <c r="KSU6" s="96"/>
      <c r="KSV6" s="96"/>
      <c r="KSW6" s="96"/>
      <c r="KSX6" s="96"/>
      <c r="KSY6" s="96"/>
      <c r="KSZ6" s="96"/>
      <c r="KTA6" s="96"/>
      <c r="KTB6" s="96"/>
      <c r="KTC6" s="96"/>
      <c r="KTD6" s="96"/>
      <c r="KTE6" s="96"/>
      <c r="KTF6" s="96"/>
      <c r="KTG6" s="96"/>
      <c r="KTH6" s="96"/>
      <c r="KTI6" s="96"/>
      <c r="KTJ6" s="96"/>
      <c r="KTK6" s="96"/>
      <c r="KTL6" s="96"/>
      <c r="KTM6" s="96"/>
      <c r="KTN6" s="96"/>
      <c r="KTO6" s="96"/>
      <c r="KTP6" s="96"/>
      <c r="KTQ6" s="96"/>
      <c r="KTR6" s="96"/>
      <c r="KTS6" s="96"/>
      <c r="KTT6" s="96"/>
      <c r="KTU6" s="96"/>
      <c r="KTV6" s="96"/>
      <c r="KTW6" s="96"/>
      <c r="KTX6" s="96"/>
      <c r="KTY6" s="96"/>
      <c r="KTZ6" s="96"/>
      <c r="KUA6" s="96"/>
      <c r="KUB6" s="96"/>
      <c r="KUC6" s="96"/>
      <c r="KUD6" s="96"/>
      <c r="KUE6" s="96"/>
      <c r="KUF6" s="96"/>
      <c r="KUG6" s="96"/>
      <c r="KUH6" s="96"/>
      <c r="KUI6" s="96"/>
      <c r="KUJ6" s="96"/>
      <c r="KUK6" s="96"/>
      <c r="KUL6" s="96"/>
      <c r="KUM6" s="96"/>
      <c r="KUN6" s="96"/>
      <c r="KUO6" s="96"/>
      <c r="KUP6" s="96"/>
      <c r="KUQ6" s="96"/>
      <c r="KUR6" s="96"/>
      <c r="KUS6" s="96"/>
      <c r="KUT6" s="96"/>
      <c r="KUU6" s="96"/>
      <c r="KUV6" s="96"/>
      <c r="KUW6" s="96"/>
      <c r="KUX6" s="96"/>
      <c r="KUY6" s="96"/>
      <c r="KUZ6" s="96"/>
      <c r="KVA6" s="96"/>
      <c r="KVB6" s="96"/>
      <c r="KVC6" s="96"/>
      <c r="KVD6" s="96"/>
      <c r="KVE6" s="96"/>
      <c r="KVF6" s="96"/>
      <c r="KVG6" s="96"/>
      <c r="KVH6" s="96"/>
      <c r="KVI6" s="96"/>
      <c r="KVJ6" s="96"/>
      <c r="KVK6" s="96"/>
      <c r="KVL6" s="96"/>
      <c r="KVM6" s="96"/>
      <c r="KVN6" s="96"/>
      <c r="KVO6" s="96"/>
      <c r="KVP6" s="96"/>
      <c r="KVQ6" s="96"/>
      <c r="KVR6" s="96"/>
      <c r="KVS6" s="96"/>
      <c r="KVT6" s="96"/>
      <c r="KVU6" s="96"/>
      <c r="KVV6" s="96"/>
      <c r="KVW6" s="96"/>
      <c r="KVX6" s="96"/>
      <c r="KVY6" s="96"/>
      <c r="KVZ6" s="96"/>
      <c r="KWA6" s="96"/>
      <c r="KWB6" s="96"/>
      <c r="KWC6" s="96"/>
      <c r="KWD6" s="96"/>
      <c r="KWE6" s="96"/>
      <c r="KWF6" s="96"/>
      <c r="KWG6" s="96"/>
      <c r="KWH6" s="96"/>
      <c r="KWI6" s="96"/>
      <c r="KWJ6" s="96"/>
      <c r="KWK6" s="96"/>
      <c r="KWL6" s="96"/>
      <c r="KWM6" s="96"/>
      <c r="KWN6" s="96"/>
      <c r="KWO6" s="96"/>
      <c r="KWP6" s="96"/>
      <c r="KWQ6" s="96"/>
      <c r="KWR6" s="96"/>
      <c r="KWS6" s="96"/>
      <c r="KWT6" s="96"/>
      <c r="KWU6" s="96"/>
      <c r="KWV6" s="96"/>
      <c r="KWW6" s="96"/>
      <c r="KWX6" s="96"/>
      <c r="KWY6" s="96"/>
      <c r="KWZ6" s="96"/>
      <c r="KXA6" s="96"/>
      <c r="KXB6" s="96"/>
      <c r="KXC6" s="96"/>
      <c r="KXD6" s="96"/>
      <c r="KXE6" s="96"/>
      <c r="KXF6" s="96"/>
      <c r="KXG6" s="96"/>
      <c r="KXH6" s="96"/>
      <c r="KXI6" s="96"/>
      <c r="KXJ6" s="96"/>
      <c r="KXK6" s="96"/>
      <c r="KXL6" s="96"/>
      <c r="KXM6" s="96"/>
      <c r="KXN6" s="96"/>
      <c r="KXO6" s="96"/>
      <c r="KXP6" s="96"/>
      <c r="KXQ6" s="96"/>
      <c r="KXR6" s="96"/>
      <c r="KXS6" s="96"/>
      <c r="KXT6" s="96"/>
      <c r="KXU6" s="96"/>
      <c r="KXV6" s="96"/>
      <c r="KXW6" s="96"/>
      <c r="KXX6" s="96"/>
      <c r="KXY6" s="96"/>
      <c r="KXZ6" s="96"/>
      <c r="KYA6" s="96"/>
      <c r="KYB6" s="96"/>
      <c r="KYC6" s="96"/>
      <c r="KYD6" s="96"/>
      <c r="KYE6" s="96"/>
      <c r="KYF6" s="96"/>
      <c r="KYG6" s="96"/>
      <c r="KYH6" s="96"/>
      <c r="KYI6" s="96"/>
      <c r="KYJ6" s="96"/>
      <c r="KYK6" s="96"/>
      <c r="KYL6" s="96"/>
      <c r="KYM6" s="96"/>
      <c r="KYN6" s="96"/>
      <c r="KYO6" s="96"/>
      <c r="KYP6" s="96"/>
      <c r="KYQ6" s="96"/>
      <c r="KYR6" s="96"/>
      <c r="KYS6" s="96"/>
      <c r="KYT6" s="96"/>
      <c r="KYU6" s="96"/>
      <c r="KYV6" s="96"/>
      <c r="KYW6" s="96"/>
      <c r="KYX6" s="96"/>
      <c r="KYY6" s="96"/>
      <c r="KYZ6" s="96"/>
      <c r="KZA6" s="96"/>
      <c r="KZB6" s="96"/>
      <c r="KZC6" s="96"/>
      <c r="KZD6" s="96"/>
      <c r="KZE6" s="96"/>
      <c r="KZF6" s="96"/>
      <c r="KZG6" s="96"/>
      <c r="KZH6" s="96"/>
      <c r="KZI6" s="96"/>
      <c r="KZJ6" s="96"/>
      <c r="KZK6" s="96"/>
      <c r="KZL6" s="96"/>
      <c r="KZM6" s="96"/>
      <c r="KZN6" s="96"/>
      <c r="KZO6" s="96"/>
      <c r="KZP6" s="96"/>
      <c r="KZQ6" s="96"/>
      <c r="KZR6" s="96"/>
      <c r="KZS6" s="96"/>
      <c r="KZT6" s="96"/>
      <c r="KZU6" s="96"/>
      <c r="KZV6" s="96"/>
      <c r="KZW6" s="96"/>
      <c r="KZX6" s="96"/>
      <c r="KZY6" s="96"/>
      <c r="KZZ6" s="96"/>
      <c r="LAA6" s="96"/>
      <c r="LAB6" s="96"/>
      <c r="LAC6" s="96"/>
      <c r="LAD6" s="96"/>
      <c r="LAE6" s="96"/>
      <c r="LAF6" s="96"/>
      <c r="LAG6" s="96"/>
      <c r="LAH6" s="96"/>
      <c r="LAI6" s="96"/>
      <c r="LAJ6" s="96"/>
      <c r="LAK6" s="96"/>
      <c r="LAL6" s="96"/>
      <c r="LAM6" s="96"/>
      <c r="LAN6" s="96"/>
      <c r="LAO6" s="96"/>
      <c r="LAP6" s="96"/>
      <c r="LAQ6" s="96"/>
      <c r="LAR6" s="96"/>
      <c r="LAS6" s="96"/>
      <c r="LAT6" s="96"/>
      <c r="LAU6" s="96"/>
      <c r="LAV6" s="96"/>
      <c r="LAW6" s="96"/>
      <c r="LAX6" s="96"/>
      <c r="LAY6" s="96"/>
      <c r="LAZ6" s="96"/>
      <c r="LBA6" s="96"/>
      <c r="LBB6" s="96"/>
      <c r="LBC6" s="96"/>
      <c r="LBD6" s="96"/>
      <c r="LBE6" s="96"/>
      <c r="LBF6" s="96"/>
      <c r="LBG6" s="96"/>
      <c r="LBH6" s="96"/>
      <c r="LBI6" s="96"/>
      <c r="LBJ6" s="96"/>
      <c r="LBK6" s="96"/>
      <c r="LBL6" s="96"/>
      <c r="LBM6" s="96"/>
      <c r="LBN6" s="96"/>
      <c r="LBO6" s="96"/>
      <c r="LBP6" s="96"/>
      <c r="LBQ6" s="96"/>
      <c r="LBR6" s="96"/>
      <c r="LBS6" s="96"/>
      <c r="LBT6" s="96"/>
      <c r="LBU6" s="96"/>
      <c r="LBV6" s="96"/>
      <c r="LBW6" s="96"/>
      <c r="LBX6" s="96"/>
      <c r="LBY6" s="96"/>
      <c r="LBZ6" s="96"/>
      <c r="LCA6" s="96"/>
      <c r="LCB6" s="96"/>
      <c r="LCC6" s="96"/>
      <c r="LCD6" s="96"/>
      <c r="LCE6" s="96"/>
      <c r="LCF6" s="96"/>
      <c r="LCG6" s="96"/>
      <c r="LCH6" s="96"/>
      <c r="LCI6" s="96"/>
      <c r="LCJ6" s="96"/>
      <c r="LCK6" s="96"/>
      <c r="LCL6" s="96"/>
      <c r="LCM6" s="96"/>
      <c r="LCN6" s="96"/>
      <c r="LCO6" s="96"/>
      <c r="LCP6" s="96"/>
      <c r="LCQ6" s="96"/>
      <c r="LCR6" s="96"/>
      <c r="LCS6" s="96"/>
      <c r="LCT6" s="96"/>
      <c r="LCU6" s="96"/>
      <c r="LCV6" s="96"/>
      <c r="LCW6" s="96"/>
      <c r="LCX6" s="96"/>
      <c r="LCY6" s="96"/>
      <c r="LCZ6" s="96"/>
      <c r="LDA6" s="96"/>
      <c r="LDB6" s="96"/>
      <c r="LDC6" s="96"/>
      <c r="LDD6" s="96"/>
      <c r="LDE6" s="96"/>
      <c r="LDF6" s="96"/>
      <c r="LDG6" s="96"/>
      <c r="LDH6" s="96"/>
      <c r="LDI6" s="96"/>
      <c r="LDJ6" s="96"/>
      <c r="LDK6" s="96"/>
      <c r="LDL6" s="96"/>
      <c r="LDM6" s="96"/>
      <c r="LDN6" s="96"/>
      <c r="LDO6" s="96"/>
      <c r="LDP6" s="96"/>
      <c r="LDQ6" s="96"/>
      <c r="LDR6" s="96"/>
      <c r="LDS6" s="96"/>
      <c r="LDT6" s="96"/>
      <c r="LDU6" s="96"/>
      <c r="LDV6" s="96"/>
      <c r="LDW6" s="96"/>
      <c r="LDX6" s="96"/>
      <c r="LDY6" s="96"/>
      <c r="LDZ6" s="96"/>
      <c r="LEA6" s="96"/>
      <c r="LEB6" s="96"/>
      <c r="LEC6" s="96"/>
      <c r="LED6" s="96"/>
      <c r="LEE6" s="96"/>
      <c r="LEF6" s="96"/>
      <c r="LEG6" s="96"/>
      <c r="LEH6" s="96"/>
      <c r="LEI6" s="96"/>
      <c r="LEJ6" s="96"/>
      <c r="LEK6" s="96"/>
      <c r="LEL6" s="96"/>
      <c r="LEM6" s="96"/>
      <c r="LEN6" s="96"/>
      <c r="LEO6" s="96"/>
      <c r="LEP6" s="96"/>
      <c r="LEQ6" s="96"/>
      <c r="LER6" s="96"/>
      <c r="LES6" s="96"/>
      <c r="LET6" s="96"/>
      <c r="LEU6" s="96"/>
      <c r="LEV6" s="96"/>
      <c r="LEW6" s="96"/>
      <c r="LEX6" s="96"/>
      <c r="LEY6" s="96"/>
      <c r="LEZ6" s="96"/>
      <c r="LFA6" s="96"/>
      <c r="LFB6" s="96"/>
      <c r="LFC6" s="96"/>
      <c r="LFD6" s="96"/>
      <c r="LFE6" s="96"/>
      <c r="LFF6" s="96"/>
      <c r="LFG6" s="96"/>
      <c r="LFH6" s="96"/>
      <c r="LFI6" s="96"/>
      <c r="LFJ6" s="96"/>
      <c r="LFK6" s="96"/>
      <c r="LFL6" s="96"/>
      <c r="LFM6" s="96"/>
      <c r="LFN6" s="96"/>
      <c r="LFO6" s="96"/>
      <c r="LFP6" s="96"/>
      <c r="LFQ6" s="96"/>
      <c r="LFR6" s="96"/>
      <c r="LFS6" s="96"/>
      <c r="LFT6" s="96"/>
      <c r="LFU6" s="96"/>
      <c r="LFV6" s="96"/>
      <c r="LFW6" s="96"/>
      <c r="LFX6" s="96"/>
      <c r="LFY6" s="96"/>
      <c r="LFZ6" s="96"/>
      <c r="LGA6" s="96"/>
      <c r="LGB6" s="96"/>
      <c r="LGC6" s="96"/>
      <c r="LGD6" s="96"/>
      <c r="LGE6" s="96"/>
      <c r="LGF6" s="96"/>
      <c r="LGG6" s="96"/>
      <c r="LGH6" s="96"/>
      <c r="LGI6" s="96"/>
      <c r="LGJ6" s="96"/>
      <c r="LGK6" s="96"/>
      <c r="LGL6" s="96"/>
      <c r="LGM6" s="96"/>
      <c r="LGN6" s="96"/>
      <c r="LGO6" s="96"/>
      <c r="LGP6" s="96"/>
      <c r="LGQ6" s="96"/>
      <c r="LGR6" s="96"/>
      <c r="LGS6" s="96"/>
      <c r="LGT6" s="96"/>
      <c r="LGU6" s="96"/>
      <c r="LGV6" s="96"/>
      <c r="LGW6" s="96"/>
      <c r="LGX6" s="96"/>
      <c r="LGY6" s="96"/>
      <c r="LGZ6" s="96"/>
      <c r="LHA6" s="96"/>
      <c r="LHB6" s="96"/>
      <c r="LHC6" s="96"/>
      <c r="LHD6" s="96"/>
      <c r="LHE6" s="96"/>
      <c r="LHF6" s="96"/>
      <c r="LHG6" s="96"/>
      <c r="LHH6" s="96"/>
      <c r="LHI6" s="96"/>
      <c r="LHJ6" s="96"/>
      <c r="LHK6" s="96"/>
      <c r="LHL6" s="96"/>
      <c r="LHM6" s="96"/>
      <c r="LHN6" s="96"/>
      <c r="LHO6" s="96"/>
      <c r="LHP6" s="96"/>
      <c r="LHQ6" s="96"/>
      <c r="LHR6" s="96"/>
      <c r="LHS6" s="96"/>
      <c r="LHT6" s="96"/>
      <c r="LHU6" s="96"/>
      <c r="LHV6" s="96"/>
      <c r="LHW6" s="96"/>
      <c r="LHX6" s="96"/>
      <c r="LHY6" s="96"/>
      <c r="LHZ6" s="96"/>
      <c r="LIA6" s="96"/>
      <c r="LIB6" s="96"/>
      <c r="LIC6" s="96"/>
      <c r="LID6" s="96"/>
      <c r="LIE6" s="96"/>
      <c r="LIF6" s="96"/>
      <c r="LIG6" s="96"/>
      <c r="LIH6" s="96"/>
      <c r="LII6" s="96"/>
      <c r="LIJ6" s="96"/>
      <c r="LIK6" s="96"/>
      <c r="LIL6" s="96"/>
      <c r="LIM6" s="96"/>
      <c r="LIN6" s="96"/>
      <c r="LIO6" s="96"/>
      <c r="LIP6" s="96"/>
      <c r="LIQ6" s="96"/>
      <c r="LIR6" s="96"/>
      <c r="LIS6" s="96"/>
      <c r="LIT6" s="96"/>
      <c r="LIU6" s="96"/>
      <c r="LIV6" s="96"/>
      <c r="LIW6" s="96"/>
      <c r="LIX6" s="96"/>
      <c r="LIY6" s="96"/>
      <c r="LIZ6" s="96"/>
      <c r="LJA6" s="96"/>
      <c r="LJB6" s="96"/>
      <c r="LJC6" s="96"/>
      <c r="LJD6" s="96"/>
      <c r="LJE6" s="96"/>
      <c r="LJF6" s="96"/>
      <c r="LJG6" s="96"/>
      <c r="LJH6" s="96"/>
      <c r="LJI6" s="96"/>
      <c r="LJJ6" s="96"/>
      <c r="LJK6" s="96"/>
      <c r="LJL6" s="96"/>
      <c r="LJM6" s="96"/>
      <c r="LJN6" s="96"/>
      <c r="LJO6" s="96"/>
      <c r="LJP6" s="96"/>
      <c r="LJQ6" s="96"/>
      <c r="LJR6" s="96"/>
      <c r="LJS6" s="96"/>
      <c r="LJT6" s="96"/>
      <c r="LJU6" s="96"/>
      <c r="LJV6" s="96"/>
      <c r="LJW6" s="96"/>
      <c r="LJX6" s="96"/>
      <c r="LJY6" s="96"/>
      <c r="LJZ6" s="96"/>
      <c r="LKA6" s="96"/>
      <c r="LKB6" s="96"/>
      <c r="LKC6" s="96"/>
      <c r="LKD6" s="96"/>
      <c r="LKE6" s="96"/>
      <c r="LKF6" s="96"/>
      <c r="LKG6" s="96"/>
      <c r="LKH6" s="96"/>
      <c r="LKI6" s="96"/>
      <c r="LKJ6" s="96"/>
      <c r="LKK6" s="96"/>
      <c r="LKL6" s="96"/>
      <c r="LKM6" s="96"/>
      <c r="LKN6" s="96"/>
      <c r="LKO6" s="96"/>
      <c r="LKP6" s="96"/>
      <c r="LKQ6" s="96"/>
      <c r="LKR6" s="96"/>
      <c r="LKS6" s="96"/>
      <c r="LKT6" s="96"/>
      <c r="LKU6" s="96"/>
      <c r="LKV6" s="96"/>
      <c r="LKW6" s="96"/>
      <c r="LKX6" s="96"/>
      <c r="LKY6" s="96"/>
      <c r="LKZ6" s="96"/>
      <c r="LLA6" s="96"/>
      <c r="LLB6" s="96"/>
      <c r="LLC6" s="96"/>
      <c r="LLD6" s="96"/>
      <c r="LLE6" s="96"/>
      <c r="LLF6" s="96"/>
      <c r="LLG6" s="96"/>
      <c r="LLH6" s="96"/>
      <c r="LLI6" s="96"/>
      <c r="LLJ6" s="96"/>
      <c r="LLK6" s="96"/>
      <c r="LLL6" s="96"/>
      <c r="LLM6" s="96"/>
      <c r="LLN6" s="96"/>
      <c r="LLO6" s="96"/>
      <c r="LLP6" s="96"/>
      <c r="LLQ6" s="96"/>
      <c r="LLR6" s="96"/>
      <c r="LLS6" s="96"/>
      <c r="LLT6" s="96"/>
      <c r="LLU6" s="96"/>
      <c r="LLV6" s="96"/>
      <c r="LLW6" s="96"/>
      <c r="LLX6" s="96"/>
      <c r="LLY6" s="96"/>
      <c r="LLZ6" s="96"/>
      <c r="LMA6" s="96"/>
      <c r="LMB6" s="96"/>
      <c r="LMC6" s="96"/>
      <c r="LMD6" s="96"/>
      <c r="LME6" s="96"/>
      <c r="LMF6" s="96"/>
      <c r="LMG6" s="96"/>
      <c r="LMH6" s="96"/>
      <c r="LMI6" s="96"/>
      <c r="LMJ6" s="96"/>
      <c r="LMK6" s="96"/>
      <c r="LML6" s="96"/>
      <c r="LMM6" s="96"/>
      <c r="LMN6" s="96"/>
      <c r="LMO6" s="96"/>
      <c r="LMP6" s="96"/>
      <c r="LMQ6" s="96"/>
      <c r="LMR6" s="96"/>
      <c r="LMS6" s="96"/>
      <c r="LMT6" s="96"/>
      <c r="LMU6" s="96"/>
      <c r="LMV6" s="96"/>
      <c r="LMW6" s="96"/>
      <c r="LMX6" s="96"/>
      <c r="LMY6" s="96"/>
      <c r="LMZ6" s="96"/>
      <c r="LNA6" s="96"/>
      <c r="LNB6" s="96"/>
      <c r="LNC6" s="96"/>
      <c r="LND6" s="96"/>
      <c r="LNE6" s="96"/>
      <c r="LNF6" s="96"/>
      <c r="LNG6" s="96"/>
      <c r="LNH6" s="96"/>
      <c r="LNI6" s="96"/>
      <c r="LNJ6" s="96"/>
      <c r="LNK6" s="96"/>
      <c r="LNL6" s="96"/>
      <c r="LNM6" s="96"/>
      <c r="LNN6" s="96"/>
      <c r="LNO6" s="96"/>
      <c r="LNP6" s="96"/>
      <c r="LNQ6" s="96"/>
      <c r="LNR6" s="96"/>
      <c r="LNS6" s="96"/>
      <c r="LNT6" s="96"/>
      <c r="LNU6" s="96"/>
      <c r="LNV6" s="96"/>
      <c r="LNW6" s="96"/>
      <c r="LNX6" s="96"/>
      <c r="LNY6" s="96"/>
      <c r="LNZ6" s="96"/>
      <c r="LOA6" s="96"/>
      <c r="LOB6" s="96"/>
      <c r="LOC6" s="96"/>
      <c r="LOD6" s="96"/>
      <c r="LOE6" s="96"/>
      <c r="LOF6" s="96"/>
      <c r="LOG6" s="96"/>
      <c r="LOH6" s="96"/>
      <c r="LOI6" s="96"/>
      <c r="LOJ6" s="96"/>
      <c r="LOK6" s="96"/>
      <c r="LOL6" s="96"/>
      <c r="LOM6" s="96"/>
      <c r="LON6" s="96"/>
      <c r="LOO6" s="96"/>
      <c r="LOP6" s="96"/>
      <c r="LOQ6" s="96"/>
      <c r="LOR6" s="96"/>
      <c r="LOS6" s="96"/>
      <c r="LOT6" s="96"/>
      <c r="LOU6" s="96"/>
      <c r="LOV6" s="96"/>
      <c r="LOW6" s="96"/>
      <c r="LOX6" s="96"/>
      <c r="LOY6" s="96"/>
      <c r="LOZ6" s="96"/>
      <c r="LPA6" s="96"/>
      <c r="LPB6" s="96"/>
      <c r="LPC6" s="96"/>
      <c r="LPD6" s="96"/>
      <c r="LPE6" s="96"/>
      <c r="LPF6" s="96"/>
      <c r="LPG6" s="96"/>
      <c r="LPH6" s="96"/>
      <c r="LPI6" s="96"/>
      <c r="LPJ6" s="96"/>
      <c r="LPK6" s="96"/>
      <c r="LPL6" s="96"/>
      <c r="LPM6" s="96"/>
      <c r="LPN6" s="96"/>
      <c r="LPO6" s="96"/>
      <c r="LPP6" s="96"/>
      <c r="LPQ6" s="96"/>
      <c r="LPR6" s="96"/>
      <c r="LPS6" s="96"/>
      <c r="LPT6" s="96"/>
      <c r="LPU6" s="96"/>
      <c r="LPV6" s="96"/>
      <c r="LPW6" s="96"/>
      <c r="LPX6" s="96"/>
      <c r="LPY6" s="96"/>
      <c r="LPZ6" s="96"/>
      <c r="LQA6" s="96"/>
      <c r="LQB6" s="96"/>
      <c r="LQC6" s="96"/>
      <c r="LQD6" s="96"/>
      <c r="LQE6" s="96"/>
      <c r="LQF6" s="96"/>
      <c r="LQG6" s="96"/>
      <c r="LQH6" s="96"/>
      <c r="LQI6" s="96"/>
      <c r="LQJ6" s="96"/>
      <c r="LQK6" s="96"/>
      <c r="LQL6" s="96"/>
      <c r="LQM6" s="96"/>
      <c r="LQN6" s="96"/>
      <c r="LQO6" s="96"/>
      <c r="LQP6" s="96"/>
      <c r="LQQ6" s="96"/>
      <c r="LQR6" s="96"/>
      <c r="LQS6" s="96"/>
      <c r="LQT6" s="96"/>
      <c r="LQU6" s="96"/>
      <c r="LQV6" s="96"/>
      <c r="LQW6" s="96"/>
      <c r="LQX6" s="96"/>
      <c r="LQY6" s="96"/>
      <c r="LQZ6" s="96"/>
      <c r="LRA6" s="96"/>
      <c r="LRB6" s="96"/>
      <c r="LRC6" s="96"/>
      <c r="LRD6" s="96"/>
      <c r="LRE6" s="96"/>
      <c r="LRF6" s="96"/>
      <c r="LRG6" s="96"/>
      <c r="LRH6" s="96"/>
      <c r="LRI6" s="96"/>
      <c r="LRJ6" s="96"/>
      <c r="LRK6" s="96"/>
      <c r="LRL6" s="96"/>
      <c r="LRM6" s="96"/>
      <c r="LRN6" s="96"/>
      <c r="LRO6" s="96"/>
      <c r="LRP6" s="96"/>
      <c r="LRQ6" s="96"/>
      <c r="LRR6" s="96"/>
      <c r="LRS6" s="96"/>
      <c r="LRT6" s="96"/>
      <c r="LRU6" s="96"/>
      <c r="LRV6" s="96"/>
      <c r="LRW6" s="96"/>
      <c r="LRX6" s="96"/>
      <c r="LRY6" s="96"/>
      <c r="LRZ6" s="96"/>
      <c r="LSA6" s="96"/>
      <c r="LSB6" s="96"/>
      <c r="LSC6" s="96"/>
      <c r="LSD6" s="96"/>
      <c r="LSE6" s="96"/>
      <c r="LSF6" s="96"/>
      <c r="LSG6" s="96"/>
      <c r="LSH6" s="96"/>
      <c r="LSI6" s="96"/>
      <c r="LSJ6" s="96"/>
      <c r="LSK6" s="96"/>
      <c r="LSL6" s="96"/>
      <c r="LSM6" s="96"/>
      <c r="LSN6" s="96"/>
      <c r="LSO6" s="96"/>
      <c r="LSP6" s="96"/>
      <c r="LSQ6" s="96"/>
      <c r="LSR6" s="96"/>
      <c r="LSS6" s="96"/>
      <c r="LST6" s="96"/>
      <c r="LSU6" s="96"/>
      <c r="LSV6" s="96"/>
      <c r="LSW6" s="96"/>
      <c r="LSX6" s="96"/>
      <c r="LSY6" s="96"/>
      <c r="LSZ6" s="96"/>
      <c r="LTA6" s="96"/>
      <c r="LTB6" s="96"/>
      <c r="LTC6" s="96"/>
      <c r="LTD6" s="96"/>
      <c r="LTE6" s="96"/>
      <c r="LTF6" s="96"/>
      <c r="LTG6" s="96"/>
      <c r="LTH6" s="96"/>
      <c r="LTI6" s="96"/>
      <c r="LTJ6" s="96"/>
      <c r="LTK6" s="96"/>
      <c r="LTL6" s="96"/>
      <c r="LTM6" s="96"/>
      <c r="LTN6" s="96"/>
      <c r="LTO6" s="96"/>
      <c r="LTP6" s="96"/>
      <c r="LTQ6" s="96"/>
      <c r="LTR6" s="96"/>
      <c r="LTS6" s="96"/>
      <c r="LTT6" s="96"/>
      <c r="LTU6" s="96"/>
      <c r="LTV6" s="96"/>
      <c r="LTW6" s="96"/>
      <c r="LTX6" s="96"/>
      <c r="LTY6" s="96"/>
      <c r="LTZ6" s="96"/>
      <c r="LUA6" s="96"/>
      <c r="LUB6" s="96"/>
      <c r="LUC6" s="96"/>
      <c r="LUD6" s="96"/>
      <c r="LUE6" s="96"/>
      <c r="LUF6" s="96"/>
      <c r="LUG6" s="96"/>
      <c r="LUH6" s="96"/>
      <c r="LUI6" s="96"/>
      <c r="LUJ6" s="96"/>
      <c r="LUK6" s="96"/>
      <c r="LUL6" s="96"/>
      <c r="LUM6" s="96"/>
      <c r="LUN6" s="96"/>
      <c r="LUO6" s="96"/>
      <c r="LUP6" s="96"/>
      <c r="LUQ6" s="96"/>
      <c r="LUR6" s="96"/>
      <c r="LUS6" s="96"/>
      <c r="LUT6" s="96"/>
      <c r="LUU6" s="96"/>
      <c r="LUV6" s="96"/>
      <c r="LUW6" s="96"/>
      <c r="LUX6" s="96"/>
      <c r="LUY6" s="96"/>
      <c r="LUZ6" s="96"/>
      <c r="LVA6" s="96"/>
      <c r="LVB6" s="96"/>
      <c r="LVC6" s="96"/>
      <c r="LVD6" s="96"/>
      <c r="LVE6" s="96"/>
      <c r="LVF6" s="96"/>
      <c r="LVG6" s="96"/>
      <c r="LVH6" s="96"/>
      <c r="LVI6" s="96"/>
      <c r="LVJ6" s="96"/>
      <c r="LVK6" s="96"/>
      <c r="LVL6" s="96"/>
      <c r="LVM6" s="96"/>
      <c r="LVN6" s="96"/>
      <c r="LVO6" s="96"/>
      <c r="LVP6" s="96"/>
      <c r="LVQ6" s="96"/>
      <c r="LVR6" s="96"/>
      <c r="LVS6" s="96"/>
      <c r="LVT6" s="96"/>
      <c r="LVU6" s="96"/>
      <c r="LVV6" s="96"/>
      <c r="LVW6" s="96"/>
      <c r="LVX6" s="96"/>
      <c r="LVY6" s="96"/>
      <c r="LVZ6" s="96"/>
      <c r="LWA6" s="96"/>
      <c r="LWB6" s="96"/>
      <c r="LWC6" s="96"/>
      <c r="LWD6" s="96"/>
      <c r="LWE6" s="96"/>
      <c r="LWF6" s="96"/>
      <c r="LWG6" s="96"/>
      <c r="LWH6" s="96"/>
      <c r="LWI6" s="96"/>
      <c r="LWJ6" s="96"/>
      <c r="LWK6" s="96"/>
      <c r="LWL6" s="96"/>
      <c r="LWM6" s="96"/>
      <c r="LWN6" s="96"/>
      <c r="LWO6" s="96"/>
      <c r="LWP6" s="96"/>
      <c r="LWQ6" s="96"/>
      <c r="LWR6" s="96"/>
      <c r="LWS6" s="96"/>
      <c r="LWT6" s="96"/>
      <c r="LWU6" s="96"/>
      <c r="LWV6" s="96"/>
      <c r="LWW6" s="96"/>
      <c r="LWX6" s="96"/>
      <c r="LWY6" s="96"/>
      <c r="LWZ6" s="96"/>
      <c r="LXA6" s="96"/>
      <c r="LXB6" s="96"/>
      <c r="LXC6" s="96"/>
      <c r="LXD6" s="96"/>
      <c r="LXE6" s="96"/>
      <c r="LXF6" s="96"/>
      <c r="LXG6" s="96"/>
      <c r="LXH6" s="96"/>
      <c r="LXI6" s="96"/>
      <c r="LXJ6" s="96"/>
      <c r="LXK6" s="96"/>
      <c r="LXL6" s="96"/>
      <c r="LXM6" s="96"/>
      <c r="LXN6" s="96"/>
      <c r="LXO6" s="96"/>
      <c r="LXP6" s="96"/>
      <c r="LXQ6" s="96"/>
      <c r="LXR6" s="96"/>
      <c r="LXS6" s="96"/>
      <c r="LXT6" s="96"/>
      <c r="LXU6" s="96"/>
      <c r="LXV6" s="96"/>
      <c r="LXW6" s="96"/>
      <c r="LXX6" s="96"/>
      <c r="LXY6" s="96"/>
      <c r="LXZ6" s="96"/>
      <c r="LYA6" s="96"/>
      <c r="LYB6" s="96"/>
      <c r="LYC6" s="96"/>
      <c r="LYD6" s="96"/>
      <c r="LYE6" s="96"/>
      <c r="LYF6" s="96"/>
      <c r="LYG6" s="96"/>
      <c r="LYH6" s="96"/>
      <c r="LYI6" s="96"/>
      <c r="LYJ6" s="96"/>
      <c r="LYK6" s="96"/>
      <c r="LYL6" s="96"/>
      <c r="LYM6" s="96"/>
      <c r="LYN6" s="96"/>
      <c r="LYO6" s="96"/>
      <c r="LYP6" s="96"/>
      <c r="LYQ6" s="96"/>
      <c r="LYR6" s="96"/>
      <c r="LYS6" s="96"/>
      <c r="LYT6" s="96"/>
      <c r="LYU6" s="96"/>
      <c r="LYV6" s="96"/>
      <c r="LYW6" s="96"/>
      <c r="LYX6" s="96"/>
      <c r="LYY6" s="96"/>
      <c r="LYZ6" s="96"/>
      <c r="LZA6" s="96"/>
      <c r="LZB6" s="96"/>
      <c r="LZC6" s="96"/>
      <c r="LZD6" s="96"/>
      <c r="LZE6" s="96"/>
      <c r="LZF6" s="96"/>
      <c r="LZG6" s="96"/>
      <c r="LZH6" s="96"/>
      <c r="LZI6" s="96"/>
      <c r="LZJ6" s="96"/>
      <c r="LZK6" s="96"/>
      <c r="LZL6" s="96"/>
      <c r="LZM6" s="96"/>
      <c r="LZN6" s="96"/>
      <c r="LZO6" s="96"/>
      <c r="LZP6" s="96"/>
      <c r="LZQ6" s="96"/>
      <c r="LZR6" s="96"/>
      <c r="LZS6" s="96"/>
      <c r="LZT6" s="96"/>
      <c r="LZU6" s="96"/>
      <c r="LZV6" s="96"/>
      <c r="LZW6" s="96"/>
      <c r="LZX6" s="96"/>
      <c r="LZY6" s="96"/>
      <c r="LZZ6" s="96"/>
      <c r="MAA6" s="96"/>
      <c r="MAB6" s="96"/>
      <c r="MAC6" s="96"/>
      <c r="MAD6" s="96"/>
      <c r="MAE6" s="96"/>
      <c r="MAF6" s="96"/>
      <c r="MAG6" s="96"/>
      <c r="MAH6" s="96"/>
      <c r="MAI6" s="96"/>
      <c r="MAJ6" s="96"/>
      <c r="MAK6" s="96"/>
      <c r="MAL6" s="96"/>
      <c r="MAM6" s="96"/>
      <c r="MAN6" s="96"/>
      <c r="MAO6" s="96"/>
      <c r="MAP6" s="96"/>
      <c r="MAQ6" s="96"/>
      <c r="MAR6" s="96"/>
      <c r="MAS6" s="96"/>
      <c r="MAT6" s="96"/>
      <c r="MAU6" s="96"/>
      <c r="MAV6" s="96"/>
      <c r="MAW6" s="96"/>
      <c r="MAX6" s="96"/>
      <c r="MAY6" s="96"/>
      <c r="MAZ6" s="96"/>
      <c r="MBA6" s="96"/>
      <c r="MBB6" s="96"/>
      <c r="MBC6" s="96"/>
      <c r="MBD6" s="96"/>
      <c r="MBE6" s="96"/>
      <c r="MBF6" s="96"/>
      <c r="MBG6" s="96"/>
      <c r="MBH6" s="96"/>
      <c r="MBI6" s="96"/>
      <c r="MBJ6" s="96"/>
      <c r="MBK6" s="96"/>
      <c r="MBL6" s="96"/>
      <c r="MBM6" s="96"/>
      <c r="MBN6" s="96"/>
      <c r="MBO6" s="96"/>
      <c r="MBP6" s="96"/>
      <c r="MBQ6" s="96"/>
      <c r="MBR6" s="96"/>
      <c r="MBS6" s="96"/>
      <c r="MBT6" s="96"/>
      <c r="MBU6" s="96"/>
      <c r="MBV6" s="96"/>
      <c r="MBW6" s="96"/>
      <c r="MBX6" s="96"/>
      <c r="MBY6" s="96"/>
      <c r="MBZ6" s="96"/>
      <c r="MCA6" s="96"/>
      <c r="MCB6" s="96"/>
      <c r="MCC6" s="96"/>
      <c r="MCD6" s="96"/>
      <c r="MCE6" s="96"/>
      <c r="MCF6" s="96"/>
      <c r="MCG6" s="96"/>
      <c r="MCH6" s="96"/>
      <c r="MCI6" s="96"/>
      <c r="MCJ6" s="96"/>
      <c r="MCK6" s="96"/>
      <c r="MCL6" s="96"/>
      <c r="MCM6" s="96"/>
      <c r="MCN6" s="96"/>
      <c r="MCO6" s="96"/>
      <c r="MCP6" s="96"/>
      <c r="MCQ6" s="96"/>
      <c r="MCR6" s="96"/>
      <c r="MCS6" s="96"/>
      <c r="MCT6" s="96"/>
      <c r="MCU6" s="96"/>
      <c r="MCV6" s="96"/>
      <c r="MCW6" s="96"/>
      <c r="MCX6" s="96"/>
      <c r="MCY6" s="96"/>
      <c r="MCZ6" s="96"/>
      <c r="MDA6" s="96"/>
      <c r="MDB6" s="96"/>
      <c r="MDC6" s="96"/>
      <c r="MDD6" s="96"/>
      <c r="MDE6" s="96"/>
      <c r="MDF6" s="96"/>
      <c r="MDG6" s="96"/>
      <c r="MDH6" s="96"/>
      <c r="MDI6" s="96"/>
      <c r="MDJ6" s="96"/>
      <c r="MDK6" s="96"/>
      <c r="MDL6" s="96"/>
      <c r="MDM6" s="96"/>
      <c r="MDN6" s="96"/>
      <c r="MDO6" s="96"/>
      <c r="MDP6" s="96"/>
      <c r="MDQ6" s="96"/>
      <c r="MDR6" s="96"/>
      <c r="MDS6" s="96"/>
      <c r="MDT6" s="96"/>
      <c r="MDU6" s="96"/>
      <c r="MDV6" s="96"/>
      <c r="MDW6" s="96"/>
      <c r="MDX6" s="96"/>
      <c r="MDY6" s="96"/>
      <c r="MDZ6" s="96"/>
      <c r="MEA6" s="96"/>
      <c r="MEB6" s="96"/>
      <c r="MEC6" s="96"/>
      <c r="MED6" s="96"/>
      <c r="MEE6" s="96"/>
      <c r="MEF6" s="96"/>
      <c r="MEG6" s="96"/>
      <c r="MEH6" s="96"/>
      <c r="MEI6" s="96"/>
      <c r="MEJ6" s="96"/>
      <c r="MEK6" s="96"/>
      <c r="MEL6" s="96"/>
      <c r="MEM6" s="96"/>
      <c r="MEN6" s="96"/>
      <c r="MEO6" s="96"/>
      <c r="MEP6" s="96"/>
      <c r="MEQ6" s="96"/>
      <c r="MER6" s="96"/>
      <c r="MES6" s="96"/>
      <c r="MET6" s="96"/>
      <c r="MEU6" s="96"/>
      <c r="MEV6" s="96"/>
      <c r="MEW6" s="96"/>
      <c r="MEX6" s="96"/>
      <c r="MEY6" s="96"/>
      <c r="MEZ6" s="96"/>
      <c r="MFA6" s="96"/>
      <c r="MFB6" s="96"/>
      <c r="MFC6" s="96"/>
      <c r="MFD6" s="96"/>
      <c r="MFE6" s="96"/>
      <c r="MFF6" s="96"/>
      <c r="MFG6" s="96"/>
      <c r="MFH6" s="96"/>
      <c r="MFI6" s="96"/>
      <c r="MFJ6" s="96"/>
      <c r="MFK6" s="96"/>
      <c r="MFL6" s="96"/>
      <c r="MFM6" s="96"/>
      <c r="MFN6" s="96"/>
      <c r="MFO6" s="96"/>
      <c r="MFP6" s="96"/>
      <c r="MFQ6" s="96"/>
      <c r="MFR6" s="96"/>
      <c r="MFS6" s="96"/>
      <c r="MFT6" s="96"/>
      <c r="MFU6" s="96"/>
      <c r="MFV6" s="96"/>
      <c r="MFW6" s="96"/>
      <c r="MFX6" s="96"/>
      <c r="MFY6" s="96"/>
      <c r="MFZ6" s="96"/>
      <c r="MGA6" s="96"/>
      <c r="MGB6" s="96"/>
      <c r="MGC6" s="96"/>
      <c r="MGD6" s="96"/>
      <c r="MGE6" s="96"/>
      <c r="MGF6" s="96"/>
      <c r="MGG6" s="96"/>
      <c r="MGH6" s="96"/>
      <c r="MGI6" s="96"/>
      <c r="MGJ6" s="96"/>
      <c r="MGK6" s="96"/>
      <c r="MGL6" s="96"/>
      <c r="MGM6" s="96"/>
      <c r="MGN6" s="96"/>
      <c r="MGO6" s="96"/>
      <c r="MGP6" s="96"/>
      <c r="MGQ6" s="96"/>
      <c r="MGR6" s="96"/>
      <c r="MGS6" s="96"/>
      <c r="MGT6" s="96"/>
      <c r="MGU6" s="96"/>
      <c r="MGV6" s="96"/>
      <c r="MGW6" s="96"/>
      <c r="MGX6" s="96"/>
      <c r="MGY6" s="96"/>
      <c r="MGZ6" s="96"/>
      <c r="MHA6" s="96"/>
      <c r="MHB6" s="96"/>
      <c r="MHC6" s="96"/>
      <c r="MHD6" s="96"/>
      <c r="MHE6" s="96"/>
      <c r="MHF6" s="96"/>
      <c r="MHG6" s="96"/>
      <c r="MHH6" s="96"/>
      <c r="MHI6" s="96"/>
      <c r="MHJ6" s="96"/>
      <c r="MHK6" s="96"/>
      <c r="MHL6" s="96"/>
      <c r="MHM6" s="96"/>
      <c r="MHN6" s="96"/>
      <c r="MHO6" s="96"/>
      <c r="MHP6" s="96"/>
      <c r="MHQ6" s="96"/>
      <c r="MHR6" s="96"/>
      <c r="MHS6" s="96"/>
      <c r="MHT6" s="96"/>
      <c r="MHU6" s="96"/>
      <c r="MHV6" s="96"/>
      <c r="MHW6" s="96"/>
      <c r="MHX6" s="96"/>
      <c r="MHY6" s="96"/>
      <c r="MHZ6" s="96"/>
      <c r="MIA6" s="96"/>
      <c r="MIB6" s="96"/>
      <c r="MIC6" s="96"/>
      <c r="MID6" s="96"/>
      <c r="MIE6" s="96"/>
      <c r="MIF6" s="96"/>
      <c r="MIG6" s="96"/>
      <c r="MIH6" s="96"/>
      <c r="MII6" s="96"/>
      <c r="MIJ6" s="96"/>
      <c r="MIK6" s="96"/>
      <c r="MIL6" s="96"/>
      <c r="MIM6" s="96"/>
      <c r="MIN6" s="96"/>
      <c r="MIO6" s="96"/>
      <c r="MIP6" s="96"/>
      <c r="MIQ6" s="96"/>
      <c r="MIR6" s="96"/>
      <c r="MIS6" s="96"/>
      <c r="MIT6" s="96"/>
      <c r="MIU6" s="96"/>
      <c r="MIV6" s="96"/>
      <c r="MIW6" s="96"/>
      <c r="MIX6" s="96"/>
      <c r="MIY6" s="96"/>
      <c r="MIZ6" s="96"/>
      <c r="MJA6" s="96"/>
      <c r="MJB6" s="96"/>
      <c r="MJC6" s="96"/>
      <c r="MJD6" s="96"/>
      <c r="MJE6" s="96"/>
      <c r="MJF6" s="96"/>
      <c r="MJG6" s="96"/>
      <c r="MJH6" s="96"/>
      <c r="MJI6" s="96"/>
      <c r="MJJ6" s="96"/>
      <c r="MJK6" s="96"/>
      <c r="MJL6" s="96"/>
      <c r="MJM6" s="96"/>
      <c r="MJN6" s="96"/>
      <c r="MJO6" s="96"/>
      <c r="MJP6" s="96"/>
      <c r="MJQ6" s="96"/>
      <c r="MJR6" s="96"/>
      <c r="MJS6" s="96"/>
      <c r="MJT6" s="96"/>
      <c r="MJU6" s="96"/>
      <c r="MJV6" s="96"/>
      <c r="MJW6" s="96"/>
      <c r="MJX6" s="96"/>
      <c r="MJY6" s="96"/>
      <c r="MJZ6" s="96"/>
      <c r="MKA6" s="96"/>
      <c r="MKB6" s="96"/>
      <c r="MKC6" s="96"/>
      <c r="MKD6" s="96"/>
      <c r="MKE6" s="96"/>
      <c r="MKF6" s="96"/>
      <c r="MKG6" s="96"/>
      <c r="MKH6" s="96"/>
      <c r="MKI6" s="96"/>
      <c r="MKJ6" s="96"/>
      <c r="MKK6" s="96"/>
      <c r="MKL6" s="96"/>
      <c r="MKM6" s="96"/>
      <c r="MKN6" s="96"/>
      <c r="MKO6" s="96"/>
      <c r="MKP6" s="96"/>
      <c r="MKQ6" s="96"/>
      <c r="MKR6" s="96"/>
      <c r="MKS6" s="96"/>
      <c r="MKT6" s="96"/>
      <c r="MKU6" s="96"/>
      <c r="MKV6" s="96"/>
      <c r="MKW6" s="96"/>
      <c r="MKX6" s="96"/>
      <c r="MKY6" s="96"/>
      <c r="MKZ6" s="96"/>
      <c r="MLA6" s="96"/>
      <c r="MLB6" s="96"/>
      <c r="MLC6" s="96"/>
      <c r="MLD6" s="96"/>
      <c r="MLE6" s="96"/>
      <c r="MLF6" s="96"/>
      <c r="MLG6" s="96"/>
      <c r="MLH6" s="96"/>
      <c r="MLI6" s="96"/>
      <c r="MLJ6" s="96"/>
      <c r="MLK6" s="96"/>
      <c r="MLL6" s="96"/>
      <c r="MLM6" s="96"/>
      <c r="MLN6" s="96"/>
      <c r="MLO6" s="96"/>
      <c r="MLP6" s="96"/>
      <c r="MLQ6" s="96"/>
      <c r="MLR6" s="96"/>
      <c r="MLS6" s="96"/>
      <c r="MLT6" s="96"/>
      <c r="MLU6" s="96"/>
      <c r="MLV6" s="96"/>
      <c r="MLW6" s="96"/>
      <c r="MLX6" s="96"/>
      <c r="MLY6" s="96"/>
      <c r="MLZ6" s="96"/>
      <c r="MMA6" s="96"/>
      <c r="MMB6" s="96"/>
      <c r="MMC6" s="96"/>
      <c r="MMD6" s="96"/>
      <c r="MME6" s="96"/>
      <c r="MMF6" s="96"/>
      <c r="MMG6" s="96"/>
      <c r="MMH6" s="96"/>
      <c r="MMI6" s="96"/>
      <c r="MMJ6" s="96"/>
      <c r="MMK6" s="96"/>
      <c r="MML6" s="96"/>
      <c r="MMM6" s="96"/>
      <c r="MMN6" s="96"/>
      <c r="MMO6" s="96"/>
      <c r="MMP6" s="96"/>
      <c r="MMQ6" s="96"/>
      <c r="MMR6" s="96"/>
      <c r="MMS6" s="96"/>
      <c r="MMT6" s="96"/>
      <c r="MMU6" s="96"/>
      <c r="MMV6" s="96"/>
      <c r="MMW6" s="96"/>
      <c r="MMX6" s="96"/>
      <c r="MMY6" s="96"/>
      <c r="MMZ6" s="96"/>
      <c r="MNA6" s="96"/>
      <c r="MNB6" s="96"/>
      <c r="MNC6" s="96"/>
      <c r="MND6" s="96"/>
      <c r="MNE6" s="96"/>
      <c r="MNF6" s="96"/>
      <c r="MNG6" s="96"/>
      <c r="MNH6" s="96"/>
      <c r="MNI6" s="96"/>
      <c r="MNJ6" s="96"/>
      <c r="MNK6" s="96"/>
      <c r="MNL6" s="96"/>
      <c r="MNM6" s="96"/>
      <c r="MNN6" s="96"/>
      <c r="MNO6" s="96"/>
      <c r="MNP6" s="96"/>
      <c r="MNQ6" s="96"/>
      <c r="MNR6" s="96"/>
      <c r="MNS6" s="96"/>
      <c r="MNT6" s="96"/>
      <c r="MNU6" s="96"/>
      <c r="MNV6" s="96"/>
      <c r="MNW6" s="96"/>
      <c r="MNX6" s="96"/>
      <c r="MNY6" s="96"/>
      <c r="MNZ6" s="96"/>
      <c r="MOA6" s="96"/>
      <c r="MOB6" s="96"/>
      <c r="MOC6" s="96"/>
      <c r="MOD6" s="96"/>
      <c r="MOE6" s="96"/>
      <c r="MOF6" s="96"/>
      <c r="MOG6" s="96"/>
      <c r="MOH6" s="96"/>
      <c r="MOI6" s="96"/>
      <c r="MOJ6" s="96"/>
      <c r="MOK6" s="96"/>
      <c r="MOL6" s="96"/>
      <c r="MOM6" s="96"/>
      <c r="MON6" s="96"/>
      <c r="MOO6" s="96"/>
      <c r="MOP6" s="96"/>
      <c r="MOQ6" s="96"/>
      <c r="MOR6" s="96"/>
      <c r="MOS6" s="96"/>
      <c r="MOT6" s="96"/>
      <c r="MOU6" s="96"/>
      <c r="MOV6" s="96"/>
      <c r="MOW6" s="96"/>
      <c r="MOX6" s="96"/>
      <c r="MOY6" s="96"/>
      <c r="MOZ6" s="96"/>
      <c r="MPA6" s="96"/>
      <c r="MPB6" s="96"/>
      <c r="MPC6" s="96"/>
      <c r="MPD6" s="96"/>
      <c r="MPE6" s="96"/>
      <c r="MPF6" s="96"/>
      <c r="MPG6" s="96"/>
      <c r="MPH6" s="96"/>
      <c r="MPI6" s="96"/>
      <c r="MPJ6" s="96"/>
      <c r="MPK6" s="96"/>
      <c r="MPL6" s="96"/>
      <c r="MPM6" s="96"/>
      <c r="MPN6" s="96"/>
      <c r="MPO6" s="96"/>
      <c r="MPP6" s="96"/>
      <c r="MPQ6" s="96"/>
      <c r="MPR6" s="96"/>
      <c r="MPS6" s="96"/>
      <c r="MPT6" s="96"/>
      <c r="MPU6" s="96"/>
      <c r="MPV6" s="96"/>
      <c r="MPW6" s="96"/>
      <c r="MPX6" s="96"/>
      <c r="MPY6" s="96"/>
      <c r="MPZ6" s="96"/>
      <c r="MQA6" s="96"/>
      <c r="MQB6" s="96"/>
      <c r="MQC6" s="96"/>
      <c r="MQD6" s="96"/>
      <c r="MQE6" s="96"/>
      <c r="MQF6" s="96"/>
      <c r="MQG6" s="96"/>
      <c r="MQH6" s="96"/>
      <c r="MQI6" s="96"/>
      <c r="MQJ6" s="96"/>
      <c r="MQK6" s="96"/>
      <c r="MQL6" s="96"/>
      <c r="MQM6" s="96"/>
      <c r="MQN6" s="96"/>
      <c r="MQO6" s="96"/>
      <c r="MQP6" s="96"/>
      <c r="MQQ6" s="96"/>
      <c r="MQR6" s="96"/>
      <c r="MQS6" s="96"/>
      <c r="MQT6" s="96"/>
      <c r="MQU6" s="96"/>
      <c r="MQV6" s="96"/>
      <c r="MQW6" s="96"/>
      <c r="MQX6" s="96"/>
      <c r="MQY6" s="96"/>
      <c r="MQZ6" s="96"/>
      <c r="MRA6" s="96"/>
      <c r="MRB6" s="96"/>
      <c r="MRC6" s="96"/>
      <c r="MRD6" s="96"/>
      <c r="MRE6" s="96"/>
      <c r="MRF6" s="96"/>
      <c r="MRG6" s="96"/>
      <c r="MRH6" s="96"/>
      <c r="MRI6" s="96"/>
      <c r="MRJ6" s="96"/>
      <c r="MRK6" s="96"/>
      <c r="MRL6" s="96"/>
      <c r="MRM6" s="96"/>
      <c r="MRN6" s="96"/>
      <c r="MRO6" s="96"/>
      <c r="MRP6" s="96"/>
      <c r="MRQ6" s="96"/>
      <c r="MRR6" s="96"/>
      <c r="MRS6" s="96"/>
      <c r="MRT6" s="96"/>
      <c r="MRU6" s="96"/>
      <c r="MRV6" s="96"/>
      <c r="MRW6" s="96"/>
      <c r="MRX6" s="96"/>
      <c r="MRY6" s="96"/>
      <c r="MRZ6" s="96"/>
      <c r="MSA6" s="96"/>
      <c r="MSB6" s="96"/>
      <c r="MSC6" s="96"/>
      <c r="MSD6" s="96"/>
      <c r="MSE6" s="96"/>
      <c r="MSF6" s="96"/>
      <c r="MSG6" s="96"/>
      <c r="MSH6" s="96"/>
      <c r="MSI6" s="96"/>
      <c r="MSJ6" s="96"/>
      <c r="MSK6" s="96"/>
      <c r="MSL6" s="96"/>
      <c r="MSM6" s="96"/>
      <c r="MSN6" s="96"/>
      <c r="MSO6" s="96"/>
      <c r="MSP6" s="96"/>
      <c r="MSQ6" s="96"/>
      <c r="MSR6" s="96"/>
      <c r="MSS6" s="96"/>
      <c r="MST6" s="96"/>
      <c r="MSU6" s="96"/>
      <c r="MSV6" s="96"/>
      <c r="MSW6" s="96"/>
      <c r="MSX6" s="96"/>
      <c r="MSY6" s="96"/>
      <c r="MSZ6" s="96"/>
      <c r="MTA6" s="96"/>
      <c r="MTB6" s="96"/>
      <c r="MTC6" s="96"/>
      <c r="MTD6" s="96"/>
      <c r="MTE6" s="96"/>
      <c r="MTF6" s="96"/>
      <c r="MTG6" s="96"/>
      <c r="MTH6" s="96"/>
      <c r="MTI6" s="96"/>
      <c r="MTJ6" s="96"/>
      <c r="MTK6" s="96"/>
      <c r="MTL6" s="96"/>
      <c r="MTM6" s="96"/>
      <c r="MTN6" s="96"/>
      <c r="MTO6" s="96"/>
      <c r="MTP6" s="96"/>
      <c r="MTQ6" s="96"/>
      <c r="MTR6" s="96"/>
      <c r="MTS6" s="96"/>
      <c r="MTT6" s="96"/>
      <c r="MTU6" s="96"/>
      <c r="MTV6" s="96"/>
      <c r="MTW6" s="96"/>
      <c r="MTX6" s="96"/>
      <c r="MTY6" s="96"/>
      <c r="MTZ6" s="96"/>
      <c r="MUA6" s="96"/>
      <c r="MUB6" s="96"/>
      <c r="MUC6" s="96"/>
      <c r="MUD6" s="96"/>
      <c r="MUE6" s="96"/>
      <c r="MUF6" s="96"/>
      <c r="MUG6" s="96"/>
      <c r="MUH6" s="96"/>
      <c r="MUI6" s="96"/>
      <c r="MUJ6" s="96"/>
      <c r="MUK6" s="96"/>
      <c r="MUL6" s="96"/>
      <c r="MUM6" s="96"/>
      <c r="MUN6" s="96"/>
      <c r="MUO6" s="96"/>
      <c r="MUP6" s="96"/>
      <c r="MUQ6" s="96"/>
      <c r="MUR6" s="96"/>
      <c r="MUS6" s="96"/>
      <c r="MUT6" s="96"/>
      <c r="MUU6" s="96"/>
      <c r="MUV6" s="96"/>
      <c r="MUW6" s="96"/>
      <c r="MUX6" s="96"/>
      <c r="MUY6" s="96"/>
      <c r="MUZ6" s="96"/>
      <c r="MVA6" s="96"/>
      <c r="MVB6" s="96"/>
      <c r="MVC6" s="96"/>
      <c r="MVD6" s="96"/>
      <c r="MVE6" s="96"/>
      <c r="MVF6" s="96"/>
      <c r="MVG6" s="96"/>
      <c r="MVH6" s="96"/>
      <c r="MVI6" s="96"/>
      <c r="MVJ6" s="96"/>
      <c r="MVK6" s="96"/>
      <c r="MVL6" s="96"/>
      <c r="MVM6" s="96"/>
      <c r="MVN6" s="96"/>
      <c r="MVO6" s="96"/>
      <c r="MVP6" s="96"/>
      <c r="MVQ6" s="96"/>
      <c r="MVR6" s="96"/>
      <c r="MVS6" s="96"/>
      <c r="MVT6" s="96"/>
      <c r="MVU6" s="96"/>
      <c r="MVV6" s="96"/>
      <c r="MVW6" s="96"/>
      <c r="MVX6" s="96"/>
      <c r="MVY6" s="96"/>
      <c r="MVZ6" s="96"/>
      <c r="MWA6" s="96"/>
      <c r="MWB6" s="96"/>
      <c r="MWC6" s="96"/>
      <c r="MWD6" s="96"/>
      <c r="MWE6" s="96"/>
      <c r="MWF6" s="96"/>
      <c r="MWG6" s="96"/>
      <c r="MWH6" s="96"/>
      <c r="MWI6" s="96"/>
      <c r="MWJ6" s="96"/>
      <c r="MWK6" s="96"/>
      <c r="MWL6" s="96"/>
      <c r="MWM6" s="96"/>
      <c r="MWN6" s="96"/>
      <c r="MWO6" s="96"/>
      <c r="MWP6" s="96"/>
      <c r="MWQ6" s="96"/>
      <c r="MWR6" s="96"/>
      <c r="MWS6" s="96"/>
      <c r="MWT6" s="96"/>
      <c r="MWU6" s="96"/>
      <c r="MWV6" s="96"/>
      <c r="MWW6" s="96"/>
      <c r="MWX6" s="96"/>
      <c r="MWY6" s="96"/>
      <c r="MWZ6" s="96"/>
      <c r="MXA6" s="96"/>
      <c r="MXB6" s="96"/>
      <c r="MXC6" s="96"/>
      <c r="MXD6" s="96"/>
      <c r="MXE6" s="96"/>
      <c r="MXF6" s="96"/>
      <c r="MXG6" s="96"/>
      <c r="MXH6" s="96"/>
      <c r="MXI6" s="96"/>
      <c r="MXJ6" s="96"/>
      <c r="MXK6" s="96"/>
      <c r="MXL6" s="96"/>
      <c r="MXM6" s="96"/>
      <c r="MXN6" s="96"/>
      <c r="MXO6" s="96"/>
      <c r="MXP6" s="96"/>
      <c r="MXQ6" s="96"/>
      <c r="MXR6" s="96"/>
      <c r="MXS6" s="96"/>
      <c r="MXT6" s="96"/>
      <c r="MXU6" s="96"/>
      <c r="MXV6" s="96"/>
      <c r="MXW6" s="96"/>
      <c r="MXX6" s="96"/>
      <c r="MXY6" s="96"/>
      <c r="MXZ6" s="96"/>
      <c r="MYA6" s="96"/>
      <c r="MYB6" s="96"/>
      <c r="MYC6" s="96"/>
      <c r="MYD6" s="96"/>
      <c r="MYE6" s="96"/>
      <c r="MYF6" s="96"/>
      <c r="MYG6" s="96"/>
      <c r="MYH6" s="96"/>
      <c r="MYI6" s="96"/>
      <c r="MYJ6" s="96"/>
      <c r="MYK6" s="96"/>
      <c r="MYL6" s="96"/>
      <c r="MYM6" s="96"/>
      <c r="MYN6" s="96"/>
      <c r="MYO6" s="96"/>
      <c r="MYP6" s="96"/>
      <c r="MYQ6" s="96"/>
      <c r="MYR6" s="96"/>
      <c r="MYS6" s="96"/>
      <c r="MYT6" s="96"/>
      <c r="MYU6" s="96"/>
      <c r="MYV6" s="96"/>
      <c r="MYW6" s="96"/>
      <c r="MYX6" s="96"/>
      <c r="MYY6" s="96"/>
      <c r="MYZ6" s="96"/>
      <c r="MZA6" s="96"/>
      <c r="MZB6" s="96"/>
      <c r="MZC6" s="96"/>
      <c r="MZD6" s="96"/>
      <c r="MZE6" s="96"/>
      <c r="MZF6" s="96"/>
      <c r="MZG6" s="96"/>
      <c r="MZH6" s="96"/>
      <c r="MZI6" s="96"/>
      <c r="MZJ6" s="96"/>
      <c r="MZK6" s="96"/>
      <c r="MZL6" s="96"/>
      <c r="MZM6" s="96"/>
      <c r="MZN6" s="96"/>
      <c r="MZO6" s="96"/>
      <c r="MZP6" s="96"/>
      <c r="MZQ6" s="96"/>
      <c r="MZR6" s="96"/>
      <c r="MZS6" s="96"/>
      <c r="MZT6" s="96"/>
      <c r="MZU6" s="96"/>
      <c r="MZV6" s="96"/>
      <c r="MZW6" s="96"/>
      <c r="MZX6" s="96"/>
      <c r="MZY6" s="96"/>
      <c r="MZZ6" s="96"/>
      <c r="NAA6" s="96"/>
      <c r="NAB6" s="96"/>
      <c r="NAC6" s="96"/>
      <c r="NAD6" s="96"/>
      <c r="NAE6" s="96"/>
      <c r="NAF6" s="96"/>
      <c r="NAG6" s="96"/>
      <c r="NAH6" s="96"/>
      <c r="NAI6" s="96"/>
      <c r="NAJ6" s="96"/>
      <c r="NAK6" s="96"/>
      <c r="NAL6" s="96"/>
      <c r="NAM6" s="96"/>
      <c r="NAN6" s="96"/>
      <c r="NAO6" s="96"/>
      <c r="NAP6" s="96"/>
      <c r="NAQ6" s="96"/>
      <c r="NAR6" s="96"/>
      <c r="NAS6" s="96"/>
      <c r="NAT6" s="96"/>
      <c r="NAU6" s="96"/>
      <c r="NAV6" s="96"/>
      <c r="NAW6" s="96"/>
      <c r="NAX6" s="96"/>
      <c r="NAY6" s="96"/>
      <c r="NAZ6" s="96"/>
      <c r="NBA6" s="96"/>
      <c r="NBB6" s="96"/>
      <c r="NBC6" s="96"/>
      <c r="NBD6" s="96"/>
      <c r="NBE6" s="96"/>
      <c r="NBF6" s="96"/>
      <c r="NBG6" s="96"/>
      <c r="NBH6" s="96"/>
      <c r="NBI6" s="96"/>
      <c r="NBJ6" s="96"/>
      <c r="NBK6" s="96"/>
      <c r="NBL6" s="96"/>
      <c r="NBM6" s="96"/>
      <c r="NBN6" s="96"/>
      <c r="NBO6" s="96"/>
      <c r="NBP6" s="96"/>
      <c r="NBQ6" s="96"/>
      <c r="NBR6" s="96"/>
      <c r="NBS6" s="96"/>
      <c r="NBT6" s="96"/>
      <c r="NBU6" s="96"/>
      <c r="NBV6" s="96"/>
      <c r="NBW6" s="96"/>
      <c r="NBX6" s="96"/>
      <c r="NBY6" s="96"/>
      <c r="NBZ6" s="96"/>
      <c r="NCA6" s="96"/>
      <c r="NCB6" s="96"/>
      <c r="NCC6" s="96"/>
      <c r="NCD6" s="96"/>
      <c r="NCE6" s="96"/>
      <c r="NCF6" s="96"/>
      <c r="NCG6" s="96"/>
      <c r="NCH6" s="96"/>
      <c r="NCI6" s="96"/>
      <c r="NCJ6" s="96"/>
      <c r="NCK6" s="96"/>
      <c r="NCL6" s="96"/>
      <c r="NCM6" s="96"/>
      <c r="NCN6" s="96"/>
      <c r="NCO6" s="96"/>
      <c r="NCP6" s="96"/>
      <c r="NCQ6" s="96"/>
      <c r="NCR6" s="96"/>
      <c r="NCS6" s="96"/>
      <c r="NCT6" s="96"/>
      <c r="NCU6" s="96"/>
      <c r="NCV6" s="96"/>
      <c r="NCW6" s="96"/>
      <c r="NCX6" s="96"/>
      <c r="NCY6" s="96"/>
      <c r="NCZ6" s="96"/>
      <c r="NDA6" s="96"/>
      <c r="NDB6" s="96"/>
      <c r="NDC6" s="96"/>
      <c r="NDD6" s="96"/>
      <c r="NDE6" s="96"/>
      <c r="NDF6" s="96"/>
      <c r="NDG6" s="96"/>
      <c r="NDH6" s="96"/>
      <c r="NDI6" s="96"/>
      <c r="NDJ6" s="96"/>
      <c r="NDK6" s="96"/>
      <c r="NDL6" s="96"/>
      <c r="NDM6" s="96"/>
      <c r="NDN6" s="96"/>
      <c r="NDO6" s="96"/>
      <c r="NDP6" s="96"/>
      <c r="NDQ6" s="96"/>
      <c r="NDR6" s="96"/>
      <c r="NDS6" s="96"/>
      <c r="NDT6" s="96"/>
      <c r="NDU6" s="96"/>
      <c r="NDV6" s="96"/>
      <c r="NDW6" s="96"/>
      <c r="NDX6" s="96"/>
      <c r="NDY6" s="96"/>
      <c r="NDZ6" s="96"/>
      <c r="NEA6" s="96"/>
      <c r="NEB6" s="96"/>
      <c r="NEC6" s="96"/>
      <c r="NED6" s="96"/>
      <c r="NEE6" s="96"/>
      <c r="NEF6" s="96"/>
      <c r="NEG6" s="96"/>
      <c r="NEH6" s="96"/>
      <c r="NEI6" s="96"/>
      <c r="NEJ6" s="96"/>
      <c r="NEK6" s="96"/>
      <c r="NEL6" s="96"/>
      <c r="NEM6" s="96"/>
      <c r="NEN6" s="96"/>
      <c r="NEO6" s="96"/>
      <c r="NEP6" s="96"/>
      <c r="NEQ6" s="96"/>
      <c r="NER6" s="96"/>
      <c r="NES6" s="96"/>
      <c r="NET6" s="96"/>
      <c r="NEU6" s="96"/>
      <c r="NEV6" s="96"/>
      <c r="NEW6" s="96"/>
      <c r="NEX6" s="96"/>
      <c r="NEY6" s="96"/>
      <c r="NEZ6" s="96"/>
      <c r="NFA6" s="96"/>
      <c r="NFB6" s="96"/>
      <c r="NFC6" s="96"/>
      <c r="NFD6" s="96"/>
      <c r="NFE6" s="96"/>
      <c r="NFF6" s="96"/>
      <c r="NFG6" s="96"/>
      <c r="NFH6" s="96"/>
      <c r="NFI6" s="96"/>
      <c r="NFJ6" s="96"/>
      <c r="NFK6" s="96"/>
      <c r="NFL6" s="96"/>
      <c r="NFM6" s="96"/>
      <c r="NFN6" s="96"/>
      <c r="NFO6" s="96"/>
      <c r="NFP6" s="96"/>
      <c r="NFQ6" s="96"/>
      <c r="NFR6" s="96"/>
      <c r="NFS6" s="96"/>
      <c r="NFT6" s="96"/>
      <c r="NFU6" s="96"/>
      <c r="NFV6" s="96"/>
      <c r="NFW6" s="96"/>
      <c r="NFX6" s="96"/>
      <c r="NFY6" s="96"/>
      <c r="NFZ6" s="96"/>
      <c r="NGA6" s="96"/>
      <c r="NGB6" s="96"/>
      <c r="NGC6" s="96"/>
      <c r="NGD6" s="96"/>
      <c r="NGE6" s="96"/>
      <c r="NGF6" s="96"/>
      <c r="NGG6" s="96"/>
      <c r="NGH6" s="96"/>
      <c r="NGI6" s="96"/>
      <c r="NGJ6" s="96"/>
      <c r="NGK6" s="96"/>
      <c r="NGL6" s="96"/>
      <c r="NGM6" s="96"/>
      <c r="NGN6" s="96"/>
      <c r="NGO6" s="96"/>
      <c r="NGP6" s="96"/>
      <c r="NGQ6" s="96"/>
      <c r="NGR6" s="96"/>
      <c r="NGS6" s="96"/>
      <c r="NGT6" s="96"/>
      <c r="NGU6" s="96"/>
      <c r="NGV6" s="96"/>
      <c r="NGW6" s="96"/>
      <c r="NGX6" s="96"/>
      <c r="NGY6" s="96"/>
      <c r="NGZ6" s="96"/>
      <c r="NHA6" s="96"/>
      <c r="NHB6" s="96"/>
      <c r="NHC6" s="96"/>
      <c r="NHD6" s="96"/>
      <c r="NHE6" s="96"/>
      <c r="NHF6" s="96"/>
      <c r="NHG6" s="96"/>
      <c r="NHH6" s="96"/>
      <c r="NHI6" s="96"/>
      <c r="NHJ6" s="96"/>
      <c r="NHK6" s="96"/>
      <c r="NHL6" s="96"/>
      <c r="NHM6" s="96"/>
      <c r="NHN6" s="96"/>
      <c r="NHO6" s="96"/>
      <c r="NHP6" s="96"/>
      <c r="NHQ6" s="96"/>
      <c r="NHR6" s="96"/>
      <c r="NHS6" s="96"/>
      <c r="NHT6" s="96"/>
      <c r="NHU6" s="96"/>
      <c r="NHV6" s="96"/>
      <c r="NHW6" s="96"/>
      <c r="NHX6" s="96"/>
      <c r="NHY6" s="96"/>
      <c r="NHZ6" s="96"/>
      <c r="NIA6" s="96"/>
      <c r="NIB6" s="96"/>
      <c r="NIC6" s="96"/>
      <c r="NID6" s="96"/>
      <c r="NIE6" s="96"/>
      <c r="NIF6" s="96"/>
      <c r="NIG6" s="96"/>
      <c r="NIH6" s="96"/>
      <c r="NII6" s="96"/>
      <c r="NIJ6" s="96"/>
      <c r="NIK6" s="96"/>
      <c r="NIL6" s="96"/>
      <c r="NIM6" s="96"/>
      <c r="NIN6" s="96"/>
      <c r="NIO6" s="96"/>
      <c r="NIP6" s="96"/>
      <c r="NIQ6" s="96"/>
      <c r="NIR6" s="96"/>
      <c r="NIS6" s="96"/>
      <c r="NIT6" s="96"/>
      <c r="NIU6" s="96"/>
      <c r="NIV6" s="96"/>
      <c r="NIW6" s="96"/>
      <c r="NIX6" s="96"/>
      <c r="NIY6" s="96"/>
      <c r="NIZ6" s="96"/>
      <c r="NJA6" s="96"/>
      <c r="NJB6" s="96"/>
      <c r="NJC6" s="96"/>
      <c r="NJD6" s="96"/>
      <c r="NJE6" s="96"/>
      <c r="NJF6" s="96"/>
      <c r="NJG6" s="96"/>
      <c r="NJH6" s="96"/>
      <c r="NJI6" s="96"/>
      <c r="NJJ6" s="96"/>
      <c r="NJK6" s="96"/>
      <c r="NJL6" s="96"/>
      <c r="NJM6" s="96"/>
      <c r="NJN6" s="96"/>
      <c r="NJO6" s="96"/>
      <c r="NJP6" s="96"/>
      <c r="NJQ6" s="96"/>
      <c r="NJR6" s="96"/>
      <c r="NJS6" s="96"/>
      <c r="NJT6" s="96"/>
      <c r="NJU6" s="96"/>
      <c r="NJV6" s="96"/>
      <c r="NJW6" s="96"/>
      <c r="NJX6" s="96"/>
      <c r="NJY6" s="96"/>
      <c r="NJZ6" s="96"/>
      <c r="NKA6" s="96"/>
      <c r="NKB6" s="96"/>
      <c r="NKC6" s="96"/>
      <c r="NKD6" s="96"/>
      <c r="NKE6" s="96"/>
      <c r="NKF6" s="96"/>
      <c r="NKG6" s="96"/>
      <c r="NKH6" s="96"/>
      <c r="NKI6" s="96"/>
      <c r="NKJ6" s="96"/>
      <c r="NKK6" s="96"/>
      <c r="NKL6" s="96"/>
      <c r="NKM6" s="96"/>
      <c r="NKN6" s="96"/>
      <c r="NKO6" s="96"/>
      <c r="NKP6" s="96"/>
      <c r="NKQ6" s="96"/>
      <c r="NKR6" s="96"/>
      <c r="NKS6" s="96"/>
      <c r="NKT6" s="96"/>
      <c r="NKU6" s="96"/>
      <c r="NKV6" s="96"/>
      <c r="NKW6" s="96"/>
      <c r="NKX6" s="96"/>
      <c r="NKY6" s="96"/>
      <c r="NKZ6" s="96"/>
      <c r="NLA6" s="96"/>
      <c r="NLB6" s="96"/>
      <c r="NLC6" s="96"/>
      <c r="NLD6" s="96"/>
      <c r="NLE6" s="96"/>
      <c r="NLF6" s="96"/>
      <c r="NLG6" s="96"/>
      <c r="NLH6" s="96"/>
      <c r="NLI6" s="96"/>
      <c r="NLJ6" s="96"/>
      <c r="NLK6" s="96"/>
      <c r="NLL6" s="96"/>
      <c r="NLM6" s="96"/>
      <c r="NLN6" s="96"/>
      <c r="NLO6" s="96"/>
      <c r="NLP6" s="96"/>
      <c r="NLQ6" s="96"/>
      <c r="NLR6" s="96"/>
      <c r="NLS6" s="96"/>
      <c r="NLT6" s="96"/>
      <c r="NLU6" s="96"/>
      <c r="NLV6" s="96"/>
      <c r="NLW6" s="96"/>
      <c r="NLX6" s="96"/>
      <c r="NLY6" s="96"/>
      <c r="NLZ6" s="96"/>
      <c r="NMA6" s="96"/>
      <c r="NMB6" s="96"/>
      <c r="NMC6" s="96"/>
      <c r="NMD6" s="96"/>
      <c r="NME6" s="96"/>
      <c r="NMF6" s="96"/>
      <c r="NMG6" s="96"/>
      <c r="NMH6" s="96"/>
      <c r="NMI6" s="96"/>
      <c r="NMJ6" s="96"/>
      <c r="NMK6" s="96"/>
      <c r="NML6" s="96"/>
      <c r="NMM6" s="96"/>
      <c r="NMN6" s="96"/>
      <c r="NMO6" s="96"/>
      <c r="NMP6" s="96"/>
      <c r="NMQ6" s="96"/>
      <c r="NMR6" s="96"/>
      <c r="NMS6" s="96"/>
      <c r="NMT6" s="96"/>
      <c r="NMU6" s="96"/>
      <c r="NMV6" s="96"/>
      <c r="NMW6" s="96"/>
      <c r="NMX6" s="96"/>
      <c r="NMY6" s="96"/>
      <c r="NMZ6" s="96"/>
      <c r="NNA6" s="96"/>
      <c r="NNB6" s="96"/>
      <c r="NNC6" s="96"/>
      <c r="NND6" s="96"/>
      <c r="NNE6" s="96"/>
      <c r="NNF6" s="96"/>
      <c r="NNG6" s="96"/>
      <c r="NNH6" s="96"/>
      <c r="NNI6" s="96"/>
      <c r="NNJ6" s="96"/>
      <c r="NNK6" s="96"/>
      <c r="NNL6" s="96"/>
      <c r="NNM6" s="96"/>
      <c r="NNN6" s="96"/>
      <c r="NNO6" s="96"/>
      <c r="NNP6" s="96"/>
      <c r="NNQ6" s="96"/>
      <c r="NNR6" s="96"/>
      <c r="NNS6" s="96"/>
      <c r="NNT6" s="96"/>
      <c r="NNU6" s="96"/>
      <c r="NNV6" s="96"/>
      <c r="NNW6" s="96"/>
      <c r="NNX6" s="96"/>
      <c r="NNY6" s="96"/>
      <c r="NNZ6" s="96"/>
      <c r="NOA6" s="96"/>
      <c r="NOB6" s="96"/>
      <c r="NOC6" s="96"/>
      <c r="NOD6" s="96"/>
      <c r="NOE6" s="96"/>
      <c r="NOF6" s="96"/>
      <c r="NOG6" s="96"/>
      <c r="NOH6" s="96"/>
      <c r="NOI6" s="96"/>
      <c r="NOJ6" s="96"/>
      <c r="NOK6" s="96"/>
      <c r="NOL6" s="96"/>
      <c r="NOM6" s="96"/>
      <c r="NON6" s="96"/>
      <c r="NOO6" s="96"/>
      <c r="NOP6" s="96"/>
      <c r="NOQ6" s="96"/>
      <c r="NOR6" s="96"/>
      <c r="NOS6" s="96"/>
      <c r="NOT6" s="96"/>
      <c r="NOU6" s="96"/>
      <c r="NOV6" s="96"/>
      <c r="NOW6" s="96"/>
      <c r="NOX6" s="96"/>
      <c r="NOY6" s="96"/>
      <c r="NOZ6" s="96"/>
      <c r="NPA6" s="96"/>
      <c r="NPB6" s="96"/>
      <c r="NPC6" s="96"/>
      <c r="NPD6" s="96"/>
      <c r="NPE6" s="96"/>
      <c r="NPF6" s="96"/>
      <c r="NPG6" s="96"/>
      <c r="NPH6" s="96"/>
      <c r="NPI6" s="96"/>
      <c r="NPJ6" s="96"/>
      <c r="NPK6" s="96"/>
      <c r="NPL6" s="96"/>
      <c r="NPM6" s="96"/>
      <c r="NPN6" s="96"/>
      <c r="NPO6" s="96"/>
      <c r="NPP6" s="96"/>
      <c r="NPQ6" s="96"/>
      <c r="NPR6" s="96"/>
      <c r="NPS6" s="96"/>
      <c r="NPT6" s="96"/>
      <c r="NPU6" s="96"/>
      <c r="NPV6" s="96"/>
      <c r="NPW6" s="96"/>
      <c r="NPX6" s="96"/>
      <c r="NPY6" s="96"/>
      <c r="NPZ6" s="96"/>
      <c r="NQA6" s="96"/>
      <c r="NQB6" s="96"/>
      <c r="NQC6" s="96"/>
      <c r="NQD6" s="96"/>
      <c r="NQE6" s="96"/>
      <c r="NQF6" s="96"/>
      <c r="NQG6" s="96"/>
      <c r="NQH6" s="96"/>
      <c r="NQI6" s="96"/>
      <c r="NQJ6" s="96"/>
      <c r="NQK6" s="96"/>
      <c r="NQL6" s="96"/>
      <c r="NQM6" s="96"/>
      <c r="NQN6" s="96"/>
      <c r="NQO6" s="96"/>
      <c r="NQP6" s="96"/>
      <c r="NQQ6" s="96"/>
      <c r="NQR6" s="96"/>
      <c r="NQS6" s="96"/>
      <c r="NQT6" s="96"/>
      <c r="NQU6" s="96"/>
      <c r="NQV6" s="96"/>
      <c r="NQW6" s="96"/>
      <c r="NQX6" s="96"/>
      <c r="NQY6" s="96"/>
      <c r="NQZ6" s="96"/>
      <c r="NRA6" s="96"/>
      <c r="NRB6" s="96"/>
      <c r="NRC6" s="96"/>
      <c r="NRD6" s="96"/>
      <c r="NRE6" s="96"/>
      <c r="NRF6" s="96"/>
      <c r="NRG6" s="96"/>
      <c r="NRH6" s="96"/>
      <c r="NRI6" s="96"/>
      <c r="NRJ6" s="96"/>
      <c r="NRK6" s="96"/>
      <c r="NRL6" s="96"/>
      <c r="NRM6" s="96"/>
      <c r="NRN6" s="96"/>
      <c r="NRO6" s="96"/>
      <c r="NRP6" s="96"/>
      <c r="NRQ6" s="96"/>
      <c r="NRR6" s="96"/>
      <c r="NRS6" s="96"/>
      <c r="NRT6" s="96"/>
      <c r="NRU6" s="96"/>
      <c r="NRV6" s="96"/>
      <c r="NRW6" s="96"/>
      <c r="NRX6" s="96"/>
      <c r="NRY6" s="96"/>
      <c r="NRZ6" s="96"/>
      <c r="NSA6" s="96"/>
      <c r="NSB6" s="96"/>
      <c r="NSC6" s="96"/>
      <c r="NSD6" s="96"/>
      <c r="NSE6" s="96"/>
      <c r="NSF6" s="96"/>
      <c r="NSG6" s="96"/>
      <c r="NSH6" s="96"/>
      <c r="NSI6" s="96"/>
      <c r="NSJ6" s="96"/>
      <c r="NSK6" s="96"/>
      <c r="NSL6" s="96"/>
      <c r="NSM6" s="96"/>
      <c r="NSN6" s="96"/>
      <c r="NSO6" s="96"/>
      <c r="NSP6" s="96"/>
      <c r="NSQ6" s="96"/>
      <c r="NSR6" s="96"/>
      <c r="NSS6" s="96"/>
      <c r="NST6" s="96"/>
      <c r="NSU6" s="96"/>
      <c r="NSV6" s="96"/>
      <c r="NSW6" s="96"/>
      <c r="NSX6" s="96"/>
      <c r="NSY6" s="96"/>
      <c r="NSZ6" s="96"/>
      <c r="NTA6" s="96"/>
      <c r="NTB6" s="96"/>
      <c r="NTC6" s="96"/>
      <c r="NTD6" s="96"/>
      <c r="NTE6" s="96"/>
      <c r="NTF6" s="96"/>
      <c r="NTG6" s="96"/>
      <c r="NTH6" s="96"/>
      <c r="NTI6" s="96"/>
      <c r="NTJ6" s="96"/>
      <c r="NTK6" s="96"/>
      <c r="NTL6" s="96"/>
      <c r="NTM6" s="96"/>
      <c r="NTN6" s="96"/>
      <c r="NTO6" s="96"/>
      <c r="NTP6" s="96"/>
      <c r="NTQ6" s="96"/>
      <c r="NTR6" s="96"/>
      <c r="NTS6" s="96"/>
      <c r="NTT6" s="96"/>
      <c r="NTU6" s="96"/>
      <c r="NTV6" s="96"/>
      <c r="NTW6" s="96"/>
      <c r="NTX6" s="96"/>
      <c r="NTY6" s="96"/>
      <c r="NTZ6" s="96"/>
      <c r="NUA6" s="96"/>
      <c r="NUB6" s="96"/>
      <c r="NUC6" s="96"/>
      <c r="NUD6" s="96"/>
      <c r="NUE6" s="96"/>
      <c r="NUF6" s="96"/>
      <c r="NUG6" s="96"/>
      <c r="NUH6" s="96"/>
      <c r="NUI6" s="96"/>
      <c r="NUJ6" s="96"/>
      <c r="NUK6" s="96"/>
      <c r="NUL6" s="96"/>
      <c r="NUM6" s="96"/>
      <c r="NUN6" s="96"/>
      <c r="NUO6" s="96"/>
      <c r="NUP6" s="96"/>
      <c r="NUQ6" s="96"/>
      <c r="NUR6" s="96"/>
      <c r="NUS6" s="96"/>
      <c r="NUT6" s="96"/>
      <c r="NUU6" s="96"/>
      <c r="NUV6" s="96"/>
      <c r="NUW6" s="96"/>
      <c r="NUX6" s="96"/>
      <c r="NUY6" s="96"/>
      <c r="NUZ6" s="96"/>
      <c r="NVA6" s="96"/>
      <c r="NVB6" s="96"/>
      <c r="NVC6" s="96"/>
      <c r="NVD6" s="96"/>
      <c r="NVE6" s="96"/>
      <c r="NVF6" s="96"/>
      <c r="NVG6" s="96"/>
      <c r="NVH6" s="96"/>
      <c r="NVI6" s="96"/>
      <c r="NVJ6" s="96"/>
      <c r="NVK6" s="96"/>
      <c r="NVL6" s="96"/>
      <c r="NVM6" s="96"/>
      <c r="NVN6" s="96"/>
      <c r="NVO6" s="96"/>
      <c r="NVP6" s="96"/>
      <c r="NVQ6" s="96"/>
      <c r="NVR6" s="96"/>
      <c r="NVS6" s="96"/>
      <c r="NVT6" s="96"/>
      <c r="NVU6" s="96"/>
      <c r="NVV6" s="96"/>
      <c r="NVW6" s="96"/>
      <c r="NVX6" s="96"/>
      <c r="NVY6" s="96"/>
      <c r="NVZ6" s="96"/>
      <c r="NWA6" s="96"/>
      <c r="NWB6" s="96"/>
      <c r="NWC6" s="96"/>
      <c r="NWD6" s="96"/>
      <c r="NWE6" s="96"/>
      <c r="NWF6" s="96"/>
      <c r="NWG6" s="96"/>
      <c r="NWH6" s="96"/>
      <c r="NWI6" s="96"/>
      <c r="NWJ6" s="96"/>
      <c r="NWK6" s="96"/>
      <c r="NWL6" s="96"/>
      <c r="NWM6" s="96"/>
      <c r="NWN6" s="96"/>
      <c r="NWO6" s="96"/>
      <c r="NWP6" s="96"/>
      <c r="NWQ6" s="96"/>
      <c r="NWR6" s="96"/>
      <c r="NWS6" s="96"/>
      <c r="NWT6" s="96"/>
      <c r="NWU6" s="96"/>
      <c r="NWV6" s="96"/>
      <c r="NWW6" s="96"/>
      <c r="NWX6" s="96"/>
      <c r="NWY6" s="96"/>
      <c r="NWZ6" s="96"/>
      <c r="NXA6" s="96"/>
      <c r="NXB6" s="96"/>
      <c r="NXC6" s="96"/>
      <c r="NXD6" s="96"/>
      <c r="NXE6" s="96"/>
      <c r="NXF6" s="96"/>
      <c r="NXG6" s="96"/>
      <c r="NXH6" s="96"/>
      <c r="NXI6" s="96"/>
      <c r="NXJ6" s="96"/>
      <c r="NXK6" s="96"/>
      <c r="NXL6" s="96"/>
      <c r="NXM6" s="96"/>
      <c r="NXN6" s="96"/>
      <c r="NXO6" s="96"/>
      <c r="NXP6" s="96"/>
      <c r="NXQ6" s="96"/>
      <c r="NXR6" s="96"/>
      <c r="NXS6" s="96"/>
      <c r="NXT6" s="96"/>
      <c r="NXU6" s="96"/>
      <c r="NXV6" s="96"/>
      <c r="NXW6" s="96"/>
      <c r="NXX6" s="96"/>
      <c r="NXY6" s="96"/>
      <c r="NXZ6" s="96"/>
      <c r="NYA6" s="96"/>
      <c r="NYB6" s="96"/>
      <c r="NYC6" s="96"/>
      <c r="NYD6" s="96"/>
      <c r="NYE6" s="96"/>
      <c r="NYF6" s="96"/>
      <c r="NYG6" s="96"/>
      <c r="NYH6" s="96"/>
      <c r="NYI6" s="96"/>
      <c r="NYJ6" s="96"/>
      <c r="NYK6" s="96"/>
      <c r="NYL6" s="96"/>
      <c r="NYM6" s="96"/>
      <c r="NYN6" s="96"/>
      <c r="NYO6" s="96"/>
      <c r="NYP6" s="96"/>
      <c r="NYQ6" s="96"/>
      <c r="NYR6" s="96"/>
      <c r="NYS6" s="96"/>
      <c r="NYT6" s="96"/>
      <c r="NYU6" s="96"/>
      <c r="NYV6" s="96"/>
      <c r="NYW6" s="96"/>
      <c r="NYX6" s="96"/>
      <c r="NYY6" s="96"/>
      <c r="NYZ6" s="96"/>
      <c r="NZA6" s="96"/>
      <c r="NZB6" s="96"/>
      <c r="NZC6" s="96"/>
      <c r="NZD6" s="96"/>
      <c r="NZE6" s="96"/>
      <c r="NZF6" s="96"/>
      <c r="NZG6" s="96"/>
      <c r="NZH6" s="96"/>
      <c r="NZI6" s="96"/>
      <c r="NZJ6" s="96"/>
      <c r="NZK6" s="96"/>
      <c r="NZL6" s="96"/>
      <c r="NZM6" s="96"/>
      <c r="NZN6" s="96"/>
      <c r="NZO6" s="96"/>
      <c r="NZP6" s="96"/>
      <c r="NZQ6" s="96"/>
      <c r="NZR6" s="96"/>
      <c r="NZS6" s="96"/>
      <c r="NZT6" s="96"/>
      <c r="NZU6" s="96"/>
      <c r="NZV6" s="96"/>
      <c r="NZW6" s="96"/>
      <c r="NZX6" s="96"/>
      <c r="NZY6" s="96"/>
      <c r="NZZ6" s="96"/>
      <c r="OAA6" s="96"/>
      <c r="OAB6" s="96"/>
      <c r="OAC6" s="96"/>
      <c r="OAD6" s="96"/>
      <c r="OAE6" s="96"/>
      <c r="OAF6" s="96"/>
      <c r="OAG6" s="96"/>
      <c r="OAH6" s="96"/>
      <c r="OAI6" s="96"/>
      <c r="OAJ6" s="96"/>
      <c r="OAK6" s="96"/>
      <c r="OAL6" s="96"/>
      <c r="OAM6" s="96"/>
      <c r="OAN6" s="96"/>
      <c r="OAO6" s="96"/>
      <c r="OAP6" s="96"/>
      <c r="OAQ6" s="96"/>
      <c r="OAR6" s="96"/>
      <c r="OAS6" s="96"/>
      <c r="OAT6" s="96"/>
      <c r="OAU6" s="96"/>
      <c r="OAV6" s="96"/>
      <c r="OAW6" s="96"/>
      <c r="OAX6" s="96"/>
      <c r="OAY6" s="96"/>
      <c r="OAZ6" s="96"/>
      <c r="OBA6" s="96"/>
      <c r="OBB6" s="96"/>
      <c r="OBC6" s="96"/>
      <c r="OBD6" s="96"/>
      <c r="OBE6" s="96"/>
      <c r="OBF6" s="96"/>
      <c r="OBG6" s="96"/>
      <c r="OBH6" s="96"/>
      <c r="OBI6" s="96"/>
      <c r="OBJ6" s="96"/>
      <c r="OBK6" s="96"/>
      <c r="OBL6" s="96"/>
      <c r="OBM6" s="96"/>
      <c r="OBN6" s="96"/>
      <c r="OBO6" s="96"/>
      <c r="OBP6" s="96"/>
      <c r="OBQ6" s="96"/>
      <c r="OBR6" s="96"/>
      <c r="OBS6" s="96"/>
      <c r="OBT6" s="96"/>
      <c r="OBU6" s="96"/>
      <c r="OBV6" s="96"/>
      <c r="OBW6" s="96"/>
      <c r="OBX6" s="96"/>
      <c r="OBY6" s="96"/>
      <c r="OBZ6" s="96"/>
      <c r="OCA6" s="96"/>
      <c r="OCB6" s="96"/>
      <c r="OCC6" s="96"/>
      <c r="OCD6" s="96"/>
      <c r="OCE6" s="96"/>
      <c r="OCF6" s="96"/>
      <c r="OCG6" s="96"/>
      <c r="OCH6" s="96"/>
      <c r="OCI6" s="96"/>
      <c r="OCJ6" s="96"/>
      <c r="OCK6" s="96"/>
      <c r="OCL6" s="96"/>
      <c r="OCM6" s="96"/>
      <c r="OCN6" s="96"/>
      <c r="OCO6" s="96"/>
      <c r="OCP6" s="96"/>
      <c r="OCQ6" s="96"/>
      <c r="OCR6" s="96"/>
      <c r="OCS6" s="96"/>
      <c r="OCT6" s="96"/>
      <c r="OCU6" s="96"/>
      <c r="OCV6" s="96"/>
      <c r="OCW6" s="96"/>
      <c r="OCX6" s="96"/>
      <c r="OCY6" s="96"/>
      <c r="OCZ6" s="96"/>
      <c r="ODA6" s="96"/>
      <c r="ODB6" s="96"/>
      <c r="ODC6" s="96"/>
      <c r="ODD6" s="96"/>
      <c r="ODE6" s="96"/>
      <c r="ODF6" s="96"/>
      <c r="ODG6" s="96"/>
      <c r="ODH6" s="96"/>
      <c r="ODI6" s="96"/>
      <c r="ODJ6" s="96"/>
      <c r="ODK6" s="96"/>
      <c r="ODL6" s="96"/>
      <c r="ODM6" s="96"/>
      <c r="ODN6" s="96"/>
      <c r="ODO6" s="96"/>
      <c r="ODP6" s="96"/>
      <c r="ODQ6" s="96"/>
      <c r="ODR6" s="96"/>
      <c r="ODS6" s="96"/>
      <c r="ODT6" s="96"/>
      <c r="ODU6" s="96"/>
      <c r="ODV6" s="96"/>
      <c r="ODW6" s="96"/>
      <c r="ODX6" s="96"/>
      <c r="ODY6" s="96"/>
      <c r="ODZ6" s="96"/>
      <c r="OEA6" s="96"/>
      <c r="OEB6" s="96"/>
      <c r="OEC6" s="96"/>
      <c r="OED6" s="96"/>
      <c r="OEE6" s="96"/>
      <c r="OEF6" s="96"/>
      <c r="OEG6" s="96"/>
      <c r="OEH6" s="96"/>
      <c r="OEI6" s="96"/>
      <c r="OEJ6" s="96"/>
      <c r="OEK6" s="96"/>
      <c r="OEL6" s="96"/>
      <c r="OEM6" s="96"/>
      <c r="OEN6" s="96"/>
      <c r="OEO6" s="96"/>
      <c r="OEP6" s="96"/>
      <c r="OEQ6" s="96"/>
      <c r="OER6" s="96"/>
      <c r="OES6" s="96"/>
      <c r="OET6" s="96"/>
      <c r="OEU6" s="96"/>
      <c r="OEV6" s="96"/>
      <c r="OEW6" s="96"/>
      <c r="OEX6" s="96"/>
      <c r="OEY6" s="96"/>
      <c r="OEZ6" s="96"/>
      <c r="OFA6" s="96"/>
      <c r="OFB6" s="96"/>
      <c r="OFC6" s="96"/>
      <c r="OFD6" s="96"/>
      <c r="OFE6" s="96"/>
      <c r="OFF6" s="96"/>
      <c r="OFG6" s="96"/>
      <c r="OFH6" s="96"/>
      <c r="OFI6" s="96"/>
      <c r="OFJ6" s="96"/>
      <c r="OFK6" s="96"/>
      <c r="OFL6" s="96"/>
      <c r="OFM6" s="96"/>
      <c r="OFN6" s="96"/>
      <c r="OFO6" s="96"/>
      <c r="OFP6" s="96"/>
      <c r="OFQ6" s="96"/>
      <c r="OFR6" s="96"/>
      <c r="OFS6" s="96"/>
      <c r="OFT6" s="96"/>
      <c r="OFU6" s="96"/>
      <c r="OFV6" s="96"/>
      <c r="OFW6" s="96"/>
      <c r="OFX6" s="96"/>
      <c r="OFY6" s="96"/>
      <c r="OFZ6" s="96"/>
      <c r="OGA6" s="96"/>
      <c r="OGB6" s="96"/>
      <c r="OGC6" s="96"/>
      <c r="OGD6" s="96"/>
      <c r="OGE6" s="96"/>
      <c r="OGF6" s="96"/>
      <c r="OGG6" s="96"/>
      <c r="OGH6" s="96"/>
      <c r="OGI6" s="96"/>
      <c r="OGJ6" s="96"/>
      <c r="OGK6" s="96"/>
      <c r="OGL6" s="96"/>
      <c r="OGM6" s="96"/>
      <c r="OGN6" s="96"/>
      <c r="OGO6" s="96"/>
      <c r="OGP6" s="96"/>
      <c r="OGQ6" s="96"/>
      <c r="OGR6" s="96"/>
      <c r="OGS6" s="96"/>
      <c r="OGT6" s="96"/>
      <c r="OGU6" s="96"/>
      <c r="OGV6" s="96"/>
      <c r="OGW6" s="96"/>
      <c r="OGX6" s="96"/>
      <c r="OGY6" s="96"/>
      <c r="OGZ6" s="96"/>
      <c r="OHA6" s="96"/>
      <c r="OHB6" s="96"/>
      <c r="OHC6" s="96"/>
      <c r="OHD6" s="96"/>
      <c r="OHE6" s="96"/>
      <c r="OHF6" s="96"/>
      <c r="OHG6" s="96"/>
      <c r="OHH6" s="96"/>
      <c r="OHI6" s="96"/>
      <c r="OHJ6" s="96"/>
      <c r="OHK6" s="96"/>
      <c r="OHL6" s="96"/>
      <c r="OHM6" s="96"/>
      <c r="OHN6" s="96"/>
      <c r="OHO6" s="96"/>
      <c r="OHP6" s="96"/>
      <c r="OHQ6" s="96"/>
      <c r="OHR6" s="96"/>
      <c r="OHS6" s="96"/>
      <c r="OHT6" s="96"/>
      <c r="OHU6" s="96"/>
      <c r="OHV6" s="96"/>
      <c r="OHW6" s="96"/>
      <c r="OHX6" s="96"/>
      <c r="OHY6" s="96"/>
      <c r="OHZ6" s="96"/>
      <c r="OIA6" s="96"/>
      <c r="OIB6" s="96"/>
      <c r="OIC6" s="96"/>
      <c r="OID6" s="96"/>
      <c r="OIE6" s="96"/>
      <c r="OIF6" s="96"/>
      <c r="OIG6" s="96"/>
      <c r="OIH6" s="96"/>
      <c r="OII6" s="96"/>
      <c r="OIJ6" s="96"/>
      <c r="OIK6" s="96"/>
      <c r="OIL6" s="96"/>
      <c r="OIM6" s="96"/>
      <c r="OIN6" s="96"/>
      <c r="OIO6" s="96"/>
      <c r="OIP6" s="96"/>
      <c r="OIQ6" s="96"/>
      <c r="OIR6" s="96"/>
      <c r="OIS6" s="96"/>
      <c r="OIT6" s="96"/>
      <c r="OIU6" s="96"/>
      <c r="OIV6" s="96"/>
      <c r="OIW6" s="96"/>
      <c r="OIX6" s="96"/>
      <c r="OIY6" s="96"/>
      <c r="OIZ6" s="96"/>
      <c r="OJA6" s="96"/>
      <c r="OJB6" s="96"/>
      <c r="OJC6" s="96"/>
      <c r="OJD6" s="96"/>
      <c r="OJE6" s="96"/>
      <c r="OJF6" s="96"/>
      <c r="OJG6" s="96"/>
      <c r="OJH6" s="96"/>
      <c r="OJI6" s="96"/>
      <c r="OJJ6" s="96"/>
      <c r="OJK6" s="96"/>
      <c r="OJL6" s="96"/>
      <c r="OJM6" s="96"/>
      <c r="OJN6" s="96"/>
      <c r="OJO6" s="96"/>
      <c r="OJP6" s="96"/>
      <c r="OJQ6" s="96"/>
      <c r="OJR6" s="96"/>
      <c r="OJS6" s="96"/>
      <c r="OJT6" s="96"/>
      <c r="OJU6" s="96"/>
      <c r="OJV6" s="96"/>
      <c r="OJW6" s="96"/>
      <c r="OJX6" s="96"/>
      <c r="OJY6" s="96"/>
      <c r="OJZ6" s="96"/>
      <c r="OKA6" s="96"/>
      <c r="OKB6" s="96"/>
      <c r="OKC6" s="96"/>
      <c r="OKD6" s="96"/>
      <c r="OKE6" s="96"/>
      <c r="OKF6" s="96"/>
      <c r="OKG6" s="96"/>
      <c r="OKH6" s="96"/>
      <c r="OKI6" s="96"/>
      <c r="OKJ6" s="96"/>
      <c r="OKK6" s="96"/>
      <c r="OKL6" s="96"/>
      <c r="OKM6" s="96"/>
      <c r="OKN6" s="96"/>
      <c r="OKO6" s="96"/>
      <c r="OKP6" s="96"/>
      <c r="OKQ6" s="96"/>
      <c r="OKR6" s="96"/>
      <c r="OKS6" s="96"/>
      <c r="OKT6" s="96"/>
      <c r="OKU6" s="96"/>
      <c r="OKV6" s="96"/>
      <c r="OKW6" s="96"/>
      <c r="OKX6" s="96"/>
      <c r="OKY6" s="96"/>
      <c r="OKZ6" s="96"/>
      <c r="OLA6" s="96"/>
      <c r="OLB6" s="96"/>
      <c r="OLC6" s="96"/>
      <c r="OLD6" s="96"/>
      <c r="OLE6" s="96"/>
      <c r="OLF6" s="96"/>
      <c r="OLG6" s="96"/>
      <c r="OLH6" s="96"/>
      <c r="OLI6" s="96"/>
      <c r="OLJ6" s="96"/>
      <c r="OLK6" s="96"/>
      <c r="OLL6" s="96"/>
      <c r="OLM6" s="96"/>
      <c r="OLN6" s="96"/>
      <c r="OLO6" s="96"/>
      <c r="OLP6" s="96"/>
      <c r="OLQ6" s="96"/>
      <c r="OLR6" s="96"/>
      <c r="OLS6" s="96"/>
      <c r="OLT6" s="96"/>
      <c r="OLU6" s="96"/>
      <c r="OLV6" s="96"/>
      <c r="OLW6" s="96"/>
      <c r="OLX6" s="96"/>
      <c r="OLY6" s="96"/>
      <c r="OLZ6" s="96"/>
      <c r="OMA6" s="96"/>
      <c r="OMB6" s="96"/>
      <c r="OMC6" s="96"/>
      <c r="OMD6" s="96"/>
      <c r="OME6" s="96"/>
      <c r="OMF6" s="96"/>
      <c r="OMG6" s="96"/>
      <c r="OMH6" s="96"/>
      <c r="OMI6" s="96"/>
      <c r="OMJ6" s="96"/>
      <c r="OMK6" s="96"/>
      <c r="OML6" s="96"/>
      <c r="OMM6" s="96"/>
      <c r="OMN6" s="96"/>
      <c r="OMO6" s="96"/>
      <c r="OMP6" s="96"/>
      <c r="OMQ6" s="96"/>
      <c r="OMR6" s="96"/>
      <c r="OMS6" s="96"/>
      <c r="OMT6" s="96"/>
      <c r="OMU6" s="96"/>
      <c r="OMV6" s="96"/>
      <c r="OMW6" s="96"/>
      <c r="OMX6" s="96"/>
      <c r="OMY6" s="96"/>
      <c r="OMZ6" s="96"/>
      <c r="ONA6" s="96"/>
      <c r="ONB6" s="96"/>
      <c r="ONC6" s="96"/>
      <c r="OND6" s="96"/>
      <c r="ONE6" s="96"/>
      <c r="ONF6" s="96"/>
      <c r="ONG6" s="96"/>
      <c r="ONH6" s="96"/>
      <c r="ONI6" s="96"/>
      <c r="ONJ6" s="96"/>
      <c r="ONK6" s="96"/>
      <c r="ONL6" s="96"/>
      <c r="ONM6" s="96"/>
      <c r="ONN6" s="96"/>
      <c r="ONO6" s="96"/>
      <c r="ONP6" s="96"/>
      <c r="ONQ6" s="96"/>
      <c r="ONR6" s="96"/>
      <c r="ONS6" s="96"/>
      <c r="ONT6" s="96"/>
      <c r="ONU6" s="96"/>
      <c r="ONV6" s="96"/>
      <c r="ONW6" s="96"/>
      <c r="ONX6" s="96"/>
      <c r="ONY6" s="96"/>
      <c r="ONZ6" s="96"/>
      <c r="OOA6" s="96"/>
      <c r="OOB6" s="96"/>
      <c r="OOC6" s="96"/>
      <c r="OOD6" s="96"/>
      <c r="OOE6" s="96"/>
      <c r="OOF6" s="96"/>
      <c r="OOG6" s="96"/>
      <c r="OOH6" s="96"/>
      <c r="OOI6" s="96"/>
      <c r="OOJ6" s="96"/>
      <c r="OOK6" s="96"/>
      <c r="OOL6" s="96"/>
      <c r="OOM6" s="96"/>
      <c r="OON6" s="96"/>
      <c r="OOO6" s="96"/>
      <c r="OOP6" s="96"/>
      <c r="OOQ6" s="96"/>
      <c r="OOR6" s="96"/>
      <c r="OOS6" s="96"/>
      <c r="OOT6" s="96"/>
      <c r="OOU6" s="96"/>
      <c r="OOV6" s="96"/>
      <c r="OOW6" s="96"/>
      <c r="OOX6" s="96"/>
      <c r="OOY6" s="96"/>
      <c r="OOZ6" s="96"/>
      <c r="OPA6" s="96"/>
      <c r="OPB6" s="96"/>
      <c r="OPC6" s="96"/>
      <c r="OPD6" s="96"/>
      <c r="OPE6" s="96"/>
      <c r="OPF6" s="96"/>
      <c r="OPG6" s="96"/>
      <c r="OPH6" s="96"/>
      <c r="OPI6" s="96"/>
      <c r="OPJ6" s="96"/>
      <c r="OPK6" s="96"/>
      <c r="OPL6" s="96"/>
      <c r="OPM6" s="96"/>
      <c r="OPN6" s="96"/>
      <c r="OPO6" s="96"/>
      <c r="OPP6" s="96"/>
      <c r="OPQ6" s="96"/>
      <c r="OPR6" s="96"/>
      <c r="OPS6" s="96"/>
      <c r="OPT6" s="96"/>
      <c r="OPU6" s="96"/>
      <c r="OPV6" s="96"/>
      <c r="OPW6" s="96"/>
      <c r="OPX6" s="96"/>
      <c r="OPY6" s="96"/>
      <c r="OPZ6" s="96"/>
      <c r="OQA6" s="96"/>
      <c r="OQB6" s="96"/>
      <c r="OQC6" s="96"/>
      <c r="OQD6" s="96"/>
      <c r="OQE6" s="96"/>
      <c r="OQF6" s="96"/>
      <c r="OQG6" s="96"/>
      <c r="OQH6" s="96"/>
      <c r="OQI6" s="96"/>
      <c r="OQJ6" s="96"/>
      <c r="OQK6" s="96"/>
      <c r="OQL6" s="96"/>
      <c r="OQM6" s="96"/>
      <c r="OQN6" s="96"/>
      <c r="OQO6" s="96"/>
      <c r="OQP6" s="96"/>
      <c r="OQQ6" s="96"/>
      <c r="OQR6" s="96"/>
      <c r="OQS6" s="96"/>
      <c r="OQT6" s="96"/>
      <c r="OQU6" s="96"/>
      <c r="OQV6" s="96"/>
      <c r="OQW6" s="96"/>
      <c r="OQX6" s="96"/>
      <c r="OQY6" s="96"/>
      <c r="OQZ6" s="96"/>
      <c r="ORA6" s="96"/>
      <c r="ORB6" s="96"/>
      <c r="ORC6" s="96"/>
      <c r="ORD6" s="96"/>
      <c r="ORE6" s="96"/>
      <c r="ORF6" s="96"/>
      <c r="ORG6" s="96"/>
      <c r="ORH6" s="96"/>
      <c r="ORI6" s="96"/>
      <c r="ORJ6" s="96"/>
      <c r="ORK6" s="96"/>
      <c r="ORL6" s="96"/>
      <c r="ORM6" s="96"/>
      <c r="ORN6" s="96"/>
      <c r="ORO6" s="96"/>
      <c r="ORP6" s="96"/>
      <c r="ORQ6" s="96"/>
      <c r="ORR6" s="96"/>
      <c r="ORS6" s="96"/>
      <c r="ORT6" s="96"/>
      <c r="ORU6" s="96"/>
      <c r="ORV6" s="96"/>
      <c r="ORW6" s="96"/>
      <c r="ORX6" s="96"/>
      <c r="ORY6" s="96"/>
      <c r="ORZ6" s="96"/>
      <c r="OSA6" s="96"/>
      <c r="OSB6" s="96"/>
      <c r="OSC6" s="96"/>
      <c r="OSD6" s="96"/>
      <c r="OSE6" s="96"/>
      <c r="OSF6" s="96"/>
      <c r="OSG6" s="96"/>
      <c r="OSH6" s="96"/>
      <c r="OSI6" s="96"/>
      <c r="OSJ6" s="96"/>
      <c r="OSK6" s="96"/>
      <c r="OSL6" s="96"/>
      <c r="OSM6" s="96"/>
      <c r="OSN6" s="96"/>
      <c r="OSO6" s="96"/>
      <c r="OSP6" s="96"/>
      <c r="OSQ6" s="96"/>
      <c r="OSR6" s="96"/>
      <c r="OSS6" s="96"/>
      <c r="OST6" s="96"/>
      <c r="OSU6" s="96"/>
      <c r="OSV6" s="96"/>
      <c r="OSW6" s="96"/>
      <c r="OSX6" s="96"/>
      <c r="OSY6" s="96"/>
      <c r="OSZ6" s="96"/>
      <c r="OTA6" s="96"/>
      <c r="OTB6" s="96"/>
      <c r="OTC6" s="96"/>
      <c r="OTD6" s="96"/>
      <c r="OTE6" s="96"/>
      <c r="OTF6" s="96"/>
      <c r="OTG6" s="96"/>
      <c r="OTH6" s="96"/>
      <c r="OTI6" s="96"/>
      <c r="OTJ6" s="96"/>
      <c r="OTK6" s="96"/>
      <c r="OTL6" s="96"/>
      <c r="OTM6" s="96"/>
      <c r="OTN6" s="96"/>
      <c r="OTO6" s="96"/>
      <c r="OTP6" s="96"/>
      <c r="OTQ6" s="96"/>
      <c r="OTR6" s="96"/>
      <c r="OTS6" s="96"/>
      <c r="OTT6" s="96"/>
      <c r="OTU6" s="96"/>
      <c r="OTV6" s="96"/>
      <c r="OTW6" s="96"/>
      <c r="OTX6" s="96"/>
      <c r="OTY6" s="96"/>
      <c r="OTZ6" s="96"/>
      <c r="OUA6" s="96"/>
      <c r="OUB6" s="96"/>
      <c r="OUC6" s="96"/>
      <c r="OUD6" s="96"/>
      <c r="OUE6" s="96"/>
      <c r="OUF6" s="96"/>
      <c r="OUG6" s="96"/>
      <c r="OUH6" s="96"/>
      <c r="OUI6" s="96"/>
      <c r="OUJ6" s="96"/>
      <c r="OUK6" s="96"/>
      <c r="OUL6" s="96"/>
      <c r="OUM6" s="96"/>
      <c r="OUN6" s="96"/>
      <c r="OUO6" s="96"/>
      <c r="OUP6" s="96"/>
      <c r="OUQ6" s="96"/>
      <c r="OUR6" s="96"/>
      <c r="OUS6" s="96"/>
      <c r="OUT6" s="96"/>
      <c r="OUU6" s="96"/>
      <c r="OUV6" s="96"/>
      <c r="OUW6" s="96"/>
      <c r="OUX6" s="96"/>
      <c r="OUY6" s="96"/>
      <c r="OUZ6" s="96"/>
      <c r="OVA6" s="96"/>
      <c r="OVB6" s="96"/>
      <c r="OVC6" s="96"/>
      <c r="OVD6" s="96"/>
      <c r="OVE6" s="96"/>
      <c r="OVF6" s="96"/>
      <c r="OVG6" s="96"/>
      <c r="OVH6" s="96"/>
      <c r="OVI6" s="96"/>
      <c r="OVJ6" s="96"/>
      <c r="OVK6" s="96"/>
      <c r="OVL6" s="96"/>
      <c r="OVM6" s="96"/>
      <c r="OVN6" s="96"/>
      <c r="OVO6" s="96"/>
      <c r="OVP6" s="96"/>
      <c r="OVQ6" s="96"/>
      <c r="OVR6" s="96"/>
      <c r="OVS6" s="96"/>
      <c r="OVT6" s="96"/>
      <c r="OVU6" s="96"/>
      <c r="OVV6" s="96"/>
      <c r="OVW6" s="96"/>
      <c r="OVX6" s="96"/>
      <c r="OVY6" s="96"/>
      <c r="OVZ6" s="96"/>
      <c r="OWA6" s="96"/>
      <c r="OWB6" s="96"/>
      <c r="OWC6" s="96"/>
      <c r="OWD6" s="96"/>
      <c r="OWE6" s="96"/>
      <c r="OWF6" s="96"/>
      <c r="OWG6" s="96"/>
      <c r="OWH6" s="96"/>
      <c r="OWI6" s="96"/>
      <c r="OWJ6" s="96"/>
      <c r="OWK6" s="96"/>
      <c r="OWL6" s="96"/>
      <c r="OWM6" s="96"/>
      <c r="OWN6" s="96"/>
      <c r="OWO6" s="96"/>
      <c r="OWP6" s="96"/>
      <c r="OWQ6" s="96"/>
      <c r="OWR6" s="96"/>
      <c r="OWS6" s="96"/>
      <c r="OWT6" s="96"/>
      <c r="OWU6" s="96"/>
      <c r="OWV6" s="96"/>
      <c r="OWW6" s="96"/>
      <c r="OWX6" s="96"/>
      <c r="OWY6" s="96"/>
      <c r="OWZ6" s="96"/>
      <c r="OXA6" s="96"/>
      <c r="OXB6" s="96"/>
      <c r="OXC6" s="96"/>
      <c r="OXD6" s="96"/>
      <c r="OXE6" s="96"/>
      <c r="OXF6" s="96"/>
      <c r="OXG6" s="96"/>
      <c r="OXH6" s="96"/>
      <c r="OXI6" s="96"/>
      <c r="OXJ6" s="96"/>
      <c r="OXK6" s="96"/>
      <c r="OXL6" s="96"/>
      <c r="OXM6" s="96"/>
      <c r="OXN6" s="96"/>
      <c r="OXO6" s="96"/>
      <c r="OXP6" s="96"/>
      <c r="OXQ6" s="96"/>
      <c r="OXR6" s="96"/>
      <c r="OXS6" s="96"/>
      <c r="OXT6" s="96"/>
      <c r="OXU6" s="96"/>
      <c r="OXV6" s="96"/>
      <c r="OXW6" s="96"/>
      <c r="OXX6" s="96"/>
      <c r="OXY6" s="96"/>
      <c r="OXZ6" s="96"/>
      <c r="OYA6" s="96"/>
      <c r="OYB6" s="96"/>
      <c r="OYC6" s="96"/>
      <c r="OYD6" s="96"/>
      <c r="OYE6" s="96"/>
      <c r="OYF6" s="96"/>
      <c r="OYG6" s="96"/>
      <c r="OYH6" s="96"/>
      <c r="OYI6" s="96"/>
      <c r="OYJ6" s="96"/>
      <c r="OYK6" s="96"/>
      <c r="OYL6" s="96"/>
      <c r="OYM6" s="96"/>
      <c r="OYN6" s="96"/>
      <c r="OYO6" s="96"/>
      <c r="OYP6" s="96"/>
      <c r="OYQ6" s="96"/>
      <c r="OYR6" s="96"/>
      <c r="OYS6" s="96"/>
      <c r="OYT6" s="96"/>
      <c r="OYU6" s="96"/>
      <c r="OYV6" s="96"/>
      <c r="OYW6" s="96"/>
      <c r="OYX6" s="96"/>
      <c r="OYY6" s="96"/>
      <c r="OYZ6" s="96"/>
      <c r="OZA6" s="96"/>
      <c r="OZB6" s="96"/>
      <c r="OZC6" s="96"/>
      <c r="OZD6" s="96"/>
      <c r="OZE6" s="96"/>
      <c r="OZF6" s="96"/>
      <c r="OZG6" s="96"/>
      <c r="OZH6" s="96"/>
      <c r="OZI6" s="96"/>
      <c r="OZJ6" s="96"/>
      <c r="OZK6" s="96"/>
      <c r="OZL6" s="96"/>
      <c r="OZM6" s="96"/>
      <c r="OZN6" s="96"/>
      <c r="OZO6" s="96"/>
      <c r="OZP6" s="96"/>
      <c r="OZQ6" s="96"/>
      <c r="OZR6" s="96"/>
      <c r="OZS6" s="96"/>
      <c r="OZT6" s="96"/>
      <c r="OZU6" s="96"/>
      <c r="OZV6" s="96"/>
      <c r="OZW6" s="96"/>
      <c r="OZX6" s="96"/>
      <c r="OZY6" s="96"/>
      <c r="OZZ6" s="96"/>
      <c r="PAA6" s="96"/>
      <c r="PAB6" s="96"/>
      <c r="PAC6" s="96"/>
      <c r="PAD6" s="96"/>
      <c r="PAE6" s="96"/>
      <c r="PAF6" s="96"/>
      <c r="PAG6" s="96"/>
      <c r="PAH6" s="96"/>
      <c r="PAI6" s="96"/>
      <c r="PAJ6" s="96"/>
      <c r="PAK6" s="96"/>
      <c r="PAL6" s="96"/>
      <c r="PAM6" s="96"/>
      <c r="PAN6" s="96"/>
      <c r="PAO6" s="96"/>
      <c r="PAP6" s="96"/>
      <c r="PAQ6" s="96"/>
      <c r="PAR6" s="96"/>
      <c r="PAS6" s="96"/>
      <c r="PAT6" s="96"/>
      <c r="PAU6" s="96"/>
      <c r="PAV6" s="96"/>
      <c r="PAW6" s="96"/>
      <c r="PAX6" s="96"/>
      <c r="PAY6" s="96"/>
      <c r="PAZ6" s="96"/>
      <c r="PBA6" s="96"/>
      <c r="PBB6" s="96"/>
      <c r="PBC6" s="96"/>
      <c r="PBD6" s="96"/>
      <c r="PBE6" s="96"/>
      <c r="PBF6" s="96"/>
      <c r="PBG6" s="96"/>
      <c r="PBH6" s="96"/>
      <c r="PBI6" s="96"/>
      <c r="PBJ6" s="96"/>
      <c r="PBK6" s="96"/>
      <c r="PBL6" s="96"/>
      <c r="PBM6" s="96"/>
      <c r="PBN6" s="96"/>
      <c r="PBO6" s="96"/>
      <c r="PBP6" s="96"/>
      <c r="PBQ6" s="96"/>
      <c r="PBR6" s="96"/>
      <c r="PBS6" s="96"/>
      <c r="PBT6" s="96"/>
      <c r="PBU6" s="96"/>
      <c r="PBV6" s="96"/>
      <c r="PBW6" s="96"/>
      <c r="PBX6" s="96"/>
      <c r="PBY6" s="96"/>
      <c r="PBZ6" s="96"/>
      <c r="PCA6" s="96"/>
      <c r="PCB6" s="96"/>
      <c r="PCC6" s="96"/>
      <c r="PCD6" s="96"/>
      <c r="PCE6" s="96"/>
      <c r="PCF6" s="96"/>
      <c r="PCG6" s="96"/>
      <c r="PCH6" s="96"/>
      <c r="PCI6" s="96"/>
      <c r="PCJ6" s="96"/>
      <c r="PCK6" s="96"/>
      <c r="PCL6" s="96"/>
      <c r="PCM6" s="96"/>
      <c r="PCN6" s="96"/>
      <c r="PCO6" s="96"/>
      <c r="PCP6" s="96"/>
      <c r="PCQ6" s="96"/>
      <c r="PCR6" s="96"/>
      <c r="PCS6" s="96"/>
      <c r="PCT6" s="96"/>
      <c r="PCU6" s="96"/>
      <c r="PCV6" s="96"/>
      <c r="PCW6" s="96"/>
      <c r="PCX6" s="96"/>
      <c r="PCY6" s="96"/>
      <c r="PCZ6" s="96"/>
      <c r="PDA6" s="96"/>
      <c r="PDB6" s="96"/>
      <c r="PDC6" s="96"/>
      <c r="PDD6" s="96"/>
      <c r="PDE6" s="96"/>
      <c r="PDF6" s="96"/>
      <c r="PDG6" s="96"/>
      <c r="PDH6" s="96"/>
      <c r="PDI6" s="96"/>
      <c r="PDJ6" s="96"/>
      <c r="PDK6" s="96"/>
      <c r="PDL6" s="96"/>
      <c r="PDM6" s="96"/>
      <c r="PDN6" s="96"/>
      <c r="PDO6" s="96"/>
      <c r="PDP6" s="96"/>
      <c r="PDQ6" s="96"/>
      <c r="PDR6" s="96"/>
      <c r="PDS6" s="96"/>
      <c r="PDT6" s="96"/>
      <c r="PDU6" s="96"/>
      <c r="PDV6" s="96"/>
      <c r="PDW6" s="96"/>
      <c r="PDX6" s="96"/>
      <c r="PDY6" s="96"/>
      <c r="PDZ6" s="96"/>
      <c r="PEA6" s="96"/>
      <c r="PEB6" s="96"/>
      <c r="PEC6" s="96"/>
      <c r="PED6" s="96"/>
      <c r="PEE6" s="96"/>
      <c r="PEF6" s="96"/>
      <c r="PEG6" s="96"/>
      <c r="PEH6" s="96"/>
      <c r="PEI6" s="96"/>
      <c r="PEJ6" s="96"/>
      <c r="PEK6" s="96"/>
      <c r="PEL6" s="96"/>
      <c r="PEM6" s="96"/>
      <c r="PEN6" s="96"/>
      <c r="PEO6" s="96"/>
      <c r="PEP6" s="96"/>
      <c r="PEQ6" s="96"/>
      <c r="PER6" s="96"/>
      <c r="PES6" s="96"/>
      <c r="PET6" s="96"/>
      <c r="PEU6" s="96"/>
      <c r="PEV6" s="96"/>
      <c r="PEW6" s="96"/>
      <c r="PEX6" s="96"/>
      <c r="PEY6" s="96"/>
      <c r="PEZ6" s="96"/>
      <c r="PFA6" s="96"/>
      <c r="PFB6" s="96"/>
      <c r="PFC6" s="96"/>
      <c r="PFD6" s="96"/>
      <c r="PFE6" s="96"/>
      <c r="PFF6" s="96"/>
      <c r="PFG6" s="96"/>
      <c r="PFH6" s="96"/>
      <c r="PFI6" s="96"/>
      <c r="PFJ6" s="96"/>
      <c r="PFK6" s="96"/>
      <c r="PFL6" s="96"/>
      <c r="PFM6" s="96"/>
      <c r="PFN6" s="96"/>
      <c r="PFO6" s="96"/>
      <c r="PFP6" s="96"/>
      <c r="PFQ6" s="96"/>
      <c r="PFR6" s="96"/>
      <c r="PFS6" s="96"/>
      <c r="PFT6" s="96"/>
      <c r="PFU6" s="96"/>
      <c r="PFV6" s="96"/>
      <c r="PFW6" s="96"/>
      <c r="PFX6" s="96"/>
      <c r="PFY6" s="96"/>
      <c r="PFZ6" s="96"/>
      <c r="PGA6" s="96"/>
      <c r="PGB6" s="96"/>
      <c r="PGC6" s="96"/>
      <c r="PGD6" s="96"/>
      <c r="PGE6" s="96"/>
      <c r="PGF6" s="96"/>
      <c r="PGG6" s="96"/>
      <c r="PGH6" s="96"/>
      <c r="PGI6" s="96"/>
      <c r="PGJ6" s="96"/>
      <c r="PGK6" s="96"/>
      <c r="PGL6" s="96"/>
      <c r="PGM6" s="96"/>
      <c r="PGN6" s="96"/>
      <c r="PGO6" s="96"/>
      <c r="PGP6" s="96"/>
      <c r="PGQ6" s="96"/>
      <c r="PGR6" s="96"/>
      <c r="PGS6" s="96"/>
      <c r="PGT6" s="96"/>
      <c r="PGU6" s="96"/>
      <c r="PGV6" s="96"/>
      <c r="PGW6" s="96"/>
      <c r="PGX6" s="96"/>
      <c r="PGY6" s="96"/>
      <c r="PGZ6" s="96"/>
      <c r="PHA6" s="96"/>
      <c r="PHB6" s="96"/>
      <c r="PHC6" s="96"/>
      <c r="PHD6" s="96"/>
      <c r="PHE6" s="96"/>
      <c r="PHF6" s="96"/>
      <c r="PHG6" s="96"/>
      <c r="PHH6" s="96"/>
      <c r="PHI6" s="96"/>
      <c r="PHJ6" s="96"/>
      <c r="PHK6" s="96"/>
      <c r="PHL6" s="96"/>
      <c r="PHM6" s="96"/>
      <c r="PHN6" s="96"/>
      <c r="PHO6" s="96"/>
      <c r="PHP6" s="96"/>
      <c r="PHQ6" s="96"/>
      <c r="PHR6" s="96"/>
      <c r="PHS6" s="96"/>
      <c r="PHT6" s="96"/>
      <c r="PHU6" s="96"/>
      <c r="PHV6" s="96"/>
      <c r="PHW6" s="96"/>
      <c r="PHX6" s="96"/>
      <c r="PHY6" s="96"/>
      <c r="PHZ6" s="96"/>
      <c r="PIA6" s="96"/>
      <c r="PIB6" s="96"/>
      <c r="PIC6" s="96"/>
      <c r="PID6" s="96"/>
      <c r="PIE6" s="96"/>
      <c r="PIF6" s="96"/>
      <c r="PIG6" s="96"/>
      <c r="PIH6" s="96"/>
      <c r="PII6" s="96"/>
      <c r="PIJ6" s="96"/>
      <c r="PIK6" s="96"/>
      <c r="PIL6" s="96"/>
      <c r="PIM6" s="96"/>
      <c r="PIN6" s="96"/>
      <c r="PIO6" s="96"/>
      <c r="PIP6" s="96"/>
      <c r="PIQ6" s="96"/>
      <c r="PIR6" s="96"/>
      <c r="PIS6" s="96"/>
      <c r="PIT6" s="96"/>
      <c r="PIU6" s="96"/>
      <c r="PIV6" s="96"/>
      <c r="PIW6" s="96"/>
      <c r="PIX6" s="96"/>
      <c r="PIY6" s="96"/>
      <c r="PIZ6" s="96"/>
      <c r="PJA6" s="96"/>
      <c r="PJB6" s="96"/>
      <c r="PJC6" s="96"/>
      <c r="PJD6" s="96"/>
      <c r="PJE6" s="96"/>
      <c r="PJF6" s="96"/>
      <c r="PJG6" s="96"/>
      <c r="PJH6" s="96"/>
      <c r="PJI6" s="96"/>
      <c r="PJJ6" s="96"/>
      <c r="PJK6" s="96"/>
      <c r="PJL6" s="96"/>
      <c r="PJM6" s="96"/>
      <c r="PJN6" s="96"/>
      <c r="PJO6" s="96"/>
      <c r="PJP6" s="96"/>
      <c r="PJQ6" s="96"/>
      <c r="PJR6" s="96"/>
      <c r="PJS6" s="96"/>
      <c r="PJT6" s="96"/>
      <c r="PJU6" s="96"/>
      <c r="PJV6" s="96"/>
      <c r="PJW6" s="96"/>
      <c r="PJX6" s="96"/>
      <c r="PJY6" s="96"/>
      <c r="PJZ6" s="96"/>
      <c r="PKA6" s="96"/>
      <c r="PKB6" s="96"/>
      <c r="PKC6" s="96"/>
      <c r="PKD6" s="96"/>
      <c r="PKE6" s="96"/>
      <c r="PKF6" s="96"/>
      <c r="PKG6" s="96"/>
      <c r="PKH6" s="96"/>
      <c r="PKI6" s="96"/>
      <c r="PKJ6" s="96"/>
      <c r="PKK6" s="96"/>
      <c r="PKL6" s="96"/>
      <c r="PKM6" s="96"/>
      <c r="PKN6" s="96"/>
      <c r="PKO6" s="96"/>
      <c r="PKP6" s="96"/>
      <c r="PKQ6" s="96"/>
      <c r="PKR6" s="96"/>
      <c r="PKS6" s="96"/>
      <c r="PKT6" s="96"/>
      <c r="PKU6" s="96"/>
      <c r="PKV6" s="96"/>
      <c r="PKW6" s="96"/>
      <c r="PKX6" s="96"/>
      <c r="PKY6" s="96"/>
      <c r="PKZ6" s="96"/>
      <c r="PLA6" s="96"/>
      <c r="PLB6" s="96"/>
      <c r="PLC6" s="96"/>
      <c r="PLD6" s="96"/>
      <c r="PLE6" s="96"/>
      <c r="PLF6" s="96"/>
      <c r="PLG6" s="96"/>
      <c r="PLH6" s="96"/>
      <c r="PLI6" s="96"/>
      <c r="PLJ6" s="96"/>
      <c r="PLK6" s="96"/>
      <c r="PLL6" s="96"/>
      <c r="PLM6" s="96"/>
      <c r="PLN6" s="96"/>
      <c r="PLO6" s="96"/>
      <c r="PLP6" s="96"/>
      <c r="PLQ6" s="96"/>
      <c r="PLR6" s="96"/>
      <c r="PLS6" s="96"/>
      <c r="PLT6" s="96"/>
      <c r="PLU6" s="96"/>
      <c r="PLV6" s="96"/>
      <c r="PLW6" s="96"/>
      <c r="PLX6" s="96"/>
      <c r="PLY6" s="96"/>
      <c r="PLZ6" s="96"/>
      <c r="PMA6" s="96"/>
      <c r="PMB6" s="96"/>
      <c r="PMC6" s="96"/>
      <c r="PMD6" s="96"/>
      <c r="PME6" s="96"/>
      <c r="PMF6" s="96"/>
      <c r="PMG6" s="96"/>
      <c r="PMH6" s="96"/>
      <c r="PMI6" s="96"/>
      <c r="PMJ6" s="96"/>
      <c r="PMK6" s="96"/>
      <c r="PML6" s="96"/>
      <c r="PMM6" s="96"/>
      <c r="PMN6" s="96"/>
      <c r="PMO6" s="96"/>
      <c r="PMP6" s="96"/>
      <c r="PMQ6" s="96"/>
      <c r="PMR6" s="96"/>
      <c r="PMS6" s="96"/>
      <c r="PMT6" s="96"/>
      <c r="PMU6" s="96"/>
      <c r="PMV6" s="96"/>
      <c r="PMW6" s="96"/>
      <c r="PMX6" s="96"/>
      <c r="PMY6" s="96"/>
      <c r="PMZ6" s="96"/>
      <c r="PNA6" s="96"/>
      <c r="PNB6" s="96"/>
      <c r="PNC6" s="96"/>
      <c r="PND6" s="96"/>
      <c r="PNE6" s="96"/>
      <c r="PNF6" s="96"/>
      <c r="PNG6" s="96"/>
      <c r="PNH6" s="96"/>
      <c r="PNI6" s="96"/>
      <c r="PNJ6" s="96"/>
      <c r="PNK6" s="96"/>
      <c r="PNL6" s="96"/>
      <c r="PNM6" s="96"/>
      <c r="PNN6" s="96"/>
      <c r="PNO6" s="96"/>
      <c r="PNP6" s="96"/>
      <c r="PNQ6" s="96"/>
      <c r="PNR6" s="96"/>
      <c r="PNS6" s="96"/>
      <c r="PNT6" s="96"/>
      <c r="PNU6" s="96"/>
      <c r="PNV6" s="96"/>
      <c r="PNW6" s="96"/>
      <c r="PNX6" s="96"/>
      <c r="PNY6" s="96"/>
      <c r="PNZ6" s="96"/>
      <c r="POA6" s="96"/>
      <c r="POB6" s="96"/>
      <c r="POC6" s="96"/>
      <c r="POD6" s="96"/>
      <c r="POE6" s="96"/>
      <c r="POF6" s="96"/>
      <c r="POG6" s="96"/>
      <c r="POH6" s="96"/>
      <c r="POI6" s="96"/>
      <c r="POJ6" s="96"/>
      <c r="POK6" s="96"/>
      <c r="POL6" s="96"/>
      <c r="POM6" s="96"/>
      <c r="PON6" s="96"/>
      <c r="POO6" s="96"/>
      <c r="POP6" s="96"/>
      <c r="POQ6" s="96"/>
      <c r="POR6" s="96"/>
      <c r="POS6" s="96"/>
      <c r="POT6" s="96"/>
      <c r="POU6" s="96"/>
      <c r="POV6" s="96"/>
      <c r="POW6" s="96"/>
      <c r="POX6" s="96"/>
      <c r="POY6" s="96"/>
      <c r="POZ6" s="96"/>
      <c r="PPA6" s="96"/>
      <c r="PPB6" s="96"/>
      <c r="PPC6" s="96"/>
      <c r="PPD6" s="96"/>
      <c r="PPE6" s="96"/>
      <c r="PPF6" s="96"/>
      <c r="PPG6" s="96"/>
      <c r="PPH6" s="96"/>
      <c r="PPI6" s="96"/>
      <c r="PPJ6" s="96"/>
      <c r="PPK6" s="96"/>
      <c r="PPL6" s="96"/>
      <c r="PPM6" s="96"/>
      <c r="PPN6" s="96"/>
      <c r="PPO6" s="96"/>
      <c r="PPP6" s="96"/>
      <c r="PPQ6" s="96"/>
      <c r="PPR6" s="96"/>
      <c r="PPS6" s="96"/>
      <c r="PPT6" s="96"/>
      <c r="PPU6" s="96"/>
      <c r="PPV6" s="96"/>
      <c r="PPW6" s="96"/>
      <c r="PPX6" s="96"/>
      <c r="PPY6" s="96"/>
      <c r="PPZ6" s="96"/>
      <c r="PQA6" s="96"/>
      <c r="PQB6" s="96"/>
      <c r="PQC6" s="96"/>
      <c r="PQD6" s="96"/>
      <c r="PQE6" s="96"/>
      <c r="PQF6" s="96"/>
      <c r="PQG6" s="96"/>
      <c r="PQH6" s="96"/>
      <c r="PQI6" s="96"/>
      <c r="PQJ6" s="96"/>
      <c r="PQK6" s="96"/>
      <c r="PQL6" s="96"/>
      <c r="PQM6" s="96"/>
      <c r="PQN6" s="96"/>
      <c r="PQO6" s="96"/>
      <c r="PQP6" s="96"/>
      <c r="PQQ6" s="96"/>
      <c r="PQR6" s="96"/>
      <c r="PQS6" s="96"/>
      <c r="PQT6" s="96"/>
      <c r="PQU6" s="96"/>
      <c r="PQV6" s="96"/>
      <c r="PQW6" s="96"/>
      <c r="PQX6" s="96"/>
      <c r="PQY6" s="96"/>
      <c r="PQZ6" s="96"/>
      <c r="PRA6" s="96"/>
      <c r="PRB6" s="96"/>
      <c r="PRC6" s="96"/>
      <c r="PRD6" s="96"/>
      <c r="PRE6" s="96"/>
      <c r="PRF6" s="96"/>
      <c r="PRG6" s="96"/>
      <c r="PRH6" s="96"/>
      <c r="PRI6" s="96"/>
      <c r="PRJ6" s="96"/>
      <c r="PRK6" s="96"/>
      <c r="PRL6" s="96"/>
      <c r="PRM6" s="96"/>
      <c r="PRN6" s="96"/>
      <c r="PRO6" s="96"/>
      <c r="PRP6" s="96"/>
      <c r="PRQ6" s="96"/>
      <c r="PRR6" s="96"/>
      <c r="PRS6" s="96"/>
      <c r="PRT6" s="96"/>
      <c r="PRU6" s="96"/>
      <c r="PRV6" s="96"/>
      <c r="PRW6" s="96"/>
      <c r="PRX6" s="96"/>
      <c r="PRY6" s="96"/>
      <c r="PRZ6" s="96"/>
      <c r="PSA6" s="96"/>
      <c r="PSB6" s="96"/>
      <c r="PSC6" s="96"/>
      <c r="PSD6" s="96"/>
      <c r="PSE6" s="96"/>
      <c r="PSF6" s="96"/>
      <c r="PSG6" s="96"/>
      <c r="PSH6" s="96"/>
      <c r="PSI6" s="96"/>
      <c r="PSJ6" s="96"/>
      <c r="PSK6" s="96"/>
      <c r="PSL6" s="96"/>
      <c r="PSM6" s="96"/>
      <c r="PSN6" s="96"/>
      <c r="PSO6" s="96"/>
      <c r="PSP6" s="96"/>
      <c r="PSQ6" s="96"/>
      <c r="PSR6" s="96"/>
      <c r="PSS6" s="96"/>
      <c r="PST6" s="96"/>
      <c r="PSU6" s="96"/>
      <c r="PSV6" s="96"/>
      <c r="PSW6" s="96"/>
      <c r="PSX6" s="96"/>
      <c r="PSY6" s="96"/>
      <c r="PSZ6" s="96"/>
      <c r="PTA6" s="96"/>
      <c r="PTB6" s="96"/>
      <c r="PTC6" s="96"/>
      <c r="PTD6" s="96"/>
      <c r="PTE6" s="96"/>
      <c r="PTF6" s="96"/>
      <c r="PTG6" s="96"/>
      <c r="PTH6" s="96"/>
      <c r="PTI6" s="96"/>
      <c r="PTJ6" s="96"/>
      <c r="PTK6" s="96"/>
      <c r="PTL6" s="96"/>
      <c r="PTM6" s="96"/>
      <c r="PTN6" s="96"/>
      <c r="PTO6" s="96"/>
      <c r="PTP6" s="96"/>
      <c r="PTQ6" s="96"/>
      <c r="PTR6" s="96"/>
      <c r="PTS6" s="96"/>
      <c r="PTT6" s="96"/>
      <c r="PTU6" s="96"/>
      <c r="PTV6" s="96"/>
      <c r="PTW6" s="96"/>
      <c r="PTX6" s="96"/>
      <c r="PTY6" s="96"/>
      <c r="PTZ6" s="96"/>
      <c r="PUA6" s="96"/>
      <c r="PUB6" s="96"/>
      <c r="PUC6" s="96"/>
      <c r="PUD6" s="96"/>
      <c r="PUE6" s="96"/>
      <c r="PUF6" s="96"/>
      <c r="PUG6" s="96"/>
      <c r="PUH6" s="96"/>
      <c r="PUI6" s="96"/>
      <c r="PUJ6" s="96"/>
      <c r="PUK6" s="96"/>
      <c r="PUL6" s="96"/>
      <c r="PUM6" s="96"/>
      <c r="PUN6" s="96"/>
      <c r="PUO6" s="96"/>
      <c r="PUP6" s="96"/>
      <c r="PUQ6" s="96"/>
      <c r="PUR6" s="96"/>
      <c r="PUS6" s="96"/>
      <c r="PUT6" s="96"/>
      <c r="PUU6" s="96"/>
      <c r="PUV6" s="96"/>
      <c r="PUW6" s="96"/>
      <c r="PUX6" s="96"/>
      <c r="PUY6" s="96"/>
      <c r="PUZ6" s="96"/>
      <c r="PVA6" s="96"/>
      <c r="PVB6" s="96"/>
      <c r="PVC6" s="96"/>
      <c r="PVD6" s="96"/>
      <c r="PVE6" s="96"/>
      <c r="PVF6" s="96"/>
      <c r="PVG6" s="96"/>
      <c r="PVH6" s="96"/>
      <c r="PVI6" s="96"/>
      <c r="PVJ6" s="96"/>
      <c r="PVK6" s="96"/>
      <c r="PVL6" s="96"/>
      <c r="PVM6" s="96"/>
      <c r="PVN6" s="96"/>
      <c r="PVO6" s="96"/>
      <c r="PVP6" s="96"/>
      <c r="PVQ6" s="96"/>
      <c r="PVR6" s="96"/>
      <c r="PVS6" s="96"/>
      <c r="PVT6" s="96"/>
      <c r="PVU6" s="96"/>
      <c r="PVV6" s="96"/>
      <c r="PVW6" s="96"/>
      <c r="PVX6" s="96"/>
      <c r="PVY6" s="96"/>
      <c r="PVZ6" s="96"/>
      <c r="PWA6" s="96"/>
      <c r="PWB6" s="96"/>
      <c r="PWC6" s="96"/>
      <c r="PWD6" s="96"/>
      <c r="PWE6" s="96"/>
      <c r="PWF6" s="96"/>
      <c r="PWG6" s="96"/>
      <c r="PWH6" s="96"/>
      <c r="PWI6" s="96"/>
      <c r="PWJ6" s="96"/>
      <c r="PWK6" s="96"/>
      <c r="PWL6" s="96"/>
      <c r="PWM6" s="96"/>
      <c r="PWN6" s="96"/>
      <c r="PWO6" s="96"/>
      <c r="PWP6" s="96"/>
      <c r="PWQ6" s="96"/>
      <c r="PWR6" s="96"/>
      <c r="PWS6" s="96"/>
      <c r="PWT6" s="96"/>
      <c r="PWU6" s="96"/>
      <c r="PWV6" s="96"/>
      <c r="PWW6" s="96"/>
      <c r="PWX6" s="96"/>
      <c r="PWY6" s="96"/>
      <c r="PWZ6" s="96"/>
      <c r="PXA6" s="96"/>
      <c r="PXB6" s="96"/>
      <c r="PXC6" s="96"/>
      <c r="PXD6" s="96"/>
      <c r="PXE6" s="96"/>
      <c r="PXF6" s="96"/>
      <c r="PXG6" s="96"/>
      <c r="PXH6" s="96"/>
      <c r="PXI6" s="96"/>
      <c r="PXJ6" s="96"/>
      <c r="PXK6" s="96"/>
      <c r="PXL6" s="96"/>
      <c r="PXM6" s="96"/>
      <c r="PXN6" s="96"/>
      <c r="PXO6" s="96"/>
      <c r="PXP6" s="96"/>
      <c r="PXQ6" s="96"/>
      <c r="PXR6" s="96"/>
      <c r="PXS6" s="96"/>
      <c r="PXT6" s="96"/>
      <c r="PXU6" s="96"/>
      <c r="PXV6" s="96"/>
      <c r="PXW6" s="96"/>
      <c r="PXX6" s="96"/>
      <c r="PXY6" s="96"/>
      <c r="PXZ6" s="96"/>
      <c r="PYA6" s="96"/>
      <c r="PYB6" s="96"/>
      <c r="PYC6" s="96"/>
      <c r="PYD6" s="96"/>
      <c r="PYE6" s="96"/>
      <c r="PYF6" s="96"/>
      <c r="PYG6" s="96"/>
      <c r="PYH6" s="96"/>
      <c r="PYI6" s="96"/>
      <c r="PYJ6" s="96"/>
      <c r="PYK6" s="96"/>
      <c r="PYL6" s="96"/>
      <c r="PYM6" s="96"/>
      <c r="PYN6" s="96"/>
      <c r="PYO6" s="96"/>
      <c r="PYP6" s="96"/>
      <c r="PYQ6" s="96"/>
      <c r="PYR6" s="96"/>
      <c r="PYS6" s="96"/>
      <c r="PYT6" s="96"/>
      <c r="PYU6" s="96"/>
      <c r="PYV6" s="96"/>
      <c r="PYW6" s="96"/>
      <c r="PYX6" s="96"/>
      <c r="PYY6" s="96"/>
      <c r="PYZ6" s="96"/>
      <c r="PZA6" s="96"/>
      <c r="PZB6" s="96"/>
      <c r="PZC6" s="96"/>
      <c r="PZD6" s="96"/>
      <c r="PZE6" s="96"/>
      <c r="PZF6" s="96"/>
      <c r="PZG6" s="96"/>
      <c r="PZH6" s="96"/>
      <c r="PZI6" s="96"/>
      <c r="PZJ6" s="96"/>
      <c r="PZK6" s="96"/>
      <c r="PZL6" s="96"/>
      <c r="PZM6" s="96"/>
      <c r="PZN6" s="96"/>
      <c r="PZO6" s="96"/>
      <c r="PZP6" s="96"/>
      <c r="PZQ6" s="96"/>
      <c r="PZR6" s="96"/>
      <c r="PZS6" s="96"/>
      <c r="PZT6" s="96"/>
      <c r="PZU6" s="96"/>
      <c r="PZV6" s="96"/>
      <c r="PZW6" s="96"/>
      <c r="PZX6" s="96"/>
      <c r="PZY6" s="96"/>
      <c r="PZZ6" s="96"/>
      <c r="QAA6" s="96"/>
      <c r="QAB6" s="96"/>
      <c r="QAC6" s="96"/>
      <c r="QAD6" s="96"/>
      <c r="QAE6" s="96"/>
      <c r="QAF6" s="96"/>
      <c r="QAG6" s="96"/>
      <c r="QAH6" s="96"/>
      <c r="QAI6" s="96"/>
      <c r="QAJ6" s="96"/>
      <c r="QAK6" s="96"/>
      <c r="QAL6" s="96"/>
      <c r="QAM6" s="96"/>
      <c r="QAN6" s="96"/>
      <c r="QAO6" s="96"/>
      <c r="QAP6" s="96"/>
      <c r="QAQ6" s="96"/>
      <c r="QAR6" s="96"/>
      <c r="QAS6" s="96"/>
      <c r="QAT6" s="96"/>
      <c r="QAU6" s="96"/>
      <c r="QAV6" s="96"/>
      <c r="QAW6" s="96"/>
      <c r="QAX6" s="96"/>
      <c r="QAY6" s="96"/>
      <c r="QAZ6" s="96"/>
      <c r="QBA6" s="96"/>
      <c r="QBB6" s="96"/>
      <c r="QBC6" s="96"/>
      <c r="QBD6" s="96"/>
      <c r="QBE6" s="96"/>
      <c r="QBF6" s="96"/>
      <c r="QBG6" s="96"/>
      <c r="QBH6" s="96"/>
      <c r="QBI6" s="96"/>
      <c r="QBJ6" s="96"/>
      <c r="QBK6" s="96"/>
      <c r="QBL6" s="96"/>
      <c r="QBM6" s="96"/>
      <c r="QBN6" s="96"/>
      <c r="QBO6" s="96"/>
      <c r="QBP6" s="96"/>
      <c r="QBQ6" s="96"/>
      <c r="QBR6" s="96"/>
      <c r="QBS6" s="96"/>
      <c r="QBT6" s="96"/>
      <c r="QBU6" s="96"/>
      <c r="QBV6" s="96"/>
      <c r="QBW6" s="96"/>
      <c r="QBX6" s="96"/>
      <c r="QBY6" s="96"/>
      <c r="QBZ6" s="96"/>
      <c r="QCA6" s="96"/>
      <c r="QCB6" s="96"/>
      <c r="QCC6" s="96"/>
      <c r="QCD6" s="96"/>
      <c r="QCE6" s="96"/>
      <c r="QCF6" s="96"/>
      <c r="QCG6" s="96"/>
      <c r="QCH6" s="96"/>
      <c r="QCI6" s="96"/>
      <c r="QCJ6" s="96"/>
      <c r="QCK6" s="96"/>
      <c r="QCL6" s="96"/>
      <c r="QCM6" s="96"/>
      <c r="QCN6" s="96"/>
      <c r="QCO6" s="96"/>
      <c r="QCP6" s="96"/>
      <c r="QCQ6" s="96"/>
      <c r="QCR6" s="96"/>
      <c r="QCS6" s="96"/>
      <c r="QCT6" s="96"/>
      <c r="QCU6" s="96"/>
      <c r="QCV6" s="96"/>
      <c r="QCW6" s="96"/>
      <c r="QCX6" s="96"/>
      <c r="QCY6" s="96"/>
      <c r="QCZ6" s="96"/>
      <c r="QDA6" s="96"/>
      <c r="QDB6" s="96"/>
      <c r="QDC6" s="96"/>
      <c r="QDD6" s="96"/>
      <c r="QDE6" s="96"/>
      <c r="QDF6" s="96"/>
      <c r="QDG6" s="96"/>
      <c r="QDH6" s="96"/>
      <c r="QDI6" s="96"/>
      <c r="QDJ6" s="96"/>
      <c r="QDK6" s="96"/>
      <c r="QDL6" s="96"/>
      <c r="QDM6" s="96"/>
      <c r="QDN6" s="96"/>
      <c r="QDO6" s="96"/>
      <c r="QDP6" s="96"/>
      <c r="QDQ6" s="96"/>
      <c r="QDR6" s="96"/>
      <c r="QDS6" s="96"/>
      <c r="QDT6" s="96"/>
      <c r="QDU6" s="96"/>
      <c r="QDV6" s="96"/>
      <c r="QDW6" s="96"/>
      <c r="QDX6" s="96"/>
      <c r="QDY6" s="96"/>
      <c r="QDZ6" s="96"/>
      <c r="QEA6" s="96"/>
      <c r="QEB6" s="96"/>
      <c r="QEC6" s="96"/>
      <c r="QED6" s="96"/>
      <c r="QEE6" s="96"/>
      <c r="QEF6" s="96"/>
      <c r="QEG6" s="96"/>
      <c r="QEH6" s="96"/>
      <c r="QEI6" s="96"/>
      <c r="QEJ6" s="96"/>
      <c r="QEK6" s="96"/>
      <c r="QEL6" s="96"/>
      <c r="QEM6" s="96"/>
      <c r="QEN6" s="96"/>
      <c r="QEO6" s="96"/>
      <c r="QEP6" s="96"/>
      <c r="QEQ6" s="96"/>
      <c r="QER6" s="96"/>
      <c r="QES6" s="96"/>
      <c r="QET6" s="96"/>
      <c r="QEU6" s="96"/>
      <c r="QEV6" s="96"/>
      <c r="QEW6" s="96"/>
      <c r="QEX6" s="96"/>
      <c r="QEY6" s="96"/>
      <c r="QEZ6" s="96"/>
      <c r="QFA6" s="96"/>
      <c r="QFB6" s="96"/>
      <c r="QFC6" s="96"/>
      <c r="QFD6" s="96"/>
      <c r="QFE6" s="96"/>
      <c r="QFF6" s="96"/>
      <c r="QFG6" s="96"/>
      <c r="QFH6" s="96"/>
      <c r="QFI6" s="96"/>
      <c r="QFJ6" s="96"/>
      <c r="QFK6" s="96"/>
      <c r="QFL6" s="96"/>
      <c r="QFM6" s="96"/>
      <c r="QFN6" s="96"/>
      <c r="QFO6" s="96"/>
      <c r="QFP6" s="96"/>
      <c r="QFQ6" s="96"/>
      <c r="QFR6" s="96"/>
      <c r="QFS6" s="96"/>
      <c r="QFT6" s="96"/>
      <c r="QFU6" s="96"/>
      <c r="QFV6" s="96"/>
      <c r="QFW6" s="96"/>
      <c r="QFX6" s="96"/>
      <c r="QFY6" s="96"/>
      <c r="QFZ6" s="96"/>
      <c r="QGA6" s="96"/>
      <c r="QGB6" s="96"/>
      <c r="QGC6" s="96"/>
      <c r="QGD6" s="96"/>
      <c r="QGE6" s="96"/>
      <c r="QGF6" s="96"/>
      <c r="QGG6" s="96"/>
      <c r="QGH6" s="96"/>
      <c r="QGI6" s="96"/>
      <c r="QGJ6" s="96"/>
      <c r="QGK6" s="96"/>
      <c r="QGL6" s="96"/>
      <c r="QGM6" s="96"/>
      <c r="QGN6" s="96"/>
      <c r="QGO6" s="96"/>
      <c r="QGP6" s="96"/>
      <c r="QGQ6" s="96"/>
      <c r="QGR6" s="96"/>
      <c r="QGS6" s="96"/>
      <c r="QGT6" s="96"/>
      <c r="QGU6" s="96"/>
      <c r="QGV6" s="96"/>
      <c r="QGW6" s="96"/>
      <c r="QGX6" s="96"/>
      <c r="QGY6" s="96"/>
      <c r="QGZ6" s="96"/>
      <c r="QHA6" s="96"/>
      <c r="QHB6" s="96"/>
      <c r="QHC6" s="96"/>
      <c r="QHD6" s="96"/>
      <c r="QHE6" s="96"/>
      <c r="QHF6" s="96"/>
      <c r="QHG6" s="96"/>
      <c r="QHH6" s="96"/>
      <c r="QHI6" s="96"/>
      <c r="QHJ6" s="96"/>
      <c r="QHK6" s="96"/>
      <c r="QHL6" s="96"/>
      <c r="QHM6" s="96"/>
      <c r="QHN6" s="96"/>
      <c r="QHO6" s="96"/>
      <c r="QHP6" s="96"/>
      <c r="QHQ6" s="96"/>
      <c r="QHR6" s="96"/>
      <c r="QHS6" s="96"/>
      <c r="QHT6" s="96"/>
      <c r="QHU6" s="96"/>
      <c r="QHV6" s="96"/>
      <c r="QHW6" s="96"/>
      <c r="QHX6" s="96"/>
      <c r="QHY6" s="96"/>
      <c r="QHZ6" s="96"/>
      <c r="QIA6" s="96"/>
      <c r="QIB6" s="96"/>
      <c r="QIC6" s="96"/>
      <c r="QID6" s="96"/>
      <c r="QIE6" s="96"/>
      <c r="QIF6" s="96"/>
      <c r="QIG6" s="96"/>
      <c r="QIH6" s="96"/>
      <c r="QII6" s="96"/>
      <c r="QIJ6" s="96"/>
      <c r="QIK6" s="96"/>
      <c r="QIL6" s="96"/>
      <c r="QIM6" s="96"/>
      <c r="QIN6" s="96"/>
      <c r="QIO6" s="96"/>
      <c r="QIP6" s="96"/>
      <c r="QIQ6" s="96"/>
      <c r="QIR6" s="96"/>
      <c r="QIS6" s="96"/>
      <c r="QIT6" s="96"/>
      <c r="QIU6" s="96"/>
      <c r="QIV6" s="96"/>
      <c r="QIW6" s="96"/>
      <c r="QIX6" s="96"/>
      <c r="QIY6" s="96"/>
      <c r="QIZ6" s="96"/>
      <c r="QJA6" s="96"/>
      <c r="QJB6" s="96"/>
      <c r="QJC6" s="96"/>
      <c r="QJD6" s="96"/>
      <c r="QJE6" s="96"/>
      <c r="QJF6" s="96"/>
      <c r="QJG6" s="96"/>
      <c r="QJH6" s="96"/>
      <c r="QJI6" s="96"/>
      <c r="QJJ6" s="96"/>
      <c r="QJK6" s="96"/>
      <c r="QJL6" s="96"/>
      <c r="QJM6" s="96"/>
      <c r="QJN6" s="96"/>
      <c r="QJO6" s="96"/>
      <c r="QJP6" s="96"/>
      <c r="QJQ6" s="96"/>
      <c r="QJR6" s="96"/>
      <c r="QJS6" s="96"/>
      <c r="QJT6" s="96"/>
      <c r="QJU6" s="96"/>
      <c r="QJV6" s="96"/>
      <c r="QJW6" s="96"/>
      <c r="QJX6" s="96"/>
      <c r="QJY6" s="96"/>
      <c r="QJZ6" s="96"/>
      <c r="QKA6" s="96"/>
      <c r="QKB6" s="96"/>
      <c r="QKC6" s="96"/>
      <c r="QKD6" s="96"/>
      <c r="QKE6" s="96"/>
      <c r="QKF6" s="96"/>
      <c r="QKG6" s="96"/>
      <c r="QKH6" s="96"/>
      <c r="QKI6" s="96"/>
      <c r="QKJ6" s="96"/>
      <c r="QKK6" s="96"/>
      <c r="QKL6" s="96"/>
      <c r="QKM6" s="96"/>
      <c r="QKN6" s="96"/>
      <c r="QKO6" s="96"/>
      <c r="QKP6" s="96"/>
      <c r="QKQ6" s="96"/>
      <c r="QKR6" s="96"/>
      <c r="QKS6" s="96"/>
      <c r="QKT6" s="96"/>
      <c r="QKU6" s="96"/>
      <c r="QKV6" s="96"/>
      <c r="QKW6" s="96"/>
      <c r="QKX6" s="96"/>
      <c r="QKY6" s="96"/>
      <c r="QKZ6" s="96"/>
      <c r="QLA6" s="96"/>
      <c r="QLB6" s="96"/>
      <c r="QLC6" s="96"/>
      <c r="QLD6" s="96"/>
      <c r="QLE6" s="96"/>
      <c r="QLF6" s="96"/>
      <c r="QLG6" s="96"/>
      <c r="QLH6" s="96"/>
      <c r="QLI6" s="96"/>
      <c r="QLJ6" s="96"/>
      <c r="QLK6" s="96"/>
      <c r="QLL6" s="96"/>
      <c r="QLM6" s="96"/>
      <c r="QLN6" s="96"/>
      <c r="QLO6" s="96"/>
      <c r="QLP6" s="96"/>
      <c r="QLQ6" s="96"/>
      <c r="QLR6" s="96"/>
      <c r="QLS6" s="96"/>
      <c r="QLT6" s="96"/>
      <c r="QLU6" s="96"/>
      <c r="QLV6" s="96"/>
      <c r="QLW6" s="96"/>
      <c r="QLX6" s="96"/>
      <c r="QLY6" s="96"/>
      <c r="QLZ6" s="96"/>
      <c r="QMA6" s="96"/>
      <c r="QMB6" s="96"/>
      <c r="QMC6" s="96"/>
      <c r="QMD6" s="96"/>
      <c r="QME6" s="96"/>
      <c r="QMF6" s="96"/>
      <c r="QMG6" s="96"/>
      <c r="QMH6" s="96"/>
      <c r="QMI6" s="96"/>
      <c r="QMJ6" s="96"/>
      <c r="QMK6" s="96"/>
      <c r="QML6" s="96"/>
      <c r="QMM6" s="96"/>
      <c r="QMN6" s="96"/>
      <c r="QMO6" s="96"/>
      <c r="QMP6" s="96"/>
      <c r="QMQ6" s="96"/>
      <c r="QMR6" s="96"/>
      <c r="QMS6" s="96"/>
      <c r="QMT6" s="96"/>
      <c r="QMU6" s="96"/>
      <c r="QMV6" s="96"/>
      <c r="QMW6" s="96"/>
      <c r="QMX6" s="96"/>
      <c r="QMY6" s="96"/>
      <c r="QMZ6" s="96"/>
      <c r="QNA6" s="96"/>
      <c r="QNB6" s="96"/>
      <c r="QNC6" s="96"/>
      <c r="QND6" s="96"/>
      <c r="QNE6" s="96"/>
      <c r="QNF6" s="96"/>
      <c r="QNG6" s="96"/>
      <c r="QNH6" s="96"/>
      <c r="QNI6" s="96"/>
      <c r="QNJ6" s="96"/>
      <c r="QNK6" s="96"/>
      <c r="QNL6" s="96"/>
      <c r="QNM6" s="96"/>
      <c r="QNN6" s="96"/>
      <c r="QNO6" s="96"/>
      <c r="QNP6" s="96"/>
      <c r="QNQ6" s="96"/>
      <c r="QNR6" s="96"/>
      <c r="QNS6" s="96"/>
      <c r="QNT6" s="96"/>
      <c r="QNU6" s="96"/>
      <c r="QNV6" s="96"/>
      <c r="QNW6" s="96"/>
      <c r="QNX6" s="96"/>
      <c r="QNY6" s="96"/>
      <c r="QNZ6" s="96"/>
      <c r="QOA6" s="96"/>
      <c r="QOB6" s="96"/>
      <c r="QOC6" s="96"/>
      <c r="QOD6" s="96"/>
      <c r="QOE6" s="96"/>
      <c r="QOF6" s="96"/>
      <c r="QOG6" s="96"/>
      <c r="QOH6" s="96"/>
      <c r="QOI6" s="96"/>
      <c r="QOJ6" s="96"/>
      <c r="QOK6" s="96"/>
      <c r="QOL6" s="96"/>
      <c r="QOM6" s="96"/>
      <c r="QON6" s="96"/>
      <c r="QOO6" s="96"/>
      <c r="QOP6" s="96"/>
      <c r="QOQ6" s="96"/>
      <c r="QOR6" s="96"/>
      <c r="QOS6" s="96"/>
      <c r="QOT6" s="96"/>
      <c r="QOU6" s="96"/>
      <c r="QOV6" s="96"/>
      <c r="QOW6" s="96"/>
      <c r="QOX6" s="96"/>
      <c r="QOY6" s="96"/>
      <c r="QOZ6" s="96"/>
      <c r="QPA6" s="96"/>
      <c r="QPB6" s="96"/>
      <c r="QPC6" s="96"/>
      <c r="QPD6" s="96"/>
      <c r="QPE6" s="96"/>
      <c r="QPF6" s="96"/>
      <c r="QPG6" s="96"/>
      <c r="QPH6" s="96"/>
      <c r="QPI6" s="96"/>
      <c r="QPJ6" s="96"/>
      <c r="QPK6" s="96"/>
      <c r="QPL6" s="96"/>
      <c r="QPM6" s="96"/>
      <c r="QPN6" s="96"/>
      <c r="QPO6" s="96"/>
      <c r="QPP6" s="96"/>
      <c r="QPQ6" s="96"/>
      <c r="QPR6" s="96"/>
      <c r="QPS6" s="96"/>
      <c r="QPT6" s="96"/>
      <c r="QPU6" s="96"/>
      <c r="QPV6" s="96"/>
      <c r="QPW6" s="96"/>
      <c r="QPX6" s="96"/>
      <c r="QPY6" s="96"/>
      <c r="QPZ6" s="96"/>
      <c r="QQA6" s="96"/>
      <c r="QQB6" s="96"/>
      <c r="QQC6" s="96"/>
      <c r="QQD6" s="96"/>
      <c r="QQE6" s="96"/>
      <c r="QQF6" s="96"/>
      <c r="QQG6" s="96"/>
      <c r="QQH6" s="96"/>
      <c r="QQI6" s="96"/>
      <c r="QQJ6" s="96"/>
      <c r="QQK6" s="96"/>
      <c r="QQL6" s="96"/>
      <c r="QQM6" s="96"/>
      <c r="QQN6" s="96"/>
      <c r="QQO6" s="96"/>
      <c r="QQP6" s="96"/>
      <c r="QQQ6" s="96"/>
      <c r="QQR6" s="96"/>
      <c r="QQS6" s="96"/>
      <c r="QQT6" s="96"/>
      <c r="QQU6" s="96"/>
      <c r="QQV6" s="96"/>
      <c r="QQW6" s="96"/>
      <c r="QQX6" s="96"/>
      <c r="QQY6" s="96"/>
      <c r="QQZ6" s="96"/>
      <c r="QRA6" s="96"/>
      <c r="QRB6" s="96"/>
      <c r="QRC6" s="96"/>
      <c r="QRD6" s="96"/>
      <c r="QRE6" s="96"/>
      <c r="QRF6" s="96"/>
      <c r="QRG6" s="96"/>
      <c r="QRH6" s="96"/>
      <c r="QRI6" s="96"/>
      <c r="QRJ6" s="96"/>
      <c r="QRK6" s="96"/>
      <c r="QRL6" s="96"/>
      <c r="QRM6" s="96"/>
      <c r="QRN6" s="96"/>
      <c r="QRO6" s="96"/>
      <c r="QRP6" s="96"/>
      <c r="QRQ6" s="96"/>
      <c r="QRR6" s="96"/>
      <c r="QRS6" s="96"/>
      <c r="QRT6" s="96"/>
      <c r="QRU6" s="96"/>
      <c r="QRV6" s="96"/>
      <c r="QRW6" s="96"/>
      <c r="QRX6" s="96"/>
      <c r="QRY6" s="96"/>
      <c r="QRZ6" s="96"/>
      <c r="QSA6" s="96"/>
      <c r="QSB6" s="96"/>
      <c r="QSC6" s="96"/>
      <c r="QSD6" s="96"/>
      <c r="QSE6" s="96"/>
      <c r="QSF6" s="96"/>
      <c r="QSG6" s="96"/>
      <c r="QSH6" s="96"/>
      <c r="QSI6" s="96"/>
      <c r="QSJ6" s="96"/>
      <c r="QSK6" s="96"/>
      <c r="QSL6" s="96"/>
      <c r="QSM6" s="96"/>
      <c r="QSN6" s="96"/>
      <c r="QSO6" s="96"/>
      <c r="QSP6" s="96"/>
      <c r="QSQ6" s="96"/>
      <c r="QSR6" s="96"/>
      <c r="QSS6" s="96"/>
      <c r="QST6" s="96"/>
      <c r="QSU6" s="96"/>
      <c r="QSV6" s="96"/>
      <c r="QSW6" s="96"/>
      <c r="QSX6" s="96"/>
      <c r="QSY6" s="96"/>
      <c r="QSZ6" s="96"/>
      <c r="QTA6" s="96"/>
      <c r="QTB6" s="96"/>
      <c r="QTC6" s="96"/>
      <c r="QTD6" s="96"/>
      <c r="QTE6" s="96"/>
      <c r="QTF6" s="96"/>
      <c r="QTG6" s="96"/>
      <c r="QTH6" s="96"/>
      <c r="QTI6" s="96"/>
      <c r="QTJ6" s="96"/>
      <c r="QTK6" s="96"/>
      <c r="QTL6" s="96"/>
      <c r="QTM6" s="96"/>
      <c r="QTN6" s="96"/>
      <c r="QTO6" s="96"/>
      <c r="QTP6" s="96"/>
      <c r="QTQ6" s="96"/>
      <c r="QTR6" s="96"/>
      <c r="QTS6" s="96"/>
      <c r="QTT6" s="96"/>
      <c r="QTU6" s="96"/>
      <c r="QTV6" s="96"/>
      <c r="QTW6" s="96"/>
      <c r="QTX6" s="96"/>
      <c r="QTY6" s="96"/>
      <c r="QTZ6" s="96"/>
      <c r="QUA6" s="96"/>
      <c r="QUB6" s="96"/>
      <c r="QUC6" s="96"/>
      <c r="QUD6" s="96"/>
      <c r="QUE6" s="96"/>
      <c r="QUF6" s="96"/>
      <c r="QUG6" s="96"/>
      <c r="QUH6" s="96"/>
      <c r="QUI6" s="96"/>
      <c r="QUJ6" s="96"/>
      <c r="QUK6" s="96"/>
      <c r="QUL6" s="96"/>
      <c r="QUM6" s="96"/>
      <c r="QUN6" s="96"/>
      <c r="QUO6" s="96"/>
      <c r="QUP6" s="96"/>
      <c r="QUQ6" s="96"/>
      <c r="QUR6" s="96"/>
      <c r="QUS6" s="96"/>
      <c r="QUT6" s="96"/>
      <c r="QUU6" s="96"/>
      <c r="QUV6" s="96"/>
      <c r="QUW6" s="96"/>
      <c r="QUX6" s="96"/>
      <c r="QUY6" s="96"/>
      <c r="QUZ6" s="96"/>
      <c r="QVA6" s="96"/>
      <c r="QVB6" s="96"/>
      <c r="QVC6" s="96"/>
      <c r="QVD6" s="96"/>
      <c r="QVE6" s="96"/>
      <c r="QVF6" s="96"/>
      <c r="QVG6" s="96"/>
      <c r="QVH6" s="96"/>
      <c r="QVI6" s="96"/>
      <c r="QVJ6" s="96"/>
      <c r="QVK6" s="96"/>
      <c r="QVL6" s="96"/>
      <c r="QVM6" s="96"/>
      <c r="QVN6" s="96"/>
      <c r="QVO6" s="96"/>
      <c r="QVP6" s="96"/>
      <c r="QVQ6" s="96"/>
      <c r="QVR6" s="96"/>
      <c r="QVS6" s="96"/>
      <c r="QVT6" s="96"/>
      <c r="QVU6" s="96"/>
      <c r="QVV6" s="96"/>
      <c r="QVW6" s="96"/>
      <c r="QVX6" s="96"/>
      <c r="QVY6" s="96"/>
      <c r="QVZ6" s="96"/>
      <c r="QWA6" s="96"/>
      <c r="QWB6" s="96"/>
      <c r="QWC6" s="96"/>
      <c r="QWD6" s="96"/>
      <c r="QWE6" s="96"/>
      <c r="QWF6" s="96"/>
      <c r="QWG6" s="96"/>
      <c r="QWH6" s="96"/>
      <c r="QWI6" s="96"/>
      <c r="QWJ6" s="96"/>
      <c r="QWK6" s="96"/>
      <c r="QWL6" s="96"/>
      <c r="QWM6" s="96"/>
      <c r="QWN6" s="96"/>
      <c r="QWO6" s="96"/>
      <c r="QWP6" s="96"/>
      <c r="QWQ6" s="96"/>
      <c r="QWR6" s="96"/>
      <c r="QWS6" s="96"/>
      <c r="QWT6" s="96"/>
      <c r="QWU6" s="96"/>
      <c r="QWV6" s="96"/>
      <c r="QWW6" s="96"/>
      <c r="QWX6" s="96"/>
      <c r="QWY6" s="96"/>
      <c r="QWZ6" s="96"/>
      <c r="QXA6" s="96"/>
      <c r="QXB6" s="96"/>
      <c r="QXC6" s="96"/>
      <c r="QXD6" s="96"/>
      <c r="QXE6" s="96"/>
      <c r="QXF6" s="96"/>
      <c r="QXG6" s="96"/>
      <c r="QXH6" s="96"/>
      <c r="QXI6" s="96"/>
      <c r="QXJ6" s="96"/>
      <c r="QXK6" s="96"/>
      <c r="QXL6" s="96"/>
      <c r="QXM6" s="96"/>
      <c r="QXN6" s="96"/>
      <c r="QXO6" s="96"/>
      <c r="QXP6" s="96"/>
      <c r="QXQ6" s="96"/>
      <c r="QXR6" s="96"/>
      <c r="QXS6" s="96"/>
      <c r="QXT6" s="96"/>
      <c r="QXU6" s="96"/>
      <c r="QXV6" s="96"/>
      <c r="QXW6" s="96"/>
      <c r="QXX6" s="96"/>
      <c r="QXY6" s="96"/>
      <c r="QXZ6" s="96"/>
      <c r="QYA6" s="96"/>
      <c r="QYB6" s="96"/>
      <c r="QYC6" s="96"/>
      <c r="QYD6" s="96"/>
      <c r="QYE6" s="96"/>
      <c r="QYF6" s="96"/>
      <c r="QYG6" s="96"/>
      <c r="QYH6" s="96"/>
      <c r="QYI6" s="96"/>
      <c r="QYJ6" s="96"/>
      <c r="QYK6" s="96"/>
      <c r="QYL6" s="96"/>
      <c r="QYM6" s="96"/>
      <c r="QYN6" s="96"/>
      <c r="QYO6" s="96"/>
      <c r="QYP6" s="96"/>
      <c r="QYQ6" s="96"/>
      <c r="QYR6" s="96"/>
      <c r="QYS6" s="96"/>
      <c r="QYT6" s="96"/>
      <c r="QYU6" s="96"/>
      <c r="QYV6" s="96"/>
      <c r="QYW6" s="96"/>
      <c r="QYX6" s="96"/>
      <c r="QYY6" s="96"/>
      <c r="QYZ6" s="96"/>
      <c r="QZA6" s="96"/>
      <c r="QZB6" s="96"/>
      <c r="QZC6" s="96"/>
      <c r="QZD6" s="96"/>
      <c r="QZE6" s="96"/>
      <c r="QZF6" s="96"/>
      <c r="QZG6" s="96"/>
      <c r="QZH6" s="96"/>
      <c r="QZI6" s="96"/>
      <c r="QZJ6" s="96"/>
      <c r="QZK6" s="96"/>
      <c r="QZL6" s="96"/>
      <c r="QZM6" s="96"/>
      <c r="QZN6" s="96"/>
      <c r="QZO6" s="96"/>
      <c r="QZP6" s="96"/>
      <c r="QZQ6" s="96"/>
      <c r="QZR6" s="96"/>
      <c r="QZS6" s="96"/>
      <c r="QZT6" s="96"/>
      <c r="QZU6" s="96"/>
      <c r="QZV6" s="96"/>
      <c r="QZW6" s="96"/>
      <c r="QZX6" s="96"/>
      <c r="QZY6" s="96"/>
      <c r="QZZ6" s="96"/>
      <c r="RAA6" s="96"/>
      <c r="RAB6" s="96"/>
      <c r="RAC6" s="96"/>
      <c r="RAD6" s="96"/>
      <c r="RAE6" s="96"/>
      <c r="RAF6" s="96"/>
      <c r="RAG6" s="96"/>
      <c r="RAH6" s="96"/>
      <c r="RAI6" s="96"/>
      <c r="RAJ6" s="96"/>
      <c r="RAK6" s="96"/>
      <c r="RAL6" s="96"/>
      <c r="RAM6" s="96"/>
      <c r="RAN6" s="96"/>
      <c r="RAO6" s="96"/>
      <c r="RAP6" s="96"/>
      <c r="RAQ6" s="96"/>
      <c r="RAR6" s="96"/>
      <c r="RAS6" s="96"/>
      <c r="RAT6" s="96"/>
      <c r="RAU6" s="96"/>
      <c r="RAV6" s="96"/>
      <c r="RAW6" s="96"/>
      <c r="RAX6" s="96"/>
      <c r="RAY6" s="96"/>
      <c r="RAZ6" s="96"/>
      <c r="RBA6" s="96"/>
      <c r="RBB6" s="96"/>
      <c r="RBC6" s="96"/>
      <c r="RBD6" s="96"/>
      <c r="RBE6" s="96"/>
      <c r="RBF6" s="96"/>
      <c r="RBG6" s="96"/>
      <c r="RBH6" s="96"/>
      <c r="RBI6" s="96"/>
      <c r="RBJ6" s="96"/>
      <c r="RBK6" s="96"/>
      <c r="RBL6" s="96"/>
      <c r="RBM6" s="96"/>
      <c r="RBN6" s="96"/>
      <c r="RBO6" s="96"/>
      <c r="RBP6" s="96"/>
      <c r="RBQ6" s="96"/>
      <c r="RBR6" s="96"/>
      <c r="RBS6" s="96"/>
      <c r="RBT6" s="96"/>
      <c r="RBU6" s="96"/>
      <c r="RBV6" s="96"/>
      <c r="RBW6" s="96"/>
      <c r="RBX6" s="96"/>
      <c r="RBY6" s="96"/>
      <c r="RBZ6" s="96"/>
      <c r="RCA6" s="96"/>
      <c r="RCB6" s="96"/>
      <c r="RCC6" s="96"/>
      <c r="RCD6" s="96"/>
      <c r="RCE6" s="96"/>
      <c r="RCF6" s="96"/>
      <c r="RCG6" s="96"/>
      <c r="RCH6" s="96"/>
      <c r="RCI6" s="96"/>
      <c r="RCJ6" s="96"/>
      <c r="RCK6" s="96"/>
      <c r="RCL6" s="96"/>
      <c r="RCM6" s="96"/>
      <c r="RCN6" s="96"/>
      <c r="RCO6" s="96"/>
      <c r="RCP6" s="96"/>
      <c r="RCQ6" s="96"/>
      <c r="RCR6" s="96"/>
      <c r="RCS6" s="96"/>
      <c r="RCT6" s="96"/>
      <c r="RCU6" s="96"/>
      <c r="RCV6" s="96"/>
      <c r="RCW6" s="96"/>
      <c r="RCX6" s="96"/>
      <c r="RCY6" s="96"/>
      <c r="RCZ6" s="96"/>
      <c r="RDA6" s="96"/>
      <c r="RDB6" s="96"/>
      <c r="RDC6" s="96"/>
      <c r="RDD6" s="96"/>
      <c r="RDE6" s="96"/>
      <c r="RDF6" s="96"/>
      <c r="RDG6" s="96"/>
      <c r="RDH6" s="96"/>
      <c r="RDI6" s="96"/>
      <c r="RDJ6" s="96"/>
      <c r="RDK6" s="96"/>
      <c r="RDL6" s="96"/>
      <c r="RDM6" s="96"/>
      <c r="RDN6" s="96"/>
      <c r="RDO6" s="96"/>
      <c r="RDP6" s="96"/>
      <c r="RDQ6" s="96"/>
      <c r="RDR6" s="96"/>
      <c r="RDS6" s="96"/>
      <c r="RDT6" s="96"/>
      <c r="RDU6" s="96"/>
      <c r="RDV6" s="96"/>
      <c r="RDW6" s="96"/>
      <c r="RDX6" s="96"/>
      <c r="RDY6" s="96"/>
      <c r="RDZ6" s="96"/>
      <c r="REA6" s="96"/>
      <c r="REB6" s="96"/>
      <c r="REC6" s="96"/>
      <c r="RED6" s="96"/>
      <c r="REE6" s="96"/>
      <c r="REF6" s="96"/>
      <c r="REG6" s="96"/>
      <c r="REH6" s="96"/>
      <c r="REI6" s="96"/>
      <c r="REJ6" s="96"/>
      <c r="REK6" s="96"/>
      <c r="REL6" s="96"/>
      <c r="REM6" s="96"/>
      <c r="REN6" s="96"/>
      <c r="REO6" s="96"/>
      <c r="REP6" s="96"/>
      <c r="REQ6" s="96"/>
      <c r="RER6" s="96"/>
      <c r="RES6" s="96"/>
      <c r="RET6" s="96"/>
      <c r="REU6" s="96"/>
      <c r="REV6" s="96"/>
      <c r="REW6" s="96"/>
      <c r="REX6" s="96"/>
      <c r="REY6" s="96"/>
      <c r="REZ6" s="96"/>
      <c r="RFA6" s="96"/>
      <c r="RFB6" s="96"/>
      <c r="RFC6" s="96"/>
      <c r="RFD6" s="96"/>
      <c r="RFE6" s="96"/>
      <c r="RFF6" s="96"/>
      <c r="RFG6" s="96"/>
      <c r="RFH6" s="96"/>
      <c r="RFI6" s="96"/>
      <c r="RFJ6" s="96"/>
      <c r="RFK6" s="96"/>
      <c r="RFL6" s="96"/>
      <c r="RFM6" s="96"/>
      <c r="RFN6" s="96"/>
      <c r="RFO6" s="96"/>
      <c r="RFP6" s="96"/>
      <c r="RFQ6" s="96"/>
      <c r="RFR6" s="96"/>
      <c r="RFS6" s="96"/>
      <c r="RFT6" s="96"/>
      <c r="RFU6" s="96"/>
      <c r="RFV6" s="96"/>
      <c r="RFW6" s="96"/>
      <c r="RFX6" s="96"/>
      <c r="RFY6" s="96"/>
      <c r="RFZ6" s="96"/>
      <c r="RGA6" s="96"/>
      <c r="RGB6" s="96"/>
      <c r="RGC6" s="96"/>
      <c r="RGD6" s="96"/>
      <c r="RGE6" s="96"/>
      <c r="RGF6" s="96"/>
      <c r="RGG6" s="96"/>
      <c r="RGH6" s="96"/>
      <c r="RGI6" s="96"/>
      <c r="RGJ6" s="96"/>
      <c r="RGK6" s="96"/>
      <c r="RGL6" s="96"/>
      <c r="RGM6" s="96"/>
      <c r="RGN6" s="96"/>
      <c r="RGO6" s="96"/>
      <c r="RGP6" s="96"/>
      <c r="RGQ6" s="96"/>
      <c r="RGR6" s="96"/>
      <c r="RGS6" s="96"/>
      <c r="RGT6" s="96"/>
      <c r="RGU6" s="96"/>
      <c r="RGV6" s="96"/>
      <c r="RGW6" s="96"/>
      <c r="RGX6" s="96"/>
      <c r="RGY6" s="96"/>
      <c r="RGZ6" s="96"/>
      <c r="RHA6" s="96"/>
      <c r="RHB6" s="96"/>
      <c r="RHC6" s="96"/>
      <c r="RHD6" s="96"/>
      <c r="RHE6" s="96"/>
      <c r="RHF6" s="96"/>
      <c r="RHG6" s="96"/>
      <c r="RHH6" s="96"/>
      <c r="RHI6" s="96"/>
      <c r="RHJ6" s="96"/>
      <c r="RHK6" s="96"/>
      <c r="RHL6" s="96"/>
      <c r="RHM6" s="96"/>
      <c r="RHN6" s="96"/>
      <c r="RHO6" s="96"/>
      <c r="RHP6" s="96"/>
      <c r="RHQ6" s="96"/>
      <c r="RHR6" s="96"/>
      <c r="RHS6" s="96"/>
      <c r="RHT6" s="96"/>
      <c r="RHU6" s="96"/>
      <c r="RHV6" s="96"/>
      <c r="RHW6" s="96"/>
      <c r="RHX6" s="96"/>
      <c r="RHY6" s="96"/>
      <c r="RHZ6" s="96"/>
      <c r="RIA6" s="96"/>
      <c r="RIB6" s="96"/>
      <c r="RIC6" s="96"/>
      <c r="RID6" s="96"/>
      <c r="RIE6" s="96"/>
      <c r="RIF6" s="96"/>
      <c r="RIG6" s="96"/>
      <c r="RIH6" s="96"/>
      <c r="RII6" s="96"/>
      <c r="RIJ6" s="96"/>
      <c r="RIK6" s="96"/>
      <c r="RIL6" s="96"/>
      <c r="RIM6" s="96"/>
      <c r="RIN6" s="96"/>
      <c r="RIO6" s="96"/>
      <c r="RIP6" s="96"/>
      <c r="RIQ6" s="96"/>
      <c r="RIR6" s="96"/>
      <c r="RIS6" s="96"/>
      <c r="RIT6" s="96"/>
      <c r="RIU6" s="96"/>
      <c r="RIV6" s="96"/>
      <c r="RIW6" s="96"/>
      <c r="RIX6" s="96"/>
      <c r="RIY6" s="96"/>
      <c r="RIZ6" s="96"/>
      <c r="RJA6" s="96"/>
      <c r="RJB6" s="96"/>
      <c r="RJC6" s="96"/>
      <c r="RJD6" s="96"/>
      <c r="RJE6" s="96"/>
      <c r="RJF6" s="96"/>
      <c r="RJG6" s="96"/>
      <c r="RJH6" s="96"/>
      <c r="RJI6" s="96"/>
      <c r="RJJ6" s="96"/>
      <c r="RJK6" s="96"/>
      <c r="RJL6" s="96"/>
      <c r="RJM6" s="96"/>
      <c r="RJN6" s="96"/>
      <c r="RJO6" s="96"/>
      <c r="RJP6" s="96"/>
      <c r="RJQ6" s="96"/>
      <c r="RJR6" s="96"/>
      <c r="RJS6" s="96"/>
      <c r="RJT6" s="96"/>
      <c r="RJU6" s="96"/>
      <c r="RJV6" s="96"/>
      <c r="RJW6" s="96"/>
      <c r="RJX6" s="96"/>
      <c r="RJY6" s="96"/>
      <c r="RJZ6" s="96"/>
      <c r="RKA6" s="96"/>
      <c r="RKB6" s="96"/>
      <c r="RKC6" s="96"/>
      <c r="RKD6" s="96"/>
      <c r="RKE6" s="96"/>
      <c r="RKF6" s="96"/>
      <c r="RKG6" s="96"/>
      <c r="RKH6" s="96"/>
      <c r="RKI6" s="96"/>
      <c r="RKJ6" s="96"/>
      <c r="RKK6" s="96"/>
      <c r="RKL6" s="96"/>
      <c r="RKM6" s="96"/>
      <c r="RKN6" s="96"/>
      <c r="RKO6" s="96"/>
      <c r="RKP6" s="96"/>
      <c r="RKQ6" s="96"/>
      <c r="RKR6" s="96"/>
      <c r="RKS6" s="96"/>
      <c r="RKT6" s="96"/>
      <c r="RKU6" s="96"/>
      <c r="RKV6" s="96"/>
      <c r="RKW6" s="96"/>
      <c r="RKX6" s="96"/>
      <c r="RKY6" s="96"/>
      <c r="RKZ6" s="96"/>
      <c r="RLA6" s="96"/>
      <c r="RLB6" s="96"/>
      <c r="RLC6" s="96"/>
      <c r="RLD6" s="96"/>
      <c r="RLE6" s="96"/>
      <c r="RLF6" s="96"/>
      <c r="RLG6" s="96"/>
      <c r="RLH6" s="96"/>
      <c r="RLI6" s="96"/>
      <c r="RLJ6" s="96"/>
      <c r="RLK6" s="96"/>
      <c r="RLL6" s="96"/>
      <c r="RLM6" s="96"/>
      <c r="RLN6" s="96"/>
      <c r="RLO6" s="96"/>
      <c r="RLP6" s="96"/>
      <c r="RLQ6" s="96"/>
      <c r="RLR6" s="96"/>
      <c r="RLS6" s="96"/>
      <c r="RLT6" s="96"/>
      <c r="RLU6" s="96"/>
      <c r="RLV6" s="96"/>
      <c r="RLW6" s="96"/>
      <c r="RLX6" s="96"/>
      <c r="RLY6" s="96"/>
      <c r="RLZ6" s="96"/>
      <c r="RMA6" s="96"/>
      <c r="RMB6" s="96"/>
      <c r="RMC6" s="96"/>
      <c r="RMD6" s="96"/>
      <c r="RME6" s="96"/>
      <c r="RMF6" s="96"/>
      <c r="RMG6" s="96"/>
      <c r="RMH6" s="96"/>
      <c r="RMI6" s="96"/>
      <c r="RMJ6" s="96"/>
      <c r="RMK6" s="96"/>
      <c r="RML6" s="96"/>
      <c r="RMM6" s="96"/>
      <c r="RMN6" s="96"/>
      <c r="RMO6" s="96"/>
      <c r="RMP6" s="96"/>
      <c r="RMQ6" s="96"/>
      <c r="RMR6" s="96"/>
      <c r="RMS6" s="96"/>
      <c r="RMT6" s="96"/>
      <c r="RMU6" s="96"/>
      <c r="RMV6" s="96"/>
      <c r="RMW6" s="96"/>
      <c r="RMX6" s="96"/>
      <c r="RMY6" s="96"/>
      <c r="RMZ6" s="96"/>
      <c r="RNA6" s="96"/>
      <c r="RNB6" s="96"/>
      <c r="RNC6" s="96"/>
      <c r="RND6" s="96"/>
      <c r="RNE6" s="96"/>
      <c r="RNF6" s="96"/>
      <c r="RNG6" s="96"/>
      <c r="RNH6" s="96"/>
      <c r="RNI6" s="96"/>
      <c r="RNJ6" s="96"/>
      <c r="RNK6" s="96"/>
      <c r="RNL6" s="96"/>
      <c r="RNM6" s="96"/>
      <c r="RNN6" s="96"/>
      <c r="RNO6" s="96"/>
      <c r="RNP6" s="96"/>
      <c r="RNQ6" s="96"/>
      <c r="RNR6" s="96"/>
      <c r="RNS6" s="96"/>
      <c r="RNT6" s="96"/>
      <c r="RNU6" s="96"/>
      <c r="RNV6" s="96"/>
      <c r="RNW6" s="96"/>
      <c r="RNX6" s="96"/>
      <c r="RNY6" s="96"/>
      <c r="RNZ6" s="96"/>
      <c r="ROA6" s="96"/>
      <c r="ROB6" s="96"/>
      <c r="ROC6" s="96"/>
      <c r="ROD6" s="96"/>
      <c r="ROE6" s="96"/>
      <c r="ROF6" s="96"/>
      <c r="ROG6" s="96"/>
      <c r="ROH6" s="96"/>
      <c r="ROI6" s="96"/>
      <c r="ROJ6" s="96"/>
      <c r="ROK6" s="96"/>
      <c r="ROL6" s="96"/>
      <c r="ROM6" s="96"/>
      <c r="RON6" s="96"/>
      <c r="ROO6" s="96"/>
      <c r="ROP6" s="96"/>
      <c r="ROQ6" s="96"/>
      <c r="ROR6" s="96"/>
      <c r="ROS6" s="96"/>
      <c r="ROT6" s="96"/>
      <c r="ROU6" s="96"/>
      <c r="ROV6" s="96"/>
      <c r="ROW6" s="96"/>
      <c r="ROX6" s="96"/>
      <c r="ROY6" s="96"/>
      <c r="ROZ6" s="96"/>
      <c r="RPA6" s="96"/>
      <c r="RPB6" s="96"/>
      <c r="RPC6" s="96"/>
      <c r="RPD6" s="96"/>
      <c r="RPE6" s="96"/>
      <c r="RPF6" s="96"/>
      <c r="RPG6" s="96"/>
      <c r="RPH6" s="96"/>
      <c r="RPI6" s="96"/>
      <c r="RPJ6" s="96"/>
      <c r="RPK6" s="96"/>
      <c r="RPL6" s="96"/>
      <c r="RPM6" s="96"/>
      <c r="RPN6" s="96"/>
      <c r="RPO6" s="96"/>
      <c r="RPP6" s="96"/>
      <c r="RPQ6" s="96"/>
      <c r="RPR6" s="96"/>
      <c r="RPS6" s="96"/>
      <c r="RPT6" s="96"/>
      <c r="RPU6" s="96"/>
      <c r="RPV6" s="96"/>
      <c r="RPW6" s="96"/>
      <c r="RPX6" s="96"/>
      <c r="RPY6" s="96"/>
      <c r="RPZ6" s="96"/>
      <c r="RQA6" s="96"/>
      <c r="RQB6" s="96"/>
      <c r="RQC6" s="96"/>
      <c r="RQD6" s="96"/>
      <c r="RQE6" s="96"/>
      <c r="RQF6" s="96"/>
      <c r="RQG6" s="96"/>
      <c r="RQH6" s="96"/>
      <c r="RQI6" s="96"/>
      <c r="RQJ6" s="96"/>
      <c r="RQK6" s="96"/>
      <c r="RQL6" s="96"/>
      <c r="RQM6" s="96"/>
      <c r="RQN6" s="96"/>
      <c r="RQO6" s="96"/>
      <c r="RQP6" s="96"/>
      <c r="RQQ6" s="96"/>
      <c r="RQR6" s="96"/>
      <c r="RQS6" s="96"/>
      <c r="RQT6" s="96"/>
      <c r="RQU6" s="96"/>
      <c r="RQV6" s="96"/>
      <c r="RQW6" s="96"/>
      <c r="RQX6" s="96"/>
      <c r="RQY6" s="96"/>
      <c r="RQZ6" s="96"/>
      <c r="RRA6" s="96"/>
      <c r="RRB6" s="96"/>
      <c r="RRC6" s="96"/>
      <c r="RRD6" s="96"/>
      <c r="RRE6" s="96"/>
      <c r="RRF6" s="96"/>
      <c r="RRG6" s="96"/>
      <c r="RRH6" s="96"/>
      <c r="RRI6" s="96"/>
      <c r="RRJ6" s="96"/>
      <c r="RRK6" s="96"/>
      <c r="RRL6" s="96"/>
      <c r="RRM6" s="96"/>
      <c r="RRN6" s="96"/>
      <c r="RRO6" s="96"/>
      <c r="RRP6" s="96"/>
      <c r="RRQ6" s="96"/>
      <c r="RRR6" s="96"/>
      <c r="RRS6" s="96"/>
      <c r="RRT6" s="96"/>
      <c r="RRU6" s="96"/>
      <c r="RRV6" s="96"/>
      <c r="RRW6" s="96"/>
      <c r="RRX6" s="96"/>
      <c r="RRY6" s="96"/>
      <c r="RRZ6" s="96"/>
      <c r="RSA6" s="96"/>
      <c r="RSB6" s="96"/>
      <c r="RSC6" s="96"/>
      <c r="RSD6" s="96"/>
      <c r="RSE6" s="96"/>
      <c r="RSF6" s="96"/>
      <c r="RSG6" s="96"/>
      <c r="RSH6" s="96"/>
      <c r="RSI6" s="96"/>
      <c r="RSJ6" s="96"/>
      <c r="RSK6" s="96"/>
      <c r="RSL6" s="96"/>
      <c r="RSM6" s="96"/>
      <c r="RSN6" s="96"/>
      <c r="RSO6" s="96"/>
      <c r="RSP6" s="96"/>
      <c r="RSQ6" s="96"/>
      <c r="RSR6" s="96"/>
      <c r="RSS6" s="96"/>
      <c r="RST6" s="96"/>
      <c r="RSU6" s="96"/>
      <c r="RSV6" s="96"/>
      <c r="RSW6" s="96"/>
      <c r="RSX6" s="96"/>
      <c r="RSY6" s="96"/>
      <c r="RSZ6" s="96"/>
      <c r="RTA6" s="96"/>
      <c r="RTB6" s="96"/>
      <c r="RTC6" s="96"/>
      <c r="RTD6" s="96"/>
      <c r="RTE6" s="96"/>
      <c r="RTF6" s="96"/>
      <c r="RTG6" s="96"/>
      <c r="RTH6" s="96"/>
      <c r="RTI6" s="96"/>
      <c r="RTJ6" s="96"/>
      <c r="RTK6" s="96"/>
      <c r="RTL6" s="96"/>
      <c r="RTM6" s="96"/>
      <c r="RTN6" s="96"/>
      <c r="RTO6" s="96"/>
      <c r="RTP6" s="96"/>
      <c r="RTQ6" s="96"/>
      <c r="RTR6" s="96"/>
      <c r="RTS6" s="96"/>
      <c r="RTT6" s="96"/>
      <c r="RTU6" s="96"/>
      <c r="RTV6" s="96"/>
      <c r="RTW6" s="96"/>
      <c r="RTX6" s="96"/>
      <c r="RTY6" s="96"/>
      <c r="RTZ6" s="96"/>
      <c r="RUA6" s="96"/>
      <c r="RUB6" s="96"/>
      <c r="RUC6" s="96"/>
      <c r="RUD6" s="96"/>
      <c r="RUE6" s="96"/>
      <c r="RUF6" s="96"/>
      <c r="RUG6" s="96"/>
      <c r="RUH6" s="96"/>
      <c r="RUI6" s="96"/>
      <c r="RUJ6" s="96"/>
      <c r="RUK6" s="96"/>
      <c r="RUL6" s="96"/>
      <c r="RUM6" s="96"/>
      <c r="RUN6" s="96"/>
      <c r="RUO6" s="96"/>
      <c r="RUP6" s="96"/>
      <c r="RUQ6" s="96"/>
      <c r="RUR6" s="96"/>
      <c r="RUS6" s="96"/>
      <c r="RUT6" s="96"/>
      <c r="RUU6" s="96"/>
      <c r="RUV6" s="96"/>
      <c r="RUW6" s="96"/>
      <c r="RUX6" s="96"/>
      <c r="RUY6" s="96"/>
      <c r="RUZ6" s="96"/>
      <c r="RVA6" s="96"/>
      <c r="RVB6" s="96"/>
      <c r="RVC6" s="96"/>
      <c r="RVD6" s="96"/>
      <c r="RVE6" s="96"/>
      <c r="RVF6" s="96"/>
      <c r="RVG6" s="96"/>
      <c r="RVH6" s="96"/>
      <c r="RVI6" s="96"/>
      <c r="RVJ6" s="96"/>
      <c r="RVK6" s="96"/>
      <c r="RVL6" s="96"/>
      <c r="RVM6" s="96"/>
      <c r="RVN6" s="96"/>
      <c r="RVO6" s="96"/>
      <c r="RVP6" s="96"/>
      <c r="RVQ6" s="96"/>
      <c r="RVR6" s="96"/>
      <c r="RVS6" s="96"/>
      <c r="RVT6" s="96"/>
      <c r="RVU6" s="96"/>
      <c r="RVV6" s="96"/>
      <c r="RVW6" s="96"/>
      <c r="RVX6" s="96"/>
      <c r="RVY6" s="96"/>
      <c r="RVZ6" s="96"/>
      <c r="RWA6" s="96"/>
      <c r="RWB6" s="96"/>
      <c r="RWC6" s="96"/>
      <c r="RWD6" s="96"/>
      <c r="RWE6" s="96"/>
      <c r="RWF6" s="96"/>
      <c r="RWG6" s="96"/>
      <c r="RWH6" s="96"/>
      <c r="RWI6" s="96"/>
      <c r="RWJ6" s="96"/>
      <c r="RWK6" s="96"/>
      <c r="RWL6" s="96"/>
      <c r="RWM6" s="96"/>
      <c r="RWN6" s="96"/>
      <c r="RWO6" s="96"/>
      <c r="RWP6" s="96"/>
      <c r="RWQ6" s="96"/>
      <c r="RWR6" s="96"/>
      <c r="RWS6" s="96"/>
      <c r="RWT6" s="96"/>
      <c r="RWU6" s="96"/>
      <c r="RWV6" s="96"/>
      <c r="RWW6" s="96"/>
      <c r="RWX6" s="96"/>
      <c r="RWY6" s="96"/>
      <c r="RWZ6" s="96"/>
      <c r="RXA6" s="96"/>
      <c r="RXB6" s="96"/>
      <c r="RXC6" s="96"/>
      <c r="RXD6" s="96"/>
      <c r="RXE6" s="96"/>
      <c r="RXF6" s="96"/>
      <c r="RXG6" s="96"/>
      <c r="RXH6" s="96"/>
      <c r="RXI6" s="96"/>
      <c r="RXJ6" s="96"/>
      <c r="RXK6" s="96"/>
      <c r="RXL6" s="96"/>
      <c r="RXM6" s="96"/>
      <c r="RXN6" s="96"/>
      <c r="RXO6" s="96"/>
      <c r="RXP6" s="96"/>
      <c r="RXQ6" s="96"/>
      <c r="RXR6" s="96"/>
      <c r="RXS6" s="96"/>
      <c r="RXT6" s="96"/>
      <c r="RXU6" s="96"/>
      <c r="RXV6" s="96"/>
      <c r="RXW6" s="96"/>
      <c r="RXX6" s="96"/>
      <c r="RXY6" s="96"/>
      <c r="RXZ6" s="96"/>
      <c r="RYA6" s="96"/>
      <c r="RYB6" s="96"/>
      <c r="RYC6" s="96"/>
      <c r="RYD6" s="96"/>
      <c r="RYE6" s="96"/>
      <c r="RYF6" s="96"/>
      <c r="RYG6" s="96"/>
      <c r="RYH6" s="96"/>
      <c r="RYI6" s="96"/>
      <c r="RYJ6" s="96"/>
      <c r="RYK6" s="96"/>
      <c r="RYL6" s="96"/>
      <c r="RYM6" s="96"/>
      <c r="RYN6" s="96"/>
      <c r="RYO6" s="96"/>
      <c r="RYP6" s="96"/>
      <c r="RYQ6" s="96"/>
      <c r="RYR6" s="96"/>
      <c r="RYS6" s="96"/>
      <c r="RYT6" s="96"/>
      <c r="RYU6" s="96"/>
      <c r="RYV6" s="96"/>
      <c r="RYW6" s="96"/>
      <c r="RYX6" s="96"/>
      <c r="RYY6" s="96"/>
      <c r="RYZ6" s="96"/>
      <c r="RZA6" s="96"/>
      <c r="RZB6" s="96"/>
      <c r="RZC6" s="96"/>
      <c r="RZD6" s="96"/>
      <c r="RZE6" s="96"/>
      <c r="RZF6" s="96"/>
      <c r="RZG6" s="96"/>
      <c r="RZH6" s="96"/>
      <c r="RZI6" s="96"/>
      <c r="RZJ6" s="96"/>
      <c r="RZK6" s="96"/>
      <c r="RZL6" s="96"/>
      <c r="RZM6" s="96"/>
      <c r="RZN6" s="96"/>
      <c r="RZO6" s="96"/>
      <c r="RZP6" s="96"/>
      <c r="RZQ6" s="96"/>
      <c r="RZR6" s="96"/>
      <c r="RZS6" s="96"/>
      <c r="RZT6" s="96"/>
      <c r="RZU6" s="96"/>
      <c r="RZV6" s="96"/>
      <c r="RZW6" s="96"/>
      <c r="RZX6" s="96"/>
      <c r="RZY6" s="96"/>
      <c r="RZZ6" s="96"/>
      <c r="SAA6" s="96"/>
      <c r="SAB6" s="96"/>
      <c r="SAC6" s="96"/>
      <c r="SAD6" s="96"/>
      <c r="SAE6" s="96"/>
      <c r="SAF6" s="96"/>
      <c r="SAG6" s="96"/>
      <c r="SAH6" s="96"/>
      <c r="SAI6" s="96"/>
      <c r="SAJ6" s="96"/>
      <c r="SAK6" s="96"/>
      <c r="SAL6" s="96"/>
      <c r="SAM6" s="96"/>
      <c r="SAN6" s="96"/>
      <c r="SAO6" s="96"/>
      <c r="SAP6" s="96"/>
      <c r="SAQ6" s="96"/>
      <c r="SAR6" s="96"/>
      <c r="SAS6" s="96"/>
      <c r="SAT6" s="96"/>
      <c r="SAU6" s="96"/>
      <c r="SAV6" s="96"/>
      <c r="SAW6" s="96"/>
      <c r="SAX6" s="96"/>
      <c r="SAY6" s="96"/>
      <c r="SAZ6" s="96"/>
      <c r="SBA6" s="96"/>
      <c r="SBB6" s="96"/>
      <c r="SBC6" s="96"/>
      <c r="SBD6" s="96"/>
      <c r="SBE6" s="96"/>
      <c r="SBF6" s="96"/>
      <c r="SBG6" s="96"/>
      <c r="SBH6" s="96"/>
      <c r="SBI6" s="96"/>
      <c r="SBJ6" s="96"/>
      <c r="SBK6" s="96"/>
      <c r="SBL6" s="96"/>
      <c r="SBM6" s="96"/>
      <c r="SBN6" s="96"/>
      <c r="SBO6" s="96"/>
      <c r="SBP6" s="96"/>
      <c r="SBQ6" s="96"/>
      <c r="SBR6" s="96"/>
      <c r="SBS6" s="96"/>
      <c r="SBT6" s="96"/>
      <c r="SBU6" s="96"/>
      <c r="SBV6" s="96"/>
      <c r="SBW6" s="96"/>
      <c r="SBX6" s="96"/>
      <c r="SBY6" s="96"/>
      <c r="SBZ6" s="96"/>
      <c r="SCA6" s="96"/>
      <c r="SCB6" s="96"/>
      <c r="SCC6" s="96"/>
      <c r="SCD6" s="96"/>
      <c r="SCE6" s="96"/>
      <c r="SCF6" s="96"/>
      <c r="SCG6" s="96"/>
      <c r="SCH6" s="96"/>
      <c r="SCI6" s="96"/>
      <c r="SCJ6" s="96"/>
      <c r="SCK6" s="96"/>
      <c r="SCL6" s="96"/>
      <c r="SCM6" s="96"/>
      <c r="SCN6" s="96"/>
      <c r="SCO6" s="96"/>
      <c r="SCP6" s="96"/>
      <c r="SCQ6" s="96"/>
      <c r="SCR6" s="96"/>
      <c r="SCS6" s="96"/>
      <c r="SCT6" s="96"/>
      <c r="SCU6" s="96"/>
      <c r="SCV6" s="96"/>
      <c r="SCW6" s="96"/>
      <c r="SCX6" s="96"/>
      <c r="SCY6" s="96"/>
      <c r="SCZ6" s="96"/>
      <c r="SDA6" s="96"/>
      <c r="SDB6" s="96"/>
      <c r="SDC6" s="96"/>
      <c r="SDD6" s="96"/>
      <c r="SDE6" s="96"/>
      <c r="SDF6" s="96"/>
      <c r="SDG6" s="96"/>
      <c r="SDH6" s="96"/>
      <c r="SDI6" s="96"/>
      <c r="SDJ6" s="96"/>
      <c r="SDK6" s="96"/>
      <c r="SDL6" s="96"/>
      <c r="SDM6" s="96"/>
      <c r="SDN6" s="96"/>
      <c r="SDO6" s="96"/>
      <c r="SDP6" s="96"/>
      <c r="SDQ6" s="96"/>
      <c r="SDR6" s="96"/>
      <c r="SDS6" s="96"/>
      <c r="SDT6" s="96"/>
      <c r="SDU6" s="96"/>
      <c r="SDV6" s="96"/>
      <c r="SDW6" s="96"/>
      <c r="SDX6" s="96"/>
      <c r="SDY6" s="96"/>
      <c r="SDZ6" s="96"/>
      <c r="SEA6" s="96"/>
      <c r="SEB6" s="96"/>
      <c r="SEC6" s="96"/>
      <c r="SED6" s="96"/>
      <c r="SEE6" s="96"/>
      <c r="SEF6" s="96"/>
      <c r="SEG6" s="96"/>
      <c r="SEH6" s="96"/>
      <c r="SEI6" s="96"/>
      <c r="SEJ6" s="96"/>
      <c r="SEK6" s="96"/>
      <c r="SEL6" s="96"/>
      <c r="SEM6" s="96"/>
      <c r="SEN6" s="96"/>
      <c r="SEO6" s="96"/>
      <c r="SEP6" s="96"/>
      <c r="SEQ6" s="96"/>
      <c r="SER6" s="96"/>
      <c r="SES6" s="96"/>
      <c r="SET6" s="96"/>
      <c r="SEU6" s="96"/>
      <c r="SEV6" s="96"/>
      <c r="SEW6" s="96"/>
      <c r="SEX6" s="96"/>
      <c r="SEY6" s="96"/>
      <c r="SEZ6" s="96"/>
      <c r="SFA6" s="96"/>
      <c r="SFB6" s="96"/>
      <c r="SFC6" s="96"/>
      <c r="SFD6" s="96"/>
      <c r="SFE6" s="96"/>
      <c r="SFF6" s="96"/>
      <c r="SFG6" s="96"/>
      <c r="SFH6" s="96"/>
      <c r="SFI6" s="96"/>
      <c r="SFJ6" s="96"/>
      <c r="SFK6" s="96"/>
      <c r="SFL6" s="96"/>
      <c r="SFM6" s="96"/>
      <c r="SFN6" s="96"/>
      <c r="SFO6" s="96"/>
      <c r="SFP6" s="96"/>
      <c r="SFQ6" s="96"/>
      <c r="SFR6" s="96"/>
      <c r="SFS6" s="96"/>
      <c r="SFT6" s="96"/>
      <c r="SFU6" s="96"/>
      <c r="SFV6" s="96"/>
      <c r="SFW6" s="96"/>
      <c r="SFX6" s="96"/>
      <c r="SFY6" s="96"/>
      <c r="SFZ6" s="96"/>
      <c r="SGA6" s="96"/>
      <c r="SGB6" s="96"/>
      <c r="SGC6" s="96"/>
      <c r="SGD6" s="96"/>
      <c r="SGE6" s="96"/>
      <c r="SGF6" s="96"/>
      <c r="SGG6" s="96"/>
      <c r="SGH6" s="96"/>
      <c r="SGI6" s="96"/>
      <c r="SGJ6" s="96"/>
      <c r="SGK6" s="96"/>
      <c r="SGL6" s="96"/>
      <c r="SGM6" s="96"/>
      <c r="SGN6" s="96"/>
      <c r="SGO6" s="96"/>
      <c r="SGP6" s="96"/>
      <c r="SGQ6" s="96"/>
      <c r="SGR6" s="96"/>
      <c r="SGS6" s="96"/>
      <c r="SGT6" s="96"/>
      <c r="SGU6" s="96"/>
      <c r="SGV6" s="96"/>
      <c r="SGW6" s="96"/>
      <c r="SGX6" s="96"/>
      <c r="SGY6" s="96"/>
      <c r="SGZ6" s="96"/>
      <c r="SHA6" s="96"/>
      <c r="SHB6" s="96"/>
      <c r="SHC6" s="96"/>
      <c r="SHD6" s="96"/>
      <c r="SHE6" s="96"/>
      <c r="SHF6" s="96"/>
      <c r="SHG6" s="96"/>
      <c r="SHH6" s="96"/>
      <c r="SHI6" s="96"/>
      <c r="SHJ6" s="96"/>
      <c r="SHK6" s="96"/>
      <c r="SHL6" s="96"/>
      <c r="SHM6" s="96"/>
      <c r="SHN6" s="96"/>
      <c r="SHO6" s="96"/>
      <c r="SHP6" s="96"/>
      <c r="SHQ6" s="96"/>
      <c r="SHR6" s="96"/>
      <c r="SHS6" s="96"/>
      <c r="SHT6" s="96"/>
      <c r="SHU6" s="96"/>
      <c r="SHV6" s="96"/>
      <c r="SHW6" s="96"/>
      <c r="SHX6" s="96"/>
      <c r="SHY6" s="96"/>
      <c r="SHZ6" s="96"/>
      <c r="SIA6" s="96"/>
      <c r="SIB6" s="96"/>
      <c r="SIC6" s="96"/>
      <c r="SID6" s="96"/>
      <c r="SIE6" s="96"/>
      <c r="SIF6" s="96"/>
      <c r="SIG6" s="96"/>
      <c r="SIH6" s="96"/>
      <c r="SII6" s="96"/>
      <c r="SIJ6" s="96"/>
      <c r="SIK6" s="96"/>
      <c r="SIL6" s="96"/>
      <c r="SIM6" s="96"/>
      <c r="SIN6" s="96"/>
      <c r="SIO6" s="96"/>
      <c r="SIP6" s="96"/>
      <c r="SIQ6" s="96"/>
      <c r="SIR6" s="96"/>
      <c r="SIS6" s="96"/>
      <c r="SIT6" s="96"/>
      <c r="SIU6" s="96"/>
      <c r="SIV6" s="96"/>
      <c r="SIW6" s="96"/>
      <c r="SIX6" s="96"/>
      <c r="SIY6" s="96"/>
      <c r="SIZ6" s="96"/>
      <c r="SJA6" s="96"/>
      <c r="SJB6" s="96"/>
      <c r="SJC6" s="96"/>
      <c r="SJD6" s="96"/>
      <c r="SJE6" s="96"/>
      <c r="SJF6" s="96"/>
      <c r="SJG6" s="96"/>
      <c r="SJH6" s="96"/>
      <c r="SJI6" s="96"/>
      <c r="SJJ6" s="96"/>
      <c r="SJK6" s="96"/>
      <c r="SJL6" s="96"/>
      <c r="SJM6" s="96"/>
      <c r="SJN6" s="96"/>
      <c r="SJO6" s="96"/>
      <c r="SJP6" s="96"/>
      <c r="SJQ6" s="96"/>
      <c r="SJR6" s="96"/>
      <c r="SJS6" s="96"/>
      <c r="SJT6" s="96"/>
      <c r="SJU6" s="96"/>
      <c r="SJV6" s="96"/>
      <c r="SJW6" s="96"/>
      <c r="SJX6" s="96"/>
      <c r="SJY6" s="96"/>
      <c r="SJZ6" s="96"/>
      <c r="SKA6" s="96"/>
      <c r="SKB6" s="96"/>
      <c r="SKC6" s="96"/>
      <c r="SKD6" s="96"/>
      <c r="SKE6" s="96"/>
      <c r="SKF6" s="96"/>
      <c r="SKG6" s="96"/>
      <c r="SKH6" s="96"/>
      <c r="SKI6" s="96"/>
      <c r="SKJ6" s="96"/>
      <c r="SKK6" s="96"/>
      <c r="SKL6" s="96"/>
      <c r="SKM6" s="96"/>
      <c r="SKN6" s="96"/>
      <c r="SKO6" s="96"/>
      <c r="SKP6" s="96"/>
      <c r="SKQ6" s="96"/>
      <c r="SKR6" s="96"/>
      <c r="SKS6" s="96"/>
      <c r="SKT6" s="96"/>
      <c r="SKU6" s="96"/>
      <c r="SKV6" s="96"/>
      <c r="SKW6" s="96"/>
      <c r="SKX6" s="96"/>
      <c r="SKY6" s="96"/>
      <c r="SKZ6" s="96"/>
      <c r="SLA6" s="96"/>
      <c r="SLB6" s="96"/>
      <c r="SLC6" s="96"/>
      <c r="SLD6" s="96"/>
      <c r="SLE6" s="96"/>
      <c r="SLF6" s="96"/>
      <c r="SLG6" s="96"/>
      <c r="SLH6" s="96"/>
      <c r="SLI6" s="96"/>
      <c r="SLJ6" s="96"/>
      <c r="SLK6" s="96"/>
      <c r="SLL6" s="96"/>
      <c r="SLM6" s="96"/>
      <c r="SLN6" s="96"/>
      <c r="SLO6" s="96"/>
      <c r="SLP6" s="96"/>
      <c r="SLQ6" s="96"/>
      <c r="SLR6" s="96"/>
      <c r="SLS6" s="96"/>
      <c r="SLT6" s="96"/>
      <c r="SLU6" s="96"/>
      <c r="SLV6" s="96"/>
      <c r="SLW6" s="96"/>
      <c r="SLX6" s="96"/>
      <c r="SLY6" s="96"/>
      <c r="SLZ6" s="96"/>
      <c r="SMA6" s="96"/>
      <c r="SMB6" s="96"/>
      <c r="SMC6" s="96"/>
      <c r="SMD6" s="96"/>
      <c r="SME6" s="96"/>
      <c r="SMF6" s="96"/>
      <c r="SMG6" s="96"/>
      <c r="SMH6" s="96"/>
      <c r="SMI6" s="96"/>
      <c r="SMJ6" s="96"/>
      <c r="SMK6" s="96"/>
      <c r="SML6" s="96"/>
      <c r="SMM6" s="96"/>
      <c r="SMN6" s="96"/>
      <c r="SMO6" s="96"/>
      <c r="SMP6" s="96"/>
      <c r="SMQ6" s="96"/>
      <c r="SMR6" s="96"/>
      <c r="SMS6" s="96"/>
      <c r="SMT6" s="96"/>
      <c r="SMU6" s="96"/>
      <c r="SMV6" s="96"/>
      <c r="SMW6" s="96"/>
      <c r="SMX6" s="96"/>
      <c r="SMY6" s="96"/>
      <c r="SMZ6" s="96"/>
      <c r="SNA6" s="96"/>
      <c r="SNB6" s="96"/>
      <c r="SNC6" s="96"/>
      <c r="SND6" s="96"/>
      <c r="SNE6" s="96"/>
      <c r="SNF6" s="96"/>
      <c r="SNG6" s="96"/>
      <c r="SNH6" s="96"/>
      <c r="SNI6" s="96"/>
      <c r="SNJ6" s="96"/>
      <c r="SNK6" s="96"/>
      <c r="SNL6" s="96"/>
      <c r="SNM6" s="96"/>
      <c r="SNN6" s="96"/>
      <c r="SNO6" s="96"/>
      <c r="SNP6" s="96"/>
      <c r="SNQ6" s="96"/>
      <c r="SNR6" s="96"/>
      <c r="SNS6" s="96"/>
      <c r="SNT6" s="96"/>
      <c r="SNU6" s="96"/>
      <c r="SNV6" s="96"/>
      <c r="SNW6" s="96"/>
      <c r="SNX6" s="96"/>
      <c r="SNY6" s="96"/>
      <c r="SNZ6" s="96"/>
      <c r="SOA6" s="96"/>
      <c r="SOB6" s="96"/>
      <c r="SOC6" s="96"/>
      <c r="SOD6" s="96"/>
      <c r="SOE6" s="96"/>
      <c r="SOF6" s="96"/>
      <c r="SOG6" s="96"/>
      <c r="SOH6" s="96"/>
      <c r="SOI6" s="96"/>
      <c r="SOJ6" s="96"/>
      <c r="SOK6" s="96"/>
      <c r="SOL6" s="96"/>
      <c r="SOM6" s="96"/>
      <c r="SON6" s="96"/>
      <c r="SOO6" s="96"/>
      <c r="SOP6" s="96"/>
      <c r="SOQ6" s="96"/>
      <c r="SOR6" s="96"/>
      <c r="SOS6" s="96"/>
      <c r="SOT6" s="96"/>
      <c r="SOU6" s="96"/>
      <c r="SOV6" s="96"/>
      <c r="SOW6" s="96"/>
      <c r="SOX6" s="96"/>
      <c r="SOY6" s="96"/>
      <c r="SOZ6" s="96"/>
      <c r="SPA6" s="96"/>
      <c r="SPB6" s="96"/>
      <c r="SPC6" s="96"/>
      <c r="SPD6" s="96"/>
      <c r="SPE6" s="96"/>
      <c r="SPF6" s="96"/>
      <c r="SPG6" s="96"/>
      <c r="SPH6" s="96"/>
      <c r="SPI6" s="96"/>
      <c r="SPJ6" s="96"/>
      <c r="SPK6" s="96"/>
      <c r="SPL6" s="96"/>
      <c r="SPM6" s="96"/>
      <c r="SPN6" s="96"/>
      <c r="SPO6" s="96"/>
      <c r="SPP6" s="96"/>
      <c r="SPQ6" s="96"/>
      <c r="SPR6" s="96"/>
      <c r="SPS6" s="96"/>
      <c r="SPT6" s="96"/>
      <c r="SPU6" s="96"/>
      <c r="SPV6" s="96"/>
      <c r="SPW6" s="96"/>
      <c r="SPX6" s="96"/>
      <c r="SPY6" s="96"/>
      <c r="SPZ6" s="96"/>
      <c r="SQA6" s="96"/>
      <c r="SQB6" s="96"/>
      <c r="SQC6" s="96"/>
      <c r="SQD6" s="96"/>
      <c r="SQE6" s="96"/>
      <c r="SQF6" s="96"/>
      <c r="SQG6" s="96"/>
      <c r="SQH6" s="96"/>
      <c r="SQI6" s="96"/>
      <c r="SQJ6" s="96"/>
      <c r="SQK6" s="96"/>
      <c r="SQL6" s="96"/>
      <c r="SQM6" s="96"/>
      <c r="SQN6" s="96"/>
      <c r="SQO6" s="96"/>
      <c r="SQP6" s="96"/>
      <c r="SQQ6" s="96"/>
      <c r="SQR6" s="96"/>
      <c r="SQS6" s="96"/>
      <c r="SQT6" s="96"/>
      <c r="SQU6" s="96"/>
      <c r="SQV6" s="96"/>
      <c r="SQW6" s="96"/>
      <c r="SQX6" s="96"/>
      <c r="SQY6" s="96"/>
      <c r="SQZ6" s="96"/>
      <c r="SRA6" s="96"/>
      <c r="SRB6" s="96"/>
      <c r="SRC6" s="96"/>
      <c r="SRD6" s="96"/>
      <c r="SRE6" s="96"/>
      <c r="SRF6" s="96"/>
      <c r="SRG6" s="96"/>
      <c r="SRH6" s="96"/>
      <c r="SRI6" s="96"/>
      <c r="SRJ6" s="96"/>
      <c r="SRK6" s="96"/>
      <c r="SRL6" s="96"/>
      <c r="SRM6" s="96"/>
      <c r="SRN6" s="96"/>
      <c r="SRO6" s="96"/>
      <c r="SRP6" s="96"/>
      <c r="SRQ6" s="96"/>
      <c r="SRR6" s="96"/>
      <c r="SRS6" s="96"/>
      <c r="SRT6" s="96"/>
      <c r="SRU6" s="96"/>
      <c r="SRV6" s="96"/>
      <c r="SRW6" s="96"/>
      <c r="SRX6" s="96"/>
      <c r="SRY6" s="96"/>
      <c r="SRZ6" s="96"/>
      <c r="SSA6" s="96"/>
      <c r="SSB6" s="96"/>
      <c r="SSC6" s="96"/>
      <c r="SSD6" s="96"/>
      <c r="SSE6" s="96"/>
      <c r="SSF6" s="96"/>
      <c r="SSG6" s="96"/>
      <c r="SSH6" s="96"/>
      <c r="SSI6" s="96"/>
      <c r="SSJ6" s="96"/>
      <c r="SSK6" s="96"/>
      <c r="SSL6" s="96"/>
      <c r="SSM6" s="96"/>
      <c r="SSN6" s="96"/>
      <c r="SSO6" s="96"/>
      <c r="SSP6" s="96"/>
      <c r="SSQ6" s="96"/>
      <c r="SSR6" s="96"/>
      <c r="SSS6" s="96"/>
      <c r="SST6" s="96"/>
      <c r="SSU6" s="96"/>
      <c r="SSV6" s="96"/>
      <c r="SSW6" s="96"/>
      <c r="SSX6" s="96"/>
      <c r="SSY6" s="96"/>
      <c r="SSZ6" s="96"/>
      <c r="STA6" s="96"/>
      <c r="STB6" s="96"/>
      <c r="STC6" s="96"/>
      <c r="STD6" s="96"/>
      <c r="STE6" s="96"/>
      <c r="STF6" s="96"/>
      <c r="STG6" s="96"/>
      <c r="STH6" s="96"/>
      <c r="STI6" s="96"/>
      <c r="STJ6" s="96"/>
      <c r="STK6" s="96"/>
      <c r="STL6" s="96"/>
      <c r="STM6" s="96"/>
      <c r="STN6" s="96"/>
      <c r="STO6" s="96"/>
      <c r="STP6" s="96"/>
      <c r="STQ6" s="96"/>
      <c r="STR6" s="96"/>
      <c r="STS6" s="96"/>
      <c r="STT6" s="96"/>
      <c r="STU6" s="96"/>
      <c r="STV6" s="96"/>
      <c r="STW6" s="96"/>
      <c r="STX6" s="96"/>
      <c r="STY6" s="96"/>
      <c r="STZ6" s="96"/>
      <c r="SUA6" s="96"/>
      <c r="SUB6" s="96"/>
      <c r="SUC6" s="96"/>
      <c r="SUD6" s="96"/>
      <c r="SUE6" s="96"/>
      <c r="SUF6" s="96"/>
      <c r="SUG6" s="96"/>
      <c r="SUH6" s="96"/>
      <c r="SUI6" s="96"/>
      <c r="SUJ6" s="96"/>
      <c r="SUK6" s="96"/>
      <c r="SUL6" s="96"/>
      <c r="SUM6" s="96"/>
      <c r="SUN6" s="96"/>
      <c r="SUO6" s="96"/>
      <c r="SUP6" s="96"/>
      <c r="SUQ6" s="96"/>
      <c r="SUR6" s="96"/>
      <c r="SUS6" s="96"/>
      <c r="SUT6" s="96"/>
      <c r="SUU6" s="96"/>
      <c r="SUV6" s="96"/>
      <c r="SUW6" s="96"/>
      <c r="SUX6" s="96"/>
      <c r="SUY6" s="96"/>
      <c r="SUZ6" s="96"/>
      <c r="SVA6" s="96"/>
      <c r="SVB6" s="96"/>
      <c r="SVC6" s="96"/>
      <c r="SVD6" s="96"/>
      <c r="SVE6" s="96"/>
      <c r="SVF6" s="96"/>
      <c r="SVG6" s="96"/>
      <c r="SVH6" s="96"/>
      <c r="SVI6" s="96"/>
      <c r="SVJ6" s="96"/>
      <c r="SVK6" s="96"/>
      <c r="SVL6" s="96"/>
      <c r="SVM6" s="96"/>
      <c r="SVN6" s="96"/>
      <c r="SVO6" s="96"/>
      <c r="SVP6" s="96"/>
      <c r="SVQ6" s="96"/>
      <c r="SVR6" s="96"/>
      <c r="SVS6" s="96"/>
      <c r="SVT6" s="96"/>
      <c r="SVU6" s="96"/>
      <c r="SVV6" s="96"/>
      <c r="SVW6" s="96"/>
      <c r="SVX6" s="96"/>
      <c r="SVY6" s="96"/>
      <c r="SVZ6" s="96"/>
      <c r="SWA6" s="96"/>
      <c r="SWB6" s="96"/>
      <c r="SWC6" s="96"/>
      <c r="SWD6" s="96"/>
      <c r="SWE6" s="96"/>
      <c r="SWF6" s="96"/>
      <c r="SWG6" s="96"/>
      <c r="SWH6" s="96"/>
      <c r="SWI6" s="96"/>
      <c r="SWJ6" s="96"/>
      <c r="SWK6" s="96"/>
      <c r="SWL6" s="96"/>
      <c r="SWM6" s="96"/>
      <c r="SWN6" s="96"/>
      <c r="SWO6" s="96"/>
      <c r="SWP6" s="96"/>
      <c r="SWQ6" s="96"/>
      <c r="SWR6" s="96"/>
      <c r="SWS6" s="96"/>
      <c r="SWT6" s="96"/>
      <c r="SWU6" s="96"/>
      <c r="SWV6" s="96"/>
      <c r="SWW6" s="96"/>
      <c r="SWX6" s="96"/>
      <c r="SWY6" s="96"/>
      <c r="SWZ6" s="96"/>
      <c r="SXA6" s="96"/>
      <c r="SXB6" s="96"/>
      <c r="SXC6" s="96"/>
      <c r="SXD6" s="96"/>
      <c r="SXE6" s="96"/>
      <c r="SXF6" s="96"/>
      <c r="SXG6" s="96"/>
      <c r="SXH6" s="96"/>
      <c r="SXI6" s="96"/>
      <c r="SXJ6" s="96"/>
      <c r="SXK6" s="96"/>
      <c r="SXL6" s="96"/>
      <c r="SXM6" s="96"/>
      <c r="SXN6" s="96"/>
      <c r="SXO6" s="96"/>
      <c r="SXP6" s="96"/>
      <c r="SXQ6" s="96"/>
      <c r="SXR6" s="96"/>
      <c r="SXS6" s="96"/>
      <c r="SXT6" s="96"/>
      <c r="SXU6" s="96"/>
      <c r="SXV6" s="96"/>
      <c r="SXW6" s="96"/>
      <c r="SXX6" s="96"/>
      <c r="SXY6" s="96"/>
      <c r="SXZ6" s="96"/>
      <c r="SYA6" s="96"/>
      <c r="SYB6" s="96"/>
      <c r="SYC6" s="96"/>
      <c r="SYD6" s="96"/>
      <c r="SYE6" s="96"/>
      <c r="SYF6" s="96"/>
      <c r="SYG6" s="96"/>
      <c r="SYH6" s="96"/>
      <c r="SYI6" s="96"/>
      <c r="SYJ6" s="96"/>
      <c r="SYK6" s="96"/>
      <c r="SYL6" s="96"/>
      <c r="SYM6" s="96"/>
      <c r="SYN6" s="96"/>
      <c r="SYO6" s="96"/>
      <c r="SYP6" s="96"/>
      <c r="SYQ6" s="96"/>
      <c r="SYR6" s="96"/>
      <c r="SYS6" s="96"/>
      <c r="SYT6" s="96"/>
      <c r="SYU6" s="96"/>
      <c r="SYV6" s="96"/>
      <c r="SYW6" s="96"/>
      <c r="SYX6" s="96"/>
      <c r="SYY6" s="96"/>
      <c r="SYZ6" s="96"/>
      <c r="SZA6" s="96"/>
      <c r="SZB6" s="96"/>
      <c r="SZC6" s="96"/>
      <c r="SZD6" s="96"/>
      <c r="SZE6" s="96"/>
      <c r="SZF6" s="96"/>
      <c r="SZG6" s="96"/>
      <c r="SZH6" s="96"/>
      <c r="SZI6" s="96"/>
      <c r="SZJ6" s="96"/>
      <c r="SZK6" s="96"/>
      <c r="SZL6" s="96"/>
      <c r="SZM6" s="96"/>
      <c r="SZN6" s="96"/>
      <c r="SZO6" s="96"/>
      <c r="SZP6" s="96"/>
      <c r="SZQ6" s="96"/>
      <c r="SZR6" s="96"/>
      <c r="SZS6" s="96"/>
      <c r="SZT6" s="96"/>
      <c r="SZU6" s="96"/>
      <c r="SZV6" s="96"/>
      <c r="SZW6" s="96"/>
      <c r="SZX6" s="96"/>
      <c r="SZY6" s="96"/>
      <c r="SZZ6" s="96"/>
      <c r="TAA6" s="96"/>
      <c r="TAB6" s="96"/>
      <c r="TAC6" s="96"/>
      <c r="TAD6" s="96"/>
      <c r="TAE6" s="96"/>
      <c r="TAF6" s="96"/>
      <c r="TAG6" s="96"/>
      <c r="TAH6" s="96"/>
      <c r="TAI6" s="96"/>
      <c r="TAJ6" s="96"/>
      <c r="TAK6" s="96"/>
      <c r="TAL6" s="96"/>
      <c r="TAM6" s="96"/>
      <c r="TAN6" s="96"/>
      <c r="TAO6" s="96"/>
      <c r="TAP6" s="96"/>
      <c r="TAQ6" s="96"/>
      <c r="TAR6" s="96"/>
      <c r="TAS6" s="96"/>
      <c r="TAT6" s="96"/>
      <c r="TAU6" s="96"/>
      <c r="TAV6" s="96"/>
      <c r="TAW6" s="96"/>
      <c r="TAX6" s="96"/>
      <c r="TAY6" s="96"/>
      <c r="TAZ6" s="96"/>
      <c r="TBA6" s="96"/>
      <c r="TBB6" s="96"/>
      <c r="TBC6" s="96"/>
      <c r="TBD6" s="96"/>
      <c r="TBE6" s="96"/>
      <c r="TBF6" s="96"/>
      <c r="TBG6" s="96"/>
      <c r="TBH6" s="96"/>
      <c r="TBI6" s="96"/>
      <c r="TBJ6" s="96"/>
      <c r="TBK6" s="96"/>
      <c r="TBL6" s="96"/>
      <c r="TBM6" s="96"/>
      <c r="TBN6" s="96"/>
      <c r="TBO6" s="96"/>
      <c r="TBP6" s="96"/>
      <c r="TBQ6" s="96"/>
      <c r="TBR6" s="96"/>
      <c r="TBS6" s="96"/>
      <c r="TBT6" s="96"/>
      <c r="TBU6" s="96"/>
      <c r="TBV6" s="96"/>
      <c r="TBW6" s="96"/>
      <c r="TBX6" s="96"/>
      <c r="TBY6" s="96"/>
      <c r="TBZ6" s="96"/>
      <c r="TCA6" s="96"/>
      <c r="TCB6" s="96"/>
      <c r="TCC6" s="96"/>
      <c r="TCD6" s="96"/>
      <c r="TCE6" s="96"/>
      <c r="TCF6" s="96"/>
      <c r="TCG6" s="96"/>
      <c r="TCH6" s="96"/>
      <c r="TCI6" s="96"/>
      <c r="TCJ6" s="96"/>
      <c r="TCK6" s="96"/>
      <c r="TCL6" s="96"/>
      <c r="TCM6" s="96"/>
      <c r="TCN6" s="96"/>
      <c r="TCO6" s="96"/>
      <c r="TCP6" s="96"/>
      <c r="TCQ6" s="96"/>
      <c r="TCR6" s="96"/>
      <c r="TCS6" s="96"/>
      <c r="TCT6" s="96"/>
      <c r="TCU6" s="96"/>
      <c r="TCV6" s="96"/>
      <c r="TCW6" s="96"/>
      <c r="TCX6" s="96"/>
      <c r="TCY6" s="96"/>
      <c r="TCZ6" s="96"/>
      <c r="TDA6" s="96"/>
      <c r="TDB6" s="96"/>
      <c r="TDC6" s="96"/>
      <c r="TDD6" s="96"/>
      <c r="TDE6" s="96"/>
      <c r="TDF6" s="96"/>
      <c r="TDG6" s="96"/>
      <c r="TDH6" s="96"/>
      <c r="TDI6" s="96"/>
      <c r="TDJ6" s="96"/>
      <c r="TDK6" s="96"/>
      <c r="TDL6" s="96"/>
      <c r="TDM6" s="96"/>
      <c r="TDN6" s="96"/>
      <c r="TDO6" s="96"/>
      <c r="TDP6" s="96"/>
      <c r="TDQ6" s="96"/>
      <c r="TDR6" s="96"/>
      <c r="TDS6" s="96"/>
      <c r="TDT6" s="96"/>
      <c r="TDU6" s="96"/>
      <c r="TDV6" s="96"/>
      <c r="TDW6" s="96"/>
      <c r="TDX6" s="96"/>
      <c r="TDY6" s="96"/>
      <c r="TDZ6" s="96"/>
      <c r="TEA6" s="96"/>
      <c r="TEB6" s="96"/>
      <c r="TEC6" s="96"/>
      <c r="TED6" s="96"/>
      <c r="TEE6" s="96"/>
      <c r="TEF6" s="96"/>
      <c r="TEG6" s="96"/>
      <c r="TEH6" s="96"/>
      <c r="TEI6" s="96"/>
      <c r="TEJ6" s="96"/>
      <c r="TEK6" s="96"/>
      <c r="TEL6" s="96"/>
      <c r="TEM6" s="96"/>
      <c r="TEN6" s="96"/>
      <c r="TEO6" s="96"/>
      <c r="TEP6" s="96"/>
      <c r="TEQ6" s="96"/>
      <c r="TER6" s="96"/>
      <c r="TES6" s="96"/>
      <c r="TET6" s="96"/>
      <c r="TEU6" s="96"/>
      <c r="TEV6" s="96"/>
      <c r="TEW6" s="96"/>
      <c r="TEX6" s="96"/>
      <c r="TEY6" s="96"/>
      <c r="TEZ6" s="96"/>
      <c r="TFA6" s="96"/>
      <c r="TFB6" s="96"/>
      <c r="TFC6" s="96"/>
      <c r="TFD6" s="96"/>
      <c r="TFE6" s="96"/>
      <c r="TFF6" s="96"/>
      <c r="TFG6" s="96"/>
      <c r="TFH6" s="96"/>
      <c r="TFI6" s="96"/>
      <c r="TFJ6" s="96"/>
      <c r="TFK6" s="96"/>
      <c r="TFL6" s="96"/>
      <c r="TFM6" s="96"/>
      <c r="TFN6" s="96"/>
      <c r="TFO6" s="96"/>
      <c r="TFP6" s="96"/>
      <c r="TFQ6" s="96"/>
      <c r="TFR6" s="96"/>
      <c r="TFS6" s="96"/>
      <c r="TFT6" s="96"/>
      <c r="TFU6" s="96"/>
      <c r="TFV6" s="96"/>
      <c r="TFW6" s="96"/>
      <c r="TFX6" s="96"/>
      <c r="TFY6" s="96"/>
      <c r="TFZ6" s="96"/>
      <c r="TGA6" s="96"/>
      <c r="TGB6" s="96"/>
      <c r="TGC6" s="96"/>
      <c r="TGD6" s="96"/>
      <c r="TGE6" s="96"/>
      <c r="TGF6" s="96"/>
      <c r="TGG6" s="96"/>
      <c r="TGH6" s="96"/>
      <c r="TGI6" s="96"/>
      <c r="TGJ6" s="96"/>
      <c r="TGK6" s="96"/>
      <c r="TGL6" s="96"/>
      <c r="TGM6" s="96"/>
      <c r="TGN6" s="96"/>
      <c r="TGO6" s="96"/>
      <c r="TGP6" s="96"/>
      <c r="TGQ6" s="96"/>
      <c r="TGR6" s="96"/>
      <c r="TGS6" s="96"/>
      <c r="TGT6" s="96"/>
      <c r="TGU6" s="96"/>
      <c r="TGV6" s="96"/>
      <c r="TGW6" s="96"/>
      <c r="TGX6" s="96"/>
      <c r="TGY6" s="96"/>
      <c r="TGZ6" s="96"/>
      <c r="THA6" s="96"/>
      <c r="THB6" s="96"/>
      <c r="THC6" s="96"/>
      <c r="THD6" s="96"/>
      <c r="THE6" s="96"/>
      <c r="THF6" s="96"/>
      <c r="THG6" s="96"/>
      <c r="THH6" s="96"/>
      <c r="THI6" s="96"/>
      <c r="THJ6" s="96"/>
      <c r="THK6" s="96"/>
      <c r="THL6" s="96"/>
      <c r="THM6" s="96"/>
      <c r="THN6" s="96"/>
      <c r="THO6" s="96"/>
      <c r="THP6" s="96"/>
      <c r="THQ6" s="96"/>
      <c r="THR6" s="96"/>
      <c r="THS6" s="96"/>
      <c r="THT6" s="96"/>
      <c r="THU6" s="96"/>
      <c r="THV6" s="96"/>
      <c r="THW6" s="96"/>
      <c r="THX6" s="96"/>
      <c r="THY6" s="96"/>
      <c r="THZ6" s="96"/>
      <c r="TIA6" s="96"/>
      <c r="TIB6" s="96"/>
      <c r="TIC6" s="96"/>
      <c r="TID6" s="96"/>
      <c r="TIE6" s="96"/>
      <c r="TIF6" s="96"/>
      <c r="TIG6" s="96"/>
      <c r="TIH6" s="96"/>
      <c r="TII6" s="96"/>
      <c r="TIJ6" s="96"/>
      <c r="TIK6" s="96"/>
      <c r="TIL6" s="96"/>
      <c r="TIM6" s="96"/>
      <c r="TIN6" s="96"/>
      <c r="TIO6" s="96"/>
      <c r="TIP6" s="96"/>
      <c r="TIQ6" s="96"/>
      <c r="TIR6" s="96"/>
      <c r="TIS6" s="96"/>
      <c r="TIT6" s="96"/>
      <c r="TIU6" s="96"/>
      <c r="TIV6" s="96"/>
      <c r="TIW6" s="96"/>
      <c r="TIX6" s="96"/>
      <c r="TIY6" s="96"/>
      <c r="TIZ6" s="96"/>
      <c r="TJA6" s="96"/>
      <c r="TJB6" s="96"/>
      <c r="TJC6" s="96"/>
      <c r="TJD6" s="96"/>
      <c r="TJE6" s="96"/>
      <c r="TJF6" s="96"/>
      <c r="TJG6" s="96"/>
      <c r="TJH6" s="96"/>
      <c r="TJI6" s="96"/>
      <c r="TJJ6" s="96"/>
      <c r="TJK6" s="96"/>
      <c r="TJL6" s="96"/>
      <c r="TJM6" s="96"/>
      <c r="TJN6" s="96"/>
      <c r="TJO6" s="96"/>
      <c r="TJP6" s="96"/>
      <c r="TJQ6" s="96"/>
      <c r="TJR6" s="96"/>
      <c r="TJS6" s="96"/>
      <c r="TJT6" s="96"/>
      <c r="TJU6" s="96"/>
      <c r="TJV6" s="96"/>
      <c r="TJW6" s="96"/>
      <c r="TJX6" s="96"/>
      <c r="TJY6" s="96"/>
      <c r="TJZ6" s="96"/>
      <c r="TKA6" s="96"/>
      <c r="TKB6" s="96"/>
      <c r="TKC6" s="96"/>
      <c r="TKD6" s="96"/>
      <c r="TKE6" s="96"/>
      <c r="TKF6" s="96"/>
      <c r="TKG6" s="96"/>
      <c r="TKH6" s="96"/>
      <c r="TKI6" s="96"/>
      <c r="TKJ6" s="96"/>
      <c r="TKK6" s="96"/>
      <c r="TKL6" s="96"/>
      <c r="TKM6" s="96"/>
      <c r="TKN6" s="96"/>
      <c r="TKO6" s="96"/>
      <c r="TKP6" s="96"/>
      <c r="TKQ6" s="96"/>
      <c r="TKR6" s="96"/>
      <c r="TKS6" s="96"/>
      <c r="TKT6" s="96"/>
      <c r="TKU6" s="96"/>
      <c r="TKV6" s="96"/>
      <c r="TKW6" s="96"/>
      <c r="TKX6" s="96"/>
      <c r="TKY6" s="96"/>
      <c r="TKZ6" s="96"/>
      <c r="TLA6" s="96"/>
      <c r="TLB6" s="96"/>
      <c r="TLC6" s="96"/>
      <c r="TLD6" s="96"/>
      <c r="TLE6" s="96"/>
      <c r="TLF6" s="96"/>
      <c r="TLG6" s="96"/>
      <c r="TLH6" s="96"/>
      <c r="TLI6" s="96"/>
      <c r="TLJ6" s="96"/>
      <c r="TLK6" s="96"/>
      <c r="TLL6" s="96"/>
      <c r="TLM6" s="96"/>
      <c r="TLN6" s="96"/>
      <c r="TLO6" s="96"/>
      <c r="TLP6" s="96"/>
      <c r="TLQ6" s="96"/>
      <c r="TLR6" s="96"/>
      <c r="TLS6" s="96"/>
      <c r="TLT6" s="96"/>
      <c r="TLU6" s="96"/>
      <c r="TLV6" s="96"/>
      <c r="TLW6" s="96"/>
      <c r="TLX6" s="96"/>
      <c r="TLY6" s="96"/>
      <c r="TLZ6" s="96"/>
      <c r="TMA6" s="96"/>
      <c r="TMB6" s="96"/>
      <c r="TMC6" s="96"/>
      <c r="TMD6" s="96"/>
      <c r="TME6" s="96"/>
      <c r="TMF6" s="96"/>
      <c r="TMG6" s="96"/>
      <c r="TMH6" s="96"/>
      <c r="TMI6" s="96"/>
      <c r="TMJ6" s="96"/>
      <c r="TMK6" s="96"/>
      <c r="TML6" s="96"/>
      <c r="TMM6" s="96"/>
      <c r="TMN6" s="96"/>
      <c r="TMO6" s="96"/>
      <c r="TMP6" s="96"/>
      <c r="TMQ6" s="96"/>
      <c r="TMR6" s="96"/>
      <c r="TMS6" s="96"/>
      <c r="TMT6" s="96"/>
      <c r="TMU6" s="96"/>
      <c r="TMV6" s="96"/>
      <c r="TMW6" s="96"/>
      <c r="TMX6" s="96"/>
      <c r="TMY6" s="96"/>
      <c r="TMZ6" s="96"/>
      <c r="TNA6" s="96"/>
      <c r="TNB6" s="96"/>
      <c r="TNC6" s="96"/>
      <c r="TND6" s="96"/>
      <c r="TNE6" s="96"/>
      <c r="TNF6" s="96"/>
      <c r="TNG6" s="96"/>
      <c r="TNH6" s="96"/>
      <c r="TNI6" s="96"/>
      <c r="TNJ6" s="96"/>
      <c r="TNK6" s="96"/>
      <c r="TNL6" s="96"/>
      <c r="TNM6" s="96"/>
      <c r="TNN6" s="96"/>
      <c r="TNO6" s="96"/>
      <c r="TNP6" s="96"/>
      <c r="TNQ6" s="96"/>
      <c r="TNR6" s="96"/>
      <c r="TNS6" s="96"/>
      <c r="TNT6" s="96"/>
      <c r="TNU6" s="96"/>
      <c r="TNV6" s="96"/>
      <c r="TNW6" s="96"/>
      <c r="TNX6" s="96"/>
      <c r="TNY6" s="96"/>
      <c r="TNZ6" s="96"/>
      <c r="TOA6" s="96"/>
      <c r="TOB6" s="96"/>
      <c r="TOC6" s="96"/>
      <c r="TOD6" s="96"/>
      <c r="TOE6" s="96"/>
      <c r="TOF6" s="96"/>
      <c r="TOG6" s="96"/>
      <c r="TOH6" s="96"/>
      <c r="TOI6" s="96"/>
      <c r="TOJ6" s="96"/>
      <c r="TOK6" s="96"/>
      <c r="TOL6" s="96"/>
      <c r="TOM6" s="96"/>
      <c r="TON6" s="96"/>
      <c r="TOO6" s="96"/>
      <c r="TOP6" s="96"/>
      <c r="TOQ6" s="96"/>
      <c r="TOR6" s="96"/>
      <c r="TOS6" s="96"/>
      <c r="TOT6" s="96"/>
      <c r="TOU6" s="96"/>
      <c r="TOV6" s="96"/>
      <c r="TOW6" s="96"/>
      <c r="TOX6" s="96"/>
      <c r="TOY6" s="96"/>
      <c r="TOZ6" s="96"/>
      <c r="TPA6" s="96"/>
      <c r="TPB6" s="96"/>
      <c r="TPC6" s="96"/>
      <c r="TPD6" s="96"/>
      <c r="TPE6" s="96"/>
      <c r="TPF6" s="96"/>
      <c r="TPG6" s="96"/>
      <c r="TPH6" s="96"/>
      <c r="TPI6" s="96"/>
      <c r="TPJ6" s="96"/>
      <c r="TPK6" s="96"/>
      <c r="TPL6" s="96"/>
      <c r="TPM6" s="96"/>
      <c r="TPN6" s="96"/>
      <c r="TPO6" s="96"/>
      <c r="TPP6" s="96"/>
      <c r="TPQ6" s="96"/>
      <c r="TPR6" s="96"/>
      <c r="TPS6" s="96"/>
      <c r="TPT6" s="96"/>
      <c r="TPU6" s="96"/>
      <c r="TPV6" s="96"/>
      <c r="TPW6" s="96"/>
      <c r="TPX6" s="96"/>
      <c r="TPY6" s="96"/>
      <c r="TPZ6" s="96"/>
      <c r="TQA6" s="96"/>
      <c r="TQB6" s="96"/>
      <c r="TQC6" s="96"/>
      <c r="TQD6" s="96"/>
      <c r="TQE6" s="96"/>
      <c r="TQF6" s="96"/>
      <c r="TQG6" s="96"/>
      <c r="TQH6" s="96"/>
      <c r="TQI6" s="96"/>
      <c r="TQJ6" s="96"/>
      <c r="TQK6" s="96"/>
      <c r="TQL6" s="96"/>
      <c r="TQM6" s="96"/>
      <c r="TQN6" s="96"/>
      <c r="TQO6" s="96"/>
      <c r="TQP6" s="96"/>
      <c r="TQQ6" s="96"/>
      <c r="TQR6" s="96"/>
      <c r="TQS6" s="96"/>
      <c r="TQT6" s="96"/>
      <c r="TQU6" s="96"/>
      <c r="TQV6" s="96"/>
      <c r="TQW6" s="96"/>
      <c r="TQX6" s="96"/>
      <c r="TQY6" s="96"/>
      <c r="TQZ6" s="96"/>
      <c r="TRA6" s="96"/>
      <c r="TRB6" s="96"/>
      <c r="TRC6" s="96"/>
      <c r="TRD6" s="96"/>
      <c r="TRE6" s="96"/>
      <c r="TRF6" s="96"/>
      <c r="TRG6" s="96"/>
      <c r="TRH6" s="96"/>
      <c r="TRI6" s="96"/>
      <c r="TRJ6" s="96"/>
      <c r="TRK6" s="96"/>
      <c r="TRL6" s="96"/>
      <c r="TRM6" s="96"/>
      <c r="TRN6" s="96"/>
      <c r="TRO6" s="96"/>
      <c r="TRP6" s="96"/>
      <c r="TRQ6" s="96"/>
      <c r="TRR6" s="96"/>
      <c r="TRS6" s="96"/>
      <c r="TRT6" s="96"/>
      <c r="TRU6" s="96"/>
      <c r="TRV6" s="96"/>
      <c r="TRW6" s="96"/>
      <c r="TRX6" s="96"/>
      <c r="TRY6" s="96"/>
      <c r="TRZ6" s="96"/>
      <c r="TSA6" s="96"/>
      <c r="TSB6" s="96"/>
      <c r="TSC6" s="96"/>
      <c r="TSD6" s="96"/>
      <c r="TSE6" s="96"/>
      <c r="TSF6" s="96"/>
      <c r="TSG6" s="96"/>
      <c r="TSH6" s="96"/>
      <c r="TSI6" s="96"/>
      <c r="TSJ6" s="96"/>
      <c r="TSK6" s="96"/>
      <c r="TSL6" s="96"/>
      <c r="TSM6" s="96"/>
      <c r="TSN6" s="96"/>
      <c r="TSO6" s="96"/>
      <c r="TSP6" s="96"/>
      <c r="TSQ6" s="96"/>
      <c r="TSR6" s="96"/>
      <c r="TSS6" s="96"/>
      <c r="TST6" s="96"/>
      <c r="TSU6" s="96"/>
      <c r="TSV6" s="96"/>
      <c r="TSW6" s="96"/>
      <c r="TSX6" s="96"/>
      <c r="TSY6" s="96"/>
      <c r="TSZ6" s="96"/>
      <c r="TTA6" s="96"/>
      <c r="TTB6" s="96"/>
      <c r="TTC6" s="96"/>
      <c r="TTD6" s="96"/>
      <c r="TTE6" s="96"/>
      <c r="TTF6" s="96"/>
      <c r="TTG6" s="96"/>
      <c r="TTH6" s="96"/>
      <c r="TTI6" s="96"/>
      <c r="TTJ6" s="96"/>
      <c r="TTK6" s="96"/>
      <c r="TTL6" s="96"/>
      <c r="TTM6" s="96"/>
      <c r="TTN6" s="96"/>
      <c r="TTO6" s="96"/>
      <c r="TTP6" s="96"/>
      <c r="TTQ6" s="96"/>
      <c r="TTR6" s="96"/>
      <c r="TTS6" s="96"/>
      <c r="TTT6" s="96"/>
      <c r="TTU6" s="96"/>
      <c r="TTV6" s="96"/>
      <c r="TTW6" s="96"/>
      <c r="TTX6" s="96"/>
      <c r="TTY6" s="96"/>
      <c r="TTZ6" s="96"/>
      <c r="TUA6" s="96"/>
      <c r="TUB6" s="96"/>
      <c r="TUC6" s="96"/>
      <c r="TUD6" s="96"/>
      <c r="TUE6" s="96"/>
      <c r="TUF6" s="96"/>
      <c r="TUG6" s="96"/>
      <c r="TUH6" s="96"/>
      <c r="TUI6" s="96"/>
      <c r="TUJ6" s="96"/>
      <c r="TUK6" s="96"/>
      <c r="TUL6" s="96"/>
      <c r="TUM6" s="96"/>
      <c r="TUN6" s="96"/>
      <c r="TUO6" s="96"/>
      <c r="TUP6" s="96"/>
      <c r="TUQ6" s="96"/>
      <c r="TUR6" s="96"/>
      <c r="TUS6" s="96"/>
      <c r="TUT6" s="96"/>
      <c r="TUU6" s="96"/>
      <c r="TUV6" s="96"/>
      <c r="TUW6" s="96"/>
      <c r="TUX6" s="96"/>
      <c r="TUY6" s="96"/>
      <c r="TUZ6" s="96"/>
      <c r="TVA6" s="96"/>
      <c r="TVB6" s="96"/>
      <c r="TVC6" s="96"/>
      <c r="TVD6" s="96"/>
      <c r="TVE6" s="96"/>
      <c r="TVF6" s="96"/>
      <c r="TVG6" s="96"/>
      <c r="TVH6" s="96"/>
      <c r="TVI6" s="96"/>
      <c r="TVJ6" s="96"/>
      <c r="TVK6" s="96"/>
      <c r="TVL6" s="96"/>
      <c r="TVM6" s="96"/>
      <c r="TVN6" s="96"/>
      <c r="TVO6" s="96"/>
      <c r="TVP6" s="96"/>
      <c r="TVQ6" s="96"/>
      <c r="TVR6" s="96"/>
      <c r="TVS6" s="96"/>
      <c r="TVT6" s="96"/>
      <c r="TVU6" s="96"/>
      <c r="TVV6" s="96"/>
      <c r="TVW6" s="96"/>
      <c r="TVX6" s="96"/>
      <c r="TVY6" s="96"/>
      <c r="TVZ6" s="96"/>
      <c r="TWA6" s="96"/>
      <c r="TWB6" s="96"/>
      <c r="TWC6" s="96"/>
      <c r="TWD6" s="96"/>
      <c r="TWE6" s="96"/>
      <c r="TWF6" s="96"/>
      <c r="TWG6" s="96"/>
      <c r="TWH6" s="96"/>
      <c r="TWI6" s="96"/>
      <c r="TWJ6" s="96"/>
      <c r="TWK6" s="96"/>
      <c r="TWL6" s="96"/>
      <c r="TWM6" s="96"/>
      <c r="TWN6" s="96"/>
      <c r="TWO6" s="96"/>
      <c r="TWP6" s="96"/>
      <c r="TWQ6" s="96"/>
      <c r="TWR6" s="96"/>
      <c r="TWS6" s="96"/>
      <c r="TWT6" s="96"/>
      <c r="TWU6" s="96"/>
      <c r="TWV6" s="96"/>
      <c r="TWW6" s="96"/>
      <c r="TWX6" s="96"/>
      <c r="TWY6" s="96"/>
      <c r="TWZ6" s="96"/>
      <c r="TXA6" s="96"/>
      <c r="TXB6" s="96"/>
      <c r="TXC6" s="96"/>
      <c r="TXD6" s="96"/>
      <c r="TXE6" s="96"/>
      <c r="TXF6" s="96"/>
      <c r="TXG6" s="96"/>
      <c r="TXH6" s="96"/>
      <c r="TXI6" s="96"/>
      <c r="TXJ6" s="96"/>
      <c r="TXK6" s="96"/>
      <c r="TXL6" s="96"/>
      <c r="TXM6" s="96"/>
      <c r="TXN6" s="96"/>
      <c r="TXO6" s="96"/>
      <c r="TXP6" s="96"/>
      <c r="TXQ6" s="96"/>
      <c r="TXR6" s="96"/>
      <c r="TXS6" s="96"/>
      <c r="TXT6" s="96"/>
      <c r="TXU6" s="96"/>
      <c r="TXV6" s="96"/>
      <c r="TXW6" s="96"/>
      <c r="TXX6" s="96"/>
      <c r="TXY6" s="96"/>
      <c r="TXZ6" s="96"/>
      <c r="TYA6" s="96"/>
      <c r="TYB6" s="96"/>
      <c r="TYC6" s="96"/>
      <c r="TYD6" s="96"/>
      <c r="TYE6" s="96"/>
      <c r="TYF6" s="96"/>
      <c r="TYG6" s="96"/>
      <c r="TYH6" s="96"/>
      <c r="TYI6" s="96"/>
      <c r="TYJ6" s="96"/>
      <c r="TYK6" s="96"/>
      <c r="TYL6" s="96"/>
      <c r="TYM6" s="96"/>
      <c r="TYN6" s="96"/>
      <c r="TYO6" s="96"/>
      <c r="TYP6" s="96"/>
      <c r="TYQ6" s="96"/>
      <c r="TYR6" s="96"/>
      <c r="TYS6" s="96"/>
      <c r="TYT6" s="96"/>
      <c r="TYU6" s="96"/>
      <c r="TYV6" s="96"/>
      <c r="TYW6" s="96"/>
      <c r="TYX6" s="96"/>
      <c r="TYY6" s="96"/>
      <c r="TYZ6" s="96"/>
      <c r="TZA6" s="96"/>
      <c r="TZB6" s="96"/>
      <c r="TZC6" s="96"/>
      <c r="TZD6" s="96"/>
      <c r="TZE6" s="96"/>
      <c r="TZF6" s="96"/>
      <c r="TZG6" s="96"/>
      <c r="TZH6" s="96"/>
      <c r="TZI6" s="96"/>
      <c r="TZJ6" s="96"/>
      <c r="TZK6" s="96"/>
      <c r="TZL6" s="96"/>
      <c r="TZM6" s="96"/>
      <c r="TZN6" s="96"/>
      <c r="TZO6" s="96"/>
      <c r="TZP6" s="96"/>
      <c r="TZQ6" s="96"/>
      <c r="TZR6" s="96"/>
      <c r="TZS6" s="96"/>
      <c r="TZT6" s="96"/>
      <c r="TZU6" s="96"/>
      <c r="TZV6" s="96"/>
      <c r="TZW6" s="96"/>
      <c r="TZX6" s="96"/>
      <c r="TZY6" s="96"/>
      <c r="TZZ6" s="96"/>
      <c r="UAA6" s="96"/>
      <c r="UAB6" s="96"/>
      <c r="UAC6" s="96"/>
      <c r="UAD6" s="96"/>
      <c r="UAE6" s="96"/>
      <c r="UAF6" s="96"/>
      <c r="UAG6" s="96"/>
      <c r="UAH6" s="96"/>
      <c r="UAI6" s="96"/>
      <c r="UAJ6" s="96"/>
      <c r="UAK6" s="96"/>
      <c r="UAL6" s="96"/>
      <c r="UAM6" s="96"/>
      <c r="UAN6" s="96"/>
      <c r="UAO6" s="96"/>
      <c r="UAP6" s="96"/>
      <c r="UAQ6" s="96"/>
      <c r="UAR6" s="96"/>
      <c r="UAS6" s="96"/>
      <c r="UAT6" s="96"/>
      <c r="UAU6" s="96"/>
      <c r="UAV6" s="96"/>
      <c r="UAW6" s="96"/>
      <c r="UAX6" s="96"/>
      <c r="UAY6" s="96"/>
      <c r="UAZ6" s="96"/>
      <c r="UBA6" s="96"/>
      <c r="UBB6" s="96"/>
      <c r="UBC6" s="96"/>
      <c r="UBD6" s="96"/>
      <c r="UBE6" s="96"/>
      <c r="UBF6" s="96"/>
      <c r="UBG6" s="96"/>
      <c r="UBH6" s="96"/>
      <c r="UBI6" s="96"/>
      <c r="UBJ6" s="96"/>
      <c r="UBK6" s="96"/>
      <c r="UBL6" s="96"/>
      <c r="UBM6" s="96"/>
      <c r="UBN6" s="96"/>
      <c r="UBO6" s="96"/>
      <c r="UBP6" s="96"/>
      <c r="UBQ6" s="96"/>
      <c r="UBR6" s="96"/>
      <c r="UBS6" s="96"/>
      <c r="UBT6" s="96"/>
      <c r="UBU6" s="96"/>
      <c r="UBV6" s="96"/>
      <c r="UBW6" s="96"/>
      <c r="UBX6" s="96"/>
      <c r="UBY6" s="96"/>
      <c r="UBZ6" s="96"/>
      <c r="UCA6" s="96"/>
      <c r="UCB6" s="96"/>
      <c r="UCC6" s="96"/>
      <c r="UCD6" s="96"/>
      <c r="UCE6" s="96"/>
      <c r="UCF6" s="96"/>
      <c r="UCG6" s="96"/>
      <c r="UCH6" s="96"/>
      <c r="UCI6" s="96"/>
      <c r="UCJ6" s="96"/>
      <c r="UCK6" s="96"/>
      <c r="UCL6" s="96"/>
      <c r="UCM6" s="96"/>
      <c r="UCN6" s="96"/>
      <c r="UCO6" s="96"/>
      <c r="UCP6" s="96"/>
      <c r="UCQ6" s="96"/>
      <c r="UCR6" s="96"/>
      <c r="UCS6" s="96"/>
      <c r="UCT6" s="96"/>
      <c r="UCU6" s="96"/>
      <c r="UCV6" s="96"/>
      <c r="UCW6" s="96"/>
      <c r="UCX6" s="96"/>
      <c r="UCY6" s="96"/>
      <c r="UCZ6" s="96"/>
      <c r="UDA6" s="96"/>
      <c r="UDB6" s="96"/>
      <c r="UDC6" s="96"/>
      <c r="UDD6" s="96"/>
      <c r="UDE6" s="96"/>
      <c r="UDF6" s="96"/>
      <c r="UDG6" s="96"/>
      <c r="UDH6" s="96"/>
      <c r="UDI6" s="96"/>
      <c r="UDJ6" s="96"/>
      <c r="UDK6" s="96"/>
      <c r="UDL6" s="96"/>
      <c r="UDM6" s="96"/>
      <c r="UDN6" s="96"/>
      <c r="UDO6" s="96"/>
      <c r="UDP6" s="96"/>
      <c r="UDQ6" s="96"/>
      <c r="UDR6" s="96"/>
      <c r="UDS6" s="96"/>
      <c r="UDT6" s="96"/>
      <c r="UDU6" s="96"/>
      <c r="UDV6" s="96"/>
      <c r="UDW6" s="96"/>
      <c r="UDX6" s="96"/>
      <c r="UDY6" s="96"/>
      <c r="UDZ6" s="96"/>
      <c r="UEA6" s="96"/>
      <c r="UEB6" s="96"/>
      <c r="UEC6" s="96"/>
      <c r="UED6" s="96"/>
      <c r="UEE6" s="96"/>
      <c r="UEF6" s="96"/>
      <c r="UEG6" s="96"/>
      <c r="UEH6" s="96"/>
      <c r="UEI6" s="96"/>
      <c r="UEJ6" s="96"/>
      <c r="UEK6" s="96"/>
      <c r="UEL6" s="96"/>
      <c r="UEM6" s="96"/>
      <c r="UEN6" s="96"/>
      <c r="UEO6" s="96"/>
      <c r="UEP6" s="96"/>
      <c r="UEQ6" s="96"/>
      <c r="UER6" s="96"/>
      <c r="UES6" s="96"/>
      <c r="UET6" s="96"/>
      <c r="UEU6" s="96"/>
      <c r="UEV6" s="96"/>
      <c r="UEW6" s="96"/>
      <c r="UEX6" s="96"/>
      <c r="UEY6" s="96"/>
      <c r="UEZ6" s="96"/>
      <c r="UFA6" s="96"/>
      <c r="UFB6" s="96"/>
      <c r="UFC6" s="96"/>
      <c r="UFD6" s="96"/>
      <c r="UFE6" s="96"/>
      <c r="UFF6" s="96"/>
      <c r="UFG6" s="96"/>
      <c r="UFH6" s="96"/>
      <c r="UFI6" s="96"/>
      <c r="UFJ6" s="96"/>
      <c r="UFK6" s="96"/>
      <c r="UFL6" s="96"/>
      <c r="UFM6" s="96"/>
      <c r="UFN6" s="96"/>
      <c r="UFO6" s="96"/>
      <c r="UFP6" s="96"/>
      <c r="UFQ6" s="96"/>
      <c r="UFR6" s="96"/>
      <c r="UFS6" s="96"/>
      <c r="UFT6" s="96"/>
      <c r="UFU6" s="96"/>
      <c r="UFV6" s="96"/>
      <c r="UFW6" s="96"/>
      <c r="UFX6" s="96"/>
      <c r="UFY6" s="96"/>
      <c r="UFZ6" s="96"/>
      <c r="UGA6" s="96"/>
      <c r="UGB6" s="96"/>
      <c r="UGC6" s="96"/>
      <c r="UGD6" s="96"/>
      <c r="UGE6" s="96"/>
      <c r="UGF6" s="96"/>
      <c r="UGG6" s="96"/>
      <c r="UGH6" s="96"/>
      <c r="UGI6" s="96"/>
      <c r="UGJ6" s="96"/>
      <c r="UGK6" s="96"/>
      <c r="UGL6" s="96"/>
      <c r="UGM6" s="96"/>
      <c r="UGN6" s="96"/>
      <c r="UGO6" s="96"/>
      <c r="UGP6" s="96"/>
      <c r="UGQ6" s="96"/>
      <c r="UGR6" s="96"/>
      <c r="UGS6" s="96"/>
      <c r="UGT6" s="96"/>
      <c r="UGU6" s="96"/>
      <c r="UGV6" s="96"/>
      <c r="UGW6" s="96"/>
      <c r="UGX6" s="96"/>
      <c r="UGY6" s="96"/>
      <c r="UGZ6" s="96"/>
      <c r="UHA6" s="96"/>
      <c r="UHB6" s="96"/>
      <c r="UHC6" s="96"/>
      <c r="UHD6" s="96"/>
      <c r="UHE6" s="96"/>
      <c r="UHF6" s="96"/>
      <c r="UHG6" s="96"/>
      <c r="UHH6" s="96"/>
      <c r="UHI6" s="96"/>
      <c r="UHJ6" s="96"/>
      <c r="UHK6" s="96"/>
      <c r="UHL6" s="96"/>
      <c r="UHM6" s="96"/>
      <c r="UHN6" s="96"/>
      <c r="UHO6" s="96"/>
      <c r="UHP6" s="96"/>
      <c r="UHQ6" s="96"/>
      <c r="UHR6" s="96"/>
      <c r="UHS6" s="96"/>
      <c r="UHT6" s="96"/>
      <c r="UHU6" s="96"/>
      <c r="UHV6" s="96"/>
      <c r="UHW6" s="96"/>
      <c r="UHX6" s="96"/>
      <c r="UHY6" s="96"/>
      <c r="UHZ6" s="96"/>
      <c r="UIA6" s="96"/>
      <c r="UIB6" s="96"/>
      <c r="UIC6" s="96"/>
      <c r="UID6" s="96"/>
      <c r="UIE6" s="96"/>
      <c r="UIF6" s="96"/>
      <c r="UIG6" s="96"/>
      <c r="UIH6" s="96"/>
      <c r="UII6" s="96"/>
      <c r="UIJ6" s="96"/>
      <c r="UIK6" s="96"/>
      <c r="UIL6" s="96"/>
      <c r="UIM6" s="96"/>
      <c r="UIN6" s="96"/>
      <c r="UIO6" s="96"/>
      <c r="UIP6" s="96"/>
      <c r="UIQ6" s="96"/>
      <c r="UIR6" s="96"/>
      <c r="UIS6" s="96"/>
      <c r="UIT6" s="96"/>
      <c r="UIU6" s="96"/>
      <c r="UIV6" s="96"/>
      <c r="UIW6" s="96"/>
      <c r="UIX6" s="96"/>
      <c r="UIY6" s="96"/>
      <c r="UIZ6" s="96"/>
      <c r="UJA6" s="96"/>
      <c r="UJB6" s="96"/>
      <c r="UJC6" s="96"/>
      <c r="UJD6" s="96"/>
      <c r="UJE6" s="96"/>
      <c r="UJF6" s="96"/>
      <c r="UJG6" s="96"/>
      <c r="UJH6" s="96"/>
      <c r="UJI6" s="96"/>
      <c r="UJJ6" s="96"/>
      <c r="UJK6" s="96"/>
      <c r="UJL6" s="96"/>
      <c r="UJM6" s="96"/>
      <c r="UJN6" s="96"/>
      <c r="UJO6" s="96"/>
      <c r="UJP6" s="96"/>
      <c r="UJQ6" s="96"/>
      <c r="UJR6" s="96"/>
      <c r="UJS6" s="96"/>
      <c r="UJT6" s="96"/>
      <c r="UJU6" s="96"/>
      <c r="UJV6" s="96"/>
      <c r="UJW6" s="96"/>
      <c r="UJX6" s="96"/>
      <c r="UJY6" s="96"/>
      <c r="UJZ6" s="96"/>
      <c r="UKA6" s="96"/>
      <c r="UKB6" s="96"/>
      <c r="UKC6" s="96"/>
      <c r="UKD6" s="96"/>
      <c r="UKE6" s="96"/>
      <c r="UKF6" s="96"/>
      <c r="UKG6" s="96"/>
      <c r="UKH6" s="96"/>
      <c r="UKI6" s="96"/>
      <c r="UKJ6" s="96"/>
      <c r="UKK6" s="96"/>
      <c r="UKL6" s="96"/>
      <c r="UKM6" s="96"/>
      <c r="UKN6" s="96"/>
      <c r="UKO6" s="96"/>
      <c r="UKP6" s="96"/>
      <c r="UKQ6" s="96"/>
      <c r="UKR6" s="96"/>
      <c r="UKS6" s="96"/>
      <c r="UKT6" s="96"/>
      <c r="UKU6" s="96"/>
      <c r="UKV6" s="96"/>
      <c r="UKW6" s="96"/>
      <c r="UKX6" s="96"/>
      <c r="UKY6" s="96"/>
      <c r="UKZ6" s="96"/>
      <c r="ULA6" s="96"/>
      <c r="ULB6" s="96"/>
      <c r="ULC6" s="96"/>
      <c r="ULD6" s="96"/>
      <c r="ULE6" s="96"/>
      <c r="ULF6" s="96"/>
      <c r="ULG6" s="96"/>
      <c r="ULH6" s="96"/>
      <c r="ULI6" s="96"/>
      <c r="ULJ6" s="96"/>
      <c r="ULK6" s="96"/>
      <c r="ULL6" s="96"/>
      <c r="ULM6" s="96"/>
      <c r="ULN6" s="96"/>
      <c r="ULO6" s="96"/>
      <c r="ULP6" s="96"/>
      <c r="ULQ6" s="96"/>
      <c r="ULR6" s="96"/>
      <c r="ULS6" s="96"/>
      <c r="ULT6" s="96"/>
      <c r="ULU6" s="96"/>
      <c r="ULV6" s="96"/>
      <c r="ULW6" s="96"/>
      <c r="ULX6" s="96"/>
      <c r="ULY6" s="96"/>
      <c r="ULZ6" s="96"/>
      <c r="UMA6" s="96"/>
      <c r="UMB6" s="96"/>
      <c r="UMC6" s="96"/>
      <c r="UMD6" s="96"/>
      <c r="UME6" s="96"/>
      <c r="UMF6" s="96"/>
      <c r="UMG6" s="96"/>
      <c r="UMH6" s="96"/>
      <c r="UMI6" s="96"/>
      <c r="UMJ6" s="96"/>
      <c r="UMK6" s="96"/>
      <c r="UML6" s="96"/>
      <c r="UMM6" s="96"/>
      <c r="UMN6" s="96"/>
      <c r="UMO6" s="96"/>
      <c r="UMP6" s="96"/>
      <c r="UMQ6" s="96"/>
      <c r="UMR6" s="96"/>
      <c r="UMS6" s="96"/>
      <c r="UMT6" s="96"/>
      <c r="UMU6" s="96"/>
      <c r="UMV6" s="96"/>
      <c r="UMW6" s="96"/>
      <c r="UMX6" s="96"/>
      <c r="UMY6" s="96"/>
      <c r="UMZ6" s="96"/>
      <c r="UNA6" s="96"/>
      <c r="UNB6" s="96"/>
      <c r="UNC6" s="96"/>
      <c r="UND6" s="96"/>
      <c r="UNE6" s="96"/>
      <c r="UNF6" s="96"/>
      <c r="UNG6" s="96"/>
      <c r="UNH6" s="96"/>
      <c r="UNI6" s="96"/>
      <c r="UNJ6" s="96"/>
      <c r="UNK6" s="96"/>
      <c r="UNL6" s="96"/>
      <c r="UNM6" s="96"/>
      <c r="UNN6" s="96"/>
      <c r="UNO6" s="96"/>
      <c r="UNP6" s="96"/>
      <c r="UNQ6" s="96"/>
      <c r="UNR6" s="96"/>
      <c r="UNS6" s="96"/>
      <c r="UNT6" s="96"/>
      <c r="UNU6" s="96"/>
      <c r="UNV6" s="96"/>
      <c r="UNW6" s="96"/>
      <c r="UNX6" s="96"/>
      <c r="UNY6" s="96"/>
      <c r="UNZ6" s="96"/>
      <c r="UOA6" s="96"/>
      <c r="UOB6" s="96"/>
      <c r="UOC6" s="96"/>
      <c r="UOD6" s="96"/>
      <c r="UOE6" s="96"/>
      <c r="UOF6" s="96"/>
      <c r="UOG6" s="96"/>
      <c r="UOH6" s="96"/>
      <c r="UOI6" s="96"/>
      <c r="UOJ6" s="96"/>
      <c r="UOK6" s="96"/>
      <c r="UOL6" s="96"/>
      <c r="UOM6" s="96"/>
      <c r="UON6" s="96"/>
      <c r="UOO6" s="96"/>
      <c r="UOP6" s="96"/>
      <c r="UOQ6" s="96"/>
      <c r="UOR6" s="96"/>
      <c r="UOS6" s="96"/>
      <c r="UOT6" s="96"/>
      <c r="UOU6" s="96"/>
      <c r="UOV6" s="96"/>
      <c r="UOW6" s="96"/>
      <c r="UOX6" s="96"/>
      <c r="UOY6" s="96"/>
      <c r="UOZ6" s="96"/>
      <c r="UPA6" s="96"/>
      <c r="UPB6" s="96"/>
      <c r="UPC6" s="96"/>
      <c r="UPD6" s="96"/>
      <c r="UPE6" s="96"/>
      <c r="UPF6" s="96"/>
      <c r="UPG6" s="96"/>
      <c r="UPH6" s="96"/>
      <c r="UPI6" s="96"/>
      <c r="UPJ6" s="96"/>
      <c r="UPK6" s="96"/>
      <c r="UPL6" s="96"/>
      <c r="UPM6" s="96"/>
      <c r="UPN6" s="96"/>
      <c r="UPO6" s="96"/>
      <c r="UPP6" s="96"/>
      <c r="UPQ6" s="96"/>
      <c r="UPR6" s="96"/>
      <c r="UPS6" s="96"/>
      <c r="UPT6" s="96"/>
      <c r="UPU6" s="96"/>
      <c r="UPV6" s="96"/>
      <c r="UPW6" s="96"/>
      <c r="UPX6" s="96"/>
      <c r="UPY6" s="96"/>
      <c r="UPZ6" s="96"/>
      <c r="UQA6" s="96"/>
      <c r="UQB6" s="96"/>
      <c r="UQC6" s="96"/>
      <c r="UQD6" s="96"/>
      <c r="UQE6" s="96"/>
      <c r="UQF6" s="96"/>
      <c r="UQG6" s="96"/>
      <c r="UQH6" s="96"/>
      <c r="UQI6" s="96"/>
      <c r="UQJ6" s="96"/>
      <c r="UQK6" s="96"/>
      <c r="UQL6" s="96"/>
      <c r="UQM6" s="96"/>
      <c r="UQN6" s="96"/>
      <c r="UQO6" s="96"/>
      <c r="UQP6" s="96"/>
      <c r="UQQ6" s="96"/>
      <c r="UQR6" s="96"/>
      <c r="UQS6" s="96"/>
      <c r="UQT6" s="96"/>
      <c r="UQU6" s="96"/>
      <c r="UQV6" s="96"/>
      <c r="UQW6" s="96"/>
      <c r="UQX6" s="96"/>
      <c r="UQY6" s="96"/>
      <c r="UQZ6" s="96"/>
      <c r="URA6" s="96"/>
      <c r="URB6" s="96"/>
      <c r="URC6" s="96"/>
      <c r="URD6" s="96"/>
      <c r="URE6" s="96"/>
      <c r="URF6" s="96"/>
      <c r="URG6" s="96"/>
      <c r="URH6" s="96"/>
      <c r="URI6" s="96"/>
      <c r="URJ6" s="96"/>
      <c r="URK6" s="96"/>
      <c r="URL6" s="96"/>
      <c r="URM6" s="96"/>
      <c r="URN6" s="96"/>
      <c r="URO6" s="96"/>
      <c r="URP6" s="96"/>
      <c r="URQ6" s="96"/>
      <c r="URR6" s="96"/>
      <c r="URS6" s="96"/>
      <c r="URT6" s="96"/>
      <c r="URU6" s="96"/>
      <c r="URV6" s="96"/>
      <c r="URW6" s="96"/>
      <c r="URX6" s="96"/>
      <c r="URY6" s="96"/>
      <c r="URZ6" s="96"/>
      <c r="USA6" s="96"/>
      <c r="USB6" s="96"/>
      <c r="USC6" s="96"/>
      <c r="USD6" s="96"/>
      <c r="USE6" s="96"/>
      <c r="USF6" s="96"/>
      <c r="USG6" s="96"/>
      <c r="USH6" s="96"/>
      <c r="USI6" s="96"/>
      <c r="USJ6" s="96"/>
      <c r="USK6" s="96"/>
      <c r="USL6" s="96"/>
      <c r="USM6" s="96"/>
      <c r="USN6" s="96"/>
      <c r="USO6" s="96"/>
      <c r="USP6" s="96"/>
      <c r="USQ6" s="96"/>
      <c r="USR6" s="96"/>
      <c r="USS6" s="96"/>
      <c r="UST6" s="96"/>
      <c r="USU6" s="96"/>
      <c r="USV6" s="96"/>
      <c r="USW6" s="96"/>
      <c r="USX6" s="96"/>
      <c r="USY6" s="96"/>
      <c r="USZ6" s="96"/>
      <c r="UTA6" s="96"/>
      <c r="UTB6" s="96"/>
      <c r="UTC6" s="96"/>
      <c r="UTD6" s="96"/>
      <c r="UTE6" s="96"/>
      <c r="UTF6" s="96"/>
      <c r="UTG6" s="96"/>
      <c r="UTH6" s="96"/>
      <c r="UTI6" s="96"/>
      <c r="UTJ6" s="96"/>
      <c r="UTK6" s="96"/>
      <c r="UTL6" s="96"/>
      <c r="UTM6" s="96"/>
      <c r="UTN6" s="96"/>
      <c r="UTO6" s="96"/>
      <c r="UTP6" s="96"/>
      <c r="UTQ6" s="96"/>
      <c r="UTR6" s="96"/>
      <c r="UTS6" s="96"/>
      <c r="UTT6" s="96"/>
      <c r="UTU6" s="96"/>
      <c r="UTV6" s="96"/>
      <c r="UTW6" s="96"/>
      <c r="UTX6" s="96"/>
      <c r="UTY6" s="96"/>
      <c r="UTZ6" s="96"/>
      <c r="UUA6" s="96"/>
      <c r="UUB6" s="96"/>
      <c r="UUC6" s="96"/>
      <c r="UUD6" s="96"/>
      <c r="UUE6" s="96"/>
      <c r="UUF6" s="96"/>
      <c r="UUG6" s="96"/>
      <c r="UUH6" s="96"/>
      <c r="UUI6" s="96"/>
      <c r="UUJ6" s="96"/>
      <c r="UUK6" s="96"/>
      <c r="UUL6" s="96"/>
      <c r="UUM6" s="96"/>
      <c r="UUN6" s="96"/>
      <c r="UUO6" s="96"/>
      <c r="UUP6" s="96"/>
      <c r="UUQ6" s="96"/>
      <c r="UUR6" s="96"/>
      <c r="UUS6" s="96"/>
      <c r="UUT6" s="96"/>
      <c r="UUU6" s="96"/>
      <c r="UUV6" s="96"/>
      <c r="UUW6" s="96"/>
      <c r="UUX6" s="96"/>
      <c r="UUY6" s="96"/>
      <c r="UUZ6" s="96"/>
      <c r="UVA6" s="96"/>
      <c r="UVB6" s="96"/>
      <c r="UVC6" s="96"/>
      <c r="UVD6" s="96"/>
      <c r="UVE6" s="96"/>
      <c r="UVF6" s="96"/>
      <c r="UVG6" s="96"/>
      <c r="UVH6" s="96"/>
      <c r="UVI6" s="96"/>
      <c r="UVJ6" s="96"/>
      <c r="UVK6" s="96"/>
      <c r="UVL6" s="96"/>
      <c r="UVM6" s="96"/>
      <c r="UVN6" s="96"/>
      <c r="UVO6" s="96"/>
      <c r="UVP6" s="96"/>
      <c r="UVQ6" s="96"/>
      <c r="UVR6" s="96"/>
      <c r="UVS6" s="96"/>
      <c r="UVT6" s="96"/>
      <c r="UVU6" s="96"/>
      <c r="UVV6" s="96"/>
      <c r="UVW6" s="96"/>
      <c r="UVX6" s="96"/>
      <c r="UVY6" s="96"/>
      <c r="UVZ6" s="96"/>
      <c r="UWA6" s="96"/>
      <c r="UWB6" s="96"/>
      <c r="UWC6" s="96"/>
      <c r="UWD6" s="96"/>
      <c r="UWE6" s="96"/>
      <c r="UWF6" s="96"/>
      <c r="UWG6" s="96"/>
      <c r="UWH6" s="96"/>
      <c r="UWI6" s="96"/>
      <c r="UWJ6" s="96"/>
      <c r="UWK6" s="96"/>
      <c r="UWL6" s="96"/>
      <c r="UWM6" s="96"/>
      <c r="UWN6" s="96"/>
      <c r="UWO6" s="96"/>
      <c r="UWP6" s="96"/>
      <c r="UWQ6" s="96"/>
      <c r="UWR6" s="96"/>
      <c r="UWS6" s="96"/>
      <c r="UWT6" s="96"/>
      <c r="UWU6" s="96"/>
      <c r="UWV6" s="96"/>
      <c r="UWW6" s="96"/>
      <c r="UWX6" s="96"/>
      <c r="UWY6" s="96"/>
      <c r="UWZ6" s="96"/>
      <c r="UXA6" s="96"/>
      <c r="UXB6" s="96"/>
      <c r="UXC6" s="96"/>
      <c r="UXD6" s="96"/>
      <c r="UXE6" s="96"/>
      <c r="UXF6" s="96"/>
      <c r="UXG6" s="96"/>
      <c r="UXH6" s="96"/>
      <c r="UXI6" s="96"/>
      <c r="UXJ6" s="96"/>
      <c r="UXK6" s="96"/>
      <c r="UXL6" s="96"/>
      <c r="UXM6" s="96"/>
      <c r="UXN6" s="96"/>
      <c r="UXO6" s="96"/>
      <c r="UXP6" s="96"/>
      <c r="UXQ6" s="96"/>
      <c r="UXR6" s="96"/>
      <c r="UXS6" s="96"/>
      <c r="UXT6" s="96"/>
      <c r="UXU6" s="96"/>
      <c r="UXV6" s="96"/>
      <c r="UXW6" s="96"/>
      <c r="UXX6" s="96"/>
      <c r="UXY6" s="96"/>
      <c r="UXZ6" s="96"/>
      <c r="UYA6" s="96"/>
      <c r="UYB6" s="96"/>
      <c r="UYC6" s="96"/>
      <c r="UYD6" s="96"/>
      <c r="UYE6" s="96"/>
      <c r="UYF6" s="96"/>
      <c r="UYG6" s="96"/>
      <c r="UYH6" s="96"/>
      <c r="UYI6" s="96"/>
      <c r="UYJ6" s="96"/>
      <c r="UYK6" s="96"/>
      <c r="UYL6" s="96"/>
      <c r="UYM6" s="96"/>
      <c r="UYN6" s="96"/>
      <c r="UYO6" s="96"/>
      <c r="UYP6" s="96"/>
      <c r="UYQ6" s="96"/>
      <c r="UYR6" s="96"/>
      <c r="UYS6" s="96"/>
      <c r="UYT6" s="96"/>
      <c r="UYU6" s="96"/>
      <c r="UYV6" s="96"/>
      <c r="UYW6" s="96"/>
      <c r="UYX6" s="96"/>
      <c r="UYY6" s="96"/>
      <c r="UYZ6" s="96"/>
      <c r="UZA6" s="96"/>
      <c r="UZB6" s="96"/>
      <c r="UZC6" s="96"/>
      <c r="UZD6" s="96"/>
      <c r="UZE6" s="96"/>
      <c r="UZF6" s="96"/>
      <c r="UZG6" s="96"/>
      <c r="UZH6" s="96"/>
      <c r="UZI6" s="96"/>
      <c r="UZJ6" s="96"/>
      <c r="UZK6" s="96"/>
      <c r="UZL6" s="96"/>
      <c r="UZM6" s="96"/>
      <c r="UZN6" s="96"/>
      <c r="UZO6" s="96"/>
      <c r="UZP6" s="96"/>
      <c r="UZQ6" s="96"/>
      <c r="UZR6" s="96"/>
      <c r="UZS6" s="96"/>
      <c r="UZT6" s="96"/>
      <c r="UZU6" s="96"/>
      <c r="UZV6" s="96"/>
      <c r="UZW6" s="96"/>
      <c r="UZX6" s="96"/>
      <c r="UZY6" s="96"/>
      <c r="UZZ6" s="96"/>
      <c r="VAA6" s="96"/>
      <c r="VAB6" s="96"/>
      <c r="VAC6" s="96"/>
      <c r="VAD6" s="96"/>
      <c r="VAE6" s="96"/>
      <c r="VAF6" s="96"/>
      <c r="VAG6" s="96"/>
      <c r="VAH6" s="96"/>
      <c r="VAI6" s="96"/>
      <c r="VAJ6" s="96"/>
      <c r="VAK6" s="96"/>
      <c r="VAL6" s="96"/>
      <c r="VAM6" s="96"/>
      <c r="VAN6" s="96"/>
      <c r="VAO6" s="96"/>
      <c r="VAP6" s="96"/>
      <c r="VAQ6" s="96"/>
      <c r="VAR6" s="96"/>
      <c r="VAS6" s="96"/>
      <c r="VAT6" s="96"/>
      <c r="VAU6" s="96"/>
      <c r="VAV6" s="96"/>
      <c r="VAW6" s="96"/>
      <c r="VAX6" s="96"/>
      <c r="VAY6" s="96"/>
      <c r="VAZ6" s="96"/>
      <c r="VBA6" s="96"/>
      <c r="VBB6" s="96"/>
      <c r="VBC6" s="96"/>
      <c r="VBD6" s="96"/>
      <c r="VBE6" s="96"/>
      <c r="VBF6" s="96"/>
      <c r="VBG6" s="96"/>
      <c r="VBH6" s="96"/>
      <c r="VBI6" s="96"/>
      <c r="VBJ6" s="96"/>
      <c r="VBK6" s="96"/>
      <c r="VBL6" s="96"/>
      <c r="VBM6" s="96"/>
      <c r="VBN6" s="96"/>
      <c r="VBO6" s="96"/>
      <c r="VBP6" s="96"/>
      <c r="VBQ6" s="96"/>
      <c r="VBR6" s="96"/>
      <c r="VBS6" s="96"/>
      <c r="VBT6" s="96"/>
      <c r="VBU6" s="96"/>
      <c r="VBV6" s="96"/>
      <c r="VBW6" s="96"/>
      <c r="VBX6" s="96"/>
      <c r="VBY6" s="96"/>
      <c r="VBZ6" s="96"/>
      <c r="VCA6" s="96"/>
      <c r="VCB6" s="96"/>
      <c r="VCC6" s="96"/>
      <c r="VCD6" s="96"/>
      <c r="VCE6" s="96"/>
      <c r="VCF6" s="96"/>
      <c r="VCG6" s="96"/>
      <c r="VCH6" s="96"/>
      <c r="VCI6" s="96"/>
      <c r="VCJ6" s="96"/>
      <c r="VCK6" s="96"/>
      <c r="VCL6" s="96"/>
      <c r="VCM6" s="96"/>
      <c r="VCN6" s="96"/>
      <c r="VCO6" s="96"/>
      <c r="VCP6" s="96"/>
      <c r="VCQ6" s="96"/>
      <c r="VCR6" s="96"/>
      <c r="VCS6" s="96"/>
      <c r="VCT6" s="96"/>
      <c r="VCU6" s="96"/>
      <c r="VCV6" s="96"/>
      <c r="VCW6" s="96"/>
      <c r="VCX6" s="96"/>
      <c r="VCY6" s="96"/>
      <c r="VCZ6" s="96"/>
      <c r="VDA6" s="96"/>
      <c r="VDB6" s="96"/>
      <c r="VDC6" s="96"/>
      <c r="VDD6" s="96"/>
      <c r="VDE6" s="96"/>
      <c r="VDF6" s="96"/>
      <c r="VDG6" s="96"/>
      <c r="VDH6" s="96"/>
      <c r="VDI6" s="96"/>
      <c r="VDJ6" s="96"/>
      <c r="VDK6" s="96"/>
      <c r="VDL6" s="96"/>
      <c r="VDM6" s="96"/>
      <c r="VDN6" s="96"/>
      <c r="VDO6" s="96"/>
      <c r="VDP6" s="96"/>
      <c r="VDQ6" s="96"/>
      <c r="VDR6" s="96"/>
      <c r="VDS6" s="96"/>
      <c r="VDT6" s="96"/>
      <c r="VDU6" s="96"/>
      <c r="VDV6" s="96"/>
      <c r="VDW6" s="96"/>
      <c r="VDX6" s="96"/>
      <c r="VDY6" s="96"/>
      <c r="VDZ6" s="96"/>
      <c r="VEA6" s="96"/>
      <c r="VEB6" s="96"/>
      <c r="VEC6" s="96"/>
      <c r="VED6" s="96"/>
      <c r="VEE6" s="96"/>
      <c r="VEF6" s="96"/>
      <c r="VEG6" s="96"/>
      <c r="VEH6" s="96"/>
      <c r="VEI6" s="96"/>
      <c r="VEJ6" s="96"/>
      <c r="VEK6" s="96"/>
      <c r="VEL6" s="96"/>
      <c r="VEM6" s="96"/>
      <c r="VEN6" s="96"/>
      <c r="VEO6" s="96"/>
      <c r="VEP6" s="96"/>
      <c r="VEQ6" s="96"/>
      <c r="VER6" s="96"/>
      <c r="VES6" s="96"/>
      <c r="VET6" s="96"/>
      <c r="VEU6" s="96"/>
      <c r="VEV6" s="96"/>
      <c r="VEW6" s="96"/>
      <c r="VEX6" s="96"/>
      <c r="VEY6" s="96"/>
      <c r="VEZ6" s="96"/>
      <c r="VFA6" s="96"/>
      <c r="VFB6" s="96"/>
      <c r="VFC6" s="96"/>
      <c r="VFD6" s="96"/>
      <c r="VFE6" s="96"/>
      <c r="VFF6" s="96"/>
      <c r="VFG6" s="96"/>
      <c r="VFH6" s="96"/>
      <c r="VFI6" s="96"/>
      <c r="VFJ6" s="96"/>
      <c r="VFK6" s="96"/>
      <c r="VFL6" s="96"/>
      <c r="VFM6" s="96"/>
      <c r="VFN6" s="96"/>
      <c r="VFO6" s="96"/>
      <c r="VFP6" s="96"/>
      <c r="VFQ6" s="96"/>
      <c r="VFR6" s="96"/>
      <c r="VFS6" s="96"/>
      <c r="VFT6" s="96"/>
      <c r="VFU6" s="96"/>
      <c r="VFV6" s="96"/>
      <c r="VFW6" s="96"/>
      <c r="VFX6" s="96"/>
      <c r="VFY6" s="96"/>
      <c r="VFZ6" s="96"/>
      <c r="VGA6" s="96"/>
      <c r="VGB6" s="96"/>
      <c r="VGC6" s="96"/>
      <c r="VGD6" s="96"/>
      <c r="VGE6" s="96"/>
      <c r="VGF6" s="96"/>
      <c r="VGG6" s="96"/>
      <c r="VGH6" s="96"/>
      <c r="VGI6" s="96"/>
      <c r="VGJ6" s="96"/>
      <c r="VGK6" s="96"/>
      <c r="VGL6" s="96"/>
      <c r="VGM6" s="96"/>
      <c r="VGN6" s="96"/>
      <c r="VGO6" s="96"/>
      <c r="VGP6" s="96"/>
      <c r="VGQ6" s="96"/>
      <c r="VGR6" s="96"/>
      <c r="VGS6" s="96"/>
      <c r="VGT6" s="96"/>
      <c r="VGU6" s="96"/>
      <c r="VGV6" s="96"/>
      <c r="VGW6" s="96"/>
      <c r="VGX6" s="96"/>
      <c r="VGY6" s="96"/>
      <c r="VGZ6" s="96"/>
      <c r="VHA6" s="96"/>
      <c r="VHB6" s="96"/>
      <c r="VHC6" s="96"/>
      <c r="VHD6" s="96"/>
      <c r="VHE6" s="96"/>
      <c r="VHF6" s="96"/>
      <c r="VHG6" s="96"/>
      <c r="VHH6" s="96"/>
      <c r="VHI6" s="96"/>
      <c r="VHJ6" s="96"/>
      <c r="VHK6" s="96"/>
      <c r="VHL6" s="96"/>
      <c r="VHM6" s="96"/>
      <c r="VHN6" s="96"/>
      <c r="VHO6" s="96"/>
      <c r="VHP6" s="96"/>
      <c r="VHQ6" s="96"/>
      <c r="VHR6" s="96"/>
      <c r="VHS6" s="96"/>
      <c r="VHT6" s="96"/>
      <c r="VHU6" s="96"/>
      <c r="VHV6" s="96"/>
      <c r="VHW6" s="96"/>
      <c r="VHX6" s="96"/>
      <c r="VHY6" s="96"/>
      <c r="VHZ6" s="96"/>
      <c r="VIA6" s="96"/>
      <c r="VIB6" s="96"/>
      <c r="VIC6" s="96"/>
      <c r="VID6" s="96"/>
      <c r="VIE6" s="96"/>
      <c r="VIF6" s="96"/>
      <c r="VIG6" s="96"/>
      <c r="VIH6" s="96"/>
      <c r="VII6" s="96"/>
      <c r="VIJ6" s="96"/>
      <c r="VIK6" s="96"/>
      <c r="VIL6" s="96"/>
      <c r="VIM6" s="96"/>
      <c r="VIN6" s="96"/>
      <c r="VIO6" s="96"/>
      <c r="VIP6" s="96"/>
      <c r="VIQ6" s="96"/>
      <c r="VIR6" s="96"/>
      <c r="VIS6" s="96"/>
      <c r="VIT6" s="96"/>
      <c r="VIU6" s="96"/>
      <c r="VIV6" s="96"/>
      <c r="VIW6" s="96"/>
      <c r="VIX6" s="96"/>
      <c r="VIY6" s="96"/>
      <c r="VIZ6" s="96"/>
      <c r="VJA6" s="96"/>
      <c r="VJB6" s="96"/>
      <c r="VJC6" s="96"/>
      <c r="VJD6" s="96"/>
      <c r="VJE6" s="96"/>
      <c r="VJF6" s="96"/>
      <c r="VJG6" s="96"/>
      <c r="VJH6" s="96"/>
      <c r="VJI6" s="96"/>
      <c r="VJJ6" s="96"/>
      <c r="VJK6" s="96"/>
      <c r="VJL6" s="96"/>
      <c r="VJM6" s="96"/>
      <c r="VJN6" s="96"/>
      <c r="VJO6" s="96"/>
      <c r="VJP6" s="96"/>
      <c r="VJQ6" s="96"/>
      <c r="VJR6" s="96"/>
      <c r="VJS6" s="96"/>
      <c r="VJT6" s="96"/>
      <c r="VJU6" s="96"/>
      <c r="VJV6" s="96"/>
      <c r="VJW6" s="96"/>
      <c r="VJX6" s="96"/>
      <c r="VJY6" s="96"/>
      <c r="VJZ6" s="96"/>
      <c r="VKA6" s="96"/>
      <c r="VKB6" s="96"/>
      <c r="VKC6" s="96"/>
      <c r="VKD6" s="96"/>
      <c r="VKE6" s="96"/>
      <c r="VKF6" s="96"/>
      <c r="VKG6" s="96"/>
      <c r="VKH6" s="96"/>
      <c r="VKI6" s="96"/>
      <c r="VKJ6" s="96"/>
      <c r="VKK6" s="96"/>
      <c r="VKL6" s="96"/>
      <c r="VKM6" s="96"/>
      <c r="VKN6" s="96"/>
      <c r="VKO6" s="96"/>
      <c r="VKP6" s="96"/>
      <c r="VKQ6" s="96"/>
      <c r="VKR6" s="96"/>
      <c r="VKS6" s="96"/>
      <c r="VKT6" s="96"/>
      <c r="VKU6" s="96"/>
      <c r="VKV6" s="96"/>
      <c r="VKW6" s="96"/>
      <c r="VKX6" s="96"/>
      <c r="VKY6" s="96"/>
      <c r="VKZ6" s="96"/>
      <c r="VLA6" s="96"/>
      <c r="VLB6" s="96"/>
      <c r="VLC6" s="96"/>
      <c r="VLD6" s="96"/>
      <c r="VLE6" s="96"/>
      <c r="VLF6" s="96"/>
      <c r="VLG6" s="96"/>
      <c r="VLH6" s="96"/>
      <c r="VLI6" s="96"/>
      <c r="VLJ6" s="96"/>
      <c r="VLK6" s="96"/>
      <c r="VLL6" s="96"/>
      <c r="VLM6" s="96"/>
      <c r="VLN6" s="96"/>
      <c r="VLO6" s="96"/>
      <c r="VLP6" s="96"/>
      <c r="VLQ6" s="96"/>
      <c r="VLR6" s="96"/>
      <c r="VLS6" s="96"/>
      <c r="VLT6" s="96"/>
      <c r="VLU6" s="96"/>
      <c r="VLV6" s="96"/>
      <c r="VLW6" s="96"/>
      <c r="VLX6" s="96"/>
      <c r="VLY6" s="96"/>
      <c r="VLZ6" s="96"/>
      <c r="VMA6" s="96"/>
      <c r="VMB6" s="96"/>
      <c r="VMC6" s="96"/>
      <c r="VMD6" s="96"/>
      <c r="VME6" s="96"/>
      <c r="VMF6" s="96"/>
      <c r="VMG6" s="96"/>
      <c r="VMH6" s="96"/>
      <c r="VMI6" s="96"/>
      <c r="VMJ6" s="96"/>
      <c r="VMK6" s="96"/>
      <c r="VML6" s="96"/>
      <c r="VMM6" s="96"/>
      <c r="VMN6" s="96"/>
      <c r="VMO6" s="96"/>
      <c r="VMP6" s="96"/>
      <c r="VMQ6" s="96"/>
      <c r="VMR6" s="96"/>
      <c r="VMS6" s="96"/>
      <c r="VMT6" s="96"/>
      <c r="VMU6" s="96"/>
      <c r="VMV6" s="96"/>
      <c r="VMW6" s="96"/>
      <c r="VMX6" s="96"/>
      <c r="VMY6" s="96"/>
      <c r="VMZ6" s="96"/>
      <c r="VNA6" s="96"/>
      <c r="VNB6" s="96"/>
      <c r="VNC6" s="96"/>
      <c r="VND6" s="96"/>
      <c r="VNE6" s="96"/>
      <c r="VNF6" s="96"/>
      <c r="VNG6" s="96"/>
      <c r="VNH6" s="96"/>
      <c r="VNI6" s="96"/>
      <c r="VNJ6" s="96"/>
      <c r="VNK6" s="96"/>
      <c r="VNL6" s="96"/>
      <c r="VNM6" s="96"/>
      <c r="VNN6" s="96"/>
      <c r="VNO6" s="96"/>
      <c r="VNP6" s="96"/>
      <c r="VNQ6" s="96"/>
      <c r="VNR6" s="96"/>
      <c r="VNS6" s="96"/>
      <c r="VNT6" s="96"/>
      <c r="VNU6" s="96"/>
      <c r="VNV6" s="96"/>
      <c r="VNW6" s="96"/>
      <c r="VNX6" s="96"/>
      <c r="VNY6" s="96"/>
      <c r="VNZ6" s="96"/>
      <c r="VOA6" s="96"/>
      <c r="VOB6" s="96"/>
      <c r="VOC6" s="96"/>
      <c r="VOD6" s="96"/>
      <c r="VOE6" s="96"/>
      <c r="VOF6" s="96"/>
      <c r="VOG6" s="96"/>
      <c r="VOH6" s="96"/>
      <c r="VOI6" s="96"/>
      <c r="VOJ6" s="96"/>
      <c r="VOK6" s="96"/>
      <c r="VOL6" s="96"/>
      <c r="VOM6" s="96"/>
      <c r="VON6" s="96"/>
      <c r="VOO6" s="96"/>
      <c r="VOP6" s="96"/>
      <c r="VOQ6" s="96"/>
      <c r="VOR6" s="96"/>
      <c r="VOS6" s="96"/>
      <c r="VOT6" s="96"/>
      <c r="VOU6" s="96"/>
      <c r="VOV6" s="96"/>
      <c r="VOW6" s="96"/>
      <c r="VOX6" s="96"/>
      <c r="VOY6" s="96"/>
      <c r="VOZ6" s="96"/>
      <c r="VPA6" s="96"/>
      <c r="VPB6" s="96"/>
      <c r="VPC6" s="96"/>
      <c r="VPD6" s="96"/>
      <c r="VPE6" s="96"/>
      <c r="VPF6" s="96"/>
      <c r="VPG6" s="96"/>
      <c r="VPH6" s="96"/>
      <c r="VPI6" s="96"/>
      <c r="VPJ6" s="96"/>
      <c r="VPK6" s="96"/>
      <c r="VPL6" s="96"/>
      <c r="VPM6" s="96"/>
      <c r="VPN6" s="96"/>
      <c r="VPO6" s="96"/>
      <c r="VPP6" s="96"/>
      <c r="VPQ6" s="96"/>
      <c r="VPR6" s="96"/>
      <c r="VPS6" s="96"/>
      <c r="VPT6" s="96"/>
      <c r="VPU6" s="96"/>
      <c r="VPV6" s="96"/>
      <c r="VPW6" s="96"/>
      <c r="VPX6" s="96"/>
      <c r="VPY6" s="96"/>
      <c r="VPZ6" s="96"/>
      <c r="VQA6" s="96"/>
      <c r="VQB6" s="96"/>
      <c r="VQC6" s="96"/>
      <c r="VQD6" s="96"/>
      <c r="VQE6" s="96"/>
      <c r="VQF6" s="96"/>
      <c r="VQG6" s="96"/>
      <c r="VQH6" s="96"/>
      <c r="VQI6" s="96"/>
      <c r="VQJ6" s="96"/>
      <c r="VQK6" s="96"/>
      <c r="VQL6" s="96"/>
      <c r="VQM6" s="96"/>
      <c r="VQN6" s="96"/>
      <c r="VQO6" s="96"/>
      <c r="VQP6" s="96"/>
      <c r="VQQ6" s="96"/>
      <c r="VQR6" s="96"/>
      <c r="VQS6" s="96"/>
      <c r="VQT6" s="96"/>
      <c r="VQU6" s="96"/>
      <c r="VQV6" s="96"/>
      <c r="VQW6" s="96"/>
      <c r="VQX6" s="96"/>
      <c r="VQY6" s="96"/>
      <c r="VQZ6" s="96"/>
      <c r="VRA6" s="96"/>
      <c r="VRB6" s="96"/>
      <c r="VRC6" s="96"/>
      <c r="VRD6" s="96"/>
      <c r="VRE6" s="96"/>
      <c r="VRF6" s="96"/>
      <c r="VRG6" s="96"/>
      <c r="VRH6" s="96"/>
      <c r="VRI6" s="96"/>
      <c r="VRJ6" s="96"/>
      <c r="VRK6" s="96"/>
      <c r="VRL6" s="96"/>
      <c r="VRM6" s="96"/>
      <c r="VRN6" s="96"/>
      <c r="VRO6" s="96"/>
      <c r="VRP6" s="96"/>
      <c r="VRQ6" s="96"/>
      <c r="VRR6" s="96"/>
      <c r="VRS6" s="96"/>
      <c r="VRT6" s="96"/>
      <c r="VRU6" s="96"/>
      <c r="VRV6" s="96"/>
      <c r="VRW6" s="96"/>
      <c r="VRX6" s="96"/>
      <c r="VRY6" s="96"/>
      <c r="VRZ6" s="96"/>
      <c r="VSA6" s="96"/>
      <c r="VSB6" s="96"/>
      <c r="VSC6" s="96"/>
      <c r="VSD6" s="96"/>
      <c r="VSE6" s="96"/>
      <c r="VSF6" s="96"/>
      <c r="VSG6" s="96"/>
      <c r="VSH6" s="96"/>
      <c r="VSI6" s="96"/>
      <c r="VSJ6" s="96"/>
      <c r="VSK6" s="96"/>
      <c r="VSL6" s="96"/>
      <c r="VSM6" s="96"/>
      <c r="VSN6" s="96"/>
      <c r="VSO6" s="96"/>
      <c r="VSP6" s="96"/>
      <c r="VSQ6" s="96"/>
      <c r="VSR6" s="96"/>
      <c r="VSS6" s="96"/>
      <c r="VST6" s="96"/>
      <c r="VSU6" s="96"/>
      <c r="VSV6" s="96"/>
      <c r="VSW6" s="96"/>
      <c r="VSX6" s="96"/>
      <c r="VSY6" s="96"/>
      <c r="VSZ6" s="96"/>
      <c r="VTA6" s="96"/>
      <c r="VTB6" s="96"/>
      <c r="VTC6" s="96"/>
      <c r="VTD6" s="96"/>
      <c r="VTE6" s="96"/>
      <c r="VTF6" s="96"/>
      <c r="VTG6" s="96"/>
      <c r="VTH6" s="96"/>
      <c r="VTI6" s="96"/>
      <c r="VTJ6" s="96"/>
      <c r="VTK6" s="96"/>
      <c r="VTL6" s="96"/>
      <c r="VTM6" s="96"/>
      <c r="VTN6" s="96"/>
      <c r="VTO6" s="96"/>
      <c r="VTP6" s="96"/>
      <c r="VTQ6" s="96"/>
      <c r="VTR6" s="96"/>
      <c r="VTS6" s="96"/>
      <c r="VTT6" s="96"/>
      <c r="VTU6" s="96"/>
      <c r="VTV6" s="96"/>
      <c r="VTW6" s="96"/>
      <c r="VTX6" s="96"/>
      <c r="VTY6" s="96"/>
      <c r="VTZ6" s="96"/>
      <c r="VUA6" s="96"/>
      <c r="VUB6" s="96"/>
      <c r="VUC6" s="96"/>
      <c r="VUD6" s="96"/>
      <c r="VUE6" s="96"/>
      <c r="VUF6" s="96"/>
      <c r="VUG6" s="96"/>
      <c r="VUH6" s="96"/>
      <c r="VUI6" s="96"/>
      <c r="VUJ6" s="96"/>
      <c r="VUK6" s="96"/>
      <c r="VUL6" s="96"/>
      <c r="VUM6" s="96"/>
      <c r="VUN6" s="96"/>
      <c r="VUO6" s="96"/>
      <c r="VUP6" s="96"/>
      <c r="VUQ6" s="96"/>
      <c r="VUR6" s="96"/>
      <c r="VUS6" s="96"/>
      <c r="VUT6" s="96"/>
      <c r="VUU6" s="96"/>
      <c r="VUV6" s="96"/>
      <c r="VUW6" s="96"/>
      <c r="VUX6" s="96"/>
      <c r="VUY6" s="96"/>
      <c r="VUZ6" s="96"/>
      <c r="VVA6" s="96"/>
      <c r="VVB6" s="96"/>
      <c r="VVC6" s="96"/>
      <c r="VVD6" s="96"/>
      <c r="VVE6" s="96"/>
      <c r="VVF6" s="96"/>
      <c r="VVG6" s="96"/>
      <c r="VVH6" s="96"/>
      <c r="VVI6" s="96"/>
      <c r="VVJ6" s="96"/>
      <c r="VVK6" s="96"/>
      <c r="VVL6" s="96"/>
      <c r="VVM6" s="96"/>
      <c r="VVN6" s="96"/>
      <c r="VVO6" s="96"/>
      <c r="VVP6" s="96"/>
      <c r="VVQ6" s="96"/>
      <c r="VVR6" s="96"/>
      <c r="VVS6" s="96"/>
      <c r="VVT6" s="96"/>
      <c r="VVU6" s="96"/>
      <c r="VVV6" s="96"/>
      <c r="VVW6" s="96"/>
      <c r="VVX6" s="96"/>
      <c r="VVY6" s="96"/>
      <c r="VVZ6" s="96"/>
      <c r="VWA6" s="96"/>
      <c r="VWB6" s="96"/>
      <c r="VWC6" s="96"/>
      <c r="VWD6" s="96"/>
      <c r="VWE6" s="96"/>
      <c r="VWF6" s="96"/>
      <c r="VWG6" s="96"/>
      <c r="VWH6" s="96"/>
      <c r="VWI6" s="96"/>
      <c r="VWJ6" s="96"/>
      <c r="VWK6" s="96"/>
      <c r="VWL6" s="96"/>
      <c r="VWM6" s="96"/>
      <c r="VWN6" s="96"/>
      <c r="VWO6" s="96"/>
      <c r="VWP6" s="96"/>
      <c r="VWQ6" s="96"/>
      <c r="VWR6" s="96"/>
      <c r="VWS6" s="96"/>
      <c r="VWT6" s="96"/>
      <c r="VWU6" s="96"/>
      <c r="VWV6" s="96"/>
      <c r="VWW6" s="96"/>
      <c r="VWX6" s="96"/>
      <c r="VWY6" s="96"/>
      <c r="VWZ6" s="96"/>
      <c r="VXA6" s="96"/>
      <c r="VXB6" s="96"/>
      <c r="VXC6" s="96"/>
      <c r="VXD6" s="96"/>
      <c r="VXE6" s="96"/>
      <c r="VXF6" s="96"/>
      <c r="VXG6" s="96"/>
      <c r="VXH6" s="96"/>
      <c r="VXI6" s="96"/>
      <c r="VXJ6" s="96"/>
      <c r="VXK6" s="96"/>
      <c r="VXL6" s="96"/>
      <c r="VXM6" s="96"/>
      <c r="VXN6" s="96"/>
      <c r="VXO6" s="96"/>
      <c r="VXP6" s="96"/>
      <c r="VXQ6" s="96"/>
      <c r="VXR6" s="96"/>
      <c r="VXS6" s="96"/>
      <c r="VXT6" s="96"/>
      <c r="VXU6" s="96"/>
      <c r="VXV6" s="96"/>
      <c r="VXW6" s="96"/>
      <c r="VXX6" s="96"/>
      <c r="VXY6" s="96"/>
      <c r="VXZ6" s="96"/>
      <c r="VYA6" s="96"/>
      <c r="VYB6" s="96"/>
      <c r="VYC6" s="96"/>
      <c r="VYD6" s="96"/>
      <c r="VYE6" s="96"/>
      <c r="VYF6" s="96"/>
      <c r="VYG6" s="96"/>
      <c r="VYH6" s="96"/>
      <c r="VYI6" s="96"/>
      <c r="VYJ6" s="96"/>
      <c r="VYK6" s="96"/>
      <c r="VYL6" s="96"/>
      <c r="VYM6" s="96"/>
      <c r="VYN6" s="96"/>
      <c r="VYO6" s="96"/>
      <c r="VYP6" s="96"/>
      <c r="VYQ6" s="96"/>
      <c r="VYR6" s="96"/>
      <c r="VYS6" s="96"/>
      <c r="VYT6" s="96"/>
      <c r="VYU6" s="96"/>
      <c r="VYV6" s="96"/>
      <c r="VYW6" s="96"/>
      <c r="VYX6" s="96"/>
      <c r="VYY6" s="96"/>
      <c r="VYZ6" s="96"/>
      <c r="VZA6" s="96"/>
      <c r="VZB6" s="96"/>
      <c r="VZC6" s="96"/>
      <c r="VZD6" s="96"/>
      <c r="VZE6" s="96"/>
      <c r="VZF6" s="96"/>
      <c r="VZG6" s="96"/>
      <c r="VZH6" s="96"/>
      <c r="VZI6" s="96"/>
      <c r="VZJ6" s="96"/>
      <c r="VZK6" s="96"/>
      <c r="VZL6" s="96"/>
      <c r="VZM6" s="96"/>
      <c r="VZN6" s="96"/>
      <c r="VZO6" s="96"/>
      <c r="VZP6" s="96"/>
      <c r="VZQ6" s="96"/>
      <c r="VZR6" s="96"/>
      <c r="VZS6" s="96"/>
      <c r="VZT6" s="96"/>
      <c r="VZU6" s="96"/>
      <c r="VZV6" s="96"/>
      <c r="VZW6" s="96"/>
      <c r="VZX6" s="96"/>
      <c r="VZY6" s="96"/>
      <c r="VZZ6" s="96"/>
      <c r="WAA6" s="96"/>
      <c r="WAB6" s="96"/>
      <c r="WAC6" s="96"/>
      <c r="WAD6" s="96"/>
      <c r="WAE6" s="96"/>
      <c r="WAF6" s="96"/>
      <c r="WAG6" s="96"/>
      <c r="WAH6" s="96"/>
      <c r="WAI6" s="96"/>
      <c r="WAJ6" s="96"/>
      <c r="WAK6" s="96"/>
      <c r="WAL6" s="96"/>
      <c r="WAM6" s="96"/>
      <c r="WAN6" s="96"/>
      <c r="WAO6" s="96"/>
      <c r="WAP6" s="96"/>
      <c r="WAQ6" s="96"/>
      <c r="WAR6" s="96"/>
      <c r="WAS6" s="96"/>
      <c r="WAT6" s="96"/>
      <c r="WAU6" s="96"/>
      <c r="WAV6" s="96"/>
      <c r="WAW6" s="96"/>
      <c r="WAX6" s="96"/>
      <c r="WAY6" s="96"/>
      <c r="WAZ6" s="96"/>
      <c r="WBA6" s="96"/>
      <c r="WBB6" s="96"/>
      <c r="WBC6" s="96"/>
      <c r="WBD6" s="96"/>
      <c r="WBE6" s="96"/>
      <c r="WBF6" s="96"/>
      <c r="WBG6" s="96"/>
      <c r="WBH6" s="96"/>
      <c r="WBI6" s="96"/>
      <c r="WBJ6" s="96"/>
      <c r="WBK6" s="96"/>
      <c r="WBL6" s="96"/>
      <c r="WBM6" s="96"/>
      <c r="WBN6" s="96"/>
      <c r="WBO6" s="96"/>
      <c r="WBP6" s="96"/>
      <c r="WBQ6" s="96"/>
      <c r="WBR6" s="96"/>
      <c r="WBS6" s="96"/>
      <c r="WBT6" s="96"/>
      <c r="WBU6" s="96"/>
      <c r="WBV6" s="96"/>
      <c r="WBW6" s="96"/>
      <c r="WBX6" s="96"/>
      <c r="WBY6" s="96"/>
      <c r="WBZ6" s="96"/>
      <c r="WCA6" s="96"/>
      <c r="WCB6" s="96"/>
      <c r="WCC6" s="96"/>
      <c r="WCD6" s="96"/>
      <c r="WCE6" s="96"/>
      <c r="WCF6" s="96"/>
      <c r="WCG6" s="96"/>
      <c r="WCH6" s="96"/>
      <c r="WCI6" s="96"/>
      <c r="WCJ6" s="96"/>
      <c r="WCK6" s="96"/>
      <c r="WCL6" s="96"/>
      <c r="WCM6" s="96"/>
      <c r="WCN6" s="96"/>
      <c r="WCO6" s="96"/>
      <c r="WCP6" s="96"/>
      <c r="WCQ6" s="96"/>
      <c r="WCR6" s="96"/>
      <c r="WCS6" s="96"/>
      <c r="WCT6" s="96"/>
      <c r="WCU6" s="96"/>
      <c r="WCV6" s="96"/>
      <c r="WCW6" s="96"/>
      <c r="WCX6" s="96"/>
      <c r="WCY6" s="96"/>
      <c r="WCZ6" s="96"/>
      <c r="WDA6" s="96"/>
      <c r="WDB6" s="96"/>
      <c r="WDC6" s="96"/>
      <c r="WDD6" s="96"/>
      <c r="WDE6" s="96"/>
      <c r="WDF6" s="96"/>
      <c r="WDG6" s="96"/>
      <c r="WDH6" s="96"/>
      <c r="WDI6" s="96"/>
      <c r="WDJ6" s="96"/>
      <c r="WDK6" s="96"/>
      <c r="WDL6" s="96"/>
      <c r="WDM6" s="96"/>
      <c r="WDN6" s="96"/>
      <c r="WDO6" s="96"/>
      <c r="WDP6" s="96"/>
      <c r="WDQ6" s="96"/>
      <c r="WDR6" s="96"/>
      <c r="WDS6" s="96"/>
      <c r="WDT6" s="96"/>
      <c r="WDU6" s="96"/>
      <c r="WDV6" s="96"/>
      <c r="WDW6" s="96"/>
      <c r="WDX6" s="96"/>
      <c r="WDY6" s="96"/>
      <c r="WDZ6" s="96"/>
      <c r="WEA6" s="96"/>
      <c r="WEB6" s="96"/>
      <c r="WEC6" s="96"/>
      <c r="WED6" s="96"/>
      <c r="WEE6" s="96"/>
      <c r="WEF6" s="96"/>
      <c r="WEG6" s="96"/>
      <c r="WEH6" s="96"/>
      <c r="WEI6" s="96"/>
      <c r="WEJ6" s="96"/>
      <c r="WEK6" s="96"/>
      <c r="WEL6" s="96"/>
      <c r="WEM6" s="96"/>
      <c r="WEN6" s="96"/>
      <c r="WEO6" s="96"/>
      <c r="WEP6" s="96"/>
      <c r="WEQ6" s="96"/>
      <c r="WER6" s="96"/>
      <c r="WES6" s="96"/>
      <c r="WET6" s="96"/>
      <c r="WEU6" s="96"/>
      <c r="WEV6" s="96"/>
      <c r="WEW6" s="96"/>
      <c r="WEX6" s="96"/>
      <c r="WEY6" s="96"/>
      <c r="WEZ6" s="96"/>
      <c r="WFA6" s="96"/>
      <c r="WFB6" s="96"/>
      <c r="WFC6" s="96"/>
      <c r="WFD6" s="96"/>
      <c r="WFE6" s="96"/>
      <c r="WFF6" s="96"/>
      <c r="WFG6" s="96"/>
      <c r="WFH6" s="96"/>
      <c r="WFI6" s="96"/>
      <c r="WFJ6" s="96"/>
      <c r="WFK6" s="96"/>
      <c r="WFL6" s="96"/>
      <c r="WFM6" s="96"/>
      <c r="WFN6" s="96"/>
      <c r="WFO6" s="96"/>
      <c r="WFP6" s="96"/>
      <c r="WFQ6" s="96"/>
      <c r="WFR6" s="96"/>
      <c r="WFS6" s="96"/>
      <c r="WFT6" s="96"/>
      <c r="WFU6" s="96"/>
      <c r="WFV6" s="96"/>
      <c r="WFW6" s="96"/>
      <c r="WFX6" s="96"/>
      <c r="WFY6" s="96"/>
      <c r="WFZ6" s="96"/>
      <c r="WGA6" s="96"/>
      <c r="WGB6" s="96"/>
      <c r="WGC6" s="96"/>
      <c r="WGD6" s="96"/>
      <c r="WGE6" s="96"/>
      <c r="WGF6" s="96"/>
      <c r="WGG6" s="96"/>
      <c r="WGH6" s="96"/>
      <c r="WGI6" s="96"/>
      <c r="WGJ6" s="96"/>
      <c r="WGK6" s="96"/>
      <c r="WGL6" s="96"/>
      <c r="WGM6" s="96"/>
      <c r="WGN6" s="96"/>
      <c r="WGO6" s="96"/>
      <c r="WGP6" s="96"/>
      <c r="WGQ6" s="96"/>
      <c r="WGR6" s="96"/>
      <c r="WGS6" s="96"/>
      <c r="WGT6" s="96"/>
      <c r="WGU6" s="96"/>
      <c r="WGV6" s="96"/>
      <c r="WGW6" s="96"/>
      <c r="WGX6" s="96"/>
      <c r="WGY6" s="96"/>
      <c r="WGZ6" s="96"/>
      <c r="WHA6" s="96"/>
      <c r="WHB6" s="96"/>
      <c r="WHC6" s="96"/>
      <c r="WHD6" s="96"/>
      <c r="WHE6" s="96"/>
      <c r="WHF6" s="96"/>
      <c r="WHG6" s="96"/>
      <c r="WHH6" s="96"/>
      <c r="WHI6" s="96"/>
      <c r="WHJ6" s="96"/>
      <c r="WHK6" s="96"/>
      <c r="WHL6" s="96"/>
      <c r="WHM6" s="96"/>
      <c r="WHN6" s="96"/>
      <c r="WHO6" s="96"/>
      <c r="WHP6" s="96"/>
      <c r="WHQ6" s="96"/>
      <c r="WHR6" s="96"/>
      <c r="WHS6" s="96"/>
      <c r="WHT6" s="96"/>
      <c r="WHU6" s="96"/>
      <c r="WHV6" s="96"/>
      <c r="WHW6" s="96"/>
      <c r="WHX6" s="96"/>
      <c r="WHY6" s="96"/>
      <c r="WHZ6" s="96"/>
      <c r="WIA6" s="96"/>
      <c r="WIB6" s="96"/>
      <c r="WIC6" s="96"/>
      <c r="WID6" s="96"/>
      <c r="WIE6" s="96"/>
      <c r="WIF6" s="96"/>
      <c r="WIG6" s="96"/>
      <c r="WIH6" s="96"/>
      <c r="WII6" s="96"/>
      <c r="WIJ6" s="96"/>
      <c r="WIK6" s="96"/>
      <c r="WIL6" s="96"/>
      <c r="WIM6" s="96"/>
      <c r="WIN6" s="96"/>
      <c r="WIO6" s="96"/>
      <c r="WIP6" s="96"/>
      <c r="WIQ6" s="96"/>
      <c r="WIR6" s="96"/>
      <c r="WIS6" s="96"/>
      <c r="WIT6" s="96"/>
      <c r="WIU6" s="96"/>
      <c r="WIV6" s="96"/>
      <c r="WIW6" s="96"/>
      <c r="WIX6" s="96"/>
      <c r="WIY6" s="96"/>
      <c r="WIZ6" s="96"/>
      <c r="WJA6" s="96"/>
      <c r="WJB6" s="96"/>
      <c r="WJC6" s="96"/>
      <c r="WJD6" s="96"/>
      <c r="WJE6" s="96"/>
      <c r="WJF6" s="96"/>
      <c r="WJG6" s="96"/>
      <c r="WJH6" s="96"/>
      <c r="WJI6" s="96"/>
      <c r="WJJ6" s="96"/>
      <c r="WJK6" s="96"/>
      <c r="WJL6" s="96"/>
      <c r="WJM6" s="96"/>
      <c r="WJN6" s="96"/>
      <c r="WJO6" s="96"/>
      <c r="WJP6" s="96"/>
      <c r="WJQ6" s="96"/>
      <c r="WJR6" s="96"/>
      <c r="WJS6" s="96"/>
      <c r="WJT6" s="96"/>
      <c r="WJU6" s="96"/>
      <c r="WJV6" s="96"/>
      <c r="WJW6" s="96"/>
      <c r="WJX6" s="96"/>
      <c r="WJY6" s="96"/>
      <c r="WJZ6" s="96"/>
      <c r="WKA6" s="96"/>
      <c r="WKB6" s="96"/>
      <c r="WKC6" s="96"/>
      <c r="WKD6" s="96"/>
      <c r="WKE6" s="96"/>
      <c r="WKF6" s="96"/>
      <c r="WKG6" s="96"/>
      <c r="WKH6" s="96"/>
      <c r="WKI6" s="96"/>
      <c r="WKJ6" s="96"/>
      <c r="WKK6" s="96"/>
      <c r="WKL6" s="96"/>
      <c r="WKM6" s="96"/>
      <c r="WKN6" s="96"/>
      <c r="WKO6" s="96"/>
      <c r="WKP6" s="96"/>
      <c r="WKQ6" s="96"/>
      <c r="WKR6" s="96"/>
      <c r="WKS6" s="96"/>
      <c r="WKT6" s="96"/>
      <c r="WKU6" s="96"/>
      <c r="WKV6" s="96"/>
      <c r="WKW6" s="96"/>
      <c r="WKX6" s="96"/>
      <c r="WKY6" s="96"/>
      <c r="WKZ6" s="96"/>
      <c r="WLA6" s="96"/>
      <c r="WLB6" s="96"/>
      <c r="WLC6" s="96"/>
      <c r="WLD6" s="96"/>
      <c r="WLE6" s="96"/>
      <c r="WLF6" s="96"/>
      <c r="WLG6" s="96"/>
      <c r="WLH6" s="96"/>
      <c r="WLI6" s="96"/>
      <c r="WLJ6" s="96"/>
      <c r="WLK6" s="96"/>
      <c r="WLL6" s="96"/>
      <c r="WLM6" s="96"/>
      <c r="WLN6" s="96"/>
      <c r="WLO6" s="96"/>
      <c r="WLP6" s="96"/>
      <c r="WLQ6" s="96"/>
      <c r="WLR6" s="96"/>
      <c r="WLS6" s="96"/>
      <c r="WLT6" s="96"/>
      <c r="WLU6" s="96"/>
      <c r="WLV6" s="96"/>
      <c r="WLW6" s="96"/>
      <c r="WLX6" s="96"/>
      <c r="WLY6" s="96"/>
      <c r="WLZ6" s="96"/>
      <c r="WMA6" s="96"/>
      <c r="WMB6" s="96"/>
      <c r="WMC6" s="96"/>
      <c r="WMD6" s="96"/>
      <c r="WME6" s="96"/>
      <c r="WMF6" s="96"/>
      <c r="WMG6" s="96"/>
      <c r="WMH6" s="96"/>
      <c r="WMI6" s="96"/>
      <c r="WMJ6" s="96"/>
      <c r="WMK6" s="96"/>
      <c r="WML6" s="96"/>
      <c r="WMM6" s="96"/>
      <c r="WMN6" s="96"/>
      <c r="WMO6" s="96"/>
      <c r="WMP6" s="96"/>
      <c r="WMQ6" s="96"/>
      <c r="WMR6" s="96"/>
      <c r="WMS6" s="96"/>
      <c r="WMT6" s="96"/>
      <c r="WMU6" s="96"/>
      <c r="WMV6" s="96"/>
      <c r="WMW6" s="96"/>
      <c r="WMX6" s="96"/>
      <c r="WMY6" s="96"/>
      <c r="WMZ6" s="96"/>
      <c r="WNA6" s="96"/>
      <c r="WNB6" s="96"/>
      <c r="WNC6" s="96"/>
      <c r="WND6" s="96"/>
      <c r="WNE6" s="96"/>
      <c r="WNF6" s="96"/>
      <c r="WNG6" s="96"/>
      <c r="WNH6" s="96"/>
      <c r="WNI6" s="96"/>
      <c r="WNJ6" s="96"/>
      <c r="WNK6" s="96"/>
      <c r="WNL6" s="96"/>
      <c r="WNM6" s="96"/>
      <c r="WNN6" s="96"/>
      <c r="WNO6" s="96"/>
      <c r="WNP6" s="96"/>
      <c r="WNQ6" s="96"/>
      <c r="WNR6" s="96"/>
      <c r="WNS6" s="96"/>
      <c r="WNT6" s="96"/>
      <c r="WNU6" s="96"/>
      <c r="WNV6" s="96"/>
      <c r="WNW6" s="96"/>
      <c r="WNX6" s="96"/>
      <c r="WNY6" s="96"/>
      <c r="WNZ6" s="96"/>
      <c r="WOA6" s="96"/>
      <c r="WOB6" s="96"/>
      <c r="WOC6" s="96"/>
      <c r="WOD6" s="96"/>
      <c r="WOE6" s="96"/>
      <c r="WOF6" s="96"/>
      <c r="WOG6" s="96"/>
      <c r="WOH6" s="96"/>
      <c r="WOI6" s="96"/>
      <c r="WOJ6" s="96"/>
      <c r="WOK6" s="96"/>
      <c r="WOL6" s="96"/>
      <c r="WOM6" s="96"/>
      <c r="WON6" s="96"/>
      <c r="WOO6" s="96"/>
      <c r="WOP6" s="96"/>
      <c r="WOQ6" s="96"/>
      <c r="WOR6" s="96"/>
      <c r="WOS6" s="96"/>
      <c r="WOT6" s="96"/>
      <c r="WOU6" s="96"/>
      <c r="WOV6" s="96"/>
      <c r="WOW6" s="96"/>
      <c r="WOX6" s="96"/>
      <c r="WOY6" s="96"/>
      <c r="WOZ6" s="96"/>
      <c r="WPA6" s="96"/>
      <c r="WPB6" s="96"/>
      <c r="WPC6" s="96"/>
      <c r="WPD6" s="96"/>
      <c r="WPE6" s="96"/>
      <c r="WPF6" s="96"/>
      <c r="WPG6" s="96"/>
      <c r="WPH6" s="96"/>
      <c r="WPI6" s="96"/>
      <c r="WPJ6" s="96"/>
      <c r="WPK6" s="96"/>
      <c r="WPL6" s="96"/>
      <c r="WPM6" s="96"/>
      <c r="WPN6" s="96"/>
      <c r="WPO6" s="96"/>
      <c r="WPP6" s="96"/>
      <c r="WPQ6" s="96"/>
      <c r="WPR6" s="96"/>
      <c r="WPS6" s="96"/>
      <c r="WPT6" s="96"/>
      <c r="WPU6" s="96"/>
      <c r="WPV6" s="96"/>
      <c r="WPW6" s="96"/>
      <c r="WPX6" s="96"/>
      <c r="WPY6" s="96"/>
      <c r="WPZ6" s="96"/>
      <c r="WQA6" s="96"/>
      <c r="WQB6" s="96"/>
      <c r="WQC6" s="96"/>
      <c r="WQD6" s="96"/>
      <c r="WQE6" s="96"/>
      <c r="WQF6" s="96"/>
      <c r="WQG6" s="96"/>
      <c r="WQH6" s="96"/>
      <c r="WQI6" s="96"/>
      <c r="WQJ6" s="96"/>
      <c r="WQK6" s="96"/>
      <c r="WQL6" s="96"/>
      <c r="WQM6" s="96"/>
      <c r="WQN6" s="96"/>
      <c r="WQO6" s="96"/>
      <c r="WQP6" s="96"/>
      <c r="WQQ6" s="96"/>
      <c r="WQR6" s="96"/>
      <c r="WQS6" s="96"/>
      <c r="WQT6" s="96"/>
      <c r="WQU6" s="96"/>
      <c r="WQV6" s="96"/>
      <c r="WQW6" s="96"/>
      <c r="WQX6" s="96"/>
      <c r="WQY6" s="96"/>
      <c r="WQZ6" s="96"/>
      <c r="WRA6" s="96"/>
      <c r="WRB6" s="96"/>
      <c r="WRC6" s="96"/>
      <c r="WRD6" s="96"/>
      <c r="WRE6" s="96"/>
      <c r="WRF6" s="96"/>
      <c r="WRG6" s="96"/>
      <c r="WRH6" s="96"/>
      <c r="WRI6" s="96"/>
      <c r="WRJ6" s="96"/>
      <c r="WRK6" s="96"/>
      <c r="WRL6" s="96"/>
      <c r="WRM6" s="96"/>
      <c r="WRN6" s="96"/>
      <c r="WRO6" s="96"/>
      <c r="WRP6" s="96"/>
      <c r="WRQ6" s="96"/>
      <c r="WRR6" s="96"/>
      <c r="WRS6" s="96"/>
      <c r="WRT6" s="96"/>
      <c r="WRU6" s="96"/>
      <c r="WRV6" s="96"/>
      <c r="WRW6" s="96"/>
      <c r="WRX6" s="96"/>
      <c r="WRY6" s="96"/>
      <c r="WRZ6" s="96"/>
      <c r="WSA6" s="96"/>
      <c r="WSB6" s="96"/>
      <c r="WSC6" s="96"/>
      <c r="WSD6" s="96"/>
      <c r="WSE6" s="96"/>
      <c r="WSF6" s="96"/>
      <c r="WSG6" s="96"/>
      <c r="WSH6" s="96"/>
      <c r="WSI6" s="96"/>
      <c r="WSJ6" s="96"/>
      <c r="WSK6" s="96"/>
      <c r="WSL6" s="96"/>
      <c r="WSM6" s="96"/>
      <c r="WSN6" s="96"/>
      <c r="WSO6" s="96"/>
      <c r="WSP6" s="96"/>
      <c r="WSQ6" s="96"/>
      <c r="WSR6" s="96"/>
      <c r="WSS6" s="96"/>
      <c r="WST6" s="96"/>
      <c r="WSU6" s="96"/>
      <c r="WSV6" s="96"/>
      <c r="WSW6" s="96"/>
      <c r="WSX6" s="96"/>
      <c r="WSY6" s="96"/>
      <c r="WSZ6" s="96"/>
      <c r="WTA6" s="96"/>
      <c r="WTB6" s="96"/>
      <c r="WTC6" s="96"/>
      <c r="WTD6" s="96"/>
      <c r="WTE6" s="96"/>
      <c r="WTF6" s="96"/>
      <c r="WTG6" s="96"/>
      <c r="WTH6" s="96"/>
      <c r="WTI6" s="96"/>
      <c r="WTJ6" s="96"/>
      <c r="WTK6" s="96"/>
      <c r="WTL6" s="96"/>
      <c r="WTM6" s="96"/>
      <c r="WTN6" s="96"/>
      <c r="WTO6" s="96"/>
      <c r="WTP6" s="96"/>
      <c r="WTQ6" s="96"/>
      <c r="WTR6" s="96"/>
      <c r="WTS6" s="96"/>
      <c r="WTT6" s="96"/>
      <c r="WTU6" s="96"/>
      <c r="WTV6" s="96"/>
      <c r="WTW6" s="96"/>
      <c r="WTX6" s="96"/>
      <c r="WTY6" s="96"/>
      <c r="WTZ6" s="96"/>
      <c r="WUA6" s="96"/>
      <c r="WUB6" s="96"/>
      <c r="WUC6" s="96"/>
      <c r="WUD6" s="96"/>
      <c r="WUE6" s="96"/>
      <c r="WUF6" s="96"/>
      <c r="WUG6" s="96"/>
      <c r="WUH6" s="96"/>
      <c r="WUI6" s="96"/>
      <c r="WUJ6" s="96"/>
      <c r="WUK6" s="96"/>
      <c r="WUL6" s="96"/>
      <c r="WUM6" s="96"/>
      <c r="WUN6" s="96"/>
      <c r="WUO6" s="96"/>
      <c r="WUP6" s="96"/>
      <c r="WUQ6" s="96"/>
      <c r="WUR6" s="96"/>
      <c r="WUS6" s="96"/>
      <c r="WUT6" s="96"/>
      <c r="WUU6" s="96"/>
      <c r="WUV6" s="96"/>
      <c r="WUW6" s="96"/>
      <c r="WUX6" s="96"/>
      <c r="WUY6" s="96"/>
      <c r="WUZ6" s="96"/>
      <c r="WVA6" s="96"/>
      <c r="WVB6" s="96"/>
      <c r="WVC6" s="96"/>
      <c r="WVD6" s="96"/>
      <c r="WVE6" s="96"/>
      <c r="WVF6" s="96"/>
      <c r="WVG6" s="96"/>
      <c r="WVH6" s="96"/>
      <c r="WVI6" s="96"/>
      <c r="WVJ6" s="96"/>
      <c r="WVK6" s="96"/>
      <c r="WVL6" s="96"/>
      <c r="WVM6" s="96"/>
      <c r="WVN6" s="96"/>
      <c r="WVO6" s="96"/>
      <c r="WVP6" s="96"/>
      <c r="WVQ6" s="96"/>
      <c r="WVR6" s="96"/>
      <c r="WVS6" s="96"/>
      <c r="WVT6" s="96"/>
      <c r="WVU6" s="96"/>
      <c r="WVV6" s="96"/>
      <c r="WVW6" s="96"/>
      <c r="WVX6" s="96"/>
      <c r="WVY6" s="96"/>
      <c r="WVZ6" s="96"/>
      <c r="WWA6" s="96"/>
      <c r="WWB6" s="96"/>
      <c r="WWC6" s="96"/>
      <c r="WWD6" s="96"/>
      <c r="WWE6" s="96"/>
      <c r="WWF6" s="96"/>
      <c r="WWG6" s="96"/>
      <c r="WWH6" s="96"/>
      <c r="WWI6" s="96"/>
      <c r="WWJ6" s="96"/>
      <c r="WWK6" s="96"/>
      <c r="WWL6" s="96"/>
      <c r="WWM6" s="96"/>
      <c r="WWN6" s="96"/>
      <c r="WWO6" s="96"/>
      <c r="WWP6" s="96"/>
      <c r="WWQ6" s="96"/>
      <c r="WWR6" s="96"/>
      <c r="WWS6" s="96"/>
      <c r="WWT6" s="96"/>
      <c r="WWU6" s="96"/>
      <c r="WWV6" s="96"/>
      <c r="WWW6" s="96"/>
      <c r="WWX6" s="96"/>
      <c r="WWY6" s="96"/>
      <c r="WWZ6" s="96"/>
      <c r="WXA6" s="96"/>
      <c r="WXB6" s="96"/>
      <c r="WXC6" s="96"/>
      <c r="WXD6" s="96"/>
      <c r="WXE6" s="96"/>
      <c r="WXF6" s="96"/>
      <c r="WXG6" s="96"/>
      <c r="WXH6" s="96"/>
      <c r="WXI6" s="96"/>
      <c r="WXJ6" s="96"/>
      <c r="WXK6" s="96"/>
      <c r="WXL6" s="96"/>
      <c r="WXM6" s="96"/>
      <c r="WXN6" s="96"/>
      <c r="WXO6" s="96"/>
      <c r="WXP6" s="96"/>
      <c r="WXQ6" s="96"/>
      <c r="WXR6" s="96"/>
      <c r="WXS6" s="96"/>
      <c r="WXT6" s="96"/>
      <c r="WXU6" s="96"/>
      <c r="WXV6" s="96"/>
      <c r="WXW6" s="96"/>
      <c r="WXX6" s="96"/>
      <c r="WXY6" s="96"/>
      <c r="WXZ6" s="96"/>
      <c r="WYA6" s="96"/>
      <c r="WYB6" s="96"/>
      <c r="WYC6" s="96"/>
      <c r="WYD6" s="96"/>
      <c r="WYE6" s="96"/>
      <c r="WYF6" s="96"/>
      <c r="WYG6" s="96"/>
      <c r="WYH6" s="96"/>
      <c r="WYI6" s="96"/>
      <c r="WYJ6" s="96"/>
      <c r="WYK6" s="96"/>
      <c r="WYL6" s="96"/>
      <c r="WYM6" s="96"/>
      <c r="WYN6" s="96"/>
      <c r="WYO6" s="96"/>
      <c r="WYP6" s="96"/>
      <c r="WYQ6" s="96"/>
      <c r="WYR6" s="96"/>
      <c r="WYS6" s="96"/>
      <c r="WYT6" s="96"/>
      <c r="WYU6" s="96"/>
      <c r="WYV6" s="96"/>
      <c r="WYW6" s="96"/>
      <c r="WYX6" s="96"/>
      <c r="WYY6" s="96"/>
      <c r="WYZ6" s="96"/>
      <c r="WZA6" s="96"/>
      <c r="WZB6" s="96"/>
      <c r="WZC6" s="96"/>
      <c r="WZD6" s="96"/>
      <c r="WZE6" s="96"/>
      <c r="WZF6" s="96"/>
      <c r="WZG6" s="96"/>
      <c r="WZH6" s="96"/>
      <c r="WZI6" s="96"/>
      <c r="WZJ6" s="96"/>
      <c r="WZK6" s="96"/>
      <c r="WZL6" s="96"/>
      <c r="WZM6" s="96"/>
      <c r="WZN6" s="96"/>
      <c r="WZO6" s="96"/>
      <c r="WZP6" s="96"/>
      <c r="WZQ6" s="96"/>
      <c r="WZR6" s="96"/>
      <c r="WZS6" s="96"/>
      <c r="WZT6" s="96"/>
      <c r="WZU6" s="96"/>
      <c r="WZV6" s="96"/>
      <c r="WZW6" s="96"/>
      <c r="WZX6" s="96"/>
      <c r="WZY6" s="96"/>
      <c r="WZZ6" s="96"/>
      <c r="XAA6" s="96"/>
      <c r="XAB6" s="96"/>
      <c r="XAC6" s="96"/>
      <c r="XAD6" s="96"/>
      <c r="XAE6" s="96"/>
      <c r="XAF6" s="96"/>
      <c r="XAG6" s="96"/>
      <c r="XAH6" s="96"/>
      <c r="XAI6" s="96"/>
      <c r="XAJ6" s="96"/>
      <c r="XAK6" s="96"/>
      <c r="XAL6" s="96"/>
      <c r="XAM6" s="96"/>
      <c r="XAN6" s="96"/>
      <c r="XAO6" s="96"/>
      <c r="XAP6" s="96"/>
      <c r="XAQ6" s="96"/>
      <c r="XAR6" s="96"/>
      <c r="XAS6" s="96"/>
      <c r="XAT6" s="96"/>
      <c r="XAU6" s="96"/>
      <c r="XAV6" s="96"/>
      <c r="XAW6" s="96"/>
      <c r="XAX6" s="96"/>
      <c r="XAY6" s="96"/>
      <c r="XAZ6" s="96"/>
      <c r="XBA6" s="96"/>
      <c r="XBB6" s="96"/>
      <c r="XBC6" s="96"/>
      <c r="XBD6" s="96"/>
      <c r="XBE6" s="96"/>
      <c r="XBF6" s="96"/>
      <c r="XBG6" s="96"/>
      <c r="XBH6" s="96"/>
      <c r="XBI6" s="96"/>
      <c r="XBJ6" s="96"/>
      <c r="XBK6" s="96"/>
      <c r="XBL6" s="96"/>
      <c r="XBM6" s="96"/>
      <c r="XBN6" s="96"/>
      <c r="XBO6" s="96"/>
      <c r="XBP6" s="96"/>
      <c r="XBQ6" s="96"/>
      <c r="XBR6" s="96"/>
      <c r="XBS6" s="96"/>
      <c r="XBT6" s="96"/>
      <c r="XBU6" s="96"/>
      <c r="XBV6" s="96"/>
      <c r="XBW6" s="96"/>
      <c r="XBX6" s="96"/>
      <c r="XBY6" s="96"/>
      <c r="XBZ6" s="96"/>
      <c r="XCA6" s="96"/>
      <c r="XCB6" s="96"/>
      <c r="XCC6" s="96"/>
      <c r="XCD6" s="96"/>
      <c r="XCE6" s="96"/>
      <c r="XCF6" s="96"/>
      <c r="XCG6" s="96"/>
      <c r="XCH6" s="96"/>
      <c r="XCI6" s="96"/>
      <c r="XCJ6" s="96"/>
      <c r="XCK6" s="96"/>
      <c r="XCL6" s="96"/>
      <c r="XCM6" s="96"/>
      <c r="XCN6" s="96"/>
      <c r="XCO6" s="96"/>
      <c r="XCP6" s="96"/>
      <c r="XCQ6" s="96"/>
      <c r="XCR6" s="96"/>
      <c r="XCS6" s="96"/>
      <c r="XCT6" s="96"/>
      <c r="XCU6" s="96"/>
      <c r="XCV6" s="96"/>
      <c r="XCW6" s="96"/>
      <c r="XCX6" s="96"/>
      <c r="XCY6" s="96"/>
      <c r="XCZ6" s="96"/>
      <c r="XDA6" s="96"/>
      <c r="XDB6" s="96"/>
      <c r="XDC6" s="96"/>
      <c r="XDD6" s="96"/>
      <c r="XDE6" s="96"/>
      <c r="XDF6" s="96"/>
      <c r="XDG6" s="96"/>
      <c r="XDH6" s="96"/>
      <c r="XDI6" s="96"/>
      <c r="XDJ6" s="96"/>
      <c r="XDK6" s="96"/>
      <c r="XDL6" s="96"/>
      <c r="XDM6" s="96"/>
      <c r="XDN6" s="96"/>
      <c r="XDO6" s="96"/>
      <c r="XDP6" s="96"/>
      <c r="XDQ6" s="96"/>
      <c r="XDR6" s="96"/>
      <c r="XDS6" s="96"/>
      <c r="XDT6" s="96"/>
      <c r="XDU6" s="96"/>
      <c r="XDV6" s="96"/>
      <c r="XDW6" s="96"/>
      <c r="XDX6" s="96"/>
      <c r="XDY6" s="96"/>
      <c r="XDZ6" s="96"/>
      <c r="XEA6" s="96"/>
      <c r="XEB6" s="96"/>
      <c r="XEC6" s="96"/>
      <c r="XED6" s="96"/>
      <c r="XEE6" s="96"/>
      <c r="XEF6" s="96"/>
      <c r="XEG6" s="96"/>
      <c r="XEH6" s="96"/>
      <c r="XEI6" s="96"/>
      <c r="XEJ6" s="96"/>
      <c r="XEK6" s="96"/>
      <c r="XEL6" s="96"/>
      <c r="XEM6" s="96"/>
      <c r="XEN6" s="96"/>
      <c r="XEO6" s="96"/>
      <c r="XEP6" s="96"/>
      <c r="XEQ6" s="96"/>
      <c r="XER6" s="96"/>
      <c r="XES6" s="96"/>
      <c r="XET6" s="96"/>
      <c r="XEU6" s="96"/>
      <c r="XEV6" s="96"/>
      <c r="XEW6" s="96"/>
      <c r="XEX6" s="96"/>
      <c r="XEY6" s="96"/>
      <c r="XEZ6" s="96"/>
      <c r="XFA6" s="96"/>
      <c r="XFB6" s="96"/>
      <c r="XFC6" s="96"/>
      <c r="XFD6" s="96"/>
    </row>
    <row r="7" spans="1:16384" s="97" customFormat="1"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6"/>
      <c r="EK7" s="96"/>
      <c r="EL7" s="96"/>
      <c r="EM7" s="96"/>
      <c r="EN7" s="96"/>
      <c r="EO7" s="96"/>
      <c r="EP7" s="96"/>
      <c r="EQ7" s="96"/>
      <c r="ER7" s="96"/>
      <c r="ES7" s="96"/>
      <c r="ET7" s="96"/>
      <c r="EU7" s="96"/>
      <c r="EV7" s="96"/>
      <c r="EW7" s="96"/>
      <c r="EX7" s="96"/>
      <c r="EY7" s="96"/>
      <c r="EZ7" s="96"/>
      <c r="FA7" s="96"/>
      <c r="FB7" s="96"/>
      <c r="FC7" s="96"/>
      <c r="FD7" s="96"/>
      <c r="FE7" s="96"/>
      <c r="FF7" s="96"/>
      <c r="FG7" s="96"/>
      <c r="FH7" s="96"/>
      <c r="FI7" s="96"/>
      <c r="FJ7" s="96"/>
      <c r="FK7" s="96"/>
      <c r="FL7" s="96"/>
      <c r="FM7" s="96"/>
      <c r="FN7" s="96"/>
      <c r="FO7" s="96"/>
      <c r="FP7" s="96"/>
      <c r="FQ7" s="96"/>
      <c r="FR7" s="96"/>
      <c r="FS7" s="96"/>
      <c r="FT7" s="96"/>
      <c r="FU7" s="96"/>
      <c r="FV7" s="96"/>
      <c r="FW7" s="96"/>
      <c r="FX7" s="96"/>
      <c r="FY7" s="96"/>
      <c r="FZ7" s="96"/>
      <c r="GA7" s="96"/>
      <c r="GB7" s="96"/>
      <c r="GC7" s="96"/>
      <c r="GD7" s="96"/>
      <c r="GE7" s="96"/>
      <c r="GF7" s="96"/>
      <c r="GG7" s="96"/>
      <c r="GH7" s="96"/>
      <c r="GI7" s="96"/>
      <c r="GJ7" s="96"/>
      <c r="GK7" s="96"/>
      <c r="GL7" s="96"/>
      <c r="GM7" s="96"/>
      <c r="GN7" s="96"/>
      <c r="GO7" s="96"/>
      <c r="GP7" s="96"/>
      <c r="GQ7" s="96"/>
      <c r="GR7" s="96"/>
      <c r="GS7" s="96"/>
      <c r="GT7" s="96"/>
      <c r="GU7" s="96"/>
      <c r="GV7" s="96"/>
      <c r="GW7" s="96"/>
      <c r="GX7" s="96"/>
      <c r="GY7" s="96"/>
      <c r="GZ7" s="96"/>
      <c r="HA7" s="96"/>
      <c r="HB7" s="96"/>
      <c r="HC7" s="96"/>
      <c r="HD7" s="96"/>
      <c r="HE7" s="96"/>
      <c r="HF7" s="96"/>
      <c r="HG7" s="96"/>
      <c r="HH7" s="96"/>
      <c r="HI7" s="96"/>
      <c r="HJ7" s="96"/>
      <c r="HK7" s="96"/>
      <c r="HL7" s="96"/>
      <c r="HM7" s="96"/>
      <c r="HN7" s="96"/>
      <c r="HO7" s="96"/>
      <c r="HP7" s="96"/>
      <c r="HQ7" s="96"/>
      <c r="HR7" s="96"/>
      <c r="HS7" s="96"/>
      <c r="HT7" s="96"/>
      <c r="HU7" s="96"/>
      <c r="HV7" s="96"/>
      <c r="HW7" s="96"/>
      <c r="HX7" s="96"/>
      <c r="HY7" s="96"/>
      <c r="HZ7" s="96"/>
      <c r="IA7" s="96"/>
      <c r="IB7" s="96"/>
      <c r="IC7" s="96"/>
      <c r="ID7" s="96"/>
      <c r="IE7" s="96"/>
      <c r="IF7" s="96"/>
      <c r="IG7" s="96"/>
      <c r="IH7" s="96"/>
      <c r="II7" s="96"/>
      <c r="IJ7" s="96"/>
      <c r="IK7" s="96"/>
      <c r="IL7" s="96"/>
      <c r="IM7" s="96"/>
      <c r="IN7" s="96"/>
      <c r="IO7" s="96"/>
      <c r="IP7" s="96"/>
      <c r="IQ7" s="96"/>
      <c r="IR7" s="96"/>
      <c r="IS7" s="96"/>
      <c r="IT7" s="96"/>
      <c r="IU7" s="96"/>
      <c r="IV7" s="96"/>
      <c r="IW7" s="96"/>
      <c r="IX7" s="96"/>
      <c r="IY7" s="96"/>
      <c r="IZ7" s="96"/>
      <c r="JA7" s="96"/>
      <c r="JB7" s="96"/>
      <c r="JC7" s="96"/>
      <c r="JD7" s="96"/>
      <c r="JE7" s="96"/>
      <c r="JF7" s="96"/>
      <c r="JG7" s="96"/>
      <c r="JH7" s="96"/>
      <c r="JI7" s="96"/>
      <c r="JJ7" s="96"/>
      <c r="JK7" s="96"/>
      <c r="JL7" s="96"/>
      <c r="JM7" s="96"/>
      <c r="JN7" s="96"/>
      <c r="JO7" s="96"/>
      <c r="JP7" s="96"/>
      <c r="JQ7" s="96"/>
      <c r="JR7" s="96"/>
      <c r="JS7" s="96"/>
      <c r="JT7" s="96"/>
      <c r="JU7" s="96"/>
      <c r="JV7" s="96"/>
      <c r="JW7" s="96"/>
      <c r="JX7" s="96"/>
      <c r="JY7" s="96"/>
      <c r="JZ7" s="96"/>
      <c r="KA7" s="96"/>
      <c r="KB7" s="96"/>
      <c r="KC7" s="96"/>
      <c r="KD7" s="96"/>
      <c r="KE7" s="96"/>
      <c r="KF7" s="96"/>
      <c r="KG7" s="96"/>
      <c r="KH7" s="96"/>
      <c r="KI7" s="96"/>
      <c r="KJ7" s="96"/>
      <c r="KK7" s="96"/>
      <c r="KL7" s="96"/>
      <c r="KM7" s="96"/>
      <c r="KN7" s="96"/>
      <c r="KO7" s="96"/>
      <c r="KP7" s="96"/>
      <c r="KQ7" s="96"/>
      <c r="KR7" s="96"/>
      <c r="KS7" s="96"/>
      <c r="KT7" s="96"/>
      <c r="KU7" s="96"/>
      <c r="KV7" s="96"/>
      <c r="KW7" s="96"/>
      <c r="KX7" s="96"/>
      <c r="KY7" s="96"/>
      <c r="KZ7" s="96"/>
      <c r="LA7" s="96"/>
      <c r="LB7" s="96"/>
      <c r="LC7" s="96"/>
      <c r="LD7" s="96"/>
      <c r="LE7" s="96"/>
      <c r="LF7" s="96"/>
      <c r="LG7" s="96"/>
      <c r="LH7" s="96"/>
      <c r="LI7" s="96"/>
      <c r="LJ7" s="96"/>
      <c r="LK7" s="96"/>
      <c r="LL7" s="96"/>
      <c r="LM7" s="96"/>
      <c r="LN7" s="96"/>
      <c r="LO7" s="96"/>
      <c r="LP7" s="96"/>
      <c r="LQ7" s="96"/>
      <c r="LR7" s="96"/>
      <c r="LS7" s="96"/>
      <c r="LT7" s="96"/>
      <c r="LU7" s="96"/>
      <c r="LV7" s="96"/>
      <c r="LW7" s="96"/>
      <c r="LX7" s="96"/>
      <c r="LY7" s="96"/>
      <c r="LZ7" s="96"/>
      <c r="MA7" s="96"/>
      <c r="MB7" s="96"/>
      <c r="MC7" s="96"/>
      <c r="MD7" s="96"/>
      <c r="ME7" s="96"/>
      <c r="MF7" s="96"/>
      <c r="MG7" s="96"/>
      <c r="MH7" s="96"/>
      <c r="MI7" s="96"/>
      <c r="MJ7" s="96"/>
      <c r="MK7" s="96"/>
      <c r="ML7" s="96"/>
      <c r="MM7" s="96"/>
      <c r="MN7" s="96"/>
      <c r="MO7" s="96"/>
      <c r="MP7" s="96"/>
      <c r="MQ7" s="96"/>
      <c r="MR7" s="96"/>
      <c r="MS7" s="96"/>
      <c r="MT7" s="96"/>
      <c r="MU7" s="96"/>
      <c r="MV7" s="96"/>
      <c r="MW7" s="96"/>
      <c r="MX7" s="96"/>
      <c r="MY7" s="96"/>
      <c r="MZ7" s="96"/>
      <c r="NA7" s="96"/>
      <c r="NB7" s="96"/>
      <c r="NC7" s="96"/>
      <c r="ND7" s="96"/>
      <c r="NE7" s="96"/>
      <c r="NF7" s="96"/>
      <c r="NG7" s="96"/>
      <c r="NH7" s="96"/>
      <c r="NI7" s="96"/>
      <c r="NJ7" s="96"/>
      <c r="NK7" s="96"/>
      <c r="NL7" s="96"/>
      <c r="NM7" s="96"/>
      <c r="NN7" s="96"/>
      <c r="NO7" s="96"/>
      <c r="NP7" s="96"/>
      <c r="NQ7" s="96"/>
      <c r="NR7" s="96"/>
      <c r="NS7" s="96"/>
      <c r="NT7" s="96"/>
      <c r="NU7" s="96"/>
      <c r="NV7" s="96"/>
      <c r="NW7" s="96"/>
      <c r="NX7" s="96"/>
      <c r="NY7" s="96"/>
      <c r="NZ7" s="96"/>
      <c r="OA7" s="96"/>
      <c r="OB7" s="96"/>
      <c r="OC7" s="96"/>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c r="RY7" s="96"/>
      <c r="RZ7" s="96"/>
      <c r="SA7" s="96"/>
      <c r="SB7" s="96"/>
      <c r="SC7" s="96"/>
      <c r="SD7" s="96"/>
      <c r="SE7" s="96"/>
      <c r="SF7" s="96"/>
      <c r="SG7" s="96"/>
      <c r="SH7" s="96"/>
      <c r="SI7" s="96"/>
      <c r="SJ7" s="96"/>
      <c r="SK7" s="96"/>
      <c r="SL7" s="96"/>
      <c r="SM7" s="96"/>
      <c r="SN7" s="96"/>
      <c r="SO7" s="96"/>
      <c r="SP7" s="96"/>
      <c r="SQ7" s="96"/>
      <c r="SR7" s="96"/>
      <c r="SS7" s="96"/>
      <c r="ST7" s="96"/>
      <c r="SU7" s="96"/>
      <c r="SV7" s="96"/>
      <c r="SW7" s="96"/>
      <c r="SX7" s="96"/>
      <c r="SY7" s="96"/>
      <c r="SZ7" s="96"/>
      <c r="TA7" s="96"/>
      <c r="TB7" s="96"/>
      <c r="TC7" s="96"/>
      <c r="TD7" s="96"/>
      <c r="TE7" s="96"/>
      <c r="TF7" s="96"/>
      <c r="TG7" s="96"/>
      <c r="TH7" s="96"/>
      <c r="TI7" s="96"/>
      <c r="TJ7" s="96"/>
      <c r="TK7" s="96"/>
      <c r="TL7" s="96"/>
      <c r="TM7" s="96"/>
      <c r="TN7" s="96"/>
      <c r="TO7" s="96"/>
      <c r="TP7" s="96"/>
      <c r="TQ7" s="96"/>
      <c r="TR7" s="96"/>
      <c r="TS7" s="96"/>
      <c r="TT7" s="96"/>
      <c r="TU7" s="96"/>
      <c r="TV7" s="96"/>
      <c r="TW7" s="96"/>
      <c r="TX7" s="96"/>
      <c r="TY7" s="96"/>
      <c r="TZ7" s="96"/>
      <c r="UA7" s="96"/>
      <c r="UB7" s="96"/>
      <c r="UC7" s="96"/>
      <c r="UD7" s="96"/>
      <c r="UE7" s="96"/>
      <c r="UF7" s="96"/>
      <c r="UG7" s="96"/>
      <c r="UH7" s="96"/>
      <c r="UI7" s="96"/>
      <c r="UJ7" s="96"/>
      <c r="UK7" s="96"/>
      <c r="UL7" s="96"/>
      <c r="UM7" s="96"/>
      <c r="UN7" s="96"/>
      <c r="UO7" s="96"/>
      <c r="UP7" s="96"/>
      <c r="UQ7" s="96"/>
      <c r="UR7" s="96"/>
      <c r="US7" s="96"/>
      <c r="UT7" s="96"/>
      <c r="UU7" s="96"/>
      <c r="UV7" s="96"/>
      <c r="UW7" s="96"/>
      <c r="UX7" s="96"/>
      <c r="UY7" s="96"/>
      <c r="UZ7" s="96"/>
      <c r="VA7" s="96"/>
      <c r="VB7" s="96"/>
      <c r="VC7" s="96"/>
      <c r="VD7" s="96"/>
      <c r="VE7" s="96"/>
      <c r="VF7" s="96"/>
      <c r="VG7" s="96"/>
      <c r="VH7" s="96"/>
      <c r="VI7" s="96"/>
      <c r="VJ7" s="96"/>
      <c r="VK7" s="96"/>
      <c r="VL7" s="96"/>
      <c r="VM7" s="96"/>
      <c r="VN7" s="96"/>
      <c r="VO7" s="96"/>
      <c r="VP7" s="96"/>
      <c r="VQ7" s="96"/>
      <c r="VR7" s="96"/>
      <c r="VS7" s="96"/>
      <c r="VT7" s="96"/>
      <c r="VU7" s="96"/>
      <c r="VV7" s="96"/>
      <c r="VW7" s="96"/>
      <c r="VX7" s="96"/>
      <c r="VY7" s="96"/>
      <c r="VZ7" s="96"/>
      <c r="WA7" s="96"/>
      <c r="WB7" s="96"/>
      <c r="WC7" s="96"/>
      <c r="WD7" s="96"/>
      <c r="WE7" s="96"/>
      <c r="WF7" s="96"/>
      <c r="WG7" s="96"/>
      <c r="WH7" s="96"/>
      <c r="WI7" s="96"/>
      <c r="WJ7" s="96"/>
      <c r="WK7" s="96"/>
      <c r="WL7" s="96"/>
      <c r="WM7" s="96"/>
      <c r="WN7" s="96"/>
      <c r="WO7" s="96"/>
      <c r="WP7" s="96"/>
      <c r="WQ7" s="96"/>
      <c r="WR7" s="96"/>
      <c r="WS7" s="96"/>
      <c r="WT7" s="96"/>
      <c r="WU7" s="96"/>
      <c r="WV7" s="96"/>
      <c r="WW7" s="96"/>
      <c r="WX7" s="96"/>
      <c r="WY7" s="96"/>
      <c r="WZ7" s="96"/>
      <c r="XA7" s="96"/>
      <c r="XB7" s="96"/>
      <c r="XC7" s="96"/>
      <c r="XD7" s="96"/>
      <c r="XE7" s="96"/>
      <c r="XF7" s="96"/>
      <c r="XG7" s="96"/>
      <c r="XH7" s="96"/>
      <c r="XI7" s="96"/>
      <c r="XJ7" s="96"/>
      <c r="XK7" s="96"/>
      <c r="XL7" s="96"/>
      <c r="XM7" s="96"/>
      <c r="XN7" s="96"/>
      <c r="XO7" s="96"/>
      <c r="XP7" s="96"/>
      <c r="XQ7" s="96"/>
      <c r="XR7" s="96"/>
      <c r="XS7" s="96"/>
      <c r="XT7" s="96"/>
      <c r="XU7" s="96"/>
      <c r="XV7" s="96"/>
      <c r="XW7" s="96"/>
      <c r="XX7" s="96"/>
      <c r="XY7" s="96"/>
      <c r="XZ7" s="96"/>
      <c r="YA7" s="96"/>
      <c r="YB7" s="96"/>
      <c r="YC7" s="96"/>
      <c r="YD7" s="96"/>
      <c r="YE7" s="96"/>
      <c r="YF7" s="96"/>
      <c r="YG7" s="96"/>
      <c r="YH7" s="96"/>
      <c r="YI7" s="96"/>
      <c r="YJ7" s="96"/>
      <c r="YK7" s="96"/>
      <c r="YL7" s="96"/>
      <c r="YM7" s="96"/>
      <c r="YN7" s="96"/>
      <c r="YO7" s="96"/>
      <c r="YP7" s="96"/>
      <c r="YQ7" s="96"/>
      <c r="YR7" s="96"/>
      <c r="YS7" s="96"/>
      <c r="YT7" s="96"/>
      <c r="YU7" s="96"/>
      <c r="YV7" s="96"/>
      <c r="YW7" s="96"/>
      <c r="YX7" s="96"/>
      <c r="YY7" s="96"/>
      <c r="YZ7" s="96"/>
      <c r="ZA7" s="96"/>
      <c r="ZB7" s="96"/>
      <c r="ZC7" s="96"/>
      <c r="ZD7" s="96"/>
      <c r="ZE7" s="96"/>
      <c r="ZF7" s="96"/>
      <c r="ZG7" s="96"/>
      <c r="ZH7" s="96"/>
      <c r="ZI7" s="96"/>
      <c r="ZJ7" s="96"/>
      <c r="ZK7" s="96"/>
      <c r="ZL7" s="96"/>
      <c r="ZM7" s="96"/>
      <c r="ZN7" s="96"/>
      <c r="ZO7" s="96"/>
      <c r="ZP7" s="96"/>
      <c r="ZQ7" s="96"/>
      <c r="ZR7" s="96"/>
      <c r="ZS7" s="96"/>
      <c r="ZT7" s="96"/>
      <c r="ZU7" s="96"/>
      <c r="ZV7" s="96"/>
      <c r="ZW7" s="96"/>
      <c r="ZX7" s="96"/>
      <c r="ZY7" s="96"/>
      <c r="ZZ7" s="96"/>
      <c r="AAA7" s="96"/>
      <c r="AAB7" s="96"/>
      <c r="AAC7" s="96"/>
      <c r="AAD7" s="96"/>
      <c r="AAE7" s="96"/>
      <c r="AAF7" s="96"/>
      <c r="AAG7" s="96"/>
      <c r="AAH7" s="96"/>
      <c r="AAI7" s="96"/>
      <c r="AAJ7" s="96"/>
      <c r="AAK7" s="96"/>
      <c r="AAL7" s="96"/>
      <c r="AAM7" s="96"/>
      <c r="AAN7" s="96"/>
      <c r="AAO7" s="96"/>
      <c r="AAP7" s="96"/>
      <c r="AAQ7" s="96"/>
      <c r="AAR7" s="96"/>
      <c r="AAS7" s="96"/>
      <c r="AAT7" s="96"/>
      <c r="AAU7" s="96"/>
      <c r="AAV7" s="96"/>
      <c r="AAW7" s="96"/>
      <c r="AAX7" s="96"/>
      <c r="AAY7" s="96"/>
      <c r="AAZ7" s="96"/>
      <c r="ABA7" s="96"/>
      <c r="ABB7" s="96"/>
      <c r="ABC7" s="96"/>
      <c r="ABD7" s="96"/>
      <c r="ABE7" s="96"/>
      <c r="ABF7" s="96"/>
      <c r="ABG7" s="96"/>
      <c r="ABH7" s="96"/>
      <c r="ABI7" s="96"/>
      <c r="ABJ7" s="96"/>
      <c r="ABK7" s="96"/>
      <c r="ABL7" s="96"/>
      <c r="ABM7" s="96"/>
      <c r="ABN7" s="96"/>
      <c r="ABO7" s="96"/>
      <c r="ABP7" s="96"/>
      <c r="ABQ7" s="96"/>
      <c r="ABR7" s="96"/>
      <c r="ABS7" s="96"/>
      <c r="ABT7" s="96"/>
      <c r="ABU7" s="96"/>
      <c r="ABV7" s="96"/>
      <c r="ABW7" s="96"/>
      <c r="ABX7" s="96"/>
      <c r="ABY7" s="96"/>
      <c r="ABZ7" s="96"/>
      <c r="ACA7" s="96"/>
      <c r="ACB7" s="96"/>
      <c r="ACC7" s="96"/>
      <c r="ACD7" s="96"/>
      <c r="ACE7" s="96"/>
      <c r="ACF7" s="96"/>
      <c r="ACG7" s="96"/>
      <c r="ACH7" s="96"/>
      <c r="ACI7" s="96"/>
      <c r="ACJ7" s="96"/>
      <c r="ACK7" s="96"/>
      <c r="ACL7" s="96"/>
      <c r="ACM7" s="96"/>
      <c r="ACN7" s="96"/>
      <c r="ACO7" s="96"/>
      <c r="ACP7" s="96"/>
      <c r="ACQ7" s="96"/>
      <c r="ACR7" s="96"/>
      <c r="ACS7" s="96"/>
      <c r="ACT7" s="96"/>
      <c r="ACU7" s="96"/>
      <c r="ACV7" s="96"/>
      <c r="ACW7" s="96"/>
      <c r="ACX7" s="96"/>
      <c r="ACY7" s="96"/>
      <c r="ACZ7" s="96"/>
      <c r="ADA7" s="96"/>
      <c r="ADB7" s="96"/>
      <c r="ADC7" s="96"/>
      <c r="ADD7" s="96"/>
      <c r="ADE7" s="96"/>
      <c r="ADF7" s="96"/>
      <c r="ADG7" s="96"/>
      <c r="ADH7" s="96"/>
      <c r="ADI7" s="96"/>
      <c r="ADJ7" s="96"/>
      <c r="ADK7" s="96"/>
      <c r="ADL7" s="96"/>
      <c r="ADM7" s="96"/>
      <c r="ADN7" s="96"/>
      <c r="ADO7" s="96"/>
      <c r="ADP7" s="96"/>
      <c r="ADQ7" s="96"/>
      <c r="ADR7" s="96"/>
      <c r="ADS7" s="96"/>
      <c r="ADT7" s="96"/>
      <c r="ADU7" s="96"/>
      <c r="ADV7" s="96"/>
      <c r="ADW7" s="96"/>
      <c r="ADX7" s="96"/>
      <c r="ADY7" s="96"/>
      <c r="ADZ7" s="96"/>
      <c r="AEA7" s="96"/>
      <c r="AEB7" s="96"/>
      <c r="AEC7" s="96"/>
      <c r="AED7" s="96"/>
      <c r="AEE7" s="96"/>
      <c r="AEF7" s="96"/>
      <c r="AEG7" s="96"/>
      <c r="AEH7" s="96"/>
      <c r="AEI7" s="96"/>
      <c r="AEJ7" s="96"/>
      <c r="AEK7" s="96"/>
      <c r="AEL7" s="96"/>
      <c r="AEM7" s="96"/>
      <c r="AEN7" s="96"/>
      <c r="AEO7" s="96"/>
      <c r="AEP7" s="96"/>
      <c r="AEQ7" s="96"/>
      <c r="AER7" s="96"/>
      <c r="AES7" s="96"/>
      <c r="AET7" s="96"/>
      <c r="AEU7" s="96"/>
      <c r="AEV7" s="96"/>
      <c r="AEW7" s="96"/>
      <c r="AEX7" s="96"/>
      <c r="AEY7" s="96"/>
      <c r="AEZ7" s="96"/>
      <c r="AFA7" s="96"/>
      <c r="AFB7" s="96"/>
      <c r="AFC7" s="96"/>
      <c r="AFD7" s="96"/>
      <c r="AFE7" s="96"/>
      <c r="AFF7" s="96"/>
      <c r="AFG7" s="96"/>
      <c r="AFH7" s="96"/>
      <c r="AFI7" s="96"/>
      <c r="AFJ7" s="96"/>
      <c r="AFK7" s="96"/>
      <c r="AFL7" s="96"/>
      <c r="AFM7" s="96"/>
      <c r="AFN7" s="96"/>
      <c r="AFO7" s="96"/>
      <c r="AFP7" s="96"/>
      <c r="AFQ7" s="96"/>
      <c r="AFR7" s="96"/>
      <c r="AFS7" s="96"/>
      <c r="AFT7" s="96"/>
      <c r="AFU7" s="96"/>
      <c r="AFV7" s="96"/>
      <c r="AFW7" s="96"/>
      <c r="AFX7" s="96"/>
      <c r="AFY7" s="96"/>
      <c r="AFZ7" s="96"/>
      <c r="AGA7" s="96"/>
      <c r="AGB7" s="96"/>
      <c r="AGC7" s="96"/>
      <c r="AGD7" s="96"/>
      <c r="AGE7" s="96"/>
      <c r="AGF7" s="96"/>
      <c r="AGG7" s="96"/>
      <c r="AGH7" s="96"/>
      <c r="AGI7" s="96"/>
      <c r="AGJ7" s="96"/>
      <c r="AGK7" s="96"/>
      <c r="AGL7" s="96"/>
      <c r="AGM7" s="96"/>
      <c r="AGN7" s="96"/>
      <c r="AGO7" s="96"/>
      <c r="AGP7" s="96"/>
      <c r="AGQ7" s="96"/>
      <c r="AGR7" s="96"/>
      <c r="AGS7" s="96"/>
      <c r="AGT7" s="96"/>
      <c r="AGU7" s="96"/>
      <c r="AGV7" s="96"/>
      <c r="AGW7" s="96"/>
      <c r="AGX7" s="96"/>
      <c r="AGY7" s="96"/>
      <c r="AGZ7" s="96"/>
      <c r="AHA7" s="96"/>
      <c r="AHB7" s="96"/>
      <c r="AHC7" s="96"/>
      <c r="AHD7" s="96"/>
      <c r="AHE7" s="96"/>
      <c r="AHF7" s="96"/>
      <c r="AHG7" s="96"/>
      <c r="AHH7" s="96"/>
      <c r="AHI7" s="96"/>
      <c r="AHJ7" s="96"/>
      <c r="AHK7" s="96"/>
      <c r="AHL7" s="96"/>
      <c r="AHM7" s="96"/>
      <c r="AHN7" s="96"/>
      <c r="AHO7" s="96"/>
      <c r="AHP7" s="96"/>
      <c r="AHQ7" s="96"/>
      <c r="AHR7" s="96"/>
      <c r="AHS7" s="96"/>
      <c r="AHT7" s="96"/>
      <c r="AHU7" s="96"/>
      <c r="AHV7" s="96"/>
      <c r="AHW7" s="96"/>
      <c r="AHX7" s="96"/>
      <c r="AHY7" s="96"/>
      <c r="AHZ7" s="96"/>
      <c r="AIA7" s="96"/>
      <c r="AIB7" s="96"/>
      <c r="AIC7" s="96"/>
      <c r="AID7" s="96"/>
      <c r="AIE7" s="96"/>
      <c r="AIF7" s="96"/>
      <c r="AIG7" s="96"/>
      <c r="AIH7" s="96"/>
      <c r="AII7" s="96"/>
      <c r="AIJ7" s="96"/>
      <c r="AIK7" s="96"/>
      <c r="AIL7" s="96"/>
      <c r="AIM7" s="96"/>
      <c r="AIN7" s="96"/>
      <c r="AIO7" s="96"/>
      <c r="AIP7" s="96"/>
      <c r="AIQ7" s="96"/>
      <c r="AIR7" s="96"/>
      <c r="AIS7" s="96"/>
      <c r="AIT7" s="96"/>
      <c r="AIU7" s="96"/>
      <c r="AIV7" s="96"/>
      <c r="AIW7" s="96"/>
      <c r="AIX7" s="96"/>
      <c r="AIY7" s="96"/>
      <c r="AIZ7" s="96"/>
      <c r="AJA7" s="96"/>
      <c r="AJB7" s="96"/>
      <c r="AJC7" s="96"/>
      <c r="AJD7" s="96"/>
      <c r="AJE7" s="96"/>
      <c r="AJF7" s="96"/>
      <c r="AJG7" s="96"/>
      <c r="AJH7" s="96"/>
      <c r="AJI7" s="96"/>
      <c r="AJJ7" s="96"/>
      <c r="AJK7" s="96"/>
      <c r="AJL7" s="96"/>
      <c r="AJM7" s="96"/>
      <c r="AJN7" s="96"/>
      <c r="AJO7" s="96"/>
      <c r="AJP7" s="96"/>
      <c r="AJQ7" s="96"/>
      <c r="AJR7" s="96"/>
      <c r="AJS7" s="96"/>
      <c r="AJT7" s="96"/>
      <c r="AJU7" s="96"/>
      <c r="AJV7" s="96"/>
      <c r="AJW7" s="96"/>
      <c r="AJX7" s="96"/>
      <c r="AJY7" s="96"/>
      <c r="AJZ7" s="96"/>
      <c r="AKA7" s="96"/>
      <c r="AKB7" s="96"/>
      <c r="AKC7" s="96"/>
      <c r="AKD7" s="96"/>
      <c r="AKE7" s="96"/>
      <c r="AKF7" s="96"/>
      <c r="AKG7" s="96"/>
      <c r="AKH7" s="96"/>
      <c r="AKI7" s="96"/>
      <c r="AKJ7" s="96"/>
      <c r="AKK7" s="96"/>
      <c r="AKL7" s="96"/>
      <c r="AKM7" s="96"/>
      <c r="AKN7" s="96"/>
      <c r="AKO7" s="96"/>
      <c r="AKP7" s="96"/>
      <c r="AKQ7" s="96"/>
      <c r="AKR7" s="96"/>
      <c r="AKS7" s="96"/>
      <c r="AKT7" s="96"/>
      <c r="AKU7" s="96"/>
      <c r="AKV7" s="96"/>
      <c r="AKW7" s="96"/>
      <c r="AKX7" s="96"/>
      <c r="AKY7" s="96"/>
      <c r="AKZ7" s="96"/>
      <c r="ALA7" s="96"/>
      <c r="ALB7" s="96"/>
      <c r="ALC7" s="96"/>
      <c r="ALD7" s="96"/>
      <c r="ALE7" s="96"/>
      <c r="ALF7" s="96"/>
      <c r="ALG7" s="96"/>
      <c r="ALH7" s="96"/>
      <c r="ALI7" s="96"/>
      <c r="ALJ7" s="96"/>
      <c r="ALK7" s="96"/>
      <c r="ALL7" s="96"/>
      <c r="ALM7" s="96"/>
      <c r="ALN7" s="96"/>
      <c r="ALO7" s="96"/>
      <c r="ALP7" s="96"/>
      <c r="ALQ7" s="96"/>
      <c r="ALR7" s="96"/>
      <c r="ALS7" s="96"/>
      <c r="ALT7" s="96"/>
      <c r="ALU7" s="96"/>
      <c r="ALV7" s="96"/>
      <c r="ALW7" s="96"/>
      <c r="ALX7" s="96"/>
      <c r="ALY7" s="96"/>
      <c r="ALZ7" s="96"/>
      <c r="AMA7" s="96"/>
      <c r="AMB7" s="96"/>
      <c r="AMC7" s="96"/>
      <c r="AMD7" s="96"/>
      <c r="AME7" s="96"/>
      <c r="AMF7" s="96"/>
      <c r="AMG7" s="96"/>
      <c r="AMH7" s="96"/>
      <c r="AMI7" s="96"/>
      <c r="AMJ7" s="96"/>
      <c r="AMK7" s="96"/>
      <c r="AML7" s="96"/>
      <c r="AMM7" s="96"/>
      <c r="AMN7" s="96"/>
      <c r="AMO7" s="96"/>
      <c r="AMP7" s="96"/>
      <c r="AMQ7" s="96"/>
      <c r="AMR7" s="96"/>
      <c r="AMS7" s="96"/>
      <c r="AMT7" s="96"/>
      <c r="AMU7" s="96"/>
      <c r="AMV7" s="96"/>
      <c r="AMW7" s="96"/>
      <c r="AMX7" s="96"/>
      <c r="AMY7" s="96"/>
      <c r="AMZ7" s="96"/>
      <c r="ANA7" s="96"/>
      <c r="ANB7" s="96"/>
      <c r="ANC7" s="96"/>
      <c r="AND7" s="96"/>
      <c r="ANE7" s="96"/>
      <c r="ANF7" s="96"/>
      <c r="ANG7" s="96"/>
      <c r="ANH7" s="96"/>
      <c r="ANI7" s="96"/>
      <c r="ANJ7" s="96"/>
      <c r="ANK7" s="96"/>
      <c r="ANL7" s="96"/>
      <c r="ANM7" s="96"/>
      <c r="ANN7" s="96"/>
      <c r="ANO7" s="96"/>
      <c r="ANP7" s="96"/>
      <c r="ANQ7" s="96"/>
      <c r="ANR7" s="96"/>
      <c r="ANS7" s="96"/>
      <c r="ANT7" s="96"/>
      <c r="ANU7" s="96"/>
      <c r="ANV7" s="96"/>
      <c r="ANW7" s="96"/>
      <c r="ANX7" s="96"/>
      <c r="ANY7" s="96"/>
      <c r="ANZ7" s="96"/>
      <c r="AOA7" s="96"/>
      <c r="AOB7" s="96"/>
      <c r="AOC7" s="96"/>
      <c r="AOD7" s="96"/>
      <c r="AOE7" s="96"/>
      <c r="AOF7" s="96"/>
      <c r="AOG7" s="96"/>
      <c r="AOH7" s="96"/>
      <c r="AOI7" s="96"/>
      <c r="AOJ7" s="96"/>
      <c r="AOK7" s="96"/>
      <c r="AOL7" s="96"/>
      <c r="AOM7" s="96"/>
      <c r="AON7" s="96"/>
      <c r="AOO7" s="96"/>
      <c r="AOP7" s="96"/>
      <c r="AOQ7" s="96"/>
      <c r="AOR7" s="96"/>
      <c r="AOS7" s="96"/>
      <c r="AOT7" s="96"/>
      <c r="AOU7" s="96"/>
      <c r="AOV7" s="96"/>
      <c r="AOW7" s="96"/>
      <c r="AOX7" s="96"/>
      <c r="AOY7" s="96"/>
      <c r="AOZ7" s="96"/>
      <c r="APA7" s="96"/>
      <c r="APB7" s="96"/>
      <c r="APC7" s="96"/>
      <c r="APD7" s="96"/>
      <c r="APE7" s="96"/>
      <c r="APF7" s="96"/>
      <c r="APG7" s="96"/>
      <c r="APH7" s="96"/>
      <c r="API7" s="96"/>
      <c r="APJ7" s="96"/>
      <c r="APK7" s="96"/>
      <c r="APL7" s="96"/>
      <c r="APM7" s="96"/>
      <c r="APN7" s="96"/>
      <c r="APO7" s="96"/>
      <c r="APP7" s="96"/>
      <c r="APQ7" s="96"/>
      <c r="APR7" s="96"/>
      <c r="APS7" s="96"/>
      <c r="APT7" s="96"/>
      <c r="APU7" s="96"/>
      <c r="APV7" s="96"/>
      <c r="APW7" s="96"/>
      <c r="APX7" s="96"/>
      <c r="APY7" s="96"/>
      <c r="APZ7" s="96"/>
      <c r="AQA7" s="96"/>
      <c r="AQB7" s="96"/>
      <c r="AQC7" s="96"/>
      <c r="AQD7" s="96"/>
      <c r="AQE7" s="96"/>
      <c r="AQF7" s="96"/>
      <c r="AQG7" s="96"/>
      <c r="AQH7" s="96"/>
      <c r="AQI7" s="96"/>
      <c r="AQJ7" s="96"/>
      <c r="AQK7" s="96"/>
      <c r="AQL7" s="96"/>
      <c r="AQM7" s="96"/>
      <c r="AQN7" s="96"/>
      <c r="AQO7" s="96"/>
      <c r="AQP7" s="96"/>
      <c r="AQQ7" s="96"/>
      <c r="AQR7" s="96"/>
      <c r="AQS7" s="96"/>
      <c r="AQT7" s="96"/>
      <c r="AQU7" s="96"/>
      <c r="AQV7" s="96"/>
      <c r="AQW7" s="96"/>
      <c r="AQX7" s="96"/>
      <c r="AQY7" s="96"/>
      <c r="AQZ7" s="96"/>
      <c r="ARA7" s="96"/>
      <c r="ARB7" s="96"/>
      <c r="ARC7" s="96"/>
      <c r="ARD7" s="96"/>
      <c r="ARE7" s="96"/>
      <c r="ARF7" s="96"/>
      <c r="ARG7" s="96"/>
      <c r="ARH7" s="96"/>
      <c r="ARI7" s="96"/>
      <c r="ARJ7" s="96"/>
      <c r="ARK7" s="96"/>
      <c r="ARL7" s="96"/>
      <c r="ARM7" s="96"/>
      <c r="ARN7" s="96"/>
      <c r="ARO7" s="96"/>
      <c r="ARP7" s="96"/>
      <c r="ARQ7" s="96"/>
      <c r="ARR7" s="96"/>
      <c r="ARS7" s="96"/>
      <c r="ART7" s="96"/>
      <c r="ARU7" s="96"/>
      <c r="ARV7" s="96"/>
      <c r="ARW7" s="96"/>
      <c r="ARX7" s="96"/>
      <c r="ARY7" s="96"/>
      <c r="ARZ7" s="96"/>
      <c r="ASA7" s="96"/>
      <c r="ASB7" s="96"/>
      <c r="ASC7" s="96"/>
      <c r="ASD7" s="96"/>
      <c r="ASE7" s="96"/>
      <c r="ASF7" s="96"/>
      <c r="ASG7" s="96"/>
      <c r="ASH7" s="96"/>
      <c r="ASI7" s="96"/>
      <c r="ASJ7" s="96"/>
      <c r="ASK7" s="96"/>
      <c r="ASL7" s="96"/>
      <c r="ASM7" s="96"/>
      <c r="ASN7" s="96"/>
      <c r="ASO7" s="96"/>
      <c r="ASP7" s="96"/>
      <c r="ASQ7" s="96"/>
      <c r="ASR7" s="96"/>
      <c r="ASS7" s="96"/>
      <c r="AST7" s="96"/>
      <c r="ASU7" s="96"/>
      <c r="ASV7" s="96"/>
      <c r="ASW7" s="96"/>
      <c r="ASX7" s="96"/>
      <c r="ASY7" s="96"/>
      <c r="ASZ7" s="96"/>
      <c r="ATA7" s="96"/>
      <c r="ATB7" s="96"/>
      <c r="ATC7" s="96"/>
      <c r="ATD7" s="96"/>
      <c r="ATE7" s="96"/>
      <c r="ATF7" s="96"/>
      <c r="ATG7" s="96"/>
      <c r="ATH7" s="96"/>
      <c r="ATI7" s="96"/>
      <c r="ATJ7" s="96"/>
      <c r="ATK7" s="96"/>
      <c r="ATL7" s="96"/>
      <c r="ATM7" s="96"/>
      <c r="ATN7" s="96"/>
      <c r="ATO7" s="96"/>
      <c r="ATP7" s="96"/>
      <c r="ATQ7" s="96"/>
      <c r="ATR7" s="96"/>
      <c r="ATS7" s="96"/>
      <c r="ATT7" s="96"/>
      <c r="ATU7" s="96"/>
      <c r="ATV7" s="96"/>
      <c r="ATW7" s="96"/>
      <c r="ATX7" s="96"/>
      <c r="ATY7" s="96"/>
      <c r="ATZ7" s="96"/>
      <c r="AUA7" s="96"/>
      <c r="AUB7" s="96"/>
      <c r="AUC7" s="96"/>
      <c r="AUD7" s="96"/>
      <c r="AUE7" s="96"/>
      <c r="AUF7" s="96"/>
      <c r="AUG7" s="96"/>
      <c r="AUH7" s="96"/>
      <c r="AUI7" s="96"/>
      <c r="AUJ7" s="96"/>
      <c r="AUK7" s="96"/>
      <c r="AUL7" s="96"/>
      <c r="AUM7" s="96"/>
      <c r="AUN7" s="96"/>
      <c r="AUO7" s="96"/>
      <c r="AUP7" s="96"/>
      <c r="AUQ7" s="96"/>
      <c r="AUR7" s="96"/>
      <c r="AUS7" s="96"/>
      <c r="AUT7" s="96"/>
      <c r="AUU7" s="96"/>
      <c r="AUV7" s="96"/>
      <c r="AUW7" s="96"/>
      <c r="AUX7" s="96"/>
      <c r="AUY7" s="96"/>
      <c r="AUZ7" s="96"/>
      <c r="AVA7" s="96"/>
      <c r="AVB7" s="96"/>
      <c r="AVC7" s="96"/>
      <c r="AVD7" s="96"/>
      <c r="AVE7" s="96"/>
      <c r="AVF7" s="96"/>
      <c r="AVG7" s="96"/>
      <c r="AVH7" s="96"/>
      <c r="AVI7" s="96"/>
      <c r="AVJ7" s="96"/>
      <c r="AVK7" s="96"/>
      <c r="AVL7" s="96"/>
      <c r="AVM7" s="96"/>
      <c r="AVN7" s="96"/>
      <c r="AVO7" s="96"/>
      <c r="AVP7" s="96"/>
      <c r="AVQ7" s="96"/>
      <c r="AVR7" s="96"/>
      <c r="AVS7" s="96"/>
      <c r="AVT7" s="96"/>
      <c r="AVU7" s="96"/>
      <c r="AVV7" s="96"/>
      <c r="AVW7" s="96"/>
      <c r="AVX7" s="96"/>
      <c r="AVY7" s="96"/>
      <c r="AVZ7" s="96"/>
      <c r="AWA7" s="96"/>
      <c r="AWB7" s="96"/>
      <c r="AWC7" s="96"/>
      <c r="AWD7" s="96"/>
      <c r="AWE7" s="96"/>
      <c r="AWF7" s="96"/>
      <c r="AWG7" s="96"/>
      <c r="AWH7" s="96"/>
      <c r="AWI7" s="96"/>
      <c r="AWJ7" s="96"/>
      <c r="AWK7" s="96"/>
      <c r="AWL7" s="96"/>
      <c r="AWM7" s="96"/>
      <c r="AWN7" s="96"/>
      <c r="AWO7" s="96"/>
      <c r="AWP7" s="96"/>
      <c r="AWQ7" s="96"/>
      <c r="AWR7" s="96"/>
      <c r="AWS7" s="96"/>
      <c r="AWT7" s="96"/>
      <c r="AWU7" s="96"/>
      <c r="AWV7" s="96"/>
      <c r="AWW7" s="96"/>
      <c r="AWX7" s="96"/>
      <c r="AWY7" s="96"/>
      <c r="AWZ7" s="96"/>
      <c r="AXA7" s="96"/>
      <c r="AXB7" s="96"/>
      <c r="AXC7" s="96"/>
      <c r="AXD7" s="96"/>
      <c r="AXE7" s="96"/>
      <c r="AXF7" s="96"/>
      <c r="AXG7" s="96"/>
      <c r="AXH7" s="96"/>
      <c r="AXI7" s="96"/>
      <c r="AXJ7" s="96"/>
      <c r="AXK7" s="96"/>
      <c r="AXL7" s="96"/>
      <c r="AXM7" s="96"/>
      <c r="AXN7" s="96"/>
      <c r="AXO7" s="96"/>
      <c r="AXP7" s="96"/>
      <c r="AXQ7" s="96"/>
      <c r="AXR7" s="96"/>
      <c r="AXS7" s="96"/>
      <c r="AXT7" s="96"/>
      <c r="AXU7" s="96"/>
      <c r="AXV7" s="96"/>
      <c r="AXW7" s="96"/>
      <c r="AXX7" s="96"/>
      <c r="AXY7" s="96"/>
      <c r="AXZ7" s="96"/>
      <c r="AYA7" s="96"/>
      <c r="AYB7" s="96"/>
      <c r="AYC7" s="96"/>
      <c r="AYD7" s="96"/>
      <c r="AYE7" s="96"/>
      <c r="AYF7" s="96"/>
      <c r="AYG7" s="96"/>
      <c r="AYH7" s="96"/>
      <c r="AYI7" s="96"/>
      <c r="AYJ7" s="96"/>
      <c r="AYK7" s="96"/>
      <c r="AYL7" s="96"/>
      <c r="AYM7" s="96"/>
      <c r="AYN7" s="96"/>
      <c r="AYO7" s="96"/>
      <c r="AYP7" s="96"/>
      <c r="AYQ7" s="96"/>
      <c r="AYR7" s="96"/>
      <c r="AYS7" s="96"/>
      <c r="AYT7" s="96"/>
      <c r="AYU7" s="96"/>
      <c r="AYV7" s="96"/>
      <c r="AYW7" s="96"/>
      <c r="AYX7" s="96"/>
      <c r="AYY7" s="96"/>
      <c r="AYZ7" s="96"/>
      <c r="AZA7" s="96"/>
      <c r="AZB7" s="96"/>
      <c r="AZC7" s="96"/>
      <c r="AZD7" s="96"/>
      <c r="AZE7" s="96"/>
      <c r="AZF7" s="96"/>
      <c r="AZG7" s="96"/>
      <c r="AZH7" s="96"/>
      <c r="AZI7" s="96"/>
      <c r="AZJ7" s="96"/>
      <c r="AZK7" s="96"/>
      <c r="AZL7" s="96"/>
      <c r="AZM7" s="96"/>
      <c r="AZN7" s="96"/>
      <c r="AZO7" s="96"/>
      <c r="AZP7" s="96"/>
      <c r="AZQ7" s="96"/>
      <c r="AZR7" s="96"/>
      <c r="AZS7" s="96"/>
      <c r="AZT7" s="96"/>
      <c r="AZU7" s="96"/>
      <c r="AZV7" s="96"/>
      <c r="AZW7" s="96"/>
      <c r="AZX7" s="96"/>
      <c r="AZY7" s="96"/>
      <c r="AZZ7" s="96"/>
      <c r="BAA7" s="96"/>
      <c r="BAB7" s="96"/>
      <c r="BAC7" s="96"/>
      <c r="BAD7" s="96"/>
      <c r="BAE7" s="96"/>
      <c r="BAF7" s="96"/>
      <c r="BAG7" s="96"/>
      <c r="BAH7" s="96"/>
      <c r="BAI7" s="96"/>
      <c r="BAJ7" s="96"/>
      <c r="BAK7" s="96"/>
      <c r="BAL7" s="96"/>
      <c r="BAM7" s="96"/>
      <c r="BAN7" s="96"/>
      <c r="BAO7" s="96"/>
      <c r="BAP7" s="96"/>
      <c r="BAQ7" s="96"/>
      <c r="BAR7" s="96"/>
      <c r="BAS7" s="96"/>
      <c r="BAT7" s="96"/>
      <c r="BAU7" s="96"/>
      <c r="BAV7" s="96"/>
      <c r="BAW7" s="96"/>
      <c r="BAX7" s="96"/>
      <c r="BAY7" s="96"/>
      <c r="BAZ7" s="96"/>
      <c r="BBA7" s="96"/>
      <c r="BBB7" s="96"/>
      <c r="BBC7" s="96"/>
      <c r="BBD7" s="96"/>
      <c r="BBE7" s="96"/>
      <c r="BBF7" s="96"/>
      <c r="BBG7" s="96"/>
      <c r="BBH7" s="96"/>
      <c r="BBI7" s="96"/>
      <c r="BBJ7" s="96"/>
      <c r="BBK7" s="96"/>
      <c r="BBL7" s="96"/>
      <c r="BBM7" s="96"/>
      <c r="BBN7" s="96"/>
      <c r="BBO7" s="96"/>
      <c r="BBP7" s="96"/>
      <c r="BBQ7" s="96"/>
      <c r="BBR7" s="96"/>
      <c r="BBS7" s="96"/>
      <c r="BBT7" s="96"/>
      <c r="BBU7" s="96"/>
      <c r="BBV7" s="96"/>
      <c r="BBW7" s="96"/>
      <c r="BBX7" s="96"/>
      <c r="BBY7" s="96"/>
      <c r="BBZ7" s="96"/>
      <c r="BCA7" s="96"/>
      <c r="BCB7" s="96"/>
      <c r="BCC7" s="96"/>
      <c r="BCD7" s="96"/>
      <c r="BCE7" s="96"/>
      <c r="BCF7" s="96"/>
      <c r="BCG7" s="96"/>
      <c r="BCH7" s="96"/>
      <c r="BCI7" s="96"/>
      <c r="BCJ7" s="96"/>
      <c r="BCK7" s="96"/>
      <c r="BCL7" s="96"/>
      <c r="BCM7" s="96"/>
      <c r="BCN7" s="96"/>
      <c r="BCO7" s="96"/>
      <c r="BCP7" s="96"/>
      <c r="BCQ7" s="96"/>
      <c r="BCR7" s="96"/>
      <c r="BCS7" s="96"/>
      <c r="BCT7" s="96"/>
      <c r="BCU7" s="96"/>
      <c r="BCV7" s="96"/>
      <c r="BCW7" s="96"/>
      <c r="BCX7" s="96"/>
      <c r="BCY7" s="96"/>
      <c r="BCZ7" s="96"/>
      <c r="BDA7" s="96"/>
      <c r="BDB7" s="96"/>
      <c r="BDC7" s="96"/>
      <c r="BDD7" s="96"/>
      <c r="BDE7" s="96"/>
      <c r="BDF7" s="96"/>
      <c r="BDG7" s="96"/>
      <c r="BDH7" s="96"/>
      <c r="BDI7" s="96"/>
      <c r="BDJ7" s="96"/>
      <c r="BDK7" s="96"/>
      <c r="BDL7" s="96"/>
      <c r="BDM7" s="96"/>
      <c r="BDN7" s="96"/>
      <c r="BDO7" s="96"/>
      <c r="BDP7" s="96"/>
      <c r="BDQ7" s="96"/>
      <c r="BDR7" s="96"/>
      <c r="BDS7" s="96"/>
      <c r="BDT7" s="96"/>
      <c r="BDU7" s="96"/>
      <c r="BDV7" s="96"/>
      <c r="BDW7" s="96"/>
      <c r="BDX7" s="96"/>
      <c r="BDY7" s="96"/>
      <c r="BDZ7" s="96"/>
      <c r="BEA7" s="96"/>
      <c r="BEB7" s="96"/>
      <c r="BEC7" s="96"/>
      <c r="BED7" s="96"/>
      <c r="BEE7" s="96"/>
      <c r="BEF7" s="96"/>
      <c r="BEG7" s="96"/>
      <c r="BEH7" s="96"/>
      <c r="BEI7" s="96"/>
      <c r="BEJ7" s="96"/>
      <c r="BEK7" s="96"/>
      <c r="BEL7" s="96"/>
      <c r="BEM7" s="96"/>
      <c r="BEN7" s="96"/>
      <c r="BEO7" s="96"/>
      <c r="BEP7" s="96"/>
      <c r="BEQ7" s="96"/>
      <c r="BER7" s="96"/>
      <c r="BES7" s="96"/>
      <c r="BET7" s="96"/>
      <c r="BEU7" s="96"/>
      <c r="BEV7" s="96"/>
      <c r="BEW7" s="96"/>
      <c r="BEX7" s="96"/>
      <c r="BEY7" s="96"/>
      <c r="BEZ7" s="96"/>
      <c r="BFA7" s="96"/>
      <c r="BFB7" s="96"/>
      <c r="BFC7" s="96"/>
      <c r="BFD7" s="96"/>
      <c r="BFE7" s="96"/>
      <c r="BFF7" s="96"/>
      <c r="BFG7" s="96"/>
      <c r="BFH7" s="96"/>
      <c r="BFI7" s="96"/>
      <c r="BFJ7" s="96"/>
      <c r="BFK7" s="96"/>
      <c r="BFL7" s="96"/>
      <c r="BFM7" s="96"/>
      <c r="BFN7" s="96"/>
      <c r="BFO7" s="96"/>
      <c r="BFP7" s="96"/>
      <c r="BFQ7" s="96"/>
      <c r="BFR7" s="96"/>
      <c r="BFS7" s="96"/>
      <c r="BFT7" s="96"/>
      <c r="BFU7" s="96"/>
      <c r="BFV7" s="96"/>
      <c r="BFW7" s="96"/>
      <c r="BFX7" s="96"/>
      <c r="BFY7" s="96"/>
      <c r="BFZ7" s="96"/>
      <c r="BGA7" s="96"/>
      <c r="BGB7" s="96"/>
      <c r="BGC7" s="96"/>
      <c r="BGD7" s="96"/>
      <c r="BGE7" s="96"/>
      <c r="BGF7" s="96"/>
      <c r="BGG7" s="96"/>
      <c r="BGH7" s="96"/>
      <c r="BGI7" s="96"/>
      <c r="BGJ7" s="96"/>
      <c r="BGK7" s="96"/>
      <c r="BGL7" s="96"/>
      <c r="BGM7" s="96"/>
      <c r="BGN7" s="96"/>
      <c r="BGO7" s="96"/>
      <c r="BGP7" s="96"/>
      <c r="BGQ7" s="96"/>
      <c r="BGR7" s="96"/>
      <c r="BGS7" s="96"/>
      <c r="BGT7" s="96"/>
      <c r="BGU7" s="96"/>
      <c r="BGV7" s="96"/>
      <c r="BGW7" s="96"/>
      <c r="BGX7" s="96"/>
      <c r="BGY7" s="96"/>
      <c r="BGZ7" s="96"/>
      <c r="BHA7" s="96"/>
      <c r="BHB7" s="96"/>
      <c r="BHC7" s="96"/>
      <c r="BHD7" s="96"/>
      <c r="BHE7" s="96"/>
      <c r="BHF7" s="96"/>
      <c r="BHG7" s="96"/>
      <c r="BHH7" s="96"/>
      <c r="BHI7" s="96"/>
      <c r="BHJ7" s="96"/>
      <c r="BHK7" s="96"/>
      <c r="BHL7" s="96"/>
      <c r="BHM7" s="96"/>
      <c r="BHN7" s="96"/>
      <c r="BHO7" s="96"/>
      <c r="BHP7" s="96"/>
      <c r="BHQ7" s="96"/>
      <c r="BHR7" s="96"/>
      <c r="BHS7" s="96"/>
      <c r="BHT7" s="96"/>
      <c r="BHU7" s="96"/>
      <c r="BHV7" s="96"/>
      <c r="BHW7" s="96"/>
      <c r="BHX7" s="96"/>
      <c r="BHY7" s="96"/>
      <c r="BHZ7" s="96"/>
      <c r="BIA7" s="96"/>
      <c r="BIB7" s="96"/>
      <c r="BIC7" s="96"/>
      <c r="BID7" s="96"/>
      <c r="BIE7" s="96"/>
      <c r="BIF7" s="96"/>
      <c r="BIG7" s="96"/>
      <c r="BIH7" s="96"/>
      <c r="BII7" s="96"/>
      <c r="BIJ7" s="96"/>
      <c r="BIK7" s="96"/>
      <c r="BIL7" s="96"/>
      <c r="BIM7" s="96"/>
      <c r="BIN7" s="96"/>
      <c r="BIO7" s="96"/>
      <c r="BIP7" s="96"/>
      <c r="BIQ7" s="96"/>
      <c r="BIR7" s="96"/>
      <c r="BIS7" s="96"/>
      <c r="BIT7" s="96"/>
      <c r="BIU7" s="96"/>
      <c r="BIV7" s="96"/>
      <c r="BIW7" s="96"/>
      <c r="BIX7" s="96"/>
      <c r="BIY7" s="96"/>
      <c r="BIZ7" s="96"/>
      <c r="BJA7" s="96"/>
      <c r="BJB7" s="96"/>
      <c r="BJC7" s="96"/>
      <c r="BJD7" s="96"/>
      <c r="BJE7" s="96"/>
      <c r="BJF7" s="96"/>
      <c r="BJG7" s="96"/>
      <c r="BJH7" s="96"/>
      <c r="BJI7" s="96"/>
      <c r="BJJ7" s="96"/>
      <c r="BJK7" s="96"/>
      <c r="BJL7" s="96"/>
      <c r="BJM7" s="96"/>
      <c r="BJN7" s="96"/>
      <c r="BJO7" s="96"/>
      <c r="BJP7" s="96"/>
      <c r="BJQ7" s="96"/>
      <c r="BJR7" s="96"/>
      <c r="BJS7" s="96"/>
      <c r="BJT7" s="96"/>
      <c r="BJU7" s="96"/>
      <c r="BJV7" s="96"/>
      <c r="BJW7" s="96"/>
      <c r="BJX7" s="96"/>
      <c r="BJY7" s="96"/>
      <c r="BJZ7" s="96"/>
      <c r="BKA7" s="96"/>
      <c r="BKB7" s="96"/>
      <c r="BKC7" s="96"/>
      <c r="BKD7" s="96"/>
      <c r="BKE7" s="96"/>
      <c r="BKF7" s="96"/>
      <c r="BKG7" s="96"/>
      <c r="BKH7" s="96"/>
      <c r="BKI7" s="96"/>
      <c r="BKJ7" s="96"/>
      <c r="BKK7" s="96"/>
      <c r="BKL7" s="96"/>
      <c r="BKM7" s="96"/>
      <c r="BKN7" s="96"/>
      <c r="BKO7" s="96"/>
      <c r="BKP7" s="96"/>
      <c r="BKQ7" s="96"/>
      <c r="BKR7" s="96"/>
      <c r="BKS7" s="96"/>
      <c r="BKT7" s="96"/>
      <c r="BKU7" s="96"/>
      <c r="BKV7" s="96"/>
      <c r="BKW7" s="96"/>
      <c r="BKX7" s="96"/>
      <c r="BKY7" s="96"/>
      <c r="BKZ7" s="96"/>
      <c r="BLA7" s="96"/>
      <c r="BLB7" s="96"/>
      <c r="BLC7" s="96"/>
      <c r="BLD7" s="96"/>
      <c r="BLE7" s="96"/>
      <c r="BLF7" s="96"/>
      <c r="BLG7" s="96"/>
      <c r="BLH7" s="96"/>
      <c r="BLI7" s="96"/>
      <c r="BLJ7" s="96"/>
      <c r="BLK7" s="96"/>
      <c r="BLL7" s="96"/>
      <c r="BLM7" s="96"/>
      <c r="BLN7" s="96"/>
      <c r="BLO7" s="96"/>
      <c r="BLP7" s="96"/>
      <c r="BLQ7" s="96"/>
      <c r="BLR7" s="96"/>
      <c r="BLS7" s="96"/>
      <c r="BLT7" s="96"/>
      <c r="BLU7" s="96"/>
      <c r="BLV7" s="96"/>
      <c r="BLW7" s="96"/>
      <c r="BLX7" s="96"/>
      <c r="BLY7" s="96"/>
      <c r="BLZ7" s="96"/>
      <c r="BMA7" s="96"/>
      <c r="BMB7" s="96"/>
      <c r="BMC7" s="96"/>
      <c r="BMD7" s="96"/>
      <c r="BME7" s="96"/>
      <c r="BMF7" s="96"/>
      <c r="BMG7" s="96"/>
      <c r="BMH7" s="96"/>
      <c r="BMI7" s="96"/>
      <c r="BMJ7" s="96"/>
      <c r="BMK7" s="96"/>
      <c r="BML7" s="96"/>
      <c r="BMM7" s="96"/>
      <c r="BMN7" s="96"/>
      <c r="BMO7" s="96"/>
      <c r="BMP7" s="96"/>
      <c r="BMQ7" s="96"/>
      <c r="BMR7" s="96"/>
      <c r="BMS7" s="96"/>
      <c r="BMT7" s="96"/>
      <c r="BMU7" s="96"/>
      <c r="BMV7" s="96"/>
      <c r="BMW7" s="96"/>
      <c r="BMX7" s="96"/>
      <c r="BMY7" s="96"/>
      <c r="BMZ7" s="96"/>
      <c r="BNA7" s="96"/>
      <c r="BNB7" s="96"/>
      <c r="BNC7" s="96"/>
      <c r="BND7" s="96"/>
      <c r="BNE7" s="96"/>
      <c r="BNF7" s="96"/>
      <c r="BNG7" s="96"/>
      <c r="BNH7" s="96"/>
      <c r="BNI7" s="96"/>
      <c r="BNJ7" s="96"/>
      <c r="BNK7" s="96"/>
      <c r="BNL7" s="96"/>
      <c r="BNM7" s="96"/>
      <c r="BNN7" s="96"/>
      <c r="BNO7" s="96"/>
      <c r="BNP7" s="96"/>
      <c r="BNQ7" s="96"/>
      <c r="BNR7" s="96"/>
      <c r="BNS7" s="96"/>
      <c r="BNT7" s="96"/>
      <c r="BNU7" s="96"/>
      <c r="BNV7" s="96"/>
      <c r="BNW7" s="96"/>
      <c r="BNX7" s="96"/>
      <c r="BNY7" s="96"/>
      <c r="BNZ7" s="96"/>
      <c r="BOA7" s="96"/>
      <c r="BOB7" s="96"/>
      <c r="BOC7" s="96"/>
      <c r="BOD7" s="96"/>
      <c r="BOE7" s="96"/>
      <c r="BOF7" s="96"/>
      <c r="BOG7" s="96"/>
      <c r="BOH7" s="96"/>
      <c r="BOI7" s="96"/>
      <c r="BOJ7" s="96"/>
      <c r="BOK7" s="96"/>
      <c r="BOL7" s="96"/>
      <c r="BOM7" s="96"/>
      <c r="BON7" s="96"/>
      <c r="BOO7" s="96"/>
      <c r="BOP7" s="96"/>
      <c r="BOQ7" s="96"/>
      <c r="BOR7" s="96"/>
      <c r="BOS7" s="96"/>
      <c r="BOT7" s="96"/>
      <c r="BOU7" s="96"/>
      <c r="BOV7" s="96"/>
      <c r="BOW7" s="96"/>
      <c r="BOX7" s="96"/>
      <c r="BOY7" s="96"/>
      <c r="BOZ7" s="96"/>
      <c r="BPA7" s="96"/>
      <c r="BPB7" s="96"/>
      <c r="BPC7" s="96"/>
      <c r="BPD7" s="96"/>
      <c r="BPE7" s="96"/>
      <c r="BPF7" s="96"/>
      <c r="BPG7" s="96"/>
      <c r="BPH7" s="96"/>
      <c r="BPI7" s="96"/>
      <c r="BPJ7" s="96"/>
      <c r="BPK7" s="96"/>
      <c r="BPL7" s="96"/>
      <c r="BPM7" s="96"/>
      <c r="BPN7" s="96"/>
      <c r="BPO7" s="96"/>
      <c r="BPP7" s="96"/>
      <c r="BPQ7" s="96"/>
      <c r="BPR7" s="96"/>
      <c r="BPS7" s="96"/>
      <c r="BPT7" s="96"/>
      <c r="BPU7" s="96"/>
      <c r="BPV7" s="96"/>
      <c r="BPW7" s="96"/>
      <c r="BPX7" s="96"/>
      <c r="BPY7" s="96"/>
      <c r="BPZ7" s="96"/>
      <c r="BQA7" s="96"/>
      <c r="BQB7" s="96"/>
      <c r="BQC7" s="96"/>
      <c r="BQD7" s="96"/>
      <c r="BQE7" s="96"/>
      <c r="BQF7" s="96"/>
      <c r="BQG7" s="96"/>
      <c r="BQH7" s="96"/>
      <c r="BQI7" s="96"/>
      <c r="BQJ7" s="96"/>
      <c r="BQK7" s="96"/>
      <c r="BQL7" s="96"/>
      <c r="BQM7" s="96"/>
      <c r="BQN7" s="96"/>
      <c r="BQO7" s="96"/>
      <c r="BQP7" s="96"/>
      <c r="BQQ7" s="96"/>
      <c r="BQR7" s="96"/>
      <c r="BQS7" s="96"/>
      <c r="BQT7" s="96"/>
      <c r="BQU7" s="96"/>
      <c r="BQV7" s="96"/>
      <c r="BQW7" s="96"/>
      <c r="BQX7" s="96"/>
      <c r="BQY7" s="96"/>
      <c r="BQZ7" s="96"/>
      <c r="BRA7" s="96"/>
      <c r="BRB7" s="96"/>
      <c r="BRC7" s="96"/>
      <c r="BRD7" s="96"/>
      <c r="BRE7" s="96"/>
      <c r="BRF7" s="96"/>
      <c r="BRG7" s="96"/>
      <c r="BRH7" s="96"/>
      <c r="BRI7" s="96"/>
      <c r="BRJ7" s="96"/>
      <c r="BRK7" s="96"/>
      <c r="BRL7" s="96"/>
      <c r="BRM7" s="96"/>
      <c r="BRN7" s="96"/>
      <c r="BRO7" s="96"/>
      <c r="BRP7" s="96"/>
      <c r="BRQ7" s="96"/>
      <c r="BRR7" s="96"/>
      <c r="BRS7" s="96"/>
      <c r="BRT7" s="96"/>
      <c r="BRU7" s="96"/>
      <c r="BRV7" s="96"/>
      <c r="BRW7" s="96"/>
      <c r="BRX7" s="96"/>
      <c r="BRY7" s="96"/>
      <c r="BRZ7" s="96"/>
      <c r="BSA7" s="96"/>
      <c r="BSB7" s="96"/>
      <c r="BSC7" s="96"/>
      <c r="BSD7" s="96"/>
      <c r="BSE7" s="96"/>
      <c r="BSF7" s="96"/>
      <c r="BSG7" s="96"/>
      <c r="BSH7" s="96"/>
      <c r="BSI7" s="96"/>
      <c r="BSJ7" s="96"/>
      <c r="BSK7" s="96"/>
      <c r="BSL7" s="96"/>
      <c r="BSM7" s="96"/>
      <c r="BSN7" s="96"/>
      <c r="BSO7" s="96"/>
      <c r="BSP7" s="96"/>
      <c r="BSQ7" s="96"/>
      <c r="BSR7" s="96"/>
      <c r="BSS7" s="96"/>
      <c r="BST7" s="96"/>
      <c r="BSU7" s="96"/>
      <c r="BSV7" s="96"/>
      <c r="BSW7" s="96"/>
      <c r="BSX7" s="96"/>
      <c r="BSY7" s="96"/>
      <c r="BSZ7" s="96"/>
      <c r="BTA7" s="96"/>
      <c r="BTB7" s="96"/>
      <c r="BTC7" s="96"/>
      <c r="BTD7" s="96"/>
      <c r="BTE7" s="96"/>
      <c r="BTF7" s="96"/>
      <c r="BTG7" s="96"/>
      <c r="BTH7" s="96"/>
      <c r="BTI7" s="96"/>
      <c r="BTJ7" s="96"/>
      <c r="BTK7" s="96"/>
      <c r="BTL7" s="96"/>
      <c r="BTM7" s="96"/>
      <c r="BTN7" s="96"/>
      <c r="BTO7" s="96"/>
      <c r="BTP7" s="96"/>
      <c r="BTQ7" s="96"/>
      <c r="BTR7" s="96"/>
      <c r="BTS7" s="96"/>
      <c r="BTT7" s="96"/>
      <c r="BTU7" s="96"/>
      <c r="BTV7" s="96"/>
      <c r="BTW7" s="96"/>
      <c r="BTX7" s="96"/>
      <c r="BTY7" s="96"/>
      <c r="BTZ7" s="96"/>
      <c r="BUA7" s="96"/>
      <c r="BUB7" s="96"/>
      <c r="BUC7" s="96"/>
      <c r="BUD7" s="96"/>
      <c r="BUE7" s="96"/>
      <c r="BUF7" s="96"/>
      <c r="BUG7" s="96"/>
      <c r="BUH7" s="96"/>
      <c r="BUI7" s="96"/>
      <c r="BUJ7" s="96"/>
      <c r="BUK7" s="96"/>
      <c r="BUL7" s="96"/>
      <c r="BUM7" s="96"/>
      <c r="BUN7" s="96"/>
      <c r="BUO7" s="96"/>
      <c r="BUP7" s="96"/>
      <c r="BUQ7" s="96"/>
      <c r="BUR7" s="96"/>
      <c r="BUS7" s="96"/>
      <c r="BUT7" s="96"/>
      <c r="BUU7" s="96"/>
      <c r="BUV7" s="96"/>
      <c r="BUW7" s="96"/>
      <c r="BUX7" s="96"/>
      <c r="BUY7" s="96"/>
      <c r="BUZ7" s="96"/>
      <c r="BVA7" s="96"/>
      <c r="BVB7" s="96"/>
      <c r="BVC7" s="96"/>
      <c r="BVD7" s="96"/>
      <c r="BVE7" s="96"/>
      <c r="BVF7" s="96"/>
      <c r="BVG7" s="96"/>
      <c r="BVH7" s="96"/>
      <c r="BVI7" s="96"/>
      <c r="BVJ7" s="96"/>
      <c r="BVK7" s="96"/>
      <c r="BVL7" s="96"/>
      <c r="BVM7" s="96"/>
      <c r="BVN7" s="96"/>
      <c r="BVO7" s="96"/>
      <c r="BVP7" s="96"/>
      <c r="BVQ7" s="96"/>
      <c r="BVR7" s="96"/>
      <c r="BVS7" s="96"/>
      <c r="BVT7" s="96"/>
      <c r="BVU7" s="96"/>
      <c r="BVV7" s="96"/>
      <c r="BVW7" s="96"/>
      <c r="BVX7" s="96"/>
      <c r="BVY7" s="96"/>
      <c r="BVZ7" s="96"/>
      <c r="BWA7" s="96"/>
      <c r="BWB7" s="96"/>
      <c r="BWC7" s="96"/>
      <c r="BWD7" s="96"/>
      <c r="BWE7" s="96"/>
      <c r="BWF7" s="96"/>
      <c r="BWG7" s="96"/>
      <c r="BWH7" s="96"/>
      <c r="BWI7" s="96"/>
      <c r="BWJ7" s="96"/>
      <c r="BWK7" s="96"/>
      <c r="BWL7" s="96"/>
      <c r="BWM7" s="96"/>
      <c r="BWN7" s="96"/>
      <c r="BWO7" s="96"/>
      <c r="BWP7" s="96"/>
      <c r="BWQ7" s="96"/>
      <c r="BWR7" s="96"/>
      <c r="BWS7" s="96"/>
      <c r="BWT7" s="96"/>
      <c r="BWU7" s="96"/>
      <c r="BWV7" s="96"/>
      <c r="BWW7" s="96"/>
      <c r="BWX7" s="96"/>
      <c r="BWY7" s="96"/>
      <c r="BWZ7" s="96"/>
      <c r="BXA7" s="96"/>
      <c r="BXB7" s="96"/>
      <c r="BXC7" s="96"/>
      <c r="BXD7" s="96"/>
      <c r="BXE7" s="96"/>
      <c r="BXF7" s="96"/>
      <c r="BXG7" s="96"/>
      <c r="BXH7" s="96"/>
      <c r="BXI7" s="96"/>
      <c r="BXJ7" s="96"/>
      <c r="BXK7" s="96"/>
      <c r="BXL7" s="96"/>
      <c r="BXM7" s="96"/>
      <c r="BXN7" s="96"/>
      <c r="BXO7" s="96"/>
      <c r="BXP7" s="96"/>
      <c r="BXQ7" s="96"/>
      <c r="BXR7" s="96"/>
      <c r="BXS7" s="96"/>
      <c r="BXT7" s="96"/>
      <c r="BXU7" s="96"/>
      <c r="BXV7" s="96"/>
      <c r="BXW7" s="96"/>
      <c r="BXX7" s="96"/>
      <c r="BXY7" s="96"/>
      <c r="BXZ7" s="96"/>
      <c r="BYA7" s="96"/>
      <c r="BYB7" s="96"/>
      <c r="BYC7" s="96"/>
      <c r="BYD7" s="96"/>
      <c r="BYE7" s="96"/>
      <c r="BYF7" s="96"/>
      <c r="BYG7" s="96"/>
      <c r="BYH7" s="96"/>
      <c r="BYI7" s="96"/>
      <c r="BYJ7" s="96"/>
      <c r="BYK7" s="96"/>
      <c r="BYL7" s="96"/>
      <c r="BYM7" s="96"/>
      <c r="BYN7" s="96"/>
      <c r="BYO7" s="96"/>
      <c r="BYP7" s="96"/>
      <c r="BYQ7" s="96"/>
      <c r="BYR7" s="96"/>
      <c r="BYS7" s="96"/>
      <c r="BYT7" s="96"/>
      <c r="BYU7" s="96"/>
      <c r="BYV7" s="96"/>
      <c r="BYW7" s="96"/>
      <c r="BYX7" s="96"/>
      <c r="BYY7" s="96"/>
      <c r="BYZ7" s="96"/>
      <c r="BZA7" s="96"/>
      <c r="BZB7" s="96"/>
      <c r="BZC7" s="96"/>
      <c r="BZD7" s="96"/>
      <c r="BZE7" s="96"/>
      <c r="BZF7" s="96"/>
      <c r="BZG7" s="96"/>
      <c r="BZH7" s="96"/>
      <c r="BZI7" s="96"/>
      <c r="BZJ7" s="96"/>
      <c r="BZK7" s="96"/>
      <c r="BZL7" s="96"/>
      <c r="BZM7" s="96"/>
      <c r="BZN7" s="96"/>
      <c r="BZO7" s="96"/>
      <c r="BZP7" s="96"/>
      <c r="BZQ7" s="96"/>
      <c r="BZR7" s="96"/>
      <c r="BZS7" s="96"/>
      <c r="BZT7" s="96"/>
      <c r="BZU7" s="96"/>
      <c r="BZV7" s="96"/>
      <c r="BZW7" s="96"/>
      <c r="BZX7" s="96"/>
      <c r="BZY7" s="96"/>
      <c r="BZZ7" s="96"/>
      <c r="CAA7" s="96"/>
      <c r="CAB7" s="96"/>
      <c r="CAC7" s="96"/>
      <c r="CAD7" s="96"/>
      <c r="CAE7" s="96"/>
      <c r="CAF7" s="96"/>
      <c r="CAG7" s="96"/>
      <c r="CAH7" s="96"/>
      <c r="CAI7" s="96"/>
      <c r="CAJ7" s="96"/>
      <c r="CAK7" s="96"/>
      <c r="CAL7" s="96"/>
      <c r="CAM7" s="96"/>
      <c r="CAN7" s="96"/>
      <c r="CAO7" s="96"/>
      <c r="CAP7" s="96"/>
      <c r="CAQ7" s="96"/>
      <c r="CAR7" s="96"/>
      <c r="CAS7" s="96"/>
      <c r="CAT7" s="96"/>
      <c r="CAU7" s="96"/>
      <c r="CAV7" s="96"/>
      <c r="CAW7" s="96"/>
      <c r="CAX7" s="96"/>
      <c r="CAY7" s="96"/>
      <c r="CAZ7" s="96"/>
      <c r="CBA7" s="96"/>
      <c r="CBB7" s="96"/>
      <c r="CBC7" s="96"/>
      <c r="CBD7" s="96"/>
      <c r="CBE7" s="96"/>
      <c r="CBF7" s="96"/>
      <c r="CBG7" s="96"/>
      <c r="CBH7" s="96"/>
      <c r="CBI7" s="96"/>
      <c r="CBJ7" s="96"/>
      <c r="CBK7" s="96"/>
      <c r="CBL7" s="96"/>
      <c r="CBM7" s="96"/>
      <c r="CBN7" s="96"/>
      <c r="CBO7" s="96"/>
      <c r="CBP7" s="96"/>
      <c r="CBQ7" s="96"/>
      <c r="CBR7" s="96"/>
      <c r="CBS7" s="96"/>
      <c r="CBT7" s="96"/>
      <c r="CBU7" s="96"/>
      <c r="CBV7" s="96"/>
      <c r="CBW7" s="96"/>
      <c r="CBX7" s="96"/>
      <c r="CBY7" s="96"/>
      <c r="CBZ7" s="96"/>
      <c r="CCA7" s="96"/>
      <c r="CCB7" s="96"/>
      <c r="CCC7" s="96"/>
      <c r="CCD7" s="96"/>
      <c r="CCE7" s="96"/>
      <c r="CCF7" s="96"/>
      <c r="CCG7" s="96"/>
      <c r="CCH7" s="96"/>
      <c r="CCI7" s="96"/>
      <c r="CCJ7" s="96"/>
      <c r="CCK7" s="96"/>
      <c r="CCL7" s="96"/>
      <c r="CCM7" s="96"/>
      <c r="CCN7" s="96"/>
      <c r="CCO7" s="96"/>
      <c r="CCP7" s="96"/>
      <c r="CCQ7" s="96"/>
      <c r="CCR7" s="96"/>
      <c r="CCS7" s="96"/>
      <c r="CCT7" s="96"/>
      <c r="CCU7" s="96"/>
      <c r="CCV7" s="96"/>
      <c r="CCW7" s="96"/>
      <c r="CCX7" s="96"/>
      <c r="CCY7" s="96"/>
      <c r="CCZ7" s="96"/>
      <c r="CDA7" s="96"/>
      <c r="CDB7" s="96"/>
      <c r="CDC7" s="96"/>
      <c r="CDD7" s="96"/>
      <c r="CDE7" s="96"/>
      <c r="CDF7" s="96"/>
      <c r="CDG7" s="96"/>
      <c r="CDH7" s="96"/>
      <c r="CDI7" s="96"/>
      <c r="CDJ7" s="96"/>
      <c r="CDK7" s="96"/>
      <c r="CDL7" s="96"/>
      <c r="CDM7" s="96"/>
      <c r="CDN7" s="96"/>
      <c r="CDO7" s="96"/>
      <c r="CDP7" s="96"/>
      <c r="CDQ7" s="96"/>
      <c r="CDR7" s="96"/>
      <c r="CDS7" s="96"/>
      <c r="CDT7" s="96"/>
      <c r="CDU7" s="96"/>
      <c r="CDV7" s="96"/>
      <c r="CDW7" s="96"/>
      <c r="CDX7" s="96"/>
      <c r="CDY7" s="96"/>
      <c r="CDZ7" s="96"/>
      <c r="CEA7" s="96"/>
      <c r="CEB7" s="96"/>
      <c r="CEC7" s="96"/>
      <c r="CED7" s="96"/>
      <c r="CEE7" s="96"/>
      <c r="CEF7" s="96"/>
      <c r="CEG7" s="96"/>
      <c r="CEH7" s="96"/>
      <c r="CEI7" s="96"/>
      <c r="CEJ7" s="96"/>
      <c r="CEK7" s="96"/>
      <c r="CEL7" s="96"/>
      <c r="CEM7" s="96"/>
      <c r="CEN7" s="96"/>
      <c r="CEO7" s="96"/>
      <c r="CEP7" s="96"/>
      <c r="CEQ7" s="96"/>
      <c r="CER7" s="96"/>
      <c r="CES7" s="96"/>
      <c r="CET7" s="96"/>
      <c r="CEU7" s="96"/>
      <c r="CEV7" s="96"/>
      <c r="CEW7" s="96"/>
      <c r="CEX7" s="96"/>
      <c r="CEY7" s="96"/>
      <c r="CEZ7" s="96"/>
      <c r="CFA7" s="96"/>
      <c r="CFB7" s="96"/>
      <c r="CFC7" s="96"/>
      <c r="CFD7" s="96"/>
      <c r="CFE7" s="96"/>
      <c r="CFF7" s="96"/>
      <c r="CFG7" s="96"/>
      <c r="CFH7" s="96"/>
      <c r="CFI7" s="96"/>
      <c r="CFJ7" s="96"/>
      <c r="CFK7" s="96"/>
      <c r="CFL7" s="96"/>
      <c r="CFM7" s="96"/>
      <c r="CFN7" s="96"/>
      <c r="CFO7" s="96"/>
      <c r="CFP7" s="96"/>
      <c r="CFQ7" s="96"/>
      <c r="CFR7" s="96"/>
      <c r="CFS7" s="96"/>
      <c r="CFT7" s="96"/>
      <c r="CFU7" s="96"/>
      <c r="CFV7" s="96"/>
      <c r="CFW7" s="96"/>
      <c r="CFX7" s="96"/>
      <c r="CFY7" s="96"/>
      <c r="CFZ7" s="96"/>
      <c r="CGA7" s="96"/>
      <c r="CGB7" s="96"/>
      <c r="CGC7" s="96"/>
      <c r="CGD7" s="96"/>
      <c r="CGE7" s="96"/>
      <c r="CGF7" s="96"/>
      <c r="CGG7" s="96"/>
      <c r="CGH7" s="96"/>
      <c r="CGI7" s="96"/>
      <c r="CGJ7" s="96"/>
      <c r="CGK7" s="96"/>
      <c r="CGL7" s="96"/>
      <c r="CGM7" s="96"/>
      <c r="CGN7" s="96"/>
      <c r="CGO7" s="96"/>
      <c r="CGP7" s="96"/>
      <c r="CGQ7" s="96"/>
      <c r="CGR7" s="96"/>
      <c r="CGS7" s="96"/>
      <c r="CGT7" s="96"/>
      <c r="CGU7" s="96"/>
      <c r="CGV7" s="96"/>
      <c r="CGW7" s="96"/>
      <c r="CGX7" s="96"/>
      <c r="CGY7" s="96"/>
      <c r="CGZ7" s="96"/>
      <c r="CHA7" s="96"/>
      <c r="CHB7" s="96"/>
      <c r="CHC7" s="96"/>
      <c r="CHD7" s="96"/>
      <c r="CHE7" s="96"/>
      <c r="CHF7" s="96"/>
      <c r="CHG7" s="96"/>
      <c r="CHH7" s="96"/>
      <c r="CHI7" s="96"/>
      <c r="CHJ7" s="96"/>
      <c r="CHK7" s="96"/>
      <c r="CHL7" s="96"/>
      <c r="CHM7" s="96"/>
      <c r="CHN7" s="96"/>
      <c r="CHO7" s="96"/>
      <c r="CHP7" s="96"/>
      <c r="CHQ7" s="96"/>
      <c r="CHR7" s="96"/>
      <c r="CHS7" s="96"/>
      <c r="CHT7" s="96"/>
      <c r="CHU7" s="96"/>
      <c r="CHV7" s="96"/>
      <c r="CHW7" s="96"/>
      <c r="CHX7" s="96"/>
      <c r="CHY7" s="96"/>
      <c r="CHZ7" s="96"/>
      <c r="CIA7" s="96"/>
      <c r="CIB7" s="96"/>
      <c r="CIC7" s="96"/>
      <c r="CID7" s="96"/>
      <c r="CIE7" s="96"/>
      <c r="CIF7" s="96"/>
      <c r="CIG7" s="96"/>
      <c r="CIH7" s="96"/>
      <c r="CII7" s="96"/>
      <c r="CIJ7" s="96"/>
      <c r="CIK7" s="96"/>
      <c r="CIL7" s="96"/>
      <c r="CIM7" s="96"/>
      <c r="CIN7" s="96"/>
      <c r="CIO7" s="96"/>
      <c r="CIP7" s="96"/>
      <c r="CIQ7" s="96"/>
      <c r="CIR7" s="96"/>
      <c r="CIS7" s="96"/>
      <c r="CIT7" s="96"/>
      <c r="CIU7" s="96"/>
      <c r="CIV7" s="96"/>
      <c r="CIW7" s="96"/>
      <c r="CIX7" s="96"/>
      <c r="CIY7" s="96"/>
      <c r="CIZ7" s="96"/>
      <c r="CJA7" s="96"/>
      <c r="CJB7" s="96"/>
      <c r="CJC7" s="96"/>
      <c r="CJD7" s="96"/>
      <c r="CJE7" s="96"/>
      <c r="CJF7" s="96"/>
      <c r="CJG7" s="96"/>
      <c r="CJH7" s="96"/>
      <c r="CJI7" s="96"/>
      <c r="CJJ7" s="96"/>
      <c r="CJK7" s="96"/>
      <c r="CJL7" s="96"/>
      <c r="CJM7" s="96"/>
      <c r="CJN7" s="96"/>
      <c r="CJO7" s="96"/>
      <c r="CJP7" s="96"/>
      <c r="CJQ7" s="96"/>
      <c r="CJR7" s="96"/>
      <c r="CJS7" s="96"/>
      <c r="CJT7" s="96"/>
      <c r="CJU7" s="96"/>
      <c r="CJV7" s="96"/>
      <c r="CJW7" s="96"/>
      <c r="CJX7" s="96"/>
      <c r="CJY7" s="96"/>
      <c r="CJZ7" s="96"/>
      <c r="CKA7" s="96"/>
      <c r="CKB7" s="96"/>
      <c r="CKC7" s="96"/>
      <c r="CKD7" s="96"/>
      <c r="CKE7" s="96"/>
      <c r="CKF7" s="96"/>
      <c r="CKG7" s="96"/>
      <c r="CKH7" s="96"/>
      <c r="CKI7" s="96"/>
      <c r="CKJ7" s="96"/>
      <c r="CKK7" s="96"/>
      <c r="CKL7" s="96"/>
      <c r="CKM7" s="96"/>
      <c r="CKN7" s="96"/>
      <c r="CKO7" s="96"/>
      <c r="CKP7" s="96"/>
      <c r="CKQ7" s="96"/>
      <c r="CKR7" s="96"/>
      <c r="CKS7" s="96"/>
      <c r="CKT7" s="96"/>
      <c r="CKU7" s="96"/>
      <c r="CKV7" s="96"/>
      <c r="CKW7" s="96"/>
      <c r="CKX7" s="96"/>
      <c r="CKY7" s="96"/>
      <c r="CKZ7" s="96"/>
      <c r="CLA7" s="96"/>
      <c r="CLB7" s="96"/>
      <c r="CLC7" s="96"/>
      <c r="CLD7" s="96"/>
      <c r="CLE7" s="96"/>
      <c r="CLF7" s="96"/>
      <c r="CLG7" s="96"/>
      <c r="CLH7" s="96"/>
      <c r="CLI7" s="96"/>
      <c r="CLJ7" s="96"/>
      <c r="CLK7" s="96"/>
      <c r="CLL7" s="96"/>
      <c r="CLM7" s="96"/>
      <c r="CLN7" s="96"/>
      <c r="CLO7" s="96"/>
      <c r="CLP7" s="96"/>
      <c r="CLQ7" s="96"/>
      <c r="CLR7" s="96"/>
      <c r="CLS7" s="96"/>
      <c r="CLT7" s="96"/>
      <c r="CLU7" s="96"/>
      <c r="CLV7" s="96"/>
      <c r="CLW7" s="96"/>
      <c r="CLX7" s="96"/>
      <c r="CLY7" s="96"/>
      <c r="CLZ7" s="96"/>
      <c r="CMA7" s="96"/>
      <c r="CMB7" s="96"/>
      <c r="CMC7" s="96"/>
      <c r="CMD7" s="96"/>
      <c r="CME7" s="96"/>
      <c r="CMF7" s="96"/>
      <c r="CMG7" s="96"/>
      <c r="CMH7" s="96"/>
      <c r="CMI7" s="96"/>
      <c r="CMJ7" s="96"/>
      <c r="CMK7" s="96"/>
      <c r="CML7" s="96"/>
      <c r="CMM7" s="96"/>
      <c r="CMN7" s="96"/>
      <c r="CMO7" s="96"/>
      <c r="CMP7" s="96"/>
      <c r="CMQ7" s="96"/>
      <c r="CMR7" s="96"/>
      <c r="CMS7" s="96"/>
      <c r="CMT7" s="96"/>
      <c r="CMU7" s="96"/>
      <c r="CMV7" s="96"/>
      <c r="CMW7" s="96"/>
      <c r="CMX7" s="96"/>
      <c r="CMY7" s="96"/>
      <c r="CMZ7" s="96"/>
      <c r="CNA7" s="96"/>
      <c r="CNB7" s="96"/>
      <c r="CNC7" s="96"/>
      <c r="CND7" s="96"/>
      <c r="CNE7" s="96"/>
      <c r="CNF7" s="96"/>
      <c r="CNG7" s="96"/>
      <c r="CNH7" s="96"/>
      <c r="CNI7" s="96"/>
      <c r="CNJ7" s="96"/>
      <c r="CNK7" s="96"/>
      <c r="CNL7" s="96"/>
      <c r="CNM7" s="96"/>
      <c r="CNN7" s="96"/>
      <c r="CNO7" s="96"/>
      <c r="CNP7" s="96"/>
      <c r="CNQ7" s="96"/>
      <c r="CNR7" s="96"/>
      <c r="CNS7" s="96"/>
      <c r="CNT7" s="96"/>
      <c r="CNU7" s="96"/>
      <c r="CNV7" s="96"/>
      <c r="CNW7" s="96"/>
      <c r="CNX7" s="96"/>
      <c r="CNY7" s="96"/>
      <c r="CNZ7" s="96"/>
      <c r="COA7" s="96"/>
      <c r="COB7" s="96"/>
      <c r="COC7" s="96"/>
      <c r="COD7" s="96"/>
      <c r="COE7" s="96"/>
      <c r="COF7" s="96"/>
      <c r="COG7" s="96"/>
      <c r="COH7" s="96"/>
      <c r="COI7" s="96"/>
      <c r="COJ7" s="96"/>
      <c r="COK7" s="96"/>
      <c r="COL7" s="96"/>
      <c r="COM7" s="96"/>
      <c r="CON7" s="96"/>
      <c r="COO7" s="96"/>
      <c r="COP7" s="96"/>
      <c r="COQ7" s="96"/>
      <c r="COR7" s="96"/>
      <c r="COS7" s="96"/>
      <c r="COT7" s="96"/>
      <c r="COU7" s="96"/>
      <c r="COV7" s="96"/>
      <c r="COW7" s="96"/>
      <c r="COX7" s="96"/>
      <c r="COY7" s="96"/>
      <c r="COZ7" s="96"/>
      <c r="CPA7" s="96"/>
      <c r="CPB7" s="96"/>
      <c r="CPC7" s="96"/>
      <c r="CPD7" s="96"/>
      <c r="CPE7" s="96"/>
      <c r="CPF7" s="96"/>
      <c r="CPG7" s="96"/>
      <c r="CPH7" s="96"/>
      <c r="CPI7" s="96"/>
      <c r="CPJ7" s="96"/>
      <c r="CPK7" s="96"/>
      <c r="CPL7" s="96"/>
      <c r="CPM7" s="96"/>
      <c r="CPN7" s="96"/>
      <c r="CPO7" s="96"/>
      <c r="CPP7" s="96"/>
      <c r="CPQ7" s="96"/>
      <c r="CPR7" s="96"/>
      <c r="CPS7" s="96"/>
      <c r="CPT7" s="96"/>
      <c r="CPU7" s="96"/>
      <c r="CPV7" s="96"/>
      <c r="CPW7" s="96"/>
      <c r="CPX7" s="96"/>
      <c r="CPY7" s="96"/>
      <c r="CPZ7" s="96"/>
      <c r="CQA7" s="96"/>
      <c r="CQB7" s="96"/>
      <c r="CQC7" s="96"/>
      <c r="CQD7" s="96"/>
      <c r="CQE7" s="96"/>
      <c r="CQF7" s="96"/>
      <c r="CQG7" s="96"/>
      <c r="CQH7" s="96"/>
      <c r="CQI7" s="96"/>
      <c r="CQJ7" s="96"/>
      <c r="CQK7" s="96"/>
      <c r="CQL7" s="96"/>
      <c r="CQM7" s="96"/>
      <c r="CQN7" s="96"/>
      <c r="CQO7" s="96"/>
      <c r="CQP7" s="96"/>
      <c r="CQQ7" s="96"/>
      <c r="CQR7" s="96"/>
      <c r="CQS7" s="96"/>
      <c r="CQT7" s="96"/>
      <c r="CQU7" s="96"/>
      <c r="CQV7" s="96"/>
      <c r="CQW7" s="96"/>
      <c r="CQX7" s="96"/>
      <c r="CQY7" s="96"/>
      <c r="CQZ7" s="96"/>
      <c r="CRA7" s="96"/>
      <c r="CRB7" s="96"/>
      <c r="CRC7" s="96"/>
      <c r="CRD7" s="96"/>
      <c r="CRE7" s="96"/>
      <c r="CRF7" s="96"/>
      <c r="CRG7" s="96"/>
      <c r="CRH7" s="96"/>
      <c r="CRI7" s="96"/>
      <c r="CRJ7" s="96"/>
      <c r="CRK7" s="96"/>
      <c r="CRL7" s="96"/>
      <c r="CRM7" s="96"/>
      <c r="CRN7" s="96"/>
      <c r="CRO7" s="96"/>
      <c r="CRP7" s="96"/>
      <c r="CRQ7" s="96"/>
      <c r="CRR7" s="96"/>
      <c r="CRS7" s="96"/>
      <c r="CRT7" s="96"/>
      <c r="CRU7" s="96"/>
      <c r="CRV7" s="96"/>
      <c r="CRW7" s="96"/>
      <c r="CRX7" s="96"/>
      <c r="CRY7" s="96"/>
      <c r="CRZ7" s="96"/>
      <c r="CSA7" s="96"/>
      <c r="CSB7" s="96"/>
      <c r="CSC7" s="96"/>
      <c r="CSD7" s="96"/>
      <c r="CSE7" s="96"/>
      <c r="CSF7" s="96"/>
      <c r="CSG7" s="96"/>
      <c r="CSH7" s="96"/>
      <c r="CSI7" s="96"/>
      <c r="CSJ7" s="96"/>
      <c r="CSK7" s="96"/>
      <c r="CSL7" s="96"/>
      <c r="CSM7" s="96"/>
      <c r="CSN7" s="96"/>
      <c r="CSO7" s="96"/>
      <c r="CSP7" s="96"/>
      <c r="CSQ7" s="96"/>
      <c r="CSR7" s="96"/>
      <c r="CSS7" s="96"/>
      <c r="CST7" s="96"/>
      <c r="CSU7" s="96"/>
      <c r="CSV7" s="96"/>
      <c r="CSW7" s="96"/>
      <c r="CSX7" s="96"/>
      <c r="CSY7" s="96"/>
      <c r="CSZ7" s="96"/>
      <c r="CTA7" s="96"/>
      <c r="CTB7" s="96"/>
      <c r="CTC7" s="96"/>
      <c r="CTD7" s="96"/>
      <c r="CTE7" s="96"/>
      <c r="CTF7" s="96"/>
      <c r="CTG7" s="96"/>
      <c r="CTH7" s="96"/>
      <c r="CTI7" s="96"/>
      <c r="CTJ7" s="96"/>
      <c r="CTK7" s="96"/>
      <c r="CTL7" s="96"/>
      <c r="CTM7" s="96"/>
      <c r="CTN7" s="96"/>
      <c r="CTO7" s="96"/>
      <c r="CTP7" s="96"/>
      <c r="CTQ7" s="96"/>
      <c r="CTR7" s="96"/>
      <c r="CTS7" s="96"/>
      <c r="CTT7" s="96"/>
      <c r="CTU7" s="96"/>
      <c r="CTV7" s="96"/>
      <c r="CTW7" s="96"/>
      <c r="CTX7" s="96"/>
      <c r="CTY7" s="96"/>
      <c r="CTZ7" s="96"/>
      <c r="CUA7" s="96"/>
      <c r="CUB7" s="96"/>
      <c r="CUC7" s="96"/>
      <c r="CUD7" s="96"/>
      <c r="CUE7" s="96"/>
      <c r="CUF7" s="96"/>
      <c r="CUG7" s="96"/>
      <c r="CUH7" s="96"/>
      <c r="CUI7" s="96"/>
      <c r="CUJ7" s="96"/>
      <c r="CUK7" s="96"/>
      <c r="CUL7" s="96"/>
      <c r="CUM7" s="96"/>
      <c r="CUN7" s="96"/>
      <c r="CUO7" s="96"/>
      <c r="CUP7" s="96"/>
      <c r="CUQ7" s="96"/>
      <c r="CUR7" s="96"/>
      <c r="CUS7" s="96"/>
      <c r="CUT7" s="96"/>
      <c r="CUU7" s="96"/>
      <c r="CUV7" s="96"/>
      <c r="CUW7" s="96"/>
      <c r="CUX7" s="96"/>
      <c r="CUY7" s="96"/>
      <c r="CUZ7" s="96"/>
      <c r="CVA7" s="96"/>
      <c r="CVB7" s="96"/>
      <c r="CVC7" s="96"/>
      <c r="CVD7" s="96"/>
      <c r="CVE7" s="96"/>
      <c r="CVF7" s="96"/>
      <c r="CVG7" s="96"/>
      <c r="CVH7" s="96"/>
      <c r="CVI7" s="96"/>
      <c r="CVJ7" s="96"/>
      <c r="CVK7" s="96"/>
      <c r="CVL7" s="96"/>
      <c r="CVM7" s="96"/>
      <c r="CVN7" s="96"/>
      <c r="CVO7" s="96"/>
      <c r="CVP7" s="96"/>
      <c r="CVQ7" s="96"/>
      <c r="CVR7" s="96"/>
      <c r="CVS7" s="96"/>
      <c r="CVT7" s="96"/>
      <c r="CVU7" s="96"/>
      <c r="CVV7" s="96"/>
      <c r="CVW7" s="96"/>
      <c r="CVX7" s="96"/>
      <c r="CVY7" s="96"/>
      <c r="CVZ7" s="96"/>
      <c r="CWA7" s="96"/>
      <c r="CWB7" s="96"/>
      <c r="CWC7" s="96"/>
      <c r="CWD7" s="96"/>
      <c r="CWE7" s="96"/>
      <c r="CWF7" s="96"/>
      <c r="CWG7" s="96"/>
      <c r="CWH7" s="96"/>
      <c r="CWI7" s="96"/>
      <c r="CWJ7" s="96"/>
      <c r="CWK7" s="96"/>
      <c r="CWL7" s="96"/>
      <c r="CWM7" s="96"/>
      <c r="CWN7" s="96"/>
      <c r="CWO7" s="96"/>
      <c r="CWP7" s="96"/>
      <c r="CWQ7" s="96"/>
      <c r="CWR7" s="96"/>
      <c r="CWS7" s="96"/>
      <c r="CWT7" s="96"/>
      <c r="CWU7" s="96"/>
      <c r="CWV7" s="96"/>
      <c r="CWW7" s="96"/>
      <c r="CWX7" s="96"/>
      <c r="CWY7" s="96"/>
      <c r="CWZ7" s="96"/>
      <c r="CXA7" s="96"/>
      <c r="CXB7" s="96"/>
      <c r="CXC7" s="96"/>
      <c r="CXD7" s="96"/>
      <c r="CXE7" s="96"/>
      <c r="CXF7" s="96"/>
      <c r="CXG7" s="96"/>
      <c r="CXH7" s="96"/>
      <c r="CXI7" s="96"/>
      <c r="CXJ7" s="96"/>
      <c r="CXK7" s="96"/>
      <c r="CXL7" s="96"/>
      <c r="CXM7" s="96"/>
      <c r="CXN7" s="96"/>
      <c r="CXO7" s="96"/>
      <c r="CXP7" s="96"/>
      <c r="CXQ7" s="96"/>
      <c r="CXR7" s="96"/>
      <c r="CXS7" s="96"/>
      <c r="CXT7" s="96"/>
      <c r="CXU7" s="96"/>
      <c r="CXV7" s="96"/>
      <c r="CXW7" s="96"/>
      <c r="CXX7" s="96"/>
      <c r="CXY7" s="96"/>
      <c r="CXZ7" s="96"/>
      <c r="CYA7" s="96"/>
      <c r="CYB7" s="96"/>
      <c r="CYC7" s="96"/>
      <c r="CYD7" s="96"/>
      <c r="CYE7" s="96"/>
      <c r="CYF7" s="96"/>
      <c r="CYG7" s="96"/>
      <c r="CYH7" s="96"/>
      <c r="CYI7" s="96"/>
      <c r="CYJ7" s="96"/>
      <c r="CYK7" s="96"/>
      <c r="CYL7" s="96"/>
      <c r="CYM7" s="96"/>
      <c r="CYN7" s="96"/>
      <c r="CYO7" s="96"/>
      <c r="CYP7" s="96"/>
      <c r="CYQ7" s="96"/>
      <c r="CYR7" s="96"/>
      <c r="CYS7" s="96"/>
      <c r="CYT7" s="96"/>
      <c r="CYU7" s="96"/>
      <c r="CYV7" s="96"/>
      <c r="CYW7" s="96"/>
      <c r="CYX7" s="96"/>
      <c r="CYY7" s="96"/>
      <c r="CYZ7" s="96"/>
      <c r="CZA7" s="96"/>
      <c r="CZB7" s="96"/>
      <c r="CZC7" s="96"/>
      <c r="CZD7" s="96"/>
      <c r="CZE7" s="96"/>
      <c r="CZF7" s="96"/>
      <c r="CZG7" s="96"/>
      <c r="CZH7" s="96"/>
      <c r="CZI7" s="96"/>
      <c r="CZJ7" s="96"/>
      <c r="CZK7" s="96"/>
      <c r="CZL7" s="96"/>
      <c r="CZM7" s="96"/>
      <c r="CZN7" s="96"/>
      <c r="CZO7" s="96"/>
      <c r="CZP7" s="96"/>
      <c r="CZQ7" s="96"/>
      <c r="CZR7" s="96"/>
      <c r="CZS7" s="96"/>
      <c r="CZT7" s="96"/>
      <c r="CZU7" s="96"/>
      <c r="CZV7" s="96"/>
      <c r="CZW7" s="96"/>
      <c r="CZX7" s="96"/>
      <c r="CZY7" s="96"/>
      <c r="CZZ7" s="96"/>
      <c r="DAA7" s="96"/>
      <c r="DAB7" s="96"/>
      <c r="DAC7" s="96"/>
      <c r="DAD7" s="96"/>
      <c r="DAE7" s="96"/>
      <c r="DAF7" s="96"/>
      <c r="DAG7" s="96"/>
      <c r="DAH7" s="96"/>
      <c r="DAI7" s="96"/>
      <c r="DAJ7" s="96"/>
      <c r="DAK7" s="96"/>
      <c r="DAL7" s="96"/>
      <c r="DAM7" s="96"/>
      <c r="DAN7" s="96"/>
      <c r="DAO7" s="96"/>
      <c r="DAP7" s="96"/>
      <c r="DAQ7" s="96"/>
      <c r="DAR7" s="96"/>
      <c r="DAS7" s="96"/>
      <c r="DAT7" s="96"/>
      <c r="DAU7" s="96"/>
      <c r="DAV7" s="96"/>
      <c r="DAW7" s="96"/>
      <c r="DAX7" s="96"/>
      <c r="DAY7" s="96"/>
      <c r="DAZ7" s="96"/>
      <c r="DBA7" s="96"/>
      <c r="DBB7" s="96"/>
      <c r="DBC7" s="96"/>
      <c r="DBD7" s="96"/>
      <c r="DBE7" s="96"/>
      <c r="DBF7" s="96"/>
      <c r="DBG7" s="96"/>
      <c r="DBH7" s="96"/>
      <c r="DBI7" s="96"/>
      <c r="DBJ7" s="96"/>
      <c r="DBK7" s="96"/>
      <c r="DBL7" s="96"/>
      <c r="DBM7" s="96"/>
      <c r="DBN7" s="96"/>
      <c r="DBO7" s="96"/>
      <c r="DBP7" s="96"/>
      <c r="DBQ7" s="96"/>
      <c r="DBR7" s="96"/>
      <c r="DBS7" s="96"/>
      <c r="DBT7" s="96"/>
      <c r="DBU7" s="96"/>
      <c r="DBV7" s="96"/>
      <c r="DBW7" s="96"/>
      <c r="DBX7" s="96"/>
      <c r="DBY7" s="96"/>
      <c r="DBZ7" s="96"/>
      <c r="DCA7" s="96"/>
      <c r="DCB7" s="96"/>
      <c r="DCC7" s="96"/>
      <c r="DCD7" s="96"/>
      <c r="DCE7" s="96"/>
      <c r="DCF7" s="96"/>
      <c r="DCG7" s="96"/>
      <c r="DCH7" s="96"/>
      <c r="DCI7" s="96"/>
      <c r="DCJ7" s="96"/>
      <c r="DCK7" s="96"/>
      <c r="DCL7" s="96"/>
      <c r="DCM7" s="96"/>
      <c r="DCN7" s="96"/>
      <c r="DCO7" s="96"/>
      <c r="DCP7" s="96"/>
      <c r="DCQ7" s="96"/>
      <c r="DCR7" s="96"/>
      <c r="DCS7" s="96"/>
      <c r="DCT7" s="96"/>
      <c r="DCU7" s="96"/>
      <c r="DCV7" s="96"/>
      <c r="DCW7" s="96"/>
      <c r="DCX7" s="96"/>
      <c r="DCY7" s="96"/>
      <c r="DCZ7" s="96"/>
      <c r="DDA7" s="96"/>
      <c r="DDB7" s="96"/>
      <c r="DDC7" s="96"/>
      <c r="DDD7" s="96"/>
      <c r="DDE7" s="96"/>
      <c r="DDF7" s="96"/>
      <c r="DDG7" s="96"/>
      <c r="DDH7" s="96"/>
      <c r="DDI7" s="96"/>
      <c r="DDJ7" s="96"/>
      <c r="DDK7" s="96"/>
      <c r="DDL7" s="96"/>
      <c r="DDM7" s="96"/>
      <c r="DDN7" s="96"/>
      <c r="DDO7" s="96"/>
      <c r="DDP7" s="96"/>
      <c r="DDQ7" s="96"/>
      <c r="DDR7" s="96"/>
      <c r="DDS7" s="96"/>
      <c r="DDT7" s="96"/>
      <c r="DDU7" s="96"/>
      <c r="DDV7" s="96"/>
      <c r="DDW7" s="96"/>
      <c r="DDX7" s="96"/>
      <c r="DDY7" s="96"/>
      <c r="DDZ7" s="96"/>
      <c r="DEA7" s="96"/>
      <c r="DEB7" s="96"/>
      <c r="DEC7" s="96"/>
      <c r="DED7" s="96"/>
      <c r="DEE7" s="96"/>
      <c r="DEF7" s="96"/>
      <c r="DEG7" s="96"/>
      <c r="DEH7" s="96"/>
      <c r="DEI7" s="96"/>
      <c r="DEJ7" s="96"/>
      <c r="DEK7" s="96"/>
      <c r="DEL7" s="96"/>
      <c r="DEM7" s="96"/>
      <c r="DEN7" s="96"/>
      <c r="DEO7" s="96"/>
      <c r="DEP7" s="96"/>
      <c r="DEQ7" s="96"/>
      <c r="DER7" s="96"/>
      <c r="DES7" s="96"/>
      <c r="DET7" s="96"/>
      <c r="DEU7" s="96"/>
      <c r="DEV7" s="96"/>
      <c r="DEW7" s="96"/>
      <c r="DEX7" s="96"/>
      <c r="DEY7" s="96"/>
      <c r="DEZ7" s="96"/>
      <c r="DFA7" s="96"/>
      <c r="DFB7" s="96"/>
      <c r="DFC7" s="96"/>
      <c r="DFD7" s="96"/>
      <c r="DFE7" s="96"/>
      <c r="DFF7" s="96"/>
      <c r="DFG7" s="96"/>
      <c r="DFH7" s="96"/>
      <c r="DFI7" s="96"/>
      <c r="DFJ7" s="96"/>
      <c r="DFK7" s="96"/>
      <c r="DFL7" s="96"/>
      <c r="DFM7" s="96"/>
      <c r="DFN7" s="96"/>
      <c r="DFO7" s="96"/>
      <c r="DFP7" s="96"/>
      <c r="DFQ7" s="96"/>
      <c r="DFR7" s="96"/>
      <c r="DFS7" s="96"/>
      <c r="DFT7" s="96"/>
      <c r="DFU7" s="96"/>
      <c r="DFV7" s="96"/>
      <c r="DFW7" s="96"/>
      <c r="DFX7" s="96"/>
      <c r="DFY7" s="96"/>
      <c r="DFZ7" s="96"/>
      <c r="DGA7" s="96"/>
      <c r="DGB7" s="96"/>
      <c r="DGC7" s="96"/>
      <c r="DGD7" s="96"/>
      <c r="DGE7" s="96"/>
      <c r="DGF7" s="96"/>
      <c r="DGG7" s="96"/>
      <c r="DGH7" s="96"/>
      <c r="DGI7" s="96"/>
      <c r="DGJ7" s="96"/>
      <c r="DGK7" s="96"/>
      <c r="DGL7" s="96"/>
      <c r="DGM7" s="96"/>
      <c r="DGN7" s="96"/>
      <c r="DGO7" s="96"/>
      <c r="DGP7" s="96"/>
      <c r="DGQ7" s="96"/>
      <c r="DGR7" s="96"/>
      <c r="DGS7" s="96"/>
      <c r="DGT7" s="96"/>
      <c r="DGU7" s="96"/>
      <c r="DGV7" s="96"/>
      <c r="DGW7" s="96"/>
      <c r="DGX7" s="96"/>
      <c r="DGY7" s="96"/>
      <c r="DGZ7" s="96"/>
      <c r="DHA7" s="96"/>
      <c r="DHB7" s="96"/>
      <c r="DHC7" s="96"/>
      <c r="DHD7" s="96"/>
      <c r="DHE7" s="96"/>
      <c r="DHF7" s="96"/>
      <c r="DHG7" s="96"/>
      <c r="DHH7" s="96"/>
      <c r="DHI7" s="96"/>
      <c r="DHJ7" s="96"/>
      <c r="DHK7" s="96"/>
      <c r="DHL7" s="96"/>
      <c r="DHM7" s="96"/>
      <c r="DHN7" s="96"/>
      <c r="DHO7" s="96"/>
      <c r="DHP7" s="96"/>
      <c r="DHQ7" s="96"/>
      <c r="DHR7" s="96"/>
      <c r="DHS7" s="96"/>
      <c r="DHT7" s="96"/>
      <c r="DHU7" s="96"/>
      <c r="DHV7" s="96"/>
      <c r="DHW7" s="96"/>
      <c r="DHX7" s="96"/>
      <c r="DHY7" s="96"/>
      <c r="DHZ7" s="96"/>
      <c r="DIA7" s="96"/>
      <c r="DIB7" s="96"/>
      <c r="DIC7" s="96"/>
      <c r="DID7" s="96"/>
      <c r="DIE7" s="96"/>
      <c r="DIF7" s="96"/>
      <c r="DIG7" s="96"/>
      <c r="DIH7" s="96"/>
      <c r="DII7" s="96"/>
      <c r="DIJ7" s="96"/>
      <c r="DIK7" s="96"/>
      <c r="DIL7" s="96"/>
      <c r="DIM7" s="96"/>
      <c r="DIN7" s="96"/>
      <c r="DIO7" s="96"/>
      <c r="DIP7" s="96"/>
      <c r="DIQ7" s="96"/>
      <c r="DIR7" s="96"/>
      <c r="DIS7" s="96"/>
      <c r="DIT7" s="96"/>
      <c r="DIU7" s="96"/>
      <c r="DIV7" s="96"/>
      <c r="DIW7" s="96"/>
      <c r="DIX7" s="96"/>
      <c r="DIY7" s="96"/>
      <c r="DIZ7" s="96"/>
      <c r="DJA7" s="96"/>
      <c r="DJB7" s="96"/>
      <c r="DJC7" s="96"/>
      <c r="DJD7" s="96"/>
      <c r="DJE7" s="96"/>
      <c r="DJF7" s="96"/>
      <c r="DJG7" s="96"/>
      <c r="DJH7" s="96"/>
      <c r="DJI7" s="96"/>
      <c r="DJJ7" s="96"/>
      <c r="DJK7" s="96"/>
      <c r="DJL7" s="96"/>
      <c r="DJM7" s="96"/>
      <c r="DJN7" s="96"/>
      <c r="DJO7" s="96"/>
      <c r="DJP7" s="96"/>
      <c r="DJQ7" s="96"/>
      <c r="DJR7" s="96"/>
      <c r="DJS7" s="96"/>
      <c r="DJT7" s="96"/>
      <c r="DJU7" s="96"/>
      <c r="DJV7" s="96"/>
      <c r="DJW7" s="96"/>
      <c r="DJX7" s="96"/>
      <c r="DJY7" s="96"/>
      <c r="DJZ7" s="96"/>
      <c r="DKA7" s="96"/>
      <c r="DKB7" s="96"/>
      <c r="DKC7" s="96"/>
      <c r="DKD7" s="96"/>
      <c r="DKE7" s="96"/>
      <c r="DKF7" s="96"/>
      <c r="DKG7" s="96"/>
      <c r="DKH7" s="96"/>
      <c r="DKI7" s="96"/>
      <c r="DKJ7" s="96"/>
      <c r="DKK7" s="96"/>
      <c r="DKL7" s="96"/>
      <c r="DKM7" s="96"/>
      <c r="DKN7" s="96"/>
      <c r="DKO7" s="96"/>
      <c r="DKP7" s="96"/>
      <c r="DKQ7" s="96"/>
      <c r="DKR7" s="96"/>
      <c r="DKS7" s="96"/>
      <c r="DKT7" s="96"/>
      <c r="DKU7" s="96"/>
      <c r="DKV7" s="96"/>
      <c r="DKW7" s="96"/>
      <c r="DKX7" s="96"/>
      <c r="DKY7" s="96"/>
      <c r="DKZ7" s="96"/>
      <c r="DLA7" s="96"/>
      <c r="DLB7" s="96"/>
      <c r="DLC7" s="96"/>
      <c r="DLD7" s="96"/>
      <c r="DLE7" s="96"/>
      <c r="DLF7" s="96"/>
      <c r="DLG7" s="96"/>
      <c r="DLH7" s="96"/>
      <c r="DLI7" s="96"/>
      <c r="DLJ7" s="96"/>
      <c r="DLK7" s="96"/>
      <c r="DLL7" s="96"/>
      <c r="DLM7" s="96"/>
      <c r="DLN7" s="96"/>
      <c r="DLO7" s="96"/>
      <c r="DLP7" s="96"/>
      <c r="DLQ7" s="96"/>
      <c r="DLR7" s="96"/>
      <c r="DLS7" s="96"/>
      <c r="DLT7" s="96"/>
      <c r="DLU7" s="96"/>
      <c r="DLV7" s="96"/>
      <c r="DLW7" s="96"/>
      <c r="DLX7" s="96"/>
      <c r="DLY7" s="96"/>
      <c r="DLZ7" s="96"/>
      <c r="DMA7" s="96"/>
      <c r="DMB7" s="96"/>
      <c r="DMC7" s="96"/>
      <c r="DMD7" s="96"/>
      <c r="DME7" s="96"/>
      <c r="DMF7" s="96"/>
      <c r="DMG7" s="96"/>
      <c r="DMH7" s="96"/>
      <c r="DMI7" s="96"/>
      <c r="DMJ7" s="96"/>
      <c r="DMK7" s="96"/>
      <c r="DML7" s="96"/>
      <c r="DMM7" s="96"/>
      <c r="DMN7" s="96"/>
      <c r="DMO7" s="96"/>
      <c r="DMP7" s="96"/>
      <c r="DMQ7" s="96"/>
      <c r="DMR7" s="96"/>
      <c r="DMS7" s="96"/>
      <c r="DMT7" s="96"/>
      <c r="DMU7" s="96"/>
      <c r="DMV7" s="96"/>
      <c r="DMW7" s="96"/>
      <c r="DMX7" s="96"/>
      <c r="DMY7" s="96"/>
      <c r="DMZ7" s="96"/>
      <c r="DNA7" s="96"/>
      <c r="DNB7" s="96"/>
      <c r="DNC7" s="96"/>
      <c r="DND7" s="96"/>
      <c r="DNE7" s="96"/>
      <c r="DNF7" s="96"/>
      <c r="DNG7" s="96"/>
      <c r="DNH7" s="96"/>
      <c r="DNI7" s="96"/>
      <c r="DNJ7" s="96"/>
      <c r="DNK7" s="96"/>
      <c r="DNL7" s="96"/>
      <c r="DNM7" s="96"/>
      <c r="DNN7" s="96"/>
      <c r="DNO7" s="96"/>
      <c r="DNP7" s="96"/>
      <c r="DNQ7" s="96"/>
      <c r="DNR7" s="96"/>
      <c r="DNS7" s="96"/>
      <c r="DNT7" s="96"/>
      <c r="DNU7" s="96"/>
      <c r="DNV7" s="96"/>
      <c r="DNW7" s="96"/>
      <c r="DNX7" s="96"/>
      <c r="DNY7" s="96"/>
      <c r="DNZ7" s="96"/>
      <c r="DOA7" s="96"/>
      <c r="DOB7" s="96"/>
      <c r="DOC7" s="96"/>
      <c r="DOD7" s="96"/>
      <c r="DOE7" s="96"/>
      <c r="DOF7" s="96"/>
      <c r="DOG7" s="96"/>
      <c r="DOH7" s="96"/>
      <c r="DOI7" s="96"/>
      <c r="DOJ7" s="96"/>
      <c r="DOK7" s="96"/>
      <c r="DOL7" s="96"/>
      <c r="DOM7" s="96"/>
      <c r="DON7" s="96"/>
      <c r="DOO7" s="96"/>
      <c r="DOP7" s="96"/>
      <c r="DOQ7" s="96"/>
      <c r="DOR7" s="96"/>
      <c r="DOS7" s="96"/>
      <c r="DOT7" s="96"/>
      <c r="DOU7" s="96"/>
      <c r="DOV7" s="96"/>
      <c r="DOW7" s="96"/>
      <c r="DOX7" s="96"/>
      <c r="DOY7" s="96"/>
      <c r="DOZ7" s="96"/>
      <c r="DPA7" s="96"/>
      <c r="DPB7" s="96"/>
      <c r="DPC7" s="96"/>
      <c r="DPD7" s="96"/>
      <c r="DPE7" s="96"/>
      <c r="DPF7" s="96"/>
      <c r="DPG7" s="96"/>
      <c r="DPH7" s="96"/>
      <c r="DPI7" s="96"/>
      <c r="DPJ7" s="96"/>
      <c r="DPK7" s="96"/>
      <c r="DPL7" s="96"/>
      <c r="DPM7" s="96"/>
      <c r="DPN7" s="96"/>
      <c r="DPO7" s="96"/>
      <c r="DPP7" s="96"/>
      <c r="DPQ7" s="96"/>
      <c r="DPR7" s="96"/>
      <c r="DPS7" s="96"/>
      <c r="DPT7" s="96"/>
      <c r="DPU7" s="96"/>
      <c r="DPV7" s="96"/>
      <c r="DPW7" s="96"/>
      <c r="DPX7" s="96"/>
      <c r="DPY7" s="96"/>
      <c r="DPZ7" s="96"/>
      <c r="DQA7" s="96"/>
      <c r="DQB7" s="96"/>
      <c r="DQC7" s="96"/>
      <c r="DQD7" s="96"/>
      <c r="DQE7" s="96"/>
      <c r="DQF7" s="96"/>
      <c r="DQG7" s="96"/>
      <c r="DQH7" s="96"/>
      <c r="DQI7" s="96"/>
      <c r="DQJ7" s="96"/>
      <c r="DQK7" s="96"/>
      <c r="DQL7" s="96"/>
      <c r="DQM7" s="96"/>
      <c r="DQN7" s="96"/>
      <c r="DQO7" s="96"/>
      <c r="DQP7" s="96"/>
      <c r="DQQ7" s="96"/>
      <c r="DQR7" s="96"/>
      <c r="DQS7" s="96"/>
      <c r="DQT7" s="96"/>
      <c r="DQU7" s="96"/>
      <c r="DQV7" s="96"/>
      <c r="DQW7" s="96"/>
      <c r="DQX7" s="96"/>
      <c r="DQY7" s="96"/>
      <c r="DQZ7" s="96"/>
      <c r="DRA7" s="96"/>
      <c r="DRB7" s="96"/>
      <c r="DRC7" s="96"/>
      <c r="DRD7" s="96"/>
      <c r="DRE7" s="96"/>
      <c r="DRF7" s="96"/>
      <c r="DRG7" s="96"/>
      <c r="DRH7" s="96"/>
      <c r="DRI7" s="96"/>
      <c r="DRJ7" s="96"/>
      <c r="DRK7" s="96"/>
      <c r="DRL7" s="96"/>
      <c r="DRM7" s="96"/>
      <c r="DRN7" s="96"/>
      <c r="DRO7" s="96"/>
      <c r="DRP7" s="96"/>
      <c r="DRQ7" s="96"/>
      <c r="DRR7" s="96"/>
      <c r="DRS7" s="96"/>
      <c r="DRT7" s="96"/>
      <c r="DRU7" s="96"/>
      <c r="DRV7" s="96"/>
      <c r="DRW7" s="96"/>
      <c r="DRX7" s="96"/>
      <c r="DRY7" s="96"/>
      <c r="DRZ7" s="96"/>
      <c r="DSA7" s="96"/>
      <c r="DSB7" s="96"/>
      <c r="DSC7" s="96"/>
      <c r="DSD7" s="96"/>
      <c r="DSE7" s="96"/>
      <c r="DSF7" s="96"/>
      <c r="DSG7" s="96"/>
      <c r="DSH7" s="96"/>
      <c r="DSI7" s="96"/>
      <c r="DSJ7" s="96"/>
      <c r="DSK7" s="96"/>
      <c r="DSL7" s="96"/>
      <c r="DSM7" s="96"/>
      <c r="DSN7" s="96"/>
      <c r="DSO7" s="96"/>
      <c r="DSP7" s="96"/>
      <c r="DSQ7" s="96"/>
      <c r="DSR7" s="96"/>
      <c r="DSS7" s="96"/>
      <c r="DST7" s="96"/>
      <c r="DSU7" s="96"/>
      <c r="DSV7" s="96"/>
      <c r="DSW7" s="96"/>
      <c r="DSX7" s="96"/>
      <c r="DSY7" s="96"/>
      <c r="DSZ7" s="96"/>
      <c r="DTA7" s="96"/>
      <c r="DTB7" s="96"/>
      <c r="DTC7" s="96"/>
      <c r="DTD7" s="96"/>
      <c r="DTE7" s="96"/>
      <c r="DTF7" s="96"/>
      <c r="DTG7" s="96"/>
      <c r="DTH7" s="96"/>
      <c r="DTI7" s="96"/>
      <c r="DTJ7" s="96"/>
      <c r="DTK7" s="96"/>
      <c r="DTL7" s="96"/>
      <c r="DTM7" s="96"/>
      <c r="DTN7" s="96"/>
      <c r="DTO7" s="96"/>
      <c r="DTP7" s="96"/>
      <c r="DTQ7" s="96"/>
      <c r="DTR7" s="96"/>
      <c r="DTS7" s="96"/>
      <c r="DTT7" s="96"/>
      <c r="DTU7" s="96"/>
      <c r="DTV7" s="96"/>
      <c r="DTW7" s="96"/>
      <c r="DTX7" s="96"/>
      <c r="DTY7" s="96"/>
      <c r="DTZ7" s="96"/>
      <c r="DUA7" s="96"/>
      <c r="DUB7" s="96"/>
      <c r="DUC7" s="96"/>
      <c r="DUD7" s="96"/>
      <c r="DUE7" s="96"/>
      <c r="DUF7" s="96"/>
      <c r="DUG7" s="96"/>
      <c r="DUH7" s="96"/>
      <c r="DUI7" s="96"/>
      <c r="DUJ7" s="96"/>
      <c r="DUK7" s="96"/>
      <c r="DUL7" s="96"/>
      <c r="DUM7" s="96"/>
      <c r="DUN7" s="96"/>
      <c r="DUO7" s="96"/>
      <c r="DUP7" s="96"/>
      <c r="DUQ7" s="96"/>
      <c r="DUR7" s="96"/>
      <c r="DUS7" s="96"/>
      <c r="DUT7" s="96"/>
      <c r="DUU7" s="96"/>
      <c r="DUV7" s="96"/>
      <c r="DUW7" s="96"/>
      <c r="DUX7" s="96"/>
      <c r="DUY7" s="96"/>
      <c r="DUZ7" s="96"/>
      <c r="DVA7" s="96"/>
      <c r="DVB7" s="96"/>
      <c r="DVC7" s="96"/>
      <c r="DVD7" s="96"/>
      <c r="DVE7" s="96"/>
      <c r="DVF7" s="96"/>
      <c r="DVG7" s="96"/>
      <c r="DVH7" s="96"/>
      <c r="DVI7" s="96"/>
      <c r="DVJ7" s="96"/>
      <c r="DVK7" s="96"/>
      <c r="DVL7" s="96"/>
      <c r="DVM7" s="96"/>
      <c r="DVN7" s="96"/>
      <c r="DVO7" s="96"/>
      <c r="DVP7" s="96"/>
      <c r="DVQ7" s="96"/>
      <c r="DVR7" s="96"/>
      <c r="DVS7" s="96"/>
      <c r="DVT7" s="96"/>
      <c r="DVU7" s="96"/>
      <c r="DVV7" s="96"/>
      <c r="DVW7" s="96"/>
      <c r="DVX7" s="96"/>
      <c r="DVY7" s="96"/>
      <c r="DVZ7" s="96"/>
      <c r="DWA7" s="96"/>
      <c r="DWB7" s="96"/>
      <c r="DWC7" s="96"/>
      <c r="DWD7" s="96"/>
      <c r="DWE7" s="96"/>
      <c r="DWF7" s="96"/>
      <c r="DWG7" s="96"/>
      <c r="DWH7" s="96"/>
      <c r="DWI7" s="96"/>
      <c r="DWJ7" s="96"/>
      <c r="DWK7" s="96"/>
      <c r="DWL7" s="96"/>
      <c r="DWM7" s="96"/>
      <c r="DWN7" s="96"/>
      <c r="DWO7" s="96"/>
      <c r="DWP7" s="96"/>
      <c r="DWQ7" s="96"/>
      <c r="DWR7" s="96"/>
      <c r="DWS7" s="96"/>
      <c r="DWT7" s="96"/>
      <c r="DWU7" s="96"/>
      <c r="DWV7" s="96"/>
      <c r="DWW7" s="96"/>
      <c r="DWX7" s="96"/>
      <c r="DWY7" s="96"/>
      <c r="DWZ7" s="96"/>
      <c r="DXA7" s="96"/>
      <c r="DXB7" s="96"/>
      <c r="DXC7" s="96"/>
      <c r="DXD7" s="96"/>
      <c r="DXE7" s="96"/>
      <c r="DXF7" s="96"/>
      <c r="DXG7" s="96"/>
      <c r="DXH7" s="96"/>
      <c r="DXI7" s="96"/>
      <c r="DXJ7" s="96"/>
      <c r="DXK7" s="96"/>
      <c r="DXL7" s="96"/>
      <c r="DXM7" s="96"/>
      <c r="DXN7" s="96"/>
      <c r="DXO7" s="96"/>
      <c r="DXP7" s="96"/>
      <c r="DXQ7" s="96"/>
      <c r="DXR7" s="96"/>
      <c r="DXS7" s="96"/>
      <c r="DXT7" s="96"/>
      <c r="DXU7" s="96"/>
      <c r="DXV7" s="96"/>
      <c r="DXW7" s="96"/>
      <c r="DXX7" s="96"/>
      <c r="DXY7" s="96"/>
      <c r="DXZ7" s="96"/>
      <c r="DYA7" s="96"/>
      <c r="DYB7" s="96"/>
      <c r="DYC7" s="96"/>
      <c r="DYD7" s="96"/>
      <c r="DYE7" s="96"/>
      <c r="DYF7" s="96"/>
      <c r="DYG7" s="96"/>
      <c r="DYH7" s="96"/>
      <c r="DYI7" s="96"/>
      <c r="DYJ7" s="96"/>
      <c r="DYK7" s="96"/>
      <c r="DYL7" s="96"/>
      <c r="DYM7" s="96"/>
      <c r="DYN7" s="96"/>
      <c r="DYO7" s="96"/>
      <c r="DYP7" s="96"/>
      <c r="DYQ7" s="96"/>
      <c r="DYR7" s="96"/>
      <c r="DYS7" s="96"/>
      <c r="DYT7" s="96"/>
      <c r="DYU7" s="96"/>
      <c r="DYV7" s="96"/>
      <c r="DYW7" s="96"/>
      <c r="DYX7" s="96"/>
      <c r="DYY7" s="96"/>
      <c r="DYZ7" s="96"/>
      <c r="DZA7" s="96"/>
      <c r="DZB7" s="96"/>
      <c r="DZC7" s="96"/>
      <c r="DZD7" s="96"/>
      <c r="DZE7" s="96"/>
      <c r="DZF7" s="96"/>
      <c r="DZG7" s="96"/>
      <c r="DZH7" s="96"/>
      <c r="DZI7" s="96"/>
      <c r="DZJ7" s="96"/>
      <c r="DZK7" s="96"/>
      <c r="DZL7" s="96"/>
      <c r="DZM7" s="96"/>
      <c r="DZN7" s="96"/>
      <c r="DZO7" s="96"/>
      <c r="DZP7" s="96"/>
      <c r="DZQ7" s="96"/>
      <c r="DZR7" s="96"/>
      <c r="DZS7" s="96"/>
      <c r="DZT7" s="96"/>
      <c r="DZU7" s="96"/>
      <c r="DZV7" s="96"/>
      <c r="DZW7" s="96"/>
      <c r="DZX7" s="96"/>
      <c r="DZY7" s="96"/>
      <c r="DZZ7" s="96"/>
      <c r="EAA7" s="96"/>
      <c r="EAB7" s="96"/>
      <c r="EAC7" s="96"/>
      <c r="EAD7" s="96"/>
      <c r="EAE7" s="96"/>
      <c r="EAF7" s="96"/>
      <c r="EAG7" s="96"/>
      <c r="EAH7" s="96"/>
      <c r="EAI7" s="96"/>
      <c r="EAJ7" s="96"/>
      <c r="EAK7" s="96"/>
      <c r="EAL7" s="96"/>
      <c r="EAM7" s="96"/>
      <c r="EAN7" s="96"/>
      <c r="EAO7" s="96"/>
      <c r="EAP7" s="96"/>
      <c r="EAQ7" s="96"/>
      <c r="EAR7" s="96"/>
      <c r="EAS7" s="96"/>
      <c r="EAT7" s="96"/>
      <c r="EAU7" s="96"/>
      <c r="EAV7" s="96"/>
      <c r="EAW7" s="96"/>
      <c r="EAX7" s="96"/>
      <c r="EAY7" s="96"/>
      <c r="EAZ7" s="96"/>
      <c r="EBA7" s="96"/>
      <c r="EBB7" s="96"/>
      <c r="EBC7" s="96"/>
      <c r="EBD7" s="96"/>
      <c r="EBE7" s="96"/>
      <c r="EBF7" s="96"/>
      <c r="EBG7" s="96"/>
      <c r="EBH7" s="96"/>
      <c r="EBI7" s="96"/>
      <c r="EBJ7" s="96"/>
      <c r="EBK7" s="96"/>
      <c r="EBL7" s="96"/>
      <c r="EBM7" s="96"/>
      <c r="EBN7" s="96"/>
      <c r="EBO7" s="96"/>
      <c r="EBP7" s="96"/>
      <c r="EBQ7" s="96"/>
      <c r="EBR7" s="96"/>
      <c r="EBS7" s="96"/>
      <c r="EBT7" s="96"/>
      <c r="EBU7" s="96"/>
      <c r="EBV7" s="96"/>
      <c r="EBW7" s="96"/>
      <c r="EBX7" s="96"/>
      <c r="EBY7" s="96"/>
      <c r="EBZ7" s="96"/>
      <c r="ECA7" s="96"/>
      <c r="ECB7" s="96"/>
      <c r="ECC7" s="96"/>
      <c r="ECD7" s="96"/>
      <c r="ECE7" s="96"/>
      <c r="ECF7" s="96"/>
      <c r="ECG7" s="96"/>
      <c r="ECH7" s="96"/>
      <c r="ECI7" s="96"/>
      <c r="ECJ7" s="96"/>
      <c r="ECK7" s="96"/>
      <c r="ECL7" s="96"/>
      <c r="ECM7" s="96"/>
      <c r="ECN7" s="96"/>
      <c r="ECO7" s="96"/>
      <c r="ECP7" s="96"/>
      <c r="ECQ7" s="96"/>
      <c r="ECR7" s="96"/>
      <c r="ECS7" s="96"/>
      <c r="ECT7" s="96"/>
      <c r="ECU7" s="96"/>
      <c r="ECV7" s="96"/>
      <c r="ECW7" s="96"/>
      <c r="ECX7" s="96"/>
      <c r="ECY7" s="96"/>
      <c r="ECZ7" s="96"/>
      <c r="EDA7" s="96"/>
      <c r="EDB7" s="96"/>
      <c r="EDC7" s="96"/>
      <c r="EDD7" s="96"/>
      <c r="EDE7" s="96"/>
      <c r="EDF7" s="96"/>
      <c r="EDG7" s="96"/>
      <c r="EDH7" s="96"/>
      <c r="EDI7" s="96"/>
      <c r="EDJ7" s="96"/>
      <c r="EDK7" s="96"/>
      <c r="EDL7" s="96"/>
      <c r="EDM7" s="96"/>
      <c r="EDN7" s="96"/>
      <c r="EDO7" s="96"/>
      <c r="EDP7" s="96"/>
      <c r="EDQ7" s="96"/>
      <c r="EDR7" s="96"/>
      <c r="EDS7" s="96"/>
      <c r="EDT7" s="96"/>
      <c r="EDU7" s="96"/>
      <c r="EDV7" s="96"/>
      <c r="EDW7" s="96"/>
      <c r="EDX7" s="96"/>
      <c r="EDY7" s="96"/>
      <c r="EDZ7" s="96"/>
      <c r="EEA7" s="96"/>
      <c r="EEB7" s="96"/>
      <c r="EEC7" s="96"/>
      <c r="EED7" s="96"/>
      <c r="EEE7" s="96"/>
      <c r="EEF7" s="96"/>
      <c r="EEG7" s="96"/>
      <c r="EEH7" s="96"/>
      <c r="EEI7" s="96"/>
      <c r="EEJ7" s="96"/>
      <c r="EEK7" s="96"/>
      <c r="EEL7" s="96"/>
      <c r="EEM7" s="96"/>
      <c r="EEN7" s="96"/>
      <c r="EEO7" s="96"/>
      <c r="EEP7" s="96"/>
      <c r="EEQ7" s="96"/>
      <c r="EER7" s="96"/>
      <c r="EES7" s="96"/>
      <c r="EET7" s="96"/>
      <c r="EEU7" s="96"/>
      <c r="EEV7" s="96"/>
      <c r="EEW7" s="96"/>
      <c r="EEX7" s="96"/>
      <c r="EEY7" s="96"/>
      <c r="EEZ7" s="96"/>
      <c r="EFA7" s="96"/>
      <c r="EFB7" s="96"/>
      <c r="EFC7" s="96"/>
      <c r="EFD7" s="96"/>
      <c r="EFE7" s="96"/>
      <c r="EFF7" s="96"/>
      <c r="EFG7" s="96"/>
      <c r="EFH7" s="96"/>
      <c r="EFI7" s="96"/>
      <c r="EFJ7" s="96"/>
      <c r="EFK7" s="96"/>
      <c r="EFL7" s="96"/>
      <c r="EFM7" s="96"/>
      <c r="EFN7" s="96"/>
      <c r="EFO7" s="96"/>
      <c r="EFP7" s="96"/>
      <c r="EFQ7" s="96"/>
      <c r="EFR7" s="96"/>
      <c r="EFS7" s="96"/>
      <c r="EFT7" s="96"/>
      <c r="EFU7" s="96"/>
      <c r="EFV7" s="96"/>
      <c r="EFW7" s="96"/>
      <c r="EFX7" s="96"/>
      <c r="EFY7" s="96"/>
      <c r="EFZ7" s="96"/>
      <c r="EGA7" s="96"/>
      <c r="EGB7" s="96"/>
      <c r="EGC7" s="96"/>
      <c r="EGD7" s="96"/>
      <c r="EGE7" s="96"/>
      <c r="EGF7" s="96"/>
      <c r="EGG7" s="96"/>
      <c r="EGH7" s="96"/>
      <c r="EGI7" s="96"/>
      <c r="EGJ7" s="96"/>
      <c r="EGK7" s="96"/>
      <c r="EGL7" s="96"/>
      <c r="EGM7" s="96"/>
      <c r="EGN7" s="96"/>
      <c r="EGO7" s="96"/>
      <c r="EGP7" s="96"/>
      <c r="EGQ7" s="96"/>
      <c r="EGR7" s="96"/>
      <c r="EGS7" s="96"/>
      <c r="EGT7" s="96"/>
      <c r="EGU7" s="96"/>
      <c r="EGV7" s="96"/>
      <c r="EGW7" s="96"/>
      <c r="EGX7" s="96"/>
      <c r="EGY7" s="96"/>
      <c r="EGZ7" s="96"/>
      <c r="EHA7" s="96"/>
      <c r="EHB7" s="96"/>
      <c r="EHC7" s="96"/>
      <c r="EHD7" s="96"/>
      <c r="EHE7" s="96"/>
      <c r="EHF7" s="96"/>
      <c r="EHG7" s="96"/>
      <c r="EHH7" s="96"/>
      <c r="EHI7" s="96"/>
      <c r="EHJ7" s="96"/>
      <c r="EHK7" s="96"/>
      <c r="EHL7" s="96"/>
      <c r="EHM7" s="96"/>
      <c r="EHN7" s="96"/>
      <c r="EHO7" s="96"/>
      <c r="EHP7" s="96"/>
      <c r="EHQ7" s="96"/>
      <c r="EHR7" s="96"/>
      <c r="EHS7" s="96"/>
      <c r="EHT7" s="96"/>
      <c r="EHU7" s="96"/>
      <c r="EHV7" s="96"/>
      <c r="EHW7" s="96"/>
      <c r="EHX7" s="96"/>
      <c r="EHY7" s="96"/>
      <c r="EHZ7" s="96"/>
      <c r="EIA7" s="96"/>
      <c r="EIB7" s="96"/>
      <c r="EIC7" s="96"/>
      <c r="EID7" s="96"/>
      <c r="EIE7" s="96"/>
      <c r="EIF7" s="96"/>
      <c r="EIG7" s="96"/>
      <c r="EIH7" s="96"/>
      <c r="EII7" s="96"/>
      <c r="EIJ7" s="96"/>
      <c r="EIK7" s="96"/>
      <c r="EIL7" s="96"/>
      <c r="EIM7" s="96"/>
      <c r="EIN7" s="96"/>
      <c r="EIO7" s="96"/>
      <c r="EIP7" s="96"/>
      <c r="EIQ7" s="96"/>
      <c r="EIR7" s="96"/>
      <c r="EIS7" s="96"/>
      <c r="EIT7" s="96"/>
      <c r="EIU7" s="96"/>
      <c r="EIV7" s="96"/>
      <c r="EIW7" s="96"/>
      <c r="EIX7" s="96"/>
      <c r="EIY7" s="96"/>
      <c r="EIZ7" s="96"/>
      <c r="EJA7" s="96"/>
      <c r="EJB7" s="96"/>
      <c r="EJC7" s="96"/>
      <c r="EJD7" s="96"/>
      <c r="EJE7" s="96"/>
      <c r="EJF7" s="96"/>
      <c r="EJG7" s="96"/>
      <c r="EJH7" s="96"/>
      <c r="EJI7" s="96"/>
      <c r="EJJ7" s="96"/>
      <c r="EJK7" s="96"/>
      <c r="EJL7" s="96"/>
      <c r="EJM7" s="96"/>
      <c r="EJN7" s="96"/>
      <c r="EJO7" s="96"/>
      <c r="EJP7" s="96"/>
      <c r="EJQ7" s="96"/>
      <c r="EJR7" s="96"/>
      <c r="EJS7" s="96"/>
      <c r="EJT7" s="96"/>
      <c r="EJU7" s="96"/>
      <c r="EJV7" s="96"/>
      <c r="EJW7" s="96"/>
      <c r="EJX7" s="96"/>
      <c r="EJY7" s="96"/>
      <c r="EJZ7" s="96"/>
      <c r="EKA7" s="96"/>
      <c r="EKB7" s="96"/>
      <c r="EKC7" s="96"/>
      <c r="EKD7" s="96"/>
      <c r="EKE7" s="96"/>
      <c r="EKF7" s="96"/>
      <c r="EKG7" s="96"/>
      <c r="EKH7" s="96"/>
      <c r="EKI7" s="96"/>
      <c r="EKJ7" s="96"/>
      <c r="EKK7" s="96"/>
      <c r="EKL7" s="96"/>
      <c r="EKM7" s="96"/>
      <c r="EKN7" s="96"/>
      <c r="EKO7" s="96"/>
      <c r="EKP7" s="96"/>
      <c r="EKQ7" s="96"/>
      <c r="EKR7" s="96"/>
      <c r="EKS7" s="96"/>
      <c r="EKT7" s="96"/>
      <c r="EKU7" s="96"/>
      <c r="EKV7" s="96"/>
      <c r="EKW7" s="96"/>
      <c r="EKX7" s="96"/>
      <c r="EKY7" s="96"/>
      <c r="EKZ7" s="96"/>
      <c r="ELA7" s="96"/>
      <c r="ELB7" s="96"/>
      <c r="ELC7" s="96"/>
      <c r="ELD7" s="96"/>
      <c r="ELE7" s="96"/>
      <c r="ELF7" s="96"/>
      <c r="ELG7" s="96"/>
      <c r="ELH7" s="96"/>
      <c r="ELI7" s="96"/>
      <c r="ELJ7" s="96"/>
      <c r="ELK7" s="96"/>
      <c r="ELL7" s="96"/>
      <c r="ELM7" s="96"/>
      <c r="ELN7" s="96"/>
      <c r="ELO7" s="96"/>
      <c r="ELP7" s="96"/>
      <c r="ELQ7" s="96"/>
      <c r="ELR7" s="96"/>
      <c r="ELS7" s="96"/>
      <c r="ELT7" s="96"/>
      <c r="ELU7" s="96"/>
      <c r="ELV7" s="96"/>
      <c r="ELW7" s="96"/>
      <c r="ELX7" s="96"/>
      <c r="ELY7" s="96"/>
      <c r="ELZ7" s="96"/>
      <c r="EMA7" s="96"/>
      <c r="EMB7" s="96"/>
      <c r="EMC7" s="96"/>
      <c r="EMD7" s="96"/>
      <c r="EME7" s="96"/>
      <c r="EMF7" s="96"/>
      <c r="EMG7" s="96"/>
      <c r="EMH7" s="96"/>
      <c r="EMI7" s="96"/>
      <c r="EMJ7" s="96"/>
      <c r="EMK7" s="96"/>
      <c r="EML7" s="96"/>
      <c r="EMM7" s="96"/>
      <c r="EMN7" s="96"/>
      <c r="EMO7" s="96"/>
      <c r="EMP7" s="96"/>
      <c r="EMQ7" s="96"/>
      <c r="EMR7" s="96"/>
      <c r="EMS7" s="96"/>
      <c r="EMT7" s="96"/>
      <c r="EMU7" s="96"/>
      <c r="EMV7" s="96"/>
      <c r="EMW7" s="96"/>
      <c r="EMX7" s="96"/>
      <c r="EMY7" s="96"/>
      <c r="EMZ7" s="96"/>
      <c r="ENA7" s="96"/>
      <c r="ENB7" s="96"/>
      <c r="ENC7" s="96"/>
      <c r="END7" s="96"/>
      <c r="ENE7" s="96"/>
      <c r="ENF7" s="96"/>
      <c r="ENG7" s="96"/>
      <c r="ENH7" s="96"/>
      <c r="ENI7" s="96"/>
      <c r="ENJ7" s="96"/>
      <c r="ENK7" s="96"/>
      <c r="ENL7" s="96"/>
      <c r="ENM7" s="96"/>
      <c r="ENN7" s="96"/>
      <c r="ENO7" s="96"/>
      <c r="ENP7" s="96"/>
      <c r="ENQ7" s="96"/>
      <c r="ENR7" s="96"/>
      <c r="ENS7" s="96"/>
      <c r="ENT7" s="96"/>
      <c r="ENU7" s="96"/>
      <c r="ENV7" s="96"/>
      <c r="ENW7" s="96"/>
      <c r="ENX7" s="96"/>
      <c r="ENY7" s="96"/>
      <c r="ENZ7" s="96"/>
      <c r="EOA7" s="96"/>
      <c r="EOB7" s="96"/>
      <c r="EOC7" s="96"/>
      <c r="EOD7" s="96"/>
      <c r="EOE7" s="96"/>
      <c r="EOF7" s="96"/>
      <c r="EOG7" s="96"/>
      <c r="EOH7" s="96"/>
      <c r="EOI7" s="96"/>
      <c r="EOJ7" s="96"/>
      <c r="EOK7" s="96"/>
      <c r="EOL7" s="96"/>
      <c r="EOM7" s="96"/>
      <c r="EON7" s="96"/>
      <c r="EOO7" s="96"/>
      <c r="EOP7" s="96"/>
      <c r="EOQ7" s="96"/>
      <c r="EOR7" s="96"/>
      <c r="EOS7" s="96"/>
      <c r="EOT7" s="96"/>
      <c r="EOU7" s="96"/>
      <c r="EOV7" s="96"/>
      <c r="EOW7" s="96"/>
      <c r="EOX7" s="96"/>
      <c r="EOY7" s="96"/>
      <c r="EOZ7" s="96"/>
      <c r="EPA7" s="96"/>
      <c r="EPB7" s="96"/>
      <c r="EPC7" s="96"/>
      <c r="EPD7" s="96"/>
      <c r="EPE7" s="96"/>
      <c r="EPF7" s="96"/>
      <c r="EPG7" s="96"/>
      <c r="EPH7" s="96"/>
      <c r="EPI7" s="96"/>
      <c r="EPJ7" s="96"/>
      <c r="EPK7" s="96"/>
      <c r="EPL7" s="96"/>
      <c r="EPM7" s="96"/>
      <c r="EPN7" s="96"/>
      <c r="EPO7" s="96"/>
      <c r="EPP7" s="96"/>
      <c r="EPQ7" s="96"/>
      <c r="EPR7" s="96"/>
      <c r="EPS7" s="96"/>
      <c r="EPT7" s="96"/>
      <c r="EPU7" s="96"/>
      <c r="EPV7" s="96"/>
      <c r="EPW7" s="96"/>
      <c r="EPX7" s="96"/>
      <c r="EPY7" s="96"/>
      <c r="EPZ7" s="96"/>
      <c r="EQA7" s="96"/>
      <c r="EQB7" s="96"/>
      <c r="EQC7" s="96"/>
      <c r="EQD7" s="96"/>
      <c r="EQE7" s="96"/>
      <c r="EQF7" s="96"/>
      <c r="EQG7" s="96"/>
      <c r="EQH7" s="96"/>
      <c r="EQI7" s="96"/>
      <c r="EQJ7" s="96"/>
      <c r="EQK7" s="96"/>
      <c r="EQL7" s="96"/>
      <c r="EQM7" s="96"/>
      <c r="EQN7" s="96"/>
      <c r="EQO7" s="96"/>
      <c r="EQP7" s="96"/>
      <c r="EQQ7" s="96"/>
      <c r="EQR7" s="96"/>
      <c r="EQS7" s="96"/>
      <c r="EQT7" s="96"/>
      <c r="EQU7" s="96"/>
      <c r="EQV7" s="96"/>
      <c r="EQW7" s="96"/>
      <c r="EQX7" s="96"/>
      <c r="EQY7" s="96"/>
      <c r="EQZ7" s="96"/>
      <c r="ERA7" s="96"/>
      <c r="ERB7" s="96"/>
      <c r="ERC7" s="96"/>
      <c r="ERD7" s="96"/>
      <c r="ERE7" s="96"/>
      <c r="ERF7" s="96"/>
      <c r="ERG7" s="96"/>
      <c r="ERH7" s="96"/>
      <c r="ERI7" s="96"/>
      <c r="ERJ7" s="96"/>
      <c r="ERK7" s="96"/>
      <c r="ERL7" s="96"/>
      <c r="ERM7" s="96"/>
      <c r="ERN7" s="96"/>
      <c r="ERO7" s="96"/>
      <c r="ERP7" s="96"/>
      <c r="ERQ7" s="96"/>
      <c r="ERR7" s="96"/>
      <c r="ERS7" s="96"/>
      <c r="ERT7" s="96"/>
      <c r="ERU7" s="96"/>
      <c r="ERV7" s="96"/>
      <c r="ERW7" s="96"/>
      <c r="ERX7" s="96"/>
      <c r="ERY7" s="96"/>
      <c r="ERZ7" s="96"/>
      <c r="ESA7" s="96"/>
      <c r="ESB7" s="96"/>
      <c r="ESC7" s="96"/>
      <c r="ESD7" s="96"/>
      <c r="ESE7" s="96"/>
      <c r="ESF7" s="96"/>
      <c r="ESG7" s="96"/>
      <c r="ESH7" s="96"/>
      <c r="ESI7" s="96"/>
      <c r="ESJ7" s="96"/>
      <c r="ESK7" s="96"/>
      <c r="ESL7" s="96"/>
      <c r="ESM7" s="96"/>
      <c r="ESN7" s="96"/>
      <c r="ESO7" s="96"/>
      <c r="ESP7" s="96"/>
      <c r="ESQ7" s="96"/>
      <c r="ESR7" s="96"/>
      <c r="ESS7" s="96"/>
      <c r="EST7" s="96"/>
      <c r="ESU7" s="96"/>
      <c r="ESV7" s="96"/>
      <c r="ESW7" s="96"/>
      <c r="ESX7" s="96"/>
      <c r="ESY7" s="96"/>
      <c r="ESZ7" s="96"/>
      <c r="ETA7" s="96"/>
      <c r="ETB7" s="96"/>
      <c r="ETC7" s="96"/>
      <c r="ETD7" s="96"/>
      <c r="ETE7" s="96"/>
      <c r="ETF7" s="96"/>
      <c r="ETG7" s="96"/>
      <c r="ETH7" s="96"/>
      <c r="ETI7" s="96"/>
      <c r="ETJ7" s="96"/>
      <c r="ETK7" s="96"/>
      <c r="ETL7" s="96"/>
      <c r="ETM7" s="96"/>
      <c r="ETN7" s="96"/>
      <c r="ETO7" s="96"/>
      <c r="ETP7" s="96"/>
      <c r="ETQ7" s="96"/>
      <c r="ETR7" s="96"/>
      <c r="ETS7" s="96"/>
      <c r="ETT7" s="96"/>
      <c r="ETU7" s="96"/>
      <c r="ETV7" s="96"/>
      <c r="ETW7" s="96"/>
      <c r="ETX7" s="96"/>
      <c r="ETY7" s="96"/>
      <c r="ETZ7" s="96"/>
      <c r="EUA7" s="96"/>
      <c r="EUB7" s="96"/>
      <c r="EUC7" s="96"/>
      <c r="EUD7" s="96"/>
      <c r="EUE7" s="96"/>
      <c r="EUF7" s="96"/>
      <c r="EUG7" s="96"/>
      <c r="EUH7" s="96"/>
      <c r="EUI7" s="96"/>
      <c r="EUJ7" s="96"/>
      <c r="EUK7" s="96"/>
      <c r="EUL7" s="96"/>
      <c r="EUM7" s="96"/>
      <c r="EUN7" s="96"/>
      <c r="EUO7" s="96"/>
      <c r="EUP7" s="96"/>
      <c r="EUQ7" s="96"/>
      <c r="EUR7" s="96"/>
      <c r="EUS7" s="96"/>
      <c r="EUT7" s="96"/>
      <c r="EUU7" s="96"/>
      <c r="EUV7" s="96"/>
      <c r="EUW7" s="96"/>
      <c r="EUX7" s="96"/>
      <c r="EUY7" s="96"/>
      <c r="EUZ7" s="96"/>
      <c r="EVA7" s="96"/>
      <c r="EVB7" s="96"/>
      <c r="EVC7" s="96"/>
      <c r="EVD7" s="96"/>
      <c r="EVE7" s="96"/>
      <c r="EVF7" s="96"/>
      <c r="EVG7" s="96"/>
      <c r="EVH7" s="96"/>
      <c r="EVI7" s="96"/>
      <c r="EVJ7" s="96"/>
      <c r="EVK7" s="96"/>
      <c r="EVL7" s="96"/>
      <c r="EVM7" s="96"/>
      <c r="EVN7" s="96"/>
      <c r="EVO7" s="96"/>
      <c r="EVP7" s="96"/>
      <c r="EVQ7" s="96"/>
      <c r="EVR7" s="96"/>
      <c r="EVS7" s="96"/>
      <c r="EVT7" s="96"/>
      <c r="EVU7" s="96"/>
      <c r="EVV7" s="96"/>
      <c r="EVW7" s="96"/>
      <c r="EVX7" s="96"/>
      <c r="EVY7" s="96"/>
      <c r="EVZ7" s="96"/>
      <c r="EWA7" s="96"/>
      <c r="EWB7" s="96"/>
      <c r="EWC7" s="96"/>
      <c r="EWD7" s="96"/>
      <c r="EWE7" s="96"/>
      <c r="EWF7" s="96"/>
      <c r="EWG7" s="96"/>
      <c r="EWH7" s="96"/>
      <c r="EWI7" s="96"/>
      <c r="EWJ7" s="96"/>
      <c r="EWK7" s="96"/>
      <c r="EWL7" s="96"/>
      <c r="EWM7" s="96"/>
      <c r="EWN7" s="96"/>
      <c r="EWO7" s="96"/>
      <c r="EWP7" s="96"/>
      <c r="EWQ7" s="96"/>
      <c r="EWR7" s="96"/>
      <c r="EWS7" s="96"/>
      <c r="EWT7" s="96"/>
      <c r="EWU7" s="96"/>
      <c r="EWV7" s="96"/>
      <c r="EWW7" s="96"/>
      <c r="EWX7" s="96"/>
      <c r="EWY7" s="96"/>
      <c r="EWZ7" s="96"/>
      <c r="EXA7" s="96"/>
      <c r="EXB7" s="96"/>
      <c r="EXC7" s="96"/>
      <c r="EXD7" s="96"/>
      <c r="EXE7" s="96"/>
      <c r="EXF7" s="96"/>
      <c r="EXG7" s="96"/>
      <c r="EXH7" s="96"/>
      <c r="EXI7" s="96"/>
      <c r="EXJ7" s="96"/>
      <c r="EXK7" s="96"/>
      <c r="EXL7" s="96"/>
      <c r="EXM7" s="96"/>
      <c r="EXN7" s="96"/>
      <c r="EXO7" s="96"/>
      <c r="EXP7" s="96"/>
      <c r="EXQ7" s="96"/>
      <c r="EXR7" s="96"/>
      <c r="EXS7" s="96"/>
      <c r="EXT7" s="96"/>
      <c r="EXU7" s="96"/>
      <c r="EXV7" s="96"/>
      <c r="EXW7" s="96"/>
      <c r="EXX7" s="96"/>
      <c r="EXY7" s="96"/>
      <c r="EXZ7" s="96"/>
      <c r="EYA7" s="96"/>
      <c r="EYB7" s="96"/>
      <c r="EYC7" s="96"/>
      <c r="EYD7" s="96"/>
      <c r="EYE7" s="96"/>
      <c r="EYF7" s="96"/>
      <c r="EYG7" s="96"/>
      <c r="EYH7" s="96"/>
      <c r="EYI7" s="96"/>
      <c r="EYJ7" s="96"/>
      <c r="EYK7" s="96"/>
      <c r="EYL7" s="96"/>
      <c r="EYM7" s="96"/>
      <c r="EYN7" s="96"/>
      <c r="EYO7" s="96"/>
      <c r="EYP7" s="96"/>
      <c r="EYQ7" s="96"/>
      <c r="EYR7" s="96"/>
      <c r="EYS7" s="96"/>
      <c r="EYT7" s="96"/>
      <c r="EYU7" s="96"/>
      <c r="EYV7" s="96"/>
      <c r="EYW7" s="96"/>
      <c r="EYX7" s="96"/>
      <c r="EYY7" s="96"/>
      <c r="EYZ7" s="96"/>
      <c r="EZA7" s="96"/>
      <c r="EZB7" s="96"/>
      <c r="EZC7" s="96"/>
      <c r="EZD7" s="96"/>
      <c r="EZE7" s="96"/>
      <c r="EZF7" s="96"/>
      <c r="EZG7" s="96"/>
      <c r="EZH7" s="96"/>
      <c r="EZI7" s="96"/>
      <c r="EZJ7" s="96"/>
      <c r="EZK7" s="96"/>
      <c r="EZL7" s="96"/>
      <c r="EZM7" s="96"/>
      <c r="EZN7" s="96"/>
      <c r="EZO7" s="96"/>
      <c r="EZP7" s="96"/>
      <c r="EZQ7" s="96"/>
      <c r="EZR7" s="96"/>
      <c r="EZS7" s="96"/>
      <c r="EZT7" s="96"/>
      <c r="EZU7" s="96"/>
      <c r="EZV7" s="96"/>
      <c r="EZW7" s="96"/>
      <c r="EZX7" s="96"/>
      <c r="EZY7" s="96"/>
      <c r="EZZ7" s="96"/>
      <c r="FAA7" s="96"/>
      <c r="FAB7" s="96"/>
      <c r="FAC7" s="96"/>
      <c r="FAD7" s="96"/>
      <c r="FAE7" s="96"/>
      <c r="FAF7" s="96"/>
      <c r="FAG7" s="96"/>
      <c r="FAH7" s="96"/>
      <c r="FAI7" s="96"/>
      <c r="FAJ7" s="96"/>
      <c r="FAK7" s="96"/>
      <c r="FAL7" s="96"/>
      <c r="FAM7" s="96"/>
      <c r="FAN7" s="96"/>
      <c r="FAO7" s="96"/>
      <c r="FAP7" s="96"/>
      <c r="FAQ7" s="96"/>
      <c r="FAR7" s="96"/>
      <c r="FAS7" s="96"/>
      <c r="FAT7" s="96"/>
      <c r="FAU7" s="96"/>
      <c r="FAV7" s="96"/>
      <c r="FAW7" s="96"/>
      <c r="FAX7" s="96"/>
      <c r="FAY7" s="96"/>
      <c r="FAZ7" s="96"/>
      <c r="FBA7" s="96"/>
      <c r="FBB7" s="96"/>
      <c r="FBC7" s="96"/>
      <c r="FBD7" s="96"/>
      <c r="FBE7" s="96"/>
      <c r="FBF7" s="96"/>
      <c r="FBG7" s="96"/>
      <c r="FBH7" s="96"/>
      <c r="FBI7" s="96"/>
      <c r="FBJ7" s="96"/>
      <c r="FBK7" s="96"/>
      <c r="FBL7" s="96"/>
      <c r="FBM7" s="96"/>
      <c r="FBN7" s="96"/>
      <c r="FBO7" s="96"/>
      <c r="FBP7" s="96"/>
      <c r="FBQ7" s="96"/>
      <c r="FBR7" s="96"/>
      <c r="FBS7" s="96"/>
      <c r="FBT7" s="96"/>
      <c r="FBU7" s="96"/>
      <c r="FBV7" s="96"/>
      <c r="FBW7" s="96"/>
      <c r="FBX7" s="96"/>
      <c r="FBY7" s="96"/>
      <c r="FBZ7" s="96"/>
      <c r="FCA7" s="96"/>
      <c r="FCB7" s="96"/>
      <c r="FCC7" s="96"/>
      <c r="FCD7" s="96"/>
      <c r="FCE7" s="96"/>
      <c r="FCF7" s="96"/>
      <c r="FCG7" s="96"/>
      <c r="FCH7" s="96"/>
      <c r="FCI7" s="96"/>
      <c r="FCJ7" s="96"/>
      <c r="FCK7" s="96"/>
      <c r="FCL7" s="96"/>
      <c r="FCM7" s="96"/>
      <c r="FCN7" s="96"/>
      <c r="FCO7" s="96"/>
      <c r="FCP7" s="96"/>
      <c r="FCQ7" s="96"/>
      <c r="FCR7" s="96"/>
      <c r="FCS7" s="96"/>
      <c r="FCT7" s="96"/>
      <c r="FCU7" s="96"/>
      <c r="FCV7" s="96"/>
      <c r="FCW7" s="96"/>
      <c r="FCX7" s="96"/>
      <c r="FCY7" s="96"/>
      <c r="FCZ7" s="96"/>
      <c r="FDA7" s="96"/>
      <c r="FDB7" s="96"/>
      <c r="FDC7" s="96"/>
      <c r="FDD7" s="96"/>
      <c r="FDE7" s="96"/>
      <c r="FDF7" s="96"/>
      <c r="FDG7" s="96"/>
      <c r="FDH7" s="96"/>
      <c r="FDI7" s="96"/>
      <c r="FDJ7" s="96"/>
      <c r="FDK7" s="96"/>
      <c r="FDL7" s="96"/>
      <c r="FDM7" s="96"/>
      <c r="FDN7" s="96"/>
      <c r="FDO7" s="96"/>
      <c r="FDP7" s="96"/>
      <c r="FDQ7" s="96"/>
      <c r="FDR7" s="96"/>
      <c r="FDS7" s="96"/>
      <c r="FDT7" s="96"/>
      <c r="FDU7" s="96"/>
      <c r="FDV7" s="96"/>
      <c r="FDW7" s="96"/>
      <c r="FDX7" s="96"/>
      <c r="FDY7" s="96"/>
      <c r="FDZ7" s="96"/>
      <c r="FEA7" s="96"/>
      <c r="FEB7" s="96"/>
      <c r="FEC7" s="96"/>
      <c r="FED7" s="96"/>
      <c r="FEE7" s="96"/>
      <c r="FEF7" s="96"/>
      <c r="FEG7" s="96"/>
      <c r="FEH7" s="96"/>
      <c r="FEI7" s="96"/>
      <c r="FEJ7" s="96"/>
      <c r="FEK7" s="96"/>
      <c r="FEL7" s="96"/>
      <c r="FEM7" s="96"/>
      <c r="FEN7" s="96"/>
      <c r="FEO7" s="96"/>
      <c r="FEP7" s="96"/>
      <c r="FEQ7" s="96"/>
      <c r="FER7" s="96"/>
      <c r="FES7" s="96"/>
      <c r="FET7" s="96"/>
      <c r="FEU7" s="96"/>
      <c r="FEV7" s="96"/>
      <c r="FEW7" s="96"/>
      <c r="FEX7" s="96"/>
      <c r="FEY7" s="96"/>
      <c r="FEZ7" s="96"/>
      <c r="FFA7" s="96"/>
      <c r="FFB7" s="96"/>
      <c r="FFC7" s="96"/>
      <c r="FFD7" s="96"/>
      <c r="FFE7" s="96"/>
      <c r="FFF7" s="96"/>
      <c r="FFG7" s="96"/>
      <c r="FFH7" s="96"/>
      <c r="FFI7" s="96"/>
      <c r="FFJ7" s="96"/>
      <c r="FFK7" s="96"/>
      <c r="FFL7" s="96"/>
      <c r="FFM7" s="96"/>
      <c r="FFN7" s="96"/>
      <c r="FFO7" s="96"/>
      <c r="FFP7" s="96"/>
      <c r="FFQ7" s="96"/>
      <c r="FFR7" s="96"/>
      <c r="FFS7" s="96"/>
      <c r="FFT7" s="96"/>
      <c r="FFU7" s="96"/>
      <c r="FFV7" s="96"/>
      <c r="FFW7" s="96"/>
      <c r="FFX7" s="96"/>
      <c r="FFY7" s="96"/>
      <c r="FFZ7" s="96"/>
      <c r="FGA7" s="96"/>
      <c r="FGB7" s="96"/>
      <c r="FGC7" s="96"/>
      <c r="FGD7" s="96"/>
      <c r="FGE7" s="96"/>
      <c r="FGF7" s="96"/>
      <c r="FGG7" s="96"/>
      <c r="FGH7" s="96"/>
      <c r="FGI7" s="96"/>
      <c r="FGJ7" s="96"/>
      <c r="FGK7" s="96"/>
      <c r="FGL7" s="96"/>
      <c r="FGM7" s="96"/>
      <c r="FGN7" s="96"/>
      <c r="FGO7" s="96"/>
      <c r="FGP7" s="96"/>
      <c r="FGQ7" s="96"/>
      <c r="FGR7" s="96"/>
      <c r="FGS7" s="96"/>
      <c r="FGT7" s="96"/>
      <c r="FGU7" s="96"/>
      <c r="FGV7" s="96"/>
      <c r="FGW7" s="96"/>
      <c r="FGX7" s="96"/>
      <c r="FGY7" s="96"/>
      <c r="FGZ7" s="96"/>
      <c r="FHA7" s="96"/>
      <c r="FHB7" s="96"/>
      <c r="FHC7" s="96"/>
      <c r="FHD7" s="96"/>
      <c r="FHE7" s="96"/>
      <c r="FHF7" s="96"/>
      <c r="FHG7" s="96"/>
      <c r="FHH7" s="96"/>
      <c r="FHI7" s="96"/>
      <c r="FHJ7" s="96"/>
      <c r="FHK7" s="96"/>
      <c r="FHL7" s="96"/>
      <c r="FHM7" s="96"/>
      <c r="FHN7" s="96"/>
      <c r="FHO7" s="96"/>
      <c r="FHP7" s="96"/>
      <c r="FHQ7" s="96"/>
      <c r="FHR7" s="96"/>
      <c r="FHS7" s="96"/>
      <c r="FHT7" s="96"/>
      <c r="FHU7" s="96"/>
      <c r="FHV7" s="96"/>
      <c r="FHW7" s="96"/>
      <c r="FHX7" s="96"/>
      <c r="FHY7" s="96"/>
      <c r="FHZ7" s="96"/>
      <c r="FIA7" s="96"/>
      <c r="FIB7" s="96"/>
      <c r="FIC7" s="96"/>
      <c r="FID7" s="96"/>
      <c r="FIE7" s="96"/>
      <c r="FIF7" s="96"/>
      <c r="FIG7" s="96"/>
      <c r="FIH7" s="96"/>
      <c r="FII7" s="96"/>
      <c r="FIJ7" s="96"/>
      <c r="FIK7" s="96"/>
      <c r="FIL7" s="96"/>
      <c r="FIM7" s="96"/>
      <c r="FIN7" s="96"/>
      <c r="FIO7" s="96"/>
      <c r="FIP7" s="96"/>
      <c r="FIQ7" s="96"/>
      <c r="FIR7" s="96"/>
      <c r="FIS7" s="96"/>
      <c r="FIT7" s="96"/>
      <c r="FIU7" s="96"/>
      <c r="FIV7" s="96"/>
      <c r="FIW7" s="96"/>
      <c r="FIX7" s="96"/>
      <c r="FIY7" s="96"/>
      <c r="FIZ7" s="96"/>
      <c r="FJA7" s="96"/>
      <c r="FJB7" s="96"/>
      <c r="FJC7" s="96"/>
      <c r="FJD7" s="96"/>
      <c r="FJE7" s="96"/>
      <c r="FJF7" s="96"/>
      <c r="FJG7" s="96"/>
      <c r="FJH7" s="96"/>
      <c r="FJI7" s="96"/>
      <c r="FJJ7" s="96"/>
      <c r="FJK7" s="96"/>
      <c r="FJL7" s="96"/>
      <c r="FJM7" s="96"/>
      <c r="FJN7" s="96"/>
      <c r="FJO7" s="96"/>
      <c r="FJP7" s="96"/>
      <c r="FJQ7" s="96"/>
      <c r="FJR7" s="96"/>
      <c r="FJS7" s="96"/>
      <c r="FJT7" s="96"/>
      <c r="FJU7" s="96"/>
      <c r="FJV7" s="96"/>
      <c r="FJW7" s="96"/>
      <c r="FJX7" s="96"/>
      <c r="FJY7" s="96"/>
      <c r="FJZ7" s="96"/>
      <c r="FKA7" s="96"/>
      <c r="FKB7" s="96"/>
      <c r="FKC7" s="96"/>
      <c r="FKD7" s="96"/>
      <c r="FKE7" s="96"/>
      <c r="FKF7" s="96"/>
      <c r="FKG7" s="96"/>
      <c r="FKH7" s="96"/>
      <c r="FKI7" s="96"/>
      <c r="FKJ7" s="96"/>
      <c r="FKK7" s="96"/>
      <c r="FKL7" s="96"/>
      <c r="FKM7" s="96"/>
      <c r="FKN7" s="96"/>
      <c r="FKO7" s="96"/>
      <c r="FKP7" s="96"/>
      <c r="FKQ7" s="96"/>
      <c r="FKR7" s="96"/>
      <c r="FKS7" s="96"/>
      <c r="FKT7" s="96"/>
      <c r="FKU7" s="96"/>
      <c r="FKV7" s="96"/>
      <c r="FKW7" s="96"/>
      <c r="FKX7" s="96"/>
      <c r="FKY7" s="96"/>
      <c r="FKZ7" s="96"/>
      <c r="FLA7" s="96"/>
      <c r="FLB7" s="96"/>
      <c r="FLC7" s="96"/>
      <c r="FLD7" s="96"/>
      <c r="FLE7" s="96"/>
      <c r="FLF7" s="96"/>
      <c r="FLG7" s="96"/>
      <c r="FLH7" s="96"/>
      <c r="FLI7" s="96"/>
      <c r="FLJ7" s="96"/>
      <c r="FLK7" s="96"/>
      <c r="FLL7" s="96"/>
      <c r="FLM7" s="96"/>
      <c r="FLN7" s="96"/>
      <c r="FLO7" s="96"/>
      <c r="FLP7" s="96"/>
      <c r="FLQ7" s="96"/>
      <c r="FLR7" s="96"/>
      <c r="FLS7" s="96"/>
      <c r="FLT7" s="96"/>
      <c r="FLU7" s="96"/>
      <c r="FLV7" s="96"/>
      <c r="FLW7" s="96"/>
      <c r="FLX7" s="96"/>
      <c r="FLY7" s="96"/>
      <c r="FLZ7" s="96"/>
      <c r="FMA7" s="96"/>
      <c r="FMB7" s="96"/>
      <c r="FMC7" s="96"/>
      <c r="FMD7" s="96"/>
      <c r="FME7" s="96"/>
      <c r="FMF7" s="96"/>
      <c r="FMG7" s="96"/>
      <c r="FMH7" s="96"/>
      <c r="FMI7" s="96"/>
      <c r="FMJ7" s="96"/>
      <c r="FMK7" s="96"/>
      <c r="FML7" s="96"/>
      <c r="FMM7" s="96"/>
      <c r="FMN7" s="96"/>
      <c r="FMO7" s="96"/>
      <c r="FMP7" s="96"/>
      <c r="FMQ7" s="96"/>
      <c r="FMR7" s="96"/>
      <c r="FMS7" s="96"/>
      <c r="FMT7" s="96"/>
      <c r="FMU7" s="96"/>
      <c r="FMV7" s="96"/>
      <c r="FMW7" s="96"/>
      <c r="FMX7" s="96"/>
      <c r="FMY7" s="96"/>
      <c r="FMZ7" s="96"/>
      <c r="FNA7" s="96"/>
      <c r="FNB7" s="96"/>
      <c r="FNC7" s="96"/>
      <c r="FND7" s="96"/>
      <c r="FNE7" s="96"/>
      <c r="FNF7" s="96"/>
      <c r="FNG7" s="96"/>
      <c r="FNH7" s="96"/>
      <c r="FNI7" s="96"/>
      <c r="FNJ7" s="96"/>
      <c r="FNK7" s="96"/>
      <c r="FNL7" s="96"/>
      <c r="FNM7" s="96"/>
      <c r="FNN7" s="96"/>
      <c r="FNO7" s="96"/>
      <c r="FNP7" s="96"/>
      <c r="FNQ7" s="96"/>
      <c r="FNR7" s="96"/>
      <c r="FNS7" s="96"/>
      <c r="FNT7" s="96"/>
      <c r="FNU7" s="96"/>
      <c r="FNV7" s="96"/>
      <c r="FNW7" s="96"/>
      <c r="FNX7" s="96"/>
      <c r="FNY7" s="96"/>
      <c r="FNZ7" s="96"/>
      <c r="FOA7" s="96"/>
      <c r="FOB7" s="96"/>
      <c r="FOC7" s="96"/>
      <c r="FOD7" s="96"/>
      <c r="FOE7" s="96"/>
      <c r="FOF7" s="96"/>
      <c r="FOG7" s="96"/>
      <c r="FOH7" s="96"/>
      <c r="FOI7" s="96"/>
      <c r="FOJ7" s="96"/>
      <c r="FOK7" s="96"/>
      <c r="FOL7" s="96"/>
      <c r="FOM7" s="96"/>
      <c r="FON7" s="96"/>
      <c r="FOO7" s="96"/>
      <c r="FOP7" s="96"/>
      <c r="FOQ7" s="96"/>
      <c r="FOR7" s="96"/>
      <c r="FOS7" s="96"/>
      <c r="FOT7" s="96"/>
      <c r="FOU7" s="96"/>
      <c r="FOV7" s="96"/>
      <c r="FOW7" s="96"/>
      <c r="FOX7" s="96"/>
      <c r="FOY7" s="96"/>
      <c r="FOZ7" s="96"/>
      <c r="FPA7" s="96"/>
      <c r="FPB7" s="96"/>
      <c r="FPC7" s="96"/>
      <c r="FPD7" s="96"/>
      <c r="FPE7" s="96"/>
      <c r="FPF7" s="96"/>
      <c r="FPG7" s="96"/>
      <c r="FPH7" s="96"/>
      <c r="FPI7" s="96"/>
      <c r="FPJ7" s="96"/>
      <c r="FPK7" s="96"/>
      <c r="FPL7" s="96"/>
      <c r="FPM7" s="96"/>
      <c r="FPN7" s="96"/>
      <c r="FPO7" s="96"/>
      <c r="FPP7" s="96"/>
      <c r="FPQ7" s="96"/>
      <c r="FPR7" s="96"/>
      <c r="FPS7" s="96"/>
      <c r="FPT7" s="96"/>
      <c r="FPU7" s="96"/>
      <c r="FPV7" s="96"/>
      <c r="FPW7" s="96"/>
      <c r="FPX7" s="96"/>
      <c r="FPY7" s="96"/>
      <c r="FPZ7" s="96"/>
      <c r="FQA7" s="96"/>
      <c r="FQB7" s="96"/>
      <c r="FQC7" s="96"/>
      <c r="FQD7" s="96"/>
      <c r="FQE7" s="96"/>
      <c r="FQF7" s="96"/>
      <c r="FQG7" s="96"/>
      <c r="FQH7" s="96"/>
      <c r="FQI7" s="96"/>
      <c r="FQJ7" s="96"/>
      <c r="FQK7" s="96"/>
      <c r="FQL7" s="96"/>
      <c r="FQM7" s="96"/>
      <c r="FQN7" s="96"/>
      <c r="FQO7" s="96"/>
      <c r="FQP7" s="96"/>
      <c r="FQQ7" s="96"/>
      <c r="FQR7" s="96"/>
      <c r="FQS7" s="96"/>
      <c r="FQT7" s="96"/>
      <c r="FQU7" s="96"/>
      <c r="FQV7" s="96"/>
      <c r="FQW7" s="96"/>
      <c r="FQX7" s="96"/>
      <c r="FQY7" s="96"/>
      <c r="FQZ7" s="96"/>
      <c r="FRA7" s="96"/>
      <c r="FRB7" s="96"/>
      <c r="FRC7" s="96"/>
      <c r="FRD7" s="96"/>
      <c r="FRE7" s="96"/>
      <c r="FRF7" s="96"/>
      <c r="FRG7" s="96"/>
      <c r="FRH7" s="96"/>
      <c r="FRI7" s="96"/>
      <c r="FRJ7" s="96"/>
      <c r="FRK7" s="96"/>
      <c r="FRL7" s="96"/>
      <c r="FRM7" s="96"/>
      <c r="FRN7" s="96"/>
      <c r="FRO7" s="96"/>
      <c r="FRP7" s="96"/>
      <c r="FRQ7" s="96"/>
      <c r="FRR7" s="96"/>
      <c r="FRS7" s="96"/>
      <c r="FRT7" s="96"/>
      <c r="FRU7" s="96"/>
      <c r="FRV7" s="96"/>
      <c r="FRW7" s="96"/>
      <c r="FRX7" s="96"/>
      <c r="FRY7" s="96"/>
      <c r="FRZ7" s="96"/>
      <c r="FSA7" s="96"/>
      <c r="FSB7" s="96"/>
      <c r="FSC7" s="96"/>
      <c r="FSD7" s="96"/>
      <c r="FSE7" s="96"/>
      <c r="FSF7" s="96"/>
      <c r="FSG7" s="96"/>
      <c r="FSH7" s="96"/>
      <c r="FSI7" s="96"/>
      <c r="FSJ7" s="96"/>
      <c r="FSK7" s="96"/>
      <c r="FSL7" s="96"/>
      <c r="FSM7" s="96"/>
      <c r="FSN7" s="96"/>
      <c r="FSO7" s="96"/>
      <c r="FSP7" s="96"/>
      <c r="FSQ7" s="96"/>
      <c r="FSR7" s="96"/>
      <c r="FSS7" s="96"/>
      <c r="FST7" s="96"/>
      <c r="FSU7" s="96"/>
      <c r="FSV7" s="96"/>
      <c r="FSW7" s="96"/>
      <c r="FSX7" s="96"/>
      <c r="FSY7" s="96"/>
      <c r="FSZ7" s="96"/>
      <c r="FTA7" s="96"/>
      <c r="FTB7" s="96"/>
      <c r="FTC7" s="96"/>
      <c r="FTD7" s="96"/>
      <c r="FTE7" s="96"/>
      <c r="FTF7" s="96"/>
      <c r="FTG7" s="96"/>
      <c r="FTH7" s="96"/>
      <c r="FTI7" s="96"/>
      <c r="FTJ7" s="96"/>
      <c r="FTK7" s="96"/>
      <c r="FTL7" s="96"/>
      <c r="FTM7" s="96"/>
      <c r="FTN7" s="96"/>
      <c r="FTO7" s="96"/>
      <c r="FTP7" s="96"/>
      <c r="FTQ7" s="96"/>
      <c r="FTR7" s="96"/>
      <c r="FTS7" s="96"/>
      <c r="FTT7" s="96"/>
      <c r="FTU7" s="96"/>
      <c r="FTV7" s="96"/>
      <c r="FTW7" s="96"/>
      <c r="FTX7" s="96"/>
      <c r="FTY7" s="96"/>
      <c r="FTZ7" s="96"/>
      <c r="FUA7" s="96"/>
      <c r="FUB7" s="96"/>
      <c r="FUC7" s="96"/>
      <c r="FUD7" s="96"/>
      <c r="FUE7" s="96"/>
      <c r="FUF7" s="96"/>
      <c r="FUG7" s="96"/>
      <c r="FUH7" s="96"/>
      <c r="FUI7" s="96"/>
      <c r="FUJ7" s="96"/>
      <c r="FUK7" s="96"/>
      <c r="FUL7" s="96"/>
      <c r="FUM7" s="96"/>
      <c r="FUN7" s="96"/>
      <c r="FUO7" s="96"/>
      <c r="FUP7" s="96"/>
      <c r="FUQ7" s="96"/>
      <c r="FUR7" s="96"/>
      <c r="FUS7" s="96"/>
      <c r="FUT7" s="96"/>
      <c r="FUU7" s="96"/>
      <c r="FUV7" s="96"/>
      <c r="FUW7" s="96"/>
      <c r="FUX7" s="96"/>
      <c r="FUY7" s="96"/>
      <c r="FUZ7" s="96"/>
      <c r="FVA7" s="96"/>
      <c r="FVB7" s="96"/>
      <c r="FVC7" s="96"/>
      <c r="FVD7" s="96"/>
      <c r="FVE7" s="96"/>
      <c r="FVF7" s="96"/>
      <c r="FVG7" s="96"/>
      <c r="FVH7" s="96"/>
      <c r="FVI7" s="96"/>
      <c r="FVJ7" s="96"/>
      <c r="FVK7" s="96"/>
      <c r="FVL7" s="96"/>
      <c r="FVM7" s="96"/>
      <c r="FVN7" s="96"/>
      <c r="FVO7" s="96"/>
      <c r="FVP7" s="96"/>
      <c r="FVQ7" s="96"/>
      <c r="FVR7" s="96"/>
      <c r="FVS7" s="96"/>
      <c r="FVT7" s="96"/>
      <c r="FVU7" s="96"/>
      <c r="FVV7" s="96"/>
      <c r="FVW7" s="96"/>
      <c r="FVX7" s="96"/>
      <c r="FVY7" s="96"/>
      <c r="FVZ7" s="96"/>
      <c r="FWA7" s="96"/>
      <c r="FWB7" s="96"/>
      <c r="FWC7" s="96"/>
      <c r="FWD7" s="96"/>
      <c r="FWE7" s="96"/>
      <c r="FWF7" s="96"/>
      <c r="FWG7" s="96"/>
      <c r="FWH7" s="96"/>
      <c r="FWI7" s="96"/>
      <c r="FWJ7" s="96"/>
      <c r="FWK7" s="96"/>
      <c r="FWL7" s="96"/>
      <c r="FWM7" s="96"/>
      <c r="FWN7" s="96"/>
      <c r="FWO7" s="96"/>
      <c r="FWP7" s="96"/>
      <c r="FWQ7" s="96"/>
      <c r="FWR7" s="96"/>
      <c r="FWS7" s="96"/>
      <c r="FWT7" s="96"/>
      <c r="FWU7" s="96"/>
      <c r="FWV7" s="96"/>
      <c r="FWW7" s="96"/>
      <c r="FWX7" s="96"/>
      <c r="FWY7" s="96"/>
      <c r="FWZ7" s="96"/>
      <c r="FXA7" s="96"/>
      <c r="FXB7" s="96"/>
      <c r="FXC7" s="96"/>
      <c r="FXD7" s="96"/>
      <c r="FXE7" s="96"/>
      <c r="FXF7" s="96"/>
      <c r="FXG7" s="96"/>
      <c r="FXH7" s="96"/>
      <c r="FXI7" s="96"/>
      <c r="FXJ7" s="96"/>
      <c r="FXK7" s="96"/>
      <c r="FXL7" s="96"/>
      <c r="FXM7" s="96"/>
      <c r="FXN7" s="96"/>
      <c r="FXO7" s="96"/>
      <c r="FXP7" s="96"/>
      <c r="FXQ7" s="96"/>
      <c r="FXR7" s="96"/>
      <c r="FXS7" s="96"/>
      <c r="FXT7" s="96"/>
      <c r="FXU7" s="96"/>
      <c r="FXV7" s="96"/>
      <c r="FXW7" s="96"/>
      <c r="FXX7" s="96"/>
      <c r="FXY7" s="96"/>
      <c r="FXZ7" s="96"/>
      <c r="FYA7" s="96"/>
      <c r="FYB7" s="96"/>
      <c r="FYC7" s="96"/>
      <c r="FYD7" s="96"/>
      <c r="FYE7" s="96"/>
      <c r="FYF7" s="96"/>
      <c r="FYG7" s="96"/>
      <c r="FYH7" s="96"/>
      <c r="FYI7" s="96"/>
      <c r="FYJ7" s="96"/>
      <c r="FYK7" s="96"/>
      <c r="FYL7" s="96"/>
      <c r="FYM7" s="96"/>
      <c r="FYN7" s="96"/>
      <c r="FYO7" s="96"/>
      <c r="FYP7" s="96"/>
      <c r="FYQ7" s="96"/>
      <c r="FYR7" s="96"/>
      <c r="FYS7" s="96"/>
      <c r="FYT7" s="96"/>
      <c r="FYU7" s="96"/>
      <c r="FYV7" s="96"/>
      <c r="FYW7" s="96"/>
      <c r="FYX7" s="96"/>
      <c r="FYY7" s="96"/>
      <c r="FYZ7" s="96"/>
      <c r="FZA7" s="96"/>
      <c r="FZB7" s="96"/>
      <c r="FZC7" s="96"/>
      <c r="FZD7" s="96"/>
      <c r="FZE7" s="96"/>
      <c r="FZF7" s="96"/>
      <c r="FZG7" s="96"/>
      <c r="FZH7" s="96"/>
      <c r="FZI7" s="96"/>
      <c r="FZJ7" s="96"/>
      <c r="FZK7" s="96"/>
      <c r="FZL7" s="96"/>
      <c r="FZM7" s="96"/>
      <c r="FZN7" s="96"/>
      <c r="FZO7" s="96"/>
      <c r="FZP7" s="96"/>
      <c r="FZQ7" s="96"/>
      <c r="FZR7" s="96"/>
      <c r="FZS7" s="96"/>
      <c r="FZT7" s="96"/>
      <c r="FZU7" s="96"/>
      <c r="FZV7" s="96"/>
      <c r="FZW7" s="96"/>
      <c r="FZX7" s="96"/>
      <c r="FZY7" s="96"/>
      <c r="FZZ7" s="96"/>
      <c r="GAA7" s="96"/>
      <c r="GAB7" s="96"/>
      <c r="GAC7" s="96"/>
      <c r="GAD7" s="96"/>
      <c r="GAE7" s="96"/>
      <c r="GAF7" s="96"/>
      <c r="GAG7" s="96"/>
      <c r="GAH7" s="96"/>
      <c r="GAI7" s="96"/>
      <c r="GAJ7" s="96"/>
      <c r="GAK7" s="96"/>
      <c r="GAL7" s="96"/>
      <c r="GAM7" s="96"/>
      <c r="GAN7" s="96"/>
      <c r="GAO7" s="96"/>
      <c r="GAP7" s="96"/>
      <c r="GAQ7" s="96"/>
      <c r="GAR7" s="96"/>
      <c r="GAS7" s="96"/>
      <c r="GAT7" s="96"/>
      <c r="GAU7" s="96"/>
      <c r="GAV7" s="96"/>
      <c r="GAW7" s="96"/>
      <c r="GAX7" s="96"/>
      <c r="GAY7" s="96"/>
      <c r="GAZ7" s="96"/>
      <c r="GBA7" s="96"/>
      <c r="GBB7" s="96"/>
      <c r="GBC7" s="96"/>
      <c r="GBD7" s="96"/>
      <c r="GBE7" s="96"/>
      <c r="GBF7" s="96"/>
      <c r="GBG7" s="96"/>
      <c r="GBH7" s="96"/>
      <c r="GBI7" s="96"/>
      <c r="GBJ7" s="96"/>
      <c r="GBK7" s="96"/>
      <c r="GBL7" s="96"/>
      <c r="GBM7" s="96"/>
      <c r="GBN7" s="96"/>
      <c r="GBO7" s="96"/>
      <c r="GBP7" s="96"/>
      <c r="GBQ7" s="96"/>
      <c r="GBR7" s="96"/>
      <c r="GBS7" s="96"/>
      <c r="GBT7" s="96"/>
      <c r="GBU7" s="96"/>
      <c r="GBV7" s="96"/>
      <c r="GBW7" s="96"/>
      <c r="GBX7" s="96"/>
      <c r="GBY7" s="96"/>
      <c r="GBZ7" s="96"/>
      <c r="GCA7" s="96"/>
      <c r="GCB7" s="96"/>
      <c r="GCC7" s="96"/>
      <c r="GCD7" s="96"/>
      <c r="GCE7" s="96"/>
      <c r="GCF7" s="96"/>
      <c r="GCG7" s="96"/>
      <c r="GCH7" s="96"/>
      <c r="GCI7" s="96"/>
      <c r="GCJ7" s="96"/>
      <c r="GCK7" s="96"/>
      <c r="GCL7" s="96"/>
      <c r="GCM7" s="96"/>
      <c r="GCN7" s="96"/>
      <c r="GCO7" s="96"/>
      <c r="GCP7" s="96"/>
      <c r="GCQ7" s="96"/>
      <c r="GCR7" s="96"/>
      <c r="GCS7" s="96"/>
      <c r="GCT7" s="96"/>
      <c r="GCU7" s="96"/>
      <c r="GCV7" s="96"/>
      <c r="GCW7" s="96"/>
      <c r="GCX7" s="96"/>
      <c r="GCY7" s="96"/>
      <c r="GCZ7" s="96"/>
      <c r="GDA7" s="96"/>
      <c r="GDB7" s="96"/>
      <c r="GDC7" s="96"/>
      <c r="GDD7" s="96"/>
      <c r="GDE7" s="96"/>
      <c r="GDF7" s="96"/>
      <c r="GDG7" s="96"/>
      <c r="GDH7" s="96"/>
      <c r="GDI7" s="96"/>
      <c r="GDJ7" s="96"/>
      <c r="GDK7" s="96"/>
      <c r="GDL7" s="96"/>
      <c r="GDM7" s="96"/>
      <c r="GDN7" s="96"/>
      <c r="GDO7" s="96"/>
      <c r="GDP7" s="96"/>
      <c r="GDQ7" s="96"/>
      <c r="GDR7" s="96"/>
      <c r="GDS7" s="96"/>
      <c r="GDT7" s="96"/>
      <c r="GDU7" s="96"/>
      <c r="GDV7" s="96"/>
      <c r="GDW7" s="96"/>
      <c r="GDX7" s="96"/>
      <c r="GDY7" s="96"/>
      <c r="GDZ7" s="96"/>
      <c r="GEA7" s="96"/>
      <c r="GEB7" s="96"/>
      <c r="GEC7" s="96"/>
      <c r="GED7" s="96"/>
      <c r="GEE7" s="96"/>
      <c r="GEF7" s="96"/>
      <c r="GEG7" s="96"/>
      <c r="GEH7" s="96"/>
      <c r="GEI7" s="96"/>
      <c r="GEJ7" s="96"/>
      <c r="GEK7" s="96"/>
      <c r="GEL7" s="96"/>
      <c r="GEM7" s="96"/>
      <c r="GEN7" s="96"/>
      <c r="GEO7" s="96"/>
      <c r="GEP7" s="96"/>
      <c r="GEQ7" s="96"/>
      <c r="GER7" s="96"/>
      <c r="GES7" s="96"/>
      <c r="GET7" s="96"/>
      <c r="GEU7" s="96"/>
      <c r="GEV7" s="96"/>
      <c r="GEW7" s="96"/>
      <c r="GEX7" s="96"/>
      <c r="GEY7" s="96"/>
      <c r="GEZ7" s="96"/>
      <c r="GFA7" s="96"/>
      <c r="GFB7" s="96"/>
      <c r="GFC7" s="96"/>
      <c r="GFD7" s="96"/>
      <c r="GFE7" s="96"/>
      <c r="GFF7" s="96"/>
      <c r="GFG7" s="96"/>
      <c r="GFH7" s="96"/>
      <c r="GFI7" s="96"/>
      <c r="GFJ7" s="96"/>
      <c r="GFK7" s="96"/>
      <c r="GFL7" s="96"/>
      <c r="GFM7" s="96"/>
      <c r="GFN7" s="96"/>
      <c r="GFO7" s="96"/>
      <c r="GFP7" s="96"/>
      <c r="GFQ7" s="96"/>
      <c r="GFR7" s="96"/>
      <c r="GFS7" s="96"/>
      <c r="GFT7" s="96"/>
      <c r="GFU7" s="96"/>
      <c r="GFV7" s="96"/>
      <c r="GFW7" s="96"/>
      <c r="GFX7" s="96"/>
      <c r="GFY7" s="96"/>
      <c r="GFZ7" s="96"/>
      <c r="GGA7" s="96"/>
      <c r="GGB7" s="96"/>
      <c r="GGC7" s="96"/>
      <c r="GGD7" s="96"/>
      <c r="GGE7" s="96"/>
      <c r="GGF7" s="96"/>
      <c r="GGG7" s="96"/>
      <c r="GGH7" s="96"/>
      <c r="GGI7" s="96"/>
      <c r="GGJ7" s="96"/>
      <c r="GGK7" s="96"/>
      <c r="GGL7" s="96"/>
      <c r="GGM7" s="96"/>
      <c r="GGN7" s="96"/>
      <c r="GGO7" s="96"/>
      <c r="GGP7" s="96"/>
      <c r="GGQ7" s="96"/>
      <c r="GGR7" s="96"/>
      <c r="GGS7" s="96"/>
      <c r="GGT7" s="96"/>
      <c r="GGU7" s="96"/>
      <c r="GGV7" s="96"/>
      <c r="GGW7" s="96"/>
      <c r="GGX7" s="96"/>
      <c r="GGY7" s="96"/>
      <c r="GGZ7" s="96"/>
      <c r="GHA7" s="96"/>
      <c r="GHB7" s="96"/>
      <c r="GHC7" s="96"/>
      <c r="GHD7" s="96"/>
      <c r="GHE7" s="96"/>
      <c r="GHF7" s="96"/>
      <c r="GHG7" s="96"/>
      <c r="GHH7" s="96"/>
      <c r="GHI7" s="96"/>
      <c r="GHJ7" s="96"/>
      <c r="GHK7" s="96"/>
      <c r="GHL7" s="96"/>
      <c r="GHM7" s="96"/>
      <c r="GHN7" s="96"/>
      <c r="GHO7" s="96"/>
      <c r="GHP7" s="96"/>
      <c r="GHQ7" s="96"/>
      <c r="GHR7" s="96"/>
      <c r="GHS7" s="96"/>
      <c r="GHT7" s="96"/>
      <c r="GHU7" s="96"/>
      <c r="GHV7" s="96"/>
      <c r="GHW7" s="96"/>
      <c r="GHX7" s="96"/>
      <c r="GHY7" s="96"/>
      <c r="GHZ7" s="96"/>
      <c r="GIA7" s="96"/>
      <c r="GIB7" s="96"/>
      <c r="GIC7" s="96"/>
      <c r="GID7" s="96"/>
      <c r="GIE7" s="96"/>
      <c r="GIF7" s="96"/>
      <c r="GIG7" s="96"/>
      <c r="GIH7" s="96"/>
      <c r="GII7" s="96"/>
      <c r="GIJ7" s="96"/>
      <c r="GIK7" s="96"/>
      <c r="GIL7" s="96"/>
      <c r="GIM7" s="96"/>
      <c r="GIN7" s="96"/>
      <c r="GIO7" s="96"/>
      <c r="GIP7" s="96"/>
      <c r="GIQ7" s="96"/>
      <c r="GIR7" s="96"/>
      <c r="GIS7" s="96"/>
      <c r="GIT7" s="96"/>
      <c r="GIU7" s="96"/>
      <c r="GIV7" s="96"/>
      <c r="GIW7" s="96"/>
      <c r="GIX7" s="96"/>
      <c r="GIY7" s="96"/>
      <c r="GIZ7" s="96"/>
      <c r="GJA7" s="96"/>
      <c r="GJB7" s="96"/>
      <c r="GJC7" s="96"/>
      <c r="GJD7" s="96"/>
      <c r="GJE7" s="96"/>
      <c r="GJF7" s="96"/>
      <c r="GJG7" s="96"/>
      <c r="GJH7" s="96"/>
      <c r="GJI7" s="96"/>
      <c r="GJJ7" s="96"/>
      <c r="GJK7" s="96"/>
      <c r="GJL7" s="96"/>
      <c r="GJM7" s="96"/>
      <c r="GJN7" s="96"/>
      <c r="GJO7" s="96"/>
      <c r="GJP7" s="96"/>
      <c r="GJQ7" s="96"/>
      <c r="GJR7" s="96"/>
      <c r="GJS7" s="96"/>
      <c r="GJT7" s="96"/>
      <c r="GJU7" s="96"/>
      <c r="GJV7" s="96"/>
      <c r="GJW7" s="96"/>
      <c r="GJX7" s="96"/>
      <c r="GJY7" s="96"/>
      <c r="GJZ7" s="96"/>
      <c r="GKA7" s="96"/>
      <c r="GKB7" s="96"/>
      <c r="GKC7" s="96"/>
      <c r="GKD7" s="96"/>
      <c r="GKE7" s="96"/>
      <c r="GKF7" s="96"/>
      <c r="GKG7" s="96"/>
      <c r="GKH7" s="96"/>
      <c r="GKI7" s="96"/>
      <c r="GKJ7" s="96"/>
      <c r="GKK7" s="96"/>
      <c r="GKL7" s="96"/>
      <c r="GKM7" s="96"/>
      <c r="GKN7" s="96"/>
      <c r="GKO7" s="96"/>
      <c r="GKP7" s="96"/>
      <c r="GKQ7" s="96"/>
      <c r="GKR7" s="96"/>
      <c r="GKS7" s="96"/>
      <c r="GKT7" s="96"/>
      <c r="GKU7" s="96"/>
      <c r="GKV7" s="96"/>
      <c r="GKW7" s="96"/>
      <c r="GKX7" s="96"/>
      <c r="GKY7" s="96"/>
      <c r="GKZ7" s="96"/>
      <c r="GLA7" s="96"/>
      <c r="GLB7" s="96"/>
      <c r="GLC7" s="96"/>
      <c r="GLD7" s="96"/>
      <c r="GLE7" s="96"/>
      <c r="GLF7" s="96"/>
      <c r="GLG7" s="96"/>
      <c r="GLH7" s="96"/>
      <c r="GLI7" s="96"/>
      <c r="GLJ7" s="96"/>
      <c r="GLK7" s="96"/>
      <c r="GLL7" s="96"/>
      <c r="GLM7" s="96"/>
      <c r="GLN7" s="96"/>
      <c r="GLO7" s="96"/>
      <c r="GLP7" s="96"/>
      <c r="GLQ7" s="96"/>
      <c r="GLR7" s="96"/>
      <c r="GLS7" s="96"/>
      <c r="GLT7" s="96"/>
      <c r="GLU7" s="96"/>
      <c r="GLV7" s="96"/>
      <c r="GLW7" s="96"/>
      <c r="GLX7" s="96"/>
      <c r="GLY7" s="96"/>
      <c r="GLZ7" s="96"/>
      <c r="GMA7" s="96"/>
      <c r="GMB7" s="96"/>
      <c r="GMC7" s="96"/>
      <c r="GMD7" s="96"/>
      <c r="GME7" s="96"/>
      <c r="GMF7" s="96"/>
      <c r="GMG7" s="96"/>
      <c r="GMH7" s="96"/>
      <c r="GMI7" s="96"/>
      <c r="GMJ7" s="96"/>
      <c r="GMK7" s="96"/>
      <c r="GML7" s="96"/>
      <c r="GMM7" s="96"/>
      <c r="GMN7" s="96"/>
      <c r="GMO7" s="96"/>
      <c r="GMP7" s="96"/>
      <c r="GMQ7" s="96"/>
      <c r="GMR7" s="96"/>
      <c r="GMS7" s="96"/>
      <c r="GMT7" s="96"/>
      <c r="GMU7" s="96"/>
      <c r="GMV7" s="96"/>
      <c r="GMW7" s="96"/>
      <c r="GMX7" s="96"/>
      <c r="GMY7" s="96"/>
      <c r="GMZ7" s="96"/>
      <c r="GNA7" s="96"/>
      <c r="GNB7" s="96"/>
      <c r="GNC7" s="96"/>
      <c r="GND7" s="96"/>
      <c r="GNE7" s="96"/>
      <c r="GNF7" s="96"/>
      <c r="GNG7" s="96"/>
      <c r="GNH7" s="96"/>
      <c r="GNI7" s="96"/>
      <c r="GNJ7" s="96"/>
      <c r="GNK7" s="96"/>
      <c r="GNL7" s="96"/>
      <c r="GNM7" s="96"/>
      <c r="GNN7" s="96"/>
      <c r="GNO7" s="96"/>
      <c r="GNP7" s="96"/>
      <c r="GNQ7" s="96"/>
      <c r="GNR7" s="96"/>
      <c r="GNS7" s="96"/>
      <c r="GNT7" s="96"/>
      <c r="GNU7" s="96"/>
      <c r="GNV7" s="96"/>
      <c r="GNW7" s="96"/>
      <c r="GNX7" s="96"/>
      <c r="GNY7" s="96"/>
      <c r="GNZ7" s="96"/>
      <c r="GOA7" s="96"/>
      <c r="GOB7" s="96"/>
      <c r="GOC7" s="96"/>
      <c r="GOD7" s="96"/>
      <c r="GOE7" s="96"/>
      <c r="GOF7" s="96"/>
      <c r="GOG7" s="96"/>
      <c r="GOH7" s="96"/>
      <c r="GOI7" s="96"/>
      <c r="GOJ7" s="96"/>
      <c r="GOK7" s="96"/>
      <c r="GOL7" s="96"/>
      <c r="GOM7" s="96"/>
      <c r="GON7" s="96"/>
      <c r="GOO7" s="96"/>
      <c r="GOP7" s="96"/>
      <c r="GOQ7" s="96"/>
      <c r="GOR7" s="96"/>
      <c r="GOS7" s="96"/>
      <c r="GOT7" s="96"/>
      <c r="GOU7" s="96"/>
      <c r="GOV7" s="96"/>
      <c r="GOW7" s="96"/>
      <c r="GOX7" s="96"/>
      <c r="GOY7" s="96"/>
      <c r="GOZ7" s="96"/>
      <c r="GPA7" s="96"/>
      <c r="GPB7" s="96"/>
      <c r="GPC7" s="96"/>
      <c r="GPD7" s="96"/>
      <c r="GPE7" s="96"/>
      <c r="GPF7" s="96"/>
      <c r="GPG7" s="96"/>
      <c r="GPH7" s="96"/>
      <c r="GPI7" s="96"/>
      <c r="GPJ7" s="96"/>
      <c r="GPK7" s="96"/>
      <c r="GPL7" s="96"/>
      <c r="GPM7" s="96"/>
      <c r="GPN7" s="96"/>
      <c r="GPO7" s="96"/>
      <c r="GPP7" s="96"/>
      <c r="GPQ7" s="96"/>
      <c r="GPR7" s="96"/>
      <c r="GPS7" s="96"/>
      <c r="GPT7" s="96"/>
      <c r="GPU7" s="96"/>
      <c r="GPV7" s="96"/>
      <c r="GPW7" s="96"/>
      <c r="GPX7" s="96"/>
      <c r="GPY7" s="96"/>
      <c r="GPZ7" s="96"/>
      <c r="GQA7" s="96"/>
      <c r="GQB7" s="96"/>
      <c r="GQC7" s="96"/>
      <c r="GQD7" s="96"/>
      <c r="GQE7" s="96"/>
      <c r="GQF7" s="96"/>
      <c r="GQG7" s="96"/>
      <c r="GQH7" s="96"/>
      <c r="GQI7" s="96"/>
      <c r="GQJ7" s="96"/>
      <c r="GQK7" s="96"/>
      <c r="GQL7" s="96"/>
      <c r="GQM7" s="96"/>
      <c r="GQN7" s="96"/>
      <c r="GQO7" s="96"/>
      <c r="GQP7" s="96"/>
      <c r="GQQ7" s="96"/>
      <c r="GQR7" s="96"/>
      <c r="GQS7" s="96"/>
      <c r="GQT7" s="96"/>
      <c r="GQU7" s="96"/>
      <c r="GQV7" s="96"/>
      <c r="GQW7" s="96"/>
      <c r="GQX7" s="96"/>
      <c r="GQY7" s="96"/>
      <c r="GQZ7" s="96"/>
      <c r="GRA7" s="96"/>
      <c r="GRB7" s="96"/>
      <c r="GRC7" s="96"/>
      <c r="GRD7" s="96"/>
      <c r="GRE7" s="96"/>
      <c r="GRF7" s="96"/>
      <c r="GRG7" s="96"/>
      <c r="GRH7" s="96"/>
      <c r="GRI7" s="96"/>
      <c r="GRJ7" s="96"/>
      <c r="GRK7" s="96"/>
      <c r="GRL7" s="96"/>
      <c r="GRM7" s="96"/>
      <c r="GRN7" s="96"/>
      <c r="GRO7" s="96"/>
      <c r="GRP7" s="96"/>
      <c r="GRQ7" s="96"/>
      <c r="GRR7" s="96"/>
      <c r="GRS7" s="96"/>
      <c r="GRT7" s="96"/>
      <c r="GRU7" s="96"/>
      <c r="GRV7" s="96"/>
      <c r="GRW7" s="96"/>
      <c r="GRX7" s="96"/>
      <c r="GRY7" s="96"/>
      <c r="GRZ7" s="96"/>
      <c r="GSA7" s="96"/>
      <c r="GSB7" s="96"/>
      <c r="GSC7" s="96"/>
      <c r="GSD7" s="96"/>
      <c r="GSE7" s="96"/>
      <c r="GSF7" s="96"/>
      <c r="GSG7" s="96"/>
      <c r="GSH7" s="96"/>
      <c r="GSI7" s="96"/>
      <c r="GSJ7" s="96"/>
      <c r="GSK7" s="96"/>
      <c r="GSL7" s="96"/>
      <c r="GSM7" s="96"/>
      <c r="GSN7" s="96"/>
      <c r="GSO7" s="96"/>
      <c r="GSP7" s="96"/>
      <c r="GSQ7" s="96"/>
      <c r="GSR7" s="96"/>
      <c r="GSS7" s="96"/>
      <c r="GST7" s="96"/>
      <c r="GSU7" s="96"/>
      <c r="GSV7" s="96"/>
      <c r="GSW7" s="96"/>
      <c r="GSX7" s="96"/>
      <c r="GSY7" s="96"/>
      <c r="GSZ7" s="96"/>
      <c r="GTA7" s="96"/>
      <c r="GTB7" s="96"/>
      <c r="GTC7" s="96"/>
      <c r="GTD7" s="96"/>
      <c r="GTE7" s="96"/>
      <c r="GTF7" s="96"/>
      <c r="GTG7" s="96"/>
      <c r="GTH7" s="96"/>
      <c r="GTI7" s="96"/>
      <c r="GTJ7" s="96"/>
      <c r="GTK7" s="96"/>
      <c r="GTL7" s="96"/>
      <c r="GTM7" s="96"/>
      <c r="GTN7" s="96"/>
      <c r="GTO7" s="96"/>
      <c r="GTP7" s="96"/>
      <c r="GTQ7" s="96"/>
      <c r="GTR7" s="96"/>
      <c r="GTS7" s="96"/>
      <c r="GTT7" s="96"/>
      <c r="GTU7" s="96"/>
      <c r="GTV7" s="96"/>
      <c r="GTW7" s="96"/>
      <c r="GTX7" s="96"/>
      <c r="GTY7" s="96"/>
      <c r="GTZ7" s="96"/>
      <c r="GUA7" s="96"/>
      <c r="GUB7" s="96"/>
      <c r="GUC7" s="96"/>
      <c r="GUD7" s="96"/>
      <c r="GUE7" s="96"/>
      <c r="GUF7" s="96"/>
      <c r="GUG7" s="96"/>
      <c r="GUH7" s="96"/>
      <c r="GUI7" s="96"/>
      <c r="GUJ7" s="96"/>
      <c r="GUK7" s="96"/>
      <c r="GUL7" s="96"/>
      <c r="GUM7" s="96"/>
      <c r="GUN7" s="96"/>
      <c r="GUO7" s="96"/>
      <c r="GUP7" s="96"/>
      <c r="GUQ7" s="96"/>
      <c r="GUR7" s="96"/>
      <c r="GUS7" s="96"/>
      <c r="GUT7" s="96"/>
      <c r="GUU7" s="96"/>
      <c r="GUV7" s="96"/>
      <c r="GUW7" s="96"/>
      <c r="GUX7" s="96"/>
      <c r="GUY7" s="96"/>
      <c r="GUZ7" s="96"/>
      <c r="GVA7" s="96"/>
      <c r="GVB7" s="96"/>
      <c r="GVC7" s="96"/>
      <c r="GVD7" s="96"/>
      <c r="GVE7" s="96"/>
      <c r="GVF7" s="96"/>
      <c r="GVG7" s="96"/>
      <c r="GVH7" s="96"/>
      <c r="GVI7" s="96"/>
      <c r="GVJ7" s="96"/>
      <c r="GVK7" s="96"/>
      <c r="GVL7" s="96"/>
      <c r="GVM7" s="96"/>
      <c r="GVN7" s="96"/>
      <c r="GVO7" s="96"/>
      <c r="GVP7" s="96"/>
      <c r="GVQ7" s="96"/>
      <c r="GVR7" s="96"/>
      <c r="GVS7" s="96"/>
      <c r="GVT7" s="96"/>
      <c r="GVU7" s="96"/>
      <c r="GVV7" s="96"/>
      <c r="GVW7" s="96"/>
      <c r="GVX7" s="96"/>
      <c r="GVY7" s="96"/>
      <c r="GVZ7" s="96"/>
      <c r="GWA7" s="96"/>
      <c r="GWB7" s="96"/>
      <c r="GWC7" s="96"/>
      <c r="GWD7" s="96"/>
      <c r="GWE7" s="96"/>
      <c r="GWF7" s="96"/>
      <c r="GWG7" s="96"/>
      <c r="GWH7" s="96"/>
      <c r="GWI7" s="96"/>
      <c r="GWJ7" s="96"/>
      <c r="GWK7" s="96"/>
      <c r="GWL7" s="96"/>
      <c r="GWM7" s="96"/>
      <c r="GWN7" s="96"/>
      <c r="GWO7" s="96"/>
      <c r="GWP7" s="96"/>
      <c r="GWQ7" s="96"/>
      <c r="GWR7" s="96"/>
      <c r="GWS7" s="96"/>
      <c r="GWT7" s="96"/>
      <c r="GWU7" s="96"/>
      <c r="GWV7" s="96"/>
      <c r="GWW7" s="96"/>
      <c r="GWX7" s="96"/>
      <c r="GWY7" s="96"/>
      <c r="GWZ7" s="96"/>
      <c r="GXA7" s="96"/>
      <c r="GXB7" s="96"/>
      <c r="GXC7" s="96"/>
      <c r="GXD7" s="96"/>
      <c r="GXE7" s="96"/>
      <c r="GXF7" s="96"/>
      <c r="GXG7" s="96"/>
      <c r="GXH7" s="96"/>
      <c r="GXI7" s="96"/>
      <c r="GXJ7" s="96"/>
      <c r="GXK7" s="96"/>
      <c r="GXL7" s="96"/>
      <c r="GXM7" s="96"/>
      <c r="GXN7" s="96"/>
      <c r="GXO7" s="96"/>
      <c r="GXP7" s="96"/>
      <c r="GXQ7" s="96"/>
      <c r="GXR7" s="96"/>
      <c r="GXS7" s="96"/>
      <c r="GXT7" s="96"/>
      <c r="GXU7" s="96"/>
      <c r="GXV7" s="96"/>
      <c r="GXW7" s="96"/>
      <c r="GXX7" s="96"/>
      <c r="GXY7" s="96"/>
      <c r="GXZ7" s="96"/>
      <c r="GYA7" s="96"/>
      <c r="GYB7" s="96"/>
      <c r="GYC7" s="96"/>
      <c r="GYD7" s="96"/>
      <c r="GYE7" s="96"/>
      <c r="GYF7" s="96"/>
      <c r="GYG7" s="96"/>
      <c r="GYH7" s="96"/>
      <c r="GYI7" s="96"/>
      <c r="GYJ7" s="96"/>
      <c r="GYK7" s="96"/>
      <c r="GYL7" s="96"/>
      <c r="GYM7" s="96"/>
      <c r="GYN7" s="96"/>
      <c r="GYO7" s="96"/>
      <c r="GYP7" s="96"/>
      <c r="GYQ7" s="96"/>
      <c r="GYR7" s="96"/>
      <c r="GYS7" s="96"/>
      <c r="GYT7" s="96"/>
      <c r="GYU7" s="96"/>
      <c r="GYV7" s="96"/>
      <c r="GYW7" s="96"/>
      <c r="GYX7" s="96"/>
      <c r="GYY7" s="96"/>
      <c r="GYZ7" s="96"/>
      <c r="GZA7" s="96"/>
      <c r="GZB7" s="96"/>
      <c r="GZC7" s="96"/>
      <c r="GZD7" s="96"/>
      <c r="GZE7" s="96"/>
      <c r="GZF7" s="96"/>
      <c r="GZG7" s="96"/>
      <c r="GZH7" s="96"/>
      <c r="GZI7" s="96"/>
      <c r="GZJ7" s="96"/>
      <c r="GZK7" s="96"/>
      <c r="GZL7" s="96"/>
      <c r="GZM7" s="96"/>
      <c r="GZN7" s="96"/>
      <c r="GZO7" s="96"/>
      <c r="GZP7" s="96"/>
      <c r="GZQ7" s="96"/>
      <c r="GZR7" s="96"/>
      <c r="GZS7" s="96"/>
      <c r="GZT7" s="96"/>
      <c r="GZU7" s="96"/>
      <c r="GZV7" s="96"/>
      <c r="GZW7" s="96"/>
      <c r="GZX7" s="96"/>
      <c r="GZY7" s="96"/>
      <c r="GZZ7" s="96"/>
      <c r="HAA7" s="96"/>
      <c r="HAB7" s="96"/>
      <c r="HAC7" s="96"/>
      <c r="HAD7" s="96"/>
      <c r="HAE7" s="96"/>
      <c r="HAF7" s="96"/>
      <c r="HAG7" s="96"/>
      <c r="HAH7" s="96"/>
      <c r="HAI7" s="96"/>
      <c r="HAJ7" s="96"/>
      <c r="HAK7" s="96"/>
      <c r="HAL7" s="96"/>
      <c r="HAM7" s="96"/>
      <c r="HAN7" s="96"/>
      <c r="HAO7" s="96"/>
      <c r="HAP7" s="96"/>
      <c r="HAQ7" s="96"/>
      <c r="HAR7" s="96"/>
      <c r="HAS7" s="96"/>
      <c r="HAT7" s="96"/>
      <c r="HAU7" s="96"/>
      <c r="HAV7" s="96"/>
      <c r="HAW7" s="96"/>
      <c r="HAX7" s="96"/>
      <c r="HAY7" s="96"/>
      <c r="HAZ7" s="96"/>
      <c r="HBA7" s="96"/>
      <c r="HBB7" s="96"/>
      <c r="HBC7" s="96"/>
      <c r="HBD7" s="96"/>
      <c r="HBE7" s="96"/>
      <c r="HBF7" s="96"/>
      <c r="HBG7" s="96"/>
      <c r="HBH7" s="96"/>
      <c r="HBI7" s="96"/>
      <c r="HBJ7" s="96"/>
      <c r="HBK7" s="96"/>
      <c r="HBL7" s="96"/>
      <c r="HBM7" s="96"/>
      <c r="HBN7" s="96"/>
      <c r="HBO7" s="96"/>
      <c r="HBP7" s="96"/>
      <c r="HBQ7" s="96"/>
      <c r="HBR7" s="96"/>
      <c r="HBS7" s="96"/>
      <c r="HBT7" s="96"/>
      <c r="HBU7" s="96"/>
      <c r="HBV7" s="96"/>
      <c r="HBW7" s="96"/>
      <c r="HBX7" s="96"/>
      <c r="HBY7" s="96"/>
      <c r="HBZ7" s="96"/>
      <c r="HCA7" s="96"/>
      <c r="HCB7" s="96"/>
      <c r="HCC7" s="96"/>
      <c r="HCD7" s="96"/>
      <c r="HCE7" s="96"/>
      <c r="HCF7" s="96"/>
      <c r="HCG7" s="96"/>
      <c r="HCH7" s="96"/>
      <c r="HCI7" s="96"/>
      <c r="HCJ7" s="96"/>
      <c r="HCK7" s="96"/>
      <c r="HCL7" s="96"/>
      <c r="HCM7" s="96"/>
      <c r="HCN7" s="96"/>
      <c r="HCO7" s="96"/>
      <c r="HCP7" s="96"/>
      <c r="HCQ7" s="96"/>
      <c r="HCR7" s="96"/>
      <c r="HCS7" s="96"/>
      <c r="HCT7" s="96"/>
      <c r="HCU7" s="96"/>
      <c r="HCV7" s="96"/>
      <c r="HCW7" s="96"/>
      <c r="HCX7" s="96"/>
      <c r="HCY7" s="96"/>
      <c r="HCZ7" s="96"/>
      <c r="HDA7" s="96"/>
      <c r="HDB7" s="96"/>
      <c r="HDC7" s="96"/>
      <c r="HDD7" s="96"/>
      <c r="HDE7" s="96"/>
      <c r="HDF7" s="96"/>
      <c r="HDG7" s="96"/>
      <c r="HDH7" s="96"/>
      <c r="HDI7" s="96"/>
      <c r="HDJ7" s="96"/>
      <c r="HDK7" s="96"/>
      <c r="HDL7" s="96"/>
      <c r="HDM7" s="96"/>
      <c r="HDN7" s="96"/>
      <c r="HDO7" s="96"/>
      <c r="HDP7" s="96"/>
      <c r="HDQ7" s="96"/>
      <c r="HDR7" s="96"/>
      <c r="HDS7" s="96"/>
      <c r="HDT7" s="96"/>
      <c r="HDU7" s="96"/>
      <c r="HDV7" s="96"/>
      <c r="HDW7" s="96"/>
      <c r="HDX7" s="96"/>
      <c r="HDY7" s="96"/>
      <c r="HDZ7" s="96"/>
      <c r="HEA7" s="96"/>
      <c r="HEB7" s="96"/>
      <c r="HEC7" s="96"/>
      <c r="HED7" s="96"/>
      <c r="HEE7" s="96"/>
      <c r="HEF7" s="96"/>
      <c r="HEG7" s="96"/>
      <c r="HEH7" s="96"/>
      <c r="HEI7" s="96"/>
      <c r="HEJ7" s="96"/>
      <c r="HEK7" s="96"/>
      <c r="HEL7" s="96"/>
      <c r="HEM7" s="96"/>
      <c r="HEN7" s="96"/>
      <c r="HEO7" s="96"/>
      <c r="HEP7" s="96"/>
      <c r="HEQ7" s="96"/>
      <c r="HER7" s="96"/>
      <c r="HES7" s="96"/>
      <c r="HET7" s="96"/>
      <c r="HEU7" s="96"/>
      <c r="HEV7" s="96"/>
      <c r="HEW7" s="96"/>
      <c r="HEX7" s="96"/>
      <c r="HEY7" s="96"/>
      <c r="HEZ7" s="96"/>
      <c r="HFA7" s="96"/>
      <c r="HFB7" s="96"/>
      <c r="HFC7" s="96"/>
      <c r="HFD7" s="96"/>
      <c r="HFE7" s="96"/>
      <c r="HFF7" s="96"/>
      <c r="HFG7" s="96"/>
      <c r="HFH7" s="96"/>
      <c r="HFI7" s="96"/>
      <c r="HFJ7" s="96"/>
      <c r="HFK7" s="96"/>
      <c r="HFL7" s="96"/>
      <c r="HFM7" s="96"/>
      <c r="HFN7" s="96"/>
      <c r="HFO7" s="96"/>
      <c r="HFP7" s="96"/>
      <c r="HFQ7" s="96"/>
      <c r="HFR7" s="96"/>
      <c r="HFS7" s="96"/>
      <c r="HFT7" s="96"/>
      <c r="HFU7" s="96"/>
      <c r="HFV7" s="96"/>
      <c r="HFW7" s="96"/>
      <c r="HFX7" s="96"/>
      <c r="HFY7" s="96"/>
      <c r="HFZ7" s="96"/>
      <c r="HGA7" s="96"/>
      <c r="HGB7" s="96"/>
      <c r="HGC7" s="96"/>
      <c r="HGD7" s="96"/>
      <c r="HGE7" s="96"/>
      <c r="HGF7" s="96"/>
      <c r="HGG7" s="96"/>
      <c r="HGH7" s="96"/>
      <c r="HGI7" s="96"/>
      <c r="HGJ7" s="96"/>
      <c r="HGK7" s="96"/>
      <c r="HGL7" s="96"/>
      <c r="HGM7" s="96"/>
      <c r="HGN7" s="96"/>
      <c r="HGO7" s="96"/>
      <c r="HGP7" s="96"/>
      <c r="HGQ7" s="96"/>
      <c r="HGR7" s="96"/>
      <c r="HGS7" s="96"/>
      <c r="HGT7" s="96"/>
      <c r="HGU7" s="96"/>
      <c r="HGV7" s="96"/>
      <c r="HGW7" s="96"/>
      <c r="HGX7" s="96"/>
      <c r="HGY7" s="96"/>
      <c r="HGZ7" s="96"/>
      <c r="HHA7" s="96"/>
      <c r="HHB7" s="96"/>
      <c r="HHC7" s="96"/>
      <c r="HHD7" s="96"/>
      <c r="HHE7" s="96"/>
      <c r="HHF7" s="96"/>
      <c r="HHG7" s="96"/>
      <c r="HHH7" s="96"/>
      <c r="HHI7" s="96"/>
      <c r="HHJ7" s="96"/>
      <c r="HHK7" s="96"/>
      <c r="HHL7" s="96"/>
      <c r="HHM7" s="96"/>
      <c r="HHN7" s="96"/>
      <c r="HHO7" s="96"/>
      <c r="HHP7" s="96"/>
      <c r="HHQ7" s="96"/>
      <c r="HHR7" s="96"/>
      <c r="HHS7" s="96"/>
      <c r="HHT7" s="96"/>
      <c r="HHU7" s="96"/>
      <c r="HHV7" s="96"/>
      <c r="HHW7" s="96"/>
      <c r="HHX7" s="96"/>
      <c r="HHY7" s="96"/>
      <c r="HHZ7" s="96"/>
      <c r="HIA7" s="96"/>
      <c r="HIB7" s="96"/>
      <c r="HIC7" s="96"/>
      <c r="HID7" s="96"/>
      <c r="HIE7" s="96"/>
      <c r="HIF7" s="96"/>
      <c r="HIG7" s="96"/>
      <c r="HIH7" s="96"/>
      <c r="HII7" s="96"/>
      <c r="HIJ7" s="96"/>
      <c r="HIK7" s="96"/>
      <c r="HIL7" s="96"/>
      <c r="HIM7" s="96"/>
      <c r="HIN7" s="96"/>
      <c r="HIO7" s="96"/>
      <c r="HIP7" s="96"/>
      <c r="HIQ7" s="96"/>
      <c r="HIR7" s="96"/>
      <c r="HIS7" s="96"/>
      <c r="HIT7" s="96"/>
      <c r="HIU7" s="96"/>
      <c r="HIV7" s="96"/>
      <c r="HIW7" s="96"/>
      <c r="HIX7" s="96"/>
      <c r="HIY7" s="96"/>
      <c r="HIZ7" s="96"/>
      <c r="HJA7" s="96"/>
      <c r="HJB7" s="96"/>
      <c r="HJC7" s="96"/>
      <c r="HJD7" s="96"/>
      <c r="HJE7" s="96"/>
      <c r="HJF7" s="96"/>
      <c r="HJG7" s="96"/>
      <c r="HJH7" s="96"/>
      <c r="HJI7" s="96"/>
      <c r="HJJ7" s="96"/>
      <c r="HJK7" s="96"/>
      <c r="HJL7" s="96"/>
      <c r="HJM7" s="96"/>
      <c r="HJN7" s="96"/>
      <c r="HJO7" s="96"/>
      <c r="HJP7" s="96"/>
      <c r="HJQ7" s="96"/>
      <c r="HJR7" s="96"/>
      <c r="HJS7" s="96"/>
      <c r="HJT7" s="96"/>
      <c r="HJU7" s="96"/>
      <c r="HJV7" s="96"/>
      <c r="HJW7" s="96"/>
      <c r="HJX7" s="96"/>
      <c r="HJY7" s="96"/>
      <c r="HJZ7" s="96"/>
      <c r="HKA7" s="96"/>
      <c r="HKB7" s="96"/>
      <c r="HKC7" s="96"/>
      <c r="HKD7" s="96"/>
      <c r="HKE7" s="96"/>
      <c r="HKF7" s="96"/>
      <c r="HKG7" s="96"/>
      <c r="HKH7" s="96"/>
      <c r="HKI7" s="96"/>
      <c r="HKJ7" s="96"/>
      <c r="HKK7" s="96"/>
      <c r="HKL7" s="96"/>
      <c r="HKM7" s="96"/>
      <c r="HKN7" s="96"/>
      <c r="HKO7" s="96"/>
      <c r="HKP7" s="96"/>
      <c r="HKQ7" s="96"/>
      <c r="HKR7" s="96"/>
      <c r="HKS7" s="96"/>
      <c r="HKT7" s="96"/>
      <c r="HKU7" s="96"/>
      <c r="HKV7" s="96"/>
      <c r="HKW7" s="96"/>
      <c r="HKX7" s="96"/>
      <c r="HKY7" s="96"/>
      <c r="HKZ7" s="96"/>
      <c r="HLA7" s="96"/>
      <c r="HLB7" s="96"/>
      <c r="HLC7" s="96"/>
      <c r="HLD7" s="96"/>
      <c r="HLE7" s="96"/>
      <c r="HLF7" s="96"/>
      <c r="HLG7" s="96"/>
      <c r="HLH7" s="96"/>
      <c r="HLI7" s="96"/>
      <c r="HLJ7" s="96"/>
      <c r="HLK7" s="96"/>
      <c r="HLL7" s="96"/>
      <c r="HLM7" s="96"/>
      <c r="HLN7" s="96"/>
      <c r="HLO7" s="96"/>
      <c r="HLP7" s="96"/>
      <c r="HLQ7" s="96"/>
      <c r="HLR7" s="96"/>
      <c r="HLS7" s="96"/>
      <c r="HLT7" s="96"/>
      <c r="HLU7" s="96"/>
      <c r="HLV7" s="96"/>
      <c r="HLW7" s="96"/>
      <c r="HLX7" s="96"/>
      <c r="HLY7" s="96"/>
      <c r="HLZ7" s="96"/>
      <c r="HMA7" s="96"/>
      <c r="HMB7" s="96"/>
      <c r="HMC7" s="96"/>
      <c r="HMD7" s="96"/>
      <c r="HME7" s="96"/>
      <c r="HMF7" s="96"/>
      <c r="HMG7" s="96"/>
      <c r="HMH7" s="96"/>
      <c r="HMI7" s="96"/>
      <c r="HMJ7" s="96"/>
      <c r="HMK7" s="96"/>
      <c r="HML7" s="96"/>
      <c r="HMM7" s="96"/>
      <c r="HMN7" s="96"/>
      <c r="HMO7" s="96"/>
      <c r="HMP7" s="96"/>
      <c r="HMQ7" s="96"/>
      <c r="HMR7" s="96"/>
      <c r="HMS7" s="96"/>
      <c r="HMT7" s="96"/>
      <c r="HMU7" s="96"/>
      <c r="HMV7" s="96"/>
      <c r="HMW7" s="96"/>
      <c r="HMX7" s="96"/>
      <c r="HMY7" s="96"/>
      <c r="HMZ7" s="96"/>
      <c r="HNA7" s="96"/>
      <c r="HNB7" s="96"/>
      <c r="HNC7" s="96"/>
      <c r="HND7" s="96"/>
      <c r="HNE7" s="96"/>
      <c r="HNF7" s="96"/>
      <c r="HNG7" s="96"/>
      <c r="HNH7" s="96"/>
      <c r="HNI7" s="96"/>
      <c r="HNJ7" s="96"/>
      <c r="HNK7" s="96"/>
      <c r="HNL7" s="96"/>
      <c r="HNM7" s="96"/>
      <c r="HNN7" s="96"/>
      <c r="HNO7" s="96"/>
      <c r="HNP7" s="96"/>
      <c r="HNQ7" s="96"/>
      <c r="HNR7" s="96"/>
      <c r="HNS7" s="96"/>
      <c r="HNT7" s="96"/>
      <c r="HNU7" s="96"/>
      <c r="HNV7" s="96"/>
      <c r="HNW7" s="96"/>
      <c r="HNX7" s="96"/>
      <c r="HNY7" s="96"/>
      <c r="HNZ7" s="96"/>
      <c r="HOA7" s="96"/>
      <c r="HOB7" s="96"/>
      <c r="HOC7" s="96"/>
      <c r="HOD7" s="96"/>
      <c r="HOE7" s="96"/>
      <c r="HOF7" s="96"/>
      <c r="HOG7" s="96"/>
      <c r="HOH7" s="96"/>
      <c r="HOI7" s="96"/>
      <c r="HOJ7" s="96"/>
      <c r="HOK7" s="96"/>
      <c r="HOL7" s="96"/>
      <c r="HOM7" s="96"/>
      <c r="HON7" s="96"/>
      <c r="HOO7" s="96"/>
      <c r="HOP7" s="96"/>
      <c r="HOQ7" s="96"/>
      <c r="HOR7" s="96"/>
      <c r="HOS7" s="96"/>
      <c r="HOT7" s="96"/>
      <c r="HOU7" s="96"/>
      <c r="HOV7" s="96"/>
      <c r="HOW7" s="96"/>
      <c r="HOX7" s="96"/>
      <c r="HOY7" s="96"/>
      <c r="HOZ7" s="96"/>
      <c r="HPA7" s="96"/>
      <c r="HPB7" s="96"/>
      <c r="HPC7" s="96"/>
      <c r="HPD7" s="96"/>
      <c r="HPE7" s="96"/>
      <c r="HPF7" s="96"/>
      <c r="HPG7" s="96"/>
      <c r="HPH7" s="96"/>
      <c r="HPI7" s="96"/>
      <c r="HPJ7" s="96"/>
      <c r="HPK7" s="96"/>
      <c r="HPL7" s="96"/>
      <c r="HPM7" s="96"/>
      <c r="HPN7" s="96"/>
      <c r="HPO7" s="96"/>
      <c r="HPP7" s="96"/>
      <c r="HPQ7" s="96"/>
      <c r="HPR7" s="96"/>
      <c r="HPS7" s="96"/>
      <c r="HPT7" s="96"/>
      <c r="HPU7" s="96"/>
      <c r="HPV7" s="96"/>
      <c r="HPW7" s="96"/>
      <c r="HPX7" s="96"/>
      <c r="HPY7" s="96"/>
      <c r="HPZ7" s="96"/>
      <c r="HQA7" s="96"/>
      <c r="HQB7" s="96"/>
      <c r="HQC7" s="96"/>
      <c r="HQD7" s="96"/>
      <c r="HQE7" s="96"/>
      <c r="HQF7" s="96"/>
      <c r="HQG7" s="96"/>
      <c r="HQH7" s="96"/>
      <c r="HQI7" s="96"/>
      <c r="HQJ7" s="96"/>
      <c r="HQK7" s="96"/>
      <c r="HQL7" s="96"/>
      <c r="HQM7" s="96"/>
      <c r="HQN7" s="96"/>
      <c r="HQO7" s="96"/>
      <c r="HQP7" s="96"/>
      <c r="HQQ7" s="96"/>
      <c r="HQR7" s="96"/>
      <c r="HQS7" s="96"/>
      <c r="HQT7" s="96"/>
      <c r="HQU7" s="96"/>
      <c r="HQV7" s="96"/>
      <c r="HQW7" s="96"/>
      <c r="HQX7" s="96"/>
      <c r="HQY7" s="96"/>
      <c r="HQZ7" s="96"/>
      <c r="HRA7" s="96"/>
      <c r="HRB7" s="96"/>
      <c r="HRC7" s="96"/>
      <c r="HRD7" s="96"/>
      <c r="HRE7" s="96"/>
      <c r="HRF7" s="96"/>
      <c r="HRG7" s="96"/>
      <c r="HRH7" s="96"/>
      <c r="HRI7" s="96"/>
      <c r="HRJ7" s="96"/>
      <c r="HRK7" s="96"/>
      <c r="HRL7" s="96"/>
      <c r="HRM7" s="96"/>
      <c r="HRN7" s="96"/>
      <c r="HRO7" s="96"/>
      <c r="HRP7" s="96"/>
      <c r="HRQ7" s="96"/>
      <c r="HRR7" s="96"/>
      <c r="HRS7" s="96"/>
      <c r="HRT7" s="96"/>
      <c r="HRU7" s="96"/>
      <c r="HRV7" s="96"/>
      <c r="HRW7" s="96"/>
      <c r="HRX7" s="96"/>
      <c r="HRY7" s="96"/>
      <c r="HRZ7" s="96"/>
      <c r="HSA7" s="96"/>
      <c r="HSB7" s="96"/>
      <c r="HSC7" s="96"/>
      <c r="HSD7" s="96"/>
      <c r="HSE7" s="96"/>
      <c r="HSF7" s="96"/>
      <c r="HSG7" s="96"/>
      <c r="HSH7" s="96"/>
      <c r="HSI7" s="96"/>
      <c r="HSJ7" s="96"/>
      <c r="HSK7" s="96"/>
      <c r="HSL7" s="96"/>
      <c r="HSM7" s="96"/>
      <c r="HSN7" s="96"/>
      <c r="HSO7" s="96"/>
      <c r="HSP7" s="96"/>
      <c r="HSQ7" s="96"/>
      <c r="HSR7" s="96"/>
      <c r="HSS7" s="96"/>
      <c r="HST7" s="96"/>
      <c r="HSU7" s="96"/>
      <c r="HSV7" s="96"/>
      <c r="HSW7" s="96"/>
      <c r="HSX7" s="96"/>
      <c r="HSY7" s="96"/>
      <c r="HSZ7" s="96"/>
      <c r="HTA7" s="96"/>
      <c r="HTB7" s="96"/>
      <c r="HTC7" s="96"/>
      <c r="HTD7" s="96"/>
      <c r="HTE7" s="96"/>
      <c r="HTF7" s="96"/>
      <c r="HTG7" s="96"/>
      <c r="HTH7" s="96"/>
      <c r="HTI7" s="96"/>
      <c r="HTJ7" s="96"/>
      <c r="HTK7" s="96"/>
      <c r="HTL7" s="96"/>
      <c r="HTM7" s="96"/>
      <c r="HTN7" s="96"/>
      <c r="HTO7" s="96"/>
      <c r="HTP7" s="96"/>
      <c r="HTQ7" s="96"/>
      <c r="HTR7" s="96"/>
      <c r="HTS7" s="96"/>
      <c r="HTT7" s="96"/>
      <c r="HTU7" s="96"/>
      <c r="HTV7" s="96"/>
      <c r="HTW7" s="96"/>
      <c r="HTX7" s="96"/>
      <c r="HTY7" s="96"/>
      <c r="HTZ7" s="96"/>
      <c r="HUA7" s="96"/>
      <c r="HUB7" s="96"/>
      <c r="HUC7" s="96"/>
      <c r="HUD7" s="96"/>
      <c r="HUE7" s="96"/>
      <c r="HUF7" s="96"/>
      <c r="HUG7" s="96"/>
      <c r="HUH7" s="96"/>
      <c r="HUI7" s="96"/>
      <c r="HUJ7" s="96"/>
      <c r="HUK7" s="96"/>
      <c r="HUL7" s="96"/>
      <c r="HUM7" s="96"/>
      <c r="HUN7" s="96"/>
      <c r="HUO7" s="96"/>
      <c r="HUP7" s="96"/>
      <c r="HUQ7" s="96"/>
      <c r="HUR7" s="96"/>
      <c r="HUS7" s="96"/>
      <c r="HUT7" s="96"/>
      <c r="HUU7" s="96"/>
      <c r="HUV7" s="96"/>
      <c r="HUW7" s="96"/>
      <c r="HUX7" s="96"/>
      <c r="HUY7" s="96"/>
      <c r="HUZ7" s="96"/>
      <c r="HVA7" s="96"/>
      <c r="HVB7" s="96"/>
      <c r="HVC7" s="96"/>
      <c r="HVD7" s="96"/>
      <c r="HVE7" s="96"/>
      <c r="HVF7" s="96"/>
      <c r="HVG7" s="96"/>
      <c r="HVH7" s="96"/>
      <c r="HVI7" s="96"/>
      <c r="HVJ7" s="96"/>
      <c r="HVK7" s="96"/>
      <c r="HVL7" s="96"/>
      <c r="HVM7" s="96"/>
      <c r="HVN7" s="96"/>
      <c r="HVO7" s="96"/>
      <c r="HVP7" s="96"/>
      <c r="HVQ7" s="96"/>
      <c r="HVR7" s="96"/>
      <c r="HVS7" s="96"/>
      <c r="HVT7" s="96"/>
      <c r="HVU7" s="96"/>
      <c r="HVV7" s="96"/>
      <c r="HVW7" s="96"/>
      <c r="HVX7" s="96"/>
      <c r="HVY7" s="96"/>
      <c r="HVZ7" s="96"/>
      <c r="HWA7" s="96"/>
      <c r="HWB7" s="96"/>
      <c r="HWC7" s="96"/>
      <c r="HWD7" s="96"/>
      <c r="HWE7" s="96"/>
      <c r="HWF7" s="96"/>
      <c r="HWG7" s="96"/>
      <c r="HWH7" s="96"/>
      <c r="HWI7" s="96"/>
      <c r="HWJ7" s="96"/>
      <c r="HWK7" s="96"/>
      <c r="HWL7" s="96"/>
      <c r="HWM7" s="96"/>
      <c r="HWN7" s="96"/>
      <c r="HWO7" s="96"/>
      <c r="HWP7" s="96"/>
      <c r="HWQ7" s="96"/>
      <c r="HWR7" s="96"/>
      <c r="HWS7" s="96"/>
      <c r="HWT7" s="96"/>
      <c r="HWU7" s="96"/>
      <c r="HWV7" s="96"/>
      <c r="HWW7" s="96"/>
      <c r="HWX7" s="96"/>
      <c r="HWY7" s="96"/>
      <c r="HWZ7" s="96"/>
      <c r="HXA7" s="96"/>
      <c r="HXB7" s="96"/>
      <c r="HXC7" s="96"/>
      <c r="HXD7" s="96"/>
      <c r="HXE7" s="96"/>
      <c r="HXF7" s="96"/>
      <c r="HXG7" s="96"/>
      <c r="HXH7" s="96"/>
      <c r="HXI7" s="96"/>
      <c r="HXJ7" s="96"/>
      <c r="HXK7" s="96"/>
      <c r="HXL7" s="96"/>
      <c r="HXM7" s="96"/>
      <c r="HXN7" s="96"/>
      <c r="HXO7" s="96"/>
      <c r="HXP7" s="96"/>
      <c r="HXQ7" s="96"/>
      <c r="HXR7" s="96"/>
      <c r="HXS7" s="96"/>
      <c r="HXT7" s="96"/>
      <c r="HXU7" s="96"/>
      <c r="HXV7" s="96"/>
      <c r="HXW7" s="96"/>
      <c r="HXX7" s="96"/>
      <c r="HXY7" s="96"/>
      <c r="HXZ7" s="96"/>
      <c r="HYA7" s="96"/>
      <c r="HYB7" s="96"/>
      <c r="HYC7" s="96"/>
      <c r="HYD7" s="96"/>
      <c r="HYE7" s="96"/>
      <c r="HYF7" s="96"/>
      <c r="HYG7" s="96"/>
      <c r="HYH7" s="96"/>
      <c r="HYI7" s="96"/>
      <c r="HYJ7" s="96"/>
      <c r="HYK7" s="96"/>
      <c r="HYL7" s="96"/>
      <c r="HYM7" s="96"/>
      <c r="HYN7" s="96"/>
      <c r="HYO7" s="96"/>
      <c r="HYP7" s="96"/>
      <c r="HYQ7" s="96"/>
      <c r="HYR7" s="96"/>
      <c r="HYS7" s="96"/>
      <c r="HYT7" s="96"/>
      <c r="HYU7" s="96"/>
      <c r="HYV7" s="96"/>
      <c r="HYW7" s="96"/>
      <c r="HYX7" s="96"/>
      <c r="HYY7" s="96"/>
      <c r="HYZ7" s="96"/>
      <c r="HZA7" s="96"/>
      <c r="HZB7" s="96"/>
      <c r="HZC7" s="96"/>
      <c r="HZD7" s="96"/>
      <c r="HZE7" s="96"/>
      <c r="HZF7" s="96"/>
      <c r="HZG7" s="96"/>
      <c r="HZH7" s="96"/>
      <c r="HZI7" s="96"/>
      <c r="HZJ7" s="96"/>
      <c r="HZK7" s="96"/>
      <c r="HZL7" s="96"/>
      <c r="HZM7" s="96"/>
      <c r="HZN7" s="96"/>
      <c r="HZO7" s="96"/>
      <c r="HZP7" s="96"/>
      <c r="HZQ7" s="96"/>
      <c r="HZR7" s="96"/>
      <c r="HZS7" s="96"/>
      <c r="HZT7" s="96"/>
      <c r="HZU7" s="96"/>
      <c r="HZV7" s="96"/>
      <c r="HZW7" s="96"/>
      <c r="HZX7" s="96"/>
      <c r="HZY7" s="96"/>
      <c r="HZZ7" s="96"/>
      <c r="IAA7" s="96"/>
      <c r="IAB7" s="96"/>
      <c r="IAC7" s="96"/>
      <c r="IAD7" s="96"/>
      <c r="IAE7" s="96"/>
      <c r="IAF7" s="96"/>
      <c r="IAG7" s="96"/>
      <c r="IAH7" s="96"/>
      <c r="IAI7" s="96"/>
      <c r="IAJ7" s="96"/>
      <c r="IAK7" s="96"/>
      <c r="IAL7" s="96"/>
      <c r="IAM7" s="96"/>
      <c r="IAN7" s="96"/>
      <c r="IAO7" s="96"/>
      <c r="IAP7" s="96"/>
      <c r="IAQ7" s="96"/>
      <c r="IAR7" s="96"/>
      <c r="IAS7" s="96"/>
      <c r="IAT7" s="96"/>
      <c r="IAU7" s="96"/>
      <c r="IAV7" s="96"/>
      <c r="IAW7" s="96"/>
      <c r="IAX7" s="96"/>
      <c r="IAY7" s="96"/>
      <c r="IAZ7" s="96"/>
      <c r="IBA7" s="96"/>
      <c r="IBB7" s="96"/>
      <c r="IBC7" s="96"/>
      <c r="IBD7" s="96"/>
      <c r="IBE7" s="96"/>
      <c r="IBF7" s="96"/>
      <c r="IBG7" s="96"/>
      <c r="IBH7" s="96"/>
      <c r="IBI7" s="96"/>
      <c r="IBJ7" s="96"/>
      <c r="IBK7" s="96"/>
      <c r="IBL7" s="96"/>
      <c r="IBM7" s="96"/>
      <c r="IBN7" s="96"/>
      <c r="IBO7" s="96"/>
      <c r="IBP7" s="96"/>
      <c r="IBQ7" s="96"/>
      <c r="IBR7" s="96"/>
      <c r="IBS7" s="96"/>
      <c r="IBT7" s="96"/>
      <c r="IBU7" s="96"/>
      <c r="IBV7" s="96"/>
      <c r="IBW7" s="96"/>
      <c r="IBX7" s="96"/>
      <c r="IBY7" s="96"/>
      <c r="IBZ7" s="96"/>
      <c r="ICA7" s="96"/>
      <c r="ICB7" s="96"/>
      <c r="ICC7" s="96"/>
      <c r="ICD7" s="96"/>
      <c r="ICE7" s="96"/>
      <c r="ICF7" s="96"/>
      <c r="ICG7" s="96"/>
      <c r="ICH7" s="96"/>
      <c r="ICI7" s="96"/>
      <c r="ICJ7" s="96"/>
      <c r="ICK7" s="96"/>
      <c r="ICL7" s="96"/>
      <c r="ICM7" s="96"/>
      <c r="ICN7" s="96"/>
      <c r="ICO7" s="96"/>
      <c r="ICP7" s="96"/>
      <c r="ICQ7" s="96"/>
      <c r="ICR7" s="96"/>
      <c r="ICS7" s="96"/>
      <c r="ICT7" s="96"/>
      <c r="ICU7" s="96"/>
      <c r="ICV7" s="96"/>
      <c r="ICW7" s="96"/>
      <c r="ICX7" s="96"/>
      <c r="ICY7" s="96"/>
      <c r="ICZ7" s="96"/>
      <c r="IDA7" s="96"/>
      <c r="IDB7" s="96"/>
      <c r="IDC7" s="96"/>
      <c r="IDD7" s="96"/>
      <c r="IDE7" s="96"/>
      <c r="IDF7" s="96"/>
      <c r="IDG7" s="96"/>
      <c r="IDH7" s="96"/>
      <c r="IDI7" s="96"/>
      <c r="IDJ7" s="96"/>
      <c r="IDK7" s="96"/>
      <c r="IDL7" s="96"/>
      <c r="IDM7" s="96"/>
      <c r="IDN7" s="96"/>
      <c r="IDO7" s="96"/>
      <c r="IDP7" s="96"/>
      <c r="IDQ7" s="96"/>
      <c r="IDR7" s="96"/>
      <c r="IDS7" s="96"/>
      <c r="IDT7" s="96"/>
      <c r="IDU7" s="96"/>
      <c r="IDV7" s="96"/>
      <c r="IDW7" s="96"/>
      <c r="IDX7" s="96"/>
      <c r="IDY7" s="96"/>
      <c r="IDZ7" s="96"/>
      <c r="IEA7" s="96"/>
      <c r="IEB7" s="96"/>
      <c r="IEC7" s="96"/>
      <c r="IED7" s="96"/>
      <c r="IEE7" s="96"/>
      <c r="IEF7" s="96"/>
      <c r="IEG7" s="96"/>
      <c r="IEH7" s="96"/>
      <c r="IEI7" s="96"/>
      <c r="IEJ7" s="96"/>
      <c r="IEK7" s="96"/>
      <c r="IEL7" s="96"/>
      <c r="IEM7" s="96"/>
      <c r="IEN7" s="96"/>
      <c r="IEO7" s="96"/>
      <c r="IEP7" s="96"/>
      <c r="IEQ7" s="96"/>
      <c r="IER7" s="96"/>
      <c r="IES7" s="96"/>
      <c r="IET7" s="96"/>
      <c r="IEU7" s="96"/>
      <c r="IEV7" s="96"/>
      <c r="IEW7" s="96"/>
      <c r="IEX7" s="96"/>
      <c r="IEY7" s="96"/>
      <c r="IEZ7" s="96"/>
      <c r="IFA7" s="96"/>
      <c r="IFB7" s="96"/>
      <c r="IFC7" s="96"/>
      <c r="IFD7" s="96"/>
      <c r="IFE7" s="96"/>
      <c r="IFF7" s="96"/>
      <c r="IFG7" s="96"/>
      <c r="IFH7" s="96"/>
      <c r="IFI7" s="96"/>
      <c r="IFJ7" s="96"/>
      <c r="IFK7" s="96"/>
      <c r="IFL7" s="96"/>
      <c r="IFM7" s="96"/>
      <c r="IFN7" s="96"/>
      <c r="IFO7" s="96"/>
      <c r="IFP7" s="96"/>
      <c r="IFQ7" s="96"/>
      <c r="IFR7" s="96"/>
      <c r="IFS7" s="96"/>
      <c r="IFT7" s="96"/>
      <c r="IFU7" s="96"/>
      <c r="IFV7" s="96"/>
      <c r="IFW7" s="96"/>
      <c r="IFX7" s="96"/>
      <c r="IFY7" s="96"/>
      <c r="IFZ7" s="96"/>
      <c r="IGA7" s="96"/>
      <c r="IGB7" s="96"/>
      <c r="IGC7" s="96"/>
      <c r="IGD7" s="96"/>
      <c r="IGE7" s="96"/>
      <c r="IGF7" s="96"/>
      <c r="IGG7" s="96"/>
      <c r="IGH7" s="96"/>
      <c r="IGI7" s="96"/>
      <c r="IGJ7" s="96"/>
      <c r="IGK7" s="96"/>
      <c r="IGL7" s="96"/>
      <c r="IGM7" s="96"/>
      <c r="IGN7" s="96"/>
      <c r="IGO7" s="96"/>
      <c r="IGP7" s="96"/>
      <c r="IGQ7" s="96"/>
      <c r="IGR7" s="96"/>
      <c r="IGS7" s="96"/>
      <c r="IGT7" s="96"/>
      <c r="IGU7" s="96"/>
      <c r="IGV7" s="96"/>
      <c r="IGW7" s="96"/>
      <c r="IGX7" s="96"/>
      <c r="IGY7" s="96"/>
      <c r="IGZ7" s="96"/>
      <c r="IHA7" s="96"/>
      <c r="IHB7" s="96"/>
      <c r="IHC7" s="96"/>
      <c r="IHD7" s="96"/>
      <c r="IHE7" s="96"/>
      <c r="IHF7" s="96"/>
      <c r="IHG7" s="96"/>
      <c r="IHH7" s="96"/>
      <c r="IHI7" s="96"/>
      <c r="IHJ7" s="96"/>
      <c r="IHK7" s="96"/>
      <c r="IHL7" s="96"/>
      <c r="IHM7" s="96"/>
      <c r="IHN7" s="96"/>
      <c r="IHO7" s="96"/>
      <c r="IHP7" s="96"/>
      <c r="IHQ7" s="96"/>
      <c r="IHR7" s="96"/>
      <c r="IHS7" s="96"/>
      <c r="IHT7" s="96"/>
      <c r="IHU7" s="96"/>
      <c r="IHV7" s="96"/>
      <c r="IHW7" s="96"/>
      <c r="IHX7" s="96"/>
      <c r="IHY7" s="96"/>
      <c r="IHZ7" s="96"/>
      <c r="IIA7" s="96"/>
      <c r="IIB7" s="96"/>
      <c r="IIC7" s="96"/>
      <c r="IID7" s="96"/>
      <c r="IIE7" s="96"/>
      <c r="IIF7" s="96"/>
      <c r="IIG7" s="96"/>
      <c r="IIH7" s="96"/>
      <c r="III7" s="96"/>
      <c r="IIJ7" s="96"/>
      <c r="IIK7" s="96"/>
      <c r="IIL7" s="96"/>
      <c r="IIM7" s="96"/>
      <c r="IIN7" s="96"/>
      <c r="IIO7" s="96"/>
      <c r="IIP7" s="96"/>
      <c r="IIQ7" s="96"/>
      <c r="IIR7" s="96"/>
      <c r="IIS7" s="96"/>
      <c r="IIT7" s="96"/>
      <c r="IIU7" s="96"/>
      <c r="IIV7" s="96"/>
      <c r="IIW7" s="96"/>
      <c r="IIX7" s="96"/>
      <c r="IIY7" s="96"/>
      <c r="IIZ7" s="96"/>
      <c r="IJA7" s="96"/>
      <c r="IJB7" s="96"/>
      <c r="IJC7" s="96"/>
      <c r="IJD7" s="96"/>
      <c r="IJE7" s="96"/>
      <c r="IJF7" s="96"/>
      <c r="IJG7" s="96"/>
      <c r="IJH7" s="96"/>
      <c r="IJI7" s="96"/>
      <c r="IJJ7" s="96"/>
      <c r="IJK7" s="96"/>
      <c r="IJL7" s="96"/>
      <c r="IJM7" s="96"/>
      <c r="IJN7" s="96"/>
      <c r="IJO7" s="96"/>
      <c r="IJP7" s="96"/>
      <c r="IJQ7" s="96"/>
      <c r="IJR7" s="96"/>
      <c r="IJS7" s="96"/>
      <c r="IJT7" s="96"/>
      <c r="IJU7" s="96"/>
      <c r="IJV7" s="96"/>
      <c r="IJW7" s="96"/>
      <c r="IJX7" s="96"/>
      <c r="IJY7" s="96"/>
      <c r="IJZ7" s="96"/>
      <c r="IKA7" s="96"/>
      <c r="IKB7" s="96"/>
      <c r="IKC7" s="96"/>
      <c r="IKD7" s="96"/>
      <c r="IKE7" s="96"/>
      <c r="IKF7" s="96"/>
      <c r="IKG7" s="96"/>
      <c r="IKH7" s="96"/>
      <c r="IKI7" s="96"/>
      <c r="IKJ7" s="96"/>
      <c r="IKK7" s="96"/>
      <c r="IKL7" s="96"/>
      <c r="IKM7" s="96"/>
      <c r="IKN7" s="96"/>
      <c r="IKO7" s="96"/>
      <c r="IKP7" s="96"/>
      <c r="IKQ7" s="96"/>
      <c r="IKR7" s="96"/>
      <c r="IKS7" s="96"/>
      <c r="IKT7" s="96"/>
      <c r="IKU7" s="96"/>
      <c r="IKV7" s="96"/>
      <c r="IKW7" s="96"/>
      <c r="IKX7" s="96"/>
      <c r="IKY7" s="96"/>
      <c r="IKZ7" s="96"/>
      <c r="ILA7" s="96"/>
      <c r="ILB7" s="96"/>
      <c r="ILC7" s="96"/>
      <c r="ILD7" s="96"/>
      <c r="ILE7" s="96"/>
      <c r="ILF7" s="96"/>
      <c r="ILG7" s="96"/>
      <c r="ILH7" s="96"/>
      <c r="ILI7" s="96"/>
      <c r="ILJ7" s="96"/>
      <c r="ILK7" s="96"/>
      <c r="ILL7" s="96"/>
      <c r="ILM7" s="96"/>
      <c r="ILN7" s="96"/>
      <c r="ILO7" s="96"/>
      <c r="ILP7" s="96"/>
      <c r="ILQ7" s="96"/>
      <c r="ILR7" s="96"/>
      <c r="ILS7" s="96"/>
      <c r="ILT7" s="96"/>
      <c r="ILU7" s="96"/>
      <c r="ILV7" s="96"/>
      <c r="ILW7" s="96"/>
      <c r="ILX7" s="96"/>
      <c r="ILY7" s="96"/>
      <c r="ILZ7" s="96"/>
      <c r="IMA7" s="96"/>
      <c r="IMB7" s="96"/>
      <c r="IMC7" s="96"/>
      <c r="IMD7" s="96"/>
      <c r="IME7" s="96"/>
      <c r="IMF7" s="96"/>
      <c r="IMG7" s="96"/>
      <c r="IMH7" s="96"/>
      <c r="IMI7" s="96"/>
      <c r="IMJ7" s="96"/>
      <c r="IMK7" s="96"/>
      <c r="IML7" s="96"/>
      <c r="IMM7" s="96"/>
      <c r="IMN7" s="96"/>
      <c r="IMO7" s="96"/>
      <c r="IMP7" s="96"/>
      <c r="IMQ7" s="96"/>
      <c r="IMR7" s="96"/>
      <c r="IMS7" s="96"/>
      <c r="IMT7" s="96"/>
      <c r="IMU7" s="96"/>
      <c r="IMV7" s="96"/>
      <c r="IMW7" s="96"/>
      <c r="IMX7" s="96"/>
      <c r="IMY7" s="96"/>
      <c r="IMZ7" s="96"/>
      <c r="INA7" s="96"/>
      <c r="INB7" s="96"/>
      <c r="INC7" s="96"/>
      <c r="IND7" s="96"/>
      <c r="INE7" s="96"/>
      <c r="INF7" s="96"/>
      <c r="ING7" s="96"/>
      <c r="INH7" s="96"/>
      <c r="INI7" s="96"/>
      <c r="INJ7" s="96"/>
      <c r="INK7" s="96"/>
      <c r="INL7" s="96"/>
      <c r="INM7" s="96"/>
      <c r="INN7" s="96"/>
      <c r="INO7" s="96"/>
      <c r="INP7" s="96"/>
      <c r="INQ7" s="96"/>
      <c r="INR7" s="96"/>
      <c r="INS7" s="96"/>
      <c r="INT7" s="96"/>
      <c r="INU7" s="96"/>
      <c r="INV7" s="96"/>
      <c r="INW7" s="96"/>
      <c r="INX7" s="96"/>
      <c r="INY7" s="96"/>
      <c r="INZ7" s="96"/>
      <c r="IOA7" s="96"/>
      <c r="IOB7" s="96"/>
      <c r="IOC7" s="96"/>
      <c r="IOD7" s="96"/>
      <c r="IOE7" s="96"/>
      <c r="IOF7" s="96"/>
      <c r="IOG7" s="96"/>
      <c r="IOH7" s="96"/>
      <c r="IOI7" s="96"/>
      <c r="IOJ7" s="96"/>
      <c r="IOK7" s="96"/>
      <c r="IOL7" s="96"/>
      <c r="IOM7" s="96"/>
      <c r="ION7" s="96"/>
      <c r="IOO7" s="96"/>
      <c r="IOP7" s="96"/>
      <c r="IOQ7" s="96"/>
      <c r="IOR7" s="96"/>
      <c r="IOS7" s="96"/>
      <c r="IOT7" s="96"/>
      <c r="IOU7" s="96"/>
      <c r="IOV7" s="96"/>
      <c r="IOW7" s="96"/>
      <c r="IOX7" s="96"/>
      <c r="IOY7" s="96"/>
      <c r="IOZ7" s="96"/>
      <c r="IPA7" s="96"/>
      <c r="IPB7" s="96"/>
      <c r="IPC7" s="96"/>
      <c r="IPD7" s="96"/>
      <c r="IPE7" s="96"/>
      <c r="IPF7" s="96"/>
      <c r="IPG7" s="96"/>
      <c r="IPH7" s="96"/>
      <c r="IPI7" s="96"/>
      <c r="IPJ7" s="96"/>
      <c r="IPK7" s="96"/>
      <c r="IPL7" s="96"/>
      <c r="IPM7" s="96"/>
      <c r="IPN7" s="96"/>
      <c r="IPO7" s="96"/>
      <c r="IPP7" s="96"/>
      <c r="IPQ7" s="96"/>
      <c r="IPR7" s="96"/>
      <c r="IPS7" s="96"/>
      <c r="IPT7" s="96"/>
      <c r="IPU7" s="96"/>
      <c r="IPV7" s="96"/>
      <c r="IPW7" s="96"/>
      <c r="IPX7" s="96"/>
      <c r="IPY7" s="96"/>
      <c r="IPZ7" s="96"/>
      <c r="IQA7" s="96"/>
      <c r="IQB7" s="96"/>
      <c r="IQC7" s="96"/>
      <c r="IQD7" s="96"/>
      <c r="IQE7" s="96"/>
      <c r="IQF7" s="96"/>
      <c r="IQG7" s="96"/>
      <c r="IQH7" s="96"/>
      <c r="IQI7" s="96"/>
      <c r="IQJ7" s="96"/>
      <c r="IQK7" s="96"/>
      <c r="IQL7" s="96"/>
      <c r="IQM7" s="96"/>
      <c r="IQN7" s="96"/>
      <c r="IQO7" s="96"/>
      <c r="IQP7" s="96"/>
      <c r="IQQ7" s="96"/>
      <c r="IQR7" s="96"/>
      <c r="IQS7" s="96"/>
      <c r="IQT7" s="96"/>
      <c r="IQU7" s="96"/>
      <c r="IQV7" s="96"/>
      <c r="IQW7" s="96"/>
      <c r="IQX7" s="96"/>
      <c r="IQY7" s="96"/>
      <c r="IQZ7" s="96"/>
      <c r="IRA7" s="96"/>
      <c r="IRB7" s="96"/>
      <c r="IRC7" s="96"/>
      <c r="IRD7" s="96"/>
      <c r="IRE7" s="96"/>
      <c r="IRF7" s="96"/>
      <c r="IRG7" s="96"/>
      <c r="IRH7" s="96"/>
      <c r="IRI7" s="96"/>
      <c r="IRJ7" s="96"/>
      <c r="IRK7" s="96"/>
      <c r="IRL7" s="96"/>
      <c r="IRM7" s="96"/>
      <c r="IRN7" s="96"/>
      <c r="IRO7" s="96"/>
      <c r="IRP7" s="96"/>
      <c r="IRQ7" s="96"/>
      <c r="IRR7" s="96"/>
      <c r="IRS7" s="96"/>
      <c r="IRT7" s="96"/>
      <c r="IRU7" s="96"/>
      <c r="IRV7" s="96"/>
      <c r="IRW7" s="96"/>
      <c r="IRX7" s="96"/>
      <c r="IRY7" s="96"/>
      <c r="IRZ7" s="96"/>
      <c r="ISA7" s="96"/>
      <c r="ISB7" s="96"/>
      <c r="ISC7" s="96"/>
      <c r="ISD7" s="96"/>
      <c r="ISE7" s="96"/>
      <c r="ISF7" s="96"/>
      <c r="ISG7" s="96"/>
      <c r="ISH7" s="96"/>
      <c r="ISI7" s="96"/>
      <c r="ISJ7" s="96"/>
      <c r="ISK7" s="96"/>
      <c r="ISL7" s="96"/>
      <c r="ISM7" s="96"/>
      <c r="ISN7" s="96"/>
      <c r="ISO7" s="96"/>
      <c r="ISP7" s="96"/>
      <c r="ISQ7" s="96"/>
      <c r="ISR7" s="96"/>
      <c r="ISS7" s="96"/>
      <c r="IST7" s="96"/>
      <c r="ISU7" s="96"/>
      <c r="ISV7" s="96"/>
      <c r="ISW7" s="96"/>
      <c r="ISX7" s="96"/>
      <c r="ISY7" s="96"/>
      <c r="ISZ7" s="96"/>
      <c r="ITA7" s="96"/>
      <c r="ITB7" s="96"/>
      <c r="ITC7" s="96"/>
      <c r="ITD7" s="96"/>
      <c r="ITE7" s="96"/>
      <c r="ITF7" s="96"/>
      <c r="ITG7" s="96"/>
      <c r="ITH7" s="96"/>
      <c r="ITI7" s="96"/>
      <c r="ITJ7" s="96"/>
      <c r="ITK7" s="96"/>
      <c r="ITL7" s="96"/>
      <c r="ITM7" s="96"/>
      <c r="ITN7" s="96"/>
      <c r="ITO7" s="96"/>
      <c r="ITP7" s="96"/>
      <c r="ITQ7" s="96"/>
      <c r="ITR7" s="96"/>
      <c r="ITS7" s="96"/>
      <c r="ITT7" s="96"/>
      <c r="ITU7" s="96"/>
      <c r="ITV7" s="96"/>
      <c r="ITW7" s="96"/>
      <c r="ITX7" s="96"/>
      <c r="ITY7" s="96"/>
      <c r="ITZ7" s="96"/>
      <c r="IUA7" s="96"/>
      <c r="IUB7" s="96"/>
      <c r="IUC7" s="96"/>
      <c r="IUD7" s="96"/>
      <c r="IUE7" s="96"/>
      <c r="IUF7" s="96"/>
      <c r="IUG7" s="96"/>
      <c r="IUH7" s="96"/>
      <c r="IUI7" s="96"/>
      <c r="IUJ7" s="96"/>
      <c r="IUK7" s="96"/>
      <c r="IUL7" s="96"/>
      <c r="IUM7" s="96"/>
      <c r="IUN7" s="96"/>
      <c r="IUO7" s="96"/>
      <c r="IUP7" s="96"/>
      <c r="IUQ7" s="96"/>
      <c r="IUR7" s="96"/>
      <c r="IUS7" s="96"/>
      <c r="IUT7" s="96"/>
      <c r="IUU7" s="96"/>
      <c r="IUV7" s="96"/>
      <c r="IUW7" s="96"/>
      <c r="IUX7" s="96"/>
      <c r="IUY7" s="96"/>
      <c r="IUZ7" s="96"/>
      <c r="IVA7" s="96"/>
      <c r="IVB7" s="96"/>
      <c r="IVC7" s="96"/>
      <c r="IVD7" s="96"/>
      <c r="IVE7" s="96"/>
      <c r="IVF7" s="96"/>
      <c r="IVG7" s="96"/>
      <c r="IVH7" s="96"/>
      <c r="IVI7" s="96"/>
      <c r="IVJ7" s="96"/>
      <c r="IVK7" s="96"/>
      <c r="IVL7" s="96"/>
      <c r="IVM7" s="96"/>
      <c r="IVN7" s="96"/>
      <c r="IVO7" s="96"/>
      <c r="IVP7" s="96"/>
      <c r="IVQ7" s="96"/>
      <c r="IVR7" s="96"/>
      <c r="IVS7" s="96"/>
      <c r="IVT7" s="96"/>
      <c r="IVU7" s="96"/>
      <c r="IVV7" s="96"/>
      <c r="IVW7" s="96"/>
      <c r="IVX7" s="96"/>
      <c r="IVY7" s="96"/>
      <c r="IVZ7" s="96"/>
      <c r="IWA7" s="96"/>
      <c r="IWB7" s="96"/>
      <c r="IWC7" s="96"/>
      <c r="IWD7" s="96"/>
      <c r="IWE7" s="96"/>
      <c r="IWF7" s="96"/>
      <c r="IWG7" s="96"/>
      <c r="IWH7" s="96"/>
      <c r="IWI7" s="96"/>
      <c r="IWJ7" s="96"/>
      <c r="IWK7" s="96"/>
      <c r="IWL7" s="96"/>
      <c r="IWM7" s="96"/>
      <c r="IWN7" s="96"/>
      <c r="IWO7" s="96"/>
      <c r="IWP7" s="96"/>
      <c r="IWQ7" s="96"/>
      <c r="IWR7" s="96"/>
      <c r="IWS7" s="96"/>
      <c r="IWT7" s="96"/>
      <c r="IWU7" s="96"/>
      <c r="IWV7" s="96"/>
      <c r="IWW7" s="96"/>
      <c r="IWX7" s="96"/>
      <c r="IWY7" s="96"/>
      <c r="IWZ7" s="96"/>
      <c r="IXA7" s="96"/>
      <c r="IXB7" s="96"/>
      <c r="IXC7" s="96"/>
      <c r="IXD7" s="96"/>
      <c r="IXE7" s="96"/>
      <c r="IXF7" s="96"/>
      <c r="IXG7" s="96"/>
      <c r="IXH7" s="96"/>
      <c r="IXI7" s="96"/>
      <c r="IXJ7" s="96"/>
      <c r="IXK7" s="96"/>
      <c r="IXL7" s="96"/>
      <c r="IXM7" s="96"/>
      <c r="IXN7" s="96"/>
      <c r="IXO7" s="96"/>
      <c r="IXP7" s="96"/>
      <c r="IXQ7" s="96"/>
      <c r="IXR7" s="96"/>
      <c r="IXS7" s="96"/>
      <c r="IXT7" s="96"/>
      <c r="IXU7" s="96"/>
      <c r="IXV7" s="96"/>
      <c r="IXW7" s="96"/>
      <c r="IXX7" s="96"/>
      <c r="IXY7" s="96"/>
      <c r="IXZ7" s="96"/>
      <c r="IYA7" s="96"/>
      <c r="IYB7" s="96"/>
      <c r="IYC7" s="96"/>
      <c r="IYD7" s="96"/>
      <c r="IYE7" s="96"/>
      <c r="IYF7" s="96"/>
      <c r="IYG7" s="96"/>
      <c r="IYH7" s="96"/>
      <c r="IYI7" s="96"/>
      <c r="IYJ7" s="96"/>
      <c r="IYK7" s="96"/>
      <c r="IYL7" s="96"/>
      <c r="IYM7" s="96"/>
      <c r="IYN7" s="96"/>
      <c r="IYO7" s="96"/>
      <c r="IYP7" s="96"/>
      <c r="IYQ7" s="96"/>
      <c r="IYR7" s="96"/>
      <c r="IYS7" s="96"/>
      <c r="IYT7" s="96"/>
      <c r="IYU7" s="96"/>
      <c r="IYV7" s="96"/>
      <c r="IYW7" s="96"/>
      <c r="IYX7" s="96"/>
      <c r="IYY7" s="96"/>
      <c r="IYZ7" s="96"/>
      <c r="IZA7" s="96"/>
      <c r="IZB7" s="96"/>
      <c r="IZC7" s="96"/>
      <c r="IZD7" s="96"/>
      <c r="IZE7" s="96"/>
      <c r="IZF7" s="96"/>
      <c r="IZG7" s="96"/>
      <c r="IZH7" s="96"/>
      <c r="IZI7" s="96"/>
      <c r="IZJ7" s="96"/>
      <c r="IZK7" s="96"/>
      <c r="IZL7" s="96"/>
      <c r="IZM7" s="96"/>
      <c r="IZN7" s="96"/>
      <c r="IZO7" s="96"/>
      <c r="IZP7" s="96"/>
      <c r="IZQ7" s="96"/>
      <c r="IZR7" s="96"/>
      <c r="IZS7" s="96"/>
      <c r="IZT7" s="96"/>
      <c r="IZU7" s="96"/>
      <c r="IZV7" s="96"/>
      <c r="IZW7" s="96"/>
      <c r="IZX7" s="96"/>
      <c r="IZY7" s="96"/>
      <c r="IZZ7" s="96"/>
      <c r="JAA7" s="96"/>
      <c r="JAB7" s="96"/>
      <c r="JAC7" s="96"/>
      <c r="JAD7" s="96"/>
      <c r="JAE7" s="96"/>
      <c r="JAF7" s="96"/>
      <c r="JAG7" s="96"/>
      <c r="JAH7" s="96"/>
      <c r="JAI7" s="96"/>
      <c r="JAJ7" s="96"/>
      <c r="JAK7" s="96"/>
      <c r="JAL7" s="96"/>
      <c r="JAM7" s="96"/>
      <c r="JAN7" s="96"/>
      <c r="JAO7" s="96"/>
      <c r="JAP7" s="96"/>
      <c r="JAQ7" s="96"/>
      <c r="JAR7" s="96"/>
      <c r="JAS7" s="96"/>
      <c r="JAT7" s="96"/>
      <c r="JAU7" s="96"/>
      <c r="JAV7" s="96"/>
      <c r="JAW7" s="96"/>
      <c r="JAX7" s="96"/>
      <c r="JAY7" s="96"/>
      <c r="JAZ7" s="96"/>
      <c r="JBA7" s="96"/>
      <c r="JBB7" s="96"/>
      <c r="JBC7" s="96"/>
      <c r="JBD7" s="96"/>
      <c r="JBE7" s="96"/>
      <c r="JBF7" s="96"/>
      <c r="JBG7" s="96"/>
      <c r="JBH7" s="96"/>
      <c r="JBI7" s="96"/>
      <c r="JBJ7" s="96"/>
      <c r="JBK7" s="96"/>
      <c r="JBL7" s="96"/>
      <c r="JBM7" s="96"/>
      <c r="JBN7" s="96"/>
      <c r="JBO7" s="96"/>
      <c r="JBP7" s="96"/>
      <c r="JBQ7" s="96"/>
      <c r="JBR7" s="96"/>
      <c r="JBS7" s="96"/>
      <c r="JBT7" s="96"/>
      <c r="JBU7" s="96"/>
      <c r="JBV7" s="96"/>
      <c r="JBW7" s="96"/>
      <c r="JBX7" s="96"/>
      <c r="JBY7" s="96"/>
      <c r="JBZ7" s="96"/>
      <c r="JCA7" s="96"/>
      <c r="JCB7" s="96"/>
      <c r="JCC7" s="96"/>
      <c r="JCD7" s="96"/>
      <c r="JCE7" s="96"/>
      <c r="JCF7" s="96"/>
      <c r="JCG7" s="96"/>
      <c r="JCH7" s="96"/>
      <c r="JCI7" s="96"/>
      <c r="JCJ7" s="96"/>
      <c r="JCK7" s="96"/>
      <c r="JCL7" s="96"/>
      <c r="JCM7" s="96"/>
      <c r="JCN7" s="96"/>
      <c r="JCO7" s="96"/>
      <c r="JCP7" s="96"/>
      <c r="JCQ7" s="96"/>
      <c r="JCR7" s="96"/>
      <c r="JCS7" s="96"/>
      <c r="JCT7" s="96"/>
      <c r="JCU7" s="96"/>
      <c r="JCV7" s="96"/>
      <c r="JCW7" s="96"/>
      <c r="JCX7" s="96"/>
      <c r="JCY7" s="96"/>
      <c r="JCZ7" s="96"/>
      <c r="JDA7" s="96"/>
      <c r="JDB7" s="96"/>
      <c r="JDC7" s="96"/>
      <c r="JDD7" s="96"/>
      <c r="JDE7" s="96"/>
      <c r="JDF7" s="96"/>
      <c r="JDG7" s="96"/>
      <c r="JDH7" s="96"/>
      <c r="JDI7" s="96"/>
      <c r="JDJ7" s="96"/>
      <c r="JDK7" s="96"/>
      <c r="JDL7" s="96"/>
      <c r="JDM7" s="96"/>
      <c r="JDN7" s="96"/>
      <c r="JDO7" s="96"/>
      <c r="JDP7" s="96"/>
      <c r="JDQ7" s="96"/>
      <c r="JDR7" s="96"/>
      <c r="JDS7" s="96"/>
      <c r="JDT7" s="96"/>
      <c r="JDU7" s="96"/>
      <c r="JDV7" s="96"/>
      <c r="JDW7" s="96"/>
      <c r="JDX7" s="96"/>
      <c r="JDY7" s="96"/>
      <c r="JDZ7" s="96"/>
      <c r="JEA7" s="96"/>
      <c r="JEB7" s="96"/>
      <c r="JEC7" s="96"/>
      <c r="JED7" s="96"/>
      <c r="JEE7" s="96"/>
      <c r="JEF7" s="96"/>
      <c r="JEG7" s="96"/>
      <c r="JEH7" s="96"/>
      <c r="JEI7" s="96"/>
      <c r="JEJ7" s="96"/>
      <c r="JEK7" s="96"/>
      <c r="JEL7" s="96"/>
      <c r="JEM7" s="96"/>
      <c r="JEN7" s="96"/>
      <c r="JEO7" s="96"/>
      <c r="JEP7" s="96"/>
      <c r="JEQ7" s="96"/>
      <c r="JER7" s="96"/>
      <c r="JES7" s="96"/>
      <c r="JET7" s="96"/>
      <c r="JEU7" s="96"/>
      <c r="JEV7" s="96"/>
      <c r="JEW7" s="96"/>
      <c r="JEX7" s="96"/>
      <c r="JEY7" s="96"/>
      <c r="JEZ7" s="96"/>
      <c r="JFA7" s="96"/>
      <c r="JFB7" s="96"/>
      <c r="JFC7" s="96"/>
      <c r="JFD7" s="96"/>
      <c r="JFE7" s="96"/>
      <c r="JFF7" s="96"/>
      <c r="JFG7" s="96"/>
      <c r="JFH7" s="96"/>
      <c r="JFI7" s="96"/>
      <c r="JFJ7" s="96"/>
      <c r="JFK7" s="96"/>
      <c r="JFL7" s="96"/>
      <c r="JFM7" s="96"/>
      <c r="JFN7" s="96"/>
      <c r="JFO7" s="96"/>
      <c r="JFP7" s="96"/>
      <c r="JFQ7" s="96"/>
      <c r="JFR7" s="96"/>
      <c r="JFS7" s="96"/>
      <c r="JFT7" s="96"/>
      <c r="JFU7" s="96"/>
      <c r="JFV7" s="96"/>
      <c r="JFW7" s="96"/>
      <c r="JFX7" s="96"/>
      <c r="JFY7" s="96"/>
      <c r="JFZ7" s="96"/>
      <c r="JGA7" s="96"/>
      <c r="JGB7" s="96"/>
      <c r="JGC7" s="96"/>
      <c r="JGD7" s="96"/>
      <c r="JGE7" s="96"/>
      <c r="JGF7" s="96"/>
      <c r="JGG7" s="96"/>
      <c r="JGH7" s="96"/>
      <c r="JGI7" s="96"/>
      <c r="JGJ7" s="96"/>
      <c r="JGK7" s="96"/>
      <c r="JGL7" s="96"/>
      <c r="JGM7" s="96"/>
      <c r="JGN7" s="96"/>
      <c r="JGO7" s="96"/>
      <c r="JGP7" s="96"/>
      <c r="JGQ7" s="96"/>
      <c r="JGR7" s="96"/>
      <c r="JGS7" s="96"/>
      <c r="JGT7" s="96"/>
      <c r="JGU7" s="96"/>
      <c r="JGV7" s="96"/>
      <c r="JGW7" s="96"/>
      <c r="JGX7" s="96"/>
      <c r="JGY7" s="96"/>
      <c r="JGZ7" s="96"/>
      <c r="JHA7" s="96"/>
      <c r="JHB7" s="96"/>
      <c r="JHC7" s="96"/>
      <c r="JHD7" s="96"/>
      <c r="JHE7" s="96"/>
      <c r="JHF7" s="96"/>
      <c r="JHG7" s="96"/>
      <c r="JHH7" s="96"/>
      <c r="JHI7" s="96"/>
      <c r="JHJ7" s="96"/>
      <c r="JHK7" s="96"/>
      <c r="JHL7" s="96"/>
      <c r="JHM7" s="96"/>
      <c r="JHN7" s="96"/>
      <c r="JHO7" s="96"/>
      <c r="JHP7" s="96"/>
      <c r="JHQ7" s="96"/>
      <c r="JHR7" s="96"/>
      <c r="JHS7" s="96"/>
      <c r="JHT7" s="96"/>
      <c r="JHU7" s="96"/>
      <c r="JHV7" s="96"/>
      <c r="JHW7" s="96"/>
      <c r="JHX7" s="96"/>
      <c r="JHY7" s="96"/>
      <c r="JHZ7" s="96"/>
      <c r="JIA7" s="96"/>
      <c r="JIB7" s="96"/>
      <c r="JIC7" s="96"/>
      <c r="JID7" s="96"/>
      <c r="JIE7" s="96"/>
      <c r="JIF7" s="96"/>
      <c r="JIG7" s="96"/>
      <c r="JIH7" s="96"/>
      <c r="JII7" s="96"/>
      <c r="JIJ7" s="96"/>
      <c r="JIK7" s="96"/>
      <c r="JIL7" s="96"/>
      <c r="JIM7" s="96"/>
      <c r="JIN7" s="96"/>
      <c r="JIO7" s="96"/>
      <c r="JIP7" s="96"/>
      <c r="JIQ7" s="96"/>
      <c r="JIR7" s="96"/>
      <c r="JIS7" s="96"/>
      <c r="JIT7" s="96"/>
      <c r="JIU7" s="96"/>
      <c r="JIV7" s="96"/>
      <c r="JIW7" s="96"/>
      <c r="JIX7" s="96"/>
      <c r="JIY7" s="96"/>
      <c r="JIZ7" s="96"/>
      <c r="JJA7" s="96"/>
      <c r="JJB7" s="96"/>
      <c r="JJC7" s="96"/>
      <c r="JJD7" s="96"/>
      <c r="JJE7" s="96"/>
      <c r="JJF7" s="96"/>
      <c r="JJG7" s="96"/>
      <c r="JJH7" s="96"/>
      <c r="JJI7" s="96"/>
      <c r="JJJ7" s="96"/>
      <c r="JJK7" s="96"/>
      <c r="JJL7" s="96"/>
      <c r="JJM7" s="96"/>
      <c r="JJN7" s="96"/>
      <c r="JJO7" s="96"/>
      <c r="JJP7" s="96"/>
      <c r="JJQ7" s="96"/>
      <c r="JJR7" s="96"/>
      <c r="JJS7" s="96"/>
      <c r="JJT7" s="96"/>
      <c r="JJU7" s="96"/>
      <c r="JJV7" s="96"/>
      <c r="JJW7" s="96"/>
      <c r="JJX7" s="96"/>
      <c r="JJY7" s="96"/>
      <c r="JJZ7" s="96"/>
      <c r="JKA7" s="96"/>
      <c r="JKB7" s="96"/>
      <c r="JKC7" s="96"/>
      <c r="JKD7" s="96"/>
      <c r="JKE7" s="96"/>
      <c r="JKF7" s="96"/>
      <c r="JKG7" s="96"/>
      <c r="JKH7" s="96"/>
      <c r="JKI7" s="96"/>
      <c r="JKJ7" s="96"/>
      <c r="JKK7" s="96"/>
      <c r="JKL7" s="96"/>
      <c r="JKM7" s="96"/>
      <c r="JKN7" s="96"/>
      <c r="JKO7" s="96"/>
      <c r="JKP7" s="96"/>
      <c r="JKQ7" s="96"/>
      <c r="JKR7" s="96"/>
      <c r="JKS7" s="96"/>
      <c r="JKT7" s="96"/>
      <c r="JKU7" s="96"/>
      <c r="JKV7" s="96"/>
      <c r="JKW7" s="96"/>
      <c r="JKX7" s="96"/>
      <c r="JKY7" s="96"/>
      <c r="JKZ7" s="96"/>
      <c r="JLA7" s="96"/>
      <c r="JLB7" s="96"/>
      <c r="JLC7" s="96"/>
      <c r="JLD7" s="96"/>
      <c r="JLE7" s="96"/>
      <c r="JLF7" s="96"/>
      <c r="JLG7" s="96"/>
      <c r="JLH7" s="96"/>
      <c r="JLI7" s="96"/>
      <c r="JLJ7" s="96"/>
      <c r="JLK7" s="96"/>
      <c r="JLL7" s="96"/>
      <c r="JLM7" s="96"/>
      <c r="JLN7" s="96"/>
      <c r="JLO7" s="96"/>
      <c r="JLP7" s="96"/>
      <c r="JLQ7" s="96"/>
      <c r="JLR7" s="96"/>
      <c r="JLS7" s="96"/>
      <c r="JLT7" s="96"/>
      <c r="JLU7" s="96"/>
      <c r="JLV7" s="96"/>
      <c r="JLW7" s="96"/>
      <c r="JLX7" s="96"/>
      <c r="JLY7" s="96"/>
      <c r="JLZ7" s="96"/>
      <c r="JMA7" s="96"/>
      <c r="JMB7" s="96"/>
      <c r="JMC7" s="96"/>
      <c r="JMD7" s="96"/>
      <c r="JME7" s="96"/>
      <c r="JMF7" s="96"/>
      <c r="JMG7" s="96"/>
      <c r="JMH7" s="96"/>
      <c r="JMI7" s="96"/>
      <c r="JMJ7" s="96"/>
      <c r="JMK7" s="96"/>
      <c r="JML7" s="96"/>
      <c r="JMM7" s="96"/>
      <c r="JMN7" s="96"/>
      <c r="JMO7" s="96"/>
      <c r="JMP7" s="96"/>
      <c r="JMQ7" s="96"/>
      <c r="JMR7" s="96"/>
      <c r="JMS7" s="96"/>
      <c r="JMT7" s="96"/>
      <c r="JMU7" s="96"/>
      <c r="JMV7" s="96"/>
      <c r="JMW7" s="96"/>
      <c r="JMX7" s="96"/>
      <c r="JMY7" s="96"/>
      <c r="JMZ7" s="96"/>
      <c r="JNA7" s="96"/>
      <c r="JNB7" s="96"/>
      <c r="JNC7" s="96"/>
      <c r="JND7" s="96"/>
      <c r="JNE7" s="96"/>
      <c r="JNF7" s="96"/>
      <c r="JNG7" s="96"/>
      <c r="JNH7" s="96"/>
      <c r="JNI7" s="96"/>
      <c r="JNJ7" s="96"/>
      <c r="JNK7" s="96"/>
      <c r="JNL7" s="96"/>
      <c r="JNM7" s="96"/>
      <c r="JNN7" s="96"/>
      <c r="JNO7" s="96"/>
      <c r="JNP7" s="96"/>
      <c r="JNQ7" s="96"/>
      <c r="JNR7" s="96"/>
      <c r="JNS7" s="96"/>
      <c r="JNT7" s="96"/>
      <c r="JNU7" s="96"/>
      <c r="JNV7" s="96"/>
      <c r="JNW7" s="96"/>
      <c r="JNX7" s="96"/>
      <c r="JNY7" s="96"/>
      <c r="JNZ7" s="96"/>
      <c r="JOA7" s="96"/>
      <c r="JOB7" s="96"/>
      <c r="JOC7" s="96"/>
      <c r="JOD7" s="96"/>
      <c r="JOE7" s="96"/>
      <c r="JOF7" s="96"/>
      <c r="JOG7" s="96"/>
      <c r="JOH7" s="96"/>
      <c r="JOI7" s="96"/>
      <c r="JOJ7" s="96"/>
      <c r="JOK7" s="96"/>
      <c r="JOL7" s="96"/>
      <c r="JOM7" s="96"/>
      <c r="JON7" s="96"/>
      <c r="JOO7" s="96"/>
      <c r="JOP7" s="96"/>
      <c r="JOQ7" s="96"/>
      <c r="JOR7" s="96"/>
      <c r="JOS7" s="96"/>
      <c r="JOT7" s="96"/>
      <c r="JOU7" s="96"/>
      <c r="JOV7" s="96"/>
      <c r="JOW7" s="96"/>
      <c r="JOX7" s="96"/>
      <c r="JOY7" s="96"/>
      <c r="JOZ7" s="96"/>
      <c r="JPA7" s="96"/>
      <c r="JPB7" s="96"/>
      <c r="JPC7" s="96"/>
      <c r="JPD7" s="96"/>
      <c r="JPE7" s="96"/>
      <c r="JPF7" s="96"/>
      <c r="JPG7" s="96"/>
      <c r="JPH7" s="96"/>
      <c r="JPI7" s="96"/>
      <c r="JPJ7" s="96"/>
      <c r="JPK7" s="96"/>
      <c r="JPL7" s="96"/>
      <c r="JPM7" s="96"/>
      <c r="JPN7" s="96"/>
      <c r="JPO7" s="96"/>
      <c r="JPP7" s="96"/>
      <c r="JPQ7" s="96"/>
      <c r="JPR7" s="96"/>
      <c r="JPS7" s="96"/>
      <c r="JPT7" s="96"/>
      <c r="JPU7" s="96"/>
      <c r="JPV7" s="96"/>
      <c r="JPW7" s="96"/>
      <c r="JPX7" s="96"/>
      <c r="JPY7" s="96"/>
      <c r="JPZ7" s="96"/>
      <c r="JQA7" s="96"/>
      <c r="JQB7" s="96"/>
      <c r="JQC7" s="96"/>
      <c r="JQD7" s="96"/>
      <c r="JQE7" s="96"/>
      <c r="JQF7" s="96"/>
      <c r="JQG7" s="96"/>
      <c r="JQH7" s="96"/>
      <c r="JQI7" s="96"/>
      <c r="JQJ7" s="96"/>
      <c r="JQK7" s="96"/>
      <c r="JQL7" s="96"/>
      <c r="JQM7" s="96"/>
      <c r="JQN7" s="96"/>
      <c r="JQO7" s="96"/>
      <c r="JQP7" s="96"/>
      <c r="JQQ7" s="96"/>
      <c r="JQR7" s="96"/>
      <c r="JQS7" s="96"/>
      <c r="JQT7" s="96"/>
      <c r="JQU7" s="96"/>
      <c r="JQV7" s="96"/>
      <c r="JQW7" s="96"/>
      <c r="JQX7" s="96"/>
      <c r="JQY7" s="96"/>
      <c r="JQZ7" s="96"/>
      <c r="JRA7" s="96"/>
      <c r="JRB7" s="96"/>
      <c r="JRC7" s="96"/>
      <c r="JRD7" s="96"/>
      <c r="JRE7" s="96"/>
      <c r="JRF7" s="96"/>
      <c r="JRG7" s="96"/>
      <c r="JRH7" s="96"/>
      <c r="JRI7" s="96"/>
      <c r="JRJ7" s="96"/>
      <c r="JRK7" s="96"/>
      <c r="JRL7" s="96"/>
      <c r="JRM7" s="96"/>
      <c r="JRN7" s="96"/>
      <c r="JRO7" s="96"/>
      <c r="JRP7" s="96"/>
      <c r="JRQ7" s="96"/>
      <c r="JRR7" s="96"/>
      <c r="JRS7" s="96"/>
      <c r="JRT7" s="96"/>
      <c r="JRU7" s="96"/>
      <c r="JRV7" s="96"/>
      <c r="JRW7" s="96"/>
      <c r="JRX7" s="96"/>
      <c r="JRY7" s="96"/>
      <c r="JRZ7" s="96"/>
      <c r="JSA7" s="96"/>
      <c r="JSB7" s="96"/>
      <c r="JSC7" s="96"/>
      <c r="JSD7" s="96"/>
      <c r="JSE7" s="96"/>
      <c r="JSF7" s="96"/>
      <c r="JSG7" s="96"/>
      <c r="JSH7" s="96"/>
      <c r="JSI7" s="96"/>
      <c r="JSJ7" s="96"/>
      <c r="JSK7" s="96"/>
      <c r="JSL7" s="96"/>
      <c r="JSM7" s="96"/>
      <c r="JSN7" s="96"/>
      <c r="JSO7" s="96"/>
      <c r="JSP7" s="96"/>
      <c r="JSQ7" s="96"/>
      <c r="JSR7" s="96"/>
      <c r="JSS7" s="96"/>
      <c r="JST7" s="96"/>
      <c r="JSU7" s="96"/>
      <c r="JSV7" s="96"/>
      <c r="JSW7" s="96"/>
      <c r="JSX7" s="96"/>
      <c r="JSY7" s="96"/>
      <c r="JSZ7" s="96"/>
      <c r="JTA7" s="96"/>
      <c r="JTB7" s="96"/>
      <c r="JTC7" s="96"/>
      <c r="JTD7" s="96"/>
      <c r="JTE7" s="96"/>
      <c r="JTF7" s="96"/>
      <c r="JTG7" s="96"/>
      <c r="JTH7" s="96"/>
      <c r="JTI7" s="96"/>
      <c r="JTJ7" s="96"/>
      <c r="JTK7" s="96"/>
      <c r="JTL7" s="96"/>
      <c r="JTM7" s="96"/>
      <c r="JTN7" s="96"/>
      <c r="JTO7" s="96"/>
      <c r="JTP7" s="96"/>
      <c r="JTQ7" s="96"/>
      <c r="JTR7" s="96"/>
      <c r="JTS7" s="96"/>
      <c r="JTT7" s="96"/>
      <c r="JTU7" s="96"/>
      <c r="JTV7" s="96"/>
      <c r="JTW7" s="96"/>
      <c r="JTX7" s="96"/>
      <c r="JTY7" s="96"/>
      <c r="JTZ7" s="96"/>
      <c r="JUA7" s="96"/>
      <c r="JUB7" s="96"/>
      <c r="JUC7" s="96"/>
      <c r="JUD7" s="96"/>
      <c r="JUE7" s="96"/>
      <c r="JUF7" s="96"/>
      <c r="JUG7" s="96"/>
      <c r="JUH7" s="96"/>
      <c r="JUI7" s="96"/>
      <c r="JUJ7" s="96"/>
      <c r="JUK7" s="96"/>
      <c r="JUL7" s="96"/>
      <c r="JUM7" s="96"/>
      <c r="JUN7" s="96"/>
      <c r="JUO7" s="96"/>
      <c r="JUP7" s="96"/>
      <c r="JUQ7" s="96"/>
      <c r="JUR7" s="96"/>
      <c r="JUS7" s="96"/>
      <c r="JUT7" s="96"/>
      <c r="JUU7" s="96"/>
      <c r="JUV7" s="96"/>
      <c r="JUW7" s="96"/>
      <c r="JUX7" s="96"/>
      <c r="JUY7" s="96"/>
      <c r="JUZ7" s="96"/>
      <c r="JVA7" s="96"/>
      <c r="JVB7" s="96"/>
      <c r="JVC7" s="96"/>
      <c r="JVD7" s="96"/>
      <c r="JVE7" s="96"/>
      <c r="JVF7" s="96"/>
      <c r="JVG7" s="96"/>
      <c r="JVH7" s="96"/>
      <c r="JVI7" s="96"/>
      <c r="JVJ7" s="96"/>
      <c r="JVK7" s="96"/>
      <c r="JVL7" s="96"/>
      <c r="JVM7" s="96"/>
      <c r="JVN7" s="96"/>
      <c r="JVO7" s="96"/>
      <c r="JVP7" s="96"/>
      <c r="JVQ7" s="96"/>
      <c r="JVR7" s="96"/>
      <c r="JVS7" s="96"/>
      <c r="JVT7" s="96"/>
      <c r="JVU7" s="96"/>
      <c r="JVV7" s="96"/>
      <c r="JVW7" s="96"/>
      <c r="JVX7" s="96"/>
      <c r="JVY7" s="96"/>
      <c r="JVZ7" s="96"/>
      <c r="JWA7" s="96"/>
      <c r="JWB7" s="96"/>
      <c r="JWC7" s="96"/>
      <c r="JWD7" s="96"/>
      <c r="JWE7" s="96"/>
      <c r="JWF7" s="96"/>
      <c r="JWG7" s="96"/>
      <c r="JWH7" s="96"/>
      <c r="JWI7" s="96"/>
      <c r="JWJ7" s="96"/>
      <c r="JWK7" s="96"/>
      <c r="JWL7" s="96"/>
      <c r="JWM7" s="96"/>
      <c r="JWN7" s="96"/>
      <c r="JWO7" s="96"/>
      <c r="JWP7" s="96"/>
      <c r="JWQ7" s="96"/>
      <c r="JWR7" s="96"/>
      <c r="JWS7" s="96"/>
      <c r="JWT7" s="96"/>
      <c r="JWU7" s="96"/>
      <c r="JWV7" s="96"/>
      <c r="JWW7" s="96"/>
      <c r="JWX7" s="96"/>
      <c r="JWY7" s="96"/>
      <c r="JWZ7" s="96"/>
      <c r="JXA7" s="96"/>
      <c r="JXB7" s="96"/>
      <c r="JXC7" s="96"/>
      <c r="JXD7" s="96"/>
      <c r="JXE7" s="96"/>
      <c r="JXF7" s="96"/>
      <c r="JXG7" s="96"/>
      <c r="JXH7" s="96"/>
      <c r="JXI7" s="96"/>
      <c r="JXJ7" s="96"/>
      <c r="JXK7" s="96"/>
      <c r="JXL7" s="96"/>
      <c r="JXM7" s="96"/>
      <c r="JXN7" s="96"/>
      <c r="JXO7" s="96"/>
      <c r="JXP7" s="96"/>
      <c r="JXQ7" s="96"/>
      <c r="JXR7" s="96"/>
      <c r="JXS7" s="96"/>
      <c r="JXT7" s="96"/>
      <c r="JXU7" s="96"/>
      <c r="JXV7" s="96"/>
      <c r="JXW7" s="96"/>
      <c r="JXX7" s="96"/>
      <c r="JXY7" s="96"/>
      <c r="JXZ7" s="96"/>
      <c r="JYA7" s="96"/>
      <c r="JYB7" s="96"/>
      <c r="JYC7" s="96"/>
      <c r="JYD7" s="96"/>
      <c r="JYE7" s="96"/>
      <c r="JYF7" s="96"/>
      <c r="JYG7" s="96"/>
      <c r="JYH7" s="96"/>
      <c r="JYI7" s="96"/>
      <c r="JYJ7" s="96"/>
      <c r="JYK7" s="96"/>
      <c r="JYL7" s="96"/>
      <c r="JYM7" s="96"/>
      <c r="JYN7" s="96"/>
      <c r="JYO7" s="96"/>
      <c r="JYP7" s="96"/>
      <c r="JYQ7" s="96"/>
      <c r="JYR7" s="96"/>
      <c r="JYS7" s="96"/>
      <c r="JYT7" s="96"/>
      <c r="JYU7" s="96"/>
      <c r="JYV7" s="96"/>
      <c r="JYW7" s="96"/>
      <c r="JYX7" s="96"/>
      <c r="JYY7" s="96"/>
      <c r="JYZ7" s="96"/>
      <c r="JZA7" s="96"/>
      <c r="JZB7" s="96"/>
      <c r="JZC7" s="96"/>
      <c r="JZD7" s="96"/>
      <c r="JZE7" s="96"/>
      <c r="JZF7" s="96"/>
      <c r="JZG7" s="96"/>
      <c r="JZH7" s="96"/>
      <c r="JZI7" s="96"/>
      <c r="JZJ7" s="96"/>
      <c r="JZK7" s="96"/>
      <c r="JZL7" s="96"/>
      <c r="JZM7" s="96"/>
      <c r="JZN7" s="96"/>
      <c r="JZO7" s="96"/>
      <c r="JZP7" s="96"/>
      <c r="JZQ7" s="96"/>
      <c r="JZR7" s="96"/>
      <c r="JZS7" s="96"/>
      <c r="JZT7" s="96"/>
      <c r="JZU7" s="96"/>
      <c r="JZV7" s="96"/>
      <c r="JZW7" s="96"/>
      <c r="JZX7" s="96"/>
      <c r="JZY7" s="96"/>
      <c r="JZZ7" s="96"/>
      <c r="KAA7" s="96"/>
      <c r="KAB7" s="96"/>
      <c r="KAC7" s="96"/>
      <c r="KAD7" s="96"/>
      <c r="KAE7" s="96"/>
      <c r="KAF7" s="96"/>
      <c r="KAG7" s="96"/>
      <c r="KAH7" s="96"/>
      <c r="KAI7" s="96"/>
      <c r="KAJ7" s="96"/>
      <c r="KAK7" s="96"/>
      <c r="KAL7" s="96"/>
      <c r="KAM7" s="96"/>
      <c r="KAN7" s="96"/>
      <c r="KAO7" s="96"/>
      <c r="KAP7" s="96"/>
      <c r="KAQ7" s="96"/>
      <c r="KAR7" s="96"/>
      <c r="KAS7" s="96"/>
      <c r="KAT7" s="96"/>
      <c r="KAU7" s="96"/>
      <c r="KAV7" s="96"/>
      <c r="KAW7" s="96"/>
      <c r="KAX7" s="96"/>
      <c r="KAY7" s="96"/>
      <c r="KAZ7" s="96"/>
      <c r="KBA7" s="96"/>
      <c r="KBB7" s="96"/>
      <c r="KBC7" s="96"/>
      <c r="KBD7" s="96"/>
      <c r="KBE7" s="96"/>
      <c r="KBF7" s="96"/>
      <c r="KBG7" s="96"/>
      <c r="KBH7" s="96"/>
      <c r="KBI7" s="96"/>
      <c r="KBJ7" s="96"/>
      <c r="KBK7" s="96"/>
      <c r="KBL7" s="96"/>
      <c r="KBM7" s="96"/>
      <c r="KBN7" s="96"/>
      <c r="KBO7" s="96"/>
      <c r="KBP7" s="96"/>
      <c r="KBQ7" s="96"/>
      <c r="KBR7" s="96"/>
      <c r="KBS7" s="96"/>
      <c r="KBT7" s="96"/>
      <c r="KBU7" s="96"/>
      <c r="KBV7" s="96"/>
      <c r="KBW7" s="96"/>
      <c r="KBX7" s="96"/>
      <c r="KBY7" s="96"/>
      <c r="KBZ7" s="96"/>
      <c r="KCA7" s="96"/>
      <c r="KCB7" s="96"/>
      <c r="KCC7" s="96"/>
      <c r="KCD7" s="96"/>
      <c r="KCE7" s="96"/>
      <c r="KCF7" s="96"/>
      <c r="KCG7" s="96"/>
      <c r="KCH7" s="96"/>
      <c r="KCI7" s="96"/>
      <c r="KCJ7" s="96"/>
      <c r="KCK7" s="96"/>
      <c r="KCL7" s="96"/>
      <c r="KCM7" s="96"/>
      <c r="KCN7" s="96"/>
      <c r="KCO7" s="96"/>
      <c r="KCP7" s="96"/>
      <c r="KCQ7" s="96"/>
      <c r="KCR7" s="96"/>
      <c r="KCS7" s="96"/>
      <c r="KCT7" s="96"/>
      <c r="KCU7" s="96"/>
      <c r="KCV7" s="96"/>
      <c r="KCW7" s="96"/>
      <c r="KCX7" s="96"/>
      <c r="KCY7" s="96"/>
      <c r="KCZ7" s="96"/>
      <c r="KDA7" s="96"/>
      <c r="KDB7" s="96"/>
      <c r="KDC7" s="96"/>
      <c r="KDD7" s="96"/>
      <c r="KDE7" s="96"/>
      <c r="KDF7" s="96"/>
      <c r="KDG7" s="96"/>
      <c r="KDH7" s="96"/>
      <c r="KDI7" s="96"/>
      <c r="KDJ7" s="96"/>
      <c r="KDK7" s="96"/>
      <c r="KDL7" s="96"/>
      <c r="KDM7" s="96"/>
      <c r="KDN7" s="96"/>
      <c r="KDO7" s="96"/>
      <c r="KDP7" s="96"/>
      <c r="KDQ7" s="96"/>
      <c r="KDR7" s="96"/>
      <c r="KDS7" s="96"/>
      <c r="KDT7" s="96"/>
      <c r="KDU7" s="96"/>
      <c r="KDV7" s="96"/>
      <c r="KDW7" s="96"/>
      <c r="KDX7" s="96"/>
      <c r="KDY7" s="96"/>
      <c r="KDZ7" s="96"/>
      <c r="KEA7" s="96"/>
      <c r="KEB7" s="96"/>
      <c r="KEC7" s="96"/>
      <c r="KED7" s="96"/>
      <c r="KEE7" s="96"/>
      <c r="KEF7" s="96"/>
      <c r="KEG7" s="96"/>
      <c r="KEH7" s="96"/>
      <c r="KEI7" s="96"/>
      <c r="KEJ7" s="96"/>
      <c r="KEK7" s="96"/>
      <c r="KEL7" s="96"/>
      <c r="KEM7" s="96"/>
      <c r="KEN7" s="96"/>
      <c r="KEO7" s="96"/>
      <c r="KEP7" s="96"/>
      <c r="KEQ7" s="96"/>
      <c r="KER7" s="96"/>
      <c r="KES7" s="96"/>
      <c r="KET7" s="96"/>
      <c r="KEU7" s="96"/>
      <c r="KEV7" s="96"/>
      <c r="KEW7" s="96"/>
      <c r="KEX7" s="96"/>
      <c r="KEY7" s="96"/>
      <c r="KEZ7" s="96"/>
      <c r="KFA7" s="96"/>
      <c r="KFB7" s="96"/>
      <c r="KFC7" s="96"/>
      <c r="KFD7" s="96"/>
      <c r="KFE7" s="96"/>
      <c r="KFF7" s="96"/>
      <c r="KFG7" s="96"/>
      <c r="KFH7" s="96"/>
      <c r="KFI7" s="96"/>
      <c r="KFJ7" s="96"/>
      <c r="KFK7" s="96"/>
      <c r="KFL7" s="96"/>
      <c r="KFM7" s="96"/>
      <c r="KFN7" s="96"/>
      <c r="KFO7" s="96"/>
      <c r="KFP7" s="96"/>
      <c r="KFQ7" s="96"/>
      <c r="KFR7" s="96"/>
      <c r="KFS7" s="96"/>
      <c r="KFT7" s="96"/>
      <c r="KFU7" s="96"/>
      <c r="KFV7" s="96"/>
      <c r="KFW7" s="96"/>
      <c r="KFX7" s="96"/>
      <c r="KFY7" s="96"/>
      <c r="KFZ7" s="96"/>
      <c r="KGA7" s="96"/>
      <c r="KGB7" s="96"/>
      <c r="KGC7" s="96"/>
      <c r="KGD7" s="96"/>
      <c r="KGE7" s="96"/>
      <c r="KGF7" s="96"/>
      <c r="KGG7" s="96"/>
      <c r="KGH7" s="96"/>
      <c r="KGI7" s="96"/>
      <c r="KGJ7" s="96"/>
      <c r="KGK7" s="96"/>
      <c r="KGL7" s="96"/>
      <c r="KGM7" s="96"/>
      <c r="KGN7" s="96"/>
      <c r="KGO7" s="96"/>
      <c r="KGP7" s="96"/>
      <c r="KGQ7" s="96"/>
      <c r="KGR7" s="96"/>
      <c r="KGS7" s="96"/>
      <c r="KGT7" s="96"/>
      <c r="KGU7" s="96"/>
      <c r="KGV7" s="96"/>
      <c r="KGW7" s="96"/>
      <c r="KGX7" s="96"/>
      <c r="KGY7" s="96"/>
      <c r="KGZ7" s="96"/>
      <c r="KHA7" s="96"/>
      <c r="KHB7" s="96"/>
      <c r="KHC7" s="96"/>
      <c r="KHD7" s="96"/>
      <c r="KHE7" s="96"/>
      <c r="KHF7" s="96"/>
      <c r="KHG7" s="96"/>
      <c r="KHH7" s="96"/>
      <c r="KHI7" s="96"/>
      <c r="KHJ7" s="96"/>
      <c r="KHK7" s="96"/>
      <c r="KHL7" s="96"/>
      <c r="KHM7" s="96"/>
      <c r="KHN7" s="96"/>
      <c r="KHO7" s="96"/>
      <c r="KHP7" s="96"/>
      <c r="KHQ7" s="96"/>
      <c r="KHR7" s="96"/>
      <c r="KHS7" s="96"/>
      <c r="KHT7" s="96"/>
      <c r="KHU7" s="96"/>
      <c r="KHV7" s="96"/>
      <c r="KHW7" s="96"/>
      <c r="KHX7" s="96"/>
      <c r="KHY7" s="96"/>
      <c r="KHZ7" s="96"/>
      <c r="KIA7" s="96"/>
      <c r="KIB7" s="96"/>
      <c r="KIC7" s="96"/>
      <c r="KID7" s="96"/>
      <c r="KIE7" s="96"/>
      <c r="KIF7" s="96"/>
      <c r="KIG7" s="96"/>
      <c r="KIH7" s="96"/>
      <c r="KII7" s="96"/>
      <c r="KIJ7" s="96"/>
      <c r="KIK7" s="96"/>
      <c r="KIL7" s="96"/>
      <c r="KIM7" s="96"/>
      <c r="KIN7" s="96"/>
      <c r="KIO7" s="96"/>
      <c r="KIP7" s="96"/>
      <c r="KIQ7" s="96"/>
      <c r="KIR7" s="96"/>
      <c r="KIS7" s="96"/>
      <c r="KIT7" s="96"/>
      <c r="KIU7" s="96"/>
      <c r="KIV7" s="96"/>
      <c r="KIW7" s="96"/>
      <c r="KIX7" s="96"/>
      <c r="KIY7" s="96"/>
      <c r="KIZ7" s="96"/>
      <c r="KJA7" s="96"/>
      <c r="KJB7" s="96"/>
      <c r="KJC7" s="96"/>
      <c r="KJD7" s="96"/>
      <c r="KJE7" s="96"/>
      <c r="KJF7" s="96"/>
      <c r="KJG7" s="96"/>
      <c r="KJH7" s="96"/>
      <c r="KJI7" s="96"/>
      <c r="KJJ7" s="96"/>
      <c r="KJK7" s="96"/>
      <c r="KJL7" s="96"/>
      <c r="KJM7" s="96"/>
      <c r="KJN7" s="96"/>
      <c r="KJO7" s="96"/>
      <c r="KJP7" s="96"/>
      <c r="KJQ7" s="96"/>
      <c r="KJR7" s="96"/>
      <c r="KJS7" s="96"/>
      <c r="KJT7" s="96"/>
      <c r="KJU7" s="96"/>
      <c r="KJV7" s="96"/>
      <c r="KJW7" s="96"/>
      <c r="KJX7" s="96"/>
      <c r="KJY7" s="96"/>
      <c r="KJZ7" s="96"/>
      <c r="KKA7" s="96"/>
      <c r="KKB7" s="96"/>
      <c r="KKC7" s="96"/>
      <c r="KKD7" s="96"/>
      <c r="KKE7" s="96"/>
      <c r="KKF7" s="96"/>
      <c r="KKG7" s="96"/>
      <c r="KKH7" s="96"/>
      <c r="KKI7" s="96"/>
      <c r="KKJ7" s="96"/>
      <c r="KKK7" s="96"/>
      <c r="KKL7" s="96"/>
      <c r="KKM7" s="96"/>
      <c r="KKN7" s="96"/>
      <c r="KKO7" s="96"/>
      <c r="KKP7" s="96"/>
      <c r="KKQ7" s="96"/>
      <c r="KKR7" s="96"/>
      <c r="KKS7" s="96"/>
      <c r="KKT7" s="96"/>
      <c r="KKU7" s="96"/>
      <c r="KKV7" s="96"/>
      <c r="KKW7" s="96"/>
      <c r="KKX7" s="96"/>
      <c r="KKY7" s="96"/>
      <c r="KKZ7" s="96"/>
      <c r="KLA7" s="96"/>
      <c r="KLB7" s="96"/>
      <c r="KLC7" s="96"/>
      <c r="KLD7" s="96"/>
      <c r="KLE7" s="96"/>
      <c r="KLF7" s="96"/>
      <c r="KLG7" s="96"/>
      <c r="KLH7" s="96"/>
      <c r="KLI7" s="96"/>
      <c r="KLJ7" s="96"/>
      <c r="KLK7" s="96"/>
      <c r="KLL7" s="96"/>
      <c r="KLM7" s="96"/>
      <c r="KLN7" s="96"/>
      <c r="KLO7" s="96"/>
      <c r="KLP7" s="96"/>
      <c r="KLQ7" s="96"/>
      <c r="KLR7" s="96"/>
      <c r="KLS7" s="96"/>
      <c r="KLT7" s="96"/>
      <c r="KLU7" s="96"/>
      <c r="KLV7" s="96"/>
      <c r="KLW7" s="96"/>
      <c r="KLX7" s="96"/>
      <c r="KLY7" s="96"/>
      <c r="KLZ7" s="96"/>
      <c r="KMA7" s="96"/>
      <c r="KMB7" s="96"/>
      <c r="KMC7" s="96"/>
      <c r="KMD7" s="96"/>
      <c r="KME7" s="96"/>
      <c r="KMF7" s="96"/>
      <c r="KMG7" s="96"/>
      <c r="KMH7" s="96"/>
      <c r="KMI7" s="96"/>
      <c r="KMJ7" s="96"/>
      <c r="KMK7" s="96"/>
      <c r="KML7" s="96"/>
      <c r="KMM7" s="96"/>
      <c r="KMN7" s="96"/>
      <c r="KMO7" s="96"/>
      <c r="KMP7" s="96"/>
      <c r="KMQ7" s="96"/>
      <c r="KMR7" s="96"/>
      <c r="KMS7" s="96"/>
      <c r="KMT7" s="96"/>
      <c r="KMU7" s="96"/>
      <c r="KMV7" s="96"/>
      <c r="KMW7" s="96"/>
      <c r="KMX7" s="96"/>
      <c r="KMY7" s="96"/>
      <c r="KMZ7" s="96"/>
      <c r="KNA7" s="96"/>
      <c r="KNB7" s="96"/>
      <c r="KNC7" s="96"/>
      <c r="KND7" s="96"/>
      <c r="KNE7" s="96"/>
      <c r="KNF7" s="96"/>
      <c r="KNG7" s="96"/>
      <c r="KNH7" s="96"/>
      <c r="KNI7" s="96"/>
      <c r="KNJ7" s="96"/>
      <c r="KNK7" s="96"/>
      <c r="KNL7" s="96"/>
      <c r="KNM7" s="96"/>
      <c r="KNN7" s="96"/>
      <c r="KNO7" s="96"/>
      <c r="KNP7" s="96"/>
      <c r="KNQ7" s="96"/>
      <c r="KNR7" s="96"/>
      <c r="KNS7" s="96"/>
      <c r="KNT7" s="96"/>
      <c r="KNU7" s="96"/>
      <c r="KNV7" s="96"/>
      <c r="KNW7" s="96"/>
      <c r="KNX7" s="96"/>
      <c r="KNY7" s="96"/>
      <c r="KNZ7" s="96"/>
      <c r="KOA7" s="96"/>
      <c r="KOB7" s="96"/>
      <c r="KOC7" s="96"/>
      <c r="KOD7" s="96"/>
      <c r="KOE7" s="96"/>
      <c r="KOF7" s="96"/>
      <c r="KOG7" s="96"/>
      <c r="KOH7" s="96"/>
      <c r="KOI7" s="96"/>
      <c r="KOJ7" s="96"/>
      <c r="KOK7" s="96"/>
      <c r="KOL7" s="96"/>
      <c r="KOM7" s="96"/>
      <c r="KON7" s="96"/>
      <c r="KOO7" s="96"/>
      <c r="KOP7" s="96"/>
      <c r="KOQ7" s="96"/>
      <c r="KOR7" s="96"/>
      <c r="KOS7" s="96"/>
      <c r="KOT7" s="96"/>
      <c r="KOU7" s="96"/>
      <c r="KOV7" s="96"/>
      <c r="KOW7" s="96"/>
      <c r="KOX7" s="96"/>
      <c r="KOY7" s="96"/>
      <c r="KOZ7" s="96"/>
      <c r="KPA7" s="96"/>
      <c r="KPB7" s="96"/>
      <c r="KPC7" s="96"/>
      <c r="KPD7" s="96"/>
      <c r="KPE7" s="96"/>
      <c r="KPF7" s="96"/>
      <c r="KPG7" s="96"/>
      <c r="KPH7" s="96"/>
      <c r="KPI7" s="96"/>
      <c r="KPJ7" s="96"/>
      <c r="KPK7" s="96"/>
      <c r="KPL7" s="96"/>
      <c r="KPM7" s="96"/>
      <c r="KPN7" s="96"/>
      <c r="KPO7" s="96"/>
      <c r="KPP7" s="96"/>
      <c r="KPQ7" s="96"/>
      <c r="KPR7" s="96"/>
      <c r="KPS7" s="96"/>
      <c r="KPT7" s="96"/>
      <c r="KPU7" s="96"/>
      <c r="KPV7" s="96"/>
      <c r="KPW7" s="96"/>
      <c r="KPX7" s="96"/>
      <c r="KPY7" s="96"/>
      <c r="KPZ7" s="96"/>
      <c r="KQA7" s="96"/>
      <c r="KQB7" s="96"/>
      <c r="KQC7" s="96"/>
      <c r="KQD7" s="96"/>
      <c r="KQE7" s="96"/>
      <c r="KQF7" s="96"/>
      <c r="KQG7" s="96"/>
      <c r="KQH7" s="96"/>
      <c r="KQI7" s="96"/>
      <c r="KQJ7" s="96"/>
      <c r="KQK7" s="96"/>
      <c r="KQL7" s="96"/>
      <c r="KQM7" s="96"/>
      <c r="KQN7" s="96"/>
      <c r="KQO7" s="96"/>
      <c r="KQP7" s="96"/>
      <c r="KQQ7" s="96"/>
      <c r="KQR7" s="96"/>
      <c r="KQS7" s="96"/>
      <c r="KQT7" s="96"/>
      <c r="KQU7" s="96"/>
      <c r="KQV7" s="96"/>
      <c r="KQW7" s="96"/>
      <c r="KQX7" s="96"/>
      <c r="KQY7" s="96"/>
      <c r="KQZ7" s="96"/>
      <c r="KRA7" s="96"/>
      <c r="KRB7" s="96"/>
      <c r="KRC7" s="96"/>
      <c r="KRD7" s="96"/>
      <c r="KRE7" s="96"/>
      <c r="KRF7" s="96"/>
      <c r="KRG7" s="96"/>
      <c r="KRH7" s="96"/>
      <c r="KRI7" s="96"/>
      <c r="KRJ7" s="96"/>
      <c r="KRK7" s="96"/>
      <c r="KRL7" s="96"/>
      <c r="KRM7" s="96"/>
      <c r="KRN7" s="96"/>
      <c r="KRO7" s="96"/>
      <c r="KRP7" s="96"/>
      <c r="KRQ7" s="96"/>
      <c r="KRR7" s="96"/>
      <c r="KRS7" s="96"/>
      <c r="KRT7" s="96"/>
      <c r="KRU7" s="96"/>
      <c r="KRV7" s="96"/>
      <c r="KRW7" s="96"/>
      <c r="KRX7" s="96"/>
      <c r="KRY7" s="96"/>
      <c r="KRZ7" s="96"/>
      <c r="KSA7" s="96"/>
      <c r="KSB7" s="96"/>
      <c r="KSC7" s="96"/>
      <c r="KSD7" s="96"/>
      <c r="KSE7" s="96"/>
      <c r="KSF7" s="96"/>
      <c r="KSG7" s="96"/>
      <c r="KSH7" s="96"/>
      <c r="KSI7" s="96"/>
      <c r="KSJ7" s="96"/>
      <c r="KSK7" s="96"/>
      <c r="KSL7" s="96"/>
      <c r="KSM7" s="96"/>
      <c r="KSN7" s="96"/>
      <c r="KSO7" s="96"/>
      <c r="KSP7" s="96"/>
      <c r="KSQ7" s="96"/>
      <c r="KSR7" s="96"/>
      <c r="KSS7" s="96"/>
      <c r="KST7" s="96"/>
      <c r="KSU7" s="96"/>
      <c r="KSV7" s="96"/>
      <c r="KSW7" s="96"/>
      <c r="KSX7" s="96"/>
      <c r="KSY7" s="96"/>
      <c r="KSZ7" s="96"/>
      <c r="KTA7" s="96"/>
      <c r="KTB7" s="96"/>
      <c r="KTC7" s="96"/>
      <c r="KTD7" s="96"/>
      <c r="KTE7" s="96"/>
      <c r="KTF7" s="96"/>
      <c r="KTG7" s="96"/>
      <c r="KTH7" s="96"/>
      <c r="KTI7" s="96"/>
      <c r="KTJ7" s="96"/>
      <c r="KTK7" s="96"/>
      <c r="KTL7" s="96"/>
      <c r="KTM7" s="96"/>
      <c r="KTN7" s="96"/>
      <c r="KTO7" s="96"/>
      <c r="KTP7" s="96"/>
      <c r="KTQ7" s="96"/>
      <c r="KTR7" s="96"/>
      <c r="KTS7" s="96"/>
      <c r="KTT7" s="96"/>
      <c r="KTU7" s="96"/>
      <c r="KTV7" s="96"/>
      <c r="KTW7" s="96"/>
      <c r="KTX7" s="96"/>
      <c r="KTY7" s="96"/>
      <c r="KTZ7" s="96"/>
      <c r="KUA7" s="96"/>
      <c r="KUB7" s="96"/>
      <c r="KUC7" s="96"/>
      <c r="KUD7" s="96"/>
      <c r="KUE7" s="96"/>
      <c r="KUF7" s="96"/>
      <c r="KUG7" s="96"/>
      <c r="KUH7" s="96"/>
      <c r="KUI7" s="96"/>
      <c r="KUJ7" s="96"/>
      <c r="KUK7" s="96"/>
      <c r="KUL7" s="96"/>
      <c r="KUM7" s="96"/>
      <c r="KUN7" s="96"/>
      <c r="KUO7" s="96"/>
      <c r="KUP7" s="96"/>
      <c r="KUQ7" s="96"/>
      <c r="KUR7" s="96"/>
      <c r="KUS7" s="96"/>
      <c r="KUT7" s="96"/>
      <c r="KUU7" s="96"/>
      <c r="KUV7" s="96"/>
      <c r="KUW7" s="96"/>
      <c r="KUX7" s="96"/>
      <c r="KUY7" s="96"/>
      <c r="KUZ7" s="96"/>
      <c r="KVA7" s="96"/>
      <c r="KVB7" s="96"/>
      <c r="KVC7" s="96"/>
      <c r="KVD7" s="96"/>
      <c r="KVE7" s="96"/>
      <c r="KVF7" s="96"/>
      <c r="KVG7" s="96"/>
      <c r="KVH7" s="96"/>
      <c r="KVI7" s="96"/>
      <c r="KVJ7" s="96"/>
      <c r="KVK7" s="96"/>
      <c r="KVL7" s="96"/>
      <c r="KVM7" s="96"/>
      <c r="KVN7" s="96"/>
      <c r="KVO7" s="96"/>
      <c r="KVP7" s="96"/>
      <c r="KVQ7" s="96"/>
      <c r="KVR7" s="96"/>
      <c r="KVS7" s="96"/>
      <c r="KVT7" s="96"/>
      <c r="KVU7" s="96"/>
      <c r="KVV7" s="96"/>
      <c r="KVW7" s="96"/>
      <c r="KVX7" s="96"/>
      <c r="KVY7" s="96"/>
      <c r="KVZ7" s="96"/>
      <c r="KWA7" s="96"/>
      <c r="KWB7" s="96"/>
      <c r="KWC7" s="96"/>
      <c r="KWD7" s="96"/>
      <c r="KWE7" s="96"/>
      <c r="KWF7" s="96"/>
      <c r="KWG7" s="96"/>
      <c r="KWH7" s="96"/>
      <c r="KWI7" s="96"/>
      <c r="KWJ7" s="96"/>
      <c r="KWK7" s="96"/>
      <c r="KWL7" s="96"/>
      <c r="KWM7" s="96"/>
      <c r="KWN7" s="96"/>
      <c r="KWO7" s="96"/>
      <c r="KWP7" s="96"/>
      <c r="KWQ7" s="96"/>
      <c r="KWR7" s="96"/>
      <c r="KWS7" s="96"/>
      <c r="KWT7" s="96"/>
      <c r="KWU7" s="96"/>
      <c r="KWV7" s="96"/>
      <c r="KWW7" s="96"/>
      <c r="KWX7" s="96"/>
      <c r="KWY7" s="96"/>
      <c r="KWZ7" s="96"/>
      <c r="KXA7" s="96"/>
      <c r="KXB7" s="96"/>
      <c r="KXC7" s="96"/>
      <c r="KXD7" s="96"/>
      <c r="KXE7" s="96"/>
      <c r="KXF7" s="96"/>
      <c r="KXG7" s="96"/>
      <c r="KXH7" s="96"/>
      <c r="KXI7" s="96"/>
      <c r="KXJ7" s="96"/>
      <c r="KXK7" s="96"/>
      <c r="KXL7" s="96"/>
      <c r="KXM7" s="96"/>
      <c r="KXN7" s="96"/>
      <c r="KXO7" s="96"/>
      <c r="KXP7" s="96"/>
      <c r="KXQ7" s="96"/>
      <c r="KXR7" s="96"/>
      <c r="KXS7" s="96"/>
      <c r="KXT7" s="96"/>
      <c r="KXU7" s="96"/>
      <c r="KXV7" s="96"/>
      <c r="KXW7" s="96"/>
      <c r="KXX7" s="96"/>
      <c r="KXY7" s="96"/>
      <c r="KXZ7" s="96"/>
      <c r="KYA7" s="96"/>
      <c r="KYB7" s="96"/>
      <c r="KYC7" s="96"/>
      <c r="KYD7" s="96"/>
      <c r="KYE7" s="96"/>
      <c r="KYF7" s="96"/>
      <c r="KYG7" s="96"/>
      <c r="KYH7" s="96"/>
      <c r="KYI7" s="96"/>
      <c r="KYJ7" s="96"/>
      <c r="KYK7" s="96"/>
      <c r="KYL7" s="96"/>
      <c r="KYM7" s="96"/>
      <c r="KYN7" s="96"/>
      <c r="KYO7" s="96"/>
      <c r="KYP7" s="96"/>
      <c r="KYQ7" s="96"/>
      <c r="KYR7" s="96"/>
      <c r="KYS7" s="96"/>
      <c r="KYT7" s="96"/>
      <c r="KYU7" s="96"/>
      <c r="KYV7" s="96"/>
      <c r="KYW7" s="96"/>
      <c r="KYX7" s="96"/>
      <c r="KYY7" s="96"/>
      <c r="KYZ7" s="96"/>
      <c r="KZA7" s="96"/>
      <c r="KZB7" s="96"/>
      <c r="KZC7" s="96"/>
      <c r="KZD7" s="96"/>
      <c r="KZE7" s="96"/>
      <c r="KZF7" s="96"/>
      <c r="KZG7" s="96"/>
      <c r="KZH7" s="96"/>
      <c r="KZI7" s="96"/>
      <c r="KZJ7" s="96"/>
      <c r="KZK7" s="96"/>
      <c r="KZL7" s="96"/>
      <c r="KZM7" s="96"/>
      <c r="KZN7" s="96"/>
      <c r="KZO7" s="96"/>
      <c r="KZP7" s="96"/>
      <c r="KZQ7" s="96"/>
      <c r="KZR7" s="96"/>
      <c r="KZS7" s="96"/>
      <c r="KZT7" s="96"/>
      <c r="KZU7" s="96"/>
      <c r="KZV7" s="96"/>
      <c r="KZW7" s="96"/>
      <c r="KZX7" s="96"/>
      <c r="KZY7" s="96"/>
      <c r="KZZ7" s="96"/>
      <c r="LAA7" s="96"/>
      <c r="LAB7" s="96"/>
      <c r="LAC7" s="96"/>
      <c r="LAD7" s="96"/>
      <c r="LAE7" s="96"/>
      <c r="LAF7" s="96"/>
      <c r="LAG7" s="96"/>
      <c r="LAH7" s="96"/>
      <c r="LAI7" s="96"/>
      <c r="LAJ7" s="96"/>
      <c r="LAK7" s="96"/>
      <c r="LAL7" s="96"/>
      <c r="LAM7" s="96"/>
      <c r="LAN7" s="96"/>
      <c r="LAO7" s="96"/>
      <c r="LAP7" s="96"/>
      <c r="LAQ7" s="96"/>
      <c r="LAR7" s="96"/>
      <c r="LAS7" s="96"/>
      <c r="LAT7" s="96"/>
      <c r="LAU7" s="96"/>
      <c r="LAV7" s="96"/>
      <c r="LAW7" s="96"/>
      <c r="LAX7" s="96"/>
      <c r="LAY7" s="96"/>
      <c r="LAZ7" s="96"/>
      <c r="LBA7" s="96"/>
      <c r="LBB7" s="96"/>
      <c r="LBC7" s="96"/>
      <c r="LBD7" s="96"/>
      <c r="LBE7" s="96"/>
      <c r="LBF7" s="96"/>
      <c r="LBG7" s="96"/>
      <c r="LBH7" s="96"/>
      <c r="LBI7" s="96"/>
      <c r="LBJ7" s="96"/>
      <c r="LBK7" s="96"/>
      <c r="LBL7" s="96"/>
      <c r="LBM7" s="96"/>
      <c r="LBN7" s="96"/>
      <c r="LBO7" s="96"/>
      <c r="LBP7" s="96"/>
      <c r="LBQ7" s="96"/>
      <c r="LBR7" s="96"/>
      <c r="LBS7" s="96"/>
      <c r="LBT7" s="96"/>
      <c r="LBU7" s="96"/>
      <c r="LBV7" s="96"/>
      <c r="LBW7" s="96"/>
      <c r="LBX7" s="96"/>
      <c r="LBY7" s="96"/>
      <c r="LBZ7" s="96"/>
      <c r="LCA7" s="96"/>
      <c r="LCB7" s="96"/>
      <c r="LCC7" s="96"/>
      <c r="LCD7" s="96"/>
      <c r="LCE7" s="96"/>
      <c r="LCF7" s="96"/>
      <c r="LCG7" s="96"/>
      <c r="LCH7" s="96"/>
      <c r="LCI7" s="96"/>
      <c r="LCJ7" s="96"/>
      <c r="LCK7" s="96"/>
      <c r="LCL7" s="96"/>
      <c r="LCM7" s="96"/>
      <c r="LCN7" s="96"/>
      <c r="LCO7" s="96"/>
      <c r="LCP7" s="96"/>
      <c r="LCQ7" s="96"/>
      <c r="LCR7" s="96"/>
      <c r="LCS7" s="96"/>
      <c r="LCT7" s="96"/>
      <c r="LCU7" s="96"/>
      <c r="LCV7" s="96"/>
      <c r="LCW7" s="96"/>
      <c r="LCX7" s="96"/>
      <c r="LCY7" s="96"/>
      <c r="LCZ7" s="96"/>
      <c r="LDA7" s="96"/>
      <c r="LDB7" s="96"/>
      <c r="LDC7" s="96"/>
      <c r="LDD7" s="96"/>
      <c r="LDE7" s="96"/>
      <c r="LDF7" s="96"/>
      <c r="LDG7" s="96"/>
      <c r="LDH7" s="96"/>
      <c r="LDI7" s="96"/>
      <c r="LDJ7" s="96"/>
      <c r="LDK7" s="96"/>
      <c r="LDL7" s="96"/>
      <c r="LDM7" s="96"/>
      <c r="LDN7" s="96"/>
      <c r="LDO7" s="96"/>
      <c r="LDP7" s="96"/>
      <c r="LDQ7" s="96"/>
      <c r="LDR7" s="96"/>
      <c r="LDS7" s="96"/>
      <c r="LDT7" s="96"/>
      <c r="LDU7" s="96"/>
      <c r="LDV7" s="96"/>
      <c r="LDW7" s="96"/>
      <c r="LDX7" s="96"/>
      <c r="LDY7" s="96"/>
      <c r="LDZ7" s="96"/>
      <c r="LEA7" s="96"/>
      <c r="LEB7" s="96"/>
      <c r="LEC7" s="96"/>
      <c r="LED7" s="96"/>
      <c r="LEE7" s="96"/>
      <c r="LEF7" s="96"/>
      <c r="LEG7" s="96"/>
      <c r="LEH7" s="96"/>
      <c r="LEI7" s="96"/>
      <c r="LEJ7" s="96"/>
      <c r="LEK7" s="96"/>
      <c r="LEL7" s="96"/>
      <c r="LEM7" s="96"/>
      <c r="LEN7" s="96"/>
      <c r="LEO7" s="96"/>
      <c r="LEP7" s="96"/>
      <c r="LEQ7" s="96"/>
      <c r="LER7" s="96"/>
      <c r="LES7" s="96"/>
      <c r="LET7" s="96"/>
      <c r="LEU7" s="96"/>
      <c r="LEV7" s="96"/>
      <c r="LEW7" s="96"/>
      <c r="LEX7" s="96"/>
      <c r="LEY7" s="96"/>
      <c r="LEZ7" s="96"/>
      <c r="LFA7" s="96"/>
      <c r="LFB7" s="96"/>
      <c r="LFC7" s="96"/>
      <c r="LFD7" s="96"/>
      <c r="LFE7" s="96"/>
      <c r="LFF7" s="96"/>
      <c r="LFG7" s="96"/>
      <c r="LFH7" s="96"/>
      <c r="LFI7" s="96"/>
      <c r="LFJ7" s="96"/>
      <c r="LFK7" s="96"/>
      <c r="LFL7" s="96"/>
      <c r="LFM7" s="96"/>
      <c r="LFN7" s="96"/>
      <c r="LFO7" s="96"/>
      <c r="LFP7" s="96"/>
      <c r="LFQ7" s="96"/>
      <c r="LFR7" s="96"/>
      <c r="LFS7" s="96"/>
      <c r="LFT7" s="96"/>
      <c r="LFU7" s="96"/>
      <c r="LFV7" s="96"/>
      <c r="LFW7" s="96"/>
      <c r="LFX7" s="96"/>
      <c r="LFY7" s="96"/>
      <c r="LFZ7" s="96"/>
      <c r="LGA7" s="96"/>
      <c r="LGB7" s="96"/>
      <c r="LGC7" s="96"/>
      <c r="LGD7" s="96"/>
      <c r="LGE7" s="96"/>
      <c r="LGF7" s="96"/>
      <c r="LGG7" s="96"/>
      <c r="LGH7" s="96"/>
      <c r="LGI7" s="96"/>
      <c r="LGJ7" s="96"/>
      <c r="LGK7" s="96"/>
      <c r="LGL7" s="96"/>
      <c r="LGM7" s="96"/>
      <c r="LGN7" s="96"/>
      <c r="LGO7" s="96"/>
      <c r="LGP7" s="96"/>
      <c r="LGQ7" s="96"/>
      <c r="LGR7" s="96"/>
      <c r="LGS7" s="96"/>
      <c r="LGT7" s="96"/>
      <c r="LGU7" s="96"/>
      <c r="LGV7" s="96"/>
      <c r="LGW7" s="96"/>
      <c r="LGX7" s="96"/>
      <c r="LGY7" s="96"/>
      <c r="LGZ7" s="96"/>
      <c r="LHA7" s="96"/>
      <c r="LHB7" s="96"/>
      <c r="LHC7" s="96"/>
      <c r="LHD7" s="96"/>
      <c r="LHE7" s="96"/>
      <c r="LHF7" s="96"/>
      <c r="LHG7" s="96"/>
      <c r="LHH7" s="96"/>
      <c r="LHI7" s="96"/>
      <c r="LHJ7" s="96"/>
      <c r="LHK7" s="96"/>
      <c r="LHL7" s="96"/>
      <c r="LHM7" s="96"/>
      <c r="LHN7" s="96"/>
      <c r="LHO7" s="96"/>
      <c r="LHP7" s="96"/>
      <c r="LHQ7" s="96"/>
      <c r="LHR7" s="96"/>
      <c r="LHS7" s="96"/>
      <c r="LHT7" s="96"/>
      <c r="LHU7" s="96"/>
      <c r="LHV7" s="96"/>
      <c r="LHW7" s="96"/>
      <c r="LHX7" s="96"/>
      <c r="LHY7" s="96"/>
      <c r="LHZ7" s="96"/>
      <c r="LIA7" s="96"/>
      <c r="LIB7" s="96"/>
      <c r="LIC7" s="96"/>
      <c r="LID7" s="96"/>
      <c r="LIE7" s="96"/>
      <c r="LIF7" s="96"/>
      <c r="LIG7" s="96"/>
      <c r="LIH7" s="96"/>
      <c r="LII7" s="96"/>
      <c r="LIJ7" s="96"/>
      <c r="LIK7" s="96"/>
      <c r="LIL7" s="96"/>
      <c r="LIM7" s="96"/>
      <c r="LIN7" s="96"/>
      <c r="LIO7" s="96"/>
      <c r="LIP7" s="96"/>
      <c r="LIQ7" s="96"/>
      <c r="LIR7" s="96"/>
      <c r="LIS7" s="96"/>
      <c r="LIT7" s="96"/>
      <c r="LIU7" s="96"/>
      <c r="LIV7" s="96"/>
      <c r="LIW7" s="96"/>
      <c r="LIX7" s="96"/>
      <c r="LIY7" s="96"/>
      <c r="LIZ7" s="96"/>
      <c r="LJA7" s="96"/>
      <c r="LJB7" s="96"/>
      <c r="LJC7" s="96"/>
      <c r="LJD7" s="96"/>
      <c r="LJE7" s="96"/>
      <c r="LJF7" s="96"/>
      <c r="LJG7" s="96"/>
      <c r="LJH7" s="96"/>
      <c r="LJI7" s="96"/>
      <c r="LJJ7" s="96"/>
      <c r="LJK7" s="96"/>
      <c r="LJL7" s="96"/>
      <c r="LJM7" s="96"/>
      <c r="LJN7" s="96"/>
      <c r="LJO7" s="96"/>
      <c r="LJP7" s="96"/>
      <c r="LJQ7" s="96"/>
      <c r="LJR7" s="96"/>
      <c r="LJS7" s="96"/>
      <c r="LJT7" s="96"/>
      <c r="LJU7" s="96"/>
      <c r="LJV7" s="96"/>
      <c r="LJW7" s="96"/>
      <c r="LJX7" s="96"/>
      <c r="LJY7" s="96"/>
      <c r="LJZ7" s="96"/>
      <c r="LKA7" s="96"/>
      <c r="LKB7" s="96"/>
      <c r="LKC7" s="96"/>
      <c r="LKD7" s="96"/>
      <c r="LKE7" s="96"/>
      <c r="LKF7" s="96"/>
      <c r="LKG7" s="96"/>
      <c r="LKH7" s="96"/>
      <c r="LKI7" s="96"/>
      <c r="LKJ7" s="96"/>
      <c r="LKK7" s="96"/>
      <c r="LKL7" s="96"/>
      <c r="LKM7" s="96"/>
      <c r="LKN7" s="96"/>
      <c r="LKO7" s="96"/>
      <c r="LKP7" s="96"/>
      <c r="LKQ7" s="96"/>
      <c r="LKR7" s="96"/>
      <c r="LKS7" s="96"/>
      <c r="LKT7" s="96"/>
      <c r="LKU7" s="96"/>
      <c r="LKV7" s="96"/>
      <c r="LKW7" s="96"/>
      <c r="LKX7" s="96"/>
      <c r="LKY7" s="96"/>
      <c r="LKZ7" s="96"/>
      <c r="LLA7" s="96"/>
      <c r="LLB7" s="96"/>
      <c r="LLC7" s="96"/>
      <c r="LLD7" s="96"/>
      <c r="LLE7" s="96"/>
      <c r="LLF7" s="96"/>
      <c r="LLG7" s="96"/>
      <c r="LLH7" s="96"/>
      <c r="LLI7" s="96"/>
      <c r="LLJ7" s="96"/>
      <c r="LLK7" s="96"/>
      <c r="LLL7" s="96"/>
      <c r="LLM7" s="96"/>
      <c r="LLN7" s="96"/>
      <c r="LLO7" s="96"/>
      <c r="LLP7" s="96"/>
      <c r="LLQ7" s="96"/>
      <c r="LLR7" s="96"/>
      <c r="LLS7" s="96"/>
      <c r="LLT7" s="96"/>
      <c r="LLU7" s="96"/>
      <c r="LLV7" s="96"/>
      <c r="LLW7" s="96"/>
      <c r="LLX7" s="96"/>
      <c r="LLY7" s="96"/>
      <c r="LLZ7" s="96"/>
      <c r="LMA7" s="96"/>
      <c r="LMB7" s="96"/>
      <c r="LMC7" s="96"/>
      <c r="LMD7" s="96"/>
      <c r="LME7" s="96"/>
      <c r="LMF7" s="96"/>
      <c r="LMG7" s="96"/>
      <c r="LMH7" s="96"/>
      <c r="LMI7" s="96"/>
      <c r="LMJ7" s="96"/>
      <c r="LMK7" s="96"/>
      <c r="LML7" s="96"/>
      <c r="LMM7" s="96"/>
      <c r="LMN7" s="96"/>
      <c r="LMO7" s="96"/>
      <c r="LMP7" s="96"/>
      <c r="LMQ7" s="96"/>
      <c r="LMR7" s="96"/>
      <c r="LMS7" s="96"/>
      <c r="LMT7" s="96"/>
      <c r="LMU7" s="96"/>
      <c r="LMV7" s="96"/>
      <c r="LMW7" s="96"/>
      <c r="LMX7" s="96"/>
      <c r="LMY7" s="96"/>
      <c r="LMZ7" s="96"/>
      <c r="LNA7" s="96"/>
      <c r="LNB7" s="96"/>
      <c r="LNC7" s="96"/>
      <c r="LND7" s="96"/>
      <c r="LNE7" s="96"/>
      <c r="LNF7" s="96"/>
      <c r="LNG7" s="96"/>
      <c r="LNH7" s="96"/>
      <c r="LNI7" s="96"/>
      <c r="LNJ7" s="96"/>
      <c r="LNK7" s="96"/>
      <c r="LNL7" s="96"/>
      <c r="LNM7" s="96"/>
      <c r="LNN7" s="96"/>
      <c r="LNO7" s="96"/>
      <c r="LNP7" s="96"/>
      <c r="LNQ7" s="96"/>
      <c r="LNR7" s="96"/>
      <c r="LNS7" s="96"/>
      <c r="LNT7" s="96"/>
      <c r="LNU7" s="96"/>
      <c r="LNV7" s="96"/>
      <c r="LNW7" s="96"/>
      <c r="LNX7" s="96"/>
      <c r="LNY7" s="96"/>
      <c r="LNZ7" s="96"/>
      <c r="LOA7" s="96"/>
      <c r="LOB7" s="96"/>
      <c r="LOC7" s="96"/>
      <c r="LOD7" s="96"/>
      <c r="LOE7" s="96"/>
      <c r="LOF7" s="96"/>
      <c r="LOG7" s="96"/>
      <c r="LOH7" s="96"/>
      <c r="LOI7" s="96"/>
      <c r="LOJ7" s="96"/>
      <c r="LOK7" s="96"/>
      <c r="LOL7" s="96"/>
      <c r="LOM7" s="96"/>
      <c r="LON7" s="96"/>
      <c r="LOO7" s="96"/>
      <c r="LOP7" s="96"/>
      <c r="LOQ7" s="96"/>
      <c r="LOR7" s="96"/>
      <c r="LOS7" s="96"/>
      <c r="LOT7" s="96"/>
      <c r="LOU7" s="96"/>
      <c r="LOV7" s="96"/>
      <c r="LOW7" s="96"/>
      <c r="LOX7" s="96"/>
      <c r="LOY7" s="96"/>
      <c r="LOZ7" s="96"/>
      <c r="LPA7" s="96"/>
      <c r="LPB7" s="96"/>
      <c r="LPC7" s="96"/>
      <c r="LPD7" s="96"/>
      <c r="LPE7" s="96"/>
      <c r="LPF7" s="96"/>
      <c r="LPG7" s="96"/>
      <c r="LPH7" s="96"/>
      <c r="LPI7" s="96"/>
      <c r="LPJ7" s="96"/>
      <c r="LPK7" s="96"/>
      <c r="LPL7" s="96"/>
      <c r="LPM7" s="96"/>
      <c r="LPN7" s="96"/>
      <c r="LPO7" s="96"/>
      <c r="LPP7" s="96"/>
      <c r="LPQ7" s="96"/>
      <c r="LPR7" s="96"/>
      <c r="LPS7" s="96"/>
      <c r="LPT7" s="96"/>
      <c r="LPU7" s="96"/>
      <c r="LPV7" s="96"/>
      <c r="LPW7" s="96"/>
      <c r="LPX7" s="96"/>
      <c r="LPY7" s="96"/>
      <c r="LPZ7" s="96"/>
      <c r="LQA7" s="96"/>
      <c r="LQB7" s="96"/>
      <c r="LQC7" s="96"/>
      <c r="LQD7" s="96"/>
      <c r="LQE7" s="96"/>
      <c r="LQF7" s="96"/>
      <c r="LQG7" s="96"/>
      <c r="LQH7" s="96"/>
      <c r="LQI7" s="96"/>
      <c r="LQJ7" s="96"/>
      <c r="LQK7" s="96"/>
      <c r="LQL7" s="96"/>
      <c r="LQM7" s="96"/>
      <c r="LQN7" s="96"/>
      <c r="LQO7" s="96"/>
      <c r="LQP7" s="96"/>
      <c r="LQQ7" s="96"/>
      <c r="LQR7" s="96"/>
      <c r="LQS7" s="96"/>
      <c r="LQT7" s="96"/>
      <c r="LQU7" s="96"/>
      <c r="LQV7" s="96"/>
      <c r="LQW7" s="96"/>
      <c r="LQX7" s="96"/>
      <c r="LQY7" s="96"/>
      <c r="LQZ7" s="96"/>
      <c r="LRA7" s="96"/>
      <c r="LRB7" s="96"/>
      <c r="LRC7" s="96"/>
      <c r="LRD7" s="96"/>
      <c r="LRE7" s="96"/>
      <c r="LRF7" s="96"/>
      <c r="LRG7" s="96"/>
      <c r="LRH7" s="96"/>
      <c r="LRI7" s="96"/>
      <c r="LRJ7" s="96"/>
      <c r="LRK7" s="96"/>
      <c r="LRL7" s="96"/>
      <c r="LRM7" s="96"/>
      <c r="LRN7" s="96"/>
      <c r="LRO7" s="96"/>
      <c r="LRP7" s="96"/>
      <c r="LRQ7" s="96"/>
      <c r="LRR7" s="96"/>
      <c r="LRS7" s="96"/>
      <c r="LRT7" s="96"/>
      <c r="LRU7" s="96"/>
      <c r="LRV7" s="96"/>
      <c r="LRW7" s="96"/>
      <c r="LRX7" s="96"/>
      <c r="LRY7" s="96"/>
      <c r="LRZ7" s="96"/>
      <c r="LSA7" s="96"/>
      <c r="LSB7" s="96"/>
      <c r="LSC7" s="96"/>
      <c r="LSD7" s="96"/>
      <c r="LSE7" s="96"/>
      <c r="LSF7" s="96"/>
      <c r="LSG7" s="96"/>
      <c r="LSH7" s="96"/>
      <c r="LSI7" s="96"/>
      <c r="LSJ7" s="96"/>
      <c r="LSK7" s="96"/>
      <c r="LSL7" s="96"/>
      <c r="LSM7" s="96"/>
      <c r="LSN7" s="96"/>
      <c r="LSO7" s="96"/>
      <c r="LSP7" s="96"/>
      <c r="LSQ7" s="96"/>
      <c r="LSR7" s="96"/>
      <c r="LSS7" s="96"/>
      <c r="LST7" s="96"/>
      <c r="LSU7" s="96"/>
      <c r="LSV7" s="96"/>
      <c r="LSW7" s="96"/>
      <c r="LSX7" s="96"/>
      <c r="LSY7" s="96"/>
      <c r="LSZ7" s="96"/>
      <c r="LTA7" s="96"/>
      <c r="LTB7" s="96"/>
      <c r="LTC7" s="96"/>
      <c r="LTD7" s="96"/>
      <c r="LTE7" s="96"/>
      <c r="LTF7" s="96"/>
      <c r="LTG7" s="96"/>
      <c r="LTH7" s="96"/>
      <c r="LTI7" s="96"/>
      <c r="LTJ7" s="96"/>
      <c r="LTK7" s="96"/>
      <c r="LTL7" s="96"/>
      <c r="LTM7" s="96"/>
      <c r="LTN7" s="96"/>
      <c r="LTO7" s="96"/>
      <c r="LTP7" s="96"/>
      <c r="LTQ7" s="96"/>
      <c r="LTR7" s="96"/>
      <c r="LTS7" s="96"/>
      <c r="LTT7" s="96"/>
      <c r="LTU7" s="96"/>
      <c r="LTV7" s="96"/>
      <c r="LTW7" s="96"/>
      <c r="LTX7" s="96"/>
      <c r="LTY7" s="96"/>
      <c r="LTZ7" s="96"/>
      <c r="LUA7" s="96"/>
      <c r="LUB7" s="96"/>
      <c r="LUC7" s="96"/>
      <c r="LUD7" s="96"/>
      <c r="LUE7" s="96"/>
      <c r="LUF7" s="96"/>
      <c r="LUG7" s="96"/>
      <c r="LUH7" s="96"/>
      <c r="LUI7" s="96"/>
      <c r="LUJ7" s="96"/>
      <c r="LUK7" s="96"/>
      <c r="LUL7" s="96"/>
      <c r="LUM7" s="96"/>
      <c r="LUN7" s="96"/>
      <c r="LUO7" s="96"/>
      <c r="LUP7" s="96"/>
      <c r="LUQ7" s="96"/>
      <c r="LUR7" s="96"/>
      <c r="LUS7" s="96"/>
      <c r="LUT7" s="96"/>
      <c r="LUU7" s="96"/>
      <c r="LUV7" s="96"/>
      <c r="LUW7" s="96"/>
      <c r="LUX7" s="96"/>
      <c r="LUY7" s="96"/>
      <c r="LUZ7" s="96"/>
      <c r="LVA7" s="96"/>
      <c r="LVB7" s="96"/>
      <c r="LVC7" s="96"/>
      <c r="LVD7" s="96"/>
      <c r="LVE7" s="96"/>
      <c r="LVF7" s="96"/>
      <c r="LVG7" s="96"/>
      <c r="LVH7" s="96"/>
      <c r="LVI7" s="96"/>
      <c r="LVJ7" s="96"/>
      <c r="LVK7" s="96"/>
      <c r="LVL7" s="96"/>
      <c r="LVM7" s="96"/>
      <c r="LVN7" s="96"/>
      <c r="LVO7" s="96"/>
      <c r="LVP7" s="96"/>
      <c r="LVQ7" s="96"/>
      <c r="LVR7" s="96"/>
      <c r="LVS7" s="96"/>
      <c r="LVT7" s="96"/>
      <c r="LVU7" s="96"/>
      <c r="LVV7" s="96"/>
      <c r="LVW7" s="96"/>
      <c r="LVX7" s="96"/>
      <c r="LVY7" s="96"/>
      <c r="LVZ7" s="96"/>
      <c r="LWA7" s="96"/>
      <c r="LWB7" s="96"/>
      <c r="LWC7" s="96"/>
      <c r="LWD7" s="96"/>
      <c r="LWE7" s="96"/>
      <c r="LWF7" s="96"/>
      <c r="LWG7" s="96"/>
      <c r="LWH7" s="96"/>
      <c r="LWI7" s="96"/>
      <c r="LWJ7" s="96"/>
      <c r="LWK7" s="96"/>
      <c r="LWL7" s="96"/>
      <c r="LWM7" s="96"/>
      <c r="LWN7" s="96"/>
      <c r="LWO7" s="96"/>
      <c r="LWP7" s="96"/>
      <c r="LWQ7" s="96"/>
      <c r="LWR7" s="96"/>
      <c r="LWS7" s="96"/>
      <c r="LWT7" s="96"/>
      <c r="LWU7" s="96"/>
      <c r="LWV7" s="96"/>
      <c r="LWW7" s="96"/>
      <c r="LWX7" s="96"/>
      <c r="LWY7" s="96"/>
      <c r="LWZ7" s="96"/>
      <c r="LXA7" s="96"/>
      <c r="LXB7" s="96"/>
      <c r="LXC7" s="96"/>
      <c r="LXD7" s="96"/>
      <c r="LXE7" s="96"/>
      <c r="LXF7" s="96"/>
      <c r="LXG7" s="96"/>
      <c r="LXH7" s="96"/>
      <c r="LXI7" s="96"/>
      <c r="LXJ7" s="96"/>
      <c r="LXK7" s="96"/>
      <c r="LXL7" s="96"/>
      <c r="LXM7" s="96"/>
      <c r="LXN7" s="96"/>
      <c r="LXO7" s="96"/>
      <c r="LXP7" s="96"/>
      <c r="LXQ7" s="96"/>
      <c r="LXR7" s="96"/>
      <c r="LXS7" s="96"/>
      <c r="LXT7" s="96"/>
      <c r="LXU7" s="96"/>
      <c r="LXV7" s="96"/>
      <c r="LXW7" s="96"/>
      <c r="LXX7" s="96"/>
      <c r="LXY7" s="96"/>
      <c r="LXZ7" s="96"/>
      <c r="LYA7" s="96"/>
      <c r="LYB7" s="96"/>
      <c r="LYC7" s="96"/>
      <c r="LYD7" s="96"/>
      <c r="LYE7" s="96"/>
      <c r="LYF7" s="96"/>
      <c r="LYG7" s="96"/>
      <c r="LYH7" s="96"/>
      <c r="LYI7" s="96"/>
      <c r="LYJ7" s="96"/>
      <c r="LYK7" s="96"/>
      <c r="LYL7" s="96"/>
      <c r="LYM7" s="96"/>
      <c r="LYN7" s="96"/>
      <c r="LYO7" s="96"/>
      <c r="LYP7" s="96"/>
      <c r="LYQ7" s="96"/>
      <c r="LYR7" s="96"/>
      <c r="LYS7" s="96"/>
      <c r="LYT7" s="96"/>
      <c r="LYU7" s="96"/>
      <c r="LYV7" s="96"/>
      <c r="LYW7" s="96"/>
      <c r="LYX7" s="96"/>
      <c r="LYY7" s="96"/>
      <c r="LYZ7" s="96"/>
      <c r="LZA7" s="96"/>
      <c r="LZB7" s="96"/>
      <c r="LZC7" s="96"/>
      <c r="LZD7" s="96"/>
      <c r="LZE7" s="96"/>
      <c r="LZF7" s="96"/>
      <c r="LZG7" s="96"/>
      <c r="LZH7" s="96"/>
      <c r="LZI7" s="96"/>
      <c r="LZJ7" s="96"/>
      <c r="LZK7" s="96"/>
      <c r="LZL7" s="96"/>
      <c r="LZM7" s="96"/>
      <c r="LZN7" s="96"/>
      <c r="LZO7" s="96"/>
      <c r="LZP7" s="96"/>
      <c r="LZQ7" s="96"/>
      <c r="LZR7" s="96"/>
      <c r="LZS7" s="96"/>
      <c r="LZT7" s="96"/>
      <c r="LZU7" s="96"/>
      <c r="LZV7" s="96"/>
      <c r="LZW7" s="96"/>
      <c r="LZX7" s="96"/>
      <c r="LZY7" s="96"/>
      <c r="LZZ7" s="96"/>
      <c r="MAA7" s="96"/>
      <c r="MAB7" s="96"/>
      <c r="MAC7" s="96"/>
      <c r="MAD7" s="96"/>
      <c r="MAE7" s="96"/>
      <c r="MAF7" s="96"/>
      <c r="MAG7" s="96"/>
      <c r="MAH7" s="96"/>
      <c r="MAI7" s="96"/>
      <c r="MAJ7" s="96"/>
      <c r="MAK7" s="96"/>
      <c r="MAL7" s="96"/>
      <c r="MAM7" s="96"/>
      <c r="MAN7" s="96"/>
      <c r="MAO7" s="96"/>
      <c r="MAP7" s="96"/>
      <c r="MAQ7" s="96"/>
      <c r="MAR7" s="96"/>
      <c r="MAS7" s="96"/>
      <c r="MAT7" s="96"/>
      <c r="MAU7" s="96"/>
      <c r="MAV7" s="96"/>
      <c r="MAW7" s="96"/>
      <c r="MAX7" s="96"/>
      <c r="MAY7" s="96"/>
      <c r="MAZ7" s="96"/>
      <c r="MBA7" s="96"/>
      <c r="MBB7" s="96"/>
      <c r="MBC7" s="96"/>
      <c r="MBD7" s="96"/>
      <c r="MBE7" s="96"/>
      <c r="MBF7" s="96"/>
      <c r="MBG7" s="96"/>
      <c r="MBH7" s="96"/>
      <c r="MBI7" s="96"/>
      <c r="MBJ7" s="96"/>
      <c r="MBK7" s="96"/>
      <c r="MBL7" s="96"/>
      <c r="MBM7" s="96"/>
      <c r="MBN7" s="96"/>
      <c r="MBO7" s="96"/>
      <c r="MBP7" s="96"/>
      <c r="MBQ7" s="96"/>
      <c r="MBR7" s="96"/>
      <c r="MBS7" s="96"/>
      <c r="MBT7" s="96"/>
      <c r="MBU7" s="96"/>
      <c r="MBV7" s="96"/>
      <c r="MBW7" s="96"/>
      <c r="MBX7" s="96"/>
      <c r="MBY7" s="96"/>
      <c r="MBZ7" s="96"/>
      <c r="MCA7" s="96"/>
      <c r="MCB7" s="96"/>
      <c r="MCC7" s="96"/>
      <c r="MCD7" s="96"/>
      <c r="MCE7" s="96"/>
      <c r="MCF7" s="96"/>
      <c r="MCG7" s="96"/>
      <c r="MCH7" s="96"/>
      <c r="MCI7" s="96"/>
      <c r="MCJ7" s="96"/>
      <c r="MCK7" s="96"/>
      <c r="MCL7" s="96"/>
      <c r="MCM7" s="96"/>
      <c r="MCN7" s="96"/>
      <c r="MCO7" s="96"/>
      <c r="MCP7" s="96"/>
      <c r="MCQ7" s="96"/>
      <c r="MCR7" s="96"/>
      <c r="MCS7" s="96"/>
      <c r="MCT7" s="96"/>
      <c r="MCU7" s="96"/>
      <c r="MCV7" s="96"/>
      <c r="MCW7" s="96"/>
      <c r="MCX7" s="96"/>
      <c r="MCY7" s="96"/>
      <c r="MCZ7" s="96"/>
      <c r="MDA7" s="96"/>
      <c r="MDB7" s="96"/>
      <c r="MDC7" s="96"/>
      <c r="MDD7" s="96"/>
      <c r="MDE7" s="96"/>
      <c r="MDF7" s="96"/>
      <c r="MDG7" s="96"/>
      <c r="MDH7" s="96"/>
      <c r="MDI7" s="96"/>
      <c r="MDJ7" s="96"/>
      <c r="MDK7" s="96"/>
      <c r="MDL7" s="96"/>
      <c r="MDM7" s="96"/>
      <c r="MDN7" s="96"/>
      <c r="MDO7" s="96"/>
      <c r="MDP7" s="96"/>
      <c r="MDQ7" s="96"/>
      <c r="MDR7" s="96"/>
      <c r="MDS7" s="96"/>
      <c r="MDT7" s="96"/>
      <c r="MDU7" s="96"/>
      <c r="MDV7" s="96"/>
      <c r="MDW7" s="96"/>
      <c r="MDX7" s="96"/>
      <c r="MDY7" s="96"/>
      <c r="MDZ7" s="96"/>
      <c r="MEA7" s="96"/>
      <c r="MEB7" s="96"/>
      <c r="MEC7" s="96"/>
      <c r="MED7" s="96"/>
      <c r="MEE7" s="96"/>
      <c r="MEF7" s="96"/>
      <c r="MEG7" s="96"/>
      <c r="MEH7" s="96"/>
      <c r="MEI7" s="96"/>
      <c r="MEJ7" s="96"/>
      <c r="MEK7" s="96"/>
      <c r="MEL7" s="96"/>
      <c r="MEM7" s="96"/>
      <c r="MEN7" s="96"/>
      <c r="MEO7" s="96"/>
      <c r="MEP7" s="96"/>
      <c r="MEQ7" s="96"/>
      <c r="MER7" s="96"/>
      <c r="MES7" s="96"/>
      <c r="MET7" s="96"/>
      <c r="MEU7" s="96"/>
      <c r="MEV7" s="96"/>
      <c r="MEW7" s="96"/>
      <c r="MEX7" s="96"/>
      <c r="MEY7" s="96"/>
      <c r="MEZ7" s="96"/>
      <c r="MFA7" s="96"/>
      <c r="MFB7" s="96"/>
      <c r="MFC7" s="96"/>
      <c r="MFD7" s="96"/>
      <c r="MFE7" s="96"/>
      <c r="MFF7" s="96"/>
      <c r="MFG7" s="96"/>
      <c r="MFH7" s="96"/>
      <c r="MFI7" s="96"/>
      <c r="MFJ7" s="96"/>
      <c r="MFK7" s="96"/>
      <c r="MFL7" s="96"/>
      <c r="MFM7" s="96"/>
      <c r="MFN7" s="96"/>
      <c r="MFO7" s="96"/>
      <c r="MFP7" s="96"/>
      <c r="MFQ7" s="96"/>
      <c r="MFR7" s="96"/>
      <c r="MFS7" s="96"/>
      <c r="MFT7" s="96"/>
      <c r="MFU7" s="96"/>
      <c r="MFV7" s="96"/>
      <c r="MFW7" s="96"/>
      <c r="MFX7" s="96"/>
      <c r="MFY7" s="96"/>
      <c r="MFZ7" s="96"/>
      <c r="MGA7" s="96"/>
      <c r="MGB7" s="96"/>
      <c r="MGC7" s="96"/>
      <c r="MGD7" s="96"/>
      <c r="MGE7" s="96"/>
      <c r="MGF7" s="96"/>
      <c r="MGG7" s="96"/>
      <c r="MGH7" s="96"/>
      <c r="MGI7" s="96"/>
      <c r="MGJ7" s="96"/>
      <c r="MGK7" s="96"/>
      <c r="MGL7" s="96"/>
      <c r="MGM7" s="96"/>
      <c r="MGN7" s="96"/>
      <c r="MGO7" s="96"/>
      <c r="MGP7" s="96"/>
      <c r="MGQ7" s="96"/>
      <c r="MGR7" s="96"/>
      <c r="MGS7" s="96"/>
      <c r="MGT7" s="96"/>
      <c r="MGU7" s="96"/>
      <c r="MGV7" s="96"/>
      <c r="MGW7" s="96"/>
      <c r="MGX7" s="96"/>
      <c r="MGY7" s="96"/>
      <c r="MGZ7" s="96"/>
      <c r="MHA7" s="96"/>
      <c r="MHB7" s="96"/>
      <c r="MHC7" s="96"/>
      <c r="MHD7" s="96"/>
      <c r="MHE7" s="96"/>
      <c r="MHF7" s="96"/>
      <c r="MHG7" s="96"/>
      <c r="MHH7" s="96"/>
      <c r="MHI7" s="96"/>
      <c r="MHJ7" s="96"/>
      <c r="MHK7" s="96"/>
      <c r="MHL7" s="96"/>
      <c r="MHM7" s="96"/>
      <c r="MHN7" s="96"/>
      <c r="MHO7" s="96"/>
      <c r="MHP7" s="96"/>
      <c r="MHQ7" s="96"/>
      <c r="MHR7" s="96"/>
      <c r="MHS7" s="96"/>
      <c r="MHT7" s="96"/>
      <c r="MHU7" s="96"/>
      <c r="MHV7" s="96"/>
      <c r="MHW7" s="96"/>
      <c r="MHX7" s="96"/>
      <c r="MHY7" s="96"/>
      <c r="MHZ7" s="96"/>
      <c r="MIA7" s="96"/>
      <c r="MIB7" s="96"/>
      <c r="MIC7" s="96"/>
      <c r="MID7" s="96"/>
      <c r="MIE7" s="96"/>
      <c r="MIF7" s="96"/>
      <c r="MIG7" s="96"/>
      <c r="MIH7" s="96"/>
      <c r="MII7" s="96"/>
      <c r="MIJ7" s="96"/>
      <c r="MIK7" s="96"/>
      <c r="MIL7" s="96"/>
      <c r="MIM7" s="96"/>
      <c r="MIN7" s="96"/>
      <c r="MIO7" s="96"/>
      <c r="MIP7" s="96"/>
      <c r="MIQ7" s="96"/>
      <c r="MIR7" s="96"/>
      <c r="MIS7" s="96"/>
      <c r="MIT7" s="96"/>
      <c r="MIU7" s="96"/>
      <c r="MIV7" s="96"/>
      <c r="MIW7" s="96"/>
      <c r="MIX7" s="96"/>
      <c r="MIY7" s="96"/>
      <c r="MIZ7" s="96"/>
      <c r="MJA7" s="96"/>
      <c r="MJB7" s="96"/>
      <c r="MJC7" s="96"/>
      <c r="MJD7" s="96"/>
      <c r="MJE7" s="96"/>
      <c r="MJF7" s="96"/>
      <c r="MJG7" s="96"/>
      <c r="MJH7" s="96"/>
      <c r="MJI7" s="96"/>
      <c r="MJJ7" s="96"/>
      <c r="MJK7" s="96"/>
      <c r="MJL7" s="96"/>
      <c r="MJM7" s="96"/>
      <c r="MJN7" s="96"/>
      <c r="MJO7" s="96"/>
      <c r="MJP7" s="96"/>
      <c r="MJQ7" s="96"/>
      <c r="MJR7" s="96"/>
      <c r="MJS7" s="96"/>
      <c r="MJT7" s="96"/>
      <c r="MJU7" s="96"/>
      <c r="MJV7" s="96"/>
      <c r="MJW7" s="96"/>
      <c r="MJX7" s="96"/>
      <c r="MJY7" s="96"/>
      <c r="MJZ7" s="96"/>
      <c r="MKA7" s="96"/>
      <c r="MKB7" s="96"/>
      <c r="MKC7" s="96"/>
      <c r="MKD7" s="96"/>
      <c r="MKE7" s="96"/>
      <c r="MKF7" s="96"/>
      <c r="MKG7" s="96"/>
      <c r="MKH7" s="96"/>
      <c r="MKI7" s="96"/>
      <c r="MKJ7" s="96"/>
      <c r="MKK7" s="96"/>
      <c r="MKL7" s="96"/>
      <c r="MKM7" s="96"/>
      <c r="MKN7" s="96"/>
      <c r="MKO7" s="96"/>
      <c r="MKP7" s="96"/>
      <c r="MKQ7" s="96"/>
      <c r="MKR7" s="96"/>
      <c r="MKS7" s="96"/>
      <c r="MKT7" s="96"/>
      <c r="MKU7" s="96"/>
      <c r="MKV7" s="96"/>
      <c r="MKW7" s="96"/>
      <c r="MKX7" s="96"/>
      <c r="MKY7" s="96"/>
      <c r="MKZ7" s="96"/>
      <c r="MLA7" s="96"/>
      <c r="MLB7" s="96"/>
      <c r="MLC7" s="96"/>
      <c r="MLD7" s="96"/>
      <c r="MLE7" s="96"/>
      <c r="MLF7" s="96"/>
      <c r="MLG7" s="96"/>
      <c r="MLH7" s="96"/>
      <c r="MLI7" s="96"/>
      <c r="MLJ7" s="96"/>
      <c r="MLK7" s="96"/>
      <c r="MLL7" s="96"/>
      <c r="MLM7" s="96"/>
      <c r="MLN7" s="96"/>
      <c r="MLO7" s="96"/>
      <c r="MLP7" s="96"/>
      <c r="MLQ7" s="96"/>
      <c r="MLR7" s="96"/>
      <c r="MLS7" s="96"/>
      <c r="MLT7" s="96"/>
      <c r="MLU7" s="96"/>
      <c r="MLV7" s="96"/>
      <c r="MLW7" s="96"/>
      <c r="MLX7" s="96"/>
      <c r="MLY7" s="96"/>
      <c r="MLZ7" s="96"/>
      <c r="MMA7" s="96"/>
      <c r="MMB7" s="96"/>
      <c r="MMC7" s="96"/>
      <c r="MMD7" s="96"/>
      <c r="MME7" s="96"/>
      <c r="MMF7" s="96"/>
      <c r="MMG7" s="96"/>
      <c r="MMH7" s="96"/>
      <c r="MMI7" s="96"/>
      <c r="MMJ7" s="96"/>
      <c r="MMK7" s="96"/>
      <c r="MML7" s="96"/>
      <c r="MMM7" s="96"/>
      <c r="MMN7" s="96"/>
      <c r="MMO7" s="96"/>
      <c r="MMP7" s="96"/>
      <c r="MMQ7" s="96"/>
      <c r="MMR7" s="96"/>
      <c r="MMS7" s="96"/>
      <c r="MMT7" s="96"/>
      <c r="MMU7" s="96"/>
      <c r="MMV7" s="96"/>
      <c r="MMW7" s="96"/>
      <c r="MMX7" s="96"/>
      <c r="MMY7" s="96"/>
      <c r="MMZ7" s="96"/>
      <c r="MNA7" s="96"/>
      <c r="MNB7" s="96"/>
      <c r="MNC7" s="96"/>
      <c r="MND7" s="96"/>
      <c r="MNE7" s="96"/>
      <c r="MNF7" s="96"/>
      <c r="MNG7" s="96"/>
      <c r="MNH7" s="96"/>
      <c r="MNI7" s="96"/>
      <c r="MNJ7" s="96"/>
      <c r="MNK7" s="96"/>
      <c r="MNL7" s="96"/>
      <c r="MNM7" s="96"/>
      <c r="MNN7" s="96"/>
      <c r="MNO7" s="96"/>
      <c r="MNP7" s="96"/>
      <c r="MNQ7" s="96"/>
      <c r="MNR7" s="96"/>
      <c r="MNS7" s="96"/>
      <c r="MNT7" s="96"/>
      <c r="MNU7" s="96"/>
      <c r="MNV7" s="96"/>
      <c r="MNW7" s="96"/>
      <c r="MNX7" s="96"/>
      <c r="MNY7" s="96"/>
      <c r="MNZ7" s="96"/>
      <c r="MOA7" s="96"/>
      <c r="MOB7" s="96"/>
      <c r="MOC7" s="96"/>
      <c r="MOD7" s="96"/>
      <c r="MOE7" s="96"/>
      <c r="MOF7" s="96"/>
      <c r="MOG7" s="96"/>
      <c r="MOH7" s="96"/>
      <c r="MOI7" s="96"/>
      <c r="MOJ7" s="96"/>
      <c r="MOK7" s="96"/>
      <c r="MOL7" s="96"/>
      <c r="MOM7" s="96"/>
      <c r="MON7" s="96"/>
      <c r="MOO7" s="96"/>
      <c r="MOP7" s="96"/>
      <c r="MOQ7" s="96"/>
      <c r="MOR7" s="96"/>
      <c r="MOS7" s="96"/>
      <c r="MOT7" s="96"/>
      <c r="MOU7" s="96"/>
      <c r="MOV7" s="96"/>
      <c r="MOW7" s="96"/>
      <c r="MOX7" s="96"/>
      <c r="MOY7" s="96"/>
      <c r="MOZ7" s="96"/>
      <c r="MPA7" s="96"/>
      <c r="MPB7" s="96"/>
      <c r="MPC7" s="96"/>
      <c r="MPD7" s="96"/>
      <c r="MPE7" s="96"/>
      <c r="MPF7" s="96"/>
      <c r="MPG7" s="96"/>
      <c r="MPH7" s="96"/>
      <c r="MPI7" s="96"/>
      <c r="MPJ7" s="96"/>
      <c r="MPK7" s="96"/>
      <c r="MPL7" s="96"/>
      <c r="MPM7" s="96"/>
      <c r="MPN7" s="96"/>
      <c r="MPO7" s="96"/>
      <c r="MPP7" s="96"/>
      <c r="MPQ7" s="96"/>
      <c r="MPR7" s="96"/>
      <c r="MPS7" s="96"/>
      <c r="MPT7" s="96"/>
      <c r="MPU7" s="96"/>
      <c r="MPV7" s="96"/>
      <c r="MPW7" s="96"/>
      <c r="MPX7" s="96"/>
      <c r="MPY7" s="96"/>
      <c r="MPZ7" s="96"/>
      <c r="MQA7" s="96"/>
      <c r="MQB7" s="96"/>
      <c r="MQC7" s="96"/>
      <c r="MQD7" s="96"/>
      <c r="MQE7" s="96"/>
      <c r="MQF7" s="96"/>
      <c r="MQG7" s="96"/>
      <c r="MQH7" s="96"/>
      <c r="MQI7" s="96"/>
      <c r="MQJ7" s="96"/>
      <c r="MQK7" s="96"/>
      <c r="MQL7" s="96"/>
      <c r="MQM7" s="96"/>
      <c r="MQN7" s="96"/>
      <c r="MQO7" s="96"/>
      <c r="MQP7" s="96"/>
      <c r="MQQ7" s="96"/>
      <c r="MQR7" s="96"/>
      <c r="MQS7" s="96"/>
      <c r="MQT7" s="96"/>
      <c r="MQU7" s="96"/>
      <c r="MQV7" s="96"/>
      <c r="MQW7" s="96"/>
      <c r="MQX7" s="96"/>
      <c r="MQY7" s="96"/>
      <c r="MQZ7" s="96"/>
      <c r="MRA7" s="96"/>
      <c r="MRB7" s="96"/>
      <c r="MRC7" s="96"/>
      <c r="MRD7" s="96"/>
      <c r="MRE7" s="96"/>
      <c r="MRF7" s="96"/>
      <c r="MRG7" s="96"/>
      <c r="MRH7" s="96"/>
      <c r="MRI7" s="96"/>
      <c r="MRJ7" s="96"/>
      <c r="MRK7" s="96"/>
      <c r="MRL7" s="96"/>
      <c r="MRM7" s="96"/>
      <c r="MRN7" s="96"/>
      <c r="MRO7" s="96"/>
      <c r="MRP7" s="96"/>
      <c r="MRQ7" s="96"/>
      <c r="MRR7" s="96"/>
      <c r="MRS7" s="96"/>
      <c r="MRT7" s="96"/>
      <c r="MRU7" s="96"/>
      <c r="MRV7" s="96"/>
      <c r="MRW7" s="96"/>
      <c r="MRX7" s="96"/>
      <c r="MRY7" s="96"/>
      <c r="MRZ7" s="96"/>
      <c r="MSA7" s="96"/>
      <c r="MSB7" s="96"/>
      <c r="MSC7" s="96"/>
      <c r="MSD7" s="96"/>
      <c r="MSE7" s="96"/>
      <c r="MSF7" s="96"/>
      <c r="MSG7" s="96"/>
      <c r="MSH7" s="96"/>
      <c r="MSI7" s="96"/>
      <c r="MSJ7" s="96"/>
      <c r="MSK7" s="96"/>
      <c r="MSL7" s="96"/>
      <c r="MSM7" s="96"/>
      <c r="MSN7" s="96"/>
      <c r="MSO7" s="96"/>
      <c r="MSP7" s="96"/>
      <c r="MSQ7" s="96"/>
      <c r="MSR7" s="96"/>
      <c r="MSS7" s="96"/>
      <c r="MST7" s="96"/>
      <c r="MSU7" s="96"/>
      <c r="MSV7" s="96"/>
      <c r="MSW7" s="96"/>
      <c r="MSX7" s="96"/>
      <c r="MSY7" s="96"/>
      <c r="MSZ7" s="96"/>
      <c r="MTA7" s="96"/>
      <c r="MTB7" s="96"/>
      <c r="MTC7" s="96"/>
      <c r="MTD7" s="96"/>
      <c r="MTE7" s="96"/>
      <c r="MTF7" s="96"/>
      <c r="MTG7" s="96"/>
      <c r="MTH7" s="96"/>
      <c r="MTI7" s="96"/>
      <c r="MTJ7" s="96"/>
      <c r="MTK7" s="96"/>
      <c r="MTL7" s="96"/>
      <c r="MTM7" s="96"/>
      <c r="MTN7" s="96"/>
      <c r="MTO7" s="96"/>
      <c r="MTP7" s="96"/>
      <c r="MTQ7" s="96"/>
      <c r="MTR7" s="96"/>
      <c r="MTS7" s="96"/>
      <c r="MTT7" s="96"/>
      <c r="MTU7" s="96"/>
      <c r="MTV7" s="96"/>
      <c r="MTW7" s="96"/>
      <c r="MTX7" s="96"/>
      <c r="MTY7" s="96"/>
      <c r="MTZ7" s="96"/>
      <c r="MUA7" s="96"/>
      <c r="MUB7" s="96"/>
      <c r="MUC7" s="96"/>
      <c r="MUD7" s="96"/>
      <c r="MUE7" s="96"/>
      <c r="MUF7" s="96"/>
      <c r="MUG7" s="96"/>
      <c r="MUH7" s="96"/>
      <c r="MUI7" s="96"/>
      <c r="MUJ7" s="96"/>
      <c r="MUK7" s="96"/>
      <c r="MUL7" s="96"/>
      <c r="MUM7" s="96"/>
      <c r="MUN7" s="96"/>
      <c r="MUO7" s="96"/>
      <c r="MUP7" s="96"/>
      <c r="MUQ7" s="96"/>
      <c r="MUR7" s="96"/>
      <c r="MUS7" s="96"/>
      <c r="MUT7" s="96"/>
      <c r="MUU7" s="96"/>
      <c r="MUV7" s="96"/>
      <c r="MUW7" s="96"/>
      <c r="MUX7" s="96"/>
      <c r="MUY7" s="96"/>
      <c r="MUZ7" s="96"/>
      <c r="MVA7" s="96"/>
      <c r="MVB7" s="96"/>
      <c r="MVC7" s="96"/>
      <c r="MVD7" s="96"/>
      <c r="MVE7" s="96"/>
      <c r="MVF7" s="96"/>
      <c r="MVG7" s="96"/>
      <c r="MVH7" s="96"/>
      <c r="MVI7" s="96"/>
      <c r="MVJ7" s="96"/>
      <c r="MVK7" s="96"/>
      <c r="MVL7" s="96"/>
      <c r="MVM7" s="96"/>
      <c r="MVN7" s="96"/>
      <c r="MVO7" s="96"/>
      <c r="MVP7" s="96"/>
      <c r="MVQ7" s="96"/>
      <c r="MVR7" s="96"/>
      <c r="MVS7" s="96"/>
      <c r="MVT7" s="96"/>
      <c r="MVU7" s="96"/>
      <c r="MVV7" s="96"/>
      <c r="MVW7" s="96"/>
      <c r="MVX7" s="96"/>
      <c r="MVY7" s="96"/>
      <c r="MVZ7" s="96"/>
      <c r="MWA7" s="96"/>
      <c r="MWB7" s="96"/>
      <c r="MWC7" s="96"/>
      <c r="MWD7" s="96"/>
      <c r="MWE7" s="96"/>
      <c r="MWF7" s="96"/>
      <c r="MWG7" s="96"/>
      <c r="MWH7" s="96"/>
      <c r="MWI7" s="96"/>
      <c r="MWJ7" s="96"/>
      <c r="MWK7" s="96"/>
      <c r="MWL7" s="96"/>
      <c r="MWM7" s="96"/>
      <c r="MWN7" s="96"/>
      <c r="MWO7" s="96"/>
      <c r="MWP7" s="96"/>
      <c r="MWQ7" s="96"/>
      <c r="MWR7" s="96"/>
      <c r="MWS7" s="96"/>
      <c r="MWT7" s="96"/>
      <c r="MWU7" s="96"/>
      <c r="MWV7" s="96"/>
      <c r="MWW7" s="96"/>
      <c r="MWX7" s="96"/>
      <c r="MWY7" s="96"/>
      <c r="MWZ7" s="96"/>
      <c r="MXA7" s="96"/>
      <c r="MXB7" s="96"/>
      <c r="MXC7" s="96"/>
      <c r="MXD7" s="96"/>
      <c r="MXE7" s="96"/>
      <c r="MXF7" s="96"/>
      <c r="MXG7" s="96"/>
      <c r="MXH7" s="96"/>
      <c r="MXI7" s="96"/>
      <c r="MXJ7" s="96"/>
      <c r="MXK7" s="96"/>
      <c r="MXL7" s="96"/>
      <c r="MXM7" s="96"/>
      <c r="MXN7" s="96"/>
      <c r="MXO7" s="96"/>
      <c r="MXP7" s="96"/>
      <c r="MXQ7" s="96"/>
      <c r="MXR7" s="96"/>
      <c r="MXS7" s="96"/>
      <c r="MXT7" s="96"/>
      <c r="MXU7" s="96"/>
      <c r="MXV7" s="96"/>
      <c r="MXW7" s="96"/>
      <c r="MXX7" s="96"/>
      <c r="MXY7" s="96"/>
      <c r="MXZ7" s="96"/>
      <c r="MYA7" s="96"/>
      <c r="MYB7" s="96"/>
      <c r="MYC7" s="96"/>
      <c r="MYD7" s="96"/>
      <c r="MYE7" s="96"/>
      <c r="MYF7" s="96"/>
      <c r="MYG7" s="96"/>
      <c r="MYH7" s="96"/>
      <c r="MYI7" s="96"/>
      <c r="MYJ7" s="96"/>
      <c r="MYK7" s="96"/>
      <c r="MYL7" s="96"/>
      <c r="MYM7" s="96"/>
      <c r="MYN7" s="96"/>
      <c r="MYO7" s="96"/>
      <c r="MYP7" s="96"/>
      <c r="MYQ7" s="96"/>
      <c r="MYR7" s="96"/>
      <c r="MYS7" s="96"/>
      <c r="MYT7" s="96"/>
      <c r="MYU7" s="96"/>
      <c r="MYV7" s="96"/>
      <c r="MYW7" s="96"/>
      <c r="MYX7" s="96"/>
      <c r="MYY7" s="96"/>
      <c r="MYZ7" s="96"/>
      <c r="MZA7" s="96"/>
      <c r="MZB7" s="96"/>
      <c r="MZC7" s="96"/>
      <c r="MZD7" s="96"/>
      <c r="MZE7" s="96"/>
      <c r="MZF7" s="96"/>
      <c r="MZG7" s="96"/>
      <c r="MZH7" s="96"/>
      <c r="MZI7" s="96"/>
      <c r="MZJ7" s="96"/>
      <c r="MZK7" s="96"/>
      <c r="MZL7" s="96"/>
      <c r="MZM7" s="96"/>
      <c r="MZN7" s="96"/>
      <c r="MZO7" s="96"/>
      <c r="MZP7" s="96"/>
      <c r="MZQ7" s="96"/>
      <c r="MZR7" s="96"/>
      <c r="MZS7" s="96"/>
      <c r="MZT7" s="96"/>
      <c r="MZU7" s="96"/>
      <c r="MZV7" s="96"/>
      <c r="MZW7" s="96"/>
      <c r="MZX7" s="96"/>
      <c r="MZY7" s="96"/>
      <c r="MZZ7" s="96"/>
      <c r="NAA7" s="96"/>
      <c r="NAB7" s="96"/>
      <c r="NAC7" s="96"/>
      <c r="NAD7" s="96"/>
      <c r="NAE7" s="96"/>
      <c r="NAF7" s="96"/>
      <c r="NAG7" s="96"/>
      <c r="NAH7" s="96"/>
      <c r="NAI7" s="96"/>
      <c r="NAJ7" s="96"/>
      <c r="NAK7" s="96"/>
      <c r="NAL7" s="96"/>
      <c r="NAM7" s="96"/>
      <c r="NAN7" s="96"/>
      <c r="NAO7" s="96"/>
      <c r="NAP7" s="96"/>
      <c r="NAQ7" s="96"/>
      <c r="NAR7" s="96"/>
      <c r="NAS7" s="96"/>
      <c r="NAT7" s="96"/>
      <c r="NAU7" s="96"/>
      <c r="NAV7" s="96"/>
      <c r="NAW7" s="96"/>
      <c r="NAX7" s="96"/>
      <c r="NAY7" s="96"/>
      <c r="NAZ7" s="96"/>
      <c r="NBA7" s="96"/>
      <c r="NBB7" s="96"/>
      <c r="NBC7" s="96"/>
      <c r="NBD7" s="96"/>
      <c r="NBE7" s="96"/>
      <c r="NBF7" s="96"/>
      <c r="NBG7" s="96"/>
      <c r="NBH7" s="96"/>
      <c r="NBI7" s="96"/>
      <c r="NBJ7" s="96"/>
      <c r="NBK7" s="96"/>
      <c r="NBL7" s="96"/>
      <c r="NBM7" s="96"/>
      <c r="NBN7" s="96"/>
      <c r="NBO7" s="96"/>
      <c r="NBP7" s="96"/>
      <c r="NBQ7" s="96"/>
      <c r="NBR7" s="96"/>
      <c r="NBS7" s="96"/>
      <c r="NBT7" s="96"/>
      <c r="NBU7" s="96"/>
      <c r="NBV7" s="96"/>
      <c r="NBW7" s="96"/>
      <c r="NBX7" s="96"/>
      <c r="NBY7" s="96"/>
      <c r="NBZ7" s="96"/>
      <c r="NCA7" s="96"/>
      <c r="NCB7" s="96"/>
      <c r="NCC7" s="96"/>
      <c r="NCD7" s="96"/>
      <c r="NCE7" s="96"/>
      <c r="NCF7" s="96"/>
      <c r="NCG7" s="96"/>
      <c r="NCH7" s="96"/>
      <c r="NCI7" s="96"/>
      <c r="NCJ7" s="96"/>
      <c r="NCK7" s="96"/>
      <c r="NCL7" s="96"/>
      <c r="NCM7" s="96"/>
      <c r="NCN7" s="96"/>
      <c r="NCO7" s="96"/>
      <c r="NCP7" s="96"/>
      <c r="NCQ7" s="96"/>
      <c r="NCR7" s="96"/>
      <c r="NCS7" s="96"/>
      <c r="NCT7" s="96"/>
      <c r="NCU7" s="96"/>
      <c r="NCV7" s="96"/>
      <c r="NCW7" s="96"/>
      <c r="NCX7" s="96"/>
      <c r="NCY7" s="96"/>
      <c r="NCZ7" s="96"/>
      <c r="NDA7" s="96"/>
      <c r="NDB7" s="96"/>
      <c r="NDC7" s="96"/>
      <c r="NDD7" s="96"/>
      <c r="NDE7" s="96"/>
      <c r="NDF7" s="96"/>
      <c r="NDG7" s="96"/>
      <c r="NDH7" s="96"/>
      <c r="NDI7" s="96"/>
      <c r="NDJ7" s="96"/>
      <c r="NDK7" s="96"/>
      <c r="NDL7" s="96"/>
      <c r="NDM7" s="96"/>
      <c r="NDN7" s="96"/>
      <c r="NDO7" s="96"/>
      <c r="NDP7" s="96"/>
      <c r="NDQ7" s="96"/>
      <c r="NDR7" s="96"/>
      <c r="NDS7" s="96"/>
      <c r="NDT7" s="96"/>
      <c r="NDU7" s="96"/>
      <c r="NDV7" s="96"/>
      <c r="NDW7" s="96"/>
      <c r="NDX7" s="96"/>
      <c r="NDY7" s="96"/>
      <c r="NDZ7" s="96"/>
      <c r="NEA7" s="96"/>
      <c r="NEB7" s="96"/>
      <c r="NEC7" s="96"/>
      <c r="NED7" s="96"/>
      <c r="NEE7" s="96"/>
      <c r="NEF7" s="96"/>
      <c r="NEG7" s="96"/>
      <c r="NEH7" s="96"/>
      <c r="NEI7" s="96"/>
      <c r="NEJ7" s="96"/>
      <c r="NEK7" s="96"/>
      <c r="NEL7" s="96"/>
      <c r="NEM7" s="96"/>
      <c r="NEN7" s="96"/>
      <c r="NEO7" s="96"/>
      <c r="NEP7" s="96"/>
      <c r="NEQ7" s="96"/>
      <c r="NER7" s="96"/>
      <c r="NES7" s="96"/>
      <c r="NET7" s="96"/>
      <c r="NEU7" s="96"/>
      <c r="NEV7" s="96"/>
      <c r="NEW7" s="96"/>
      <c r="NEX7" s="96"/>
      <c r="NEY7" s="96"/>
      <c r="NEZ7" s="96"/>
      <c r="NFA7" s="96"/>
      <c r="NFB7" s="96"/>
      <c r="NFC7" s="96"/>
      <c r="NFD7" s="96"/>
      <c r="NFE7" s="96"/>
      <c r="NFF7" s="96"/>
      <c r="NFG7" s="96"/>
      <c r="NFH7" s="96"/>
      <c r="NFI7" s="96"/>
      <c r="NFJ7" s="96"/>
      <c r="NFK7" s="96"/>
      <c r="NFL7" s="96"/>
      <c r="NFM7" s="96"/>
      <c r="NFN7" s="96"/>
      <c r="NFO7" s="96"/>
      <c r="NFP7" s="96"/>
      <c r="NFQ7" s="96"/>
      <c r="NFR7" s="96"/>
      <c r="NFS7" s="96"/>
      <c r="NFT7" s="96"/>
      <c r="NFU7" s="96"/>
      <c r="NFV7" s="96"/>
      <c r="NFW7" s="96"/>
      <c r="NFX7" s="96"/>
      <c r="NFY7" s="96"/>
      <c r="NFZ7" s="96"/>
      <c r="NGA7" s="96"/>
      <c r="NGB7" s="96"/>
      <c r="NGC7" s="96"/>
      <c r="NGD7" s="96"/>
      <c r="NGE7" s="96"/>
      <c r="NGF7" s="96"/>
      <c r="NGG7" s="96"/>
      <c r="NGH7" s="96"/>
      <c r="NGI7" s="96"/>
      <c r="NGJ7" s="96"/>
      <c r="NGK7" s="96"/>
      <c r="NGL7" s="96"/>
      <c r="NGM7" s="96"/>
      <c r="NGN7" s="96"/>
      <c r="NGO7" s="96"/>
      <c r="NGP7" s="96"/>
      <c r="NGQ7" s="96"/>
      <c r="NGR7" s="96"/>
      <c r="NGS7" s="96"/>
      <c r="NGT7" s="96"/>
      <c r="NGU7" s="96"/>
      <c r="NGV7" s="96"/>
      <c r="NGW7" s="96"/>
      <c r="NGX7" s="96"/>
      <c r="NGY7" s="96"/>
      <c r="NGZ7" s="96"/>
      <c r="NHA7" s="96"/>
      <c r="NHB7" s="96"/>
      <c r="NHC7" s="96"/>
      <c r="NHD7" s="96"/>
      <c r="NHE7" s="96"/>
      <c r="NHF7" s="96"/>
      <c r="NHG7" s="96"/>
      <c r="NHH7" s="96"/>
      <c r="NHI7" s="96"/>
      <c r="NHJ7" s="96"/>
      <c r="NHK7" s="96"/>
      <c r="NHL7" s="96"/>
      <c r="NHM7" s="96"/>
      <c r="NHN7" s="96"/>
      <c r="NHO7" s="96"/>
      <c r="NHP7" s="96"/>
      <c r="NHQ7" s="96"/>
      <c r="NHR7" s="96"/>
      <c r="NHS7" s="96"/>
      <c r="NHT7" s="96"/>
      <c r="NHU7" s="96"/>
      <c r="NHV7" s="96"/>
      <c r="NHW7" s="96"/>
      <c r="NHX7" s="96"/>
      <c r="NHY7" s="96"/>
      <c r="NHZ7" s="96"/>
      <c r="NIA7" s="96"/>
      <c r="NIB7" s="96"/>
      <c r="NIC7" s="96"/>
      <c r="NID7" s="96"/>
      <c r="NIE7" s="96"/>
      <c r="NIF7" s="96"/>
      <c r="NIG7" s="96"/>
      <c r="NIH7" s="96"/>
      <c r="NII7" s="96"/>
      <c r="NIJ7" s="96"/>
      <c r="NIK7" s="96"/>
      <c r="NIL7" s="96"/>
      <c r="NIM7" s="96"/>
      <c r="NIN7" s="96"/>
      <c r="NIO7" s="96"/>
      <c r="NIP7" s="96"/>
      <c r="NIQ7" s="96"/>
      <c r="NIR7" s="96"/>
      <c r="NIS7" s="96"/>
      <c r="NIT7" s="96"/>
      <c r="NIU7" s="96"/>
      <c r="NIV7" s="96"/>
      <c r="NIW7" s="96"/>
      <c r="NIX7" s="96"/>
      <c r="NIY7" s="96"/>
      <c r="NIZ7" s="96"/>
      <c r="NJA7" s="96"/>
      <c r="NJB7" s="96"/>
      <c r="NJC7" s="96"/>
      <c r="NJD7" s="96"/>
      <c r="NJE7" s="96"/>
      <c r="NJF7" s="96"/>
      <c r="NJG7" s="96"/>
      <c r="NJH7" s="96"/>
      <c r="NJI7" s="96"/>
      <c r="NJJ7" s="96"/>
      <c r="NJK7" s="96"/>
      <c r="NJL7" s="96"/>
      <c r="NJM7" s="96"/>
      <c r="NJN7" s="96"/>
      <c r="NJO7" s="96"/>
      <c r="NJP7" s="96"/>
      <c r="NJQ7" s="96"/>
      <c r="NJR7" s="96"/>
      <c r="NJS7" s="96"/>
      <c r="NJT7" s="96"/>
      <c r="NJU7" s="96"/>
      <c r="NJV7" s="96"/>
      <c r="NJW7" s="96"/>
      <c r="NJX7" s="96"/>
      <c r="NJY7" s="96"/>
      <c r="NJZ7" s="96"/>
      <c r="NKA7" s="96"/>
      <c r="NKB7" s="96"/>
      <c r="NKC7" s="96"/>
      <c r="NKD7" s="96"/>
      <c r="NKE7" s="96"/>
      <c r="NKF7" s="96"/>
      <c r="NKG7" s="96"/>
      <c r="NKH7" s="96"/>
      <c r="NKI7" s="96"/>
      <c r="NKJ7" s="96"/>
      <c r="NKK7" s="96"/>
      <c r="NKL7" s="96"/>
      <c r="NKM7" s="96"/>
      <c r="NKN7" s="96"/>
      <c r="NKO7" s="96"/>
      <c r="NKP7" s="96"/>
      <c r="NKQ7" s="96"/>
      <c r="NKR7" s="96"/>
      <c r="NKS7" s="96"/>
      <c r="NKT7" s="96"/>
      <c r="NKU7" s="96"/>
      <c r="NKV7" s="96"/>
      <c r="NKW7" s="96"/>
      <c r="NKX7" s="96"/>
      <c r="NKY7" s="96"/>
      <c r="NKZ7" s="96"/>
      <c r="NLA7" s="96"/>
      <c r="NLB7" s="96"/>
      <c r="NLC7" s="96"/>
      <c r="NLD7" s="96"/>
      <c r="NLE7" s="96"/>
      <c r="NLF7" s="96"/>
      <c r="NLG7" s="96"/>
      <c r="NLH7" s="96"/>
      <c r="NLI7" s="96"/>
      <c r="NLJ7" s="96"/>
      <c r="NLK7" s="96"/>
      <c r="NLL7" s="96"/>
      <c r="NLM7" s="96"/>
      <c r="NLN7" s="96"/>
      <c r="NLO7" s="96"/>
      <c r="NLP7" s="96"/>
      <c r="NLQ7" s="96"/>
      <c r="NLR7" s="96"/>
      <c r="NLS7" s="96"/>
      <c r="NLT7" s="96"/>
      <c r="NLU7" s="96"/>
      <c r="NLV7" s="96"/>
      <c r="NLW7" s="96"/>
      <c r="NLX7" s="96"/>
      <c r="NLY7" s="96"/>
      <c r="NLZ7" s="96"/>
      <c r="NMA7" s="96"/>
      <c r="NMB7" s="96"/>
      <c r="NMC7" s="96"/>
      <c r="NMD7" s="96"/>
      <c r="NME7" s="96"/>
      <c r="NMF7" s="96"/>
      <c r="NMG7" s="96"/>
      <c r="NMH7" s="96"/>
      <c r="NMI7" s="96"/>
      <c r="NMJ7" s="96"/>
      <c r="NMK7" s="96"/>
      <c r="NML7" s="96"/>
      <c r="NMM7" s="96"/>
      <c r="NMN7" s="96"/>
      <c r="NMO7" s="96"/>
      <c r="NMP7" s="96"/>
      <c r="NMQ7" s="96"/>
      <c r="NMR7" s="96"/>
      <c r="NMS7" s="96"/>
      <c r="NMT7" s="96"/>
      <c r="NMU7" s="96"/>
      <c r="NMV7" s="96"/>
      <c r="NMW7" s="96"/>
      <c r="NMX7" s="96"/>
      <c r="NMY7" s="96"/>
      <c r="NMZ7" s="96"/>
      <c r="NNA7" s="96"/>
      <c r="NNB7" s="96"/>
      <c r="NNC7" s="96"/>
      <c r="NND7" s="96"/>
      <c r="NNE7" s="96"/>
      <c r="NNF7" s="96"/>
      <c r="NNG7" s="96"/>
      <c r="NNH7" s="96"/>
      <c r="NNI7" s="96"/>
      <c r="NNJ7" s="96"/>
      <c r="NNK7" s="96"/>
      <c r="NNL7" s="96"/>
      <c r="NNM7" s="96"/>
      <c r="NNN7" s="96"/>
      <c r="NNO7" s="96"/>
      <c r="NNP7" s="96"/>
      <c r="NNQ7" s="96"/>
      <c r="NNR7" s="96"/>
      <c r="NNS7" s="96"/>
      <c r="NNT7" s="96"/>
      <c r="NNU7" s="96"/>
      <c r="NNV7" s="96"/>
      <c r="NNW7" s="96"/>
      <c r="NNX7" s="96"/>
      <c r="NNY7" s="96"/>
      <c r="NNZ7" s="96"/>
      <c r="NOA7" s="96"/>
      <c r="NOB7" s="96"/>
      <c r="NOC7" s="96"/>
      <c r="NOD7" s="96"/>
      <c r="NOE7" s="96"/>
      <c r="NOF7" s="96"/>
      <c r="NOG7" s="96"/>
      <c r="NOH7" s="96"/>
      <c r="NOI7" s="96"/>
      <c r="NOJ7" s="96"/>
      <c r="NOK7" s="96"/>
      <c r="NOL7" s="96"/>
      <c r="NOM7" s="96"/>
      <c r="NON7" s="96"/>
      <c r="NOO7" s="96"/>
      <c r="NOP7" s="96"/>
      <c r="NOQ7" s="96"/>
      <c r="NOR7" s="96"/>
      <c r="NOS7" s="96"/>
      <c r="NOT7" s="96"/>
      <c r="NOU7" s="96"/>
      <c r="NOV7" s="96"/>
      <c r="NOW7" s="96"/>
      <c r="NOX7" s="96"/>
      <c r="NOY7" s="96"/>
      <c r="NOZ7" s="96"/>
      <c r="NPA7" s="96"/>
      <c r="NPB7" s="96"/>
      <c r="NPC7" s="96"/>
      <c r="NPD7" s="96"/>
      <c r="NPE7" s="96"/>
      <c r="NPF7" s="96"/>
      <c r="NPG7" s="96"/>
      <c r="NPH7" s="96"/>
      <c r="NPI7" s="96"/>
      <c r="NPJ7" s="96"/>
      <c r="NPK7" s="96"/>
      <c r="NPL7" s="96"/>
      <c r="NPM7" s="96"/>
      <c r="NPN7" s="96"/>
      <c r="NPO7" s="96"/>
      <c r="NPP7" s="96"/>
      <c r="NPQ7" s="96"/>
      <c r="NPR7" s="96"/>
      <c r="NPS7" s="96"/>
      <c r="NPT7" s="96"/>
      <c r="NPU7" s="96"/>
      <c r="NPV7" s="96"/>
      <c r="NPW7" s="96"/>
      <c r="NPX7" s="96"/>
      <c r="NPY7" s="96"/>
      <c r="NPZ7" s="96"/>
      <c r="NQA7" s="96"/>
      <c r="NQB7" s="96"/>
      <c r="NQC7" s="96"/>
      <c r="NQD7" s="96"/>
      <c r="NQE7" s="96"/>
      <c r="NQF7" s="96"/>
      <c r="NQG7" s="96"/>
      <c r="NQH7" s="96"/>
      <c r="NQI7" s="96"/>
      <c r="NQJ7" s="96"/>
      <c r="NQK7" s="96"/>
      <c r="NQL7" s="96"/>
      <c r="NQM7" s="96"/>
      <c r="NQN7" s="96"/>
      <c r="NQO7" s="96"/>
      <c r="NQP7" s="96"/>
      <c r="NQQ7" s="96"/>
      <c r="NQR7" s="96"/>
      <c r="NQS7" s="96"/>
      <c r="NQT7" s="96"/>
      <c r="NQU7" s="96"/>
      <c r="NQV7" s="96"/>
      <c r="NQW7" s="96"/>
      <c r="NQX7" s="96"/>
      <c r="NQY7" s="96"/>
      <c r="NQZ7" s="96"/>
      <c r="NRA7" s="96"/>
      <c r="NRB7" s="96"/>
      <c r="NRC7" s="96"/>
      <c r="NRD7" s="96"/>
      <c r="NRE7" s="96"/>
      <c r="NRF7" s="96"/>
      <c r="NRG7" s="96"/>
      <c r="NRH7" s="96"/>
      <c r="NRI7" s="96"/>
      <c r="NRJ7" s="96"/>
      <c r="NRK7" s="96"/>
      <c r="NRL7" s="96"/>
      <c r="NRM7" s="96"/>
      <c r="NRN7" s="96"/>
      <c r="NRO7" s="96"/>
      <c r="NRP7" s="96"/>
      <c r="NRQ7" s="96"/>
      <c r="NRR7" s="96"/>
      <c r="NRS7" s="96"/>
      <c r="NRT7" s="96"/>
      <c r="NRU7" s="96"/>
      <c r="NRV7" s="96"/>
      <c r="NRW7" s="96"/>
      <c r="NRX7" s="96"/>
      <c r="NRY7" s="96"/>
      <c r="NRZ7" s="96"/>
      <c r="NSA7" s="96"/>
      <c r="NSB7" s="96"/>
      <c r="NSC7" s="96"/>
      <c r="NSD7" s="96"/>
      <c r="NSE7" s="96"/>
      <c r="NSF7" s="96"/>
      <c r="NSG7" s="96"/>
      <c r="NSH7" s="96"/>
      <c r="NSI7" s="96"/>
      <c r="NSJ7" s="96"/>
      <c r="NSK7" s="96"/>
      <c r="NSL7" s="96"/>
      <c r="NSM7" s="96"/>
      <c r="NSN7" s="96"/>
      <c r="NSO7" s="96"/>
      <c r="NSP7" s="96"/>
      <c r="NSQ7" s="96"/>
      <c r="NSR7" s="96"/>
      <c r="NSS7" s="96"/>
      <c r="NST7" s="96"/>
      <c r="NSU7" s="96"/>
      <c r="NSV7" s="96"/>
      <c r="NSW7" s="96"/>
      <c r="NSX7" s="96"/>
      <c r="NSY7" s="96"/>
      <c r="NSZ7" s="96"/>
      <c r="NTA7" s="96"/>
      <c r="NTB7" s="96"/>
      <c r="NTC7" s="96"/>
      <c r="NTD7" s="96"/>
      <c r="NTE7" s="96"/>
      <c r="NTF7" s="96"/>
      <c r="NTG7" s="96"/>
      <c r="NTH7" s="96"/>
      <c r="NTI7" s="96"/>
      <c r="NTJ7" s="96"/>
      <c r="NTK7" s="96"/>
      <c r="NTL7" s="96"/>
      <c r="NTM7" s="96"/>
      <c r="NTN7" s="96"/>
      <c r="NTO7" s="96"/>
      <c r="NTP7" s="96"/>
      <c r="NTQ7" s="96"/>
      <c r="NTR7" s="96"/>
      <c r="NTS7" s="96"/>
      <c r="NTT7" s="96"/>
      <c r="NTU7" s="96"/>
      <c r="NTV7" s="96"/>
      <c r="NTW7" s="96"/>
      <c r="NTX7" s="96"/>
      <c r="NTY7" s="96"/>
      <c r="NTZ7" s="96"/>
      <c r="NUA7" s="96"/>
      <c r="NUB7" s="96"/>
      <c r="NUC7" s="96"/>
      <c r="NUD7" s="96"/>
      <c r="NUE7" s="96"/>
      <c r="NUF7" s="96"/>
      <c r="NUG7" s="96"/>
      <c r="NUH7" s="96"/>
      <c r="NUI7" s="96"/>
      <c r="NUJ7" s="96"/>
      <c r="NUK7" s="96"/>
      <c r="NUL7" s="96"/>
      <c r="NUM7" s="96"/>
      <c r="NUN7" s="96"/>
      <c r="NUO7" s="96"/>
      <c r="NUP7" s="96"/>
      <c r="NUQ7" s="96"/>
      <c r="NUR7" s="96"/>
      <c r="NUS7" s="96"/>
      <c r="NUT7" s="96"/>
      <c r="NUU7" s="96"/>
      <c r="NUV7" s="96"/>
      <c r="NUW7" s="96"/>
      <c r="NUX7" s="96"/>
      <c r="NUY7" s="96"/>
      <c r="NUZ7" s="96"/>
      <c r="NVA7" s="96"/>
      <c r="NVB7" s="96"/>
      <c r="NVC7" s="96"/>
      <c r="NVD7" s="96"/>
      <c r="NVE7" s="96"/>
      <c r="NVF7" s="96"/>
      <c r="NVG7" s="96"/>
      <c r="NVH7" s="96"/>
      <c r="NVI7" s="96"/>
      <c r="NVJ7" s="96"/>
      <c r="NVK7" s="96"/>
      <c r="NVL7" s="96"/>
      <c r="NVM7" s="96"/>
      <c r="NVN7" s="96"/>
      <c r="NVO7" s="96"/>
      <c r="NVP7" s="96"/>
      <c r="NVQ7" s="96"/>
      <c r="NVR7" s="96"/>
      <c r="NVS7" s="96"/>
      <c r="NVT7" s="96"/>
      <c r="NVU7" s="96"/>
      <c r="NVV7" s="96"/>
      <c r="NVW7" s="96"/>
      <c r="NVX7" s="96"/>
      <c r="NVY7" s="96"/>
      <c r="NVZ7" s="96"/>
      <c r="NWA7" s="96"/>
      <c r="NWB7" s="96"/>
      <c r="NWC7" s="96"/>
      <c r="NWD7" s="96"/>
      <c r="NWE7" s="96"/>
      <c r="NWF7" s="96"/>
      <c r="NWG7" s="96"/>
      <c r="NWH7" s="96"/>
      <c r="NWI7" s="96"/>
      <c r="NWJ7" s="96"/>
      <c r="NWK7" s="96"/>
      <c r="NWL7" s="96"/>
      <c r="NWM7" s="96"/>
      <c r="NWN7" s="96"/>
      <c r="NWO7" s="96"/>
      <c r="NWP7" s="96"/>
      <c r="NWQ7" s="96"/>
      <c r="NWR7" s="96"/>
      <c r="NWS7" s="96"/>
      <c r="NWT7" s="96"/>
      <c r="NWU7" s="96"/>
      <c r="NWV7" s="96"/>
      <c r="NWW7" s="96"/>
      <c r="NWX7" s="96"/>
      <c r="NWY7" s="96"/>
      <c r="NWZ7" s="96"/>
      <c r="NXA7" s="96"/>
      <c r="NXB7" s="96"/>
      <c r="NXC7" s="96"/>
      <c r="NXD7" s="96"/>
      <c r="NXE7" s="96"/>
      <c r="NXF7" s="96"/>
      <c r="NXG7" s="96"/>
      <c r="NXH7" s="96"/>
      <c r="NXI7" s="96"/>
      <c r="NXJ7" s="96"/>
      <c r="NXK7" s="96"/>
      <c r="NXL7" s="96"/>
      <c r="NXM7" s="96"/>
      <c r="NXN7" s="96"/>
      <c r="NXO7" s="96"/>
      <c r="NXP7" s="96"/>
      <c r="NXQ7" s="96"/>
      <c r="NXR7" s="96"/>
      <c r="NXS7" s="96"/>
      <c r="NXT7" s="96"/>
      <c r="NXU7" s="96"/>
      <c r="NXV7" s="96"/>
      <c r="NXW7" s="96"/>
      <c r="NXX7" s="96"/>
      <c r="NXY7" s="96"/>
      <c r="NXZ7" s="96"/>
      <c r="NYA7" s="96"/>
      <c r="NYB7" s="96"/>
      <c r="NYC7" s="96"/>
      <c r="NYD7" s="96"/>
      <c r="NYE7" s="96"/>
      <c r="NYF7" s="96"/>
      <c r="NYG7" s="96"/>
      <c r="NYH7" s="96"/>
      <c r="NYI7" s="96"/>
      <c r="NYJ7" s="96"/>
      <c r="NYK7" s="96"/>
      <c r="NYL7" s="96"/>
      <c r="NYM7" s="96"/>
      <c r="NYN7" s="96"/>
      <c r="NYO7" s="96"/>
      <c r="NYP7" s="96"/>
      <c r="NYQ7" s="96"/>
      <c r="NYR7" s="96"/>
      <c r="NYS7" s="96"/>
      <c r="NYT7" s="96"/>
      <c r="NYU7" s="96"/>
      <c r="NYV7" s="96"/>
      <c r="NYW7" s="96"/>
      <c r="NYX7" s="96"/>
      <c r="NYY7" s="96"/>
      <c r="NYZ7" s="96"/>
      <c r="NZA7" s="96"/>
      <c r="NZB7" s="96"/>
      <c r="NZC7" s="96"/>
      <c r="NZD7" s="96"/>
      <c r="NZE7" s="96"/>
      <c r="NZF7" s="96"/>
      <c r="NZG7" s="96"/>
      <c r="NZH7" s="96"/>
      <c r="NZI7" s="96"/>
      <c r="NZJ7" s="96"/>
      <c r="NZK7" s="96"/>
      <c r="NZL7" s="96"/>
      <c r="NZM7" s="96"/>
      <c r="NZN7" s="96"/>
      <c r="NZO7" s="96"/>
      <c r="NZP7" s="96"/>
      <c r="NZQ7" s="96"/>
      <c r="NZR7" s="96"/>
      <c r="NZS7" s="96"/>
      <c r="NZT7" s="96"/>
      <c r="NZU7" s="96"/>
      <c r="NZV7" s="96"/>
      <c r="NZW7" s="96"/>
      <c r="NZX7" s="96"/>
      <c r="NZY7" s="96"/>
      <c r="NZZ7" s="96"/>
      <c r="OAA7" s="96"/>
      <c r="OAB7" s="96"/>
      <c r="OAC7" s="96"/>
      <c r="OAD7" s="96"/>
      <c r="OAE7" s="96"/>
      <c r="OAF7" s="96"/>
      <c r="OAG7" s="96"/>
      <c r="OAH7" s="96"/>
      <c r="OAI7" s="96"/>
      <c r="OAJ7" s="96"/>
      <c r="OAK7" s="96"/>
      <c r="OAL7" s="96"/>
      <c r="OAM7" s="96"/>
      <c r="OAN7" s="96"/>
      <c r="OAO7" s="96"/>
      <c r="OAP7" s="96"/>
      <c r="OAQ7" s="96"/>
      <c r="OAR7" s="96"/>
      <c r="OAS7" s="96"/>
      <c r="OAT7" s="96"/>
      <c r="OAU7" s="96"/>
      <c r="OAV7" s="96"/>
      <c r="OAW7" s="96"/>
      <c r="OAX7" s="96"/>
      <c r="OAY7" s="96"/>
      <c r="OAZ7" s="96"/>
      <c r="OBA7" s="96"/>
      <c r="OBB7" s="96"/>
      <c r="OBC7" s="96"/>
      <c r="OBD7" s="96"/>
      <c r="OBE7" s="96"/>
      <c r="OBF7" s="96"/>
      <c r="OBG7" s="96"/>
      <c r="OBH7" s="96"/>
      <c r="OBI7" s="96"/>
      <c r="OBJ7" s="96"/>
      <c r="OBK7" s="96"/>
      <c r="OBL7" s="96"/>
      <c r="OBM7" s="96"/>
      <c r="OBN7" s="96"/>
      <c r="OBO7" s="96"/>
      <c r="OBP7" s="96"/>
      <c r="OBQ7" s="96"/>
      <c r="OBR7" s="96"/>
      <c r="OBS7" s="96"/>
      <c r="OBT7" s="96"/>
      <c r="OBU7" s="96"/>
      <c r="OBV7" s="96"/>
      <c r="OBW7" s="96"/>
      <c r="OBX7" s="96"/>
      <c r="OBY7" s="96"/>
      <c r="OBZ7" s="96"/>
      <c r="OCA7" s="96"/>
      <c r="OCB7" s="96"/>
      <c r="OCC7" s="96"/>
      <c r="OCD7" s="96"/>
      <c r="OCE7" s="96"/>
      <c r="OCF7" s="96"/>
      <c r="OCG7" s="96"/>
      <c r="OCH7" s="96"/>
      <c r="OCI7" s="96"/>
      <c r="OCJ7" s="96"/>
      <c r="OCK7" s="96"/>
      <c r="OCL7" s="96"/>
      <c r="OCM7" s="96"/>
      <c r="OCN7" s="96"/>
      <c r="OCO7" s="96"/>
      <c r="OCP7" s="96"/>
      <c r="OCQ7" s="96"/>
      <c r="OCR7" s="96"/>
      <c r="OCS7" s="96"/>
      <c r="OCT7" s="96"/>
      <c r="OCU7" s="96"/>
      <c r="OCV7" s="96"/>
      <c r="OCW7" s="96"/>
      <c r="OCX7" s="96"/>
      <c r="OCY7" s="96"/>
      <c r="OCZ7" s="96"/>
      <c r="ODA7" s="96"/>
      <c r="ODB7" s="96"/>
      <c r="ODC7" s="96"/>
      <c r="ODD7" s="96"/>
      <c r="ODE7" s="96"/>
      <c r="ODF7" s="96"/>
      <c r="ODG7" s="96"/>
      <c r="ODH7" s="96"/>
      <c r="ODI7" s="96"/>
      <c r="ODJ7" s="96"/>
      <c r="ODK7" s="96"/>
      <c r="ODL7" s="96"/>
      <c r="ODM7" s="96"/>
      <c r="ODN7" s="96"/>
      <c r="ODO7" s="96"/>
      <c r="ODP7" s="96"/>
      <c r="ODQ7" s="96"/>
      <c r="ODR7" s="96"/>
      <c r="ODS7" s="96"/>
      <c r="ODT7" s="96"/>
      <c r="ODU7" s="96"/>
      <c r="ODV7" s="96"/>
      <c r="ODW7" s="96"/>
      <c r="ODX7" s="96"/>
      <c r="ODY7" s="96"/>
      <c r="ODZ7" s="96"/>
      <c r="OEA7" s="96"/>
      <c r="OEB7" s="96"/>
      <c r="OEC7" s="96"/>
      <c r="OED7" s="96"/>
      <c r="OEE7" s="96"/>
      <c r="OEF7" s="96"/>
      <c r="OEG7" s="96"/>
      <c r="OEH7" s="96"/>
      <c r="OEI7" s="96"/>
      <c r="OEJ7" s="96"/>
      <c r="OEK7" s="96"/>
      <c r="OEL7" s="96"/>
      <c r="OEM7" s="96"/>
      <c r="OEN7" s="96"/>
      <c r="OEO7" s="96"/>
      <c r="OEP7" s="96"/>
      <c r="OEQ7" s="96"/>
      <c r="OER7" s="96"/>
      <c r="OES7" s="96"/>
      <c r="OET7" s="96"/>
      <c r="OEU7" s="96"/>
      <c r="OEV7" s="96"/>
      <c r="OEW7" s="96"/>
      <c r="OEX7" s="96"/>
      <c r="OEY7" s="96"/>
      <c r="OEZ7" s="96"/>
      <c r="OFA7" s="96"/>
      <c r="OFB7" s="96"/>
      <c r="OFC7" s="96"/>
      <c r="OFD7" s="96"/>
      <c r="OFE7" s="96"/>
      <c r="OFF7" s="96"/>
      <c r="OFG7" s="96"/>
      <c r="OFH7" s="96"/>
      <c r="OFI7" s="96"/>
      <c r="OFJ7" s="96"/>
      <c r="OFK7" s="96"/>
      <c r="OFL7" s="96"/>
      <c r="OFM7" s="96"/>
      <c r="OFN7" s="96"/>
      <c r="OFO7" s="96"/>
      <c r="OFP7" s="96"/>
      <c r="OFQ7" s="96"/>
      <c r="OFR7" s="96"/>
      <c r="OFS7" s="96"/>
      <c r="OFT7" s="96"/>
      <c r="OFU7" s="96"/>
      <c r="OFV7" s="96"/>
      <c r="OFW7" s="96"/>
      <c r="OFX7" s="96"/>
      <c r="OFY7" s="96"/>
      <c r="OFZ7" s="96"/>
      <c r="OGA7" s="96"/>
      <c r="OGB7" s="96"/>
      <c r="OGC7" s="96"/>
      <c r="OGD7" s="96"/>
      <c r="OGE7" s="96"/>
      <c r="OGF7" s="96"/>
      <c r="OGG7" s="96"/>
      <c r="OGH7" s="96"/>
      <c r="OGI7" s="96"/>
      <c r="OGJ7" s="96"/>
      <c r="OGK7" s="96"/>
      <c r="OGL7" s="96"/>
      <c r="OGM7" s="96"/>
      <c r="OGN7" s="96"/>
      <c r="OGO7" s="96"/>
      <c r="OGP7" s="96"/>
      <c r="OGQ7" s="96"/>
      <c r="OGR7" s="96"/>
      <c r="OGS7" s="96"/>
      <c r="OGT7" s="96"/>
      <c r="OGU7" s="96"/>
      <c r="OGV7" s="96"/>
      <c r="OGW7" s="96"/>
      <c r="OGX7" s="96"/>
      <c r="OGY7" s="96"/>
      <c r="OGZ7" s="96"/>
      <c r="OHA7" s="96"/>
      <c r="OHB7" s="96"/>
      <c r="OHC7" s="96"/>
      <c r="OHD7" s="96"/>
      <c r="OHE7" s="96"/>
      <c r="OHF7" s="96"/>
      <c r="OHG7" s="96"/>
      <c r="OHH7" s="96"/>
      <c r="OHI7" s="96"/>
      <c r="OHJ7" s="96"/>
      <c r="OHK7" s="96"/>
      <c r="OHL7" s="96"/>
      <c r="OHM7" s="96"/>
      <c r="OHN7" s="96"/>
      <c r="OHO7" s="96"/>
      <c r="OHP7" s="96"/>
      <c r="OHQ7" s="96"/>
      <c r="OHR7" s="96"/>
      <c r="OHS7" s="96"/>
      <c r="OHT7" s="96"/>
      <c r="OHU7" s="96"/>
      <c r="OHV7" s="96"/>
      <c r="OHW7" s="96"/>
      <c r="OHX7" s="96"/>
      <c r="OHY7" s="96"/>
      <c r="OHZ7" s="96"/>
      <c r="OIA7" s="96"/>
      <c r="OIB7" s="96"/>
      <c r="OIC7" s="96"/>
      <c r="OID7" s="96"/>
      <c r="OIE7" s="96"/>
      <c r="OIF7" s="96"/>
      <c r="OIG7" s="96"/>
      <c r="OIH7" s="96"/>
      <c r="OII7" s="96"/>
      <c r="OIJ7" s="96"/>
      <c r="OIK7" s="96"/>
      <c r="OIL7" s="96"/>
      <c r="OIM7" s="96"/>
      <c r="OIN7" s="96"/>
      <c r="OIO7" s="96"/>
      <c r="OIP7" s="96"/>
      <c r="OIQ7" s="96"/>
      <c r="OIR7" s="96"/>
      <c r="OIS7" s="96"/>
      <c r="OIT7" s="96"/>
      <c r="OIU7" s="96"/>
      <c r="OIV7" s="96"/>
      <c r="OIW7" s="96"/>
      <c r="OIX7" s="96"/>
      <c r="OIY7" s="96"/>
      <c r="OIZ7" s="96"/>
      <c r="OJA7" s="96"/>
      <c r="OJB7" s="96"/>
      <c r="OJC7" s="96"/>
      <c r="OJD7" s="96"/>
      <c r="OJE7" s="96"/>
      <c r="OJF7" s="96"/>
      <c r="OJG7" s="96"/>
      <c r="OJH7" s="96"/>
      <c r="OJI7" s="96"/>
      <c r="OJJ7" s="96"/>
      <c r="OJK7" s="96"/>
      <c r="OJL7" s="96"/>
      <c r="OJM7" s="96"/>
      <c r="OJN7" s="96"/>
      <c r="OJO7" s="96"/>
      <c r="OJP7" s="96"/>
      <c r="OJQ7" s="96"/>
      <c r="OJR7" s="96"/>
      <c r="OJS7" s="96"/>
      <c r="OJT7" s="96"/>
      <c r="OJU7" s="96"/>
      <c r="OJV7" s="96"/>
      <c r="OJW7" s="96"/>
      <c r="OJX7" s="96"/>
      <c r="OJY7" s="96"/>
      <c r="OJZ7" s="96"/>
      <c r="OKA7" s="96"/>
      <c r="OKB7" s="96"/>
      <c r="OKC7" s="96"/>
      <c r="OKD7" s="96"/>
      <c r="OKE7" s="96"/>
      <c r="OKF7" s="96"/>
      <c r="OKG7" s="96"/>
      <c r="OKH7" s="96"/>
      <c r="OKI7" s="96"/>
      <c r="OKJ7" s="96"/>
      <c r="OKK7" s="96"/>
      <c r="OKL7" s="96"/>
      <c r="OKM7" s="96"/>
      <c r="OKN7" s="96"/>
      <c r="OKO7" s="96"/>
      <c r="OKP7" s="96"/>
      <c r="OKQ7" s="96"/>
      <c r="OKR7" s="96"/>
      <c r="OKS7" s="96"/>
      <c r="OKT7" s="96"/>
      <c r="OKU7" s="96"/>
      <c r="OKV7" s="96"/>
      <c r="OKW7" s="96"/>
      <c r="OKX7" s="96"/>
      <c r="OKY7" s="96"/>
      <c r="OKZ7" s="96"/>
      <c r="OLA7" s="96"/>
      <c r="OLB7" s="96"/>
      <c r="OLC7" s="96"/>
      <c r="OLD7" s="96"/>
      <c r="OLE7" s="96"/>
      <c r="OLF7" s="96"/>
      <c r="OLG7" s="96"/>
      <c r="OLH7" s="96"/>
      <c r="OLI7" s="96"/>
      <c r="OLJ7" s="96"/>
      <c r="OLK7" s="96"/>
      <c r="OLL7" s="96"/>
      <c r="OLM7" s="96"/>
      <c r="OLN7" s="96"/>
      <c r="OLO7" s="96"/>
      <c r="OLP7" s="96"/>
      <c r="OLQ7" s="96"/>
      <c r="OLR7" s="96"/>
      <c r="OLS7" s="96"/>
      <c r="OLT7" s="96"/>
      <c r="OLU7" s="96"/>
      <c r="OLV7" s="96"/>
      <c r="OLW7" s="96"/>
      <c r="OLX7" s="96"/>
      <c r="OLY7" s="96"/>
      <c r="OLZ7" s="96"/>
      <c r="OMA7" s="96"/>
      <c r="OMB7" s="96"/>
      <c r="OMC7" s="96"/>
      <c r="OMD7" s="96"/>
      <c r="OME7" s="96"/>
      <c r="OMF7" s="96"/>
      <c r="OMG7" s="96"/>
      <c r="OMH7" s="96"/>
      <c r="OMI7" s="96"/>
      <c r="OMJ7" s="96"/>
      <c r="OMK7" s="96"/>
      <c r="OML7" s="96"/>
      <c r="OMM7" s="96"/>
      <c r="OMN7" s="96"/>
      <c r="OMO7" s="96"/>
      <c r="OMP7" s="96"/>
      <c r="OMQ7" s="96"/>
      <c r="OMR7" s="96"/>
      <c r="OMS7" s="96"/>
      <c r="OMT7" s="96"/>
      <c r="OMU7" s="96"/>
      <c r="OMV7" s="96"/>
      <c r="OMW7" s="96"/>
      <c r="OMX7" s="96"/>
      <c r="OMY7" s="96"/>
      <c r="OMZ7" s="96"/>
      <c r="ONA7" s="96"/>
      <c r="ONB7" s="96"/>
      <c r="ONC7" s="96"/>
      <c r="OND7" s="96"/>
      <c r="ONE7" s="96"/>
      <c r="ONF7" s="96"/>
      <c r="ONG7" s="96"/>
      <c r="ONH7" s="96"/>
      <c r="ONI7" s="96"/>
      <c r="ONJ7" s="96"/>
      <c r="ONK7" s="96"/>
      <c r="ONL7" s="96"/>
      <c r="ONM7" s="96"/>
      <c r="ONN7" s="96"/>
      <c r="ONO7" s="96"/>
      <c r="ONP7" s="96"/>
      <c r="ONQ7" s="96"/>
      <c r="ONR7" s="96"/>
      <c r="ONS7" s="96"/>
      <c r="ONT7" s="96"/>
      <c r="ONU7" s="96"/>
      <c r="ONV7" s="96"/>
      <c r="ONW7" s="96"/>
      <c r="ONX7" s="96"/>
      <c r="ONY7" s="96"/>
      <c r="ONZ7" s="96"/>
      <c r="OOA7" s="96"/>
      <c r="OOB7" s="96"/>
      <c r="OOC7" s="96"/>
      <c r="OOD7" s="96"/>
      <c r="OOE7" s="96"/>
      <c r="OOF7" s="96"/>
      <c r="OOG7" s="96"/>
      <c r="OOH7" s="96"/>
      <c r="OOI7" s="96"/>
      <c r="OOJ7" s="96"/>
      <c r="OOK7" s="96"/>
      <c r="OOL7" s="96"/>
      <c r="OOM7" s="96"/>
      <c r="OON7" s="96"/>
      <c r="OOO7" s="96"/>
      <c r="OOP7" s="96"/>
      <c r="OOQ7" s="96"/>
      <c r="OOR7" s="96"/>
      <c r="OOS7" s="96"/>
      <c r="OOT7" s="96"/>
      <c r="OOU7" s="96"/>
      <c r="OOV7" s="96"/>
      <c r="OOW7" s="96"/>
      <c r="OOX7" s="96"/>
      <c r="OOY7" s="96"/>
      <c r="OOZ7" s="96"/>
      <c r="OPA7" s="96"/>
      <c r="OPB7" s="96"/>
      <c r="OPC7" s="96"/>
      <c r="OPD7" s="96"/>
      <c r="OPE7" s="96"/>
      <c r="OPF7" s="96"/>
      <c r="OPG7" s="96"/>
      <c r="OPH7" s="96"/>
      <c r="OPI7" s="96"/>
      <c r="OPJ7" s="96"/>
      <c r="OPK7" s="96"/>
      <c r="OPL7" s="96"/>
      <c r="OPM7" s="96"/>
      <c r="OPN7" s="96"/>
      <c r="OPO7" s="96"/>
      <c r="OPP7" s="96"/>
      <c r="OPQ7" s="96"/>
      <c r="OPR7" s="96"/>
      <c r="OPS7" s="96"/>
      <c r="OPT7" s="96"/>
      <c r="OPU7" s="96"/>
      <c r="OPV7" s="96"/>
      <c r="OPW7" s="96"/>
      <c r="OPX7" s="96"/>
      <c r="OPY7" s="96"/>
      <c r="OPZ7" s="96"/>
      <c r="OQA7" s="96"/>
      <c r="OQB7" s="96"/>
      <c r="OQC7" s="96"/>
      <c r="OQD7" s="96"/>
      <c r="OQE7" s="96"/>
      <c r="OQF7" s="96"/>
      <c r="OQG7" s="96"/>
      <c r="OQH7" s="96"/>
      <c r="OQI7" s="96"/>
      <c r="OQJ7" s="96"/>
      <c r="OQK7" s="96"/>
      <c r="OQL7" s="96"/>
      <c r="OQM7" s="96"/>
      <c r="OQN7" s="96"/>
      <c r="OQO7" s="96"/>
      <c r="OQP7" s="96"/>
      <c r="OQQ7" s="96"/>
      <c r="OQR7" s="96"/>
      <c r="OQS7" s="96"/>
      <c r="OQT7" s="96"/>
      <c r="OQU7" s="96"/>
      <c r="OQV7" s="96"/>
      <c r="OQW7" s="96"/>
      <c r="OQX7" s="96"/>
      <c r="OQY7" s="96"/>
      <c r="OQZ7" s="96"/>
      <c r="ORA7" s="96"/>
      <c r="ORB7" s="96"/>
      <c r="ORC7" s="96"/>
      <c r="ORD7" s="96"/>
      <c r="ORE7" s="96"/>
      <c r="ORF7" s="96"/>
      <c r="ORG7" s="96"/>
      <c r="ORH7" s="96"/>
      <c r="ORI7" s="96"/>
      <c r="ORJ7" s="96"/>
      <c r="ORK7" s="96"/>
      <c r="ORL7" s="96"/>
      <c r="ORM7" s="96"/>
      <c r="ORN7" s="96"/>
      <c r="ORO7" s="96"/>
      <c r="ORP7" s="96"/>
      <c r="ORQ7" s="96"/>
      <c r="ORR7" s="96"/>
      <c r="ORS7" s="96"/>
      <c r="ORT7" s="96"/>
      <c r="ORU7" s="96"/>
      <c r="ORV7" s="96"/>
      <c r="ORW7" s="96"/>
      <c r="ORX7" s="96"/>
      <c r="ORY7" s="96"/>
      <c r="ORZ7" s="96"/>
      <c r="OSA7" s="96"/>
      <c r="OSB7" s="96"/>
      <c r="OSC7" s="96"/>
      <c r="OSD7" s="96"/>
      <c r="OSE7" s="96"/>
      <c r="OSF7" s="96"/>
      <c r="OSG7" s="96"/>
      <c r="OSH7" s="96"/>
      <c r="OSI7" s="96"/>
      <c r="OSJ7" s="96"/>
      <c r="OSK7" s="96"/>
      <c r="OSL7" s="96"/>
      <c r="OSM7" s="96"/>
      <c r="OSN7" s="96"/>
      <c r="OSO7" s="96"/>
      <c r="OSP7" s="96"/>
      <c r="OSQ7" s="96"/>
      <c r="OSR7" s="96"/>
      <c r="OSS7" s="96"/>
      <c r="OST7" s="96"/>
      <c r="OSU7" s="96"/>
      <c r="OSV7" s="96"/>
      <c r="OSW7" s="96"/>
      <c r="OSX7" s="96"/>
      <c r="OSY7" s="96"/>
      <c r="OSZ7" s="96"/>
      <c r="OTA7" s="96"/>
      <c r="OTB7" s="96"/>
      <c r="OTC7" s="96"/>
      <c r="OTD7" s="96"/>
      <c r="OTE7" s="96"/>
      <c r="OTF7" s="96"/>
      <c r="OTG7" s="96"/>
      <c r="OTH7" s="96"/>
      <c r="OTI7" s="96"/>
      <c r="OTJ7" s="96"/>
      <c r="OTK7" s="96"/>
      <c r="OTL7" s="96"/>
      <c r="OTM7" s="96"/>
      <c r="OTN7" s="96"/>
      <c r="OTO7" s="96"/>
      <c r="OTP7" s="96"/>
      <c r="OTQ7" s="96"/>
      <c r="OTR7" s="96"/>
      <c r="OTS7" s="96"/>
      <c r="OTT7" s="96"/>
      <c r="OTU7" s="96"/>
      <c r="OTV7" s="96"/>
      <c r="OTW7" s="96"/>
      <c r="OTX7" s="96"/>
      <c r="OTY7" s="96"/>
      <c r="OTZ7" s="96"/>
      <c r="OUA7" s="96"/>
      <c r="OUB7" s="96"/>
      <c r="OUC7" s="96"/>
      <c r="OUD7" s="96"/>
      <c r="OUE7" s="96"/>
      <c r="OUF7" s="96"/>
      <c r="OUG7" s="96"/>
      <c r="OUH7" s="96"/>
      <c r="OUI7" s="96"/>
      <c r="OUJ7" s="96"/>
      <c r="OUK7" s="96"/>
      <c r="OUL7" s="96"/>
      <c r="OUM7" s="96"/>
      <c r="OUN7" s="96"/>
      <c r="OUO7" s="96"/>
      <c r="OUP7" s="96"/>
      <c r="OUQ7" s="96"/>
      <c r="OUR7" s="96"/>
      <c r="OUS7" s="96"/>
      <c r="OUT7" s="96"/>
      <c r="OUU7" s="96"/>
      <c r="OUV7" s="96"/>
      <c r="OUW7" s="96"/>
      <c r="OUX7" s="96"/>
      <c r="OUY7" s="96"/>
      <c r="OUZ7" s="96"/>
      <c r="OVA7" s="96"/>
      <c r="OVB7" s="96"/>
      <c r="OVC7" s="96"/>
      <c r="OVD7" s="96"/>
      <c r="OVE7" s="96"/>
      <c r="OVF7" s="96"/>
      <c r="OVG7" s="96"/>
      <c r="OVH7" s="96"/>
      <c r="OVI7" s="96"/>
      <c r="OVJ7" s="96"/>
      <c r="OVK7" s="96"/>
      <c r="OVL7" s="96"/>
      <c r="OVM7" s="96"/>
      <c r="OVN7" s="96"/>
      <c r="OVO7" s="96"/>
      <c r="OVP7" s="96"/>
      <c r="OVQ7" s="96"/>
      <c r="OVR7" s="96"/>
      <c r="OVS7" s="96"/>
      <c r="OVT7" s="96"/>
      <c r="OVU7" s="96"/>
      <c r="OVV7" s="96"/>
      <c r="OVW7" s="96"/>
      <c r="OVX7" s="96"/>
      <c r="OVY7" s="96"/>
      <c r="OVZ7" s="96"/>
      <c r="OWA7" s="96"/>
      <c r="OWB7" s="96"/>
      <c r="OWC7" s="96"/>
      <c r="OWD7" s="96"/>
      <c r="OWE7" s="96"/>
      <c r="OWF7" s="96"/>
      <c r="OWG7" s="96"/>
      <c r="OWH7" s="96"/>
      <c r="OWI7" s="96"/>
      <c r="OWJ7" s="96"/>
      <c r="OWK7" s="96"/>
      <c r="OWL7" s="96"/>
      <c r="OWM7" s="96"/>
      <c r="OWN7" s="96"/>
      <c r="OWO7" s="96"/>
      <c r="OWP7" s="96"/>
      <c r="OWQ7" s="96"/>
      <c r="OWR7" s="96"/>
      <c r="OWS7" s="96"/>
      <c r="OWT7" s="96"/>
      <c r="OWU7" s="96"/>
      <c r="OWV7" s="96"/>
      <c r="OWW7" s="96"/>
      <c r="OWX7" s="96"/>
      <c r="OWY7" s="96"/>
      <c r="OWZ7" s="96"/>
      <c r="OXA7" s="96"/>
      <c r="OXB7" s="96"/>
      <c r="OXC7" s="96"/>
      <c r="OXD7" s="96"/>
      <c r="OXE7" s="96"/>
      <c r="OXF7" s="96"/>
      <c r="OXG7" s="96"/>
      <c r="OXH7" s="96"/>
      <c r="OXI7" s="96"/>
      <c r="OXJ7" s="96"/>
      <c r="OXK7" s="96"/>
      <c r="OXL7" s="96"/>
      <c r="OXM7" s="96"/>
      <c r="OXN7" s="96"/>
      <c r="OXO7" s="96"/>
      <c r="OXP7" s="96"/>
      <c r="OXQ7" s="96"/>
      <c r="OXR7" s="96"/>
      <c r="OXS7" s="96"/>
      <c r="OXT7" s="96"/>
      <c r="OXU7" s="96"/>
      <c r="OXV7" s="96"/>
      <c r="OXW7" s="96"/>
      <c r="OXX7" s="96"/>
      <c r="OXY7" s="96"/>
      <c r="OXZ7" s="96"/>
      <c r="OYA7" s="96"/>
      <c r="OYB7" s="96"/>
      <c r="OYC7" s="96"/>
      <c r="OYD7" s="96"/>
      <c r="OYE7" s="96"/>
      <c r="OYF7" s="96"/>
      <c r="OYG7" s="96"/>
      <c r="OYH7" s="96"/>
      <c r="OYI7" s="96"/>
      <c r="OYJ7" s="96"/>
      <c r="OYK7" s="96"/>
      <c r="OYL7" s="96"/>
      <c r="OYM7" s="96"/>
      <c r="OYN7" s="96"/>
      <c r="OYO7" s="96"/>
      <c r="OYP7" s="96"/>
      <c r="OYQ7" s="96"/>
      <c r="OYR7" s="96"/>
      <c r="OYS7" s="96"/>
      <c r="OYT7" s="96"/>
      <c r="OYU7" s="96"/>
      <c r="OYV7" s="96"/>
      <c r="OYW7" s="96"/>
      <c r="OYX7" s="96"/>
      <c r="OYY7" s="96"/>
      <c r="OYZ7" s="96"/>
      <c r="OZA7" s="96"/>
      <c r="OZB7" s="96"/>
      <c r="OZC7" s="96"/>
      <c r="OZD7" s="96"/>
      <c r="OZE7" s="96"/>
      <c r="OZF7" s="96"/>
      <c r="OZG7" s="96"/>
      <c r="OZH7" s="96"/>
      <c r="OZI7" s="96"/>
      <c r="OZJ7" s="96"/>
      <c r="OZK7" s="96"/>
      <c r="OZL7" s="96"/>
      <c r="OZM7" s="96"/>
      <c r="OZN7" s="96"/>
      <c r="OZO7" s="96"/>
      <c r="OZP7" s="96"/>
      <c r="OZQ7" s="96"/>
      <c r="OZR7" s="96"/>
      <c r="OZS7" s="96"/>
      <c r="OZT7" s="96"/>
      <c r="OZU7" s="96"/>
      <c r="OZV7" s="96"/>
      <c r="OZW7" s="96"/>
      <c r="OZX7" s="96"/>
      <c r="OZY7" s="96"/>
      <c r="OZZ7" s="96"/>
      <c r="PAA7" s="96"/>
      <c r="PAB7" s="96"/>
      <c r="PAC7" s="96"/>
      <c r="PAD7" s="96"/>
      <c r="PAE7" s="96"/>
      <c r="PAF7" s="96"/>
      <c r="PAG7" s="96"/>
      <c r="PAH7" s="96"/>
      <c r="PAI7" s="96"/>
      <c r="PAJ7" s="96"/>
      <c r="PAK7" s="96"/>
      <c r="PAL7" s="96"/>
      <c r="PAM7" s="96"/>
      <c r="PAN7" s="96"/>
      <c r="PAO7" s="96"/>
      <c r="PAP7" s="96"/>
      <c r="PAQ7" s="96"/>
      <c r="PAR7" s="96"/>
      <c r="PAS7" s="96"/>
      <c r="PAT7" s="96"/>
      <c r="PAU7" s="96"/>
      <c r="PAV7" s="96"/>
      <c r="PAW7" s="96"/>
      <c r="PAX7" s="96"/>
      <c r="PAY7" s="96"/>
      <c r="PAZ7" s="96"/>
      <c r="PBA7" s="96"/>
      <c r="PBB7" s="96"/>
      <c r="PBC7" s="96"/>
      <c r="PBD7" s="96"/>
      <c r="PBE7" s="96"/>
      <c r="PBF7" s="96"/>
      <c r="PBG7" s="96"/>
      <c r="PBH7" s="96"/>
      <c r="PBI7" s="96"/>
      <c r="PBJ7" s="96"/>
      <c r="PBK7" s="96"/>
      <c r="PBL7" s="96"/>
      <c r="PBM7" s="96"/>
      <c r="PBN7" s="96"/>
      <c r="PBO7" s="96"/>
      <c r="PBP7" s="96"/>
      <c r="PBQ7" s="96"/>
      <c r="PBR7" s="96"/>
      <c r="PBS7" s="96"/>
      <c r="PBT7" s="96"/>
      <c r="PBU7" s="96"/>
      <c r="PBV7" s="96"/>
      <c r="PBW7" s="96"/>
      <c r="PBX7" s="96"/>
      <c r="PBY7" s="96"/>
      <c r="PBZ7" s="96"/>
      <c r="PCA7" s="96"/>
      <c r="PCB7" s="96"/>
      <c r="PCC7" s="96"/>
      <c r="PCD7" s="96"/>
      <c r="PCE7" s="96"/>
      <c r="PCF7" s="96"/>
      <c r="PCG7" s="96"/>
      <c r="PCH7" s="96"/>
      <c r="PCI7" s="96"/>
      <c r="PCJ7" s="96"/>
      <c r="PCK7" s="96"/>
      <c r="PCL7" s="96"/>
      <c r="PCM7" s="96"/>
      <c r="PCN7" s="96"/>
      <c r="PCO7" s="96"/>
      <c r="PCP7" s="96"/>
      <c r="PCQ7" s="96"/>
      <c r="PCR7" s="96"/>
      <c r="PCS7" s="96"/>
      <c r="PCT7" s="96"/>
      <c r="PCU7" s="96"/>
      <c r="PCV7" s="96"/>
      <c r="PCW7" s="96"/>
      <c r="PCX7" s="96"/>
      <c r="PCY7" s="96"/>
      <c r="PCZ7" s="96"/>
      <c r="PDA7" s="96"/>
      <c r="PDB7" s="96"/>
      <c r="PDC7" s="96"/>
      <c r="PDD7" s="96"/>
      <c r="PDE7" s="96"/>
      <c r="PDF7" s="96"/>
      <c r="PDG7" s="96"/>
      <c r="PDH7" s="96"/>
      <c r="PDI7" s="96"/>
      <c r="PDJ7" s="96"/>
      <c r="PDK7" s="96"/>
      <c r="PDL7" s="96"/>
      <c r="PDM7" s="96"/>
      <c r="PDN7" s="96"/>
      <c r="PDO7" s="96"/>
      <c r="PDP7" s="96"/>
      <c r="PDQ7" s="96"/>
      <c r="PDR7" s="96"/>
      <c r="PDS7" s="96"/>
      <c r="PDT7" s="96"/>
      <c r="PDU7" s="96"/>
      <c r="PDV7" s="96"/>
      <c r="PDW7" s="96"/>
      <c r="PDX7" s="96"/>
      <c r="PDY7" s="96"/>
      <c r="PDZ7" s="96"/>
      <c r="PEA7" s="96"/>
      <c r="PEB7" s="96"/>
      <c r="PEC7" s="96"/>
      <c r="PED7" s="96"/>
      <c r="PEE7" s="96"/>
      <c r="PEF7" s="96"/>
      <c r="PEG7" s="96"/>
      <c r="PEH7" s="96"/>
      <c r="PEI7" s="96"/>
      <c r="PEJ7" s="96"/>
      <c r="PEK7" s="96"/>
      <c r="PEL7" s="96"/>
      <c r="PEM7" s="96"/>
      <c r="PEN7" s="96"/>
      <c r="PEO7" s="96"/>
      <c r="PEP7" s="96"/>
      <c r="PEQ7" s="96"/>
      <c r="PER7" s="96"/>
      <c r="PES7" s="96"/>
      <c r="PET7" s="96"/>
      <c r="PEU7" s="96"/>
      <c r="PEV7" s="96"/>
      <c r="PEW7" s="96"/>
      <c r="PEX7" s="96"/>
      <c r="PEY7" s="96"/>
      <c r="PEZ7" s="96"/>
      <c r="PFA7" s="96"/>
      <c r="PFB7" s="96"/>
      <c r="PFC7" s="96"/>
      <c r="PFD7" s="96"/>
      <c r="PFE7" s="96"/>
      <c r="PFF7" s="96"/>
      <c r="PFG7" s="96"/>
      <c r="PFH7" s="96"/>
      <c r="PFI7" s="96"/>
      <c r="PFJ7" s="96"/>
      <c r="PFK7" s="96"/>
      <c r="PFL7" s="96"/>
      <c r="PFM7" s="96"/>
      <c r="PFN7" s="96"/>
      <c r="PFO7" s="96"/>
      <c r="PFP7" s="96"/>
      <c r="PFQ7" s="96"/>
      <c r="PFR7" s="96"/>
      <c r="PFS7" s="96"/>
      <c r="PFT7" s="96"/>
      <c r="PFU7" s="96"/>
      <c r="PFV7" s="96"/>
      <c r="PFW7" s="96"/>
      <c r="PFX7" s="96"/>
      <c r="PFY7" s="96"/>
      <c r="PFZ7" s="96"/>
      <c r="PGA7" s="96"/>
      <c r="PGB7" s="96"/>
      <c r="PGC7" s="96"/>
      <c r="PGD7" s="96"/>
      <c r="PGE7" s="96"/>
      <c r="PGF7" s="96"/>
      <c r="PGG7" s="96"/>
      <c r="PGH7" s="96"/>
      <c r="PGI7" s="96"/>
      <c r="PGJ7" s="96"/>
      <c r="PGK7" s="96"/>
      <c r="PGL7" s="96"/>
      <c r="PGM7" s="96"/>
      <c r="PGN7" s="96"/>
      <c r="PGO7" s="96"/>
      <c r="PGP7" s="96"/>
      <c r="PGQ7" s="96"/>
      <c r="PGR7" s="96"/>
      <c r="PGS7" s="96"/>
      <c r="PGT7" s="96"/>
      <c r="PGU7" s="96"/>
      <c r="PGV7" s="96"/>
      <c r="PGW7" s="96"/>
      <c r="PGX7" s="96"/>
      <c r="PGY7" s="96"/>
      <c r="PGZ7" s="96"/>
      <c r="PHA7" s="96"/>
      <c r="PHB7" s="96"/>
      <c r="PHC7" s="96"/>
      <c r="PHD7" s="96"/>
      <c r="PHE7" s="96"/>
      <c r="PHF7" s="96"/>
      <c r="PHG7" s="96"/>
      <c r="PHH7" s="96"/>
      <c r="PHI7" s="96"/>
      <c r="PHJ7" s="96"/>
      <c r="PHK7" s="96"/>
      <c r="PHL7" s="96"/>
      <c r="PHM7" s="96"/>
      <c r="PHN7" s="96"/>
      <c r="PHO7" s="96"/>
      <c r="PHP7" s="96"/>
      <c r="PHQ7" s="96"/>
      <c r="PHR7" s="96"/>
      <c r="PHS7" s="96"/>
      <c r="PHT7" s="96"/>
      <c r="PHU7" s="96"/>
      <c r="PHV7" s="96"/>
      <c r="PHW7" s="96"/>
      <c r="PHX7" s="96"/>
      <c r="PHY7" s="96"/>
      <c r="PHZ7" s="96"/>
      <c r="PIA7" s="96"/>
      <c r="PIB7" s="96"/>
      <c r="PIC7" s="96"/>
      <c r="PID7" s="96"/>
      <c r="PIE7" s="96"/>
      <c r="PIF7" s="96"/>
      <c r="PIG7" s="96"/>
      <c r="PIH7" s="96"/>
      <c r="PII7" s="96"/>
      <c r="PIJ7" s="96"/>
      <c r="PIK7" s="96"/>
      <c r="PIL7" s="96"/>
      <c r="PIM7" s="96"/>
      <c r="PIN7" s="96"/>
      <c r="PIO7" s="96"/>
      <c r="PIP7" s="96"/>
      <c r="PIQ7" s="96"/>
      <c r="PIR7" s="96"/>
      <c r="PIS7" s="96"/>
      <c r="PIT7" s="96"/>
      <c r="PIU7" s="96"/>
      <c r="PIV7" s="96"/>
      <c r="PIW7" s="96"/>
      <c r="PIX7" s="96"/>
      <c r="PIY7" s="96"/>
      <c r="PIZ7" s="96"/>
      <c r="PJA7" s="96"/>
      <c r="PJB7" s="96"/>
      <c r="PJC7" s="96"/>
      <c r="PJD7" s="96"/>
      <c r="PJE7" s="96"/>
      <c r="PJF7" s="96"/>
      <c r="PJG7" s="96"/>
      <c r="PJH7" s="96"/>
      <c r="PJI7" s="96"/>
      <c r="PJJ7" s="96"/>
      <c r="PJK7" s="96"/>
      <c r="PJL7" s="96"/>
      <c r="PJM7" s="96"/>
      <c r="PJN7" s="96"/>
      <c r="PJO7" s="96"/>
      <c r="PJP7" s="96"/>
      <c r="PJQ7" s="96"/>
      <c r="PJR7" s="96"/>
      <c r="PJS7" s="96"/>
      <c r="PJT7" s="96"/>
      <c r="PJU7" s="96"/>
      <c r="PJV7" s="96"/>
      <c r="PJW7" s="96"/>
      <c r="PJX7" s="96"/>
      <c r="PJY7" s="96"/>
      <c r="PJZ7" s="96"/>
      <c r="PKA7" s="96"/>
      <c r="PKB7" s="96"/>
      <c r="PKC7" s="96"/>
      <c r="PKD7" s="96"/>
      <c r="PKE7" s="96"/>
      <c r="PKF7" s="96"/>
      <c r="PKG7" s="96"/>
      <c r="PKH7" s="96"/>
      <c r="PKI7" s="96"/>
      <c r="PKJ7" s="96"/>
      <c r="PKK7" s="96"/>
      <c r="PKL7" s="96"/>
      <c r="PKM7" s="96"/>
      <c r="PKN7" s="96"/>
      <c r="PKO7" s="96"/>
      <c r="PKP7" s="96"/>
      <c r="PKQ7" s="96"/>
      <c r="PKR7" s="96"/>
      <c r="PKS7" s="96"/>
      <c r="PKT7" s="96"/>
      <c r="PKU7" s="96"/>
      <c r="PKV7" s="96"/>
      <c r="PKW7" s="96"/>
      <c r="PKX7" s="96"/>
      <c r="PKY7" s="96"/>
      <c r="PKZ7" s="96"/>
      <c r="PLA7" s="96"/>
      <c r="PLB7" s="96"/>
      <c r="PLC7" s="96"/>
      <c r="PLD7" s="96"/>
      <c r="PLE7" s="96"/>
      <c r="PLF7" s="96"/>
      <c r="PLG7" s="96"/>
      <c r="PLH7" s="96"/>
      <c r="PLI7" s="96"/>
      <c r="PLJ7" s="96"/>
      <c r="PLK7" s="96"/>
      <c r="PLL7" s="96"/>
      <c r="PLM7" s="96"/>
      <c r="PLN7" s="96"/>
      <c r="PLO7" s="96"/>
      <c r="PLP7" s="96"/>
      <c r="PLQ7" s="96"/>
      <c r="PLR7" s="96"/>
      <c r="PLS7" s="96"/>
      <c r="PLT7" s="96"/>
      <c r="PLU7" s="96"/>
      <c r="PLV7" s="96"/>
      <c r="PLW7" s="96"/>
      <c r="PLX7" s="96"/>
      <c r="PLY7" s="96"/>
      <c r="PLZ7" s="96"/>
      <c r="PMA7" s="96"/>
      <c r="PMB7" s="96"/>
      <c r="PMC7" s="96"/>
      <c r="PMD7" s="96"/>
      <c r="PME7" s="96"/>
      <c r="PMF7" s="96"/>
      <c r="PMG7" s="96"/>
      <c r="PMH7" s="96"/>
      <c r="PMI7" s="96"/>
      <c r="PMJ7" s="96"/>
      <c r="PMK7" s="96"/>
      <c r="PML7" s="96"/>
      <c r="PMM7" s="96"/>
      <c r="PMN7" s="96"/>
      <c r="PMO7" s="96"/>
      <c r="PMP7" s="96"/>
      <c r="PMQ7" s="96"/>
      <c r="PMR7" s="96"/>
      <c r="PMS7" s="96"/>
      <c r="PMT7" s="96"/>
      <c r="PMU7" s="96"/>
      <c r="PMV7" s="96"/>
      <c r="PMW7" s="96"/>
      <c r="PMX7" s="96"/>
      <c r="PMY7" s="96"/>
      <c r="PMZ7" s="96"/>
      <c r="PNA7" s="96"/>
      <c r="PNB7" s="96"/>
      <c r="PNC7" s="96"/>
      <c r="PND7" s="96"/>
      <c r="PNE7" s="96"/>
      <c r="PNF7" s="96"/>
      <c r="PNG7" s="96"/>
      <c r="PNH7" s="96"/>
      <c r="PNI7" s="96"/>
      <c r="PNJ7" s="96"/>
      <c r="PNK7" s="96"/>
      <c r="PNL7" s="96"/>
      <c r="PNM7" s="96"/>
      <c r="PNN7" s="96"/>
      <c r="PNO7" s="96"/>
      <c r="PNP7" s="96"/>
      <c r="PNQ7" s="96"/>
      <c r="PNR7" s="96"/>
      <c r="PNS7" s="96"/>
      <c r="PNT7" s="96"/>
      <c r="PNU7" s="96"/>
      <c r="PNV7" s="96"/>
      <c r="PNW7" s="96"/>
      <c r="PNX7" s="96"/>
      <c r="PNY7" s="96"/>
      <c r="PNZ7" s="96"/>
      <c r="POA7" s="96"/>
      <c r="POB7" s="96"/>
      <c r="POC7" s="96"/>
      <c r="POD7" s="96"/>
      <c r="POE7" s="96"/>
      <c r="POF7" s="96"/>
      <c r="POG7" s="96"/>
      <c r="POH7" s="96"/>
      <c r="POI7" s="96"/>
      <c r="POJ7" s="96"/>
      <c r="POK7" s="96"/>
      <c r="POL7" s="96"/>
      <c r="POM7" s="96"/>
      <c r="PON7" s="96"/>
      <c r="POO7" s="96"/>
      <c r="POP7" s="96"/>
      <c r="POQ7" s="96"/>
      <c r="POR7" s="96"/>
      <c r="POS7" s="96"/>
      <c r="POT7" s="96"/>
      <c r="POU7" s="96"/>
      <c r="POV7" s="96"/>
      <c r="POW7" s="96"/>
      <c r="POX7" s="96"/>
      <c r="POY7" s="96"/>
      <c r="POZ7" s="96"/>
      <c r="PPA7" s="96"/>
      <c r="PPB7" s="96"/>
      <c r="PPC7" s="96"/>
      <c r="PPD7" s="96"/>
      <c r="PPE7" s="96"/>
      <c r="PPF7" s="96"/>
      <c r="PPG7" s="96"/>
      <c r="PPH7" s="96"/>
      <c r="PPI7" s="96"/>
      <c r="PPJ7" s="96"/>
      <c r="PPK7" s="96"/>
      <c r="PPL7" s="96"/>
      <c r="PPM7" s="96"/>
      <c r="PPN7" s="96"/>
      <c r="PPO7" s="96"/>
      <c r="PPP7" s="96"/>
      <c r="PPQ7" s="96"/>
      <c r="PPR7" s="96"/>
      <c r="PPS7" s="96"/>
      <c r="PPT7" s="96"/>
      <c r="PPU7" s="96"/>
      <c r="PPV7" s="96"/>
      <c r="PPW7" s="96"/>
      <c r="PPX7" s="96"/>
      <c r="PPY7" s="96"/>
      <c r="PPZ7" s="96"/>
      <c r="PQA7" s="96"/>
      <c r="PQB7" s="96"/>
      <c r="PQC7" s="96"/>
      <c r="PQD7" s="96"/>
      <c r="PQE7" s="96"/>
      <c r="PQF7" s="96"/>
      <c r="PQG7" s="96"/>
      <c r="PQH7" s="96"/>
      <c r="PQI7" s="96"/>
      <c r="PQJ7" s="96"/>
      <c r="PQK7" s="96"/>
      <c r="PQL7" s="96"/>
      <c r="PQM7" s="96"/>
      <c r="PQN7" s="96"/>
      <c r="PQO7" s="96"/>
      <c r="PQP7" s="96"/>
      <c r="PQQ7" s="96"/>
      <c r="PQR7" s="96"/>
      <c r="PQS7" s="96"/>
      <c r="PQT7" s="96"/>
      <c r="PQU7" s="96"/>
      <c r="PQV7" s="96"/>
      <c r="PQW7" s="96"/>
      <c r="PQX7" s="96"/>
      <c r="PQY7" s="96"/>
      <c r="PQZ7" s="96"/>
      <c r="PRA7" s="96"/>
      <c r="PRB7" s="96"/>
      <c r="PRC7" s="96"/>
      <c r="PRD7" s="96"/>
      <c r="PRE7" s="96"/>
      <c r="PRF7" s="96"/>
      <c r="PRG7" s="96"/>
      <c r="PRH7" s="96"/>
      <c r="PRI7" s="96"/>
      <c r="PRJ7" s="96"/>
      <c r="PRK7" s="96"/>
      <c r="PRL7" s="96"/>
      <c r="PRM7" s="96"/>
      <c r="PRN7" s="96"/>
      <c r="PRO7" s="96"/>
      <c r="PRP7" s="96"/>
      <c r="PRQ7" s="96"/>
      <c r="PRR7" s="96"/>
      <c r="PRS7" s="96"/>
      <c r="PRT7" s="96"/>
      <c r="PRU7" s="96"/>
      <c r="PRV7" s="96"/>
      <c r="PRW7" s="96"/>
      <c r="PRX7" s="96"/>
      <c r="PRY7" s="96"/>
      <c r="PRZ7" s="96"/>
      <c r="PSA7" s="96"/>
      <c r="PSB7" s="96"/>
      <c r="PSC7" s="96"/>
      <c r="PSD7" s="96"/>
      <c r="PSE7" s="96"/>
      <c r="PSF7" s="96"/>
      <c r="PSG7" s="96"/>
      <c r="PSH7" s="96"/>
      <c r="PSI7" s="96"/>
      <c r="PSJ7" s="96"/>
      <c r="PSK7" s="96"/>
      <c r="PSL7" s="96"/>
      <c r="PSM7" s="96"/>
      <c r="PSN7" s="96"/>
      <c r="PSO7" s="96"/>
      <c r="PSP7" s="96"/>
      <c r="PSQ7" s="96"/>
      <c r="PSR7" s="96"/>
      <c r="PSS7" s="96"/>
      <c r="PST7" s="96"/>
      <c r="PSU7" s="96"/>
      <c r="PSV7" s="96"/>
      <c r="PSW7" s="96"/>
      <c r="PSX7" s="96"/>
      <c r="PSY7" s="96"/>
      <c r="PSZ7" s="96"/>
      <c r="PTA7" s="96"/>
      <c r="PTB7" s="96"/>
      <c r="PTC7" s="96"/>
      <c r="PTD7" s="96"/>
      <c r="PTE7" s="96"/>
      <c r="PTF7" s="96"/>
      <c r="PTG7" s="96"/>
      <c r="PTH7" s="96"/>
      <c r="PTI7" s="96"/>
      <c r="PTJ7" s="96"/>
      <c r="PTK7" s="96"/>
      <c r="PTL7" s="96"/>
      <c r="PTM7" s="96"/>
      <c r="PTN7" s="96"/>
      <c r="PTO7" s="96"/>
      <c r="PTP7" s="96"/>
      <c r="PTQ7" s="96"/>
      <c r="PTR7" s="96"/>
      <c r="PTS7" s="96"/>
      <c r="PTT7" s="96"/>
      <c r="PTU7" s="96"/>
      <c r="PTV7" s="96"/>
      <c r="PTW7" s="96"/>
      <c r="PTX7" s="96"/>
      <c r="PTY7" s="96"/>
      <c r="PTZ7" s="96"/>
      <c r="PUA7" s="96"/>
      <c r="PUB7" s="96"/>
      <c r="PUC7" s="96"/>
      <c r="PUD7" s="96"/>
      <c r="PUE7" s="96"/>
      <c r="PUF7" s="96"/>
      <c r="PUG7" s="96"/>
      <c r="PUH7" s="96"/>
      <c r="PUI7" s="96"/>
      <c r="PUJ7" s="96"/>
      <c r="PUK7" s="96"/>
      <c r="PUL7" s="96"/>
      <c r="PUM7" s="96"/>
      <c r="PUN7" s="96"/>
      <c r="PUO7" s="96"/>
      <c r="PUP7" s="96"/>
      <c r="PUQ7" s="96"/>
      <c r="PUR7" s="96"/>
      <c r="PUS7" s="96"/>
      <c r="PUT7" s="96"/>
      <c r="PUU7" s="96"/>
      <c r="PUV7" s="96"/>
      <c r="PUW7" s="96"/>
      <c r="PUX7" s="96"/>
      <c r="PUY7" s="96"/>
      <c r="PUZ7" s="96"/>
      <c r="PVA7" s="96"/>
      <c r="PVB7" s="96"/>
      <c r="PVC7" s="96"/>
      <c r="PVD7" s="96"/>
      <c r="PVE7" s="96"/>
      <c r="PVF7" s="96"/>
      <c r="PVG7" s="96"/>
      <c r="PVH7" s="96"/>
      <c r="PVI7" s="96"/>
      <c r="PVJ7" s="96"/>
      <c r="PVK7" s="96"/>
      <c r="PVL7" s="96"/>
      <c r="PVM7" s="96"/>
      <c r="PVN7" s="96"/>
      <c r="PVO7" s="96"/>
      <c r="PVP7" s="96"/>
      <c r="PVQ7" s="96"/>
      <c r="PVR7" s="96"/>
      <c r="PVS7" s="96"/>
      <c r="PVT7" s="96"/>
      <c r="PVU7" s="96"/>
      <c r="PVV7" s="96"/>
      <c r="PVW7" s="96"/>
      <c r="PVX7" s="96"/>
      <c r="PVY7" s="96"/>
      <c r="PVZ7" s="96"/>
      <c r="PWA7" s="96"/>
      <c r="PWB7" s="96"/>
      <c r="PWC7" s="96"/>
      <c r="PWD7" s="96"/>
      <c r="PWE7" s="96"/>
      <c r="PWF7" s="96"/>
      <c r="PWG7" s="96"/>
      <c r="PWH7" s="96"/>
      <c r="PWI7" s="96"/>
      <c r="PWJ7" s="96"/>
      <c r="PWK7" s="96"/>
      <c r="PWL7" s="96"/>
      <c r="PWM7" s="96"/>
      <c r="PWN7" s="96"/>
      <c r="PWO7" s="96"/>
      <c r="PWP7" s="96"/>
      <c r="PWQ7" s="96"/>
      <c r="PWR7" s="96"/>
      <c r="PWS7" s="96"/>
      <c r="PWT7" s="96"/>
      <c r="PWU7" s="96"/>
      <c r="PWV7" s="96"/>
      <c r="PWW7" s="96"/>
      <c r="PWX7" s="96"/>
      <c r="PWY7" s="96"/>
      <c r="PWZ7" s="96"/>
      <c r="PXA7" s="96"/>
      <c r="PXB7" s="96"/>
      <c r="PXC7" s="96"/>
      <c r="PXD7" s="96"/>
      <c r="PXE7" s="96"/>
      <c r="PXF7" s="96"/>
      <c r="PXG7" s="96"/>
      <c r="PXH7" s="96"/>
      <c r="PXI7" s="96"/>
      <c r="PXJ7" s="96"/>
      <c r="PXK7" s="96"/>
      <c r="PXL7" s="96"/>
      <c r="PXM7" s="96"/>
      <c r="PXN7" s="96"/>
      <c r="PXO7" s="96"/>
      <c r="PXP7" s="96"/>
      <c r="PXQ7" s="96"/>
      <c r="PXR7" s="96"/>
      <c r="PXS7" s="96"/>
      <c r="PXT7" s="96"/>
      <c r="PXU7" s="96"/>
      <c r="PXV7" s="96"/>
      <c r="PXW7" s="96"/>
      <c r="PXX7" s="96"/>
      <c r="PXY7" s="96"/>
      <c r="PXZ7" s="96"/>
      <c r="PYA7" s="96"/>
      <c r="PYB7" s="96"/>
      <c r="PYC7" s="96"/>
      <c r="PYD7" s="96"/>
      <c r="PYE7" s="96"/>
      <c r="PYF7" s="96"/>
      <c r="PYG7" s="96"/>
      <c r="PYH7" s="96"/>
      <c r="PYI7" s="96"/>
      <c r="PYJ7" s="96"/>
      <c r="PYK7" s="96"/>
      <c r="PYL7" s="96"/>
      <c r="PYM7" s="96"/>
      <c r="PYN7" s="96"/>
      <c r="PYO7" s="96"/>
      <c r="PYP7" s="96"/>
      <c r="PYQ7" s="96"/>
      <c r="PYR7" s="96"/>
      <c r="PYS7" s="96"/>
      <c r="PYT7" s="96"/>
      <c r="PYU7" s="96"/>
      <c r="PYV7" s="96"/>
      <c r="PYW7" s="96"/>
      <c r="PYX7" s="96"/>
      <c r="PYY7" s="96"/>
      <c r="PYZ7" s="96"/>
      <c r="PZA7" s="96"/>
      <c r="PZB7" s="96"/>
      <c r="PZC7" s="96"/>
      <c r="PZD7" s="96"/>
      <c r="PZE7" s="96"/>
      <c r="PZF7" s="96"/>
      <c r="PZG7" s="96"/>
      <c r="PZH7" s="96"/>
      <c r="PZI7" s="96"/>
      <c r="PZJ7" s="96"/>
      <c r="PZK7" s="96"/>
      <c r="PZL7" s="96"/>
      <c r="PZM7" s="96"/>
      <c r="PZN7" s="96"/>
      <c r="PZO7" s="96"/>
      <c r="PZP7" s="96"/>
      <c r="PZQ7" s="96"/>
      <c r="PZR7" s="96"/>
      <c r="PZS7" s="96"/>
      <c r="PZT7" s="96"/>
      <c r="PZU7" s="96"/>
      <c r="PZV7" s="96"/>
      <c r="PZW7" s="96"/>
      <c r="PZX7" s="96"/>
      <c r="PZY7" s="96"/>
      <c r="PZZ7" s="96"/>
      <c r="QAA7" s="96"/>
      <c r="QAB7" s="96"/>
      <c r="QAC7" s="96"/>
      <c r="QAD7" s="96"/>
      <c r="QAE7" s="96"/>
      <c r="QAF7" s="96"/>
      <c r="QAG7" s="96"/>
      <c r="QAH7" s="96"/>
      <c r="QAI7" s="96"/>
      <c r="QAJ7" s="96"/>
      <c r="QAK7" s="96"/>
      <c r="QAL7" s="96"/>
      <c r="QAM7" s="96"/>
      <c r="QAN7" s="96"/>
      <c r="QAO7" s="96"/>
      <c r="QAP7" s="96"/>
      <c r="QAQ7" s="96"/>
      <c r="QAR7" s="96"/>
      <c r="QAS7" s="96"/>
      <c r="QAT7" s="96"/>
      <c r="QAU7" s="96"/>
      <c r="QAV7" s="96"/>
      <c r="QAW7" s="96"/>
      <c r="QAX7" s="96"/>
      <c r="QAY7" s="96"/>
      <c r="QAZ7" s="96"/>
      <c r="QBA7" s="96"/>
      <c r="QBB7" s="96"/>
      <c r="QBC7" s="96"/>
      <c r="QBD7" s="96"/>
      <c r="QBE7" s="96"/>
      <c r="QBF7" s="96"/>
      <c r="QBG7" s="96"/>
      <c r="QBH7" s="96"/>
      <c r="QBI7" s="96"/>
      <c r="QBJ7" s="96"/>
      <c r="QBK7" s="96"/>
      <c r="QBL7" s="96"/>
      <c r="QBM7" s="96"/>
      <c r="QBN7" s="96"/>
      <c r="QBO7" s="96"/>
      <c r="QBP7" s="96"/>
      <c r="QBQ7" s="96"/>
      <c r="QBR7" s="96"/>
      <c r="QBS7" s="96"/>
      <c r="QBT7" s="96"/>
      <c r="QBU7" s="96"/>
      <c r="QBV7" s="96"/>
      <c r="QBW7" s="96"/>
      <c r="QBX7" s="96"/>
      <c r="QBY7" s="96"/>
      <c r="QBZ7" s="96"/>
      <c r="QCA7" s="96"/>
      <c r="QCB7" s="96"/>
      <c r="QCC7" s="96"/>
      <c r="QCD7" s="96"/>
      <c r="QCE7" s="96"/>
      <c r="QCF7" s="96"/>
      <c r="QCG7" s="96"/>
      <c r="QCH7" s="96"/>
      <c r="QCI7" s="96"/>
      <c r="QCJ7" s="96"/>
      <c r="QCK7" s="96"/>
      <c r="QCL7" s="96"/>
      <c r="QCM7" s="96"/>
      <c r="QCN7" s="96"/>
      <c r="QCO7" s="96"/>
      <c r="QCP7" s="96"/>
      <c r="QCQ7" s="96"/>
      <c r="QCR7" s="96"/>
      <c r="QCS7" s="96"/>
      <c r="QCT7" s="96"/>
      <c r="QCU7" s="96"/>
      <c r="QCV7" s="96"/>
      <c r="QCW7" s="96"/>
      <c r="QCX7" s="96"/>
      <c r="QCY7" s="96"/>
      <c r="QCZ7" s="96"/>
      <c r="QDA7" s="96"/>
      <c r="QDB7" s="96"/>
      <c r="QDC7" s="96"/>
      <c r="QDD7" s="96"/>
      <c r="QDE7" s="96"/>
      <c r="QDF7" s="96"/>
      <c r="QDG7" s="96"/>
      <c r="QDH7" s="96"/>
      <c r="QDI7" s="96"/>
      <c r="QDJ7" s="96"/>
      <c r="QDK7" s="96"/>
      <c r="QDL7" s="96"/>
      <c r="QDM7" s="96"/>
      <c r="QDN7" s="96"/>
      <c r="QDO7" s="96"/>
      <c r="QDP7" s="96"/>
      <c r="QDQ7" s="96"/>
      <c r="QDR7" s="96"/>
      <c r="QDS7" s="96"/>
      <c r="QDT7" s="96"/>
      <c r="QDU7" s="96"/>
      <c r="QDV7" s="96"/>
      <c r="QDW7" s="96"/>
      <c r="QDX7" s="96"/>
      <c r="QDY7" s="96"/>
      <c r="QDZ7" s="96"/>
      <c r="QEA7" s="96"/>
      <c r="QEB7" s="96"/>
      <c r="QEC7" s="96"/>
      <c r="QED7" s="96"/>
      <c r="QEE7" s="96"/>
      <c r="QEF7" s="96"/>
      <c r="QEG7" s="96"/>
      <c r="QEH7" s="96"/>
      <c r="QEI7" s="96"/>
      <c r="QEJ7" s="96"/>
      <c r="QEK7" s="96"/>
      <c r="QEL7" s="96"/>
      <c r="QEM7" s="96"/>
      <c r="QEN7" s="96"/>
      <c r="QEO7" s="96"/>
      <c r="QEP7" s="96"/>
      <c r="QEQ7" s="96"/>
      <c r="QER7" s="96"/>
      <c r="QES7" s="96"/>
      <c r="QET7" s="96"/>
      <c r="QEU7" s="96"/>
      <c r="QEV7" s="96"/>
      <c r="QEW7" s="96"/>
      <c r="QEX7" s="96"/>
      <c r="QEY7" s="96"/>
      <c r="QEZ7" s="96"/>
      <c r="QFA7" s="96"/>
      <c r="QFB7" s="96"/>
      <c r="QFC7" s="96"/>
      <c r="QFD7" s="96"/>
      <c r="QFE7" s="96"/>
      <c r="QFF7" s="96"/>
      <c r="QFG7" s="96"/>
      <c r="QFH7" s="96"/>
      <c r="QFI7" s="96"/>
      <c r="QFJ7" s="96"/>
      <c r="QFK7" s="96"/>
      <c r="QFL7" s="96"/>
      <c r="QFM7" s="96"/>
      <c r="QFN7" s="96"/>
      <c r="QFO7" s="96"/>
      <c r="QFP7" s="96"/>
      <c r="QFQ7" s="96"/>
      <c r="QFR7" s="96"/>
      <c r="QFS7" s="96"/>
      <c r="QFT7" s="96"/>
      <c r="QFU7" s="96"/>
      <c r="QFV7" s="96"/>
      <c r="QFW7" s="96"/>
      <c r="QFX7" s="96"/>
      <c r="QFY7" s="96"/>
      <c r="QFZ7" s="96"/>
      <c r="QGA7" s="96"/>
      <c r="QGB7" s="96"/>
      <c r="QGC7" s="96"/>
      <c r="QGD7" s="96"/>
      <c r="QGE7" s="96"/>
      <c r="QGF7" s="96"/>
      <c r="QGG7" s="96"/>
      <c r="QGH7" s="96"/>
      <c r="QGI7" s="96"/>
      <c r="QGJ7" s="96"/>
      <c r="QGK7" s="96"/>
      <c r="QGL7" s="96"/>
      <c r="QGM7" s="96"/>
      <c r="QGN7" s="96"/>
      <c r="QGO7" s="96"/>
      <c r="QGP7" s="96"/>
      <c r="QGQ7" s="96"/>
      <c r="QGR7" s="96"/>
      <c r="QGS7" s="96"/>
      <c r="QGT7" s="96"/>
      <c r="QGU7" s="96"/>
      <c r="QGV7" s="96"/>
      <c r="QGW7" s="96"/>
      <c r="QGX7" s="96"/>
      <c r="QGY7" s="96"/>
      <c r="QGZ7" s="96"/>
      <c r="QHA7" s="96"/>
      <c r="QHB7" s="96"/>
      <c r="QHC7" s="96"/>
      <c r="QHD7" s="96"/>
      <c r="QHE7" s="96"/>
      <c r="QHF7" s="96"/>
      <c r="QHG7" s="96"/>
      <c r="QHH7" s="96"/>
      <c r="QHI7" s="96"/>
      <c r="QHJ7" s="96"/>
      <c r="QHK7" s="96"/>
      <c r="QHL7" s="96"/>
      <c r="QHM7" s="96"/>
      <c r="QHN7" s="96"/>
      <c r="QHO7" s="96"/>
      <c r="QHP7" s="96"/>
      <c r="QHQ7" s="96"/>
      <c r="QHR7" s="96"/>
      <c r="QHS7" s="96"/>
      <c r="QHT7" s="96"/>
      <c r="QHU7" s="96"/>
      <c r="QHV7" s="96"/>
      <c r="QHW7" s="96"/>
      <c r="QHX7" s="96"/>
      <c r="QHY7" s="96"/>
      <c r="QHZ7" s="96"/>
      <c r="QIA7" s="96"/>
      <c r="QIB7" s="96"/>
      <c r="QIC7" s="96"/>
      <c r="QID7" s="96"/>
      <c r="QIE7" s="96"/>
      <c r="QIF7" s="96"/>
      <c r="QIG7" s="96"/>
      <c r="QIH7" s="96"/>
      <c r="QII7" s="96"/>
      <c r="QIJ7" s="96"/>
      <c r="QIK7" s="96"/>
      <c r="QIL7" s="96"/>
      <c r="QIM7" s="96"/>
      <c r="QIN7" s="96"/>
      <c r="QIO7" s="96"/>
      <c r="QIP7" s="96"/>
      <c r="QIQ7" s="96"/>
      <c r="QIR7" s="96"/>
      <c r="QIS7" s="96"/>
      <c r="QIT7" s="96"/>
      <c r="QIU7" s="96"/>
      <c r="QIV7" s="96"/>
      <c r="QIW7" s="96"/>
      <c r="QIX7" s="96"/>
      <c r="QIY7" s="96"/>
      <c r="QIZ7" s="96"/>
      <c r="QJA7" s="96"/>
      <c r="QJB7" s="96"/>
      <c r="QJC7" s="96"/>
      <c r="QJD7" s="96"/>
      <c r="QJE7" s="96"/>
      <c r="QJF7" s="96"/>
      <c r="QJG7" s="96"/>
      <c r="QJH7" s="96"/>
      <c r="QJI7" s="96"/>
      <c r="QJJ7" s="96"/>
      <c r="QJK7" s="96"/>
      <c r="QJL7" s="96"/>
      <c r="QJM7" s="96"/>
      <c r="QJN7" s="96"/>
      <c r="QJO7" s="96"/>
      <c r="QJP7" s="96"/>
      <c r="QJQ7" s="96"/>
      <c r="QJR7" s="96"/>
      <c r="QJS7" s="96"/>
      <c r="QJT7" s="96"/>
      <c r="QJU7" s="96"/>
      <c r="QJV7" s="96"/>
      <c r="QJW7" s="96"/>
      <c r="QJX7" s="96"/>
      <c r="QJY7" s="96"/>
      <c r="QJZ7" s="96"/>
      <c r="QKA7" s="96"/>
      <c r="QKB7" s="96"/>
      <c r="QKC7" s="96"/>
      <c r="QKD7" s="96"/>
      <c r="QKE7" s="96"/>
      <c r="QKF7" s="96"/>
      <c r="QKG7" s="96"/>
      <c r="QKH7" s="96"/>
      <c r="QKI7" s="96"/>
      <c r="QKJ7" s="96"/>
      <c r="QKK7" s="96"/>
      <c r="QKL7" s="96"/>
      <c r="QKM7" s="96"/>
      <c r="QKN7" s="96"/>
      <c r="QKO7" s="96"/>
      <c r="QKP7" s="96"/>
      <c r="QKQ7" s="96"/>
      <c r="QKR7" s="96"/>
      <c r="QKS7" s="96"/>
      <c r="QKT7" s="96"/>
      <c r="QKU7" s="96"/>
      <c r="QKV7" s="96"/>
      <c r="QKW7" s="96"/>
      <c r="QKX7" s="96"/>
      <c r="QKY7" s="96"/>
      <c r="QKZ7" s="96"/>
      <c r="QLA7" s="96"/>
      <c r="QLB7" s="96"/>
      <c r="QLC7" s="96"/>
      <c r="QLD7" s="96"/>
      <c r="QLE7" s="96"/>
      <c r="QLF7" s="96"/>
      <c r="QLG7" s="96"/>
      <c r="QLH7" s="96"/>
      <c r="QLI7" s="96"/>
      <c r="QLJ7" s="96"/>
      <c r="QLK7" s="96"/>
      <c r="QLL7" s="96"/>
      <c r="QLM7" s="96"/>
      <c r="QLN7" s="96"/>
      <c r="QLO7" s="96"/>
      <c r="QLP7" s="96"/>
      <c r="QLQ7" s="96"/>
      <c r="QLR7" s="96"/>
      <c r="QLS7" s="96"/>
      <c r="QLT7" s="96"/>
      <c r="QLU7" s="96"/>
      <c r="QLV7" s="96"/>
      <c r="QLW7" s="96"/>
      <c r="QLX7" s="96"/>
      <c r="QLY7" s="96"/>
      <c r="QLZ7" s="96"/>
      <c r="QMA7" s="96"/>
      <c r="QMB7" s="96"/>
      <c r="QMC7" s="96"/>
      <c r="QMD7" s="96"/>
      <c r="QME7" s="96"/>
      <c r="QMF7" s="96"/>
      <c r="QMG7" s="96"/>
      <c r="QMH7" s="96"/>
      <c r="QMI7" s="96"/>
      <c r="QMJ7" s="96"/>
      <c r="QMK7" s="96"/>
      <c r="QML7" s="96"/>
      <c r="QMM7" s="96"/>
      <c r="QMN7" s="96"/>
      <c r="QMO7" s="96"/>
      <c r="QMP7" s="96"/>
      <c r="QMQ7" s="96"/>
      <c r="QMR7" s="96"/>
      <c r="QMS7" s="96"/>
      <c r="QMT7" s="96"/>
      <c r="QMU7" s="96"/>
      <c r="QMV7" s="96"/>
      <c r="QMW7" s="96"/>
      <c r="QMX7" s="96"/>
      <c r="QMY7" s="96"/>
      <c r="QMZ7" s="96"/>
      <c r="QNA7" s="96"/>
      <c r="QNB7" s="96"/>
      <c r="QNC7" s="96"/>
      <c r="QND7" s="96"/>
      <c r="QNE7" s="96"/>
      <c r="QNF7" s="96"/>
      <c r="QNG7" s="96"/>
      <c r="QNH7" s="96"/>
      <c r="QNI7" s="96"/>
      <c r="QNJ7" s="96"/>
      <c r="QNK7" s="96"/>
      <c r="QNL7" s="96"/>
      <c r="QNM7" s="96"/>
      <c r="QNN7" s="96"/>
      <c r="QNO7" s="96"/>
      <c r="QNP7" s="96"/>
      <c r="QNQ7" s="96"/>
      <c r="QNR7" s="96"/>
      <c r="QNS7" s="96"/>
      <c r="QNT7" s="96"/>
      <c r="QNU7" s="96"/>
      <c r="QNV7" s="96"/>
      <c r="QNW7" s="96"/>
      <c r="QNX7" s="96"/>
      <c r="QNY7" s="96"/>
      <c r="QNZ7" s="96"/>
      <c r="QOA7" s="96"/>
      <c r="QOB7" s="96"/>
      <c r="QOC7" s="96"/>
      <c r="QOD7" s="96"/>
      <c r="QOE7" s="96"/>
      <c r="QOF7" s="96"/>
      <c r="QOG7" s="96"/>
      <c r="QOH7" s="96"/>
      <c r="QOI7" s="96"/>
      <c r="QOJ7" s="96"/>
      <c r="QOK7" s="96"/>
      <c r="QOL7" s="96"/>
      <c r="QOM7" s="96"/>
      <c r="QON7" s="96"/>
      <c r="QOO7" s="96"/>
      <c r="QOP7" s="96"/>
      <c r="QOQ7" s="96"/>
      <c r="QOR7" s="96"/>
      <c r="QOS7" s="96"/>
      <c r="QOT7" s="96"/>
      <c r="QOU7" s="96"/>
      <c r="QOV7" s="96"/>
      <c r="QOW7" s="96"/>
      <c r="QOX7" s="96"/>
      <c r="QOY7" s="96"/>
      <c r="QOZ7" s="96"/>
      <c r="QPA7" s="96"/>
      <c r="QPB7" s="96"/>
      <c r="QPC7" s="96"/>
      <c r="QPD7" s="96"/>
      <c r="QPE7" s="96"/>
      <c r="QPF7" s="96"/>
      <c r="QPG7" s="96"/>
      <c r="QPH7" s="96"/>
      <c r="QPI7" s="96"/>
      <c r="QPJ7" s="96"/>
      <c r="QPK7" s="96"/>
      <c r="QPL7" s="96"/>
      <c r="QPM7" s="96"/>
      <c r="QPN7" s="96"/>
      <c r="QPO7" s="96"/>
      <c r="QPP7" s="96"/>
      <c r="QPQ7" s="96"/>
      <c r="QPR7" s="96"/>
      <c r="QPS7" s="96"/>
      <c r="QPT7" s="96"/>
      <c r="QPU7" s="96"/>
      <c r="QPV7" s="96"/>
      <c r="QPW7" s="96"/>
      <c r="QPX7" s="96"/>
      <c r="QPY7" s="96"/>
      <c r="QPZ7" s="96"/>
      <c r="QQA7" s="96"/>
      <c r="QQB7" s="96"/>
      <c r="QQC7" s="96"/>
      <c r="QQD7" s="96"/>
      <c r="QQE7" s="96"/>
      <c r="QQF7" s="96"/>
      <c r="QQG7" s="96"/>
      <c r="QQH7" s="96"/>
      <c r="QQI7" s="96"/>
      <c r="QQJ7" s="96"/>
      <c r="QQK7" s="96"/>
      <c r="QQL7" s="96"/>
      <c r="QQM7" s="96"/>
      <c r="QQN7" s="96"/>
      <c r="QQO7" s="96"/>
      <c r="QQP7" s="96"/>
      <c r="QQQ7" s="96"/>
      <c r="QQR7" s="96"/>
      <c r="QQS7" s="96"/>
      <c r="QQT7" s="96"/>
      <c r="QQU7" s="96"/>
      <c r="QQV7" s="96"/>
      <c r="QQW7" s="96"/>
      <c r="QQX7" s="96"/>
      <c r="QQY7" s="96"/>
      <c r="QQZ7" s="96"/>
      <c r="QRA7" s="96"/>
      <c r="QRB7" s="96"/>
      <c r="QRC7" s="96"/>
      <c r="QRD7" s="96"/>
      <c r="QRE7" s="96"/>
      <c r="QRF7" s="96"/>
      <c r="QRG7" s="96"/>
      <c r="QRH7" s="96"/>
      <c r="QRI7" s="96"/>
      <c r="QRJ7" s="96"/>
      <c r="QRK7" s="96"/>
      <c r="QRL7" s="96"/>
      <c r="QRM7" s="96"/>
      <c r="QRN7" s="96"/>
      <c r="QRO7" s="96"/>
      <c r="QRP7" s="96"/>
      <c r="QRQ7" s="96"/>
      <c r="QRR7" s="96"/>
      <c r="QRS7" s="96"/>
      <c r="QRT7" s="96"/>
      <c r="QRU7" s="96"/>
      <c r="QRV7" s="96"/>
      <c r="QRW7" s="96"/>
      <c r="QRX7" s="96"/>
      <c r="QRY7" s="96"/>
      <c r="QRZ7" s="96"/>
      <c r="QSA7" s="96"/>
      <c r="QSB7" s="96"/>
      <c r="QSC7" s="96"/>
      <c r="QSD7" s="96"/>
      <c r="QSE7" s="96"/>
      <c r="QSF7" s="96"/>
      <c r="QSG7" s="96"/>
      <c r="QSH7" s="96"/>
      <c r="QSI7" s="96"/>
      <c r="QSJ7" s="96"/>
      <c r="QSK7" s="96"/>
      <c r="QSL7" s="96"/>
      <c r="QSM7" s="96"/>
      <c r="QSN7" s="96"/>
      <c r="QSO7" s="96"/>
      <c r="QSP7" s="96"/>
      <c r="QSQ7" s="96"/>
      <c r="QSR7" s="96"/>
      <c r="QSS7" s="96"/>
      <c r="QST7" s="96"/>
      <c r="QSU7" s="96"/>
      <c r="QSV7" s="96"/>
      <c r="QSW7" s="96"/>
      <c r="QSX7" s="96"/>
      <c r="QSY7" s="96"/>
      <c r="QSZ7" s="96"/>
      <c r="QTA7" s="96"/>
      <c r="QTB7" s="96"/>
      <c r="QTC7" s="96"/>
      <c r="QTD7" s="96"/>
      <c r="QTE7" s="96"/>
      <c r="QTF7" s="96"/>
      <c r="QTG7" s="96"/>
      <c r="QTH7" s="96"/>
      <c r="QTI7" s="96"/>
      <c r="QTJ7" s="96"/>
      <c r="QTK7" s="96"/>
      <c r="QTL7" s="96"/>
      <c r="QTM7" s="96"/>
      <c r="QTN7" s="96"/>
      <c r="QTO7" s="96"/>
      <c r="QTP7" s="96"/>
      <c r="QTQ7" s="96"/>
      <c r="QTR7" s="96"/>
      <c r="QTS7" s="96"/>
      <c r="QTT7" s="96"/>
      <c r="QTU7" s="96"/>
      <c r="QTV7" s="96"/>
      <c r="QTW7" s="96"/>
      <c r="QTX7" s="96"/>
      <c r="QTY7" s="96"/>
      <c r="QTZ7" s="96"/>
      <c r="QUA7" s="96"/>
      <c r="QUB7" s="96"/>
      <c r="QUC7" s="96"/>
      <c r="QUD7" s="96"/>
      <c r="QUE7" s="96"/>
      <c r="QUF7" s="96"/>
      <c r="QUG7" s="96"/>
      <c r="QUH7" s="96"/>
      <c r="QUI7" s="96"/>
      <c r="QUJ7" s="96"/>
      <c r="QUK7" s="96"/>
      <c r="QUL7" s="96"/>
      <c r="QUM7" s="96"/>
      <c r="QUN7" s="96"/>
      <c r="QUO7" s="96"/>
      <c r="QUP7" s="96"/>
      <c r="QUQ7" s="96"/>
      <c r="QUR7" s="96"/>
      <c r="QUS7" s="96"/>
      <c r="QUT7" s="96"/>
      <c r="QUU7" s="96"/>
      <c r="QUV7" s="96"/>
      <c r="QUW7" s="96"/>
      <c r="QUX7" s="96"/>
      <c r="QUY7" s="96"/>
      <c r="QUZ7" s="96"/>
      <c r="QVA7" s="96"/>
      <c r="QVB7" s="96"/>
      <c r="QVC7" s="96"/>
      <c r="QVD7" s="96"/>
      <c r="QVE7" s="96"/>
      <c r="QVF7" s="96"/>
      <c r="QVG7" s="96"/>
      <c r="QVH7" s="96"/>
      <c r="QVI7" s="96"/>
      <c r="QVJ7" s="96"/>
      <c r="QVK7" s="96"/>
      <c r="QVL7" s="96"/>
      <c r="QVM7" s="96"/>
      <c r="QVN7" s="96"/>
      <c r="QVO7" s="96"/>
      <c r="QVP7" s="96"/>
      <c r="QVQ7" s="96"/>
      <c r="QVR7" s="96"/>
      <c r="QVS7" s="96"/>
      <c r="QVT7" s="96"/>
      <c r="QVU7" s="96"/>
      <c r="QVV7" s="96"/>
      <c r="QVW7" s="96"/>
      <c r="QVX7" s="96"/>
      <c r="QVY7" s="96"/>
      <c r="QVZ7" s="96"/>
      <c r="QWA7" s="96"/>
      <c r="QWB7" s="96"/>
      <c r="QWC7" s="96"/>
      <c r="QWD7" s="96"/>
      <c r="QWE7" s="96"/>
      <c r="QWF7" s="96"/>
      <c r="QWG7" s="96"/>
      <c r="QWH7" s="96"/>
      <c r="QWI7" s="96"/>
      <c r="QWJ7" s="96"/>
      <c r="QWK7" s="96"/>
      <c r="QWL7" s="96"/>
      <c r="QWM7" s="96"/>
      <c r="QWN7" s="96"/>
      <c r="QWO7" s="96"/>
      <c r="QWP7" s="96"/>
      <c r="QWQ7" s="96"/>
      <c r="QWR7" s="96"/>
      <c r="QWS7" s="96"/>
      <c r="QWT7" s="96"/>
      <c r="QWU7" s="96"/>
      <c r="QWV7" s="96"/>
      <c r="QWW7" s="96"/>
      <c r="QWX7" s="96"/>
      <c r="QWY7" s="96"/>
      <c r="QWZ7" s="96"/>
      <c r="QXA7" s="96"/>
      <c r="QXB7" s="96"/>
      <c r="QXC7" s="96"/>
      <c r="QXD7" s="96"/>
      <c r="QXE7" s="96"/>
      <c r="QXF7" s="96"/>
      <c r="QXG7" s="96"/>
      <c r="QXH7" s="96"/>
      <c r="QXI7" s="96"/>
      <c r="QXJ7" s="96"/>
      <c r="QXK7" s="96"/>
      <c r="QXL7" s="96"/>
      <c r="QXM7" s="96"/>
      <c r="QXN7" s="96"/>
      <c r="QXO7" s="96"/>
      <c r="QXP7" s="96"/>
      <c r="QXQ7" s="96"/>
      <c r="QXR7" s="96"/>
      <c r="QXS7" s="96"/>
      <c r="QXT7" s="96"/>
      <c r="QXU7" s="96"/>
      <c r="QXV7" s="96"/>
      <c r="QXW7" s="96"/>
      <c r="QXX7" s="96"/>
      <c r="QXY7" s="96"/>
      <c r="QXZ7" s="96"/>
      <c r="QYA7" s="96"/>
      <c r="QYB7" s="96"/>
      <c r="QYC7" s="96"/>
      <c r="QYD7" s="96"/>
      <c r="QYE7" s="96"/>
      <c r="QYF7" s="96"/>
      <c r="QYG7" s="96"/>
      <c r="QYH7" s="96"/>
      <c r="QYI7" s="96"/>
      <c r="QYJ7" s="96"/>
      <c r="QYK7" s="96"/>
      <c r="QYL7" s="96"/>
      <c r="QYM7" s="96"/>
      <c r="QYN7" s="96"/>
      <c r="QYO7" s="96"/>
      <c r="QYP7" s="96"/>
      <c r="QYQ7" s="96"/>
      <c r="QYR7" s="96"/>
      <c r="QYS7" s="96"/>
      <c r="QYT7" s="96"/>
      <c r="QYU7" s="96"/>
      <c r="QYV7" s="96"/>
      <c r="QYW7" s="96"/>
      <c r="QYX7" s="96"/>
      <c r="QYY7" s="96"/>
      <c r="QYZ7" s="96"/>
      <c r="QZA7" s="96"/>
      <c r="QZB7" s="96"/>
      <c r="QZC7" s="96"/>
      <c r="QZD7" s="96"/>
      <c r="QZE7" s="96"/>
      <c r="QZF7" s="96"/>
      <c r="QZG7" s="96"/>
      <c r="QZH7" s="96"/>
      <c r="QZI7" s="96"/>
      <c r="QZJ7" s="96"/>
      <c r="QZK7" s="96"/>
      <c r="QZL7" s="96"/>
      <c r="QZM7" s="96"/>
      <c r="QZN7" s="96"/>
      <c r="QZO7" s="96"/>
      <c r="QZP7" s="96"/>
      <c r="QZQ7" s="96"/>
      <c r="QZR7" s="96"/>
      <c r="QZS7" s="96"/>
      <c r="QZT7" s="96"/>
      <c r="QZU7" s="96"/>
      <c r="QZV7" s="96"/>
      <c r="QZW7" s="96"/>
      <c r="QZX7" s="96"/>
      <c r="QZY7" s="96"/>
      <c r="QZZ7" s="96"/>
      <c r="RAA7" s="96"/>
      <c r="RAB7" s="96"/>
      <c r="RAC7" s="96"/>
      <c r="RAD7" s="96"/>
      <c r="RAE7" s="96"/>
      <c r="RAF7" s="96"/>
      <c r="RAG7" s="96"/>
      <c r="RAH7" s="96"/>
      <c r="RAI7" s="96"/>
      <c r="RAJ7" s="96"/>
      <c r="RAK7" s="96"/>
      <c r="RAL7" s="96"/>
      <c r="RAM7" s="96"/>
      <c r="RAN7" s="96"/>
      <c r="RAO7" s="96"/>
      <c r="RAP7" s="96"/>
      <c r="RAQ7" s="96"/>
      <c r="RAR7" s="96"/>
      <c r="RAS7" s="96"/>
      <c r="RAT7" s="96"/>
      <c r="RAU7" s="96"/>
      <c r="RAV7" s="96"/>
      <c r="RAW7" s="96"/>
      <c r="RAX7" s="96"/>
      <c r="RAY7" s="96"/>
      <c r="RAZ7" s="96"/>
      <c r="RBA7" s="96"/>
      <c r="RBB7" s="96"/>
      <c r="RBC7" s="96"/>
      <c r="RBD7" s="96"/>
      <c r="RBE7" s="96"/>
      <c r="RBF7" s="96"/>
      <c r="RBG7" s="96"/>
      <c r="RBH7" s="96"/>
      <c r="RBI7" s="96"/>
      <c r="RBJ7" s="96"/>
      <c r="RBK7" s="96"/>
      <c r="RBL7" s="96"/>
      <c r="RBM7" s="96"/>
      <c r="RBN7" s="96"/>
      <c r="RBO7" s="96"/>
      <c r="RBP7" s="96"/>
      <c r="RBQ7" s="96"/>
      <c r="RBR7" s="96"/>
      <c r="RBS7" s="96"/>
      <c r="RBT7" s="96"/>
      <c r="RBU7" s="96"/>
      <c r="RBV7" s="96"/>
      <c r="RBW7" s="96"/>
      <c r="RBX7" s="96"/>
      <c r="RBY7" s="96"/>
      <c r="RBZ7" s="96"/>
      <c r="RCA7" s="96"/>
      <c r="RCB7" s="96"/>
      <c r="RCC7" s="96"/>
      <c r="RCD7" s="96"/>
      <c r="RCE7" s="96"/>
      <c r="RCF7" s="96"/>
      <c r="RCG7" s="96"/>
      <c r="RCH7" s="96"/>
      <c r="RCI7" s="96"/>
      <c r="RCJ7" s="96"/>
      <c r="RCK7" s="96"/>
      <c r="RCL7" s="96"/>
      <c r="RCM7" s="96"/>
      <c r="RCN7" s="96"/>
      <c r="RCO7" s="96"/>
      <c r="RCP7" s="96"/>
      <c r="RCQ7" s="96"/>
      <c r="RCR7" s="96"/>
      <c r="RCS7" s="96"/>
      <c r="RCT7" s="96"/>
      <c r="RCU7" s="96"/>
      <c r="RCV7" s="96"/>
      <c r="RCW7" s="96"/>
      <c r="RCX7" s="96"/>
      <c r="RCY7" s="96"/>
      <c r="RCZ7" s="96"/>
      <c r="RDA7" s="96"/>
      <c r="RDB7" s="96"/>
      <c r="RDC7" s="96"/>
      <c r="RDD7" s="96"/>
      <c r="RDE7" s="96"/>
      <c r="RDF7" s="96"/>
      <c r="RDG7" s="96"/>
      <c r="RDH7" s="96"/>
      <c r="RDI7" s="96"/>
      <c r="RDJ7" s="96"/>
      <c r="RDK7" s="96"/>
      <c r="RDL7" s="96"/>
      <c r="RDM7" s="96"/>
      <c r="RDN7" s="96"/>
      <c r="RDO7" s="96"/>
      <c r="RDP7" s="96"/>
      <c r="RDQ7" s="96"/>
      <c r="RDR7" s="96"/>
      <c r="RDS7" s="96"/>
      <c r="RDT7" s="96"/>
      <c r="RDU7" s="96"/>
      <c r="RDV7" s="96"/>
      <c r="RDW7" s="96"/>
      <c r="RDX7" s="96"/>
      <c r="RDY7" s="96"/>
      <c r="RDZ7" s="96"/>
      <c r="REA7" s="96"/>
      <c r="REB7" s="96"/>
      <c r="REC7" s="96"/>
      <c r="RED7" s="96"/>
      <c r="REE7" s="96"/>
      <c r="REF7" s="96"/>
      <c r="REG7" s="96"/>
      <c r="REH7" s="96"/>
      <c r="REI7" s="96"/>
      <c r="REJ7" s="96"/>
      <c r="REK7" s="96"/>
      <c r="REL7" s="96"/>
      <c r="REM7" s="96"/>
      <c r="REN7" s="96"/>
      <c r="REO7" s="96"/>
      <c r="REP7" s="96"/>
      <c r="REQ7" s="96"/>
      <c r="RER7" s="96"/>
      <c r="RES7" s="96"/>
      <c r="RET7" s="96"/>
      <c r="REU7" s="96"/>
      <c r="REV7" s="96"/>
      <c r="REW7" s="96"/>
      <c r="REX7" s="96"/>
      <c r="REY7" s="96"/>
      <c r="REZ7" s="96"/>
      <c r="RFA7" s="96"/>
      <c r="RFB7" s="96"/>
      <c r="RFC7" s="96"/>
      <c r="RFD7" s="96"/>
      <c r="RFE7" s="96"/>
      <c r="RFF7" s="96"/>
      <c r="RFG7" s="96"/>
      <c r="RFH7" s="96"/>
      <c r="RFI7" s="96"/>
      <c r="RFJ7" s="96"/>
      <c r="RFK7" s="96"/>
      <c r="RFL7" s="96"/>
      <c r="RFM7" s="96"/>
      <c r="RFN7" s="96"/>
      <c r="RFO7" s="96"/>
      <c r="RFP7" s="96"/>
      <c r="RFQ7" s="96"/>
      <c r="RFR7" s="96"/>
      <c r="RFS7" s="96"/>
      <c r="RFT7" s="96"/>
      <c r="RFU7" s="96"/>
      <c r="RFV7" s="96"/>
      <c r="RFW7" s="96"/>
      <c r="RFX7" s="96"/>
      <c r="RFY7" s="96"/>
      <c r="RFZ7" s="96"/>
      <c r="RGA7" s="96"/>
      <c r="RGB7" s="96"/>
      <c r="RGC7" s="96"/>
      <c r="RGD7" s="96"/>
      <c r="RGE7" s="96"/>
      <c r="RGF7" s="96"/>
      <c r="RGG7" s="96"/>
      <c r="RGH7" s="96"/>
      <c r="RGI7" s="96"/>
      <c r="RGJ7" s="96"/>
      <c r="RGK7" s="96"/>
      <c r="RGL7" s="96"/>
      <c r="RGM7" s="96"/>
      <c r="RGN7" s="96"/>
      <c r="RGO7" s="96"/>
      <c r="RGP7" s="96"/>
      <c r="RGQ7" s="96"/>
      <c r="RGR7" s="96"/>
      <c r="RGS7" s="96"/>
      <c r="RGT7" s="96"/>
      <c r="RGU7" s="96"/>
      <c r="RGV7" s="96"/>
      <c r="RGW7" s="96"/>
      <c r="RGX7" s="96"/>
      <c r="RGY7" s="96"/>
      <c r="RGZ7" s="96"/>
      <c r="RHA7" s="96"/>
      <c r="RHB7" s="96"/>
      <c r="RHC7" s="96"/>
      <c r="RHD7" s="96"/>
      <c r="RHE7" s="96"/>
      <c r="RHF7" s="96"/>
      <c r="RHG7" s="96"/>
      <c r="RHH7" s="96"/>
      <c r="RHI7" s="96"/>
      <c r="RHJ7" s="96"/>
      <c r="RHK7" s="96"/>
      <c r="RHL7" s="96"/>
      <c r="RHM7" s="96"/>
      <c r="RHN7" s="96"/>
      <c r="RHO7" s="96"/>
      <c r="RHP7" s="96"/>
      <c r="RHQ7" s="96"/>
      <c r="RHR7" s="96"/>
      <c r="RHS7" s="96"/>
      <c r="RHT7" s="96"/>
      <c r="RHU7" s="96"/>
      <c r="RHV7" s="96"/>
      <c r="RHW7" s="96"/>
      <c r="RHX7" s="96"/>
      <c r="RHY7" s="96"/>
      <c r="RHZ7" s="96"/>
      <c r="RIA7" s="96"/>
      <c r="RIB7" s="96"/>
      <c r="RIC7" s="96"/>
      <c r="RID7" s="96"/>
      <c r="RIE7" s="96"/>
      <c r="RIF7" s="96"/>
      <c r="RIG7" s="96"/>
      <c r="RIH7" s="96"/>
      <c r="RII7" s="96"/>
      <c r="RIJ7" s="96"/>
      <c r="RIK7" s="96"/>
      <c r="RIL7" s="96"/>
      <c r="RIM7" s="96"/>
      <c r="RIN7" s="96"/>
      <c r="RIO7" s="96"/>
      <c r="RIP7" s="96"/>
      <c r="RIQ7" s="96"/>
      <c r="RIR7" s="96"/>
      <c r="RIS7" s="96"/>
      <c r="RIT7" s="96"/>
      <c r="RIU7" s="96"/>
      <c r="RIV7" s="96"/>
      <c r="RIW7" s="96"/>
      <c r="RIX7" s="96"/>
      <c r="RIY7" s="96"/>
      <c r="RIZ7" s="96"/>
      <c r="RJA7" s="96"/>
      <c r="RJB7" s="96"/>
      <c r="RJC7" s="96"/>
      <c r="RJD7" s="96"/>
      <c r="RJE7" s="96"/>
      <c r="RJF7" s="96"/>
      <c r="RJG7" s="96"/>
      <c r="RJH7" s="96"/>
      <c r="RJI7" s="96"/>
      <c r="RJJ7" s="96"/>
      <c r="RJK7" s="96"/>
      <c r="RJL7" s="96"/>
      <c r="RJM7" s="96"/>
      <c r="RJN7" s="96"/>
      <c r="RJO7" s="96"/>
      <c r="RJP7" s="96"/>
      <c r="RJQ7" s="96"/>
      <c r="RJR7" s="96"/>
      <c r="RJS7" s="96"/>
      <c r="RJT7" s="96"/>
      <c r="RJU7" s="96"/>
      <c r="RJV7" s="96"/>
      <c r="RJW7" s="96"/>
      <c r="RJX7" s="96"/>
      <c r="RJY7" s="96"/>
      <c r="RJZ7" s="96"/>
      <c r="RKA7" s="96"/>
      <c r="RKB7" s="96"/>
      <c r="RKC7" s="96"/>
      <c r="RKD7" s="96"/>
      <c r="RKE7" s="96"/>
      <c r="RKF7" s="96"/>
      <c r="RKG7" s="96"/>
      <c r="RKH7" s="96"/>
      <c r="RKI7" s="96"/>
      <c r="RKJ7" s="96"/>
      <c r="RKK7" s="96"/>
      <c r="RKL7" s="96"/>
      <c r="RKM7" s="96"/>
      <c r="RKN7" s="96"/>
      <c r="RKO7" s="96"/>
      <c r="RKP7" s="96"/>
      <c r="RKQ7" s="96"/>
      <c r="RKR7" s="96"/>
      <c r="RKS7" s="96"/>
      <c r="RKT7" s="96"/>
      <c r="RKU7" s="96"/>
      <c r="RKV7" s="96"/>
      <c r="RKW7" s="96"/>
      <c r="RKX7" s="96"/>
      <c r="RKY7" s="96"/>
      <c r="RKZ7" s="96"/>
      <c r="RLA7" s="96"/>
      <c r="RLB7" s="96"/>
      <c r="RLC7" s="96"/>
      <c r="RLD7" s="96"/>
      <c r="RLE7" s="96"/>
      <c r="RLF7" s="96"/>
      <c r="RLG7" s="96"/>
      <c r="RLH7" s="96"/>
      <c r="RLI7" s="96"/>
      <c r="RLJ7" s="96"/>
      <c r="RLK7" s="96"/>
      <c r="RLL7" s="96"/>
      <c r="RLM7" s="96"/>
      <c r="RLN7" s="96"/>
      <c r="RLO7" s="96"/>
      <c r="RLP7" s="96"/>
      <c r="RLQ7" s="96"/>
      <c r="RLR7" s="96"/>
      <c r="RLS7" s="96"/>
      <c r="RLT7" s="96"/>
      <c r="RLU7" s="96"/>
      <c r="RLV7" s="96"/>
      <c r="RLW7" s="96"/>
      <c r="RLX7" s="96"/>
      <c r="RLY7" s="96"/>
      <c r="RLZ7" s="96"/>
      <c r="RMA7" s="96"/>
      <c r="RMB7" s="96"/>
      <c r="RMC7" s="96"/>
      <c r="RMD7" s="96"/>
      <c r="RME7" s="96"/>
      <c r="RMF7" s="96"/>
      <c r="RMG7" s="96"/>
      <c r="RMH7" s="96"/>
      <c r="RMI7" s="96"/>
      <c r="RMJ7" s="96"/>
      <c r="RMK7" s="96"/>
      <c r="RML7" s="96"/>
      <c r="RMM7" s="96"/>
      <c r="RMN7" s="96"/>
      <c r="RMO7" s="96"/>
      <c r="RMP7" s="96"/>
      <c r="RMQ7" s="96"/>
      <c r="RMR7" s="96"/>
      <c r="RMS7" s="96"/>
      <c r="RMT7" s="96"/>
      <c r="RMU7" s="96"/>
      <c r="RMV7" s="96"/>
      <c r="RMW7" s="96"/>
      <c r="RMX7" s="96"/>
      <c r="RMY7" s="96"/>
      <c r="RMZ7" s="96"/>
      <c r="RNA7" s="96"/>
      <c r="RNB7" s="96"/>
      <c r="RNC7" s="96"/>
      <c r="RND7" s="96"/>
      <c r="RNE7" s="96"/>
      <c r="RNF7" s="96"/>
      <c r="RNG7" s="96"/>
      <c r="RNH7" s="96"/>
      <c r="RNI7" s="96"/>
      <c r="RNJ7" s="96"/>
      <c r="RNK7" s="96"/>
      <c r="RNL7" s="96"/>
      <c r="RNM7" s="96"/>
      <c r="RNN7" s="96"/>
      <c r="RNO7" s="96"/>
      <c r="RNP7" s="96"/>
      <c r="RNQ7" s="96"/>
      <c r="RNR7" s="96"/>
      <c r="RNS7" s="96"/>
      <c r="RNT7" s="96"/>
      <c r="RNU7" s="96"/>
      <c r="RNV7" s="96"/>
      <c r="RNW7" s="96"/>
      <c r="RNX7" s="96"/>
      <c r="RNY7" s="96"/>
      <c r="RNZ7" s="96"/>
      <c r="ROA7" s="96"/>
      <c r="ROB7" s="96"/>
      <c r="ROC7" s="96"/>
      <c r="ROD7" s="96"/>
      <c r="ROE7" s="96"/>
      <c r="ROF7" s="96"/>
      <c r="ROG7" s="96"/>
      <c r="ROH7" s="96"/>
      <c r="ROI7" s="96"/>
      <c r="ROJ7" s="96"/>
      <c r="ROK7" s="96"/>
      <c r="ROL7" s="96"/>
      <c r="ROM7" s="96"/>
      <c r="RON7" s="96"/>
      <c r="ROO7" s="96"/>
      <c r="ROP7" s="96"/>
      <c r="ROQ7" s="96"/>
      <c r="ROR7" s="96"/>
      <c r="ROS7" s="96"/>
      <c r="ROT7" s="96"/>
      <c r="ROU7" s="96"/>
      <c r="ROV7" s="96"/>
      <c r="ROW7" s="96"/>
      <c r="ROX7" s="96"/>
      <c r="ROY7" s="96"/>
      <c r="ROZ7" s="96"/>
      <c r="RPA7" s="96"/>
      <c r="RPB7" s="96"/>
      <c r="RPC7" s="96"/>
      <c r="RPD7" s="96"/>
      <c r="RPE7" s="96"/>
      <c r="RPF7" s="96"/>
      <c r="RPG7" s="96"/>
      <c r="RPH7" s="96"/>
      <c r="RPI7" s="96"/>
      <c r="RPJ7" s="96"/>
      <c r="RPK7" s="96"/>
      <c r="RPL7" s="96"/>
      <c r="RPM7" s="96"/>
      <c r="RPN7" s="96"/>
      <c r="RPO7" s="96"/>
      <c r="RPP7" s="96"/>
      <c r="RPQ7" s="96"/>
      <c r="RPR7" s="96"/>
      <c r="RPS7" s="96"/>
      <c r="RPT7" s="96"/>
      <c r="RPU7" s="96"/>
      <c r="RPV7" s="96"/>
      <c r="RPW7" s="96"/>
      <c r="RPX7" s="96"/>
      <c r="RPY7" s="96"/>
      <c r="RPZ7" s="96"/>
      <c r="RQA7" s="96"/>
      <c r="RQB7" s="96"/>
      <c r="RQC7" s="96"/>
      <c r="RQD7" s="96"/>
      <c r="RQE7" s="96"/>
      <c r="RQF7" s="96"/>
      <c r="RQG7" s="96"/>
      <c r="RQH7" s="96"/>
      <c r="RQI7" s="96"/>
      <c r="RQJ7" s="96"/>
      <c r="RQK7" s="96"/>
      <c r="RQL7" s="96"/>
      <c r="RQM7" s="96"/>
      <c r="RQN7" s="96"/>
      <c r="RQO7" s="96"/>
      <c r="RQP7" s="96"/>
      <c r="RQQ7" s="96"/>
      <c r="RQR7" s="96"/>
      <c r="RQS7" s="96"/>
      <c r="RQT7" s="96"/>
      <c r="RQU7" s="96"/>
      <c r="RQV7" s="96"/>
      <c r="RQW7" s="96"/>
      <c r="RQX7" s="96"/>
      <c r="RQY7" s="96"/>
      <c r="RQZ7" s="96"/>
      <c r="RRA7" s="96"/>
      <c r="RRB7" s="96"/>
      <c r="RRC7" s="96"/>
      <c r="RRD7" s="96"/>
      <c r="RRE7" s="96"/>
      <c r="RRF7" s="96"/>
      <c r="RRG7" s="96"/>
      <c r="RRH7" s="96"/>
      <c r="RRI7" s="96"/>
      <c r="RRJ7" s="96"/>
      <c r="RRK7" s="96"/>
      <c r="RRL7" s="96"/>
      <c r="RRM7" s="96"/>
      <c r="RRN7" s="96"/>
      <c r="RRO7" s="96"/>
      <c r="RRP7" s="96"/>
      <c r="RRQ7" s="96"/>
      <c r="RRR7" s="96"/>
      <c r="RRS7" s="96"/>
      <c r="RRT7" s="96"/>
      <c r="RRU7" s="96"/>
      <c r="RRV7" s="96"/>
      <c r="RRW7" s="96"/>
      <c r="RRX7" s="96"/>
      <c r="RRY7" s="96"/>
      <c r="RRZ7" s="96"/>
      <c r="RSA7" s="96"/>
      <c r="RSB7" s="96"/>
      <c r="RSC7" s="96"/>
      <c r="RSD7" s="96"/>
      <c r="RSE7" s="96"/>
      <c r="RSF7" s="96"/>
      <c r="RSG7" s="96"/>
      <c r="RSH7" s="96"/>
      <c r="RSI7" s="96"/>
      <c r="RSJ7" s="96"/>
      <c r="RSK7" s="96"/>
      <c r="RSL7" s="96"/>
      <c r="RSM7" s="96"/>
      <c r="RSN7" s="96"/>
      <c r="RSO7" s="96"/>
      <c r="RSP7" s="96"/>
      <c r="RSQ7" s="96"/>
      <c r="RSR7" s="96"/>
      <c r="RSS7" s="96"/>
      <c r="RST7" s="96"/>
      <c r="RSU7" s="96"/>
      <c r="RSV7" s="96"/>
      <c r="RSW7" s="96"/>
      <c r="RSX7" s="96"/>
      <c r="RSY7" s="96"/>
      <c r="RSZ7" s="96"/>
      <c r="RTA7" s="96"/>
      <c r="RTB7" s="96"/>
      <c r="RTC7" s="96"/>
      <c r="RTD7" s="96"/>
      <c r="RTE7" s="96"/>
      <c r="RTF7" s="96"/>
      <c r="RTG7" s="96"/>
      <c r="RTH7" s="96"/>
      <c r="RTI7" s="96"/>
      <c r="RTJ7" s="96"/>
      <c r="RTK7" s="96"/>
      <c r="RTL7" s="96"/>
      <c r="RTM7" s="96"/>
      <c r="RTN7" s="96"/>
      <c r="RTO7" s="96"/>
      <c r="RTP7" s="96"/>
      <c r="RTQ7" s="96"/>
      <c r="RTR7" s="96"/>
      <c r="RTS7" s="96"/>
      <c r="RTT7" s="96"/>
      <c r="RTU7" s="96"/>
      <c r="RTV7" s="96"/>
      <c r="RTW7" s="96"/>
      <c r="RTX7" s="96"/>
      <c r="RTY7" s="96"/>
      <c r="RTZ7" s="96"/>
      <c r="RUA7" s="96"/>
      <c r="RUB7" s="96"/>
      <c r="RUC7" s="96"/>
      <c r="RUD7" s="96"/>
      <c r="RUE7" s="96"/>
      <c r="RUF7" s="96"/>
      <c r="RUG7" s="96"/>
      <c r="RUH7" s="96"/>
      <c r="RUI7" s="96"/>
      <c r="RUJ7" s="96"/>
      <c r="RUK7" s="96"/>
      <c r="RUL7" s="96"/>
      <c r="RUM7" s="96"/>
      <c r="RUN7" s="96"/>
      <c r="RUO7" s="96"/>
      <c r="RUP7" s="96"/>
      <c r="RUQ7" s="96"/>
      <c r="RUR7" s="96"/>
      <c r="RUS7" s="96"/>
      <c r="RUT7" s="96"/>
      <c r="RUU7" s="96"/>
      <c r="RUV7" s="96"/>
      <c r="RUW7" s="96"/>
      <c r="RUX7" s="96"/>
      <c r="RUY7" s="96"/>
      <c r="RUZ7" s="96"/>
      <c r="RVA7" s="96"/>
      <c r="RVB7" s="96"/>
      <c r="RVC7" s="96"/>
      <c r="RVD7" s="96"/>
      <c r="RVE7" s="96"/>
      <c r="RVF7" s="96"/>
      <c r="RVG7" s="96"/>
      <c r="RVH7" s="96"/>
      <c r="RVI7" s="96"/>
      <c r="RVJ7" s="96"/>
      <c r="RVK7" s="96"/>
      <c r="RVL7" s="96"/>
      <c r="RVM7" s="96"/>
      <c r="RVN7" s="96"/>
      <c r="RVO7" s="96"/>
      <c r="RVP7" s="96"/>
      <c r="RVQ7" s="96"/>
      <c r="RVR7" s="96"/>
      <c r="RVS7" s="96"/>
      <c r="RVT7" s="96"/>
      <c r="RVU7" s="96"/>
      <c r="RVV7" s="96"/>
      <c r="RVW7" s="96"/>
      <c r="RVX7" s="96"/>
      <c r="RVY7" s="96"/>
      <c r="RVZ7" s="96"/>
      <c r="RWA7" s="96"/>
      <c r="RWB7" s="96"/>
      <c r="RWC7" s="96"/>
      <c r="RWD7" s="96"/>
      <c r="RWE7" s="96"/>
      <c r="RWF7" s="96"/>
      <c r="RWG7" s="96"/>
      <c r="RWH7" s="96"/>
      <c r="RWI7" s="96"/>
      <c r="RWJ7" s="96"/>
      <c r="RWK7" s="96"/>
      <c r="RWL7" s="96"/>
      <c r="RWM7" s="96"/>
      <c r="RWN7" s="96"/>
      <c r="RWO7" s="96"/>
      <c r="RWP7" s="96"/>
      <c r="RWQ7" s="96"/>
      <c r="RWR7" s="96"/>
      <c r="RWS7" s="96"/>
      <c r="RWT7" s="96"/>
      <c r="RWU7" s="96"/>
      <c r="RWV7" s="96"/>
      <c r="RWW7" s="96"/>
      <c r="RWX7" s="96"/>
      <c r="RWY7" s="96"/>
      <c r="RWZ7" s="96"/>
      <c r="RXA7" s="96"/>
      <c r="RXB7" s="96"/>
      <c r="RXC7" s="96"/>
      <c r="RXD7" s="96"/>
      <c r="RXE7" s="96"/>
      <c r="RXF7" s="96"/>
      <c r="RXG7" s="96"/>
      <c r="RXH7" s="96"/>
      <c r="RXI7" s="96"/>
      <c r="RXJ7" s="96"/>
      <c r="RXK7" s="96"/>
      <c r="RXL7" s="96"/>
      <c r="RXM7" s="96"/>
      <c r="RXN7" s="96"/>
      <c r="RXO7" s="96"/>
      <c r="RXP7" s="96"/>
      <c r="RXQ7" s="96"/>
      <c r="RXR7" s="96"/>
      <c r="RXS7" s="96"/>
      <c r="RXT7" s="96"/>
      <c r="RXU7" s="96"/>
      <c r="RXV7" s="96"/>
      <c r="RXW7" s="96"/>
      <c r="RXX7" s="96"/>
      <c r="RXY7" s="96"/>
      <c r="RXZ7" s="96"/>
      <c r="RYA7" s="96"/>
      <c r="RYB7" s="96"/>
      <c r="RYC7" s="96"/>
      <c r="RYD7" s="96"/>
      <c r="RYE7" s="96"/>
      <c r="RYF7" s="96"/>
      <c r="RYG7" s="96"/>
      <c r="RYH7" s="96"/>
      <c r="RYI7" s="96"/>
      <c r="RYJ7" s="96"/>
      <c r="RYK7" s="96"/>
      <c r="RYL7" s="96"/>
      <c r="RYM7" s="96"/>
      <c r="RYN7" s="96"/>
      <c r="RYO7" s="96"/>
      <c r="RYP7" s="96"/>
      <c r="RYQ7" s="96"/>
      <c r="RYR7" s="96"/>
      <c r="RYS7" s="96"/>
      <c r="RYT7" s="96"/>
      <c r="RYU7" s="96"/>
      <c r="RYV7" s="96"/>
      <c r="RYW7" s="96"/>
      <c r="RYX7" s="96"/>
      <c r="RYY7" s="96"/>
      <c r="RYZ7" s="96"/>
      <c r="RZA7" s="96"/>
      <c r="RZB7" s="96"/>
      <c r="RZC7" s="96"/>
      <c r="RZD7" s="96"/>
      <c r="RZE7" s="96"/>
      <c r="RZF7" s="96"/>
      <c r="RZG7" s="96"/>
      <c r="RZH7" s="96"/>
      <c r="RZI7" s="96"/>
      <c r="RZJ7" s="96"/>
      <c r="RZK7" s="96"/>
      <c r="RZL7" s="96"/>
      <c r="RZM7" s="96"/>
      <c r="RZN7" s="96"/>
      <c r="RZO7" s="96"/>
      <c r="RZP7" s="96"/>
      <c r="RZQ7" s="96"/>
      <c r="RZR7" s="96"/>
      <c r="RZS7" s="96"/>
      <c r="RZT7" s="96"/>
      <c r="RZU7" s="96"/>
      <c r="RZV7" s="96"/>
      <c r="RZW7" s="96"/>
      <c r="RZX7" s="96"/>
      <c r="RZY7" s="96"/>
      <c r="RZZ7" s="96"/>
      <c r="SAA7" s="96"/>
      <c r="SAB7" s="96"/>
      <c r="SAC7" s="96"/>
      <c r="SAD7" s="96"/>
      <c r="SAE7" s="96"/>
      <c r="SAF7" s="96"/>
      <c r="SAG7" s="96"/>
      <c r="SAH7" s="96"/>
      <c r="SAI7" s="96"/>
      <c r="SAJ7" s="96"/>
      <c r="SAK7" s="96"/>
      <c r="SAL7" s="96"/>
      <c r="SAM7" s="96"/>
      <c r="SAN7" s="96"/>
      <c r="SAO7" s="96"/>
      <c r="SAP7" s="96"/>
      <c r="SAQ7" s="96"/>
      <c r="SAR7" s="96"/>
      <c r="SAS7" s="96"/>
      <c r="SAT7" s="96"/>
      <c r="SAU7" s="96"/>
      <c r="SAV7" s="96"/>
      <c r="SAW7" s="96"/>
      <c r="SAX7" s="96"/>
      <c r="SAY7" s="96"/>
      <c r="SAZ7" s="96"/>
      <c r="SBA7" s="96"/>
      <c r="SBB7" s="96"/>
      <c r="SBC7" s="96"/>
      <c r="SBD7" s="96"/>
      <c r="SBE7" s="96"/>
      <c r="SBF7" s="96"/>
      <c r="SBG7" s="96"/>
      <c r="SBH7" s="96"/>
      <c r="SBI7" s="96"/>
      <c r="SBJ7" s="96"/>
      <c r="SBK7" s="96"/>
      <c r="SBL7" s="96"/>
      <c r="SBM7" s="96"/>
      <c r="SBN7" s="96"/>
      <c r="SBO7" s="96"/>
      <c r="SBP7" s="96"/>
      <c r="SBQ7" s="96"/>
      <c r="SBR7" s="96"/>
      <c r="SBS7" s="96"/>
      <c r="SBT7" s="96"/>
      <c r="SBU7" s="96"/>
      <c r="SBV7" s="96"/>
      <c r="SBW7" s="96"/>
      <c r="SBX7" s="96"/>
      <c r="SBY7" s="96"/>
      <c r="SBZ7" s="96"/>
      <c r="SCA7" s="96"/>
      <c r="SCB7" s="96"/>
      <c r="SCC7" s="96"/>
      <c r="SCD7" s="96"/>
      <c r="SCE7" s="96"/>
      <c r="SCF7" s="96"/>
      <c r="SCG7" s="96"/>
      <c r="SCH7" s="96"/>
      <c r="SCI7" s="96"/>
      <c r="SCJ7" s="96"/>
      <c r="SCK7" s="96"/>
      <c r="SCL7" s="96"/>
      <c r="SCM7" s="96"/>
      <c r="SCN7" s="96"/>
      <c r="SCO7" s="96"/>
      <c r="SCP7" s="96"/>
      <c r="SCQ7" s="96"/>
      <c r="SCR7" s="96"/>
      <c r="SCS7" s="96"/>
      <c r="SCT7" s="96"/>
      <c r="SCU7" s="96"/>
      <c r="SCV7" s="96"/>
      <c r="SCW7" s="96"/>
      <c r="SCX7" s="96"/>
      <c r="SCY7" s="96"/>
      <c r="SCZ7" s="96"/>
      <c r="SDA7" s="96"/>
      <c r="SDB7" s="96"/>
      <c r="SDC7" s="96"/>
      <c r="SDD7" s="96"/>
      <c r="SDE7" s="96"/>
      <c r="SDF7" s="96"/>
      <c r="SDG7" s="96"/>
      <c r="SDH7" s="96"/>
      <c r="SDI7" s="96"/>
      <c r="SDJ7" s="96"/>
      <c r="SDK7" s="96"/>
      <c r="SDL7" s="96"/>
      <c r="SDM7" s="96"/>
      <c r="SDN7" s="96"/>
      <c r="SDO7" s="96"/>
      <c r="SDP7" s="96"/>
      <c r="SDQ7" s="96"/>
      <c r="SDR7" s="96"/>
      <c r="SDS7" s="96"/>
      <c r="SDT7" s="96"/>
      <c r="SDU7" s="96"/>
      <c r="SDV7" s="96"/>
      <c r="SDW7" s="96"/>
      <c r="SDX7" s="96"/>
      <c r="SDY7" s="96"/>
      <c r="SDZ7" s="96"/>
      <c r="SEA7" s="96"/>
      <c r="SEB7" s="96"/>
      <c r="SEC7" s="96"/>
      <c r="SED7" s="96"/>
      <c r="SEE7" s="96"/>
      <c r="SEF7" s="96"/>
      <c r="SEG7" s="96"/>
      <c r="SEH7" s="96"/>
      <c r="SEI7" s="96"/>
      <c r="SEJ7" s="96"/>
      <c r="SEK7" s="96"/>
      <c r="SEL7" s="96"/>
      <c r="SEM7" s="96"/>
      <c r="SEN7" s="96"/>
      <c r="SEO7" s="96"/>
      <c r="SEP7" s="96"/>
      <c r="SEQ7" s="96"/>
      <c r="SER7" s="96"/>
      <c r="SES7" s="96"/>
      <c r="SET7" s="96"/>
      <c r="SEU7" s="96"/>
      <c r="SEV7" s="96"/>
      <c r="SEW7" s="96"/>
      <c r="SEX7" s="96"/>
      <c r="SEY7" s="96"/>
      <c r="SEZ7" s="96"/>
      <c r="SFA7" s="96"/>
      <c r="SFB7" s="96"/>
      <c r="SFC7" s="96"/>
      <c r="SFD7" s="96"/>
      <c r="SFE7" s="96"/>
      <c r="SFF7" s="96"/>
      <c r="SFG7" s="96"/>
      <c r="SFH7" s="96"/>
      <c r="SFI7" s="96"/>
      <c r="SFJ7" s="96"/>
      <c r="SFK7" s="96"/>
      <c r="SFL7" s="96"/>
      <c r="SFM7" s="96"/>
      <c r="SFN7" s="96"/>
      <c r="SFO7" s="96"/>
      <c r="SFP7" s="96"/>
      <c r="SFQ7" s="96"/>
      <c r="SFR7" s="96"/>
      <c r="SFS7" s="96"/>
      <c r="SFT7" s="96"/>
      <c r="SFU7" s="96"/>
      <c r="SFV7" s="96"/>
      <c r="SFW7" s="96"/>
      <c r="SFX7" s="96"/>
      <c r="SFY7" s="96"/>
      <c r="SFZ7" s="96"/>
      <c r="SGA7" s="96"/>
      <c r="SGB7" s="96"/>
      <c r="SGC7" s="96"/>
      <c r="SGD7" s="96"/>
      <c r="SGE7" s="96"/>
      <c r="SGF7" s="96"/>
      <c r="SGG7" s="96"/>
      <c r="SGH7" s="96"/>
      <c r="SGI7" s="96"/>
      <c r="SGJ7" s="96"/>
      <c r="SGK7" s="96"/>
      <c r="SGL7" s="96"/>
      <c r="SGM7" s="96"/>
      <c r="SGN7" s="96"/>
      <c r="SGO7" s="96"/>
      <c r="SGP7" s="96"/>
      <c r="SGQ7" s="96"/>
      <c r="SGR7" s="96"/>
      <c r="SGS7" s="96"/>
      <c r="SGT7" s="96"/>
      <c r="SGU7" s="96"/>
      <c r="SGV7" s="96"/>
      <c r="SGW7" s="96"/>
      <c r="SGX7" s="96"/>
      <c r="SGY7" s="96"/>
      <c r="SGZ7" s="96"/>
      <c r="SHA7" s="96"/>
      <c r="SHB7" s="96"/>
      <c r="SHC7" s="96"/>
      <c r="SHD7" s="96"/>
      <c r="SHE7" s="96"/>
      <c r="SHF7" s="96"/>
      <c r="SHG7" s="96"/>
      <c r="SHH7" s="96"/>
      <c r="SHI7" s="96"/>
      <c r="SHJ7" s="96"/>
      <c r="SHK7" s="96"/>
      <c r="SHL7" s="96"/>
      <c r="SHM7" s="96"/>
      <c r="SHN7" s="96"/>
      <c r="SHO7" s="96"/>
      <c r="SHP7" s="96"/>
      <c r="SHQ7" s="96"/>
      <c r="SHR7" s="96"/>
      <c r="SHS7" s="96"/>
      <c r="SHT7" s="96"/>
      <c r="SHU7" s="96"/>
      <c r="SHV7" s="96"/>
      <c r="SHW7" s="96"/>
      <c r="SHX7" s="96"/>
      <c r="SHY7" s="96"/>
      <c r="SHZ7" s="96"/>
      <c r="SIA7" s="96"/>
      <c r="SIB7" s="96"/>
      <c r="SIC7" s="96"/>
      <c r="SID7" s="96"/>
      <c r="SIE7" s="96"/>
      <c r="SIF7" s="96"/>
      <c r="SIG7" s="96"/>
      <c r="SIH7" s="96"/>
      <c r="SII7" s="96"/>
      <c r="SIJ7" s="96"/>
      <c r="SIK7" s="96"/>
      <c r="SIL7" s="96"/>
      <c r="SIM7" s="96"/>
      <c r="SIN7" s="96"/>
      <c r="SIO7" s="96"/>
      <c r="SIP7" s="96"/>
      <c r="SIQ7" s="96"/>
      <c r="SIR7" s="96"/>
      <c r="SIS7" s="96"/>
      <c r="SIT7" s="96"/>
      <c r="SIU7" s="96"/>
      <c r="SIV7" s="96"/>
      <c r="SIW7" s="96"/>
      <c r="SIX7" s="96"/>
      <c r="SIY7" s="96"/>
      <c r="SIZ7" s="96"/>
      <c r="SJA7" s="96"/>
      <c r="SJB7" s="96"/>
      <c r="SJC7" s="96"/>
      <c r="SJD7" s="96"/>
      <c r="SJE7" s="96"/>
      <c r="SJF7" s="96"/>
      <c r="SJG7" s="96"/>
      <c r="SJH7" s="96"/>
      <c r="SJI7" s="96"/>
      <c r="SJJ7" s="96"/>
      <c r="SJK7" s="96"/>
      <c r="SJL7" s="96"/>
      <c r="SJM7" s="96"/>
      <c r="SJN7" s="96"/>
      <c r="SJO7" s="96"/>
      <c r="SJP7" s="96"/>
      <c r="SJQ7" s="96"/>
      <c r="SJR7" s="96"/>
      <c r="SJS7" s="96"/>
      <c r="SJT7" s="96"/>
      <c r="SJU7" s="96"/>
      <c r="SJV7" s="96"/>
      <c r="SJW7" s="96"/>
      <c r="SJX7" s="96"/>
      <c r="SJY7" s="96"/>
      <c r="SJZ7" s="96"/>
      <c r="SKA7" s="96"/>
      <c r="SKB7" s="96"/>
      <c r="SKC7" s="96"/>
      <c r="SKD7" s="96"/>
      <c r="SKE7" s="96"/>
      <c r="SKF7" s="96"/>
      <c r="SKG7" s="96"/>
      <c r="SKH7" s="96"/>
      <c r="SKI7" s="96"/>
      <c r="SKJ7" s="96"/>
      <c r="SKK7" s="96"/>
      <c r="SKL7" s="96"/>
      <c r="SKM7" s="96"/>
      <c r="SKN7" s="96"/>
      <c r="SKO7" s="96"/>
      <c r="SKP7" s="96"/>
      <c r="SKQ7" s="96"/>
      <c r="SKR7" s="96"/>
      <c r="SKS7" s="96"/>
      <c r="SKT7" s="96"/>
      <c r="SKU7" s="96"/>
      <c r="SKV7" s="96"/>
      <c r="SKW7" s="96"/>
      <c r="SKX7" s="96"/>
      <c r="SKY7" s="96"/>
      <c r="SKZ7" s="96"/>
      <c r="SLA7" s="96"/>
      <c r="SLB7" s="96"/>
      <c r="SLC7" s="96"/>
      <c r="SLD7" s="96"/>
      <c r="SLE7" s="96"/>
      <c r="SLF7" s="96"/>
      <c r="SLG7" s="96"/>
      <c r="SLH7" s="96"/>
      <c r="SLI7" s="96"/>
      <c r="SLJ7" s="96"/>
      <c r="SLK7" s="96"/>
      <c r="SLL7" s="96"/>
      <c r="SLM7" s="96"/>
      <c r="SLN7" s="96"/>
      <c r="SLO7" s="96"/>
      <c r="SLP7" s="96"/>
      <c r="SLQ7" s="96"/>
      <c r="SLR7" s="96"/>
      <c r="SLS7" s="96"/>
      <c r="SLT7" s="96"/>
      <c r="SLU7" s="96"/>
      <c r="SLV7" s="96"/>
      <c r="SLW7" s="96"/>
      <c r="SLX7" s="96"/>
      <c r="SLY7" s="96"/>
      <c r="SLZ7" s="96"/>
      <c r="SMA7" s="96"/>
      <c r="SMB7" s="96"/>
      <c r="SMC7" s="96"/>
      <c r="SMD7" s="96"/>
      <c r="SME7" s="96"/>
      <c r="SMF7" s="96"/>
      <c r="SMG7" s="96"/>
      <c r="SMH7" s="96"/>
      <c r="SMI7" s="96"/>
      <c r="SMJ7" s="96"/>
      <c r="SMK7" s="96"/>
      <c r="SML7" s="96"/>
      <c r="SMM7" s="96"/>
      <c r="SMN7" s="96"/>
      <c r="SMO7" s="96"/>
      <c r="SMP7" s="96"/>
      <c r="SMQ7" s="96"/>
      <c r="SMR7" s="96"/>
      <c r="SMS7" s="96"/>
      <c r="SMT7" s="96"/>
      <c r="SMU7" s="96"/>
      <c r="SMV7" s="96"/>
      <c r="SMW7" s="96"/>
      <c r="SMX7" s="96"/>
      <c r="SMY7" s="96"/>
      <c r="SMZ7" s="96"/>
      <c r="SNA7" s="96"/>
      <c r="SNB7" s="96"/>
      <c r="SNC7" s="96"/>
      <c r="SND7" s="96"/>
      <c r="SNE7" s="96"/>
      <c r="SNF7" s="96"/>
      <c r="SNG7" s="96"/>
      <c r="SNH7" s="96"/>
      <c r="SNI7" s="96"/>
      <c r="SNJ7" s="96"/>
      <c r="SNK7" s="96"/>
      <c r="SNL7" s="96"/>
      <c r="SNM7" s="96"/>
      <c r="SNN7" s="96"/>
      <c r="SNO7" s="96"/>
      <c r="SNP7" s="96"/>
      <c r="SNQ7" s="96"/>
      <c r="SNR7" s="96"/>
      <c r="SNS7" s="96"/>
      <c r="SNT7" s="96"/>
      <c r="SNU7" s="96"/>
      <c r="SNV7" s="96"/>
      <c r="SNW7" s="96"/>
      <c r="SNX7" s="96"/>
      <c r="SNY7" s="96"/>
      <c r="SNZ7" s="96"/>
      <c r="SOA7" s="96"/>
      <c r="SOB7" s="96"/>
      <c r="SOC7" s="96"/>
      <c r="SOD7" s="96"/>
      <c r="SOE7" s="96"/>
      <c r="SOF7" s="96"/>
      <c r="SOG7" s="96"/>
      <c r="SOH7" s="96"/>
      <c r="SOI7" s="96"/>
      <c r="SOJ7" s="96"/>
      <c r="SOK7" s="96"/>
      <c r="SOL7" s="96"/>
      <c r="SOM7" s="96"/>
      <c r="SON7" s="96"/>
      <c r="SOO7" s="96"/>
      <c r="SOP7" s="96"/>
      <c r="SOQ7" s="96"/>
      <c r="SOR7" s="96"/>
      <c r="SOS7" s="96"/>
      <c r="SOT7" s="96"/>
      <c r="SOU7" s="96"/>
      <c r="SOV7" s="96"/>
      <c r="SOW7" s="96"/>
      <c r="SOX7" s="96"/>
      <c r="SOY7" s="96"/>
      <c r="SOZ7" s="96"/>
      <c r="SPA7" s="96"/>
      <c r="SPB7" s="96"/>
      <c r="SPC7" s="96"/>
      <c r="SPD7" s="96"/>
      <c r="SPE7" s="96"/>
      <c r="SPF7" s="96"/>
      <c r="SPG7" s="96"/>
      <c r="SPH7" s="96"/>
      <c r="SPI7" s="96"/>
      <c r="SPJ7" s="96"/>
      <c r="SPK7" s="96"/>
      <c r="SPL7" s="96"/>
      <c r="SPM7" s="96"/>
      <c r="SPN7" s="96"/>
      <c r="SPO7" s="96"/>
      <c r="SPP7" s="96"/>
      <c r="SPQ7" s="96"/>
      <c r="SPR7" s="96"/>
      <c r="SPS7" s="96"/>
      <c r="SPT7" s="96"/>
      <c r="SPU7" s="96"/>
      <c r="SPV7" s="96"/>
      <c r="SPW7" s="96"/>
      <c r="SPX7" s="96"/>
      <c r="SPY7" s="96"/>
      <c r="SPZ7" s="96"/>
      <c r="SQA7" s="96"/>
      <c r="SQB7" s="96"/>
      <c r="SQC7" s="96"/>
      <c r="SQD7" s="96"/>
      <c r="SQE7" s="96"/>
      <c r="SQF7" s="96"/>
      <c r="SQG7" s="96"/>
      <c r="SQH7" s="96"/>
      <c r="SQI7" s="96"/>
      <c r="SQJ7" s="96"/>
      <c r="SQK7" s="96"/>
      <c r="SQL7" s="96"/>
      <c r="SQM7" s="96"/>
      <c r="SQN7" s="96"/>
      <c r="SQO7" s="96"/>
      <c r="SQP7" s="96"/>
      <c r="SQQ7" s="96"/>
      <c r="SQR7" s="96"/>
      <c r="SQS7" s="96"/>
      <c r="SQT7" s="96"/>
      <c r="SQU7" s="96"/>
      <c r="SQV7" s="96"/>
      <c r="SQW7" s="96"/>
      <c r="SQX7" s="96"/>
      <c r="SQY7" s="96"/>
      <c r="SQZ7" s="96"/>
      <c r="SRA7" s="96"/>
      <c r="SRB7" s="96"/>
      <c r="SRC7" s="96"/>
      <c r="SRD7" s="96"/>
      <c r="SRE7" s="96"/>
      <c r="SRF7" s="96"/>
      <c r="SRG7" s="96"/>
      <c r="SRH7" s="96"/>
      <c r="SRI7" s="96"/>
      <c r="SRJ7" s="96"/>
      <c r="SRK7" s="96"/>
      <c r="SRL7" s="96"/>
      <c r="SRM7" s="96"/>
      <c r="SRN7" s="96"/>
      <c r="SRO7" s="96"/>
      <c r="SRP7" s="96"/>
      <c r="SRQ7" s="96"/>
      <c r="SRR7" s="96"/>
      <c r="SRS7" s="96"/>
      <c r="SRT7" s="96"/>
      <c r="SRU7" s="96"/>
      <c r="SRV7" s="96"/>
      <c r="SRW7" s="96"/>
      <c r="SRX7" s="96"/>
      <c r="SRY7" s="96"/>
      <c r="SRZ7" s="96"/>
      <c r="SSA7" s="96"/>
      <c r="SSB7" s="96"/>
      <c r="SSC7" s="96"/>
      <c r="SSD7" s="96"/>
      <c r="SSE7" s="96"/>
      <c r="SSF7" s="96"/>
      <c r="SSG7" s="96"/>
      <c r="SSH7" s="96"/>
      <c r="SSI7" s="96"/>
      <c r="SSJ7" s="96"/>
      <c r="SSK7" s="96"/>
      <c r="SSL7" s="96"/>
      <c r="SSM7" s="96"/>
      <c r="SSN7" s="96"/>
      <c r="SSO7" s="96"/>
      <c r="SSP7" s="96"/>
      <c r="SSQ7" s="96"/>
      <c r="SSR7" s="96"/>
      <c r="SSS7" s="96"/>
      <c r="SST7" s="96"/>
      <c r="SSU7" s="96"/>
      <c r="SSV7" s="96"/>
      <c r="SSW7" s="96"/>
      <c r="SSX7" s="96"/>
      <c r="SSY7" s="96"/>
      <c r="SSZ7" s="96"/>
      <c r="STA7" s="96"/>
      <c r="STB7" s="96"/>
      <c r="STC7" s="96"/>
      <c r="STD7" s="96"/>
      <c r="STE7" s="96"/>
      <c r="STF7" s="96"/>
      <c r="STG7" s="96"/>
      <c r="STH7" s="96"/>
      <c r="STI7" s="96"/>
      <c r="STJ7" s="96"/>
      <c r="STK7" s="96"/>
      <c r="STL7" s="96"/>
      <c r="STM7" s="96"/>
      <c r="STN7" s="96"/>
      <c r="STO7" s="96"/>
      <c r="STP7" s="96"/>
      <c r="STQ7" s="96"/>
      <c r="STR7" s="96"/>
      <c r="STS7" s="96"/>
      <c r="STT7" s="96"/>
      <c r="STU7" s="96"/>
      <c r="STV7" s="96"/>
      <c r="STW7" s="96"/>
      <c r="STX7" s="96"/>
      <c r="STY7" s="96"/>
      <c r="STZ7" s="96"/>
      <c r="SUA7" s="96"/>
      <c r="SUB7" s="96"/>
      <c r="SUC7" s="96"/>
      <c r="SUD7" s="96"/>
      <c r="SUE7" s="96"/>
      <c r="SUF7" s="96"/>
      <c r="SUG7" s="96"/>
      <c r="SUH7" s="96"/>
      <c r="SUI7" s="96"/>
      <c r="SUJ7" s="96"/>
      <c r="SUK7" s="96"/>
      <c r="SUL7" s="96"/>
      <c r="SUM7" s="96"/>
      <c r="SUN7" s="96"/>
      <c r="SUO7" s="96"/>
      <c r="SUP7" s="96"/>
      <c r="SUQ7" s="96"/>
      <c r="SUR7" s="96"/>
      <c r="SUS7" s="96"/>
      <c r="SUT7" s="96"/>
      <c r="SUU7" s="96"/>
      <c r="SUV7" s="96"/>
      <c r="SUW7" s="96"/>
      <c r="SUX7" s="96"/>
      <c r="SUY7" s="96"/>
      <c r="SUZ7" s="96"/>
      <c r="SVA7" s="96"/>
      <c r="SVB7" s="96"/>
      <c r="SVC7" s="96"/>
      <c r="SVD7" s="96"/>
      <c r="SVE7" s="96"/>
      <c r="SVF7" s="96"/>
      <c r="SVG7" s="96"/>
      <c r="SVH7" s="96"/>
      <c r="SVI7" s="96"/>
      <c r="SVJ7" s="96"/>
      <c r="SVK7" s="96"/>
      <c r="SVL7" s="96"/>
      <c r="SVM7" s="96"/>
      <c r="SVN7" s="96"/>
      <c r="SVO7" s="96"/>
      <c r="SVP7" s="96"/>
      <c r="SVQ7" s="96"/>
      <c r="SVR7" s="96"/>
      <c r="SVS7" s="96"/>
      <c r="SVT7" s="96"/>
      <c r="SVU7" s="96"/>
      <c r="SVV7" s="96"/>
      <c r="SVW7" s="96"/>
      <c r="SVX7" s="96"/>
      <c r="SVY7" s="96"/>
      <c r="SVZ7" s="96"/>
      <c r="SWA7" s="96"/>
      <c r="SWB7" s="96"/>
      <c r="SWC7" s="96"/>
      <c r="SWD7" s="96"/>
      <c r="SWE7" s="96"/>
      <c r="SWF7" s="96"/>
      <c r="SWG7" s="96"/>
      <c r="SWH7" s="96"/>
      <c r="SWI7" s="96"/>
      <c r="SWJ7" s="96"/>
      <c r="SWK7" s="96"/>
      <c r="SWL7" s="96"/>
      <c r="SWM7" s="96"/>
      <c r="SWN7" s="96"/>
      <c r="SWO7" s="96"/>
      <c r="SWP7" s="96"/>
      <c r="SWQ7" s="96"/>
      <c r="SWR7" s="96"/>
      <c r="SWS7" s="96"/>
      <c r="SWT7" s="96"/>
      <c r="SWU7" s="96"/>
      <c r="SWV7" s="96"/>
      <c r="SWW7" s="96"/>
      <c r="SWX7" s="96"/>
      <c r="SWY7" s="96"/>
      <c r="SWZ7" s="96"/>
      <c r="SXA7" s="96"/>
      <c r="SXB7" s="96"/>
      <c r="SXC7" s="96"/>
      <c r="SXD7" s="96"/>
      <c r="SXE7" s="96"/>
      <c r="SXF7" s="96"/>
      <c r="SXG7" s="96"/>
      <c r="SXH7" s="96"/>
      <c r="SXI7" s="96"/>
      <c r="SXJ7" s="96"/>
      <c r="SXK7" s="96"/>
      <c r="SXL7" s="96"/>
      <c r="SXM7" s="96"/>
      <c r="SXN7" s="96"/>
      <c r="SXO7" s="96"/>
      <c r="SXP7" s="96"/>
      <c r="SXQ7" s="96"/>
      <c r="SXR7" s="96"/>
      <c r="SXS7" s="96"/>
      <c r="SXT7" s="96"/>
      <c r="SXU7" s="96"/>
      <c r="SXV7" s="96"/>
      <c r="SXW7" s="96"/>
      <c r="SXX7" s="96"/>
      <c r="SXY7" s="96"/>
      <c r="SXZ7" s="96"/>
      <c r="SYA7" s="96"/>
      <c r="SYB7" s="96"/>
      <c r="SYC7" s="96"/>
      <c r="SYD7" s="96"/>
      <c r="SYE7" s="96"/>
      <c r="SYF7" s="96"/>
      <c r="SYG7" s="96"/>
      <c r="SYH7" s="96"/>
      <c r="SYI7" s="96"/>
      <c r="SYJ7" s="96"/>
      <c r="SYK7" s="96"/>
      <c r="SYL7" s="96"/>
      <c r="SYM7" s="96"/>
      <c r="SYN7" s="96"/>
      <c r="SYO7" s="96"/>
      <c r="SYP7" s="96"/>
      <c r="SYQ7" s="96"/>
      <c r="SYR7" s="96"/>
      <c r="SYS7" s="96"/>
      <c r="SYT7" s="96"/>
      <c r="SYU7" s="96"/>
      <c r="SYV7" s="96"/>
      <c r="SYW7" s="96"/>
      <c r="SYX7" s="96"/>
      <c r="SYY7" s="96"/>
      <c r="SYZ7" s="96"/>
      <c r="SZA7" s="96"/>
      <c r="SZB7" s="96"/>
      <c r="SZC7" s="96"/>
      <c r="SZD7" s="96"/>
      <c r="SZE7" s="96"/>
      <c r="SZF7" s="96"/>
      <c r="SZG7" s="96"/>
      <c r="SZH7" s="96"/>
      <c r="SZI7" s="96"/>
      <c r="SZJ7" s="96"/>
      <c r="SZK7" s="96"/>
      <c r="SZL7" s="96"/>
      <c r="SZM7" s="96"/>
      <c r="SZN7" s="96"/>
      <c r="SZO7" s="96"/>
      <c r="SZP7" s="96"/>
      <c r="SZQ7" s="96"/>
      <c r="SZR7" s="96"/>
      <c r="SZS7" s="96"/>
      <c r="SZT7" s="96"/>
      <c r="SZU7" s="96"/>
      <c r="SZV7" s="96"/>
      <c r="SZW7" s="96"/>
      <c r="SZX7" s="96"/>
      <c r="SZY7" s="96"/>
      <c r="SZZ7" s="96"/>
      <c r="TAA7" s="96"/>
      <c r="TAB7" s="96"/>
      <c r="TAC7" s="96"/>
      <c r="TAD7" s="96"/>
      <c r="TAE7" s="96"/>
      <c r="TAF7" s="96"/>
      <c r="TAG7" s="96"/>
      <c r="TAH7" s="96"/>
      <c r="TAI7" s="96"/>
      <c r="TAJ7" s="96"/>
      <c r="TAK7" s="96"/>
      <c r="TAL7" s="96"/>
      <c r="TAM7" s="96"/>
      <c r="TAN7" s="96"/>
      <c r="TAO7" s="96"/>
      <c r="TAP7" s="96"/>
      <c r="TAQ7" s="96"/>
      <c r="TAR7" s="96"/>
      <c r="TAS7" s="96"/>
      <c r="TAT7" s="96"/>
      <c r="TAU7" s="96"/>
      <c r="TAV7" s="96"/>
      <c r="TAW7" s="96"/>
      <c r="TAX7" s="96"/>
      <c r="TAY7" s="96"/>
      <c r="TAZ7" s="96"/>
      <c r="TBA7" s="96"/>
      <c r="TBB7" s="96"/>
      <c r="TBC7" s="96"/>
      <c r="TBD7" s="96"/>
      <c r="TBE7" s="96"/>
      <c r="TBF7" s="96"/>
      <c r="TBG7" s="96"/>
      <c r="TBH7" s="96"/>
      <c r="TBI7" s="96"/>
      <c r="TBJ7" s="96"/>
      <c r="TBK7" s="96"/>
      <c r="TBL7" s="96"/>
      <c r="TBM7" s="96"/>
      <c r="TBN7" s="96"/>
      <c r="TBO7" s="96"/>
      <c r="TBP7" s="96"/>
      <c r="TBQ7" s="96"/>
      <c r="TBR7" s="96"/>
      <c r="TBS7" s="96"/>
      <c r="TBT7" s="96"/>
      <c r="TBU7" s="96"/>
      <c r="TBV7" s="96"/>
      <c r="TBW7" s="96"/>
      <c r="TBX7" s="96"/>
      <c r="TBY7" s="96"/>
      <c r="TBZ7" s="96"/>
      <c r="TCA7" s="96"/>
      <c r="TCB7" s="96"/>
      <c r="TCC7" s="96"/>
      <c r="TCD7" s="96"/>
      <c r="TCE7" s="96"/>
      <c r="TCF7" s="96"/>
      <c r="TCG7" s="96"/>
      <c r="TCH7" s="96"/>
      <c r="TCI7" s="96"/>
      <c r="TCJ7" s="96"/>
      <c r="TCK7" s="96"/>
      <c r="TCL7" s="96"/>
      <c r="TCM7" s="96"/>
      <c r="TCN7" s="96"/>
      <c r="TCO7" s="96"/>
      <c r="TCP7" s="96"/>
      <c r="TCQ7" s="96"/>
      <c r="TCR7" s="96"/>
      <c r="TCS7" s="96"/>
      <c r="TCT7" s="96"/>
      <c r="TCU7" s="96"/>
      <c r="TCV7" s="96"/>
      <c r="TCW7" s="96"/>
      <c r="TCX7" s="96"/>
      <c r="TCY7" s="96"/>
      <c r="TCZ7" s="96"/>
      <c r="TDA7" s="96"/>
      <c r="TDB7" s="96"/>
      <c r="TDC7" s="96"/>
      <c r="TDD7" s="96"/>
      <c r="TDE7" s="96"/>
      <c r="TDF7" s="96"/>
      <c r="TDG7" s="96"/>
      <c r="TDH7" s="96"/>
      <c r="TDI7" s="96"/>
      <c r="TDJ7" s="96"/>
      <c r="TDK7" s="96"/>
      <c r="TDL7" s="96"/>
      <c r="TDM7" s="96"/>
      <c r="TDN7" s="96"/>
      <c r="TDO7" s="96"/>
      <c r="TDP7" s="96"/>
      <c r="TDQ7" s="96"/>
      <c r="TDR7" s="96"/>
      <c r="TDS7" s="96"/>
      <c r="TDT7" s="96"/>
      <c r="TDU7" s="96"/>
      <c r="TDV7" s="96"/>
      <c r="TDW7" s="96"/>
      <c r="TDX7" s="96"/>
      <c r="TDY7" s="96"/>
      <c r="TDZ7" s="96"/>
      <c r="TEA7" s="96"/>
      <c r="TEB7" s="96"/>
      <c r="TEC7" s="96"/>
      <c r="TED7" s="96"/>
      <c r="TEE7" s="96"/>
      <c r="TEF7" s="96"/>
      <c r="TEG7" s="96"/>
      <c r="TEH7" s="96"/>
      <c r="TEI7" s="96"/>
      <c r="TEJ7" s="96"/>
      <c r="TEK7" s="96"/>
      <c r="TEL7" s="96"/>
      <c r="TEM7" s="96"/>
      <c r="TEN7" s="96"/>
      <c r="TEO7" s="96"/>
      <c r="TEP7" s="96"/>
      <c r="TEQ7" s="96"/>
      <c r="TER7" s="96"/>
      <c r="TES7" s="96"/>
      <c r="TET7" s="96"/>
      <c r="TEU7" s="96"/>
      <c r="TEV7" s="96"/>
      <c r="TEW7" s="96"/>
      <c r="TEX7" s="96"/>
      <c r="TEY7" s="96"/>
      <c r="TEZ7" s="96"/>
      <c r="TFA7" s="96"/>
      <c r="TFB7" s="96"/>
      <c r="TFC7" s="96"/>
      <c r="TFD7" s="96"/>
      <c r="TFE7" s="96"/>
      <c r="TFF7" s="96"/>
      <c r="TFG7" s="96"/>
      <c r="TFH7" s="96"/>
      <c r="TFI7" s="96"/>
      <c r="TFJ7" s="96"/>
      <c r="TFK7" s="96"/>
      <c r="TFL7" s="96"/>
      <c r="TFM7" s="96"/>
      <c r="TFN7" s="96"/>
      <c r="TFO7" s="96"/>
      <c r="TFP7" s="96"/>
      <c r="TFQ7" s="96"/>
      <c r="TFR7" s="96"/>
      <c r="TFS7" s="96"/>
      <c r="TFT7" s="96"/>
      <c r="TFU7" s="96"/>
      <c r="TFV7" s="96"/>
      <c r="TFW7" s="96"/>
      <c r="TFX7" s="96"/>
      <c r="TFY7" s="96"/>
      <c r="TFZ7" s="96"/>
      <c r="TGA7" s="96"/>
      <c r="TGB7" s="96"/>
      <c r="TGC7" s="96"/>
      <c r="TGD7" s="96"/>
      <c r="TGE7" s="96"/>
      <c r="TGF7" s="96"/>
      <c r="TGG7" s="96"/>
      <c r="TGH7" s="96"/>
      <c r="TGI7" s="96"/>
      <c r="TGJ7" s="96"/>
      <c r="TGK7" s="96"/>
      <c r="TGL7" s="96"/>
      <c r="TGM7" s="96"/>
      <c r="TGN7" s="96"/>
      <c r="TGO7" s="96"/>
      <c r="TGP7" s="96"/>
      <c r="TGQ7" s="96"/>
      <c r="TGR7" s="96"/>
      <c r="TGS7" s="96"/>
      <c r="TGT7" s="96"/>
      <c r="TGU7" s="96"/>
      <c r="TGV7" s="96"/>
      <c r="TGW7" s="96"/>
      <c r="TGX7" s="96"/>
      <c r="TGY7" s="96"/>
      <c r="TGZ7" s="96"/>
      <c r="THA7" s="96"/>
      <c r="THB7" s="96"/>
      <c r="THC7" s="96"/>
      <c r="THD7" s="96"/>
      <c r="THE7" s="96"/>
      <c r="THF7" s="96"/>
      <c r="THG7" s="96"/>
      <c r="THH7" s="96"/>
      <c r="THI7" s="96"/>
      <c r="THJ7" s="96"/>
      <c r="THK7" s="96"/>
      <c r="THL7" s="96"/>
      <c r="THM7" s="96"/>
      <c r="THN7" s="96"/>
      <c r="THO7" s="96"/>
      <c r="THP7" s="96"/>
      <c r="THQ7" s="96"/>
      <c r="THR7" s="96"/>
      <c r="THS7" s="96"/>
      <c r="THT7" s="96"/>
      <c r="THU7" s="96"/>
      <c r="THV7" s="96"/>
      <c r="THW7" s="96"/>
      <c r="THX7" s="96"/>
      <c r="THY7" s="96"/>
      <c r="THZ7" s="96"/>
      <c r="TIA7" s="96"/>
      <c r="TIB7" s="96"/>
      <c r="TIC7" s="96"/>
      <c r="TID7" s="96"/>
      <c r="TIE7" s="96"/>
      <c r="TIF7" s="96"/>
      <c r="TIG7" s="96"/>
      <c r="TIH7" s="96"/>
      <c r="TII7" s="96"/>
      <c r="TIJ7" s="96"/>
      <c r="TIK7" s="96"/>
      <c r="TIL7" s="96"/>
      <c r="TIM7" s="96"/>
      <c r="TIN7" s="96"/>
      <c r="TIO7" s="96"/>
      <c r="TIP7" s="96"/>
      <c r="TIQ7" s="96"/>
      <c r="TIR7" s="96"/>
      <c r="TIS7" s="96"/>
      <c r="TIT7" s="96"/>
      <c r="TIU7" s="96"/>
      <c r="TIV7" s="96"/>
      <c r="TIW7" s="96"/>
      <c r="TIX7" s="96"/>
      <c r="TIY7" s="96"/>
      <c r="TIZ7" s="96"/>
      <c r="TJA7" s="96"/>
      <c r="TJB7" s="96"/>
      <c r="TJC7" s="96"/>
      <c r="TJD7" s="96"/>
      <c r="TJE7" s="96"/>
      <c r="TJF7" s="96"/>
      <c r="TJG7" s="96"/>
      <c r="TJH7" s="96"/>
      <c r="TJI7" s="96"/>
      <c r="TJJ7" s="96"/>
      <c r="TJK7" s="96"/>
      <c r="TJL7" s="96"/>
      <c r="TJM7" s="96"/>
      <c r="TJN7" s="96"/>
      <c r="TJO7" s="96"/>
      <c r="TJP7" s="96"/>
      <c r="TJQ7" s="96"/>
      <c r="TJR7" s="96"/>
      <c r="TJS7" s="96"/>
      <c r="TJT7" s="96"/>
      <c r="TJU7" s="96"/>
      <c r="TJV7" s="96"/>
      <c r="TJW7" s="96"/>
      <c r="TJX7" s="96"/>
      <c r="TJY7" s="96"/>
      <c r="TJZ7" s="96"/>
      <c r="TKA7" s="96"/>
      <c r="TKB7" s="96"/>
      <c r="TKC7" s="96"/>
      <c r="TKD7" s="96"/>
      <c r="TKE7" s="96"/>
      <c r="TKF7" s="96"/>
      <c r="TKG7" s="96"/>
      <c r="TKH7" s="96"/>
      <c r="TKI7" s="96"/>
      <c r="TKJ7" s="96"/>
      <c r="TKK7" s="96"/>
      <c r="TKL7" s="96"/>
      <c r="TKM7" s="96"/>
      <c r="TKN7" s="96"/>
      <c r="TKO7" s="96"/>
      <c r="TKP7" s="96"/>
      <c r="TKQ7" s="96"/>
      <c r="TKR7" s="96"/>
      <c r="TKS7" s="96"/>
      <c r="TKT7" s="96"/>
      <c r="TKU7" s="96"/>
      <c r="TKV7" s="96"/>
      <c r="TKW7" s="96"/>
      <c r="TKX7" s="96"/>
      <c r="TKY7" s="96"/>
      <c r="TKZ7" s="96"/>
      <c r="TLA7" s="96"/>
      <c r="TLB7" s="96"/>
      <c r="TLC7" s="96"/>
      <c r="TLD7" s="96"/>
      <c r="TLE7" s="96"/>
      <c r="TLF7" s="96"/>
      <c r="TLG7" s="96"/>
      <c r="TLH7" s="96"/>
      <c r="TLI7" s="96"/>
      <c r="TLJ7" s="96"/>
      <c r="TLK7" s="96"/>
      <c r="TLL7" s="96"/>
      <c r="TLM7" s="96"/>
      <c r="TLN7" s="96"/>
      <c r="TLO7" s="96"/>
      <c r="TLP7" s="96"/>
      <c r="TLQ7" s="96"/>
      <c r="TLR7" s="96"/>
      <c r="TLS7" s="96"/>
      <c r="TLT7" s="96"/>
      <c r="TLU7" s="96"/>
      <c r="TLV7" s="96"/>
      <c r="TLW7" s="96"/>
      <c r="TLX7" s="96"/>
      <c r="TLY7" s="96"/>
      <c r="TLZ7" s="96"/>
      <c r="TMA7" s="96"/>
      <c r="TMB7" s="96"/>
      <c r="TMC7" s="96"/>
      <c r="TMD7" s="96"/>
      <c r="TME7" s="96"/>
      <c r="TMF7" s="96"/>
      <c r="TMG7" s="96"/>
      <c r="TMH7" s="96"/>
      <c r="TMI7" s="96"/>
      <c r="TMJ7" s="96"/>
      <c r="TMK7" s="96"/>
      <c r="TML7" s="96"/>
      <c r="TMM7" s="96"/>
      <c r="TMN7" s="96"/>
      <c r="TMO7" s="96"/>
      <c r="TMP7" s="96"/>
      <c r="TMQ7" s="96"/>
      <c r="TMR7" s="96"/>
      <c r="TMS7" s="96"/>
      <c r="TMT7" s="96"/>
      <c r="TMU7" s="96"/>
      <c r="TMV7" s="96"/>
      <c r="TMW7" s="96"/>
      <c r="TMX7" s="96"/>
      <c r="TMY7" s="96"/>
      <c r="TMZ7" s="96"/>
      <c r="TNA7" s="96"/>
      <c r="TNB7" s="96"/>
      <c r="TNC7" s="96"/>
      <c r="TND7" s="96"/>
      <c r="TNE7" s="96"/>
      <c r="TNF7" s="96"/>
      <c r="TNG7" s="96"/>
      <c r="TNH7" s="96"/>
      <c r="TNI7" s="96"/>
      <c r="TNJ7" s="96"/>
      <c r="TNK7" s="96"/>
      <c r="TNL7" s="96"/>
      <c r="TNM7" s="96"/>
      <c r="TNN7" s="96"/>
      <c r="TNO7" s="96"/>
      <c r="TNP7" s="96"/>
      <c r="TNQ7" s="96"/>
      <c r="TNR7" s="96"/>
      <c r="TNS7" s="96"/>
      <c r="TNT7" s="96"/>
      <c r="TNU7" s="96"/>
      <c r="TNV7" s="96"/>
      <c r="TNW7" s="96"/>
      <c r="TNX7" s="96"/>
      <c r="TNY7" s="96"/>
      <c r="TNZ7" s="96"/>
      <c r="TOA7" s="96"/>
      <c r="TOB7" s="96"/>
      <c r="TOC7" s="96"/>
      <c r="TOD7" s="96"/>
      <c r="TOE7" s="96"/>
      <c r="TOF7" s="96"/>
      <c r="TOG7" s="96"/>
      <c r="TOH7" s="96"/>
      <c r="TOI7" s="96"/>
      <c r="TOJ7" s="96"/>
      <c r="TOK7" s="96"/>
      <c r="TOL7" s="96"/>
      <c r="TOM7" s="96"/>
      <c r="TON7" s="96"/>
      <c r="TOO7" s="96"/>
      <c r="TOP7" s="96"/>
      <c r="TOQ7" s="96"/>
      <c r="TOR7" s="96"/>
      <c r="TOS7" s="96"/>
      <c r="TOT7" s="96"/>
      <c r="TOU7" s="96"/>
      <c r="TOV7" s="96"/>
      <c r="TOW7" s="96"/>
      <c r="TOX7" s="96"/>
      <c r="TOY7" s="96"/>
      <c r="TOZ7" s="96"/>
      <c r="TPA7" s="96"/>
      <c r="TPB7" s="96"/>
      <c r="TPC7" s="96"/>
      <c r="TPD7" s="96"/>
      <c r="TPE7" s="96"/>
      <c r="TPF7" s="96"/>
      <c r="TPG7" s="96"/>
      <c r="TPH7" s="96"/>
      <c r="TPI7" s="96"/>
      <c r="TPJ7" s="96"/>
      <c r="TPK7" s="96"/>
      <c r="TPL7" s="96"/>
      <c r="TPM7" s="96"/>
      <c r="TPN7" s="96"/>
      <c r="TPO7" s="96"/>
      <c r="TPP7" s="96"/>
      <c r="TPQ7" s="96"/>
      <c r="TPR7" s="96"/>
      <c r="TPS7" s="96"/>
      <c r="TPT7" s="96"/>
      <c r="TPU7" s="96"/>
      <c r="TPV7" s="96"/>
      <c r="TPW7" s="96"/>
      <c r="TPX7" s="96"/>
      <c r="TPY7" s="96"/>
      <c r="TPZ7" s="96"/>
      <c r="TQA7" s="96"/>
      <c r="TQB7" s="96"/>
      <c r="TQC7" s="96"/>
      <c r="TQD7" s="96"/>
      <c r="TQE7" s="96"/>
      <c r="TQF7" s="96"/>
      <c r="TQG7" s="96"/>
      <c r="TQH7" s="96"/>
      <c r="TQI7" s="96"/>
      <c r="TQJ7" s="96"/>
      <c r="TQK7" s="96"/>
      <c r="TQL7" s="96"/>
      <c r="TQM7" s="96"/>
      <c r="TQN7" s="96"/>
      <c r="TQO7" s="96"/>
      <c r="TQP7" s="96"/>
      <c r="TQQ7" s="96"/>
      <c r="TQR7" s="96"/>
      <c r="TQS7" s="96"/>
      <c r="TQT7" s="96"/>
      <c r="TQU7" s="96"/>
      <c r="TQV7" s="96"/>
      <c r="TQW7" s="96"/>
      <c r="TQX7" s="96"/>
      <c r="TQY7" s="96"/>
      <c r="TQZ7" s="96"/>
      <c r="TRA7" s="96"/>
      <c r="TRB7" s="96"/>
      <c r="TRC7" s="96"/>
      <c r="TRD7" s="96"/>
      <c r="TRE7" s="96"/>
      <c r="TRF7" s="96"/>
      <c r="TRG7" s="96"/>
      <c r="TRH7" s="96"/>
      <c r="TRI7" s="96"/>
      <c r="TRJ7" s="96"/>
      <c r="TRK7" s="96"/>
      <c r="TRL7" s="96"/>
      <c r="TRM7" s="96"/>
      <c r="TRN7" s="96"/>
      <c r="TRO7" s="96"/>
      <c r="TRP7" s="96"/>
      <c r="TRQ7" s="96"/>
      <c r="TRR7" s="96"/>
      <c r="TRS7" s="96"/>
      <c r="TRT7" s="96"/>
      <c r="TRU7" s="96"/>
      <c r="TRV7" s="96"/>
      <c r="TRW7" s="96"/>
      <c r="TRX7" s="96"/>
      <c r="TRY7" s="96"/>
      <c r="TRZ7" s="96"/>
      <c r="TSA7" s="96"/>
      <c r="TSB7" s="96"/>
      <c r="TSC7" s="96"/>
      <c r="TSD7" s="96"/>
      <c r="TSE7" s="96"/>
      <c r="TSF7" s="96"/>
      <c r="TSG7" s="96"/>
      <c r="TSH7" s="96"/>
      <c r="TSI7" s="96"/>
      <c r="TSJ7" s="96"/>
      <c r="TSK7" s="96"/>
      <c r="TSL7" s="96"/>
      <c r="TSM7" s="96"/>
      <c r="TSN7" s="96"/>
      <c r="TSO7" s="96"/>
      <c r="TSP7" s="96"/>
      <c r="TSQ7" s="96"/>
      <c r="TSR7" s="96"/>
      <c r="TSS7" s="96"/>
      <c r="TST7" s="96"/>
      <c r="TSU7" s="96"/>
      <c r="TSV7" s="96"/>
      <c r="TSW7" s="96"/>
      <c r="TSX7" s="96"/>
      <c r="TSY7" s="96"/>
      <c r="TSZ7" s="96"/>
      <c r="TTA7" s="96"/>
      <c r="TTB7" s="96"/>
      <c r="TTC7" s="96"/>
      <c r="TTD7" s="96"/>
      <c r="TTE7" s="96"/>
      <c r="TTF7" s="96"/>
      <c r="TTG7" s="96"/>
      <c r="TTH7" s="96"/>
      <c r="TTI7" s="96"/>
      <c r="TTJ7" s="96"/>
      <c r="TTK7" s="96"/>
      <c r="TTL7" s="96"/>
      <c r="TTM7" s="96"/>
      <c r="TTN7" s="96"/>
      <c r="TTO7" s="96"/>
      <c r="TTP7" s="96"/>
      <c r="TTQ7" s="96"/>
      <c r="TTR7" s="96"/>
      <c r="TTS7" s="96"/>
      <c r="TTT7" s="96"/>
      <c r="TTU7" s="96"/>
      <c r="TTV7" s="96"/>
      <c r="TTW7" s="96"/>
      <c r="TTX7" s="96"/>
      <c r="TTY7" s="96"/>
      <c r="TTZ7" s="96"/>
      <c r="TUA7" s="96"/>
      <c r="TUB7" s="96"/>
      <c r="TUC7" s="96"/>
      <c r="TUD7" s="96"/>
      <c r="TUE7" s="96"/>
      <c r="TUF7" s="96"/>
      <c r="TUG7" s="96"/>
      <c r="TUH7" s="96"/>
      <c r="TUI7" s="96"/>
      <c r="TUJ7" s="96"/>
      <c r="TUK7" s="96"/>
      <c r="TUL7" s="96"/>
      <c r="TUM7" s="96"/>
      <c r="TUN7" s="96"/>
      <c r="TUO7" s="96"/>
      <c r="TUP7" s="96"/>
      <c r="TUQ7" s="96"/>
      <c r="TUR7" s="96"/>
      <c r="TUS7" s="96"/>
      <c r="TUT7" s="96"/>
      <c r="TUU7" s="96"/>
      <c r="TUV7" s="96"/>
      <c r="TUW7" s="96"/>
      <c r="TUX7" s="96"/>
      <c r="TUY7" s="96"/>
      <c r="TUZ7" s="96"/>
      <c r="TVA7" s="96"/>
      <c r="TVB7" s="96"/>
      <c r="TVC7" s="96"/>
      <c r="TVD7" s="96"/>
      <c r="TVE7" s="96"/>
      <c r="TVF7" s="96"/>
      <c r="TVG7" s="96"/>
      <c r="TVH7" s="96"/>
      <c r="TVI7" s="96"/>
      <c r="TVJ7" s="96"/>
      <c r="TVK7" s="96"/>
      <c r="TVL7" s="96"/>
      <c r="TVM7" s="96"/>
      <c r="TVN7" s="96"/>
      <c r="TVO7" s="96"/>
      <c r="TVP7" s="96"/>
      <c r="TVQ7" s="96"/>
      <c r="TVR7" s="96"/>
      <c r="TVS7" s="96"/>
      <c r="TVT7" s="96"/>
      <c r="TVU7" s="96"/>
      <c r="TVV7" s="96"/>
      <c r="TVW7" s="96"/>
      <c r="TVX7" s="96"/>
      <c r="TVY7" s="96"/>
      <c r="TVZ7" s="96"/>
      <c r="TWA7" s="96"/>
      <c r="TWB7" s="96"/>
      <c r="TWC7" s="96"/>
      <c r="TWD7" s="96"/>
      <c r="TWE7" s="96"/>
      <c r="TWF7" s="96"/>
      <c r="TWG7" s="96"/>
      <c r="TWH7" s="96"/>
      <c r="TWI7" s="96"/>
      <c r="TWJ7" s="96"/>
      <c r="TWK7" s="96"/>
      <c r="TWL7" s="96"/>
      <c r="TWM7" s="96"/>
      <c r="TWN7" s="96"/>
      <c r="TWO7" s="96"/>
      <c r="TWP7" s="96"/>
      <c r="TWQ7" s="96"/>
      <c r="TWR7" s="96"/>
      <c r="TWS7" s="96"/>
      <c r="TWT7" s="96"/>
      <c r="TWU7" s="96"/>
      <c r="TWV7" s="96"/>
      <c r="TWW7" s="96"/>
      <c r="TWX7" s="96"/>
      <c r="TWY7" s="96"/>
      <c r="TWZ7" s="96"/>
      <c r="TXA7" s="96"/>
      <c r="TXB7" s="96"/>
      <c r="TXC7" s="96"/>
      <c r="TXD7" s="96"/>
      <c r="TXE7" s="96"/>
      <c r="TXF7" s="96"/>
      <c r="TXG7" s="96"/>
      <c r="TXH7" s="96"/>
      <c r="TXI7" s="96"/>
      <c r="TXJ7" s="96"/>
      <c r="TXK7" s="96"/>
      <c r="TXL7" s="96"/>
      <c r="TXM7" s="96"/>
      <c r="TXN7" s="96"/>
      <c r="TXO7" s="96"/>
      <c r="TXP7" s="96"/>
      <c r="TXQ7" s="96"/>
      <c r="TXR7" s="96"/>
      <c r="TXS7" s="96"/>
      <c r="TXT7" s="96"/>
      <c r="TXU7" s="96"/>
      <c r="TXV7" s="96"/>
      <c r="TXW7" s="96"/>
      <c r="TXX7" s="96"/>
      <c r="TXY7" s="96"/>
      <c r="TXZ7" s="96"/>
      <c r="TYA7" s="96"/>
      <c r="TYB7" s="96"/>
      <c r="TYC7" s="96"/>
      <c r="TYD7" s="96"/>
      <c r="TYE7" s="96"/>
      <c r="TYF7" s="96"/>
      <c r="TYG7" s="96"/>
      <c r="TYH7" s="96"/>
      <c r="TYI7" s="96"/>
      <c r="TYJ7" s="96"/>
      <c r="TYK7" s="96"/>
      <c r="TYL7" s="96"/>
      <c r="TYM7" s="96"/>
      <c r="TYN7" s="96"/>
      <c r="TYO7" s="96"/>
      <c r="TYP7" s="96"/>
      <c r="TYQ7" s="96"/>
      <c r="TYR7" s="96"/>
      <c r="TYS7" s="96"/>
      <c r="TYT7" s="96"/>
      <c r="TYU7" s="96"/>
      <c r="TYV7" s="96"/>
      <c r="TYW7" s="96"/>
      <c r="TYX7" s="96"/>
      <c r="TYY7" s="96"/>
      <c r="TYZ7" s="96"/>
      <c r="TZA7" s="96"/>
      <c r="TZB7" s="96"/>
      <c r="TZC7" s="96"/>
      <c r="TZD7" s="96"/>
      <c r="TZE7" s="96"/>
      <c r="TZF7" s="96"/>
      <c r="TZG7" s="96"/>
      <c r="TZH7" s="96"/>
      <c r="TZI7" s="96"/>
      <c r="TZJ7" s="96"/>
      <c r="TZK7" s="96"/>
      <c r="TZL7" s="96"/>
      <c r="TZM7" s="96"/>
      <c r="TZN7" s="96"/>
      <c r="TZO7" s="96"/>
      <c r="TZP7" s="96"/>
      <c r="TZQ7" s="96"/>
      <c r="TZR7" s="96"/>
      <c r="TZS7" s="96"/>
      <c r="TZT7" s="96"/>
      <c r="TZU7" s="96"/>
      <c r="TZV7" s="96"/>
      <c r="TZW7" s="96"/>
      <c r="TZX7" s="96"/>
      <c r="TZY7" s="96"/>
      <c r="TZZ7" s="96"/>
      <c r="UAA7" s="96"/>
      <c r="UAB7" s="96"/>
      <c r="UAC7" s="96"/>
      <c r="UAD7" s="96"/>
      <c r="UAE7" s="96"/>
      <c r="UAF7" s="96"/>
      <c r="UAG7" s="96"/>
      <c r="UAH7" s="96"/>
      <c r="UAI7" s="96"/>
      <c r="UAJ7" s="96"/>
      <c r="UAK7" s="96"/>
      <c r="UAL7" s="96"/>
      <c r="UAM7" s="96"/>
      <c r="UAN7" s="96"/>
      <c r="UAO7" s="96"/>
      <c r="UAP7" s="96"/>
      <c r="UAQ7" s="96"/>
      <c r="UAR7" s="96"/>
      <c r="UAS7" s="96"/>
      <c r="UAT7" s="96"/>
      <c r="UAU7" s="96"/>
      <c r="UAV7" s="96"/>
      <c r="UAW7" s="96"/>
      <c r="UAX7" s="96"/>
      <c r="UAY7" s="96"/>
      <c r="UAZ7" s="96"/>
      <c r="UBA7" s="96"/>
      <c r="UBB7" s="96"/>
      <c r="UBC7" s="96"/>
      <c r="UBD7" s="96"/>
      <c r="UBE7" s="96"/>
      <c r="UBF7" s="96"/>
      <c r="UBG7" s="96"/>
      <c r="UBH7" s="96"/>
      <c r="UBI7" s="96"/>
      <c r="UBJ7" s="96"/>
      <c r="UBK7" s="96"/>
      <c r="UBL7" s="96"/>
      <c r="UBM7" s="96"/>
      <c r="UBN7" s="96"/>
      <c r="UBO7" s="96"/>
      <c r="UBP7" s="96"/>
      <c r="UBQ7" s="96"/>
      <c r="UBR7" s="96"/>
      <c r="UBS7" s="96"/>
      <c r="UBT7" s="96"/>
      <c r="UBU7" s="96"/>
      <c r="UBV7" s="96"/>
      <c r="UBW7" s="96"/>
      <c r="UBX7" s="96"/>
      <c r="UBY7" s="96"/>
      <c r="UBZ7" s="96"/>
      <c r="UCA7" s="96"/>
      <c r="UCB7" s="96"/>
      <c r="UCC7" s="96"/>
      <c r="UCD7" s="96"/>
      <c r="UCE7" s="96"/>
      <c r="UCF7" s="96"/>
      <c r="UCG7" s="96"/>
      <c r="UCH7" s="96"/>
      <c r="UCI7" s="96"/>
      <c r="UCJ7" s="96"/>
      <c r="UCK7" s="96"/>
      <c r="UCL7" s="96"/>
      <c r="UCM7" s="96"/>
      <c r="UCN7" s="96"/>
      <c r="UCO7" s="96"/>
      <c r="UCP7" s="96"/>
      <c r="UCQ7" s="96"/>
      <c r="UCR7" s="96"/>
      <c r="UCS7" s="96"/>
      <c r="UCT7" s="96"/>
      <c r="UCU7" s="96"/>
      <c r="UCV7" s="96"/>
      <c r="UCW7" s="96"/>
      <c r="UCX7" s="96"/>
      <c r="UCY7" s="96"/>
      <c r="UCZ7" s="96"/>
      <c r="UDA7" s="96"/>
      <c r="UDB7" s="96"/>
      <c r="UDC7" s="96"/>
      <c r="UDD7" s="96"/>
      <c r="UDE7" s="96"/>
      <c r="UDF7" s="96"/>
      <c r="UDG7" s="96"/>
      <c r="UDH7" s="96"/>
      <c r="UDI7" s="96"/>
      <c r="UDJ7" s="96"/>
      <c r="UDK7" s="96"/>
      <c r="UDL7" s="96"/>
      <c r="UDM7" s="96"/>
      <c r="UDN7" s="96"/>
      <c r="UDO7" s="96"/>
      <c r="UDP7" s="96"/>
      <c r="UDQ7" s="96"/>
      <c r="UDR7" s="96"/>
      <c r="UDS7" s="96"/>
      <c r="UDT7" s="96"/>
      <c r="UDU7" s="96"/>
      <c r="UDV7" s="96"/>
      <c r="UDW7" s="96"/>
      <c r="UDX7" s="96"/>
      <c r="UDY7" s="96"/>
      <c r="UDZ7" s="96"/>
      <c r="UEA7" s="96"/>
      <c r="UEB7" s="96"/>
      <c r="UEC7" s="96"/>
      <c r="UED7" s="96"/>
      <c r="UEE7" s="96"/>
      <c r="UEF7" s="96"/>
      <c r="UEG7" s="96"/>
      <c r="UEH7" s="96"/>
      <c r="UEI7" s="96"/>
      <c r="UEJ7" s="96"/>
      <c r="UEK7" s="96"/>
      <c r="UEL7" s="96"/>
      <c r="UEM7" s="96"/>
      <c r="UEN7" s="96"/>
      <c r="UEO7" s="96"/>
      <c r="UEP7" s="96"/>
      <c r="UEQ7" s="96"/>
      <c r="UER7" s="96"/>
      <c r="UES7" s="96"/>
      <c r="UET7" s="96"/>
      <c r="UEU7" s="96"/>
      <c r="UEV7" s="96"/>
      <c r="UEW7" s="96"/>
      <c r="UEX7" s="96"/>
      <c r="UEY7" s="96"/>
      <c r="UEZ7" s="96"/>
      <c r="UFA7" s="96"/>
      <c r="UFB7" s="96"/>
      <c r="UFC7" s="96"/>
      <c r="UFD7" s="96"/>
      <c r="UFE7" s="96"/>
      <c r="UFF7" s="96"/>
      <c r="UFG7" s="96"/>
      <c r="UFH7" s="96"/>
      <c r="UFI7" s="96"/>
      <c r="UFJ7" s="96"/>
      <c r="UFK7" s="96"/>
      <c r="UFL7" s="96"/>
      <c r="UFM7" s="96"/>
      <c r="UFN7" s="96"/>
      <c r="UFO7" s="96"/>
      <c r="UFP7" s="96"/>
      <c r="UFQ7" s="96"/>
      <c r="UFR7" s="96"/>
      <c r="UFS7" s="96"/>
      <c r="UFT7" s="96"/>
      <c r="UFU7" s="96"/>
      <c r="UFV7" s="96"/>
      <c r="UFW7" s="96"/>
      <c r="UFX7" s="96"/>
      <c r="UFY7" s="96"/>
      <c r="UFZ7" s="96"/>
      <c r="UGA7" s="96"/>
      <c r="UGB7" s="96"/>
      <c r="UGC7" s="96"/>
      <c r="UGD7" s="96"/>
      <c r="UGE7" s="96"/>
      <c r="UGF7" s="96"/>
      <c r="UGG7" s="96"/>
      <c r="UGH7" s="96"/>
      <c r="UGI7" s="96"/>
      <c r="UGJ7" s="96"/>
      <c r="UGK7" s="96"/>
      <c r="UGL7" s="96"/>
      <c r="UGM7" s="96"/>
      <c r="UGN7" s="96"/>
      <c r="UGO7" s="96"/>
      <c r="UGP7" s="96"/>
      <c r="UGQ7" s="96"/>
      <c r="UGR7" s="96"/>
      <c r="UGS7" s="96"/>
      <c r="UGT7" s="96"/>
      <c r="UGU7" s="96"/>
      <c r="UGV7" s="96"/>
      <c r="UGW7" s="96"/>
      <c r="UGX7" s="96"/>
      <c r="UGY7" s="96"/>
      <c r="UGZ7" s="96"/>
      <c r="UHA7" s="96"/>
      <c r="UHB7" s="96"/>
      <c r="UHC7" s="96"/>
      <c r="UHD7" s="96"/>
      <c r="UHE7" s="96"/>
      <c r="UHF7" s="96"/>
      <c r="UHG7" s="96"/>
      <c r="UHH7" s="96"/>
      <c r="UHI7" s="96"/>
      <c r="UHJ7" s="96"/>
      <c r="UHK7" s="96"/>
      <c r="UHL7" s="96"/>
      <c r="UHM7" s="96"/>
      <c r="UHN7" s="96"/>
      <c r="UHO7" s="96"/>
      <c r="UHP7" s="96"/>
      <c r="UHQ7" s="96"/>
      <c r="UHR7" s="96"/>
      <c r="UHS7" s="96"/>
      <c r="UHT7" s="96"/>
      <c r="UHU7" s="96"/>
      <c r="UHV7" s="96"/>
      <c r="UHW7" s="96"/>
      <c r="UHX7" s="96"/>
      <c r="UHY7" s="96"/>
      <c r="UHZ7" s="96"/>
      <c r="UIA7" s="96"/>
      <c r="UIB7" s="96"/>
      <c r="UIC7" s="96"/>
      <c r="UID7" s="96"/>
      <c r="UIE7" s="96"/>
      <c r="UIF7" s="96"/>
      <c r="UIG7" s="96"/>
      <c r="UIH7" s="96"/>
      <c r="UII7" s="96"/>
      <c r="UIJ7" s="96"/>
      <c r="UIK7" s="96"/>
      <c r="UIL7" s="96"/>
      <c r="UIM7" s="96"/>
      <c r="UIN7" s="96"/>
      <c r="UIO7" s="96"/>
      <c r="UIP7" s="96"/>
      <c r="UIQ7" s="96"/>
      <c r="UIR7" s="96"/>
      <c r="UIS7" s="96"/>
      <c r="UIT7" s="96"/>
      <c r="UIU7" s="96"/>
      <c r="UIV7" s="96"/>
      <c r="UIW7" s="96"/>
      <c r="UIX7" s="96"/>
      <c r="UIY7" s="96"/>
      <c r="UIZ7" s="96"/>
      <c r="UJA7" s="96"/>
      <c r="UJB7" s="96"/>
      <c r="UJC7" s="96"/>
      <c r="UJD7" s="96"/>
      <c r="UJE7" s="96"/>
      <c r="UJF7" s="96"/>
      <c r="UJG7" s="96"/>
      <c r="UJH7" s="96"/>
      <c r="UJI7" s="96"/>
      <c r="UJJ7" s="96"/>
      <c r="UJK7" s="96"/>
      <c r="UJL7" s="96"/>
      <c r="UJM7" s="96"/>
      <c r="UJN7" s="96"/>
      <c r="UJO7" s="96"/>
      <c r="UJP7" s="96"/>
      <c r="UJQ7" s="96"/>
      <c r="UJR7" s="96"/>
      <c r="UJS7" s="96"/>
      <c r="UJT7" s="96"/>
      <c r="UJU7" s="96"/>
      <c r="UJV7" s="96"/>
      <c r="UJW7" s="96"/>
      <c r="UJX7" s="96"/>
      <c r="UJY7" s="96"/>
      <c r="UJZ7" s="96"/>
      <c r="UKA7" s="96"/>
      <c r="UKB7" s="96"/>
      <c r="UKC7" s="96"/>
      <c r="UKD7" s="96"/>
      <c r="UKE7" s="96"/>
      <c r="UKF7" s="96"/>
      <c r="UKG7" s="96"/>
      <c r="UKH7" s="96"/>
      <c r="UKI7" s="96"/>
      <c r="UKJ7" s="96"/>
      <c r="UKK7" s="96"/>
      <c r="UKL7" s="96"/>
      <c r="UKM7" s="96"/>
      <c r="UKN7" s="96"/>
      <c r="UKO7" s="96"/>
      <c r="UKP7" s="96"/>
      <c r="UKQ7" s="96"/>
      <c r="UKR7" s="96"/>
      <c r="UKS7" s="96"/>
      <c r="UKT7" s="96"/>
      <c r="UKU7" s="96"/>
      <c r="UKV7" s="96"/>
      <c r="UKW7" s="96"/>
      <c r="UKX7" s="96"/>
      <c r="UKY7" s="96"/>
      <c r="UKZ7" s="96"/>
      <c r="ULA7" s="96"/>
      <c r="ULB7" s="96"/>
      <c r="ULC7" s="96"/>
      <c r="ULD7" s="96"/>
      <c r="ULE7" s="96"/>
      <c r="ULF7" s="96"/>
      <c r="ULG7" s="96"/>
      <c r="ULH7" s="96"/>
      <c r="ULI7" s="96"/>
      <c r="ULJ7" s="96"/>
      <c r="ULK7" s="96"/>
      <c r="ULL7" s="96"/>
      <c r="ULM7" s="96"/>
      <c r="ULN7" s="96"/>
      <c r="ULO7" s="96"/>
      <c r="ULP7" s="96"/>
      <c r="ULQ7" s="96"/>
      <c r="ULR7" s="96"/>
      <c r="ULS7" s="96"/>
      <c r="ULT7" s="96"/>
      <c r="ULU7" s="96"/>
      <c r="ULV7" s="96"/>
      <c r="ULW7" s="96"/>
      <c r="ULX7" s="96"/>
      <c r="ULY7" s="96"/>
      <c r="ULZ7" s="96"/>
      <c r="UMA7" s="96"/>
      <c r="UMB7" s="96"/>
      <c r="UMC7" s="96"/>
      <c r="UMD7" s="96"/>
      <c r="UME7" s="96"/>
      <c r="UMF7" s="96"/>
      <c r="UMG7" s="96"/>
      <c r="UMH7" s="96"/>
      <c r="UMI7" s="96"/>
      <c r="UMJ7" s="96"/>
      <c r="UMK7" s="96"/>
      <c r="UML7" s="96"/>
      <c r="UMM7" s="96"/>
      <c r="UMN7" s="96"/>
      <c r="UMO7" s="96"/>
      <c r="UMP7" s="96"/>
      <c r="UMQ7" s="96"/>
      <c r="UMR7" s="96"/>
      <c r="UMS7" s="96"/>
      <c r="UMT7" s="96"/>
      <c r="UMU7" s="96"/>
      <c r="UMV7" s="96"/>
      <c r="UMW7" s="96"/>
      <c r="UMX7" s="96"/>
      <c r="UMY7" s="96"/>
      <c r="UMZ7" s="96"/>
      <c r="UNA7" s="96"/>
      <c r="UNB7" s="96"/>
      <c r="UNC7" s="96"/>
      <c r="UND7" s="96"/>
      <c r="UNE7" s="96"/>
      <c r="UNF7" s="96"/>
      <c r="UNG7" s="96"/>
      <c r="UNH7" s="96"/>
      <c r="UNI7" s="96"/>
      <c r="UNJ7" s="96"/>
      <c r="UNK7" s="96"/>
      <c r="UNL7" s="96"/>
      <c r="UNM7" s="96"/>
      <c r="UNN7" s="96"/>
      <c r="UNO7" s="96"/>
      <c r="UNP7" s="96"/>
      <c r="UNQ7" s="96"/>
      <c r="UNR7" s="96"/>
      <c r="UNS7" s="96"/>
      <c r="UNT7" s="96"/>
      <c r="UNU7" s="96"/>
      <c r="UNV7" s="96"/>
      <c r="UNW7" s="96"/>
      <c r="UNX7" s="96"/>
      <c r="UNY7" s="96"/>
      <c r="UNZ7" s="96"/>
      <c r="UOA7" s="96"/>
      <c r="UOB7" s="96"/>
      <c r="UOC7" s="96"/>
      <c r="UOD7" s="96"/>
      <c r="UOE7" s="96"/>
      <c r="UOF7" s="96"/>
      <c r="UOG7" s="96"/>
      <c r="UOH7" s="96"/>
      <c r="UOI7" s="96"/>
      <c r="UOJ7" s="96"/>
      <c r="UOK7" s="96"/>
      <c r="UOL7" s="96"/>
      <c r="UOM7" s="96"/>
      <c r="UON7" s="96"/>
      <c r="UOO7" s="96"/>
      <c r="UOP7" s="96"/>
      <c r="UOQ7" s="96"/>
      <c r="UOR7" s="96"/>
      <c r="UOS7" s="96"/>
      <c r="UOT7" s="96"/>
      <c r="UOU7" s="96"/>
      <c r="UOV7" s="96"/>
      <c r="UOW7" s="96"/>
      <c r="UOX7" s="96"/>
      <c r="UOY7" s="96"/>
      <c r="UOZ7" s="96"/>
      <c r="UPA7" s="96"/>
      <c r="UPB7" s="96"/>
      <c r="UPC7" s="96"/>
      <c r="UPD7" s="96"/>
      <c r="UPE7" s="96"/>
      <c r="UPF7" s="96"/>
      <c r="UPG7" s="96"/>
      <c r="UPH7" s="96"/>
      <c r="UPI7" s="96"/>
      <c r="UPJ7" s="96"/>
      <c r="UPK7" s="96"/>
      <c r="UPL7" s="96"/>
      <c r="UPM7" s="96"/>
      <c r="UPN7" s="96"/>
      <c r="UPO7" s="96"/>
      <c r="UPP7" s="96"/>
      <c r="UPQ7" s="96"/>
      <c r="UPR7" s="96"/>
      <c r="UPS7" s="96"/>
      <c r="UPT7" s="96"/>
      <c r="UPU7" s="96"/>
      <c r="UPV7" s="96"/>
      <c r="UPW7" s="96"/>
      <c r="UPX7" s="96"/>
      <c r="UPY7" s="96"/>
      <c r="UPZ7" s="96"/>
      <c r="UQA7" s="96"/>
      <c r="UQB7" s="96"/>
      <c r="UQC7" s="96"/>
      <c r="UQD7" s="96"/>
      <c r="UQE7" s="96"/>
      <c r="UQF7" s="96"/>
      <c r="UQG7" s="96"/>
      <c r="UQH7" s="96"/>
      <c r="UQI7" s="96"/>
      <c r="UQJ7" s="96"/>
      <c r="UQK7" s="96"/>
      <c r="UQL7" s="96"/>
      <c r="UQM7" s="96"/>
      <c r="UQN7" s="96"/>
      <c r="UQO7" s="96"/>
      <c r="UQP7" s="96"/>
      <c r="UQQ7" s="96"/>
      <c r="UQR7" s="96"/>
      <c r="UQS7" s="96"/>
      <c r="UQT7" s="96"/>
      <c r="UQU7" s="96"/>
      <c r="UQV7" s="96"/>
      <c r="UQW7" s="96"/>
      <c r="UQX7" s="96"/>
      <c r="UQY7" s="96"/>
      <c r="UQZ7" s="96"/>
      <c r="URA7" s="96"/>
      <c r="URB7" s="96"/>
      <c r="URC7" s="96"/>
      <c r="URD7" s="96"/>
      <c r="URE7" s="96"/>
      <c r="URF7" s="96"/>
      <c r="URG7" s="96"/>
      <c r="URH7" s="96"/>
      <c r="URI7" s="96"/>
      <c r="URJ7" s="96"/>
      <c r="URK7" s="96"/>
      <c r="URL7" s="96"/>
      <c r="URM7" s="96"/>
      <c r="URN7" s="96"/>
      <c r="URO7" s="96"/>
      <c r="URP7" s="96"/>
      <c r="URQ7" s="96"/>
      <c r="URR7" s="96"/>
      <c r="URS7" s="96"/>
      <c r="URT7" s="96"/>
      <c r="URU7" s="96"/>
      <c r="URV7" s="96"/>
      <c r="URW7" s="96"/>
      <c r="URX7" s="96"/>
      <c r="URY7" s="96"/>
      <c r="URZ7" s="96"/>
      <c r="USA7" s="96"/>
      <c r="USB7" s="96"/>
      <c r="USC7" s="96"/>
      <c r="USD7" s="96"/>
      <c r="USE7" s="96"/>
      <c r="USF7" s="96"/>
      <c r="USG7" s="96"/>
      <c r="USH7" s="96"/>
      <c r="USI7" s="96"/>
      <c r="USJ7" s="96"/>
      <c r="USK7" s="96"/>
      <c r="USL7" s="96"/>
      <c r="USM7" s="96"/>
      <c r="USN7" s="96"/>
      <c r="USO7" s="96"/>
      <c r="USP7" s="96"/>
      <c r="USQ7" s="96"/>
      <c r="USR7" s="96"/>
      <c r="USS7" s="96"/>
      <c r="UST7" s="96"/>
      <c r="USU7" s="96"/>
      <c r="USV7" s="96"/>
      <c r="USW7" s="96"/>
      <c r="USX7" s="96"/>
      <c r="USY7" s="96"/>
      <c r="USZ7" s="96"/>
      <c r="UTA7" s="96"/>
      <c r="UTB7" s="96"/>
      <c r="UTC7" s="96"/>
      <c r="UTD7" s="96"/>
      <c r="UTE7" s="96"/>
      <c r="UTF7" s="96"/>
      <c r="UTG7" s="96"/>
      <c r="UTH7" s="96"/>
      <c r="UTI7" s="96"/>
      <c r="UTJ7" s="96"/>
      <c r="UTK7" s="96"/>
      <c r="UTL7" s="96"/>
      <c r="UTM7" s="96"/>
      <c r="UTN7" s="96"/>
      <c r="UTO7" s="96"/>
      <c r="UTP7" s="96"/>
      <c r="UTQ7" s="96"/>
      <c r="UTR7" s="96"/>
      <c r="UTS7" s="96"/>
      <c r="UTT7" s="96"/>
      <c r="UTU7" s="96"/>
      <c r="UTV7" s="96"/>
      <c r="UTW7" s="96"/>
      <c r="UTX7" s="96"/>
      <c r="UTY7" s="96"/>
      <c r="UTZ7" s="96"/>
      <c r="UUA7" s="96"/>
      <c r="UUB7" s="96"/>
      <c r="UUC7" s="96"/>
      <c r="UUD7" s="96"/>
      <c r="UUE7" s="96"/>
      <c r="UUF7" s="96"/>
      <c r="UUG7" s="96"/>
      <c r="UUH7" s="96"/>
      <c r="UUI7" s="96"/>
      <c r="UUJ7" s="96"/>
      <c r="UUK7" s="96"/>
      <c r="UUL7" s="96"/>
      <c r="UUM7" s="96"/>
      <c r="UUN7" s="96"/>
      <c r="UUO7" s="96"/>
      <c r="UUP7" s="96"/>
      <c r="UUQ7" s="96"/>
      <c r="UUR7" s="96"/>
      <c r="UUS7" s="96"/>
      <c r="UUT7" s="96"/>
      <c r="UUU7" s="96"/>
      <c r="UUV7" s="96"/>
      <c r="UUW7" s="96"/>
      <c r="UUX7" s="96"/>
      <c r="UUY7" s="96"/>
      <c r="UUZ7" s="96"/>
      <c r="UVA7" s="96"/>
      <c r="UVB7" s="96"/>
      <c r="UVC7" s="96"/>
      <c r="UVD7" s="96"/>
      <c r="UVE7" s="96"/>
      <c r="UVF7" s="96"/>
      <c r="UVG7" s="96"/>
      <c r="UVH7" s="96"/>
      <c r="UVI7" s="96"/>
      <c r="UVJ7" s="96"/>
      <c r="UVK7" s="96"/>
      <c r="UVL7" s="96"/>
      <c r="UVM7" s="96"/>
      <c r="UVN7" s="96"/>
      <c r="UVO7" s="96"/>
      <c r="UVP7" s="96"/>
      <c r="UVQ7" s="96"/>
      <c r="UVR7" s="96"/>
      <c r="UVS7" s="96"/>
      <c r="UVT7" s="96"/>
      <c r="UVU7" s="96"/>
      <c r="UVV7" s="96"/>
      <c r="UVW7" s="96"/>
      <c r="UVX7" s="96"/>
      <c r="UVY7" s="96"/>
      <c r="UVZ7" s="96"/>
      <c r="UWA7" s="96"/>
      <c r="UWB7" s="96"/>
      <c r="UWC7" s="96"/>
      <c r="UWD7" s="96"/>
      <c r="UWE7" s="96"/>
      <c r="UWF7" s="96"/>
      <c r="UWG7" s="96"/>
      <c r="UWH7" s="96"/>
      <c r="UWI7" s="96"/>
      <c r="UWJ7" s="96"/>
      <c r="UWK7" s="96"/>
      <c r="UWL7" s="96"/>
      <c r="UWM7" s="96"/>
      <c r="UWN7" s="96"/>
      <c r="UWO7" s="96"/>
      <c r="UWP7" s="96"/>
      <c r="UWQ7" s="96"/>
      <c r="UWR7" s="96"/>
      <c r="UWS7" s="96"/>
      <c r="UWT7" s="96"/>
      <c r="UWU7" s="96"/>
      <c r="UWV7" s="96"/>
      <c r="UWW7" s="96"/>
      <c r="UWX7" s="96"/>
      <c r="UWY7" s="96"/>
      <c r="UWZ7" s="96"/>
      <c r="UXA7" s="96"/>
      <c r="UXB7" s="96"/>
      <c r="UXC7" s="96"/>
      <c r="UXD7" s="96"/>
      <c r="UXE7" s="96"/>
      <c r="UXF7" s="96"/>
      <c r="UXG7" s="96"/>
      <c r="UXH7" s="96"/>
      <c r="UXI7" s="96"/>
      <c r="UXJ7" s="96"/>
      <c r="UXK7" s="96"/>
      <c r="UXL7" s="96"/>
      <c r="UXM7" s="96"/>
      <c r="UXN7" s="96"/>
      <c r="UXO7" s="96"/>
      <c r="UXP7" s="96"/>
      <c r="UXQ7" s="96"/>
      <c r="UXR7" s="96"/>
      <c r="UXS7" s="96"/>
      <c r="UXT7" s="96"/>
      <c r="UXU7" s="96"/>
      <c r="UXV7" s="96"/>
      <c r="UXW7" s="96"/>
      <c r="UXX7" s="96"/>
      <c r="UXY7" s="96"/>
      <c r="UXZ7" s="96"/>
      <c r="UYA7" s="96"/>
      <c r="UYB7" s="96"/>
      <c r="UYC7" s="96"/>
      <c r="UYD7" s="96"/>
      <c r="UYE7" s="96"/>
      <c r="UYF7" s="96"/>
      <c r="UYG7" s="96"/>
      <c r="UYH7" s="96"/>
      <c r="UYI7" s="96"/>
      <c r="UYJ7" s="96"/>
      <c r="UYK7" s="96"/>
      <c r="UYL7" s="96"/>
      <c r="UYM7" s="96"/>
      <c r="UYN7" s="96"/>
      <c r="UYO7" s="96"/>
      <c r="UYP7" s="96"/>
      <c r="UYQ7" s="96"/>
      <c r="UYR7" s="96"/>
      <c r="UYS7" s="96"/>
      <c r="UYT7" s="96"/>
      <c r="UYU7" s="96"/>
      <c r="UYV7" s="96"/>
      <c r="UYW7" s="96"/>
      <c r="UYX7" s="96"/>
      <c r="UYY7" s="96"/>
      <c r="UYZ7" s="96"/>
      <c r="UZA7" s="96"/>
      <c r="UZB7" s="96"/>
      <c r="UZC7" s="96"/>
      <c r="UZD7" s="96"/>
      <c r="UZE7" s="96"/>
      <c r="UZF7" s="96"/>
      <c r="UZG7" s="96"/>
      <c r="UZH7" s="96"/>
      <c r="UZI7" s="96"/>
      <c r="UZJ7" s="96"/>
      <c r="UZK7" s="96"/>
      <c r="UZL7" s="96"/>
      <c r="UZM7" s="96"/>
      <c r="UZN7" s="96"/>
      <c r="UZO7" s="96"/>
      <c r="UZP7" s="96"/>
      <c r="UZQ7" s="96"/>
      <c r="UZR7" s="96"/>
      <c r="UZS7" s="96"/>
      <c r="UZT7" s="96"/>
      <c r="UZU7" s="96"/>
      <c r="UZV7" s="96"/>
      <c r="UZW7" s="96"/>
      <c r="UZX7" s="96"/>
      <c r="UZY7" s="96"/>
      <c r="UZZ7" s="96"/>
      <c r="VAA7" s="96"/>
      <c r="VAB7" s="96"/>
      <c r="VAC7" s="96"/>
      <c r="VAD7" s="96"/>
      <c r="VAE7" s="96"/>
      <c r="VAF7" s="96"/>
      <c r="VAG7" s="96"/>
      <c r="VAH7" s="96"/>
      <c r="VAI7" s="96"/>
      <c r="VAJ7" s="96"/>
      <c r="VAK7" s="96"/>
      <c r="VAL7" s="96"/>
      <c r="VAM7" s="96"/>
      <c r="VAN7" s="96"/>
      <c r="VAO7" s="96"/>
      <c r="VAP7" s="96"/>
      <c r="VAQ7" s="96"/>
      <c r="VAR7" s="96"/>
      <c r="VAS7" s="96"/>
      <c r="VAT7" s="96"/>
      <c r="VAU7" s="96"/>
      <c r="VAV7" s="96"/>
      <c r="VAW7" s="96"/>
      <c r="VAX7" s="96"/>
      <c r="VAY7" s="96"/>
      <c r="VAZ7" s="96"/>
      <c r="VBA7" s="96"/>
      <c r="VBB7" s="96"/>
      <c r="VBC7" s="96"/>
      <c r="VBD7" s="96"/>
      <c r="VBE7" s="96"/>
      <c r="VBF7" s="96"/>
      <c r="VBG7" s="96"/>
      <c r="VBH7" s="96"/>
      <c r="VBI7" s="96"/>
      <c r="VBJ7" s="96"/>
      <c r="VBK7" s="96"/>
      <c r="VBL7" s="96"/>
      <c r="VBM7" s="96"/>
      <c r="VBN7" s="96"/>
      <c r="VBO7" s="96"/>
      <c r="VBP7" s="96"/>
      <c r="VBQ7" s="96"/>
      <c r="VBR7" s="96"/>
      <c r="VBS7" s="96"/>
      <c r="VBT7" s="96"/>
      <c r="VBU7" s="96"/>
      <c r="VBV7" s="96"/>
      <c r="VBW7" s="96"/>
      <c r="VBX7" s="96"/>
      <c r="VBY7" s="96"/>
      <c r="VBZ7" s="96"/>
      <c r="VCA7" s="96"/>
      <c r="VCB7" s="96"/>
      <c r="VCC7" s="96"/>
      <c r="VCD7" s="96"/>
      <c r="VCE7" s="96"/>
      <c r="VCF7" s="96"/>
      <c r="VCG7" s="96"/>
      <c r="VCH7" s="96"/>
      <c r="VCI7" s="96"/>
      <c r="VCJ7" s="96"/>
      <c r="VCK7" s="96"/>
      <c r="VCL7" s="96"/>
      <c r="VCM7" s="96"/>
      <c r="VCN7" s="96"/>
      <c r="VCO7" s="96"/>
      <c r="VCP7" s="96"/>
      <c r="VCQ7" s="96"/>
      <c r="VCR7" s="96"/>
      <c r="VCS7" s="96"/>
      <c r="VCT7" s="96"/>
      <c r="VCU7" s="96"/>
      <c r="VCV7" s="96"/>
      <c r="VCW7" s="96"/>
      <c r="VCX7" s="96"/>
      <c r="VCY7" s="96"/>
      <c r="VCZ7" s="96"/>
      <c r="VDA7" s="96"/>
      <c r="VDB7" s="96"/>
      <c r="VDC7" s="96"/>
      <c r="VDD7" s="96"/>
      <c r="VDE7" s="96"/>
      <c r="VDF7" s="96"/>
      <c r="VDG7" s="96"/>
      <c r="VDH7" s="96"/>
      <c r="VDI7" s="96"/>
      <c r="VDJ7" s="96"/>
      <c r="VDK7" s="96"/>
      <c r="VDL7" s="96"/>
      <c r="VDM7" s="96"/>
      <c r="VDN7" s="96"/>
      <c r="VDO7" s="96"/>
      <c r="VDP7" s="96"/>
      <c r="VDQ7" s="96"/>
      <c r="VDR7" s="96"/>
      <c r="VDS7" s="96"/>
      <c r="VDT7" s="96"/>
      <c r="VDU7" s="96"/>
      <c r="VDV7" s="96"/>
      <c r="VDW7" s="96"/>
      <c r="VDX7" s="96"/>
      <c r="VDY7" s="96"/>
      <c r="VDZ7" s="96"/>
      <c r="VEA7" s="96"/>
      <c r="VEB7" s="96"/>
      <c r="VEC7" s="96"/>
      <c r="VED7" s="96"/>
      <c r="VEE7" s="96"/>
      <c r="VEF7" s="96"/>
      <c r="VEG7" s="96"/>
      <c r="VEH7" s="96"/>
      <c r="VEI7" s="96"/>
      <c r="VEJ7" s="96"/>
      <c r="VEK7" s="96"/>
      <c r="VEL7" s="96"/>
      <c r="VEM7" s="96"/>
      <c r="VEN7" s="96"/>
      <c r="VEO7" s="96"/>
      <c r="VEP7" s="96"/>
      <c r="VEQ7" s="96"/>
      <c r="VER7" s="96"/>
      <c r="VES7" s="96"/>
      <c r="VET7" s="96"/>
      <c r="VEU7" s="96"/>
      <c r="VEV7" s="96"/>
      <c r="VEW7" s="96"/>
      <c r="VEX7" s="96"/>
      <c r="VEY7" s="96"/>
      <c r="VEZ7" s="96"/>
      <c r="VFA7" s="96"/>
      <c r="VFB7" s="96"/>
      <c r="VFC7" s="96"/>
      <c r="VFD7" s="96"/>
      <c r="VFE7" s="96"/>
      <c r="VFF7" s="96"/>
      <c r="VFG7" s="96"/>
      <c r="VFH7" s="96"/>
      <c r="VFI7" s="96"/>
      <c r="VFJ7" s="96"/>
      <c r="VFK7" s="96"/>
      <c r="VFL7" s="96"/>
      <c r="VFM7" s="96"/>
      <c r="VFN7" s="96"/>
      <c r="VFO7" s="96"/>
      <c r="VFP7" s="96"/>
      <c r="VFQ7" s="96"/>
      <c r="VFR7" s="96"/>
      <c r="VFS7" s="96"/>
      <c r="VFT7" s="96"/>
      <c r="VFU7" s="96"/>
      <c r="VFV7" s="96"/>
      <c r="VFW7" s="96"/>
      <c r="VFX7" s="96"/>
      <c r="VFY7" s="96"/>
      <c r="VFZ7" s="96"/>
      <c r="VGA7" s="96"/>
      <c r="VGB7" s="96"/>
      <c r="VGC7" s="96"/>
      <c r="VGD7" s="96"/>
      <c r="VGE7" s="96"/>
      <c r="VGF7" s="96"/>
      <c r="VGG7" s="96"/>
      <c r="VGH7" s="96"/>
      <c r="VGI7" s="96"/>
      <c r="VGJ7" s="96"/>
      <c r="VGK7" s="96"/>
      <c r="VGL7" s="96"/>
      <c r="VGM7" s="96"/>
      <c r="VGN7" s="96"/>
      <c r="VGO7" s="96"/>
      <c r="VGP7" s="96"/>
      <c r="VGQ7" s="96"/>
      <c r="VGR7" s="96"/>
      <c r="VGS7" s="96"/>
      <c r="VGT7" s="96"/>
      <c r="VGU7" s="96"/>
      <c r="VGV7" s="96"/>
      <c r="VGW7" s="96"/>
      <c r="VGX7" s="96"/>
      <c r="VGY7" s="96"/>
      <c r="VGZ7" s="96"/>
      <c r="VHA7" s="96"/>
      <c r="VHB7" s="96"/>
      <c r="VHC7" s="96"/>
      <c r="VHD7" s="96"/>
      <c r="VHE7" s="96"/>
      <c r="VHF7" s="96"/>
      <c r="VHG7" s="96"/>
      <c r="VHH7" s="96"/>
      <c r="VHI7" s="96"/>
      <c r="VHJ7" s="96"/>
      <c r="VHK7" s="96"/>
      <c r="VHL7" s="96"/>
      <c r="VHM7" s="96"/>
      <c r="VHN7" s="96"/>
      <c r="VHO7" s="96"/>
      <c r="VHP7" s="96"/>
      <c r="VHQ7" s="96"/>
      <c r="VHR7" s="96"/>
      <c r="VHS7" s="96"/>
      <c r="VHT7" s="96"/>
      <c r="VHU7" s="96"/>
      <c r="VHV7" s="96"/>
      <c r="VHW7" s="96"/>
      <c r="VHX7" s="96"/>
      <c r="VHY7" s="96"/>
      <c r="VHZ7" s="96"/>
      <c r="VIA7" s="96"/>
      <c r="VIB7" s="96"/>
      <c r="VIC7" s="96"/>
      <c r="VID7" s="96"/>
      <c r="VIE7" s="96"/>
      <c r="VIF7" s="96"/>
      <c r="VIG7" s="96"/>
      <c r="VIH7" s="96"/>
      <c r="VII7" s="96"/>
      <c r="VIJ7" s="96"/>
      <c r="VIK7" s="96"/>
      <c r="VIL7" s="96"/>
      <c r="VIM7" s="96"/>
      <c r="VIN7" s="96"/>
      <c r="VIO7" s="96"/>
      <c r="VIP7" s="96"/>
      <c r="VIQ7" s="96"/>
      <c r="VIR7" s="96"/>
      <c r="VIS7" s="96"/>
      <c r="VIT7" s="96"/>
      <c r="VIU7" s="96"/>
      <c r="VIV7" s="96"/>
      <c r="VIW7" s="96"/>
      <c r="VIX7" s="96"/>
      <c r="VIY7" s="96"/>
      <c r="VIZ7" s="96"/>
      <c r="VJA7" s="96"/>
      <c r="VJB7" s="96"/>
      <c r="VJC7" s="96"/>
      <c r="VJD7" s="96"/>
      <c r="VJE7" s="96"/>
      <c r="VJF7" s="96"/>
      <c r="VJG7" s="96"/>
      <c r="VJH7" s="96"/>
      <c r="VJI7" s="96"/>
      <c r="VJJ7" s="96"/>
      <c r="VJK7" s="96"/>
      <c r="VJL7" s="96"/>
      <c r="VJM7" s="96"/>
      <c r="VJN7" s="96"/>
      <c r="VJO7" s="96"/>
      <c r="VJP7" s="96"/>
      <c r="VJQ7" s="96"/>
      <c r="VJR7" s="96"/>
      <c r="VJS7" s="96"/>
      <c r="VJT7" s="96"/>
      <c r="VJU7" s="96"/>
      <c r="VJV7" s="96"/>
      <c r="VJW7" s="96"/>
      <c r="VJX7" s="96"/>
      <c r="VJY7" s="96"/>
      <c r="VJZ7" s="96"/>
      <c r="VKA7" s="96"/>
      <c r="VKB7" s="96"/>
      <c r="VKC7" s="96"/>
      <c r="VKD7" s="96"/>
      <c r="VKE7" s="96"/>
      <c r="VKF7" s="96"/>
      <c r="VKG7" s="96"/>
      <c r="VKH7" s="96"/>
      <c r="VKI7" s="96"/>
      <c r="VKJ7" s="96"/>
      <c r="VKK7" s="96"/>
      <c r="VKL7" s="96"/>
      <c r="VKM7" s="96"/>
      <c r="VKN7" s="96"/>
      <c r="VKO7" s="96"/>
      <c r="VKP7" s="96"/>
      <c r="VKQ7" s="96"/>
      <c r="VKR7" s="96"/>
      <c r="VKS7" s="96"/>
      <c r="VKT7" s="96"/>
      <c r="VKU7" s="96"/>
      <c r="VKV7" s="96"/>
      <c r="VKW7" s="96"/>
      <c r="VKX7" s="96"/>
      <c r="VKY7" s="96"/>
      <c r="VKZ7" s="96"/>
      <c r="VLA7" s="96"/>
      <c r="VLB7" s="96"/>
      <c r="VLC7" s="96"/>
      <c r="VLD7" s="96"/>
      <c r="VLE7" s="96"/>
      <c r="VLF7" s="96"/>
      <c r="VLG7" s="96"/>
      <c r="VLH7" s="96"/>
      <c r="VLI7" s="96"/>
      <c r="VLJ7" s="96"/>
      <c r="VLK7" s="96"/>
      <c r="VLL7" s="96"/>
      <c r="VLM7" s="96"/>
      <c r="VLN7" s="96"/>
      <c r="VLO7" s="96"/>
      <c r="VLP7" s="96"/>
      <c r="VLQ7" s="96"/>
      <c r="VLR7" s="96"/>
      <c r="VLS7" s="96"/>
      <c r="VLT7" s="96"/>
      <c r="VLU7" s="96"/>
      <c r="VLV7" s="96"/>
      <c r="VLW7" s="96"/>
      <c r="VLX7" s="96"/>
      <c r="VLY7" s="96"/>
      <c r="VLZ7" s="96"/>
      <c r="VMA7" s="96"/>
      <c r="VMB7" s="96"/>
      <c r="VMC7" s="96"/>
      <c r="VMD7" s="96"/>
      <c r="VME7" s="96"/>
      <c r="VMF7" s="96"/>
      <c r="VMG7" s="96"/>
      <c r="VMH7" s="96"/>
      <c r="VMI7" s="96"/>
      <c r="VMJ7" s="96"/>
      <c r="VMK7" s="96"/>
      <c r="VML7" s="96"/>
      <c r="VMM7" s="96"/>
      <c r="VMN7" s="96"/>
      <c r="VMO7" s="96"/>
      <c r="VMP7" s="96"/>
      <c r="VMQ7" s="96"/>
      <c r="VMR7" s="96"/>
      <c r="VMS7" s="96"/>
      <c r="VMT7" s="96"/>
      <c r="VMU7" s="96"/>
      <c r="VMV7" s="96"/>
      <c r="VMW7" s="96"/>
      <c r="VMX7" s="96"/>
      <c r="VMY7" s="96"/>
      <c r="VMZ7" s="96"/>
      <c r="VNA7" s="96"/>
      <c r="VNB7" s="96"/>
      <c r="VNC7" s="96"/>
      <c r="VND7" s="96"/>
      <c r="VNE7" s="96"/>
      <c r="VNF7" s="96"/>
      <c r="VNG7" s="96"/>
      <c r="VNH7" s="96"/>
      <c r="VNI7" s="96"/>
      <c r="VNJ7" s="96"/>
      <c r="VNK7" s="96"/>
      <c r="VNL7" s="96"/>
      <c r="VNM7" s="96"/>
      <c r="VNN7" s="96"/>
      <c r="VNO7" s="96"/>
      <c r="VNP7" s="96"/>
      <c r="VNQ7" s="96"/>
      <c r="VNR7" s="96"/>
      <c r="VNS7" s="96"/>
      <c r="VNT7" s="96"/>
      <c r="VNU7" s="96"/>
      <c r="VNV7" s="96"/>
      <c r="VNW7" s="96"/>
      <c r="VNX7" s="96"/>
      <c r="VNY7" s="96"/>
      <c r="VNZ7" s="96"/>
      <c r="VOA7" s="96"/>
      <c r="VOB7" s="96"/>
      <c r="VOC7" s="96"/>
      <c r="VOD7" s="96"/>
      <c r="VOE7" s="96"/>
      <c r="VOF7" s="96"/>
      <c r="VOG7" s="96"/>
      <c r="VOH7" s="96"/>
      <c r="VOI7" s="96"/>
      <c r="VOJ7" s="96"/>
      <c r="VOK7" s="96"/>
      <c r="VOL7" s="96"/>
      <c r="VOM7" s="96"/>
      <c r="VON7" s="96"/>
      <c r="VOO7" s="96"/>
      <c r="VOP7" s="96"/>
      <c r="VOQ7" s="96"/>
      <c r="VOR7" s="96"/>
      <c r="VOS7" s="96"/>
      <c r="VOT7" s="96"/>
      <c r="VOU7" s="96"/>
      <c r="VOV7" s="96"/>
      <c r="VOW7" s="96"/>
      <c r="VOX7" s="96"/>
      <c r="VOY7" s="96"/>
      <c r="VOZ7" s="96"/>
      <c r="VPA7" s="96"/>
      <c r="VPB7" s="96"/>
      <c r="VPC7" s="96"/>
      <c r="VPD7" s="96"/>
      <c r="VPE7" s="96"/>
      <c r="VPF7" s="96"/>
      <c r="VPG7" s="96"/>
      <c r="VPH7" s="96"/>
      <c r="VPI7" s="96"/>
      <c r="VPJ7" s="96"/>
      <c r="VPK7" s="96"/>
      <c r="VPL7" s="96"/>
      <c r="VPM7" s="96"/>
      <c r="VPN7" s="96"/>
      <c r="VPO7" s="96"/>
      <c r="VPP7" s="96"/>
      <c r="VPQ7" s="96"/>
      <c r="VPR7" s="96"/>
      <c r="VPS7" s="96"/>
      <c r="VPT7" s="96"/>
      <c r="VPU7" s="96"/>
      <c r="VPV7" s="96"/>
      <c r="VPW7" s="96"/>
      <c r="VPX7" s="96"/>
      <c r="VPY7" s="96"/>
      <c r="VPZ7" s="96"/>
      <c r="VQA7" s="96"/>
      <c r="VQB7" s="96"/>
      <c r="VQC7" s="96"/>
      <c r="VQD7" s="96"/>
      <c r="VQE7" s="96"/>
      <c r="VQF7" s="96"/>
      <c r="VQG7" s="96"/>
      <c r="VQH7" s="96"/>
      <c r="VQI7" s="96"/>
      <c r="VQJ7" s="96"/>
      <c r="VQK7" s="96"/>
      <c r="VQL7" s="96"/>
      <c r="VQM7" s="96"/>
      <c r="VQN7" s="96"/>
      <c r="VQO7" s="96"/>
      <c r="VQP7" s="96"/>
      <c r="VQQ7" s="96"/>
      <c r="VQR7" s="96"/>
      <c r="VQS7" s="96"/>
      <c r="VQT7" s="96"/>
      <c r="VQU7" s="96"/>
      <c r="VQV7" s="96"/>
      <c r="VQW7" s="96"/>
      <c r="VQX7" s="96"/>
      <c r="VQY7" s="96"/>
      <c r="VQZ7" s="96"/>
      <c r="VRA7" s="96"/>
      <c r="VRB7" s="96"/>
      <c r="VRC7" s="96"/>
      <c r="VRD7" s="96"/>
      <c r="VRE7" s="96"/>
      <c r="VRF7" s="96"/>
      <c r="VRG7" s="96"/>
      <c r="VRH7" s="96"/>
      <c r="VRI7" s="96"/>
      <c r="VRJ7" s="96"/>
      <c r="VRK7" s="96"/>
      <c r="VRL7" s="96"/>
      <c r="VRM7" s="96"/>
      <c r="VRN7" s="96"/>
      <c r="VRO7" s="96"/>
      <c r="VRP7" s="96"/>
      <c r="VRQ7" s="96"/>
      <c r="VRR7" s="96"/>
      <c r="VRS7" s="96"/>
      <c r="VRT7" s="96"/>
      <c r="VRU7" s="96"/>
      <c r="VRV7" s="96"/>
      <c r="VRW7" s="96"/>
      <c r="VRX7" s="96"/>
      <c r="VRY7" s="96"/>
      <c r="VRZ7" s="96"/>
      <c r="VSA7" s="96"/>
      <c r="VSB7" s="96"/>
      <c r="VSC7" s="96"/>
      <c r="VSD7" s="96"/>
      <c r="VSE7" s="96"/>
      <c r="VSF7" s="96"/>
      <c r="VSG7" s="96"/>
      <c r="VSH7" s="96"/>
      <c r="VSI7" s="96"/>
      <c r="VSJ7" s="96"/>
      <c r="VSK7" s="96"/>
      <c r="VSL7" s="96"/>
      <c r="VSM7" s="96"/>
      <c r="VSN7" s="96"/>
      <c r="VSO7" s="96"/>
      <c r="VSP7" s="96"/>
      <c r="VSQ7" s="96"/>
      <c r="VSR7" s="96"/>
      <c r="VSS7" s="96"/>
      <c r="VST7" s="96"/>
      <c r="VSU7" s="96"/>
      <c r="VSV7" s="96"/>
      <c r="VSW7" s="96"/>
      <c r="VSX7" s="96"/>
      <c r="VSY7" s="96"/>
      <c r="VSZ7" s="96"/>
      <c r="VTA7" s="96"/>
      <c r="VTB7" s="96"/>
      <c r="VTC7" s="96"/>
      <c r="VTD7" s="96"/>
      <c r="VTE7" s="96"/>
      <c r="VTF7" s="96"/>
      <c r="VTG7" s="96"/>
      <c r="VTH7" s="96"/>
      <c r="VTI7" s="96"/>
      <c r="VTJ7" s="96"/>
      <c r="VTK7" s="96"/>
      <c r="VTL7" s="96"/>
      <c r="VTM7" s="96"/>
      <c r="VTN7" s="96"/>
      <c r="VTO7" s="96"/>
      <c r="VTP7" s="96"/>
      <c r="VTQ7" s="96"/>
      <c r="VTR7" s="96"/>
      <c r="VTS7" s="96"/>
      <c r="VTT7" s="96"/>
      <c r="VTU7" s="96"/>
      <c r="VTV7" s="96"/>
      <c r="VTW7" s="96"/>
      <c r="VTX7" s="96"/>
      <c r="VTY7" s="96"/>
      <c r="VTZ7" s="96"/>
      <c r="VUA7" s="96"/>
      <c r="VUB7" s="96"/>
      <c r="VUC7" s="96"/>
      <c r="VUD7" s="96"/>
      <c r="VUE7" s="96"/>
      <c r="VUF7" s="96"/>
      <c r="VUG7" s="96"/>
      <c r="VUH7" s="96"/>
      <c r="VUI7" s="96"/>
      <c r="VUJ7" s="96"/>
      <c r="VUK7" s="96"/>
      <c r="VUL7" s="96"/>
      <c r="VUM7" s="96"/>
      <c r="VUN7" s="96"/>
      <c r="VUO7" s="96"/>
      <c r="VUP7" s="96"/>
      <c r="VUQ7" s="96"/>
      <c r="VUR7" s="96"/>
      <c r="VUS7" s="96"/>
      <c r="VUT7" s="96"/>
      <c r="VUU7" s="96"/>
      <c r="VUV7" s="96"/>
      <c r="VUW7" s="96"/>
      <c r="VUX7" s="96"/>
      <c r="VUY7" s="96"/>
      <c r="VUZ7" s="96"/>
      <c r="VVA7" s="96"/>
      <c r="VVB7" s="96"/>
      <c r="VVC7" s="96"/>
      <c r="VVD7" s="96"/>
      <c r="VVE7" s="96"/>
      <c r="VVF7" s="96"/>
      <c r="VVG7" s="96"/>
      <c r="VVH7" s="96"/>
      <c r="VVI7" s="96"/>
      <c r="VVJ7" s="96"/>
      <c r="VVK7" s="96"/>
      <c r="VVL7" s="96"/>
      <c r="VVM7" s="96"/>
      <c r="VVN7" s="96"/>
      <c r="VVO7" s="96"/>
      <c r="VVP7" s="96"/>
      <c r="VVQ7" s="96"/>
      <c r="VVR7" s="96"/>
      <c r="VVS7" s="96"/>
      <c r="VVT7" s="96"/>
      <c r="VVU7" s="96"/>
      <c r="VVV7" s="96"/>
      <c r="VVW7" s="96"/>
      <c r="VVX7" s="96"/>
      <c r="VVY7" s="96"/>
      <c r="VVZ7" s="96"/>
      <c r="VWA7" s="96"/>
      <c r="VWB7" s="96"/>
      <c r="VWC7" s="96"/>
      <c r="VWD7" s="96"/>
      <c r="VWE7" s="96"/>
      <c r="VWF7" s="96"/>
      <c r="VWG7" s="96"/>
      <c r="VWH7" s="96"/>
      <c r="VWI7" s="96"/>
      <c r="VWJ7" s="96"/>
      <c r="VWK7" s="96"/>
      <c r="VWL7" s="96"/>
      <c r="VWM7" s="96"/>
      <c r="VWN7" s="96"/>
      <c r="VWO7" s="96"/>
      <c r="VWP7" s="96"/>
      <c r="VWQ7" s="96"/>
      <c r="VWR7" s="96"/>
      <c r="VWS7" s="96"/>
      <c r="VWT7" s="96"/>
      <c r="VWU7" s="96"/>
      <c r="VWV7" s="96"/>
      <c r="VWW7" s="96"/>
      <c r="VWX7" s="96"/>
      <c r="VWY7" s="96"/>
      <c r="VWZ7" s="96"/>
      <c r="VXA7" s="96"/>
      <c r="VXB7" s="96"/>
      <c r="VXC7" s="96"/>
      <c r="VXD7" s="96"/>
      <c r="VXE7" s="96"/>
      <c r="VXF7" s="96"/>
      <c r="VXG7" s="96"/>
      <c r="VXH7" s="96"/>
      <c r="VXI7" s="96"/>
      <c r="VXJ7" s="96"/>
      <c r="VXK7" s="96"/>
      <c r="VXL7" s="96"/>
      <c r="VXM7" s="96"/>
      <c r="VXN7" s="96"/>
      <c r="VXO7" s="96"/>
      <c r="VXP7" s="96"/>
      <c r="VXQ7" s="96"/>
      <c r="VXR7" s="96"/>
      <c r="VXS7" s="96"/>
      <c r="VXT7" s="96"/>
      <c r="VXU7" s="96"/>
      <c r="VXV7" s="96"/>
      <c r="VXW7" s="96"/>
      <c r="VXX7" s="96"/>
      <c r="VXY7" s="96"/>
      <c r="VXZ7" s="96"/>
      <c r="VYA7" s="96"/>
      <c r="VYB7" s="96"/>
      <c r="VYC7" s="96"/>
      <c r="VYD7" s="96"/>
      <c r="VYE7" s="96"/>
      <c r="VYF7" s="96"/>
      <c r="VYG7" s="96"/>
      <c r="VYH7" s="96"/>
      <c r="VYI7" s="96"/>
      <c r="VYJ7" s="96"/>
      <c r="VYK7" s="96"/>
      <c r="VYL7" s="96"/>
      <c r="VYM7" s="96"/>
      <c r="VYN7" s="96"/>
      <c r="VYO7" s="96"/>
      <c r="VYP7" s="96"/>
      <c r="VYQ7" s="96"/>
      <c r="VYR7" s="96"/>
      <c r="VYS7" s="96"/>
      <c r="VYT7" s="96"/>
      <c r="VYU7" s="96"/>
      <c r="VYV7" s="96"/>
      <c r="VYW7" s="96"/>
      <c r="VYX7" s="96"/>
      <c r="VYY7" s="96"/>
      <c r="VYZ7" s="96"/>
      <c r="VZA7" s="96"/>
      <c r="VZB7" s="96"/>
      <c r="VZC7" s="96"/>
      <c r="VZD7" s="96"/>
      <c r="VZE7" s="96"/>
      <c r="VZF7" s="96"/>
      <c r="VZG7" s="96"/>
      <c r="VZH7" s="96"/>
      <c r="VZI7" s="96"/>
      <c r="VZJ7" s="96"/>
      <c r="VZK7" s="96"/>
      <c r="VZL7" s="96"/>
      <c r="VZM7" s="96"/>
      <c r="VZN7" s="96"/>
      <c r="VZO7" s="96"/>
      <c r="VZP7" s="96"/>
      <c r="VZQ7" s="96"/>
      <c r="VZR7" s="96"/>
      <c r="VZS7" s="96"/>
      <c r="VZT7" s="96"/>
      <c r="VZU7" s="96"/>
      <c r="VZV7" s="96"/>
      <c r="VZW7" s="96"/>
      <c r="VZX7" s="96"/>
      <c r="VZY7" s="96"/>
      <c r="VZZ7" s="96"/>
      <c r="WAA7" s="96"/>
      <c r="WAB7" s="96"/>
      <c r="WAC7" s="96"/>
      <c r="WAD7" s="96"/>
      <c r="WAE7" s="96"/>
      <c r="WAF7" s="96"/>
      <c r="WAG7" s="96"/>
      <c r="WAH7" s="96"/>
      <c r="WAI7" s="96"/>
      <c r="WAJ7" s="96"/>
      <c r="WAK7" s="96"/>
      <c r="WAL7" s="96"/>
      <c r="WAM7" s="96"/>
      <c r="WAN7" s="96"/>
      <c r="WAO7" s="96"/>
      <c r="WAP7" s="96"/>
      <c r="WAQ7" s="96"/>
      <c r="WAR7" s="96"/>
      <c r="WAS7" s="96"/>
      <c r="WAT7" s="96"/>
      <c r="WAU7" s="96"/>
      <c r="WAV7" s="96"/>
      <c r="WAW7" s="96"/>
      <c r="WAX7" s="96"/>
      <c r="WAY7" s="96"/>
      <c r="WAZ7" s="96"/>
      <c r="WBA7" s="96"/>
      <c r="WBB7" s="96"/>
      <c r="WBC7" s="96"/>
      <c r="WBD7" s="96"/>
      <c r="WBE7" s="96"/>
      <c r="WBF7" s="96"/>
      <c r="WBG7" s="96"/>
      <c r="WBH7" s="96"/>
      <c r="WBI7" s="96"/>
      <c r="WBJ7" s="96"/>
      <c r="WBK7" s="96"/>
      <c r="WBL7" s="96"/>
      <c r="WBM7" s="96"/>
      <c r="WBN7" s="96"/>
      <c r="WBO7" s="96"/>
      <c r="WBP7" s="96"/>
      <c r="WBQ7" s="96"/>
      <c r="WBR7" s="96"/>
      <c r="WBS7" s="96"/>
      <c r="WBT7" s="96"/>
      <c r="WBU7" s="96"/>
      <c r="WBV7" s="96"/>
      <c r="WBW7" s="96"/>
      <c r="WBX7" s="96"/>
      <c r="WBY7" s="96"/>
      <c r="WBZ7" s="96"/>
      <c r="WCA7" s="96"/>
      <c r="WCB7" s="96"/>
      <c r="WCC7" s="96"/>
      <c r="WCD7" s="96"/>
      <c r="WCE7" s="96"/>
      <c r="WCF7" s="96"/>
      <c r="WCG7" s="96"/>
      <c r="WCH7" s="96"/>
      <c r="WCI7" s="96"/>
      <c r="WCJ7" s="96"/>
      <c r="WCK7" s="96"/>
      <c r="WCL7" s="96"/>
      <c r="WCM7" s="96"/>
      <c r="WCN7" s="96"/>
      <c r="WCO7" s="96"/>
      <c r="WCP7" s="96"/>
      <c r="WCQ7" s="96"/>
      <c r="WCR7" s="96"/>
      <c r="WCS7" s="96"/>
      <c r="WCT7" s="96"/>
      <c r="WCU7" s="96"/>
      <c r="WCV7" s="96"/>
      <c r="WCW7" s="96"/>
      <c r="WCX7" s="96"/>
      <c r="WCY7" s="96"/>
      <c r="WCZ7" s="96"/>
      <c r="WDA7" s="96"/>
      <c r="WDB7" s="96"/>
      <c r="WDC7" s="96"/>
      <c r="WDD7" s="96"/>
      <c r="WDE7" s="96"/>
      <c r="WDF7" s="96"/>
      <c r="WDG7" s="96"/>
      <c r="WDH7" s="96"/>
      <c r="WDI7" s="96"/>
      <c r="WDJ7" s="96"/>
      <c r="WDK7" s="96"/>
      <c r="WDL7" s="96"/>
      <c r="WDM7" s="96"/>
      <c r="WDN7" s="96"/>
      <c r="WDO7" s="96"/>
      <c r="WDP7" s="96"/>
      <c r="WDQ7" s="96"/>
      <c r="WDR7" s="96"/>
      <c r="WDS7" s="96"/>
      <c r="WDT7" s="96"/>
      <c r="WDU7" s="96"/>
      <c r="WDV7" s="96"/>
      <c r="WDW7" s="96"/>
      <c r="WDX7" s="96"/>
      <c r="WDY7" s="96"/>
      <c r="WDZ7" s="96"/>
      <c r="WEA7" s="96"/>
      <c r="WEB7" s="96"/>
      <c r="WEC7" s="96"/>
      <c r="WED7" s="96"/>
      <c r="WEE7" s="96"/>
      <c r="WEF7" s="96"/>
      <c r="WEG7" s="96"/>
      <c r="WEH7" s="96"/>
      <c r="WEI7" s="96"/>
      <c r="WEJ7" s="96"/>
      <c r="WEK7" s="96"/>
      <c r="WEL7" s="96"/>
      <c r="WEM7" s="96"/>
      <c r="WEN7" s="96"/>
      <c r="WEO7" s="96"/>
      <c r="WEP7" s="96"/>
      <c r="WEQ7" s="96"/>
      <c r="WER7" s="96"/>
      <c r="WES7" s="96"/>
      <c r="WET7" s="96"/>
      <c r="WEU7" s="96"/>
      <c r="WEV7" s="96"/>
      <c r="WEW7" s="96"/>
      <c r="WEX7" s="96"/>
      <c r="WEY7" s="96"/>
      <c r="WEZ7" s="96"/>
      <c r="WFA7" s="96"/>
      <c r="WFB7" s="96"/>
      <c r="WFC7" s="96"/>
      <c r="WFD7" s="96"/>
      <c r="WFE7" s="96"/>
      <c r="WFF7" s="96"/>
      <c r="WFG7" s="96"/>
      <c r="WFH7" s="96"/>
      <c r="WFI7" s="96"/>
      <c r="WFJ7" s="96"/>
      <c r="WFK7" s="96"/>
      <c r="WFL7" s="96"/>
      <c r="WFM7" s="96"/>
      <c r="WFN7" s="96"/>
      <c r="WFO7" s="96"/>
      <c r="WFP7" s="96"/>
      <c r="WFQ7" s="96"/>
      <c r="WFR7" s="96"/>
      <c r="WFS7" s="96"/>
      <c r="WFT7" s="96"/>
      <c r="WFU7" s="96"/>
      <c r="WFV7" s="96"/>
      <c r="WFW7" s="96"/>
      <c r="WFX7" s="96"/>
      <c r="WFY7" s="96"/>
      <c r="WFZ7" s="96"/>
      <c r="WGA7" s="96"/>
      <c r="WGB7" s="96"/>
      <c r="WGC7" s="96"/>
      <c r="WGD7" s="96"/>
      <c r="WGE7" s="96"/>
      <c r="WGF7" s="96"/>
      <c r="WGG7" s="96"/>
      <c r="WGH7" s="96"/>
      <c r="WGI7" s="96"/>
      <c r="WGJ7" s="96"/>
      <c r="WGK7" s="96"/>
      <c r="WGL7" s="96"/>
      <c r="WGM7" s="96"/>
      <c r="WGN7" s="96"/>
      <c r="WGO7" s="96"/>
      <c r="WGP7" s="96"/>
      <c r="WGQ7" s="96"/>
      <c r="WGR7" s="96"/>
      <c r="WGS7" s="96"/>
      <c r="WGT7" s="96"/>
      <c r="WGU7" s="96"/>
      <c r="WGV7" s="96"/>
      <c r="WGW7" s="96"/>
      <c r="WGX7" s="96"/>
      <c r="WGY7" s="96"/>
      <c r="WGZ7" s="96"/>
      <c r="WHA7" s="96"/>
      <c r="WHB7" s="96"/>
      <c r="WHC7" s="96"/>
      <c r="WHD7" s="96"/>
      <c r="WHE7" s="96"/>
      <c r="WHF7" s="96"/>
      <c r="WHG7" s="96"/>
      <c r="WHH7" s="96"/>
      <c r="WHI7" s="96"/>
      <c r="WHJ7" s="96"/>
      <c r="WHK7" s="96"/>
      <c r="WHL7" s="96"/>
      <c r="WHM7" s="96"/>
      <c r="WHN7" s="96"/>
      <c r="WHO7" s="96"/>
      <c r="WHP7" s="96"/>
      <c r="WHQ7" s="96"/>
      <c r="WHR7" s="96"/>
      <c r="WHS7" s="96"/>
      <c r="WHT7" s="96"/>
      <c r="WHU7" s="96"/>
      <c r="WHV7" s="96"/>
      <c r="WHW7" s="96"/>
      <c r="WHX7" s="96"/>
      <c r="WHY7" s="96"/>
      <c r="WHZ7" s="96"/>
      <c r="WIA7" s="96"/>
      <c r="WIB7" s="96"/>
      <c r="WIC7" s="96"/>
      <c r="WID7" s="96"/>
      <c r="WIE7" s="96"/>
      <c r="WIF7" s="96"/>
      <c r="WIG7" s="96"/>
      <c r="WIH7" s="96"/>
      <c r="WII7" s="96"/>
      <c r="WIJ7" s="96"/>
      <c r="WIK7" s="96"/>
      <c r="WIL7" s="96"/>
      <c r="WIM7" s="96"/>
      <c r="WIN7" s="96"/>
      <c r="WIO7" s="96"/>
      <c r="WIP7" s="96"/>
      <c r="WIQ7" s="96"/>
      <c r="WIR7" s="96"/>
      <c r="WIS7" s="96"/>
      <c r="WIT7" s="96"/>
      <c r="WIU7" s="96"/>
      <c r="WIV7" s="96"/>
      <c r="WIW7" s="96"/>
      <c r="WIX7" s="96"/>
      <c r="WIY7" s="96"/>
      <c r="WIZ7" s="96"/>
      <c r="WJA7" s="96"/>
      <c r="WJB7" s="96"/>
      <c r="WJC7" s="96"/>
      <c r="WJD7" s="96"/>
      <c r="WJE7" s="96"/>
      <c r="WJF7" s="96"/>
      <c r="WJG7" s="96"/>
      <c r="WJH7" s="96"/>
      <c r="WJI7" s="96"/>
      <c r="WJJ7" s="96"/>
      <c r="WJK7" s="96"/>
      <c r="WJL7" s="96"/>
      <c r="WJM7" s="96"/>
      <c r="WJN7" s="96"/>
      <c r="WJO7" s="96"/>
      <c r="WJP7" s="96"/>
      <c r="WJQ7" s="96"/>
      <c r="WJR7" s="96"/>
      <c r="WJS7" s="96"/>
      <c r="WJT7" s="96"/>
      <c r="WJU7" s="96"/>
      <c r="WJV7" s="96"/>
      <c r="WJW7" s="96"/>
      <c r="WJX7" s="96"/>
      <c r="WJY7" s="96"/>
      <c r="WJZ7" s="96"/>
      <c r="WKA7" s="96"/>
      <c r="WKB7" s="96"/>
      <c r="WKC7" s="96"/>
      <c r="WKD7" s="96"/>
      <c r="WKE7" s="96"/>
      <c r="WKF7" s="96"/>
      <c r="WKG7" s="96"/>
      <c r="WKH7" s="96"/>
      <c r="WKI7" s="96"/>
      <c r="WKJ7" s="96"/>
      <c r="WKK7" s="96"/>
      <c r="WKL7" s="96"/>
      <c r="WKM7" s="96"/>
      <c r="WKN7" s="96"/>
      <c r="WKO7" s="96"/>
      <c r="WKP7" s="96"/>
      <c r="WKQ7" s="96"/>
      <c r="WKR7" s="96"/>
      <c r="WKS7" s="96"/>
      <c r="WKT7" s="96"/>
      <c r="WKU7" s="96"/>
      <c r="WKV7" s="96"/>
      <c r="WKW7" s="96"/>
      <c r="WKX7" s="96"/>
      <c r="WKY7" s="96"/>
      <c r="WKZ7" s="96"/>
      <c r="WLA7" s="96"/>
      <c r="WLB7" s="96"/>
      <c r="WLC7" s="96"/>
      <c r="WLD7" s="96"/>
      <c r="WLE7" s="96"/>
      <c r="WLF7" s="96"/>
      <c r="WLG7" s="96"/>
      <c r="WLH7" s="96"/>
      <c r="WLI7" s="96"/>
      <c r="WLJ7" s="96"/>
      <c r="WLK7" s="96"/>
      <c r="WLL7" s="96"/>
      <c r="WLM7" s="96"/>
      <c r="WLN7" s="96"/>
      <c r="WLO7" s="96"/>
      <c r="WLP7" s="96"/>
      <c r="WLQ7" s="96"/>
      <c r="WLR7" s="96"/>
      <c r="WLS7" s="96"/>
      <c r="WLT7" s="96"/>
      <c r="WLU7" s="96"/>
      <c r="WLV7" s="96"/>
      <c r="WLW7" s="96"/>
      <c r="WLX7" s="96"/>
      <c r="WLY7" s="96"/>
      <c r="WLZ7" s="96"/>
      <c r="WMA7" s="96"/>
      <c r="WMB7" s="96"/>
      <c r="WMC7" s="96"/>
      <c r="WMD7" s="96"/>
      <c r="WME7" s="96"/>
      <c r="WMF7" s="96"/>
      <c r="WMG7" s="96"/>
      <c r="WMH7" s="96"/>
      <c r="WMI7" s="96"/>
      <c r="WMJ7" s="96"/>
      <c r="WMK7" s="96"/>
      <c r="WML7" s="96"/>
      <c r="WMM7" s="96"/>
      <c r="WMN7" s="96"/>
      <c r="WMO7" s="96"/>
      <c r="WMP7" s="96"/>
      <c r="WMQ7" s="96"/>
      <c r="WMR7" s="96"/>
      <c r="WMS7" s="96"/>
      <c r="WMT7" s="96"/>
      <c r="WMU7" s="96"/>
      <c r="WMV7" s="96"/>
      <c r="WMW7" s="96"/>
      <c r="WMX7" s="96"/>
      <c r="WMY7" s="96"/>
      <c r="WMZ7" s="96"/>
      <c r="WNA7" s="96"/>
      <c r="WNB7" s="96"/>
      <c r="WNC7" s="96"/>
      <c r="WND7" s="96"/>
      <c r="WNE7" s="96"/>
      <c r="WNF7" s="96"/>
      <c r="WNG7" s="96"/>
      <c r="WNH7" s="96"/>
      <c r="WNI7" s="96"/>
      <c r="WNJ7" s="96"/>
      <c r="WNK7" s="96"/>
      <c r="WNL7" s="96"/>
      <c r="WNM7" s="96"/>
      <c r="WNN7" s="96"/>
      <c r="WNO7" s="96"/>
      <c r="WNP7" s="96"/>
      <c r="WNQ7" s="96"/>
      <c r="WNR7" s="96"/>
      <c r="WNS7" s="96"/>
      <c r="WNT7" s="96"/>
      <c r="WNU7" s="96"/>
      <c r="WNV7" s="96"/>
      <c r="WNW7" s="96"/>
      <c r="WNX7" s="96"/>
      <c r="WNY7" s="96"/>
      <c r="WNZ7" s="96"/>
      <c r="WOA7" s="96"/>
      <c r="WOB7" s="96"/>
      <c r="WOC7" s="96"/>
      <c r="WOD7" s="96"/>
      <c r="WOE7" s="96"/>
      <c r="WOF7" s="96"/>
      <c r="WOG7" s="96"/>
      <c r="WOH7" s="96"/>
      <c r="WOI7" s="96"/>
      <c r="WOJ7" s="96"/>
      <c r="WOK7" s="96"/>
      <c r="WOL7" s="96"/>
      <c r="WOM7" s="96"/>
      <c r="WON7" s="96"/>
      <c r="WOO7" s="96"/>
      <c r="WOP7" s="96"/>
      <c r="WOQ7" s="96"/>
      <c r="WOR7" s="96"/>
      <c r="WOS7" s="96"/>
      <c r="WOT7" s="96"/>
      <c r="WOU7" s="96"/>
      <c r="WOV7" s="96"/>
      <c r="WOW7" s="96"/>
      <c r="WOX7" s="96"/>
      <c r="WOY7" s="96"/>
      <c r="WOZ7" s="96"/>
      <c r="WPA7" s="96"/>
      <c r="WPB7" s="96"/>
      <c r="WPC7" s="96"/>
      <c r="WPD7" s="96"/>
      <c r="WPE7" s="96"/>
      <c r="WPF7" s="96"/>
      <c r="WPG7" s="96"/>
      <c r="WPH7" s="96"/>
      <c r="WPI7" s="96"/>
      <c r="WPJ7" s="96"/>
      <c r="WPK7" s="96"/>
      <c r="WPL7" s="96"/>
      <c r="WPM7" s="96"/>
      <c r="WPN7" s="96"/>
      <c r="WPO7" s="96"/>
      <c r="WPP7" s="96"/>
      <c r="WPQ7" s="96"/>
      <c r="WPR7" s="96"/>
      <c r="WPS7" s="96"/>
      <c r="WPT7" s="96"/>
      <c r="WPU7" s="96"/>
      <c r="WPV7" s="96"/>
      <c r="WPW7" s="96"/>
      <c r="WPX7" s="96"/>
      <c r="WPY7" s="96"/>
      <c r="WPZ7" s="96"/>
      <c r="WQA7" s="96"/>
      <c r="WQB7" s="96"/>
      <c r="WQC7" s="96"/>
      <c r="WQD7" s="96"/>
      <c r="WQE7" s="96"/>
      <c r="WQF7" s="96"/>
      <c r="WQG7" s="96"/>
      <c r="WQH7" s="96"/>
      <c r="WQI7" s="96"/>
      <c r="WQJ7" s="96"/>
      <c r="WQK7" s="96"/>
      <c r="WQL7" s="96"/>
      <c r="WQM7" s="96"/>
      <c r="WQN7" s="96"/>
      <c r="WQO7" s="96"/>
      <c r="WQP7" s="96"/>
      <c r="WQQ7" s="96"/>
      <c r="WQR7" s="96"/>
      <c r="WQS7" s="96"/>
      <c r="WQT7" s="96"/>
      <c r="WQU7" s="96"/>
      <c r="WQV7" s="96"/>
      <c r="WQW7" s="96"/>
      <c r="WQX7" s="96"/>
      <c r="WQY7" s="96"/>
      <c r="WQZ7" s="96"/>
      <c r="WRA7" s="96"/>
      <c r="WRB7" s="96"/>
      <c r="WRC7" s="96"/>
      <c r="WRD7" s="96"/>
      <c r="WRE7" s="96"/>
      <c r="WRF7" s="96"/>
      <c r="WRG7" s="96"/>
      <c r="WRH7" s="96"/>
      <c r="WRI7" s="96"/>
      <c r="WRJ7" s="96"/>
      <c r="WRK7" s="96"/>
      <c r="WRL7" s="96"/>
      <c r="WRM7" s="96"/>
      <c r="WRN7" s="96"/>
      <c r="WRO7" s="96"/>
      <c r="WRP7" s="96"/>
      <c r="WRQ7" s="96"/>
      <c r="WRR7" s="96"/>
      <c r="WRS7" s="96"/>
      <c r="WRT7" s="96"/>
      <c r="WRU7" s="96"/>
      <c r="WRV7" s="96"/>
      <c r="WRW7" s="96"/>
      <c r="WRX7" s="96"/>
      <c r="WRY7" s="96"/>
      <c r="WRZ7" s="96"/>
      <c r="WSA7" s="96"/>
      <c r="WSB7" s="96"/>
      <c r="WSC7" s="96"/>
      <c r="WSD7" s="96"/>
      <c r="WSE7" s="96"/>
      <c r="WSF7" s="96"/>
      <c r="WSG7" s="96"/>
      <c r="WSH7" s="96"/>
      <c r="WSI7" s="96"/>
      <c r="WSJ7" s="96"/>
      <c r="WSK7" s="96"/>
      <c r="WSL7" s="96"/>
      <c r="WSM7" s="96"/>
      <c r="WSN7" s="96"/>
      <c r="WSO7" s="96"/>
      <c r="WSP7" s="96"/>
      <c r="WSQ7" s="96"/>
      <c r="WSR7" s="96"/>
      <c r="WSS7" s="96"/>
      <c r="WST7" s="96"/>
      <c r="WSU7" s="96"/>
      <c r="WSV7" s="96"/>
      <c r="WSW7" s="96"/>
      <c r="WSX7" s="96"/>
      <c r="WSY7" s="96"/>
      <c r="WSZ7" s="96"/>
      <c r="WTA7" s="96"/>
      <c r="WTB7" s="96"/>
      <c r="WTC7" s="96"/>
      <c r="WTD7" s="96"/>
      <c r="WTE7" s="96"/>
      <c r="WTF7" s="96"/>
      <c r="WTG7" s="96"/>
      <c r="WTH7" s="96"/>
      <c r="WTI7" s="96"/>
      <c r="WTJ7" s="96"/>
      <c r="WTK7" s="96"/>
      <c r="WTL7" s="96"/>
      <c r="WTM7" s="96"/>
      <c r="WTN7" s="96"/>
      <c r="WTO7" s="96"/>
      <c r="WTP7" s="96"/>
      <c r="WTQ7" s="96"/>
      <c r="WTR7" s="96"/>
      <c r="WTS7" s="96"/>
      <c r="WTT7" s="96"/>
      <c r="WTU7" s="96"/>
      <c r="WTV7" s="96"/>
      <c r="WTW7" s="96"/>
      <c r="WTX7" s="96"/>
      <c r="WTY7" s="96"/>
      <c r="WTZ7" s="96"/>
      <c r="WUA7" s="96"/>
      <c r="WUB7" s="96"/>
      <c r="WUC7" s="96"/>
      <c r="WUD7" s="96"/>
      <c r="WUE7" s="96"/>
      <c r="WUF7" s="96"/>
      <c r="WUG7" s="96"/>
      <c r="WUH7" s="96"/>
      <c r="WUI7" s="96"/>
      <c r="WUJ7" s="96"/>
      <c r="WUK7" s="96"/>
      <c r="WUL7" s="96"/>
      <c r="WUM7" s="96"/>
      <c r="WUN7" s="96"/>
      <c r="WUO7" s="96"/>
      <c r="WUP7" s="96"/>
      <c r="WUQ7" s="96"/>
      <c r="WUR7" s="96"/>
      <c r="WUS7" s="96"/>
      <c r="WUT7" s="96"/>
      <c r="WUU7" s="96"/>
      <c r="WUV7" s="96"/>
      <c r="WUW7" s="96"/>
      <c r="WUX7" s="96"/>
      <c r="WUY7" s="96"/>
      <c r="WUZ7" s="96"/>
      <c r="WVA7" s="96"/>
      <c r="WVB7" s="96"/>
      <c r="WVC7" s="96"/>
      <c r="WVD7" s="96"/>
      <c r="WVE7" s="96"/>
      <c r="WVF7" s="96"/>
      <c r="WVG7" s="96"/>
      <c r="WVH7" s="96"/>
      <c r="WVI7" s="96"/>
      <c r="WVJ7" s="96"/>
      <c r="WVK7" s="96"/>
      <c r="WVL7" s="96"/>
      <c r="WVM7" s="96"/>
      <c r="WVN7" s="96"/>
      <c r="WVO7" s="96"/>
      <c r="WVP7" s="96"/>
      <c r="WVQ7" s="96"/>
      <c r="WVR7" s="96"/>
      <c r="WVS7" s="96"/>
      <c r="WVT7" s="96"/>
      <c r="WVU7" s="96"/>
      <c r="WVV7" s="96"/>
      <c r="WVW7" s="96"/>
      <c r="WVX7" s="96"/>
      <c r="WVY7" s="96"/>
      <c r="WVZ7" s="96"/>
      <c r="WWA7" s="96"/>
      <c r="WWB7" s="96"/>
      <c r="WWC7" s="96"/>
      <c r="WWD7" s="96"/>
      <c r="WWE7" s="96"/>
      <c r="WWF7" s="96"/>
      <c r="WWG7" s="96"/>
      <c r="WWH7" s="96"/>
      <c r="WWI7" s="96"/>
      <c r="WWJ7" s="96"/>
      <c r="WWK7" s="96"/>
      <c r="WWL7" s="96"/>
      <c r="WWM7" s="96"/>
      <c r="WWN7" s="96"/>
      <c r="WWO7" s="96"/>
      <c r="WWP7" s="96"/>
      <c r="WWQ7" s="96"/>
      <c r="WWR7" s="96"/>
      <c r="WWS7" s="96"/>
      <c r="WWT7" s="96"/>
      <c r="WWU7" s="96"/>
      <c r="WWV7" s="96"/>
      <c r="WWW7" s="96"/>
      <c r="WWX7" s="96"/>
      <c r="WWY7" s="96"/>
      <c r="WWZ7" s="96"/>
      <c r="WXA7" s="96"/>
      <c r="WXB7" s="96"/>
      <c r="WXC7" s="96"/>
      <c r="WXD7" s="96"/>
      <c r="WXE7" s="96"/>
      <c r="WXF7" s="96"/>
      <c r="WXG7" s="96"/>
      <c r="WXH7" s="96"/>
      <c r="WXI7" s="96"/>
      <c r="WXJ7" s="96"/>
      <c r="WXK7" s="96"/>
      <c r="WXL7" s="96"/>
      <c r="WXM7" s="96"/>
      <c r="WXN7" s="96"/>
      <c r="WXO7" s="96"/>
      <c r="WXP7" s="96"/>
      <c r="WXQ7" s="96"/>
      <c r="WXR7" s="96"/>
      <c r="WXS7" s="96"/>
      <c r="WXT7" s="96"/>
      <c r="WXU7" s="96"/>
      <c r="WXV7" s="96"/>
      <c r="WXW7" s="96"/>
      <c r="WXX7" s="96"/>
      <c r="WXY7" s="96"/>
      <c r="WXZ7" s="96"/>
      <c r="WYA7" s="96"/>
      <c r="WYB7" s="96"/>
      <c r="WYC7" s="96"/>
      <c r="WYD7" s="96"/>
      <c r="WYE7" s="96"/>
      <c r="WYF7" s="96"/>
      <c r="WYG7" s="96"/>
      <c r="WYH7" s="96"/>
      <c r="WYI7" s="96"/>
      <c r="WYJ7" s="96"/>
      <c r="WYK7" s="96"/>
      <c r="WYL7" s="96"/>
      <c r="WYM7" s="96"/>
      <c r="WYN7" s="96"/>
      <c r="WYO7" s="96"/>
      <c r="WYP7" s="96"/>
      <c r="WYQ7" s="96"/>
      <c r="WYR7" s="96"/>
      <c r="WYS7" s="96"/>
      <c r="WYT7" s="96"/>
      <c r="WYU7" s="96"/>
      <c r="WYV7" s="96"/>
      <c r="WYW7" s="96"/>
      <c r="WYX7" s="96"/>
      <c r="WYY7" s="96"/>
      <c r="WYZ7" s="96"/>
      <c r="WZA7" s="96"/>
      <c r="WZB7" s="96"/>
      <c r="WZC7" s="96"/>
      <c r="WZD7" s="96"/>
      <c r="WZE7" s="96"/>
      <c r="WZF7" s="96"/>
      <c r="WZG7" s="96"/>
      <c r="WZH7" s="96"/>
      <c r="WZI7" s="96"/>
      <c r="WZJ7" s="96"/>
      <c r="WZK7" s="96"/>
      <c r="WZL7" s="96"/>
      <c r="WZM7" s="96"/>
      <c r="WZN7" s="96"/>
      <c r="WZO7" s="96"/>
      <c r="WZP7" s="96"/>
      <c r="WZQ7" s="96"/>
      <c r="WZR7" s="96"/>
      <c r="WZS7" s="96"/>
      <c r="WZT7" s="96"/>
      <c r="WZU7" s="96"/>
      <c r="WZV7" s="96"/>
      <c r="WZW7" s="96"/>
      <c r="WZX7" s="96"/>
      <c r="WZY7" s="96"/>
      <c r="WZZ7" s="96"/>
      <c r="XAA7" s="96"/>
      <c r="XAB7" s="96"/>
      <c r="XAC7" s="96"/>
      <c r="XAD7" s="96"/>
      <c r="XAE7" s="96"/>
      <c r="XAF7" s="96"/>
      <c r="XAG7" s="96"/>
      <c r="XAH7" s="96"/>
      <c r="XAI7" s="96"/>
      <c r="XAJ7" s="96"/>
      <c r="XAK7" s="96"/>
      <c r="XAL7" s="96"/>
      <c r="XAM7" s="96"/>
      <c r="XAN7" s="96"/>
      <c r="XAO7" s="96"/>
      <c r="XAP7" s="96"/>
      <c r="XAQ7" s="96"/>
      <c r="XAR7" s="96"/>
      <c r="XAS7" s="96"/>
      <c r="XAT7" s="96"/>
      <c r="XAU7" s="96"/>
      <c r="XAV7" s="96"/>
      <c r="XAW7" s="96"/>
      <c r="XAX7" s="96"/>
      <c r="XAY7" s="96"/>
      <c r="XAZ7" s="96"/>
      <c r="XBA7" s="96"/>
      <c r="XBB7" s="96"/>
      <c r="XBC7" s="96"/>
      <c r="XBD7" s="96"/>
      <c r="XBE7" s="96"/>
      <c r="XBF7" s="96"/>
      <c r="XBG7" s="96"/>
      <c r="XBH7" s="96"/>
      <c r="XBI7" s="96"/>
      <c r="XBJ7" s="96"/>
      <c r="XBK7" s="96"/>
      <c r="XBL7" s="96"/>
      <c r="XBM7" s="96"/>
      <c r="XBN7" s="96"/>
      <c r="XBO7" s="96"/>
      <c r="XBP7" s="96"/>
      <c r="XBQ7" s="96"/>
      <c r="XBR7" s="96"/>
      <c r="XBS7" s="96"/>
      <c r="XBT7" s="96"/>
      <c r="XBU7" s="96"/>
      <c r="XBV7" s="96"/>
      <c r="XBW7" s="96"/>
      <c r="XBX7" s="96"/>
      <c r="XBY7" s="96"/>
      <c r="XBZ7" s="96"/>
      <c r="XCA7" s="96"/>
      <c r="XCB7" s="96"/>
      <c r="XCC7" s="96"/>
      <c r="XCD7" s="96"/>
      <c r="XCE7" s="96"/>
      <c r="XCF7" s="96"/>
      <c r="XCG7" s="96"/>
      <c r="XCH7" s="96"/>
      <c r="XCI7" s="96"/>
      <c r="XCJ7" s="96"/>
      <c r="XCK7" s="96"/>
      <c r="XCL7" s="96"/>
      <c r="XCM7" s="96"/>
      <c r="XCN7" s="96"/>
      <c r="XCO7" s="96"/>
      <c r="XCP7" s="96"/>
      <c r="XCQ7" s="96"/>
      <c r="XCR7" s="96"/>
      <c r="XCS7" s="96"/>
      <c r="XCT7" s="96"/>
      <c r="XCU7" s="96"/>
      <c r="XCV7" s="96"/>
      <c r="XCW7" s="96"/>
      <c r="XCX7" s="96"/>
      <c r="XCY7" s="96"/>
      <c r="XCZ7" s="96"/>
      <c r="XDA7" s="96"/>
      <c r="XDB7" s="96"/>
      <c r="XDC7" s="96"/>
      <c r="XDD7" s="96"/>
      <c r="XDE7" s="96"/>
      <c r="XDF7" s="96"/>
      <c r="XDG7" s="96"/>
      <c r="XDH7" s="96"/>
      <c r="XDI7" s="96"/>
      <c r="XDJ7" s="96"/>
      <c r="XDK7" s="96"/>
      <c r="XDL7" s="96"/>
      <c r="XDM7" s="96"/>
      <c r="XDN7" s="96"/>
      <c r="XDO7" s="96"/>
      <c r="XDP7" s="96"/>
      <c r="XDQ7" s="96"/>
      <c r="XDR7" s="96"/>
      <c r="XDS7" s="96"/>
      <c r="XDT7" s="96"/>
      <c r="XDU7" s="96"/>
      <c r="XDV7" s="96"/>
      <c r="XDW7" s="96"/>
      <c r="XDX7" s="96"/>
      <c r="XDY7" s="96"/>
      <c r="XDZ7" s="96"/>
      <c r="XEA7" s="96"/>
      <c r="XEB7" s="96"/>
      <c r="XEC7" s="96"/>
      <c r="XED7" s="96"/>
      <c r="XEE7" s="96"/>
      <c r="XEF7" s="96"/>
      <c r="XEG7" s="96"/>
      <c r="XEH7" s="96"/>
      <c r="XEI7" s="96"/>
      <c r="XEJ7" s="96"/>
      <c r="XEK7" s="96"/>
      <c r="XEL7" s="96"/>
      <c r="XEM7" s="96"/>
      <c r="XEN7" s="96"/>
      <c r="XEO7" s="96"/>
      <c r="XEP7" s="96"/>
      <c r="XEQ7" s="96"/>
      <c r="XER7" s="96"/>
      <c r="XES7" s="96"/>
      <c r="XET7" s="96"/>
      <c r="XEU7" s="96"/>
      <c r="XEV7" s="96"/>
      <c r="XEW7" s="96"/>
      <c r="XEX7" s="96"/>
      <c r="XEY7" s="96"/>
      <c r="XEZ7" s="96"/>
      <c r="XFA7" s="96"/>
      <c r="XFB7" s="96"/>
      <c r="XFC7" s="96"/>
      <c r="XFD7" s="96"/>
    </row>
    <row r="8" spans="1:16384" s="300" customFormat="1" ht="21" x14ac:dyDescent="0.3">
      <c r="A8" s="6"/>
      <c r="B8" s="26" t="s">
        <v>18</v>
      </c>
      <c r="C8" s="27"/>
      <c r="D8" s="27"/>
      <c r="E8" s="27"/>
      <c r="F8" s="27"/>
      <c r="G8" s="27"/>
      <c r="H8" s="27"/>
      <c r="I8" s="27"/>
      <c r="J8" s="27"/>
      <c r="K8" s="27"/>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c r="HQ8" s="96"/>
      <c r="HR8" s="96"/>
      <c r="HS8" s="96"/>
      <c r="HT8" s="96"/>
      <c r="HU8" s="96"/>
      <c r="HV8" s="96"/>
      <c r="HW8" s="96"/>
      <c r="HX8" s="96"/>
      <c r="HY8" s="96"/>
      <c r="HZ8" s="96"/>
      <c r="IA8" s="96"/>
      <c r="IB8" s="96"/>
      <c r="IC8" s="96"/>
      <c r="ID8" s="96"/>
      <c r="IE8" s="96"/>
      <c r="IF8" s="96"/>
      <c r="IG8" s="96"/>
      <c r="IH8" s="96"/>
      <c r="II8" s="96"/>
      <c r="IJ8" s="96"/>
      <c r="IK8" s="96"/>
      <c r="IL8" s="96"/>
      <c r="IM8" s="96"/>
      <c r="IN8" s="96"/>
      <c r="IO8" s="96"/>
      <c r="IP8" s="96"/>
      <c r="IQ8" s="96"/>
      <c r="IR8" s="96"/>
      <c r="IS8" s="96"/>
      <c r="IT8" s="96"/>
      <c r="IU8" s="96"/>
      <c r="IV8" s="96"/>
      <c r="IW8" s="96"/>
      <c r="IX8" s="96"/>
      <c r="IY8" s="96"/>
      <c r="IZ8" s="96"/>
      <c r="JA8" s="96"/>
      <c r="JB8" s="96"/>
      <c r="JC8" s="96"/>
      <c r="JD8" s="96"/>
      <c r="JE8" s="96"/>
      <c r="JF8" s="96"/>
      <c r="JG8" s="96"/>
      <c r="JH8" s="96"/>
      <c r="JI8" s="96"/>
      <c r="JJ8" s="96"/>
      <c r="JK8" s="96"/>
      <c r="JL8" s="96"/>
      <c r="JM8" s="96"/>
      <c r="JN8" s="96"/>
      <c r="JO8" s="96"/>
      <c r="JP8" s="96"/>
      <c r="JQ8" s="96"/>
      <c r="JR8" s="96"/>
      <c r="JS8" s="96"/>
      <c r="JT8" s="96"/>
      <c r="JU8" s="96"/>
      <c r="JV8" s="96"/>
      <c r="JW8" s="96"/>
      <c r="JX8" s="96"/>
      <c r="JY8" s="96"/>
      <c r="JZ8" s="96"/>
      <c r="KA8" s="96"/>
      <c r="KB8" s="96"/>
      <c r="KC8" s="96"/>
      <c r="KD8" s="96"/>
      <c r="KE8" s="96"/>
      <c r="KF8" s="96"/>
      <c r="KG8" s="96"/>
      <c r="KH8" s="96"/>
      <c r="KI8" s="96"/>
      <c r="KJ8" s="96"/>
      <c r="KK8" s="96"/>
      <c r="KL8" s="96"/>
      <c r="KM8" s="96"/>
      <c r="KN8" s="96"/>
      <c r="KO8" s="96"/>
      <c r="KP8" s="96"/>
      <c r="KQ8" s="96"/>
      <c r="KR8" s="96"/>
      <c r="KS8" s="96"/>
      <c r="KT8" s="96"/>
      <c r="KU8" s="96"/>
      <c r="KV8" s="96"/>
      <c r="KW8" s="96"/>
      <c r="KX8" s="96"/>
      <c r="KY8" s="96"/>
      <c r="KZ8" s="96"/>
      <c r="LA8" s="96"/>
      <c r="LB8" s="96"/>
      <c r="LC8" s="96"/>
      <c r="LD8" s="96"/>
      <c r="LE8" s="96"/>
      <c r="LF8" s="96"/>
      <c r="LG8" s="96"/>
      <c r="LH8" s="96"/>
      <c r="LI8" s="96"/>
      <c r="LJ8" s="96"/>
      <c r="LK8" s="96"/>
      <c r="LL8" s="96"/>
      <c r="LM8" s="96"/>
      <c r="LN8" s="96"/>
      <c r="LO8" s="96"/>
      <c r="LP8" s="96"/>
      <c r="LQ8" s="96"/>
      <c r="LR8" s="96"/>
      <c r="LS8" s="96"/>
      <c r="LT8" s="96"/>
      <c r="LU8" s="96"/>
      <c r="LV8" s="96"/>
      <c r="LW8" s="96"/>
      <c r="LX8" s="96"/>
      <c r="LY8" s="96"/>
      <c r="LZ8" s="96"/>
      <c r="MA8" s="96"/>
      <c r="MB8" s="96"/>
      <c r="MC8" s="96"/>
      <c r="MD8" s="96"/>
      <c r="ME8" s="96"/>
      <c r="MF8" s="96"/>
      <c r="MG8" s="96"/>
      <c r="MH8" s="96"/>
      <c r="MI8" s="96"/>
      <c r="MJ8" s="96"/>
      <c r="MK8" s="96"/>
      <c r="ML8" s="96"/>
      <c r="MM8" s="96"/>
      <c r="MN8" s="96"/>
      <c r="MO8" s="96"/>
      <c r="MP8" s="96"/>
      <c r="MQ8" s="96"/>
      <c r="MR8" s="96"/>
      <c r="MS8" s="96"/>
      <c r="MT8" s="96"/>
      <c r="MU8" s="96"/>
      <c r="MV8" s="96"/>
      <c r="MW8" s="96"/>
      <c r="MX8" s="96"/>
      <c r="MY8" s="96"/>
      <c r="MZ8" s="96"/>
      <c r="NA8" s="96"/>
      <c r="NB8" s="96"/>
      <c r="NC8" s="96"/>
      <c r="ND8" s="96"/>
      <c r="NE8" s="96"/>
      <c r="NF8" s="96"/>
      <c r="NG8" s="96"/>
      <c r="NH8" s="96"/>
      <c r="NI8" s="96"/>
      <c r="NJ8" s="96"/>
      <c r="NK8" s="96"/>
      <c r="NL8" s="96"/>
      <c r="NM8" s="96"/>
      <c r="NN8" s="96"/>
      <c r="NO8" s="96"/>
      <c r="NP8" s="96"/>
      <c r="NQ8" s="96"/>
      <c r="NR8" s="96"/>
      <c r="NS8" s="96"/>
      <c r="NT8" s="96"/>
      <c r="NU8" s="96"/>
      <c r="NV8" s="96"/>
      <c r="NW8" s="96"/>
      <c r="NX8" s="96"/>
      <c r="NY8" s="96"/>
      <c r="NZ8" s="96"/>
      <c r="OA8" s="96"/>
      <c r="OB8" s="96"/>
      <c r="OC8" s="96"/>
      <c r="OD8" s="96"/>
      <c r="OE8" s="96"/>
      <c r="OF8" s="96"/>
      <c r="OG8" s="96"/>
      <c r="OH8" s="96"/>
      <c r="OI8" s="96"/>
      <c r="OJ8" s="96"/>
      <c r="OK8" s="96"/>
      <c r="OL8" s="96"/>
      <c r="OM8" s="96"/>
      <c r="ON8" s="96"/>
      <c r="OO8" s="96"/>
      <c r="OP8" s="96"/>
      <c r="OQ8" s="96"/>
      <c r="OR8" s="96"/>
      <c r="OS8" s="96"/>
      <c r="OT8" s="96"/>
      <c r="OU8" s="96"/>
      <c r="OV8" s="96"/>
      <c r="OW8" s="96"/>
      <c r="OX8" s="96"/>
      <c r="OY8" s="96"/>
      <c r="OZ8" s="96"/>
      <c r="PA8" s="96"/>
      <c r="PB8" s="96"/>
      <c r="PC8" s="96"/>
      <c r="PD8" s="96"/>
      <c r="PE8" s="96"/>
      <c r="PF8" s="96"/>
      <c r="PG8" s="96"/>
      <c r="PH8" s="96"/>
      <c r="PI8" s="96"/>
      <c r="PJ8" s="96"/>
      <c r="PK8" s="96"/>
      <c r="PL8" s="96"/>
      <c r="PM8" s="96"/>
      <c r="PN8" s="96"/>
      <c r="PO8" s="96"/>
      <c r="PP8" s="96"/>
      <c r="PQ8" s="96"/>
      <c r="PR8" s="96"/>
      <c r="PS8" s="96"/>
      <c r="PT8" s="96"/>
      <c r="PU8" s="96"/>
      <c r="PV8" s="96"/>
      <c r="PW8" s="96"/>
      <c r="PX8" s="96"/>
      <c r="PY8" s="96"/>
      <c r="PZ8" s="96"/>
      <c r="QA8" s="96"/>
      <c r="QB8" s="96"/>
      <c r="QC8" s="96"/>
      <c r="QD8" s="96"/>
      <c r="QE8" s="96"/>
      <c r="QF8" s="96"/>
      <c r="QG8" s="96"/>
      <c r="QH8" s="96"/>
      <c r="QI8" s="96"/>
      <c r="QJ8" s="96"/>
      <c r="QK8" s="96"/>
      <c r="QL8" s="96"/>
      <c r="QM8" s="96"/>
      <c r="QN8" s="96"/>
      <c r="QO8" s="96"/>
      <c r="QP8" s="96"/>
      <c r="QQ8" s="96"/>
      <c r="QR8" s="96"/>
      <c r="QS8" s="96"/>
      <c r="QT8" s="96"/>
      <c r="QU8" s="96"/>
      <c r="QV8" s="96"/>
      <c r="QW8" s="96"/>
      <c r="QX8" s="96"/>
      <c r="QY8" s="96"/>
      <c r="QZ8" s="96"/>
      <c r="RA8" s="96"/>
      <c r="RB8" s="96"/>
      <c r="RC8" s="96"/>
      <c r="RD8" s="96"/>
      <c r="RE8" s="96"/>
      <c r="RF8" s="96"/>
      <c r="RG8" s="96"/>
      <c r="RH8" s="96"/>
      <c r="RI8" s="96"/>
      <c r="RJ8" s="96"/>
      <c r="RK8" s="96"/>
      <c r="RL8" s="96"/>
      <c r="RM8" s="96"/>
      <c r="RN8" s="96"/>
      <c r="RO8" s="96"/>
      <c r="RP8" s="96"/>
      <c r="RQ8" s="96"/>
      <c r="RR8" s="96"/>
      <c r="RS8" s="96"/>
      <c r="RT8" s="96"/>
      <c r="RU8" s="96"/>
      <c r="RV8" s="96"/>
      <c r="RW8" s="96"/>
      <c r="RX8" s="96"/>
      <c r="RY8" s="96"/>
      <c r="RZ8" s="96"/>
      <c r="SA8" s="96"/>
      <c r="SB8" s="96"/>
      <c r="SC8" s="96"/>
      <c r="SD8" s="96"/>
      <c r="SE8" s="96"/>
      <c r="SF8" s="96"/>
      <c r="SG8" s="96"/>
      <c r="SH8" s="96"/>
      <c r="SI8" s="96"/>
      <c r="SJ8" s="96"/>
      <c r="SK8" s="96"/>
      <c r="SL8" s="96"/>
      <c r="SM8" s="96"/>
      <c r="SN8" s="96"/>
      <c r="SO8" s="96"/>
      <c r="SP8" s="96"/>
      <c r="SQ8" s="96"/>
      <c r="SR8" s="96"/>
      <c r="SS8" s="96"/>
      <c r="ST8" s="96"/>
      <c r="SU8" s="96"/>
      <c r="SV8" s="96"/>
      <c r="SW8" s="96"/>
      <c r="SX8" s="96"/>
      <c r="SY8" s="96"/>
      <c r="SZ8" s="96"/>
      <c r="TA8" s="96"/>
      <c r="TB8" s="96"/>
      <c r="TC8" s="96"/>
      <c r="TD8" s="96"/>
      <c r="TE8" s="96"/>
      <c r="TF8" s="96"/>
      <c r="TG8" s="96"/>
      <c r="TH8" s="96"/>
      <c r="TI8" s="96"/>
      <c r="TJ8" s="96"/>
      <c r="TK8" s="96"/>
      <c r="TL8" s="96"/>
      <c r="TM8" s="96"/>
      <c r="TN8" s="96"/>
      <c r="TO8" s="96"/>
      <c r="TP8" s="96"/>
      <c r="TQ8" s="96"/>
      <c r="TR8" s="96"/>
      <c r="TS8" s="96"/>
      <c r="TT8" s="96"/>
      <c r="TU8" s="96"/>
      <c r="TV8" s="96"/>
      <c r="TW8" s="96"/>
      <c r="TX8" s="96"/>
      <c r="TY8" s="96"/>
      <c r="TZ8" s="96"/>
      <c r="UA8" s="96"/>
      <c r="UB8" s="96"/>
      <c r="UC8" s="96"/>
      <c r="UD8" s="96"/>
      <c r="UE8" s="96"/>
      <c r="UF8" s="96"/>
      <c r="UG8" s="96"/>
      <c r="UH8" s="96"/>
      <c r="UI8" s="96"/>
      <c r="UJ8" s="96"/>
      <c r="UK8" s="96"/>
      <c r="UL8" s="96"/>
      <c r="UM8" s="96"/>
      <c r="UN8" s="96"/>
      <c r="UO8" s="96"/>
      <c r="UP8" s="96"/>
      <c r="UQ8" s="96"/>
      <c r="UR8" s="96"/>
      <c r="US8" s="96"/>
      <c r="UT8" s="96"/>
      <c r="UU8" s="96"/>
      <c r="UV8" s="96"/>
      <c r="UW8" s="96"/>
      <c r="UX8" s="96"/>
      <c r="UY8" s="96"/>
      <c r="UZ8" s="96"/>
      <c r="VA8" s="96"/>
      <c r="VB8" s="96"/>
      <c r="VC8" s="96"/>
      <c r="VD8" s="96"/>
      <c r="VE8" s="96"/>
      <c r="VF8" s="96"/>
      <c r="VG8" s="96"/>
      <c r="VH8" s="96"/>
      <c r="VI8" s="96"/>
      <c r="VJ8" s="96"/>
      <c r="VK8" s="96"/>
      <c r="VL8" s="96"/>
      <c r="VM8" s="96"/>
      <c r="VN8" s="96"/>
      <c r="VO8" s="96"/>
      <c r="VP8" s="96"/>
      <c r="VQ8" s="96"/>
      <c r="VR8" s="96"/>
      <c r="VS8" s="96"/>
      <c r="VT8" s="96"/>
      <c r="VU8" s="96"/>
      <c r="VV8" s="96"/>
      <c r="VW8" s="96"/>
      <c r="VX8" s="96"/>
      <c r="VY8" s="96"/>
      <c r="VZ8" s="96"/>
      <c r="WA8" s="96"/>
      <c r="WB8" s="96"/>
      <c r="WC8" s="96"/>
      <c r="WD8" s="96"/>
      <c r="WE8" s="96"/>
      <c r="WF8" s="96"/>
      <c r="WG8" s="96"/>
      <c r="WH8" s="96"/>
      <c r="WI8" s="96"/>
      <c r="WJ8" s="96"/>
      <c r="WK8" s="96"/>
      <c r="WL8" s="96"/>
      <c r="WM8" s="96"/>
      <c r="WN8" s="96"/>
      <c r="WO8" s="96"/>
      <c r="WP8" s="96"/>
      <c r="WQ8" s="96"/>
      <c r="WR8" s="96"/>
      <c r="WS8" s="96"/>
      <c r="WT8" s="96"/>
      <c r="WU8" s="96"/>
      <c r="WV8" s="96"/>
      <c r="WW8" s="96"/>
      <c r="WX8" s="96"/>
      <c r="WY8" s="96"/>
      <c r="WZ8" s="96"/>
      <c r="XA8" s="96"/>
      <c r="XB8" s="96"/>
      <c r="XC8" s="96"/>
      <c r="XD8" s="96"/>
      <c r="XE8" s="96"/>
      <c r="XF8" s="96"/>
      <c r="XG8" s="96"/>
      <c r="XH8" s="96"/>
      <c r="XI8" s="96"/>
      <c r="XJ8" s="96"/>
      <c r="XK8" s="96"/>
      <c r="XL8" s="96"/>
      <c r="XM8" s="96"/>
      <c r="XN8" s="96"/>
      <c r="XO8" s="96"/>
      <c r="XP8" s="96"/>
      <c r="XQ8" s="96"/>
      <c r="XR8" s="96"/>
      <c r="XS8" s="96"/>
      <c r="XT8" s="96"/>
      <c r="XU8" s="96"/>
      <c r="XV8" s="96"/>
      <c r="XW8" s="96"/>
      <c r="XX8" s="96"/>
      <c r="XY8" s="96"/>
      <c r="XZ8" s="96"/>
      <c r="YA8" s="96"/>
      <c r="YB8" s="96"/>
      <c r="YC8" s="96"/>
      <c r="YD8" s="96"/>
      <c r="YE8" s="96"/>
      <c r="YF8" s="96"/>
      <c r="YG8" s="96"/>
      <c r="YH8" s="96"/>
      <c r="YI8" s="96"/>
      <c r="YJ8" s="96"/>
      <c r="YK8" s="96"/>
      <c r="YL8" s="96"/>
      <c r="YM8" s="96"/>
      <c r="YN8" s="96"/>
      <c r="YO8" s="96"/>
      <c r="YP8" s="96"/>
      <c r="YQ8" s="96"/>
      <c r="YR8" s="96"/>
      <c r="YS8" s="96"/>
      <c r="YT8" s="96"/>
      <c r="YU8" s="96"/>
      <c r="YV8" s="96"/>
      <c r="YW8" s="96"/>
      <c r="YX8" s="96"/>
      <c r="YY8" s="96"/>
      <c r="YZ8" s="96"/>
      <c r="ZA8" s="96"/>
      <c r="ZB8" s="96"/>
      <c r="ZC8" s="96"/>
      <c r="ZD8" s="96"/>
      <c r="ZE8" s="96"/>
      <c r="ZF8" s="96"/>
      <c r="ZG8" s="96"/>
      <c r="ZH8" s="96"/>
      <c r="ZI8" s="96"/>
      <c r="ZJ8" s="96"/>
      <c r="ZK8" s="96"/>
      <c r="ZL8" s="96"/>
      <c r="ZM8" s="96"/>
      <c r="ZN8" s="96"/>
      <c r="ZO8" s="96"/>
      <c r="ZP8" s="96"/>
      <c r="ZQ8" s="96"/>
      <c r="ZR8" s="96"/>
      <c r="ZS8" s="96"/>
      <c r="ZT8" s="96"/>
      <c r="ZU8" s="96"/>
      <c r="ZV8" s="96"/>
      <c r="ZW8" s="96"/>
      <c r="ZX8" s="96"/>
      <c r="ZY8" s="96"/>
      <c r="ZZ8" s="96"/>
      <c r="AAA8" s="96"/>
      <c r="AAB8" s="96"/>
      <c r="AAC8" s="96"/>
      <c r="AAD8" s="96"/>
      <c r="AAE8" s="96"/>
      <c r="AAF8" s="96"/>
      <c r="AAG8" s="96"/>
      <c r="AAH8" s="96"/>
      <c r="AAI8" s="96"/>
      <c r="AAJ8" s="96"/>
      <c r="AAK8" s="96"/>
      <c r="AAL8" s="96"/>
      <c r="AAM8" s="96"/>
      <c r="AAN8" s="96"/>
      <c r="AAO8" s="96"/>
      <c r="AAP8" s="96"/>
      <c r="AAQ8" s="96"/>
      <c r="AAR8" s="96"/>
      <c r="AAS8" s="96"/>
      <c r="AAT8" s="96"/>
      <c r="AAU8" s="96"/>
      <c r="AAV8" s="96"/>
      <c r="AAW8" s="96"/>
      <c r="AAX8" s="96"/>
      <c r="AAY8" s="96"/>
      <c r="AAZ8" s="96"/>
      <c r="ABA8" s="96"/>
      <c r="ABB8" s="96"/>
      <c r="ABC8" s="96"/>
      <c r="ABD8" s="96"/>
      <c r="ABE8" s="96"/>
      <c r="ABF8" s="96"/>
      <c r="ABG8" s="96"/>
      <c r="ABH8" s="96"/>
      <c r="ABI8" s="96"/>
      <c r="ABJ8" s="96"/>
      <c r="ABK8" s="96"/>
      <c r="ABL8" s="96"/>
      <c r="ABM8" s="96"/>
      <c r="ABN8" s="96"/>
      <c r="ABO8" s="96"/>
      <c r="ABP8" s="96"/>
      <c r="ABQ8" s="96"/>
      <c r="ABR8" s="96"/>
      <c r="ABS8" s="96"/>
      <c r="ABT8" s="96"/>
      <c r="ABU8" s="96"/>
      <c r="ABV8" s="96"/>
      <c r="ABW8" s="96"/>
      <c r="ABX8" s="96"/>
      <c r="ABY8" s="96"/>
      <c r="ABZ8" s="96"/>
      <c r="ACA8" s="96"/>
      <c r="ACB8" s="96"/>
      <c r="ACC8" s="96"/>
      <c r="ACD8" s="96"/>
      <c r="ACE8" s="96"/>
      <c r="ACF8" s="96"/>
      <c r="ACG8" s="96"/>
      <c r="ACH8" s="96"/>
      <c r="ACI8" s="96"/>
      <c r="ACJ8" s="96"/>
      <c r="ACK8" s="96"/>
      <c r="ACL8" s="96"/>
      <c r="ACM8" s="96"/>
      <c r="ACN8" s="96"/>
      <c r="ACO8" s="96"/>
      <c r="ACP8" s="96"/>
      <c r="ACQ8" s="96"/>
      <c r="ACR8" s="96"/>
      <c r="ACS8" s="96"/>
      <c r="ACT8" s="96"/>
      <c r="ACU8" s="96"/>
      <c r="ACV8" s="96"/>
      <c r="ACW8" s="96"/>
      <c r="ACX8" s="96"/>
      <c r="ACY8" s="96"/>
      <c r="ACZ8" s="96"/>
      <c r="ADA8" s="96"/>
      <c r="ADB8" s="96"/>
      <c r="ADC8" s="96"/>
      <c r="ADD8" s="96"/>
      <c r="ADE8" s="96"/>
      <c r="ADF8" s="96"/>
      <c r="ADG8" s="96"/>
      <c r="ADH8" s="96"/>
      <c r="ADI8" s="96"/>
      <c r="ADJ8" s="96"/>
      <c r="ADK8" s="96"/>
      <c r="ADL8" s="96"/>
      <c r="ADM8" s="96"/>
      <c r="ADN8" s="96"/>
      <c r="ADO8" s="96"/>
      <c r="ADP8" s="96"/>
      <c r="ADQ8" s="96"/>
      <c r="ADR8" s="96"/>
      <c r="ADS8" s="96"/>
      <c r="ADT8" s="96"/>
      <c r="ADU8" s="96"/>
      <c r="ADV8" s="96"/>
      <c r="ADW8" s="96"/>
      <c r="ADX8" s="96"/>
      <c r="ADY8" s="96"/>
      <c r="ADZ8" s="96"/>
      <c r="AEA8" s="96"/>
      <c r="AEB8" s="96"/>
      <c r="AEC8" s="96"/>
      <c r="AED8" s="96"/>
      <c r="AEE8" s="96"/>
      <c r="AEF8" s="96"/>
      <c r="AEG8" s="96"/>
      <c r="AEH8" s="96"/>
      <c r="AEI8" s="96"/>
      <c r="AEJ8" s="96"/>
      <c r="AEK8" s="96"/>
      <c r="AEL8" s="96"/>
      <c r="AEM8" s="96"/>
      <c r="AEN8" s="96"/>
      <c r="AEO8" s="96"/>
      <c r="AEP8" s="96"/>
      <c r="AEQ8" s="96"/>
      <c r="AER8" s="96"/>
      <c r="AES8" s="96"/>
      <c r="AET8" s="96"/>
      <c r="AEU8" s="96"/>
      <c r="AEV8" s="96"/>
      <c r="AEW8" s="96"/>
      <c r="AEX8" s="96"/>
      <c r="AEY8" s="96"/>
      <c r="AEZ8" s="96"/>
      <c r="AFA8" s="96"/>
      <c r="AFB8" s="96"/>
      <c r="AFC8" s="96"/>
      <c r="AFD8" s="96"/>
      <c r="AFE8" s="96"/>
      <c r="AFF8" s="96"/>
      <c r="AFG8" s="96"/>
      <c r="AFH8" s="96"/>
      <c r="AFI8" s="96"/>
      <c r="AFJ8" s="96"/>
      <c r="AFK8" s="96"/>
      <c r="AFL8" s="96"/>
      <c r="AFM8" s="96"/>
      <c r="AFN8" s="96"/>
      <c r="AFO8" s="96"/>
      <c r="AFP8" s="96"/>
      <c r="AFQ8" s="96"/>
      <c r="AFR8" s="96"/>
      <c r="AFS8" s="96"/>
      <c r="AFT8" s="96"/>
      <c r="AFU8" s="96"/>
      <c r="AFV8" s="96"/>
      <c r="AFW8" s="96"/>
      <c r="AFX8" s="96"/>
      <c r="AFY8" s="96"/>
      <c r="AFZ8" s="96"/>
      <c r="AGA8" s="96"/>
      <c r="AGB8" s="96"/>
      <c r="AGC8" s="96"/>
      <c r="AGD8" s="96"/>
      <c r="AGE8" s="96"/>
      <c r="AGF8" s="96"/>
      <c r="AGG8" s="96"/>
      <c r="AGH8" s="96"/>
      <c r="AGI8" s="96"/>
      <c r="AGJ8" s="96"/>
      <c r="AGK8" s="96"/>
      <c r="AGL8" s="96"/>
      <c r="AGM8" s="96"/>
      <c r="AGN8" s="96"/>
      <c r="AGO8" s="96"/>
      <c r="AGP8" s="96"/>
      <c r="AGQ8" s="96"/>
      <c r="AGR8" s="96"/>
      <c r="AGS8" s="96"/>
      <c r="AGT8" s="96"/>
      <c r="AGU8" s="96"/>
      <c r="AGV8" s="96"/>
      <c r="AGW8" s="96"/>
      <c r="AGX8" s="96"/>
      <c r="AGY8" s="96"/>
      <c r="AGZ8" s="96"/>
      <c r="AHA8" s="96"/>
      <c r="AHB8" s="96"/>
      <c r="AHC8" s="96"/>
      <c r="AHD8" s="96"/>
      <c r="AHE8" s="96"/>
      <c r="AHF8" s="96"/>
      <c r="AHG8" s="96"/>
      <c r="AHH8" s="96"/>
      <c r="AHI8" s="96"/>
      <c r="AHJ8" s="96"/>
      <c r="AHK8" s="96"/>
      <c r="AHL8" s="96"/>
      <c r="AHM8" s="96"/>
      <c r="AHN8" s="96"/>
      <c r="AHO8" s="96"/>
      <c r="AHP8" s="96"/>
      <c r="AHQ8" s="96"/>
      <c r="AHR8" s="96"/>
      <c r="AHS8" s="96"/>
      <c r="AHT8" s="96"/>
      <c r="AHU8" s="96"/>
      <c r="AHV8" s="96"/>
      <c r="AHW8" s="96"/>
      <c r="AHX8" s="96"/>
      <c r="AHY8" s="96"/>
      <c r="AHZ8" s="96"/>
      <c r="AIA8" s="96"/>
      <c r="AIB8" s="96"/>
      <c r="AIC8" s="96"/>
      <c r="AID8" s="96"/>
      <c r="AIE8" s="96"/>
      <c r="AIF8" s="96"/>
      <c r="AIG8" s="96"/>
      <c r="AIH8" s="96"/>
      <c r="AII8" s="96"/>
      <c r="AIJ8" s="96"/>
      <c r="AIK8" s="96"/>
      <c r="AIL8" s="96"/>
      <c r="AIM8" s="96"/>
      <c r="AIN8" s="96"/>
      <c r="AIO8" s="96"/>
      <c r="AIP8" s="96"/>
      <c r="AIQ8" s="96"/>
      <c r="AIR8" s="96"/>
      <c r="AIS8" s="96"/>
      <c r="AIT8" s="96"/>
      <c r="AIU8" s="96"/>
      <c r="AIV8" s="96"/>
      <c r="AIW8" s="96"/>
      <c r="AIX8" s="96"/>
      <c r="AIY8" s="96"/>
      <c r="AIZ8" s="96"/>
      <c r="AJA8" s="96"/>
      <c r="AJB8" s="96"/>
      <c r="AJC8" s="96"/>
      <c r="AJD8" s="96"/>
      <c r="AJE8" s="96"/>
      <c r="AJF8" s="96"/>
      <c r="AJG8" s="96"/>
      <c r="AJH8" s="96"/>
      <c r="AJI8" s="96"/>
      <c r="AJJ8" s="96"/>
      <c r="AJK8" s="96"/>
      <c r="AJL8" s="96"/>
      <c r="AJM8" s="96"/>
      <c r="AJN8" s="96"/>
      <c r="AJO8" s="96"/>
      <c r="AJP8" s="96"/>
      <c r="AJQ8" s="96"/>
      <c r="AJR8" s="96"/>
      <c r="AJS8" s="96"/>
      <c r="AJT8" s="96"/>
      <c r="AJU8" s="96"/>
      <c r="AJV8" s="96"/>
      <c r="AJW8" s="96"/>
      <c r="AJX8" s="96"/>
      <c r="AJY8" s="96"/>
      <c r="AJZ8" s="96"/>
      <c r="AKA8" s="96"/>
      <c r="AKB8" s="96"/>
      <c r="AKC8" s="96"/>
      <c r="AKD8" s="96"/>
      <c r="AKE8" s="96"/>
      <c r="AKF8" s="96"/>
      <c r="AKG8" s="96"/>
      <c r="AKH8" s="96"/>
      <c r="AKI8" s="96"/>
      <c r="AKJ8" s="96"/>
      <c r="AKK8" s="96"/>
      <c r="AKL8" s="96"/>
      <c r="AKM8" s="96"/>
      <c r="AKN8" s="96"/>
      <c r="AKO8" s="96"/>
      <c r="AKP8" s="96"/>
      <c r="AKQ8" s="96"/>
      <c r="AKR8" s="96"/>
      <c r="AKS8" s="96"/>
      <c r="AKT8" s="96"/>
      <c r="AKU8" s="96"/>
      <c r="AKV8" s="96"/>
      <c r="AKW8" s="96"/>
      <c r="AKX8" s="96"/>
      <c r="AKY8" s="96"/>
      <c r="AKZ8" s="96"/>
      <c r="ALA8" s="96"/>
      <c r="ALB8" s="96"/>
      <c r="ALC8" s="96"/>
      <c r="ALD8" s="96"/>
      <c r="ALE8" s="96"/>
      <c r="ALF8" s="96"/>
      <c r="ALG8" s="96"/>
      <c r="ALH8" s="96"/>
      <c r="ALI8" s="96"/>
      <c r="ALJ8" s="96"/>
      <c r="ALK8" s="96"/>
      <c r="ALL8" s="96"/>
      <c r="ALM8" s="96"/>
      <c r="ALN8" s="96"/>
      <c r="ALO8" s="96"/>
      <c r="ALP8" s="96"/>
      <c r="ALQ8" s="96"/>
      <c r="ALR8" s="96"/>
      <c r="ALS8" s="96"/>
      <c r="ALT8" s="96"/>
      <c r="ALU8" s="96"/>
      <c r="ALV8" s="96"/>
      <c r="ALW8" s="96"/>
      <c r="ALX8" s="96"/>
      <c r="ALY8" s="96"/>
      <c r="ALZ8" s="96"/>
      <c r="AMA8" s="96"/>
      <c r="AMB8" s="96"/>
      <c r="AMC8" s="96"/>
      <c r="AMD8" s="96"/>
      <c r="AME8" s="96"/>
      <c r="AMF8" s="96"/>
      <c r="AMG8" s="96"/>
      <c r="AMH8" s="96"/>
      <c r="AMI8" s="96"/>
      <c r="AMJ8" s="96"/>
      <c r="AMK8" s="96"/>
      <c r="AML8" s="96"/>
      <c r="AMM8" s="96"/>
      <c r="AMN8" s="96"/>
      <c r="AMO8" s="96"/>
      <c r="AMP8" s="96"/>
      <c r="AMQ8" s="96"/>
      <c r="AMR8" s="96"/>
      <c r="AMS8" s="96"/>
      <c r="AMT8" s="96"/>
      <c r="AMU8" s="96"/>
      <c r="AMV8" s="96"/>
      <c r="AMW8" s="96"/>
      <c r="AMX8" s="96"/>
      <c r="AMY8" s="96"/>
      <c r="AMZ8" s="96"/>
      <c r="ANA8" s="96"/>
      <c r="ANB8" s="96"/>
      <c r="ANC8" s="96"/>
      <c r="AND8" s="96"/>
      <c r="ANE8" s="96"/>
      <c r="ANF8" s="96"/>
      <c r="ANG8" s="96"/>
      <c r="ANH8" s="96"/>
      <c r="ANI8" s="96"/>
      <c r="ANJ8" s="96"/>
      <c r="ANK8" s="96"/>
      <c r="ANL8" s="96"/>
      <c r="ANM8" s="96"/>
      <c r="ANN8" s="96"/>
      <c r="ANO8" s="96"/>
      <c r="ANP8" s="96"/>
      <c r="ANQ8" s="96"/>
      <c r="ANR8" s="96"/>
      <c r="ANS8" s="96"/>
      <c r="ANT8" s="96"/>
      <c r="ANU8" s="96"/>
      <c r="ANV8" s="96"/>
      <c r="ANW8" s="96"/>
      <c r="ANX8" s="96"/>
      <c r="ANY8" s="96"/>
      <c r="ANZ8" s="96"/>
      <c r="AOA8" s="96"/>
      <c r="AOB8" s="96"/>
      <c r="AOC8" s="96"/>
      <c r="AOD8" s="96"/>
      <c r="AOE8" s="96"/>
      <c r="AOF8" s="96"/>
      <c r="AOG8" s="96"/>
      <c r="AOH8" s="96"/>
      <c r="AOI8" s="96"/>
      <c r="AOJ8" s="96"/>
      <c r="AOK8" s="96"/>
      <c r="AOL8" s="96"/>
      <c r="AOM8" s="96"/>
      <c r="AON8" s="96"/>
      <c r="AOO8" s="96"/>
      <c r="AOP8" s="96"/>
      <c r="AOQ8" s="96"/>
      <c r="AOR8" s="96"/>
      <c r="AOS8" s="96"/>
      <c r="AOT8" s="96"/>
      <c r="AOU8" s="96"/>
      <c r="AOV8" s="96"/>
      <c r="AOW8" s="96"/>
      <c r="AOX8" s="96"/>
      <c r="AOY8" s="96"/>
      <c r="AOZ8" s="96"/>
      <c r="APA8" s="96"/>
      <c r="APB8" s="96"/>
      <c r="APC8" s="96"/>
      <c r="APD8" s="96"/>
      <c r="APE8" s="96"/>
      <c r="APF8" s="96"/>
      <c r="APG8" s="96"/>
      <c r="APH8" s="96"/>
      <c r="API8" s="96"/>
      <c r="APJ8" s="96"/>
      <c r="APK8" s="96"/>
      <c r="APL8" s="96"/>
      <c r="APM8" s="96"/>
      <c r="APN8" s="96"/>
      <c r="APO8" s="96"/>
      <c r="APP8" s="96"/>
      <c r="APQ8" s="96"/>
      <c r="APR8" s="96"/>
      <c r="APS8" s="96"/>
      <c r="APT8" s="96"/>
      <c r="APU8" s="96"/>
      <c r="APV8" s="96"/>
      <c r="APW8" s="96"/>
      <c r="APX8" s="96"/>
      <c r="APY8" s="96"/>
      <c r="APZ8" s="96"/>
      <c r="AQA8" s="96"/>
      <c r="AQB8" s="96"/>
      <c r="AQC8" s="96"/>
      <c r="AQD8" s="96"/>
      <c r="AQE8" s="96"/>
      <c r="AQF8" s="96"/>
      <c r="AQG8" s="96"/>
      <c r="AQH8" s="96"/>
      <c r="AQI8" s="96"/>
      <c r="AQJ8" s="96"/>
      <c r="AQK8" s="96"/>
      <c r="AQL8" s="96"/>
      <c r="AQM8" s="96"/>
      <c r="AQN8" s="96"/>
      <c r="AQO8" s="96"/>
      <c r="AQP8" s="96"/>
      <c r="AQQ8" s="96"/>
      <c r="AQR8" s="96"/>
      <c r="AQS8" s="96"/>
      <c r="AQT8" s="96"/>
      <c r="AQU8" s="96"/>
      <c r="AQV8" s="96"/>
      <c r="AQW8" s="96"/>
      <c r="AQX8" s="96"/>
      <c r="AQY8" s="96"/>
      <c r="AQZ8" s="96"/>
      <c r="ARA8" s="96"/>
      <c r="ARB8" s="96"/>
      <c r="ARC8" s="96"/>
      <c r="ARD8" s="96"/>
      <c r="ARE8" s="96"/>
      <c r="ARF8" s="96"/>
      <c r="ARG8" s="96"/>
      <c r="ARH8" s="96"/>
      <c r="ARI8" s="96"/>
      <c r="ARJ8" s="96"/>
      <c r="ARK8" s="96"/>
      <c r="ARL8" s="96"/>
      <c r="ARM8" s="96"/>
      <c r="ARN8" s="96"/>
      <c r="ARO8" s="96"/>
      <c r="ARP8" s="96"/>
      <c r="ARQ8" s="96"/>
      <c r="ARR8" s="96"/>
      <c r="ARS8" s="96"/>
      <c r="ART8" s="96"/>
      <c r="ARU8" s="96"/>
      <c r="ARV8" s="96"/>
      <c r="ARW8" s="96"/>
      <c r="ARX8" s="96"/>
      <c r="ARY8" s="96"/>
      <c r="ARZ8" s="96"/>
      <c r="ASA8" s="96"/>
      <c r="ASB8" s="96"/>
      <c r="ASC8" s="96"/>
      <c r="ASD8" s="96"/>
      <c r="ASE8" s="96"/>
      <c r="ASF8" s="96"/>
      <c r="ASG8" s="96"/>
      <c r="ASH8" s="96"/>
      <c r="ASI8" s="96"/>
      <c r="ASJ8" s="96"/>
      <c r="ASK8" s="96"/>
      <c r="ASL8" s="96"/>
      <c r="ASM8" s="96"/>
      <c r="ASN8" s="96"/>
      <c r="ASO8" s="96"/>
      <c r="ASP8" s="96"/>
      <c r="ASQ8" s="96"/>
      <c r="ASR8" s="96"/>
      <c r="ASS8" s="96"/>
      <c r="AST8" s="96"/>
      <c r="ASU8" s="96"/>
      <c r="ASV8" s="96"/>
      <c r="ASW8" s="96"/>
      <c r="ASX8" s="96"/>
      <c r="ASY8" s="96"/>
      <c r="ASZ8" s="96"/>
      <c r="ATA8" s="96"/>
      <c r="ATB8" s="96"/>
      <c r="ATC8" s="96"/>
      <c r="ATD8" s="96"/>
      <c r="ATE8" s="96"/>
      <c r="ATF8" s="96"/>
      <c r="ATG8" s="96"/>
      <c r="ATH8" s="96"/>
      <c r="ATI8" s="96"/>
      <c r="ATJ8" s="96"/>
      <c r="ATK8" s="96"/>
      <c r="ATL8" s="96"/>
      <c r="ATM8" s="96"/>
      <c r="ATN8" s="96"/>
      <c r="ATO8" s="96"/>
      <c r="ATP8" s="96"/>
      <c r="ATQ8" s="96"/>
      <c r="ATR8" s="96"/>
      <c r="ATS8" s="96"/>
      <c r="ATT8" s="96"/>
      <c r="ATU8" s="96"/>
      <c r="ATV8" s="96"/>
      <c r="ATW8" s="96"/>
      <c r="ATX8" s="96"/>
      <c r="ATY8" s="96"/>
      <c r="ATZ8" s="96"/>
      <c r="AUA8" s="96"/>
      <c r="AUB8" s="96"/>
      <c r="AUC8" s="96"/>
      <c r="AUD8" s="96"/>
      <c r="AUE8" s="96"/>
      <c r="AUF8" s="96"/>
      <c r="AUG8" s="96"/>
      <c r="AUH8" s="96"/>
      <c r="AUI8" s="96"/>
      <c r="AUJ8" s="96"/>
      <c r="AUK8" s="96"/>
      <c r="AUL8" s="96"/>
      <c r="AUM8" s="96"/>
      <c r="AUN8" s="96"/>
      <c r="AUO8" s="96"/>
      <c r="AUP8" s="96"/>
      <c r="AUQ8" s="96"/>
      <c r="AUR8" s="96"/>
      <c r="AUS8" s="96"/>
      <c r="AUT8" s="96"/>
      <c r="AUU8" s="96"/>
      <c r="AUV8" s="96"/>
      <c r="AUW8" s="96"/>
      <c r="AUX8" s="96"/>
      <c r="AUY8" s="96"/>
      <c r="AUZ8" s="96"/>
      <c r="AVA8" s="96"/>
      <c r="AVB8" s="96"/>
      <c r="AVC8" s="96"/>
      <c r="AVD8" s="96"/>
      <c r="AVE8" s="96"/>
      <c r="AVF8" s="96"/>
      <c r="AVG8" s="96"/>
      <c r="AVH8" s="96"/>
      <c r="AVI8" s="96"/>
      <c r="AVJ8" s="96"/>
      <c r="AVK8" s="96"/>
      <c r="AVL8" s="96"/>
      <c r="AVM8" s="96"/>
      <c r="AVN8" s="96"/>
      <c r="AVO8" s="96"/>
      <c r="AVP8" s="96"/>
      <c r="AVQ8" s="96"/>
      <c r="AVR8" s="96"/>
      <c r="AVS8" s="96"/>
      <c r="AVT8" s="96"/>
      <c r="AVU8" s="96"/>
      <c r="AVV8" s="96"/>
      <c r="AVW8" s="96"/>
      <c r="AVX8" s="96"/>
      <c r="AVY8" s="96"/>
      <c r="AVZ8" s="96"/>
      <c r="AWA8" s="96"/>
      <c r="AWB8" s="96"/>
      <c r="AWC8" s="96"/>
      <c r="AWD8" s="96"/>
      <c r="AWE8" s="96"/>
      <c r="AWF8" s="96"/>
      <c r="AWG8" s="96"/>
      <c r="AWH8" s="96"/>
      <c r="AWI8" s="96"/>
      <c r="AWJ8" s="96"/>
      <c r="AWK8" s="96"/>
      <c r="AWL8" s="96"/>
      <c r="AWM8" s="96"/>
      <c r="AWN8" s="96"/>
      <c r="AWO8" s="96"/>
      <c r="AWP8" s="96"/>
      <c r="AWQ8" s="96"/>
      <c r="AWR8" s="96"/>
      <c r="AWS8" s="96"/>
      <c r="AWT8" s="96"/>
      <c r="AWU8" s="96"/>
      <c r="AWV8" s="96"/>
      <c r="AWW8" s="96"/>
      <c r="AWX8" s="96"/>
      <c r="AWY8" s="96"/>
      <c r="AWZ8" s="96"/>
      <c r="AXA8" s="96"/>
      <c r="AXB8" s="96"/>
      <c r="AXC8" s="96"/>
      <c r="AXD8" s="96"/>
      <c r="AXE8" s="96"/>
      <c r="AXF8" s="96"/>
      <c r="AXG8" s="96"/>
      <c r="AXH8" s="96"/>
      <c r="AXI8" s="96"/>
      <c r="AXJ8" s="96"/>
      <c r="AXK8" s="96"/>
      <c r="AXL8" s="96"/>
      <c r="AXM8" s="96"/>
      <c r="AXN8" s="96"/>
      <c r="AXO8" s="96"/>
      <c r="AXP8" s="96"/>
      <c r="AXQ8" s="96"/>
      <c r="AXR8" s="96"/>
      <c r="AXS8" s="96"/>
      <c r="AXT8" s="96"/>
      <c r="AXU8" s="96"/>
      <c r="AXV8" s="96"/>
      <c r="AXW8" s="96"/>
      <c r="AXX8" s="96"/>
      <c r="AXY8" s="96"/>
      <c r="AXZ8" s="96"/>
      <c r="AYA8" s="96"/>
      <c r="AYB8" s="96"/>
      <c r="AYC8" s="96"/>
      <c r="AYD8" s="96"/>
      <c r="AYE8" s="96"/>
      <c r="AYF8" s="96"/>
      <c r="AYG8" s="96"/>
      <c r="AYH8" s="96"/>
      <c r="AYI8" s="96"/>
      <c r="AYJ8" s="96"/>
      <c r="AYK8" s="96"/>
      <c r="AYL8" s="96"/>
      <c r="AYM8" s="96"/>
      <c r="AYN8" s="96"/>
      <c r="AYO8" s="96"/>
      <c r="AYP8" s="96"/>
      <c r="AYQ8" s="96"/>
      <c r="AYR8" s="96"/>
      <c r="AYS8" s="96"/>
      <c r="AYT8" s="96"/>
      <c r="AYU8" s="96"/>
      <c r="AYV8" s="96"/>
      <c r="AYW8" s="96"/>
      <c r="AYX8" s="96"/>
      <c r="AYY8" s="96"/>
      <c r="AYZ8" s="96"/>
      <c r="AZA8" s="96"/>
      <c r="AZB8" s="96"/>
      <c r="AZC8" s="96"/>
      <c r="AZD8" s="96"/>
      <c r="AZE8" s="96"/>
      <c r="AZF8" s="96"/>
      <c r="AZG8" s="96"/>
      <c r="AZH8" s="96"/>
      <c r="AZI8" s="96"/>
      <c r="AZJ8" s="96"/>
      <c r="AZK8" s="96"/>
      <c r="AZL8" s="96"/>
      <c r="AZM8" s="96"/>
      <c r="AZN8" s="96"/>
      <c r="AZO8" s="96"/>
      <c r="AZP8" s="96"/>
      <c r="AZQ8" s="96"/>
      <c r="AZR8" s="96"/>
      <c r="AZS8" s="96"/>
      <c r="AZT8" s="96"/>
      <c r="AZU8" s="96"/>
      <c r="AZV8" s="96"/>
      <c r="AZW8" s="96"/>
      <c r="AZX8" s="96"/>
      <c r="AZY8" s="96"/>
      <c r="AZZ8" s="96"/>
      <c r="BAA8" s="96"/>
      <c r="BAB8" s="96"/>
      <c r="BAC8" s="96"/>
      <c r="BAD8" s="96"/>
      <c r="BAE8" s="96"/>
      <c r="BAF8" s="96"/>
      <c r="BAG8" s="96"/>
      <c r="BAH8" s="96"/>
      <c r="BAI8" s="96"/>
      <c r="BAJ8" s="96"/>
      <c r="BAK8" s="96"/>
      <c r="BAL8" s="96"/>
      <c r="BAM8" s="96"/>
      <c r="BAN8" s="96"/>
      <c r="BAO8" s="96"/>
      <c r="BAP8" s="96"/>
      <c r="BAQ8" s="96"/>
      <c r="BAR8" s="96"/>
      <c r="BAS8" s="96"/>
      <c r="BAT8" s="96"/>
      <c r="BAU8" s="96"/>
      <c r="BAV8" s="96"/>
      <c r="BAW8" s="96"/>
      <c r="BAX8" s="96"/>
      <c r="BAY8" s="96"/>
      <c r="BAZ8" s="96"/>
      <c r="BBA8" s="96"/>
      <c r="BBB8" s="96"/>
      <c r="BBC8" s="96"/>
      <c r="BBD8" s="96"/>
      <c r="BBE8" s="96"/>
      <c r="BBF8" s="96"/>
      <c r="BBG8" s="96"/>
      <c r="BBH8" s="96"/>
      <c r="BBI8" s="96"/>
      <c r="BBJ8" s="96"/>
      <c r="BBK8" s="96"/>
      <c r="BBL8" s="96"/>
      <c r="BBM8" s="96"/>
      <c r="BBN8" s="96"/>
      <c r="BBO8" s="96"/>
      <c r="BBP8" s="96"/>
      <c r="BBQ8" s="96"/>
      <c r="BBR8" s="96"/>
      <c r="BBS8" s="96"/>
      <c r="BBT8" s="96"/>
      <c r="BBU8" s="96"/>
      <c r="BBV8" s="96"/>
      <c r="BBW8" s="96"/>
      <c r="BBX8" s="96"/>
      <c r="BBY8" s="96"/>
      <c r="BBZ8" s="96"/>
      <c r="BCA8" s="96"/>
      <c r="BCB8" s="96"/>
      <c r="BCC8" s="96"/>
      <c r="BCD8" s="96"/>
      <c r="BCE8" s="96"/>
      <c r="BCF8" s="96"/>
      <c r="BCG8" s="96"/>
      <c r="BCH8" s="96"/>
      <c r="BCI8" s="96"/>
      <c r="BCJ8" s="96"/>
      <c r="BCK8" s="96"/>
      <c r="BCL8" s="96"/>
      <c r="BCM8" s="96"/>
      <c r="BCN8" s="96"/>
      <c r="BCO8" s="96"/>
      <c r="BCP8" s="96"/>
      <c r="BCQ8" s="96"/>
      <c r="BCR8" s="96"/>
      <c r="BCS8" s="96"/>
      <c r="BCT8" s="96"/>
      <c r="BCU8" s="96"/>
      <c r="BCV8" s="96"/>
      <c r="BCW8" s="96"/>
      <c r="BCX8" s="96"/>
      <c r="BCY8" s="96"/>
      <c r="BCZ8" s="96"/>
      <c r="BDA8" s="96"/>
      <c r="BDB8" s="96"/>
      <c r="BDC8" s="96"/>
      <c r="BDD8" s="96"/>
      <c r="BDE8" s="96"/>
      <c r="BDF8" s="96"/>
      <c r="BDG8" s="96"/>
      <c r="BDH8" s="96"/>
      <c r="BDI8" s="96"/>
      <c r="BDJ8" s="96"/>
      <c r="BDK8" s="96"/>
      <c r="BDL8" s="96"/>
      <c r="BDM8" s="96"/>
      <c r="BDN8" s="96"/>
      <c r="BDO8" s="96"/>
      <c r="BDP8" s="96"/>
      <c r="BDQ8" s="96"/>
      <c r="BDR8" s="96"/>
      <c r="BDS8" s="96"/>
      <c r="BDT8" s="96"/>
      <c r="BDU8" s="96"/>
      <c r="BDV8" s="96"/>
      <c r="BDW8" s="96"/>
      <c r="BDX8" s="96"/>
      <c r="BDY8" s="96"/>
      <c r="BDZ8" s="96"/>
      <c r="BEA8" s="96"/>
      <c r="BEB8" s="96"/>
      <c r="BEC8" s="96"/>
      <c r="BED8" s="96"/>
      <c r="BEE8" s="96"/>
      <c r="BEF8" s="96"/>
      <c r="BEG8" s="96"/>
      <c r="BEH8" s="96"/>
      <c r="BEI8" s="96"/>
      <c r="BEJ8" s="96"/>
      <c r="BEK8" s="96"/>
      <c r="BEL8" s="96"/>
      <c r="BEM8" s="96"/>
      <c r="BEN8" s="96"/>
      <c r="BEO8" s="96"/>
      <c r="BEP8" s="96"/>
      <c r="BEQ8" s="96"/>
      <c r="BER8" s="96"/>
      <c r="BES8" s="96"/>
      <c r="BET8" s="96"/>
      <c r="BEU8" s="96"/>
      <c r="BEV8" s="96"/>
      <c r="BEW8" s="96"/>
      <c r="BEX8" s="96"/>
      <c r="BEY8" s="96"/>
      <c r="BEZ8" s="96"/>
      <c r="BFA8" s="96"/>
      <c r="BFB8" s="96"/>
      <c r="BFC8" s="96"/>
      <c r="BFD8" s="96"/>
      <c r="BFE8" s="96"/>
      <c r="BFF8" s="96"/>
      <c r="BFG8" s="96"/>
      <c r="BFH8" s="96"/>
      <c r="BFI8" s="96"/>
      <c r="BFJ8" s="96"/>
      <c r="BFK8" s="96"/>
      <c r="BFL8" s="96"/>
      <c r="BFM8" s="96"/>
      <c r="BFN8" s="96"/>
      <c r="BFO8" s="96"/>
      <c r="BFP8" s="96"/>
      <c r="BFQ8" s="96"/>
      <c r="BFR8" s="96"/>
      <c r="BFS8" s="96"/>
      <c r="BFT8" s="96"/>
      <c r="BFU8" s="96"/>
      <c r="BFV8" s="96"/>
      <c r="BFW8" s="96"/>
      <c r="BFX8" s="96"/>
      <c r="BFY8" s="96"/>
      <c r="BFZ8" s="96"/>
      <c r="BGA8" s="96"/>
      <c r="BGB8" s="96"/>
      <c r="BGC8" s="96"/>
      <c r="BGD8" s="96"/>
      <c r="BGE8" s="96"/>
      <c r="BGF8" s="96"/>
      <c r="BGG8" s="96"/>
      <c r="BGH8" s="96"/>
      <c r="BGI8" s="96"/>
      <c r="BGJ8" s="96"/>
      <c r="BGK8" s="96"/>
      <c r="BGL8" s="96"/>
      <c r="BGM8" s="96"/>
      <c r="BGN8" s="96"/>
      <c r="BGO8" s="96"/>
      <c r="BGP8" s="96"/>
      <c r="BGQ8" s="96"/>
      <c r="BGR8" s="96"/>
      <c r="BGS8" s="96"/>
      <c r="BGT8" s="96"/>
      <c r="BGU8" s="96"/>
      <c r="BGV8" s="96"/>
      <c r="BGW8" s="96"/>
      <c r="BGX8" s="96"/>
      <c r="BGY8" s="96"/>
      <c r="BGZ8" s="96"/>
      <c r="BHA8" s="96"/>
      <c r="BHB8" s="96"/>
      <c r="BHC8" s="96"/>
      <c r="BHD8" s="96"/>
      <c r="BHE8" s="96"/>
      <c r="BHF8" s="96"/>
      <c r="BHG8" s="96"/>
      <c r="BHH8" s="96"/>
      <c r="BHI8" s="96"/>
      <c r="BHJ8" s="96"/>
      <c r="BHK8" s="96"/>
      <c r="BHL8" s="96"/>
      <c r="BHM8" s="96"/>
      <c r="BHN8" s="96"/>
      <c r="BHO8" s="96"/>
      <c r="BHP8" s="96"/>
      <c r="BHQ8" s="96"/>
      <c r="BHR8" s="96"/>
      <c r="BHS8" s="96"/>
      <c r="BHT8" s="96"/>
      <c r="BHU8" s="96"/>
      <c r="BHV8" s="96"/>
      <c r="BHW8" s="96"/>
      <c r="BHX8" s="96"/>
      <c r="BHY8" s="96"/>
      <c r="BHZ8" s="96"/>
      <c r="BIA8" s="96"/>
      <c r="BIB8" s="96"/>
      <c r="BIC8" s="96"/>
      <c r="BID8" s="96"/>
      <c r="BIE8" s="96"/>
      <c r="BIF8" s="96"/>
      <c r="BIG8" s="96"/>
      <c r="BIH8" s="96"/>
      <c r="BII8" s="96"/>
      <c r="BIJ8" s="96"/>
      <c r="BIK8" s="96"/>
      <c r="BIL8" s="96"/>
      <c r="BIM8" s="96"/>
      <c r="BIN8" s="96"/>
      <c r="BIO8" s="96"/>
      <c r="BIP8" s="96"/>
      <c r="BIQ8" s="96"/>
      <c r="BIR8" s="96"/>
      <c r="BIS8" s="96"/>
      <c r="BIT8" s="96"/>
      <c r="BIU8" s="96"/>
      <c r="BIV8" s="96"/>
      <c r="BIW8" s="96"/>
      <c r="BIX8" s="96"/>
      <c r="BIY8" s="96"/>
      <c r="BIZ8" s="96"/>
      <c r="BJA8" s="96"/>
      <c r="BJB8" s="96"/>
      <c r="BJC8" s="96"/>
      <c r="BJD8" s="96"/>
      <c r="BJE8" s="96"/>
      <c r="BJF8" s="96"/>
      <c r="BJG8" s="96"/>
      <c r="BJH8" s="96"/>
      <c r="BJI8" s="96"/>
      <c r="BJJ8" s="96"/>
      <c r="BJK8" s="96"/>
      <c r="BJL8" s="96"/>
      <c r="BJM8" s="96"/>
      <c r="BJN8" s="96"/>
      <c r="BJO8" s="96"/>
      <c r="BJP8" s="96"/>
      <c r="BJQ8" s="96"/>
      <c r="BJR8" s="96"/>
      <c r="BJS8" s="96"/>
      <c r="BJT8" s="96"/>
      <c r="BJU8" s="96"/>
      <c r="BJV8" s="96"/>
      <c r="BJW8" s="96"/>
      <c r="BJX8" s="96"/>
      <c r="BJY8" s="96"/>
      <c r="BJZ8" s="96"/>
      <c r="BKA8" s="96"/>
      <c r="BKB8" s="96"/>
      <c r="BKC8" s="96"/>
      <c r="BKD8" s="96"/>
      <c r="BKE8" s="96"/>
      <c r="BKF8" s="96"/>
      <c r="BKG8" s="96"/>
      <c r="BKH8" s="96"/>
      <c r="BKI8" s="96"/>
      <c r="BKJ8" s="96"/>
      <c r="BKK8" s="96"/>
      <c r="BKL8" s="96"/>
      <c r="BKM8" s="96"/>
      <c r="BKN8" s="96"/>
      <c r="BKO8" s="96"/>
      <c r="BKP8" s="96"/>
      <c r="BKQ8" s="96"/>
      <c r="BKR8" s="96"/>
      <c r="BKS8" s="96"/>
      <c r="BKT8" s="96"/>
      <c r="BKU8" s="96"/>
      <c r="BKV8" s="96"/>
      <c r="BKW8" s="96"/>
      <c r="BKX8" s="96"/>
      <c r="BKY8" s="96"/>
      <c r="BKZ8" s="96"/>
      <c r="BLA8" s="96"/>
      <c r="BLB8" s="96"/>
      <c r="BLC8" s="96"/>
      <c r="BLD8" s="96"/>
      <c r="BLE8" s="96"/>
      <c r="BLF8" s="96"/>
      <c r="BLG8" s="96"/>
      <c r="BLH8" s="96"/>
      <c r="BLI8" s="96"/>
      <c r="BLJ8" s="96"/>
      <c r="BLK8" s="96"/>
      <c r="BLL8" s="96"/>
      <c r="BLM8" s="96"/>
      <c r="BLN8" s="96"/>
      <c r="BLO8" s="96"/>
      <c r="BLP8" s="96"/>
      <c r="BLQ8" s="96"/>
      <c r="BLR8" s="96"/>
      <c r="BLS8" s="96"/>
      <c r="BLT8" s="96"/>
      <c r="BLU8" s="96"/>
      <c r="BLV8" s="96"/>
      <c r="BLW8" s="96"/>
      <c r="BLX8" s="96"/>
      <c r="BLY8" s="96"/>
      <c r="BLZ8" s="96"/>
      <c r="BMA8" s="96"/>
      <c r="BMB8" s="96"/>
      <c r="BMC8" s="96"/>
      <c r="BMD8" s="96"/>
      <c r="BME8" s="96"/>
      <c r="BMF8" s="96"/>
      <c r="BMG8" s="96"/>
      <c r="BMH8" s="96"/>
      <c r="BMI8" s="96"/>
      <c r="BMJ8" s="96"/>
      <c r="BMK8" s="96"/>
      <c r="BML8" s="96"/>
      <c r="BMM8" s="96"/>
      <c r="BMN8" s="96"/>
      <c r="BMO8" s="96"/>
      <c r="BMP8" s="96"/>
      <c r="BMQ8" s="96"/>
      <c r="BMR8" s="96"/>
      <c r="BMS8" s="96"/>
      <c r="BMT8" s="96"/>
      <c r="BMU8" s="96"/>
      <c r="BMV8" s="96"/>
      <c r="BMW8" s="96"/>
      <c r="BMX8" s="96"/>
      <c r="BMY8" s="96"/>
      <c r="BMZ8" s="96"/>
      <c r="BNA8" s="96"/>
      <c r="BNB8" s="96"/>
      <c r="BNC8" s="96"/>
      <c r="BND8" s="96"/>
      <c r="BNE8" s="96"/>
      <c r="BNF8" s="96"/>
      <c r="BNG8" s="96"/>
      <c r="BNH8" s="96"/>
      <c r="BNI8" s="96"/>
      <c r="BNJ8" s="96"/>
      <c r="BNK8" s="96"/>
      <c r="BNL8" s="96"/>
      <c r="BNM8" s="96"/>
      <c r="BNN8" s="96"/>
      <c r="BNO8" s="96"/>
      <c r="BNP8" s="96"/>
      <c r="BNQ8" s="96"/>
      <c r="BNR8" s="96"/>
      <c r="BNS8" s="96"/>
      <c r="BNT8" s="96"/>
      <c r="BNU8" s="96"/>
      <c r="BNV8" s="96"/>
      <c r="BNW8" s="96"/>
      <c r="BNX8" s="96"/>
      <c r="BNY8" s="96"/>
      <c r="BNZ8" s="96"/>
      <c r="BOA8" s="96"/>
      <c r="BOB8" s="96"/>
      <c r="BOC8" s="96"/>
      <c r="BOD8" s="96"/>
      <c r="BOE8" s="96"/>
      <c r="BOF8" s="96"/>
      <c r="BOG8" s="96"/>
      <c r="BOH8" s="96"/>
      <c r="BOI8" s="96"/>
      <c r="BOJ8" s="96"/>
      <c r="BOK8" s="96"/>
      <c r="BOL8" s="96"/>
      <c r="BOM8" s="96"/>
      <c r="BON8" s="96"/>
      <c r="BOO8" s="96"/>
      <c r="BOP8" s="96"/>
      <c r="BOQ8" s="96"/>
      <c r="BOR8" s="96"/>
      <c r="BOS8" s="96"/>
      <c r="BOT8" s="96"/>
      <c r="BOU8" s="96"/>
      <c r="BOV8" s="96"/>
      <c r="BOW8" s="96"/>
      <c r="BOX8" s="96"/>
      <c r="BOY8" s="96"/>
      <c r="BOZ8" s="96"/>
      <c r="BPA8" s="96"/>
      <c r="BPB8" s="96"/>
      <c r="BPC8" s="96"/>
      <c r="BPD8" s="96"/>
      <c r="BPE8" s="96"/>
      <c r="BPF8" s="96"/>
      <c r="BPG8" s="96"/>
      <c r="BPH8" s="96"/>
      <c r="BPI8" s="96"/>
      <c r="BPJ8" s="96"/>
      <c r="BPK8" s="96"/>
      <c r="BPL8" s="96"/>
      <c r="BPM8" s="96"/>
      <c r="BPN8" s="96"/>
      <c r="BPO8" s="96"/>
      <c r="BPP8" s="96"/>
      <c r="BPQ8" s="96"/>
      <c r="BPR8" s="96"/>
      <c r="BPS8" s="96"/>
      <c r="BPT8" s="96"/>
      <c r="BPU8" s="96"/>
      <c r="BPV8" s="96"/>
      <c r="BPW8" s="96"/>
      <c r="BPX8" s="96"/>
      <c r="BPY8" s="96"/>
      <c r="BPZ8" s="96"/>
      <c r="BQA8" s="96"/>
      <c r="BQB8" s="96"/>
      <c r="BQC8" s="96"/>
      <c r="BQD8" s="96"/>
      <c r="BQE8" s="96"/>
      <c r="BQF8" s="96"/>
      <c r="BQG8" s="96"/>
      <c r="BQH8" s="96"/>
      <c r="BQI8" s="96"/>
      <c r="BQJ8" s="96"/>
      <c r="BQK8" s="96"/>
      <c r="BQL8" s="96"/>
      <c r="BQM8" s="96"/>
      <c r="BQN8" s="96"/>
      <c r="BQO8" s="96"/>
      <c r="BQP8" s="96"/>
      <c r="BQQ8" s="96"/>
      <c r="BQR8" s="96"/>
      <c r="BQS8" s="96"/>
      <c r="BQT8" s="96"/>
      <c r="BQU8" s="96"/>
      <c r="BQV8" s="96"/>
      <c r="BQW8" s="96"/>
      <c r="BQX8" s="96"/>
      <c r="BQY8" s="96"/>
      <c r="BQZ8" s="96"/>
      <c r="BRA8" s="96"/>
      <c r="BRB8" s="96"/>
      <c r="BRC8" s="96"/>
      <c r="BRD8" s="96"/>
      <c r="BRE8" s="96"/>
      <c r="BRF8" s="96"/>
      <c r="BRG8" s="96"/>
      <c r="BRH8" s="96"/>
      <c r="BRI8" s="96"/>
      <c r="BRJ8" s="96"/>
      <c r="BRK8" s="96"/>
      <c r="BRL8" s="96"/>
      <c r="BRM8" s="96"/>
      <c r="BRN8" s="96"/>
      <c r="BRO8" s="96"/>
      <c r="BRP8" s="96"/>
      <c r="BRQ8" s="96"/>
      <c r="BRR8" s="96"/>
      <c r="BRS8" s="96"/>
      <c r="BRT8" s="96"/>
      <c r="BRU8" s="96"/>
      <c r="BRV8" s="96"/>
      <c r="BRW8" s="96"/>
      <c r="BRX8" s="96"/>
      <c r="BRY8" s="96"/>
      <c r="BRZ8" s="96"/>
      <c r="BSA8" s="96"/>
      <c r="BSB8" s="96"/>
      <c r="BSC8" s="96"/>
      <c r="BSD8" s="96"/>
      <c r="BSE8" s="96"/>
      <c r="BSF8" s="96"/>
      <c r="BSG8" s="96"/>
      <c r="BSH8" s="96"/>
      <c r="BSI8" s="96"/>
      <c r="BSJ8" s="96"/>
      <c r="BSK8" s="96"/>
      <c r="BSL8" s="96"/>
      <c r="BSM8" s="96"/>
      <c r="BSN8" s="96"/>
      <c r="BSO8" s="96"/>
      <c r="BSP8" s="96"/>
      <c r="BSQ8" s="96"/>
      <c r="BSR8" s="96"/>
      <c r="BSS8" s="96"/>
      <c r="BST8" s="96"/>
      <c r="BSU8" s="96"/>
      <c r="BSV8" s="96"/>
      <c r="BSW8" s="96"/>
      <c r="BSX8" s="96"/>
      <c r="BSY8" s="96"/>
      <c r="BSZ8" s="96"/>
      <c r="BTA8" s="96"/>
      <c r="BTB8" s="96"/>
      <c r="BTC8" s="96"/>
      <c r="BTD8" s="96"/>
      <c r="BTE8" s="96"/>
      <c r="BTF8" s="96"/>
      <c r="BTG8" s="96"/>
      <c r="BTH8" s="96"/>
      <c r="BTI8" s="96"/>
      <c r="BTJ8" s="96"/>
      <c r="BTK8" s="96"/>
      <c r="BTL8" s="96"/>
      <c r="BTM8" s="96"/>
      <c r="BTN8" s="96"/>
      <c r="BTO8" s="96"/>
      <c r="BTP8" s="96"/>
      <c r="BTQ8" s="96"/>
      <c r="BTR8" s="96"/>
      <c r="BTS8" s="96"/>
      <c r="BTT8" s="96"/>
      <c r="BTU8" s="96"/>
      <c r="BTV8" s="96"/>
      <c r="BTW8" s="96"/>
      <c r="BTX8" s="96"/>
      <c r="BTY8" s="96"/>
      <c r="BTZ8" s="96"/>
      <c r="BUA8" s="96"/>
      <c r="BUB8" s="96"/>
      <c r="BUC8" s="96"/>
      <c r="BUD8" s="96"/>
      <c r="BUE8" s="96"/>
      <c r="BUF8" s="96"/>
      <c r="BUG8" s="96"/>
      <c r="BUH8" s="96"/>
      <c r="BUI8" s="96"/>
      <c r="BUJ8" s="96"/>
      <c r="BUK8" s="96"/>
      <c r="BUL8" s="96"/>
      <c r="BUM8" s="96"/>
      <c r="BUN8" s="96"/>
      <c r="BUO8" s="96"/>
      <c r="BUP8" s="96"/>
      <c r="BUQ8" s="96"/>
      <c r="BUR8" s="96"/>
      <c r="BUS8" s="96"/>
      <c r="BUT8" s="96"/>
      <c r="BUU8" s="96"/>
      <c r="BUV8" s="96"/>
      <c r="BUW8" s="96"/>
      <c r="BUX8" s="96"/>
      <c r="BUY8" s="96"/>
      <c r="BUZ8" s="96"/>
      <c r="BVA8" s="96"/>
      <c r="BVB8" s="96"/>
      <c r="BVC8" s="96"/>
      <c r="BVD8" s="96"/>
      <c r="BVE8" s="96"/>
      <c r="BVF8" s="96"/>
      <c r="BVG8" s="96"/>
      <c r="BVH8" s="96"/>
      <c r="BVI8" s="96"/>
      <c r="BVJ8" s="96"/>
      <c r="BVK8" s="96"/>
      <c r="BVL8" s="96"/>
      <c r="BVM8" s="96"/>
      <c r="BVN8" s="96"/>
      <c r="BVO8" s="96"/>
      <c r="BVP8" s="96"/>
      <c r="BVQ8" s="96"/>
      <c r="BVR8" s="96"/>
      <c r="BVS8" s="96"/>
      <c r="BVT8" s="96"/>
      <c r="BVU8" s="96"/>
      <c r="BVV8" s="96"/>
      <c r="BVW8" s="96"/>
      <c r="BVX8" s="96"/>
      <c r="BVY8" s="96"/>
      <c r="BVZ8" s="96"/>
      <c r="BWA8" s="96"/>
      <c r="BWB8" s="96"/>
      <c r="BWC8" s="96"/>
      <c r="BWD8" s="96"/>
      <c r="BWE8" s="96"/>
      <c r="BWF8" s="96"/>
      <c r="BWG8" s="96"/>
      <c r="BWH8" s="96"/>
      <c r="BWI8" s="96"/>
      <c r="BWJ8" s="96"/>
      <c r="BWK8" s="96"/>
      <c r="BWL8" s="96"/>
      <c r="BWM8" s="96"/>
      <c r="BWN8" s="96"/>
      <c r="BWO8" s="96"/>
      <c r="BWP8" s="96"/>
      <c r="BWQ8" s="96"/>
      <c r="BWR8" s="96"/>
      <c r="BWS8" s="96"/>
      <c r="BWT8" s="96"/>
      <c r="BWU8" s="96"/>
      <c r="BWV8" s="96"/>
      <c r="BWW8" s="96"/>
      <c r="BWX8" s="96"/>
      <c r="BWY8" s="96"/>
      <c r="BWZ8" s="96"/>
      <c r="BXA8" s="96"/>
      <c r="BXB8" s="96"/>
      <c r="BXC8" s="96"/>
      <c r="BXD8" s="96"/>
      <c r="BXE8" s="96"/>
      <c r="BXF8" s="96"/>
      <c r="BXG8" s="96"/>
      <c r="BXH8" s="96"/>
      <c r="BXI8" s="96"/>
      <c r="BXJ8" s="96"/>
      <c r="BXK8" s="96"/>
      <c r="BXL8" s="96"/>
      <c r="BXM8" s="96"/>
      <c r="BXN8" s="96"/>
      <c r="BXO8" s="96"/>
      <c r="BXP8" s="96"/>
      <c r="BXQ8" s="96"/>
      <c r="BXR8" s="96"/>
      <c r="BXS8" s="96"/>
      <c r="BXT8" s="96"/>
      <c r="BXU8" s="96"/>
      <c r="BXV8" s="96"/>
      <c r="BXW8" s="96"/>
      <c r="BXX8" s="96"/>
      <c r="BXY8" s="96"/>
      <c r="BXZ8" s="96"/>
      <c r="BYA8" s="96"/>
      <c r="BYB8" s="96"/>
      <c r="BYC8" s="96"/>
      <c r="BYD8" s="96"/>
      <c r="BYE8" s="96"/>
      <c r="BYF8" s="96"/>
      <c r="BYG8" s="96"/>
      <c r="BYH8" s="96"/>
      <c r="BYI8" s="96"/>
      <c r="BYJ8" s="96"/>
      <c r="BYK8" s="96"/>
      <c r="BYL8" s="96"/>
      <c r="BYM8" s="96"/>
      <c r="BYN8" s="96"/>
      <c r="BYO8" s="96"/>
      <c r="BYP8" s="96"/>
      <c r="BYQ8" s="96"/>
      <c r="BYR8" s="96"/>
      <c r="BYS8" s="96"/>
      <c r="BYT8" s="96"/>
      <c r="BYU8" s="96"/>
      <c r="BYV8" s="96"/>
      <c r="BYW8" s="96"/>
      <c r="BYX8" s="96"/>
      <c r="BYY8" s="96"/>
      <c r="BYZ8" s="96"/>
      <c r="BZA8" s="96"/>
      <c r="BZB8" s="96"/>
      <c r="BZC8" s="96"/>
      <c r="BZD8" s="96"/>
      <c r="BZE8" s="96"/>
      <c r="BZF8" s="96"/>
      <c r="BZG8" s="96"/>
      <c r="BZH8" s="96"/>
      <c r="BZI8" s="96"/>
      <c r="BZJ8" s="96"/>
      <c r="BZK8" s="96"/>
      <c r="BZL8" s="96"/>
      <c r="BZM8" s="96"/>
      <c r="BZN8" s="96"/>
      <c r="BZO8" s="96"/>
      <c r="BZP8" s="96"/>
      <c r="BZQ8" s="96"/>
      <c r="BZR8" s="96"/>
      <c r="BZS8" s="96"/>
      <c r="BZT8" s="96"/>
      <c r="BZU8" s="96"/>
      <c r="BZV8" s="96"/>
      <c r="BZW8" s="96"/>
      <c r="BZX8" s="96"/>
      <c r="BZY8" s="96"/>
      <c r="BZZ8" s="96"/>
      <c r="CAA8" s="96"/>
      <c r="CAB8" s="96"/>
      <c r="CAC8" s="96"/>
      <c r="CAD8" s="96"/>
      <c r="CAE8" s="96"/>
      <c r="CAF8" s="96"/>
      <c r="CAG8" s="96"/>
      <c r="CAH8" s="96"/>
      <c r="CAI8" s="96"/>
      <c r="CAJ8" s="96"/>
      <c r="CAK8" s="96"/>
      <c r="CAL8" s="96"/>
      <c r="CAM8" s="96"/>
      <c r="CAN8" s="96"/>
      <c r="CAO8" s="96"/>
      <c r="CAP8" s="96"/>
      <c r="CAQ8" s="96"/>
      <c r="CAR8" s="96"/>
      <c r="CAS8" s="96"/>
      <c r="CAT8" s="96"/>
      <c r="CAU8" s="96"/>
      <c r="CAV8" s="96"/>
      <c r="CAW8" s="96"/>
      <c r="CAX8" s="96"/>
      <c r="CAY8" s="96"/>
      <c r="CAZ8" s="96"/>
      <c r="CBA8" s="96"/>
      <c r="CBB8" s="96"/>
      <c r="CBC8" s="96"/>
      <c r="CBD8" s="96"/>
      <c r="CBE8" s="96"/>
      <c r="CBF8" s="96"/>
      <c r="CBG8" s="96"/>
      <c r="CBH8" s="96"/>
      <c r="CBI8" s="96"/>
      <c r="CBJ8" s="96"/>
      <c r="CBK8" s="96"/>
      <c r="CBL8" s="96"/>
      <c r="CBM8" s="96"/>
      <c r="CBN8" s="96"/>
      <c r="CBO8" s="96"/>
      <c r="CBP8" s="96"/>
      <c r="CBQ8" s="96"/>
      <c r="CBR8" s="96"/>
      <c r="CBS8" s="96"/>
      <c r="CBT8" s="96"/>
      <c r="CBU8" s="96"/>
      <c r="CBV8" s="96"/>
      <c r="CBW8" s="96"/>
      <c r="CBX8" s="96"/>
      <c r="CBY8" s="96"/>
      <c r="CBZ8" s="96"/>
      <c r="CCA8" s="96"/>
      <c r="CCB8" s="96"/>
      <c r="CCC8" s="96"/>
      <c r="CCD8" s="96"/>
      <c r="CCE8" s="96"/>
      <c r="CCF8" s="96"/>
      <c r="CCG8" s="96"/>
      <c r="CCH8" s="96"/>
      <c r="CCI8" s="96"/>
      <c r="CCJ8" s="96"/>
      <c r="CCK8" s="96"/>
      <c r="CCL8" s="96"/>
      <c r="CCM8" s="96"/>
      <c r="CCN8" s="96"/>
      <c r="CCO8" s="96"/>
      <c r="CCP8" s="96"/>
      <c r="CCQ8" s="96"/>
      <c r="CCR8" s="96"/>
      <c r="CCS8" s="96"/>
      <c r="CCT8" s="96"/>
      <c r="CCU8" s="96"/>
      <c r="CCV8" s="96"/>
      <c r="CCW8" s="96"/>
      <c r="CCX8" s="96"/>
      <c r="CCY8" s="96"/>
      <c r="CCZ8" s="96"/>
      <c r="CDA8" s="96"/>
      <c r="CDB8" s="96"/>
      <c r="CDC8" s="96"/>
      <c r="CDD8" s="96"/>
      <c r="CDE8" s="96"/>
      <c r="CDF8" s="96"/>
      <c r="CDG8" s="96"/>
      <c r="CDH8" s="96"/>
      <c r="CDI8" s="96"/>
      <c r="CDJ8" s="96"/>
      <c r="CDK8" s="96"/>
      <c r="CDL8" s="96"/>
      <c r="CDM8" s="96"/>
      <c r="CDN8" s="96"/>
      <c r="CDO8" s="96"/>
      <c r="CDP8" s="96"/>
      <c r="CDQ8" s="96"/>
      <c r="CDR8" s="96"/>
      <c r="CDS8" s="96"/>
      <c r="CDT8" s="96"/>
      <c r="CDU8" s="96"/>
      <c r="CDV8" s="96"/>
      <c r="CDW8" s="96"/>
      <c r="CDX8" s="96"/>
      <c r="CDY8" s="96"/>
      <c r="CDZ8" s="96"/>
      <c r="CEA8" s="96"/>
      <c r="CEB8" s="96"/>
      <c r="CEC8" s="96"/>
      <c r="CED8" s="96"/>
      <c r="CEE8" s="96"/>
      <c r="CEF8" s="96"/>
      <c r="CEG8" s="96"/>
      <c r="CEH8" s="96"/>
      <c r="CEI8" s="96"/>
      <c r="CEJ8" s="96"/>
      <c r="CEK8" s="96"/>
      <c r="CEL8" s="96"/>
      <c r="CEM8" s="96"/>
      <c r="CEN8" s="96"/>
      <c r="CEO8" s="96"/>
      <c r="CEP8" s="96"/>
      <c r="CEQ8" s="96"/>
      <c r="CER8" s="96"/>
      <c r="CES8" s="96"/>
      <c r="CET8" s="96"/>
      <c r="CEU8" s="96"/>
      <c r="CEV8" s="96"/>
      <c r="CEW8" s="96"/>
      <c r="CEX8" s="96"/>
      <c r="CEY8" s="96"/>
      <c r="CEZ8" s="96"/>
      <c r="CFA8" s="96"/>
      <c r="CFB8" s="96"/>
      <c r="CFC8" s="96"/>
      <c r="CFD8" s="96"/>
      <c r="CFE8" s="96"/>
      <c r="CFF8" s="96"/>
      <c r="CFG8" s="96"/>
      <c r="CFH8" s="96"/>
      <c r="CFI8" s="96"/>
      <c r="CFJ8" s="96"/>
      <c r="CFK8" s="96"/>
      <c r="CFL8" s="96"/>
      <c r="CFM8" s="96"/>
      <c r="CFN8" s="96"/>
      <c r="CFO8" s="96"/>
      <c r="CFP8" s="96"/>
      <c r="CFQ8" s="96"/>
      <c r="CFR8" s="96"/>
      <c r="CFS8" s="96"/>
      <c r="CFT8" s="96"/>
      <c r="CFU8" s="96"/>
      <c r="CFV8" s="96"/>
      <c r="CFW8" s="96"/>
      <c r="CFX8" s="96"/>
      <c r="CFY8" s="96"/>
      <c r="CFZ8" s="96"/>
      <c r="CGA8" s="96"/>
      <c r="CGB8" s="96"/>
      <c r="CGC8" s="96"/>
      <c r="CGD8" s="96"/>
      <c r="CGE8" s="96"/>
      <c r="CGF8" s="96"/>
      <c r="CGG8" s="96"/>
      <c r="CGH8" s="96"/>
      <c r="CGI8" s="96"/>
      <c r="CGJ8" s="96"/>
      <c r="CGK8" s="96"/>
      <c r="CGL8" s="96"/>
      <c r="CGM8" s="96"/>
      <c r="CGN8" s="96"/>
      <c r="CGO8" s="96"/>
      <c r="CGP8" s="96"/>
      <c r="CGQ8" s="96"/>
      <c r="CGR8" s="96"/>
      <c r="CGS8" s="96"/>
      <c r="CGT8" s="96"/>
      <c r="CGU8" s="96"/>
      <c r="CGV8" s="96"/>
      <c r="CGW8" s="96"/>
      <c r="CGX8" s="96"/>
      <c r="CGY8" s="96"/>
      <c r="CGZ8" s="96"/>
      <c r="CHA8" s="96"/>
      <c r="CHB8" s="96"/>
      <c r="CHC8" s="96"/>
      <c r="CHD8" s="96"/>
      <c r="CHE8" s="96"/>
      <c r="CHF8" s="96"/>
      <c r="CHG8" s="96"/>
      <c r="CHH8" s="96"/>
      <c r="CHI8" s="96"/>
      <c r="CHJ8" s="96"/>
      <c r="CHK8" s="96"/>
      <c r="CHL8" s="96"/>
      <c r="CHM8" s="96"/>
      <c r="CHN8" s="96"/>
      <c r="CHO8" s="96"/>
      <c r="CHP8" s="96"/>
      <c r="CHQ8" s="96"/>
      <c r="CHR8" s="96"/>
      <c r="CHS8" s="96"/>
      <c r="CHT8" s="96"/>
      <c r="CHU8" s="96"/>
      <c r="CHV8" s="96"/>
      <c r="CHW8" s="96"/>
      <c r="CHX8" s="96"/>
      <c r="CHY8" s="96"/>
      <c r="CHZ8" s="96"/>
      <c r="CIA8" s="96"/>
      <c r="CIB8" s="96"/>
      <c r="CIC8" s="96"/>
      <c r="CID8" s="96"/>
      <c r="CIE8" s="96"/>
      <c r="CIF8" s="96"/>
      <c r="CIG8" s="96"/>
      <c r="CIH8" s="96"/>
      <c r="CII8" s="96"/>
      <c r="CIJ8" s="96"/>
      <c r="CIK8" s="96"/>
      <c r="CIL8" s="96"/>
      <c r="CIM8" s="96"/>
      <c r="CIN8" s="96"/>
      <c r="CIO8" s="96"/>
      <c r="CIP8" s="96"/>
      <c r="CIQ8" s="96"/>
      <c r="CIR8" s="96"/>
      <c r="CIS8" s="96"/>
      <c r="CIT8" s="96"/>
      <c r="CIU8" s="96"/>
      <c r="CIV8" s="96"/>
      <c r="CIW8" s="96"/>
      <c r="CIX8" s="96"/>
      <c r="CIY8" s="96"/>
      <c r="CIZ8" s="96"/>
      <c r="CJA8" s="96"/>
      <c r="CJB8" s="96"/>
      <c r="CJC8" s="96"/>
      <c r="CJD8" s="96"/>
      <c r="CJE8" s="96"/>
      <c r="CJF8" s="96"/>
      <c r="CJG8" s="96"/>
      <c r="CJH8" s="96"/>
      <c r="CJI8" s="96"/>
      <c r="CJJ8" s="96"/>
      <c r="CJK8" s="96"/>
      <c r="CJL8" s="96"/>
      <c r="CJM8" s="96"/>
      <c r="CJN8" s="96"/>
      <c r="CJO8" s="96"/>
      <c r="CJP8" s="96"/>
      <c r="CJQ8" s="96"/>
      <c r="CJR8" s="96"/>
      <c r="CJS8" s="96"/>
      <c r="CJT8" s="96"/>
      <c r="CJU8" s="96"/>
      <c r="CJV8" s="96"/>
      <c r="CJW8" s="96"/>
      <c r="CJX8" s="96"/>
      <c r="CJY8" s="96"/>
      <c r="CJZ8" s="96"/>
      <c r="CKA8" s="96"/>
      <c r="CKB8" s="96"/>
      <c r="CKC8" s="96"/>
      <c r="CKD8" s="96"/>
      <c r="CKE8" s="96"/>
      <c r="CKF8" s="96"/>
      <c r="CKG8" s="96"/>
      <c r="CKH8" s="96"/>
      <c r="CKI8" s="96"/>
      <c r="CKJ8" s="96"/>
      <c r="CKK8" s="96"/>
      <c r="CKL8" s="96"/>
      <c r="CKM8" s="96"/>
      <c r="CKN8" s="96"/>
      <c r="CKO8" s="96"/>
      <c r="CKP8" s="96"/>
      <c r="CKQ8" s="96"/>
      <c r="CKR8" s="96"/>
      <c r="CKS8" s="96"/>
      <c r="CKT8" s="96"/>
      <c r="CKU8" s="96"/>
      <c r="CKV8" s="96"/>
      <c r="CKW8" s="96"/>
      <c r="CKX8" s="96"/>
      <c r="CKY8" s="96"/>
      <c r="CKZ8" s="96"/>
      <c r="CLA8" s="96"/>
      <c r="CLB8" s="96"/>
      <c r="CLC8" s="96"/>
      <c r="CLD8" s="96"/>
      <c r="CLE8" s="96"/>
      <c r="CLF8" s="96"/>
      <c r="CLG8" s="96"/>
      <c r="CLH8" s="96"/>
      <c r="CLI8" s="96"/>
      <c r="CLJ8" s="96"/>
      <c r="CLK8" s="96"/>
      <c r="CLL8" s="96"/>
      <c r="CLM8" s="96"/>
      <c r="CLN8" s="96"/>
      <c r="CLO8" s="96"/>
      <c r="CLP8" s="96"/>
      <c r="CLQ8" s="96"/>
      <c r="CLR8" s="96"/>
      <c r="CLS8" s="96"/>
      <c r="CLT8" s="96"/>
      <c r="CLU8" s="96"/>
      <c r="CLV8" s="96"/>
      <c r="CLW8" s="96"/>
      <c r="CLX8" s="96"/>
      <c r="CLY8" s="96"/>
      <c r="CLZ8" s="96"/>
      <c r="CMA8" s="96"/>
      <c r="CMB8" s="96"/>
      <c r="CMC8" s="96"/>
      <c r="CMD8" s="96"/>
      <c r="CME8" s="96"/>
      <c r="CMF8" s="96"/>
      <c r="CMG8" s="96"/>
      <c r="CMH8" s="96"/>
      <c r="CMI8" s="96"/>
      <c r="CMJ8" s="96"/>
      <c r="CMK8" s="96"/>
      <c r="CML8" s="96"/>
      <c r="CMM8" s="96"/>
      <c r="CMN8" s="96"/>
      <c r="CMO8" s="96"/>
      <c r="CMP8" s="96"/>
      <c r="CMQ8" s="96"/>
      <c r="CMR8" s="96"/>
      <c r="CMS8" s="96"/>
      <c r="CMT8" s="96"/>
      <c r="CMU8" s="96"/>
      <c r="CMV8" s="96"/>
      <c r="CMW8" s="96"/>
      <c r="CMX8" s="96"/>
      <c r="CMY8" s="96"/>
      <c r="CMZ8" s="96"/>
      <c r="CNA8" s="96"/>
      <c r="CNB8" s="96"/>
      <c r="CNC8" s="96"/>
      <c r="CND8" s="96"/>
      <c r="CNE8" s="96"/>
      <c r="CNF8" s="96"/>
      <c r="CNG8" s="96"/>
      <c r="CNH8" s="96"/>
      <c r="CNI8" s="96"/>
      <c r="CNJ8" s="96"/>
      <c r="CNK8" s="96"/>
      <c r="CNL8" s="96"/>
      <c r="CNM8" s="96"/>
      <c r="CNN8" s="96"/>
      <c r="CNO8" s="96"/>
      <c r="CNP8" s="96"/>
      <c r="CNQ8" s="96"/>
      <c r="CNR8" s="96"/>
      <c r="CNS8" s="96"/>
      <c r="CNT8" s="96"/>
      <c r="CNU8" s="96"/>
      <c r="CNV8" s="96"/>
      <c r="CNW8" s="96"/>
      <c r="CNX8" s="96"/>
      <c r="CNY8" s="96"/>
      <c r="CNZ8" s="96"/>
      <c r="COA8" s="96"/>
      <c r="COB8" s="96"/>
      <c r="COC8" s="96"/>
      <c r="COD8" s="96"/>
      <c r="COE8" s="96"/>
      <c r="COF8" s="96"/>
      <c r="COG8" s="96"/>
      <c r="COH8" s="96"/>
      <c r="COI8" s="96"/>
      <c r="COJ8" s="96"/>
      <c r="COK8" s="96"/>
      <c r="COL8" s="96"/>
      <c r="COM8" s="96"/>
      <c r="CON8" s="96"/>
      <c r="COO8" s="96"/>
      <c r="COP8" s="96"/>
      <c r="COQ8" s="96"/>
      <c r="COR8" s="96"/>
      <c r="COS8" s="96"/>
      <c r="COT8" s="96"/>
      <c r="COU8" s="96"/>
      <c r="COV8" s="96"/>
      <c r="COW8" s="96"/>
      <c r="COX8" s="96"/>
      <c r="COY8" s="96"/>
      <c r="COZ8" s="96"/>
      <c r="CPA8" s="96"/>
      <c r="CPB8" s="96"/>
      <c r="CPC8" s="96"/>
      <c r="CPD8" s="96"/>
      <c r="CPE8" s="96"/>
      <c r="CPF8" s="96"/>
      <c r="CPG8" s="96"/>
      <c r="CPH8" s="96"/>
      <c r="CPI8" s="96"/>
      <c r="CPJ8" s="96"/>
      <c r="CPK8" s="96"/>
      <c r="CPL8" s="96"/>
      <c r="CPM8" s="96"/>
      <c r="CPN8" s="96"/>
      <c r="CPO8" s="96"/>
      <c r="CPP8" s="96"/>
      <c r="CPQ8" s="96"/>
      <c r="CPR8" s="96"/>
      <c r="CPS8" s="96"/>
      <c r="CPT8" s="96"/>
      <c r="CPU8" s="96"/>
      <c r="CPV8" s="96"/>
      <c r="CPW8" s="96"/>
      <c r="CPX8" s="96"/>
      <c r="CPY8" s="96"/>
      <c r="CPZ8" s="96"/>
      <c r="CQA8" s="96"/>
      <c r="CQB8" s="96"/>
      <c r="CQC8" s="96"/>
      <c r="CQD8" s="96"/>
      <c r="CQE8" s="96"/>
      <c r="CQF8" s="96"/>
      <c r="CQG8" s="96"/>
      <c r="CQH8" s="96"/>
      <c r="CQI8" s="96"/>
      <c r="CQJ8" s="96"/>
      <c r="CQK8" s="96"/>
      <c r="CQL8" s="96"/>
      <c r="CQM8" s="96"/>
      <c r="CQN8" s="96"/>
      <c r="CQO8" s="96"/>
      <c r="CQP8" s="96"/>
      <c r="CQQ8" s="96"/>
      <c r="CQR8" s="96"/>
      <c r="CQS8" s="96"/>
      <c r="CQT8" s="96"/>
      <c r="CQU8" s="96"/>
      <c r="CQV8" s="96"/>
      <c r="CQW8" s="96"/>
      <c r="CQX8" s="96"/>
      <c r="CQY8" s="96"/>
      <c r="CQZ8" s="96"/>
      <c r="CRA8" s="96"/>
      <c r="CRB8" s="96"/>
      <c r="CRC8" s="96"/>
      <c r="CRD8" s="96"/>
      <c r="CRE8" s="96"/>
      <c r="CRF8" s="96"/>
      <c r="CRG8" s="96"/>
      <c r="CRH8" s="96"/>
      <c r="CRI8" s="96"/>
      <c r="CRJ8" s="96"/>
      <c r="CRK8" s="96"/>
      <c r="CRL8" s="96"/>
      <c r="CRM8" s="96"/>
      <c r="CRN8" s="96"/>
      <c r="CRO8" s="96"/>
      <c r="CRP8" s="96"/>
      <c r="CRQ8" s="96"/>
      <c r="CRR8" s="96"/>
      <c r="CRS8" s="96"/>
      <c r="CRT8" s="96"/>
      <c r="CRU8" s="96"/>
      <c r="CRV8" s="96"/>
      <c r="CRW8" s="96"/>
      <c r="CRX8" s="96"/>
      <c r="CRY8" s="96"/>
      <c r="CRZ8" s="96"/>
      <c r="CSA8" s="96"/>
      <c r="CSB8" s="96"/>
      <c r="CSC8" s="96"/>
      <c r="CSD8" s="96"/>
      <c r="CSE8" s="96"/>
      <c r="CSF8" s="96"/>
      <c r="CSG8" s="96"/>
      <c r="CSH8" s="96"/>
      <c r="CSI8" s="96"/>
      <c r="CSJ8" s="96"/>
      <c r="CSK8" s="96"/>
      <c r="CSL8" s="96"/>
      <c r="CSM8" s="96"/>
      <c r="CSN8" s="96"/>
      <c r="CSO8" s="96"/>
      <c r="CSP8" s="96"/>
      <c r="CSQ8" s="96"/>
      <c r="CSR8" s="96"/>
      <c r="CSS8" s="96"/>
      <c r="CST8" s="96"/>
      <c r="CSU8" s="96"/>
      <c r="CSV8" s="96"/>
      <c r="CSW8" s="96"/>
      <c r="CSX8" s="96"/>
      <c r="CSY8" s="96"/>
      <c r="CSZ8" s="96"/>
      <c r="CTA8" s="96"/>
      <c r="CTB8" s="96"/>
      <c r="CTC8" s="96"/>
      <c r="CTD8" s="96"/>
      <c r="CTE8" s="96"/>
      <c r="CTF8" s="96"/>
      <c r="CTG8" s="96"/>
      <c r="CTH8" s="96"/>
      <c r="CTI8" s="96"/>
      <c r="CTJ8" s="96"/>
      <c r="CTK8" s="96"/>
      <c r="CTL8" s="96"/>
      <c r="CTM8" s="96"/>
      <c r="CTN8" s="96"/>
      <c r="CTO8" s="96"/>
      <c r="CTP8" s="96"/>
      <c r="CTQ8" s="96"/>
      <c r="CTR8" s="96"/>
      <c r="CTS8" s="96"/>
      <c r="CTT8" s="96"/>
      <c r="CTU8" s="96"/>
      <c r="CTV8" s="96"/>
      <c r="CTW8" s="96"/>
      <c r="CTX8" s="96"/>
      <c r="CTY8" s="96"/>
      <c r="CTZ8" s="96"/>
      <c r="CUA8" s="96"/>
      <c r="CUB8" s="96"/>
      <c r="CUC8" s="96"/>
      <c r="CUD8" s="96"/>
      <c r="CUE8" s="96"/>
      <c r="CUF8" s="96"/>
      <c r="CUG8" s="96"/>
      <c r="CUH8" s="96"/>
      <c r="CUI8" s="96"/>
      <c r="CUJ8" s="96"/>
      <c r="CUK8" s="96"/>
      <c r="CUL8" s="96"/>
      <c r="CUM8" s="96"/>
      <c r="CUN8" s="96"/>
      <c r="CUO8" s="96"/>
      <c r="CUP8" s="96"/>
      <c r="CUQ8" s="96"/>
      <c r="CUR8" s="96"/>
      <c r="CUS8" s="96"/>
      <c r="CUT8" s="96"/>
      <c r="CUU8" s="96"/>
      <c r="CUV8" s="96"/>
      <c r="CUW8" s="96"/>
      <c r="CUX8" s="96"/>
      <c r="CUY8" s="96"/>
      <c r="CUZ8" s="96"/>
      <c r="CVA8" s="96"/>
      <c r="CVB8" s="96"/>
      <c r="CVC8" s="96"/>
      <c r="CVD8" s="96"/>
      <c r="CVE8" s="96"/>
      <c r="CVF8" s="96"/>
      <c r="CVG8" s="96"/>
      <c r="CVH8" s="96"/>
      <c r="CVI8" s="96"/>
      <c r="CVJ8" s="96"/>
      <c r="CVK8" s="96"/>
      <c r="CVL8" s="96"/>
      <c r="CVM8" s="96"/>
      <c r="CVN8" s="96"/>
      <c r="CVO8" s="96"/>
      <c r="CVP8" s="96"/>
      <c r="CVQ8" s="96"/>
      <c r="CVR8" s="96"/>
      <c r="CVS8" s="96"/>
      <c r="CVT8" s="96"/>
      <c r="CVU8" s="96"/>
      <c r="CVV8" s="96"/>
      <c r="CVW8" s="96"/>
      <c r="CVX8" s="96"/>
      <c r="CVY8" s="96"/>
      <c r="CVZ8" s="96"/>
      <c r="CWA8" s="96"/>
      <c r="CWB8" s="96"/>
      <c r="CWC8" s="96"/>
      <c r="CWD8" s="96"/>
      <c r="CWE8" s="96"/>
      <c r="CWF8" s="96"/>
      <c r="CWG8" s="96"/>
      <c r="CWH8" s="96"/>
      <c r="CWI8" s="96"/>
      <c r="CWJ8" s="96"/>
      <c r="CWK8" s="96"/>
      <c r="CWL8" s="96"/>
      <c r="CWM8" s="96"/>
      <c r="CWN8" s="96"/>
      <c r="CWO8" s="96"/>
      <c r="CWP8" s="96"/>
      <c r="CWQ8" s="96"/>
      <c r="CWR8" s="96"/>
      <c r="CWS8" s="96"/>
      <c r="CWT8" s="96"/>
      <c r="CWU8" s="96"/>
      <c r="CWV8" s="96"/>
      <c r="CWW8" s="96"/>
      <c r="CWX8" s="96"/>
      <c r="CWY8" s="96"/>
      <c r="CWZ8" s="96"/>
      <c r="CXA8" s="96"/>
      <c r="CXB8" s="96"/>
      <c r="CXC8" s="96"/>
      <c r="CXD8" s="96"/>
      <c r="CXE8" s="96"/>
      <c r="CXF8" s="96"/>
      <c r="CXG8" s="96"/>
      <c r="CXH8" s="96"/>
      <c r="CXI8" s="96"/>
      <c r="CXJ8" s="96"/>
      <c r="CXK8" s="96"/>
      <c r="CXL8" s="96"/>
      <c r="CXM8" s="96"/>
      <c r="CXN8" s="96"/>
      <c r="CXO8" s="96"/>
      <c r="CXP8" s="96"/>
      <c r="CXQ8" s="96"/>
      <c r="CXR8" s="96"/>
      <c r="CXS8" s="96"/>
      <c r="CXT8" s="96"/>
      <c r="CXU8" s="96"/>
      <c r="CXV8" s="96"/>
      <c r="CXW8" s="96"/>
      <c r="CXX8" s="96"/>
      <c r="CXY8" s="96"/>
      <c r="CXZ8" s="96"/>
      <c r="CYA8" s="96"/>
      <c r="CYB8" s="96"/>
      <c r="CYC8" s="96"/>
      <c r="CYD8" s="96"/>
      <c r="CYE8" s="96"/>
      <c r="CYF8" s="96"/>
      <c r="CYG8" s="96"/>
      <c r="CYH8" s="96"/>
      <c r="CYI8" s="96"/>
      <c r="CYJ8" s="96"/>
      <c r="CYK8" s="96"/>
      <c r="CYL8" s="96"/>
      <c r="CYM8" s="96"/>
      <c r="CYN8" s="96"/>
      <c r="CYO8" s="96"/>
      <c r="CYP8" s="96"/>
      <c r="CYQ8" s="96"/>
      <c r="CYR8" s="96"/>
      <c r="CYS8" s="96"/>
      <c r="CYT8" s="96"/>
      <c r="CYU8" s="96"/>
      <c r="CYV8" s="96"/>
      <c r="CYW8" s="96"/>
      <c r="CYX8" s="96"/>
      <c r="CYY8" s="96"/>
      <c r="CYZ8" s="96"/>
      <c r="CZA8" s="96"/>
      <c r="CZB8" s="96"/>
      <c r="CZC8" s="96"/>
      <c r="CZD8" s="96"/>
      <c r="CZE8" s="96"/>
      <c r="CZF8" s="96"/>
      <c r="CZG8" s="96"/>
      <c r="CZH8" s="96"/>
      <c r="CZI8" s="96"/>
      <c r="CZJ8" s="96"/>
      <c r="CZK8" s="96"/>
      <c r="CZL8" s="96"/>
      <c r="CZM8" s="96"/>
      <c r="CZN8" s="96"/>
      <c r="CZO8" s="96"/>
      <c r="CZP8" s="96"/>
      <c r="CZQ8" s="96"/>
      <c r="CZR8" s="96"/>
      <c r="CZS8" s="96"/>
      <c r="CZT8" s="96"/>
      <c r="CZU8" s="96"/>
      <c r="CZV8" s="96"/>
      <c r="CZW8" s="96"/>
      <c r="CZX8" s="96"/>
      <c r="CZY8" s="96"/>
      <c r="CZZ8" s="96"/>
      <c r="DAA8" s="96"/>
      <c r="DAB8" s="96"/>
      <c r="DAC8" s="96"/>
      <c r="DAD8" s="96"/>
      <c r="DAE8" s="96"/>
      <c r="DAF8" s="96"/>
      <c r="DAG8" s="96"/>
      <c r="DAH8" s="96"/>
      <c r="DAI8" s="96"/>
      <c r="DAJ8" s="96"/>
      <c r="DAK8" s="96"/>
      <c r="DAL8" s="96"/>
      <c r="DAM8" s="96"/>
      <c r="DAN8" s="96"/>
      <c r="DAO8" s="96"/>
      <c r="DAP8" s="96"/>
      <c r="DAQ8" s="96"/>
      <c r="DAR8" s="96"/>
      <c r="DAS8" s="96"/>
      <c r="DAT8" s="96"/>
      <c r="DAU8" s="96"/>
      <c r="DAV8" s="96"/>
      <c r="DAW8" s="96"/>
      <c r="DAX8" s="96"/>
      <c r="DAY8" s="96"/>
      <c r="DAZ8" s="96"/>
      <c r="DBA8" s="96"/>
      <c r="DBB8" s="96"/>
      <c r="DBC8" s="96"/>
      <c r="DBD8" s="96"/>
      <c r="DBE8" s="96"/>
      <c r="DBF8" s="96"/>
      <c r="DBG8" s="96"/>
      <c r="DBH8" s="96"/>
      <c r="DBI8" s="96"/>
      <c r="DBJ8" s="96"/>
      <c r="DBK8" s="96"/>
      <c r="DBL8" s="96"/>
      <c r="DBM8" s="96"/>
      <c r="DBN8" s="96"/>
      <c r="DBO8" s="96"/>
      <c r="DBP8" s="96"/>
      <c r="DBQ8" s="96"/>
      <c r="DBR8" s="96"/>
      <c r="DBS8" s="96"/>
      <c r="DBT8" s="96"/>
      <c r="DBU8" s="96"/>
      <c r="DBV8" s="96"/>
      <c r="DBW8" s="96"/>
      <c r="DBX8" s="96"/>
      <c r="DBY8" s="96"/>
      <c r="DBZ8" s="96"/>
      <c r="DCA8" s="96"/>
      <c r="DCB8" s="96"/>
      <c r="DCC8" s="96"/>
      <c r="DCD8" s="96"/>
      <c r="DCE8" s="96"/>
      <c r="DCF8" s="96"/>
      <c r="DCG8" s="96"/>
      <c r="DCH8" s="96"/>
      <c r="DCI8" s="96"/>
      <c r="DCJ8" s="96"/>
      <c r="DCK8" s="96"/>
      <c r="DCL8" s="96"/>
      <c r="DCM8" s="96"/>
      <c r="DCN8" s="96"/>
      <c r="DCO8" s="96"/>
      <c r="DCP8" s="96"/>
      <c r="DCQ8" s="96"/>
      <c r="DCR8" s="96"/>
      <c r="DCS8" s="96"/>
      <c r="DCT8" s="96"/>
      <c r="DCU8" s="96"/>
      <c r="DCV8" s="96"/>
      <c r="DCW8" s="96"/>
      <c r="DCX8" s="96"/>
      <c r="DCY8" s="96"/>
      <c r="DCZ8" s="96"/>
      <c r="DDA8" s="96"/>
      <c r="DDB8" s="96"/>
      <c r="DDC8" s="96"/>
      <c r="DDD8" s="96"/>
      <c r="DDE8" s="96"/>
      <c r="DDF8" s="96"/>
      <c r="DDG8" s="96"/>
      <c r="DDH8" s="96"/>
      <c r="DDI8" s="96"/>
      <c r="DDJ8" s="96"/>
      <c r="DDK8" s="96"/>
      <c r="DDL8" s="96"/>
      <c r="DDM8" s="96"/>
      <c r="DDN8" s="96"/>
      <c r="DDO8" s="96"/>
      <c r="DDP8" s="96"/>
      <c r="DDQ8" s="96"/>
      <c r="DDR8" s="96"/>
      <c r="DDS8" s="96"/>
      <c r="DDT8" s="96"/>
      <c r="DDU8" s="96"/>
      <c r="DDV8" s="96"/>
      <c r="DDW8" s="96"/>
      <c r="DDX8" s="96"/>
      <c r="DDY8" s="96"/>
      <c r="DDZ8" s="96"/>
      <c r="DEA8" s="96"/>
      <c r="DEB8" s="96"/>
      <c r="DEC8" s="96"/>
      <c r="DED8" s="96"/>
      <c r="DEE8" s="96"/>
      <c r="DEF8" s="96"/>
      <c r="DEG8" s="96"/>
      <c r="DEH8" s="96"/>
      <c r="DEI8" s="96"/>
      <c r="DEJ8" s="96"/>
      <c r="DEK8" s="96"/>
      <c r="DEL8" s="96"/>
      <c r="DEM8" s="96"/>
      <c r="DEN8" s="96"/>
      <c r="DEO8" s="96"/>
      <c r="DEP8" s="96"/>
      <c r="DEQ8" s="96"/>
      <c r="DER8" s="96"/>
      <c r="DES8" s="96"/>
      <c r="DET8" s="96"/>
      <c r="DEU8" s="96"/>
      <c r="DEV8" s="96"/>
      <c r="DEW8" s="96"/>
      <c r="DEX8" s="96"/>
      <c r="DEY8" s="96"/>
      <c r="DEZ8" s="96"/>
      <c r="DFA8" s="96"/>
      <c r="DFB8" s="96"/>
      <c r="DFC8" s="96"/>
      <c r="DFD8" s="96"/>
      <c r="DFE8" s="96"/>
      <c r="DFF8" s="96"/>
      <c r="DFG8" s="96"/>
      <c r="DFH8" s="96"/>
      <c r="DFI8" s="96"/>
      <c r="DFJ8" s="96"/>
      <c r="DFK8" s="96"/>
      <c r="DFL8" s="96"/>
      <c r="DFM8" s="96"/>
      <c r="DFN8" s="96"/>
      <c r="DFO8" s="96"/>
      <c r="DFP8" s="96"/>
      <c r="DFQ8" s="96"/>
      <c r="DFR8" s="96"/>
      <c r="DFS8" s="96"/>
      <c r="DFT8" s="96"/>
      <c r="DFU8" s="96"/>
      <c r="DFV8" s="96"/>
      <c r="DFW8" s="96"/>
      <c r="DFX8" s="96"/>
      <c r="DFY8" s="96"/>
      <c r="DFZ8" s="96"/>
      <c r="DGA8" s="96"/>
      <c r="DGB8" s="96"/>
      <c r="DGC8" s="96"/>
      <c r="DGD8" s="96"/>
      <c r="DGE8" s="96"/>
      <c r="DGF8" s="96"/>
      <c r="DGG8" s="96"/>
      <c r="DGH8" s="96"/>
      <c r="DGI8" s="96"/>
      <c r="DGJ8" s="96"/>
      <c r="DGK8" s="96"/>
      <c r="DGL8" s="96"/>
      <c r="DGM8" s="96"/>
      <c r="DGN8" s="96"/>
      <c r="DGO8" s="96"/>
      <c r="DGP8" s="96"/>
      <c r="DGQ8" s="96"/>
      <c r="DGR8" s="96"/>
      <c r="DGS8" s="96"/>
      <c r="DGT8" s="96"/>
      <c r="DGU8" s="96"/>
      <c r="DGV8" s="96"/>
      <c r="DGW8" s="96"/>
      <c r="DGX8" s="96"/>
      <c r="DGY8" s="96"/>
      <c r="DGZ8" s="96"/>
      <c r="DHA8" s="96"/>
      <c r="DHB8" s="96"/>
      <c r="DHC8" s="96"/>
      <c r="DHD8" s="96"/>
      <c r="DHE8" s="96"/>
      <c r="DHF8" s="96"/>
      <c r="DHG8" s="96"/>
      <c r="DHH8" s="96"/>
      <c r="DHI8" s="96"/>
      <c r="DHJ8" s="96"/>
      <c r="DHK8" s="96"/>
      <c r="DHL8" s="96"/>
      <c r="DHM8" s="96"/>
      <c r="DHN8" s="96"/>
      <c r="DHO8" s="96"/>
      <c r="DHP8" s="96"/>
      <c r="DHQ8" s="96"/>
      <c r="DHR8" s="96"/>
      <c r="DHS8" s="96"/>
      <c r="DHT8" s="96"/>
      <c r="DHU8" s="96"/>
      <c r="DHV8" s="96"/>
      <c r="DHW8" s="96"/>
      <c r="DHX8" s="96"/>
      <c r="DHY8" s="96"/>
      <c r="DHZ8" s="96"/>
      <c r="DIA8" s="96"/>
      <c r="DIB8" s="96"/>
      <c r="DIC8" s="96"/>
      <c r="DID8" s="96"/>
      <c r="DIE8" s="96"/>
      <c r="DIF8" s="96"/>
      <c r="DIG8" s="96"/>
      <c r="DIH8" s="96"/>
      <c r="DII8" s="96"/>
      <c r="DIJ8" s="96"/>
      <c r="DIK8" s="96"/>
      <c r="DIL8" s="96"/>
      <c r="DIM8" s="96"/>
      <c r="DIN8" s="96"/>
      <c r="DIO8" s="96"/>
      <c r="DIP8" s="96"/>
      <c r="DIQ8" s="96"/>
      <c r="DIR8" s="96"/>
      <c r="DIS8" s="96"/>
      <c r="DIT8" s="96"/>
      <c r="DIU8" s="96"/>
      <c r="DIV8" s="96"/>
      <c r="DIW8" s="96"/>
      <c r="DIX8" s="96"/>
      <c r="DIY8" s="96"/>
      <c r="DIZ8" s="96"/>
      <c r="DJA8" s="96"/>
      <c r="DJB8" s="96"/>
      <c r="DJC8" s="96"/>
      <c r="DJD8" s="96"/>
      <c r="DJE8" s="96"/>
      <c r="DJF8" s="96"/>
      <c r="DJG8" s="96"/>
      <c r="DJH8" s="96"/>
      <c r="DJI8" s="96"/>
      <c r="DJJ8" s="96"/>
      <c r="DJK8" s="96"/>
      <c r="DJL8" s="96"/>
      <c r="DJM8" s="96"/>
      <c r="DJN8" s="96"/>
      <c r="DJO8" s="96"/>
      <c r="DJP8" s="96"/>
      <c r="DJQ8" s="96"/>
      <c r="DJR8" s="96"/>
      <c r="DJS8" s="96"/>
      <c r="DJT8" s="96"/>
      <c r="DJU8" s="96"/>
      <c r="DJV8" s="96"/>
      <c r="DJW8" s="96"/>
      <c r="DJX8" s="96"/>
      <c r="DJY8" s="96"/>
      <c r="DJZ8" s="96"/>
      <c r="DKA8" s="96"/>
      <c r="DKB8" s="96"/>
      <c r="DKC8" s="96"/>
      <c r="DKD8" s="96"/>
      <c r="DKE8" s="96"/>
      <c r="DKF8" s="96"/>
      <c r="DKG8" s="96"/>
      <c r="DKH8" s="96"/>
      <c r="DKI8" s="96"/>
      <c r="DKJ8" s="96"/>
      <c r="DKK8" s="96"/>
      <c r="DKL8" s="96"/>
      <c r="DKM8" s="96"/>
      <c r="DKN8" s="96"/>
      <c r="DKO8" s="96"/>
      <c r="DKP8" s="96"/>
      <c r="DKQ8" s="96"/>
      <c r="DKR8" s="96"/>
      <c r="DKS8" s="96"/>
      <c r="DKT8" s="96"/>
      <c r="DKU8" s="96"/>
      <c r="DKV8" s="96"/>
      <c r="DKW8" s="96"/>
      <c r="DKX8" s="96"/>
      <c r="DKY8" s="96"/>
      <c r="DKZ8" s="96"/>
      <c r="DLA8" s="96"/>
      <c r="DLB8" s="96"/>
      <c r="DLC8" s="96"/>
      <c r="DLD8" s="96"/>
      <c r="DLE8" s="96"/>
      <c r="DLF8" s="96"/>
      <c r="DLG8" s="96"/>
      <c r="DLH8" s="96"/>
      <c r="DLI8" s="96"/>
      <c r="DLJ8" s="96"/>
      <c r="DLK8" s="96"/>
      <c r="DLL8" s="96"/>
      <c r="DLM8" s="96"/>
      <c r="DLN8" s="96"/>
      <c r="DLO8" s="96"/>
      <c r="DLP8" s="96"/>
      <c r="DLQ8" s="96"/>
      <c r="DLR8" s="96"/>
      <c r="DLS8" s="96"/>
      <c r="DLT8" s="96"/>
      <c r="DLU8" s="96"/>
      <c r="DLV8" s="96"/>
      <c r="DLW8" s="96"/>
      <c r="DLX8" s="96"/>
      <c r="DLY8" s="96"/>
      <c r="DLZ8" s="96"/>
      <c r="DMA8" s="96"/>
      <c r="DMB8" s="96"/>
      <c r="DMC8" s="96"/>
      <c r="DMD8" s="96"/>
      <c r="DME8" s="96"/>
      <c r="DMF8" s="96"/>
      <c r="DMG8" s="96"/>
      <c r="DMH8" s="96"/>
      <c r="DMI8" s="96"/>
      <c r="DMJ8" s="96"/>
      <c r="DMK8" s="96"/>
      <c r="DML8" s="96"/>
      <c r="DMM8" s="96"/>
      <c r="DMN8" s="96"/>
      <c r="DMO8" s="96"/>
      <c r="DMP8" s="96"/>
      <c r="DMQ8" s="96"/>
      <c r="DMR8" s="96"/>
      <c r="DMS8" s="96"/>
      <c r="DMT8" s="96"/>
      <c r="DMU8" s="96"/>
      <c r="DMV8" s="96"/>
      <c r="DMW8" s="96"/>
      <c r="DMX8" s="96"/>
      <c r="DMY8" s="96"/>
      <c r="DMZ8" s="96"/>
      <c r="DNA8" s="96"/>
      <c r="DNB8" s="96"/>
      <c r="DNC8" s="96"/>
      <c r="DND8" s="96"/>
      <c r="DNE8" s="96"/>
      <c r="DNF8" s="96"/>
      <c r="DNG8" s="96"/>
      <c r="DNH8" s="96"/>
      <c r="DNI8" s="96"/>
      <c r="DNJ8" s="96"/>
      <c r="DNK8" s="96"/>
      <c r="DNL8" s="96"/>
      <c r="DNM8" s="96"/>
      <c r="DNN8" s="96"/>
      <c r="DNO8" s="96"/>
      <c r="DNP8" s="96"/>
      <c r="DNQ8" s="96"/>
      <c r="DNR8" s="96"/>
      <c r="DNS8" s="96"/>
      <c r="DNT8" s="96"/>
      <c r="DNU8" s="96"/>
      <c r="DNV8" s="96"/>
      <c r="DNW8" s="96"/>
      <c r="DNX8" s="96"/>
      <c r="DNY8" s="96"/>
      <c r="DNZ8" s="96"/>
      <c r="DOA8" s="96"/>
      <c r="DOB8" s="96"/>
      <c r="DOC8" s="96"/>
      <c r="DOD8" s="96"/>
      <c r="DOE8" s="96"/>
      <c r="DOF8" s="96"/>
      <c r="DOG8" s="96"/>
      <c r="DOH8" s="96"/>
      <c r="DOI8" s="96"/>
      <c r="DOJ8" s="96"/>
      <c r="DOK8" s="96"/>
      <c r="DOL8" s="96"/>
      <c r="DOM8" s="96"/>
      <c r="DON8" s="96"/>
      <c r="DOO8" s="96"/>
      <c r="DOP8" s="96"/>
      <c r="DOQ8" s="96"/>
      <c r="DOR8" s="96"/>
      <c r="DOS8" s="96"/>
      <c r="DOT8" s="96"/>
      <c r="DOU8" s="96"/>
      <c r="DOV8" s="96"/>
      <c r="DOW8" s="96"/>
      <c r="DOX8" s="96"/>
      <c r="DOY8" s="96"/>
      <c r="DOZ8" s="96"/>
      <c r="DPA8" s="96"/>
      <c r="DPB8" s="96"/>
      <c r="DPC8" s="96"/>
      <c r="DPD8" s="96"/>
      <c r="DPE8" s="96"/>
      <c r="DPF8" s="96"/>
      <c r="DPG8" s="96"/>
      <c r="DPH8" s="96"/>
      <c r="DPI8" s="96"/>
      <c r="DPJ8" s="96"/>
      <c r="DPK8" s="96"/>
      <c r="DPL8" s="96"/>
      <c r="DPM8" s="96"/>
      <c r="DPN8" s="96"/>
      <c r="DPO8" s="96"/>
      <c r="DPP8" s="96"/>
      <c r="DPQ8" s="96"/>
      <c r="DPR8" s="96"/>
      <c r="DPS8" s="96"/>
      <c r="DPT8" s="96"/>
      <c r="DPU8" s="96"/>
      <c r="DPV8" s="96"/>
      <c r="DPW8" s="96"/>
      <c r="DPX8" s="96"/>
      <c r="DPY8" s="96"/>
      <c r="DPZ8" s="96"/>
      <c r="DQA8" s="96"/>
      <c r="DQB8" s="96"/>
      <c r="DQC8" s="96"/>
      <c r="DQD8" s="96"/>
      <c r="DQE8" s="96"/>
      <c r="DQF8" s="96"/>
      <c r="DQG8" s="96"/>
      <c r="DQH8" s="96"/>
      <c r="DQI8" s="96"/>
      <c r="DQJ8" s="96"/>
      <c r="DQK8" s="96"/>
      <c r="DQL8" s="96"/>
      <c r="DQM8" s="96"/>
      <c r="DQN8" s="96"/>
      <c r="DQO8" s="96"/>
      <c r="DQP8" s="96"/>
      <c r="DQQ8" s="96"/>
      <c r="DQR8" s="96"/>
      <c r="DQS8" s="96"/>
      <c r="DQT8" s="96"/>
      <c r="DQU8" s="96"/>
      <c r="DQV8" s="96"/>
      <c r="DQW8" s="96"/>
      <c r="DQX8" s="96"/>
      <c r="DQY8" s="96"/>
      <c r="DQZ8" s="96"/>
      <c r="DRA8" s="96"/>
      <c r="DRB8" s="96"/>
      <c r="DRC8" s="96"/>
      <c r="DRD8" s="96"/>
      <c r="DRE8" s="96"/>
      <c r="DRF8" s="96"/>
      <c r="DRG8" s="96"/>
      <c r="DRH8" s="96"/>
      <c r="DRI8" s="96"/>
      <c r="DRJ8" s="96"/>
      <c r="DRK8" s="96"/>
      <c r="DRL8" s="96"/>
      <c r="DRM8" s="96"/>
      <c r="DRN8" s="96"/>
      <c r="DRO8" s="96"/>
      <c r="DRP8" s="96"/>
      <c r="DRQ8" s="96"/>
      <c r="DRR8" s="96"/>
      <c r="DRS8" s="96"/>
      <c r="DRT8" s="96"/>
      <c r="DRU8" s="96"/>
      <c r="DRV8" s="96"/>
      <c r="DRW8" s="96"/>
      <c r="DRX8" s="96"/>
      <c r="DRY8" s="96"/>
      <c r="DRZ8" s="96"/>
      <c r="DSA8" s="96"/>
      <c r="DSB8" s="96"/>
      <c r="DSC8" s="96"/>
      <c r="DSD8" s="96"/>
      <c r="DSE8" s="96"/>
      <c r="DSF8" s="96"/>
      <c r="DSG8" s="96"/>
      <c r="DSH8" s="96"/>
      <c r="DSI8" s="96"/>
      <c r="DSJ8" s="96"/>
      <c r="DSK8" s="96"/>
      <c r="DSL8" s="96"/>
      <c r="DSM8" s="96"/>
      <c r="DSN8" s="96"/>
      <c r="DSO8" s="96"/>
      <c r="DSP8" s="96"/>
      <c r="DSQ8" s="96"/>
      <c r="DSR8" s="96"/>
      <c r="DSS8" s="96"/>
      <c r="DST8" s="96"/>
      <c r="DSU8" s="96"/>
      <c r="DSV8" s="96"/>
      <c r="DSW8" s="96"/>
      <c r="DSX8" s="96"/>
      <c r="DSY8" s="96"/>
      <c r="DSZ8" s="96"/>
      <c r="DTA8" s="96"/>
      <c r="DTB8" s="96"/>
      <c r="DTC8" s="96"/>
      <c r="DTD8" s="96"/>
      <c r="DTE8" s="96"/>
      <c r="DTF8" s="96"/>
      <c r="DTG8" s="96"/>
      <c r="DTH8" s="96"/>
      <c r="DTI8" s="96"/>
      <c r="DTJ8" s="96"/>
      <c r="DTK8" s="96"/>
      <c r="DTL8" s="96"/>
      <c r="DTM8" s="96"/>
      <c r="DTN8" s="96"/>
      <c r="DTO8" s="96"/>
      <c r="DTP8" s="96"/>
      <c r="DTQ8" s="96"/>
      <c r="DTR8" s="96"/>
      <c r="DTS8" s="96"/>
      <c r="DTT8" s="96"/>
      <c r="DTU8" s="96"/>
      <c r="DTV8" s="96"/>
      <c r="DTW8" s="96"/>
      <c r="DTX8" s="96"/>
      <c r="DTY8" s="96"/>
      <c r="DTZ8" s="96"/>
      <c r="DUA8" s="96"/>
      <c r="DUB8" s="96"/>
      <c r="DUC8" s="96"/>
      <c r="DUD8" s="96"/>
      <c r="DUE8" s="96"/>
      <c r="DUF8" s="96"/>
      <c r="DUG8" s="96"/>
      <c r="DUH8" s="96"/>
      <c r="DUI8" s="96"/>
      <c r="DUJ8" s="96"/>
      <c r="DUK8" s="96"/>
      <c r="DUL8" s="96"/>
      <c r="DUM8" s="96"/>
      <c r="DUN8" s="96"/>
      <c r="DUO8" s="96"/>
      <c r="DUP8" s="96"/>
      <c r="DUQ8" s="96"/>
      <c r="DUR8" s="96"/>
      <c r="DUS8" s="96"/>
      <c r="DUT8" s="96"/>
      <c r="DUU8" s="96"/>
      <c r="DUV8" s="96"/>
      <c r="DUW8" s="96"/>
      <c r="DUX8" s="96"/>
      <c r="DUY8" s="96"/>
      <c r="DUZ8" s="96"/>
      <c r="DVA8" s="96"/>
      <c r="DVB8" s="96"/>
      <c r="DVC8" s="96"/>
      <c r="DVD8" s="96"/>
      <c r="DVE8" s="96"/>
      <c r="DVF8" s="96"/>
      <c r="DVG8" s="96"/>
      <c r="DVH8" s="96"/>
      <c r="DVI8" s="96"/>
      <c r="DVJ8" s="96"/>
      <c r="DVK8" s="96"/>
      <c r="DVL8" s="96"/>
      <c r="DVM8" s="96"/>
      <c r="DVN8" s="96"/>
      <c r="DVO8" s="96"/>
      <c r="DVP8" s="96"/>
      <c r="DVQ8" s="96"/>
      <c r="DVR8" s="96"/>
      <c r="DVS8" s="96"/>
      <c r="DVT8" s="96"/>
      <c r="DVU8" s="96"/>
      <c r="DVV8" s="96"/>
      <c r="DVW8" s="96"/>
      <c r="DVX8" s="96"/>
      <c r="DVY8" s="96"/>
      <c r="DVZ8" s="96"/>
      <c r="DWA8" s="96"/>
      <c r="DWB8" s="96"/>
      <c r="DWC8" s="96"/>
      <c r="DWD8" s="96"/>
      <c r="DWE8" s="96"/>
      <c r="DWF8" s="96"/>
      <c r="DWG8" s="96"/>
      <c r="DWH8" s="96"/>
      <c r="DWI8" s="96"/>
      <c r="DWJ8" s="96"/>
      <c r="DWK8" s="96"/>
      <c r="DWL8" s="96"/>
      <c r="DWM8" s="96"/>
      <c r="DWN8" s="96"/>
      <c r="DWO8" s="96"/>
      <c r="DWP8" s="96"/>
      <c r="DWQ8" s="96"/>
      <c r="DWR8" s="96"/>
      <c r="DWS8" s="96"/>
      <c r="DWT8" s="96"/>
      <c r="DWU8" s="96"/>
      <c r="DWV8" s="96"/>
      <c r="DWW8" s="96"/>
      <c r="DWX8" s="96"/>
      <c r="DWY8" s="96"/>
      <c r="DWZ8" s="96"/>
      <c r="DXA8" s="96"/>
      <c r="DXB8" s="96"/>
      <c r="DXC8" s="96"/>
      <c r="DXD8" s="96"/>
      <c r="DXE8" s="96"/>
      <c r="DXF8" s="96"/>
      <c r="DXG8" s="96"/>
      <c r="DXH8" s="96"/>
      <c r="DXI8" s="96"/>
      <c r="DXJ8" s="96"/>
      <c r="DXK8" s="96"/>
      <c r="DXL8" s="96"/>
      <c r="DXM8" s="96"/>
      <c r="DXN8" s="96"/>
      <c r="DXO8" s="96"/>
      <c r="DXP8" s="96"/>
      <c r="DXQ8" s="96"/>
      <c r="DXR8" s="96"/>
      <c r="DXS8" s="96"/>
      <c r="DXT8" s="96"/>
      <c r="DXU8" s="96"/>
      <c r="DXV8" s="96"/>
      <c r="DXW8" s="96"/>
      <c r="DXX8" s="96"/>
      <c r="DXY8" s="96"/>
      <c r="DXZ8" s="96"/>
      <c r="DYA8" s="96"/>
      <c r="DYB8" s="96"/>
      <c r="DYC8" s="96"/>
      <c r="DYD8" s="96"/>
      <c r="DYE8" s="96"/>
      <c r="DYF8" s="96"/>
      <c r="DYG8" s="96"/>
      <c r="DYH8" s="96"/>
      <c r="DYI8" s="96"/>
      <c r="DYJ8" s="96"/>
      <c r="DYK8" s="96"/>
      <c r="DYL8" s="96"/>
      <c r="DYM8" s="96"/>
      <c r="DYN8" s="96"/>
      <c r="DYO8" s="96"/>
      <c r="DYP8" s="96"/>
      <c r="DYQ8" s="96"/>
      <c r="DYR8" s="96"/>
      <c r="DYS8" s="96"/>
      <c r="DYT8" s="96"/>
      <c r="DYU8" s="96"/>
      <c r="DYV8" s="96"/>
      <c r="DYW8" s="96"/>
      <c r="DYX8" s="96"/>
      <c r="DYY8" s="96"/>
      <c r="DYZ8" s="96"/>
      <c r="DZA8" s="96"/>
      <c r="DZB8" s="96"/>
      <c r="DZC8" s="96"/>
      <c r="DZD8" s="96"/>
      <c r="DZE8" s="96"/>
      <c r="DZF8" s="96"/>
      <c r="DZG8" s="96"/>
      <c r="DZH8" s="96"/>
      <c r="DZI8" s="96"/>
      <c r="DZJ8" s="96"/>
      <c r="DZK8" s="96"/>
      <c r="DZL8" s="96"/>
      <c r="DZM8" s="96"/>
      <c r="DZN8" s="96"/>
      <c r="DZO8" s="96"/>
      <c r="DZP8" s="96"/>
      <c r="DZQ8" s="96"/>
      <c r="DZR8" s="96"/>
      <c r="DZS8" s="96"/>
      <c r="DZT8" s="96"/>
      <c r="DZU8" s="96"/>
      <c r="DZV8" s="96"/>
      <c r="DZW8" s="96"/>
      <c r="DZX8" s="96"/>
      <c r="DZY8" s="96"/>
      <c r="DZZ8" s="96"/>
      <c r="EAA8" s="96"/>
      <c r="EAB8" s="96"/>
      <c r="EAC8" s="96"/>
      <c r="EAD8" s="96"/>
      <c r="EAE8" s="96"/>
      <c r="EAF8" s="96"/>
      <c r="EAG8" s="96"/>
      <c r="EAH8" s="96"/>
      <c r="EAI8" s="96"/>
      <c r="EAJ8" s="96"/>
      <c r="EAK8" s="96"/>
      <c r="EAL8" s="96"/>
      <c r="EAM8" s="96"/>
      <c r="EAN8" s="96"/>
      <c r="EAO8" s="96"/>
      <c r="EAP8" s="96"/>
      <c r="EAQ8" s="96"/>
      <c r="EAR8" s="96"/>
      <c r="EAS8" s="96"/>
      <c r="EAT8" s="96"/>
      <c r="EAU8" s="96"/>
      <c r="EAV8" s="96"/>
      <c r="EAW8" s="96"/>
      <c r="EAX8" s="96"/>
      <c r="EAY8" s="96"/>
      <c r="EAZ8" s="96"/>
      <c r="EBA8" s="96"/>
      <c r="EBB8" s="96"/>
      <c r="EBC8" s="96"/>
      <c r="EBD8" s="96"/>
      <c r="EBE8" s="96"/>
      <c r="EBF8" s="96"/>
      <c r="EBG8" s="96"/>
      <c r="EBH8" s="96"/>
      <c r="EBI8" s="96"/>
      <c r="EBJ8" s="96"/>
      <c r="EBK8" s="96"/>
      <c r="EBL8" s="96"/>
      <c r="EBM8" s="96"/>
      <c r="EBN8" s="96"/>
      <c r="EBO8" s="96"/>
      <c r="EBP8" s="96"/>
      <c r="EBQ8" s="96"/>
      <c r="EBR8" s="96"/>
      <c r="EBS8" s="96"/>
      <c r="EBT8" s="96"/>
      <c r="EBU8" s="96"/>
      <c r="EBV8" s="96"/>
      <c r="EBW8" s="96"/>
      <c r="EBX8" s="96"/>
      <c r="EBY8" s="96"/>
      <c r="EBZ8" s="96"/>
      <c r="ECA8" s="96"/>
      <c r="ECB8" s="96"/>
      <c r="ECC8" s="96"/>
      <c r="ECD8" s="96"/>
      <c r="ECE8" s="96"/>
      <c r="ECF8" s="96"/>
      <c r="ECG8" s="96"/>
      <c r="ECH8" s="96"/>
      <c r="ECI8" s="96"/>
      <c r="ECJ8" s="96"/>
      <c r="ECK8" s="96"/>
      <c r="ECL8" s="96"/>
      <c r="ECM8" s="96"/>
      <c r="ECN8" s="96"/>
      <c r="ECO8" s="96"/>
      <c r="ECP8" s="96"/>
      <c r="ECQ8" s="96"/>
      <c r="ECR8" s="96"/>
      <c r="ECS8" s="96"/>
      <c r="ECT8" s="96"/>
      <c r="ECU8" s="96"/>
      <c r="ECV8" s="96"/>
      <c r="ECW8" s="96"/>
      <c r="ECX8" s="96"/>
      <c r="ECY8" s="96"/>
      <c r="ECZ8" s="96"/>
      <c r="EDA8" s="96"/>
      <c r="EDB8" s="96"/>
      <c r="EDC8" s="96"/>
      <c r="EDD8" s="96"/>
      <c r="EDE8" s="96"/>
      <c r="EDF8" s="96"/>
      <c r="EDG8" s="96"/>
      <c r="EDH8" s="96"/>
      <c r="EDI8" s="96"/>
      <c r="EDJ8" s="96"/>
      <c r="EDK8" s="96"/>
      <c r="EDL8" s="96"/>
      <c r="EDM8" s="96"/>
      <c r="EDN8" s="96"/>
      <c r="EDO8" s="96"/>
      <c r="EDP8" s="96"/>
      <c r="EDQ8" s="96"/>
      <c r="EDR8" s="96"/>
      <c r="EDS8" s="96"/>
      <c r="EDT8" s="96"/>
      <c r="EDU8" s="96"/>
      <c r="EDV8" s="96"/>
      <c r="EDW8" s="96"/>
      <c r="EDX8" s="96"/>
      <c r="EDY8" s="96"/>
      <c r="EDZ8" s="96"/>
      <c r="EEA8" s="96"/>
      <c r="EEB8" s="96"/>
      <c r="EEC8" s="96"/>
      <c r="EED8" s="96"/>
      <c r="EEE8" s="96"/>
      <c r="EEF8" s="96"/>
      <c r="EEG8" s="96"/>
      <c r="EEH8" s="96"/>
      <c r="EEI8" s="96"/>
      <c r="EEJ8" s="96"/>
      <c r="EEK8" s="96"/>
      <c r="EEL8" s="96"/>
      <c r="EEM8" s="96"/>
      <c r="EEN8" s="96"/>
      <c r="EEO8" s="96"/>
      <c r="EEP8" s="96"/>
      <c r="EEQ8" s="96"/>
      <c r="EER8" s="96"/>
      <c r="EES8" s="96"/>
      <c r="EET8" s="96"/>
      <c r="EEU8" s="96"/>
      <c r="EEV8" s="96"/>
      <c r="EEW8" s="96"/>
      <c r="EEX8" s="96"/>
      <c r="EEY8" s="96"/>
      <c r="EEZ8" s="96"/>
      <c r="EFA8" s="96"/>
      <c r="EFB8" s="96"/>
      <c r="EFC8" s="96"/>
      <c r="EFD8" s="96"/>
      <c r="EFE8" s="96"/>
      <c r="EFF8" s="96"/>
      <c r="EFG8" s="96"/>
      <c r="EFH8" s="96"/>
      <c r="EFI8" s="96"/>
      <c r="EFJ8" s="96"/>
      <c r="EFK8" s="96"/>
      <c r="EFL8" s="96"/>
      <c r="EFM8" s="96"/>
      <c r="EFN8" s="96"/>
      <c r="EFO8" s="96"/>
      <c r="EFP8" s="96"/>
      <c r="EFQ8" s="96"/>
      <c r="EFR8" s="96"/>
      <c r="EFS8" s="96"/>
      <c r="EFT8" s="96"/>
      <c r="EFU8" s="96"/>
      <c r="EFV8" s="96"/>
      <c r="EFW8" s="96"/>
      <c r="EFX8" s="96"/>
      <c r="EFY8" s="96"/>
      <c r="EFZ8" s="96"/>
      <c r="EGA8" s="96"/>
      <c r="EGB8" s="96"/>
      <c r="EGC8" s="96"/>
      <c r="EGD8" s="96"/>
      <c r="EGE8" s="96"/>
      <c r="EGF8" s="96"/>
      <c r="EGG8" s="96"/>
      <c r="EGH8" s="96"/>
      <c r="EGI8" s="96"/>
      <c r="EGJ8" s="96"/>
      <c r="EGK8" s="96"/>
      <c r="EGL8" s="96"/>
      <c r="EGM8" s="96"/>
      <c r="EGN8" s="96"/>
      <c r="EGO8" s="96"/>
      <c r="EGP8" s="96"/>
      <c r="EGQ8" s="96"/>
      <c r="EGR8" s="96"/>
      <c r="EGS8" s="96"/>
      <c r="EGT8" s="96"/>
      <c r="EGU8" s="96"/>
      <c r="EGV8" s="96"/>
      <c r="EGW8" s="96"/>
      <c r="EGX8" s="96"/>
      <c r="EGY8" s="96"/>
      <c r="EGZ8" s="96"/>
      <c r="EHA8" s="96"/>
      <c r="EHB8" s="96"/>
      <c r="EHC8" s="96"/>
      <c r="EHD8" s="96"/>
      <c r="EHE8" s="96"/>
      <c r="EHF8" s="96"/>
      <c r="EHG8" s="96"/>
      <c r="EHH8" s="96"/>
      <c r="EHI8" s="96"/>
      <c r="EHJ8" s="96"/>
      <c r="EHK8" s="96"/>
      <c r="EHL8" s="96"/>
      <c r="EHM8" s="96"/>
      <c r="EHN8" s="96"/>
      <c r="EHO8" s="96"/>
      <c r="EHP8" s="96"/>
      <c r="EHQ8" s="96"/>
      <c r="EHR8" s="96"/>
      <c r="EHS8" s="96"/>
      <c r="EHT8" s="96"/>
      <c r="EHU8" s="96"/>
      <c r="EHV8" s="96"/>
      <c r="EHW8" s="96"/>
      <c r="EHX8" s="96"/>
      <c r="EHY8" s="96"/>
      <c r="EHZ8" s="96"/>
      <c r="EIA8" s="96"/>
      <c r="EIB8" s="96"/>
      <c r="EIC8" s="96"/>
      <c r="EID8" s="96"/>
      <c r="EIE8" s="96"/>
      <c r="EIF8" s="96"/>
      <c r="EIG8" s="96"/>
      <c r="EIH8" s="96"/>
      <c r="EII8" s="96"/>
      <c r="EIJ8" s="96"/>
      <c r="EIK8" s="96"/>
      <c r="EIL8" s="96"/>
      <c r="EIM8" s="96"/>
      <c r="EIN8" s="96"/>
      <c r="EIO8" s="96"/>
      <c r="EIP8" s="96"/>
      <c r="EIQ8" s="96"/>
      <c r="EIR8" s="96"/>
      <c r="EIS8" s="96"/>
      <c r="EIT8" s="96"/>
      <c r="EIU8" s="96"/>
      <c r="EIV8" s="96"/>
      <c r="EIW8" s="96"/>
      <c r="EIX8" s="96"/>
      <c r="EIY8" s="96"/>
      <c r="EIZ8" s="96"/>
      <c r="EJA8" s="96"/>
      <c r="EJB8" s="96"/>
      <c r="EJC8" s="96"/>
      <c r="EJD8" s="96"/>
      <c r="EJE8" s="96"/>
      <c r="EJF8" s="96"/>
      <c r="EJG8" s="96"/>
      <c r="EJH8" s="96"/>
      <c r="EJI8" s="96"/>
      <c r="EJJ8" s="96"/>
      <c r="EJK8" s="96"/>
      <c r="EJL8" s="96"/>
      <c r="EJM8" s="96"/>
      <c r="EJN8" s="96"/>
      <c r="EJO8" s="96"/>
      <c r="EJP8" s="96"/>
      <c r="EJQ8" s="96"/>
      <c r="EJR8" s="96"/>
      <c r="EJS8" s="96"/>
      <c r="EJT8" s="96"/>
      <c r="EJU8" s="96"/>
      <c r="EJV8" s="96"/>
      <c r="EJW8" s="96"/>
      <c r="EJX8" s="96"/>
      <c r="EJY8" s="96"/>
      <c r="EJZ8" s="96"/>
      <c r="EKA8" s="96"/>
      <c r="EKB8" s="96"/>
      <c r="EKC8" s="96"/>
      <c r="EKD8" s="96"/>
      <c r="EKE8" s="96"/>
      <c r="EKF8" s="96"/>
      <c r="EKG8" s="96"/>
      <c r="EKH8" s="96"/>
      <c r="EKI8" s="96"/>
      <c r="EKJ8" s="96"/>
      <c r="EKK8" s="96"/>
      <c r="EKL8" s="96"/>
      <c r="EKM8" s="96"/>
      <c r="EKN8" s="96"/>
      <c r="EKO8" s="96"/>
      <c r="EKP8" s="96"/>
      <c r="EKQ8" s="96"/>
      <c r="EKR8" s="96"/>
      <c r="EKS8" s="96"/>
      <c r="EKT8" s="96"/>
      <c r="EKU8" s="96"/>
      <c r="EKV8" s="96"/>
      <c r="EKW8" s="96"/>
      <c r="EKX8" s="96"/>
      <c r="EKY8" s="96"/>
      <c r="EKZ8" s="96"/>
      <c r="ELA8" s="96"/>
      <c r="ELB8" s="96"/>
      <c r="ELC8" s="96"/>
      <c r="ELD8" s="96"/>
      <c r="ELE8" s="96"/>
      <c r="ELF8" s="96"/>
      <c r="ELG8" s="96"/>
      <c r="ELH8" s="96"/>
      <c r="ELI8" s="96"/>
      <c r="ELJ8" s="96"/>
      <c r="ELK8" s="96"/>
      <c r="ELL8" s="96"/>
      <c r="ELM8" s="96"/>
      <c r="ELN8" s="96"/>
      <c r="ELO8" s="96"/>
      <c r="ELP8" s="96"/>
      <c r="ELQ8" s="96"/>
      <c r="ELR8" s="96"/>
      <c r="ELS8" s="96"/>
      <c r="ELT8" s="96"/>
      <c r="ELU8" s="96"/>
      <c r="ELV8" s="96"/>
      <c r="ELW8" s="96"/>
      <c r="ELX8" s="96"/>
      <c r="ELY8" s="96"/>
      <c r="ELZ8" s="96"/>
      <c r="EMA8" s="96"/>
      <c r="EMB8" s="96"/>
      <c r="EMC8" s="96"/>
      <c r="EMD8" s="96"/>
      <c r="EME8" s="96"/>
      <c r="EMF8" s="96"/>
      <c r="EMG8" s="96"/>
      <c r="EMH8" s="96"/>
      <c r="EMI8" s="96"/>
      <c r="EMJ8" s="96"/>
      <c r="EMK8" s="96"/>
      <c r="EML8" s="96"/>
      <c r="EMM8" s="96"/>
      <c r="EMN8" s="96"/>
      <c r="EMO8" s="96"/>
      <c r="EMP8" s="96"/>
      <c r="EMQ8" s="96"/>
      <c r="EMR8" s="96"/>
      <c r="EMS8" s="96"/>
      <c r="EMT8" s="96"/>
      <c r="EMU8" s="96"/>
      <c r="EMV8" s="96"/>
      <c r="EMW8" s="96"/>
      <c r="EMX8" s="96"/>
      <c r="EMY8" s="96"/>
      <c r="EMZ8" s="96"/>
      <c r="ENA8" s="96"/>
      <c r="ENB8" s="96"/>
      <c r="ENC8" s="96"/>
      <c r="END8" s="96"/>
      <c r="ENE8" s="96"/>
      <c r="ENF8" s="96"/>
      <c r="ENG8" s="96"/>
      <c r="ENH8" s="96"/>
      <c r="ENI8" s="96"/>
      <c r="ENJ8" s="96"/>
      <c r="ENK8" s="96"/>
      <c r="ENL8" s="96"/>
      <c r="ENM8" s="96"/>
      <c r="ENN8" s="96"/>
      <c r="ENO8" s="96"/>
      <c r="ENP8" s="96"/>
      <c r="ENQ8" s="96"/>
      <c r="ENR8" s="96"/>
      <c r="ENS8" s="96"/>
      <c r="ENT8" s="96"/>
      <c r="ENU8" s="96"/>
      <c r="ENV8" s="96"/>
      <c r="ENW8" s="96"/>
      <c r="ENX8" s="96"/>
      <c r="ENY8" s="96"/>
      <c r="ENZ8" s="96"/>
      <c r="EOA8" s="96"/>
      <c r="EOB8" s="96"/>
      <c r="EOC8" s="96"/>
      <c r="EOD8" s="96"/>
      <c r="EOE8" s="96"/>
      <c r="EOF8" s="96"/>
      <c r="EOG8" s="96"/>
      <c r="EOH8" s="96"/>
      <c r="EOI8" s="96"/>
      <c r="EOJ8" s="96"/>
      <c r="EOK8" s="96"/>
      <c r="EOL8" s="96"/>
      <c r="EOM8" s="96"/>
      <c r="EON8" s="96"/>
      <c r="EOO8" s="96"/>
      <c r="EOP8" s="96"/>
      <c r="EOQ8" s="96"/>
      <c r="EOR8" s="96"/>
      <c r="EOS8" s="96"/>
      <c r="EOT8" s="96"/>
      <c r="EOU8" s="96"/>
      <c r="EOV8" s="96"/>
      <c r="EOW8" s="96"/>
      <c r="EOX8" s="96"/>
      <c r="EOY8" s="96"/>
      <c r="EOZ8" s="96"/>
      <c r="EPA8" s="96"/>
      <c r="EPB8" s="96"/>
      <c r="EPC8" s="96"/>
      <c r="EPD8" s="96"/>
      <c r="EPE8" s="96"/>
      <c r="EPF8" s="96"/>
      <c r="EPG8" s="96"/>
      <c r="EPH8" s="96"/>
      <c r="EPI8" s="96"/>
      <c r="EPJ8" s="96"/>
      <c r="EPK8" s="96"/>
      <c r="EPL8" s="96"/>
      <c r="EPM8" s="96"/>
      <c r="EPN8" s="96"/>
      <c r="EPO8" s="96"/>
      <c r="EPP8" s="96"/>
      <c r="EPQ8" s="96"/>
      <c r="EPR8" s="96"/>
      <c r="EPS8" s="96"/>
      <c r="EPT8" s="96"/>
      <c r="EPU8" s="96"/>
      <c r="EPV8" s="96"/>
      <c r="EPW8" s="96"/>
      <c r="EPX8" s="96"/>
      <c r="EPY8" s="96"/>
      <c r="EPZ8" s="96"/>
      <c r="EQA8" s="96"/>
      <c r="EQB8" s="96"/>
      <c r="EQC8" s="96"/>
      <c r="EQD8" s="96"/>
      <c r="EQE8" s="96"/>
      <c r="EQF8" s="96"/>
      <c r="EQG8" s="96"/>
      <c r="EQH8" s="96"/>
      <c r="EQI8" s="96"/>
      <c r="EQJ8" s="96"/>
      <c r="EQK8" s="96"/>
      <c r="EQL8" s="96"/>
      <c r="EQM8" s="96"/>
      <c r="EQN8" s="96"/>
      <c r="EQO8" s="96"/>
      <c r="EQP8" s="96"/>
      <c r="EQQ8" s="96"/>
      <c r="EQR8" s="96"/>
      <c r="EQS8" s="96"/>
      <c r="EQT8" s="96"/>
      <c r="EQU8" s="96"/>
      <c r="EQV8" s="96"/>
      <c r="EQW8" s="96"/>
      <c r="EQX8" s="96"/>
      <c r="EQY8" s="96"/>
      <c r="EQZ8" s="96"/>
      <c r="ERA8" s="96"/>
      <c r="ERB8" s="96"/>
      <c r="ERC8" s="96"/>
      <c r="ERD8" s="96"/>
      <c r="ERE8" s="96"/>
      <c r="ERF8" s="96"/>
      <c r="ERG8" s="96"/>
      <c r="ERH8" s="96"/>
      <c r="ERI8" s="96"/>
      <c r="ERJ8" s="96"/>
      <c r="ERK8" s="96"/>
      <c r="ERL8" s="96"/>
      <c r="ERM8" s="96"/>
      <c r="ERN8" s="96"/>
      <c r="ERO8" s="96"/>
      <c r="ERP8" s="96"/>
      <c r="ERQ8" s="96"/>
      <c r="ERR8" s="96"/>
      <c r="ERS8" s="96"/>
      <c r="ERT8" s="96"/>
      <c r="ERU8" s="96"/>
      <c r="ERV8" s="96"/>
      <c r="ERW8" s="96"/>
      <c r="ERX8" s="96"/>
      <c r="ERY8" s="96"/>
      <c r="ERZ8" s="96"/>
      <c r="ESA8" s="96"/>
      <c r="ESB8" s="96"/>
      <c r="ESC8" s="96"/>
      <c r="ESD8" s="96"/>
      <c r="ESE8" s="96"/>
      <c r="ESF8" s="96"/>
      <c r="ESG8" s="96"/>
      <c r="ESH8" s="96"/>
      <c r="ESI8" s="96"/>
      <c r="ESJ8" s="96"/>
      <c r="ESK8" s="96"/>
      <c r="ESL8" s="96"/>
      <c r="ESM8" s="96"/>
      <c r="ESN8" s="96"/>
      <c r="ESO8" s="96"/>
      <c r="ESP8" s="96"/>
      <c r="ESQ8" s="96"/>
      <c r="ESR8" s="96"/>
      <c r="ESS8" s="96"/>
      <c r="EST8" s="96"/>
      <c r="ESU8" s="96"/>
      <c r="ESV8" s="96"/>
      <c r="ESW8" s="96"/>
      <c r="ESX8" s="96"/>
      <c r="ESY8" s="96"/>
      <c r="ESZ8" s="96"/>
      <c r="ETA8" s="96"/>
      <c r="ETB8" s="96"/>
      <c r="ETC8" s="96"/>
      <c r="ETD8" s="96"/>
      <c r="ETE8" s="96"/>
      <c r="ETF8" s="96"/>
      <c r="ETG8" s="96"/>
      <c r="ETH8" s="96"/>
      <c r="ETI8" s="96"/>
      <c r="ETJ8" s="96"/>
      <c r="ETK8" s="96"/>
      <c r="ETL8" s="96"/>
      <c r="ETM8" s="96"/>
      <c r="ETN8" s="96"/>
      <c r="ETO8" s="96"/>
      <c r="ETP8" s="96"/>
      <c r="ETQ8" s="96"/>
      <c r="ETR8" s="96"/>
      <c r="ETS8" s="96"/>
      <c r="ETT8" s="96"/>
      <c r="ETU8" s="96"/>
      <c r="ETV8" s="96"/>
      <c r="ETW8" s="96"/>
      <c r="ETX8" s="96"/>
      <c r="ETY8" s="96"/>
      <c r="ETZ8" s="96"/>
      <c r="EUA8" s="96"/>
      <c r="EUB8" s="96"/>
      <c r="EUC8" s="96"/>
      <c r="EUD8" s="96"/>
      <c r="EUE8" s="96"/>
      <c r="EUF8" s="96"/>
      <c r="EUG8" s="96"/>
      <c r="EUH8" s="96"/>
      <c r="EUI8" s="96"/>
      <c r="EUJ8" s="96"/>
      <c r="EUK8" s="96"/>
      <c r="EUL8" s="96"/>
      <c r="EUM8" s="96"/>
      <c r="EUN8" s="96"/>
      <c r="EUO8" s="96"/>
      <c r="EUP8" s="96"/>
      <c r="EUQ8" s="96"/>
      <c r="EUR8" s="96"/>
      <c r="EUS8" s="96"/>
      <c r="EUT8" s="96"/>
      <c r="EUU8" s="96"/>
      <c r="EUV8" s="96"/>
      <c r="EUW8" s="96"/>
      <c r="EUX8" s="96"/>
      <c r="EUY8" s="96"/>
      <c r="EUZ8" s="96"/>
      <c r="EVA8" s="96"/>
      <c r="EVB8" s="96"/>
      <c r="EVC8" s="96"/>
      <c r="EVD8" s="96"/>
      <c r="EVE8" s="96"/>
      <c r="EVF8" s="96"/>
      <c r="EVG8" s="96"/>
      <c r="EVH8" s="96"/>
      <c r="EVI8" s="96"/>
      <c r="EVJ8" s="96"/>
      <c r="EVK8" s="96"/>
      <c r="EVL8" s="96"/>
      <c r="EVM8" s="96"/>
      <c r="EVN8" s="96"/>
      <c r="EVO8" s="96"/>
      <c r="EVP8" s="96"/>
      <c r="EVQ8" s="96"/>
      <c r="EVR8" s="96"/>
      <c r="EVS8" s="96"/>
      <c r="EVT8" s="96"/>
      <c r="EVU8" s="96"/>
      <c r="EVV8" s="96"/>
      <c r="EVW8" s="96"/>
      <c r="EVX8" s="96"/>
      <c r="EVY8" s="96"/>
      <c r="EVZ8" s="96"/>
      <c r="EWA8" s="96"/>
      <c r="EWB8" s="96"/>
      <c r="EWC8" s="96"/>
      <c r="EWD8" s="96"/>
      <c r="EWE8" s="96"/>
      <c r="EWF8" s="96"/>
      <c r="EWG8" s="96"/>
      <c r="EWH8" s="96"/>
      <c r="EWI8" s="96"/>
      <c r="EWJ8" s="96"/>
      <c r="EWK8" s="96"/>
      <c r="EWL8" s="96"/>
      <c r="EWM8" s="96"/>
      <c r="EWN8" s="96"/>
      <c r="EWO8" s="96"/>
      <c r="EWP8" s="96"/>
      <c r="EWQ8" s="96"/>
      <c r="EWR8" s="96"/>
      <c r="EWS8" s="96"/>
      <c r="EWT8" s="96"/>
      <c r="EWU8" s="96"/>
      <c r="EWV8" s="96"/>
      <c r="EWW8" s="96"/>
      <c r="EWX8" s="96"/>
      <c r="EWY8" s="96"/>
      <c r="EWZ8" s="96"/>
      <c r="EXA8" s="96"/>
      <c r="EXB8" s="96"/>
      <c r="EXC8" s="96"/>
      <c r="EXD8" s="96"/>
      <c r="EXE8" s="96"/>
      <c r="EXF8" s="96"/>
      <c r="EXG8" s="96"/>
      <c r="EXH8" s="96"/>
      <c r="EXI8" s="96"/>
      <c r="EXJ8" s="96"/>
      <c r="EXK8" s="96"/>
      <c r="EXL8" s="96"/>
      <c r="EXM8" s="96"/>
      <c r="EXN8" s="96"/>
      <c r="EXO8" s="96"/>
      <c r="EXP8" s="96"/>
      <c r="EXQ8" s="96"/>
      <c r="EXR8" s="96"/>
      <c r="EXS8" s="96"/>
      <c r="EXT8" s="96"/>
      <c r="EXU8" s="96"/>
      <c r="EXV8" s="96"/>
      <c r="EXW8" s="96"/>
      <c r="EXX8" s="96"/>
      <c r="EXY8" s="96"/>
      <c r="EXZ8" s="96"/>
      <c r="EYA8" s="96"/>
      <c r="EYB8" s="96"/>
      <c r="EYC8" s="96"/>
      <c r="EYD8" s="96"/>
      <c r="EYE8" s="96"/>
      <c r="EYF8" s="96"/>
      <c r="EYG8" s="96"/>
      <c r="EYH8" s="96"/>
      <c r="EYI8" s="96"/>
      <c r="EYJ8" s="96"/>
      <c r="EYK8" s="96"/>
      <c r="EYL8" s="96"/>
      <c r="EYM8" s="96"/>
      <c r="EYN8" s="96"/>
      <c r="EYO8" s="96"/>
      <c r="EYP8" s="96"/>
      <c r="EYQ8" s="96"/>
      <c r="EYR8" s="96"/>
      <c r="EYS8" s="96"/>
      <c r="EYT8" s="96"/>
      <c r="EYU8" s="96"/>
      <c r="EYV8" s="96"/>
      <c r="EYW8" s="96"/>
      <c r="EYX8" s="96"/>
      <c r="EYY8" s="96"/>
      <c r="EYZ8" s="96"/>
      <c r="EZA8" s="96"/>
      <c r="EZB8" s="96"/>
      <c r="EZC8" s="96"/>
      <c r="EZD8" s="96"/>
      <c r="EZE8" s="96"/>
      <c r="EZF8" s="96"/>
      <c r="EZG8" s="96"/>
      <c r="EZH8" s="96"/>
      <c r="EZI8" s="96"/>
      <c r="EZJ8" s="96"/>
      <c r="EZK8" s="96"/>
      <c r="EZL8" s="96"/>
      <c r="EZM8" s="96"/>
      <c r="EZN8" s="96"/>
      <c r="EZO8" s="96"/>
      <c r="EZP8" s="96"/>
      <c r="EZQ8" s="96"/>
      <c r="EZR8" s="96"/>
      <c r="EZS8" s="96"/>
      <c r="EZT8" s="96"/>
      <c r="EZU8" s="96"/>
      <c r="EZV8" s="96"/>
      <c r="EZW8" s="96"/>
      <c r="EZX8" s="96"/>
      <c r="EZY8" s="96"/>
      <c r="EZZ8" s="96"/>
      <c r="FAA8" s="96"/>
      <c r="FAB8" s="96"/>
      <c r="FAC8" s="96"/>
      <c r="FAD8" s="96"/>
      <c r="FAE8" s="96"/>
      <c r="FAF8" s="96"/>
      <c r="FAG8" s="96"/>
      <c r="FAH8" s="96"/>
      <c r="FAI8" s="96"/>
      <c r="FAJ8" s="96"/>
      <c r="FAK8" s="96"/>
      <c r="FAL8" s="96"/>
      <c r="FAM8" s="96"/>
      <c r="FAN8" s="96"/>
      <c r="FAO8" s="96"/>
      <c r="FAP8" s="96"/>
      <c r="FAQ8" s="96"/>
      <c r="FAR8" s="96"/>
      <c r="FAS8" s="96"/>
      <c r="FAT8" s="96"/>
      <c r="FAU8" s="96"/>
      <c r="FAV8" s="96"/>
      <c r="FAW8" s="96"/>
      <c r="FAX8" s="96"/>
      <c r="FAY8" s="96"/>
      <c r="FAZ8" s="96"/>
      <c r="FBA8" s="96"/>
      <c r="FBB8" s="96"/>
      <c r="FBC8" s="96"/>
      <c r="FBD8" s="96"/>
      <c r="FBE8" s="96"/>
      <c r="FBF8" s="96"/>
      <c r="FBG8" s="96"/>
      <c r="FBH8" s="96"/>
      <c r="FBI8" s="96"/>
      <c r="FBJ8" s="96"/>
      <c r="FBK8" s="96"/>
      <c r="FBL8" s="96"/>
      <c r="FBM8" s="96"/>
      <c r="FBN8" s="96"/>
      <c r="FBO8" s="96"/>
      <c r="FBP8" s="96"/>
      <c r="FBQ8" s="96"/>
      <c r="FBR8" s="96"/>
      <c r="FBS8" s="96"/>
      <c r="FBT8" s="96"/>
      <c r="FBU8" s="96"/>
      <c r="FBV8" s="96"/>
      <c r="FBW8" s="96"/>
      <c r="FBX8" s="96"/>
      <c r="FBY8" s="96"/>
      <c r="FBZ8" s="96"/>
      <c r="FCA8" s="96"/>
      <c r="FCB8" s="96"/>
      <c r="FCC8" s="96"/>
      <c r="FCD8" s="96"/>
      <c r="FCE8" s="96"/>
      <c r="FCF8" s="96"/>
      <c r="FCG8" s="96"/>
      <c r="FCH8" s="96"/>
      <c r="FCI8" s="96"/>
      <c r="FCJ8" s="96"/>
      <c r="FCK8" s="96"/>
      <c r="FCL8" s="96"/>
      <c r="FCM8" s="96"/>
      <c r="FCN8" s="96"/>
      <c r="FCO8" s="96"/>
      <c r="FCP8" s="96"/>
      <c r="FCQ8" s="96"/>
      <c r="FCR8" s="96"/>
      <c r="FCS8" s="96"/>
      <c r="FCT8" s="96"/>
      <c r="FCU8" s="96"/>
      <c r="FCV8" s="96"/>
      <c r="FCW8" s="96"/>
      <c r="FCX8" s="96"/>
      <c r="FCY8" s="96"/>
      <c r="FCZ8" s="96"/>
      <c r="FDA8" s="96"/>
      <c r="FDB8" s="96"/>
      <c r="FDC8" s="96"/>
      <c r="FDD8" s="96"/>
      <c r="FDE8" s="96"/>
      <c r="FDF8" s="96"/>
      <c r="FDG8" s="96"/>
      <c r="FDH8" s="96"/>
      <c r="FDI8" s="96"/>
      <c r="FDJ8" s="96"/>
      <c r="FDK8" s="96"/>
      <c r="FDL8" s="96"/>
      <c r="FDM8" s="96"/>
      <c r="FDN8" s="96"/>
      <c r="FDO8" s="96"/>
      <c r="FDP8" s="96"/>
      <c r="FDQ8" s="96"/>
      <c r="FDR8" s="96"/>
      <c r="FDS8" s="96"/>
      <c r="FDT8" s="96"/>
      <c r="FDU8" s="96"/>
      <c r="FDV8" s="96"/>
      <c r="FDW8" s="96"/>
      <c r="FDX8" s="96"/>
      <c r="FDY8" s="96"/>
      <c r="FDZ8" s="96"/>
      <c r="FEA8" s="96"/>
      <c r="FEB8" s="96"/>
      <c r="FEC8" s="96"/>
      <c r="FED8" s="96"/>
      <c r="FEE8" s="96"/>
      <c r="FEF8" s="96"/>
      <c r="FEG8" s="96"/>
      <c r="FEH8" s="96"/>
      <c r="FEI8" s="96"/>
      <c r="FEJ8" s="96"/>
      <c r="FEK8" s="96"/>
      <c r="FEL8" s="96"/>
      <c r="FEM8" s="96"/>
      <c r="FEN8" s="96"/>
      <c r="FEO8" s="96"/>
      <c r="FEP8" s="96"/>
      <c r="FEQ8" s="96"/>
      <c r="FER8" s="96"/>
      <c r="FES8" s="96"/>
      <c r="FET8" s="96"/>
      <c r="FEU8" s="96"/>
      <c r="FEV8" s="96"/>
      <c r="FEW8" s="96"/>
      <c r="FEX8" s="96"/>
      <c r="FEY8" s="96"/>
      <c r="FEZ8" s="96"/>
      <c r="FFA8" s="96"/>
      <c r="FFB8" s="96"/>
      <c r="FFC8" s="96"/>
      <c r="FFD8" s="96"/>
      <c r="FFE8" s="96"/>
      <c r="FFF8" s="96"/>
      <c r="FFG8" s="96"/>
      <c r="FFH8" s="96"/>
      <c r="FFI8" s="96"/>
      <c r="FFJ8" s="96"/>
      <c r="FFK8" s="96"/>
      <c r="FFL8" s="96"/>
      <c r="FFM8" s="96"/>
      <c r="FFN8" s="96"/>
      <c r="FFO8" s="96"/>
      <c r="FFP8" s="96"/>
      <c r="FFQ8" s="96"/>
      <c r="FFR8" s="96"/>
      <c r="FFS8" s="96"/>
      <c r="FFT8" s="96"/>
      <c r="FFU8" s="96"/>
      <c r="FFV8" s="96"/>
      <c r="FFW8" s="96"/>
      <c r="FFX8" s="96"/>
      <c r="FFY8" s="96"/>
      <c r="FFZ8" s="96"/>
      <c r="FGA8" s="96"/>
      <c r="FGB8" s="96"/>
      <c r="FGC8" s="96"/>
      <c r="FGD8" s="96"/>
      <c r="FGE8" s="96"/>
      <c r="FGF8" s="96"/>
      <c r="FGG8" s="96"/>
      <c r="FGH8" s="96"/>
      <c r="FGI8" s="96"/>
      <c r="FGJ8" s="96"/>
      <c r="FGK8" s="96"/>
      <c r="FGL8" s="96"/>
      <c r="FGM8" s="96"/>
      <c r="FGN8" s="96"/>
      <c r="FGO8" s="96"/>
      <c r="FGP8" s="96"/>
      <c r="FGQ8" s="96"/>
      <c r="FGR8" s="96"/>
      <c r="FGS8" s="96"/>
      <c r="FGT8" s="96"/>
      <c r="FGU8" s="96"/>
      <c r="FGV8" s="96"/>
      <c r="FGW8" s="96"/>
      <c r="FGX8" s="96"/>
      <c r="FGY8" s="96"/>
      <c r="FGZ8" s="96"/>
      <c r="FHA8" s="96"/>
      <c r="FHB8" s="96"/>
      <c r="FHC8" s="96"/>
      <c r="FHD8" s="96"/>
      <c r="FHE8" s="96"/>
      <c r="FHF8" s="96"/>
      <c r="FHG8" s="96"/>
      <c r="FHH8" s="96"/>
      <c r="FHI8" s="96"/>
      <c r="FHJ8" s="96"/>
      <c r="FHK8" s="96"/>
      <c r="FHL8" s="96"/>
      <c r="FHM8" s="96"/>
      <c r="FHN8" s="96"/>
      <c r="FHO8" s="96"/>
      <c r="FHP8" s="96"/>
      <c r="FHQ8" s="96"/>
      <c r="FHR8" s="96"/>
      <c r="FHS8" s="96"/>
      <c r="FHT8" s="96"/>
      <c r="FHU8" s="96"/>
      <c r="FHV8" s="96"/>
      <c r="FHW8" s="96"/>
      <c r="FHX8" s="96"/>
      <c r="FHY8" s="96"/>
      <c r="FHZ8" s="96"/>
      <c r="FIA8" s="96"/>
      <c r="FIB8" s="96"/>
      <c r="FIC8" s="96"/>
      <c r="FID8" s="96"/>
      <c r="FIE8" s="96"/>
      <c r="FIF8" s="96"/>
      <c r="FIG8" s="96"/>
      <c r="FIH8" s="96"/>
      <c r="FII8" s="96"/>
      <c r="FIJ8" s="96"/>
      <c r="FIK8" s="96"/>
      <c r="FIL8" s="96"/>
      <c r="FIM8" s="96"/>
      <c r="FIN8" s="96"/>
      <c r="FIO8" s="96"/>
      <c r="FIP8" s="96"/>
      <c r="FIQ8" s="96"/>
      <c r="FIR8" s="96"/>
      <c r="FIS8" s="96"/>
      <c r="FIT8" s="96"/>
      <c r="FIU8" s="96"/>
      <c r="FIV8" s="96"/>
      <c r="FIW8" s="96"/>
      <c r="FIX8" s="96"/>
      <c r="FIY8" s="96"/>
      <c r="FIZ8" s="96"/>
      <c r="FJA8" s="96"/>
      <c r="FJB8" s="96"/>
      <c r="FJC8" s="96"/>
      <c r="FJD8" s="96"/>
      <c r="FJE8" s="96"/>
      <c r="FJF8" s="96"/>
      <c r="FJG8" s="96"/>
      <c r="FJH8" s="96"/>
      <c r="FJI8" s="96"/>
      <c r="FJJ8" s="96"/>
      <c r="FJK8" s="96"/>
      <c r="FJL8" s="96"/>
      <c r="FJM8" s="96"/>
      <c r="FJN8" s="96"/>
      <c r="FJO8" s="96"/>
      <c r="FJP8" s="96"/>
      <c r="FJQ8" s="96"/>
      <c r="FJR8" s="96"/>
      <c r="FJS8" s="96"/>
      <c r="FJT8" s="96"/>
      <c r="FJU8" s="96"/>
      <c r="FJV8" s="96"/>
      <c r="FJW8" s="96"/>
      <c r="FJX8" s="96"/>
      <c r="FJY8" s="96"/>
      <c r="FJZ8" s="96"/>
      <c r="FKA8" s="96"/>
      <c r="FKB8" s="96"/>
      <c r="FKC8" s="96"/>
      <c r="FKD8" s="96"/>
      <c r="FKE8" s="96"/>
      <c r="FKF8" s="96"/>
      <c r="FKG8" s="96"/>
      <c r="FKH8" s="96"/>
      <c r="FKI8" s="96"/>
      <c r="FKJ8" s="96"/>
      <c r="FKK8" s="96"/>
      <c r="FKL8" s="96"/>
      <c r="FKM8" s="96"/>
      <c r="FKN8" s="96"/>
      <c r="FKO8" s="96"/>
      <c r="FKP8" s="96"/>
      <c r="FKQ8" s="96"/>
      <c r="FKR8" s="96"/>
      <c r="FKS8" s="96"/>
      <c r="FKT8" s="96"/>
      <c r="FKU8" s="96"/>
      <c r="FKV8" s="96"/>
      <c r="FKW8" s="96"/>
      <c r="FKX8" s="96"/>
      <c r="FKY8" s="96"/>
      <c r="FKZ8" s="96"/>
      <c r="FLA8" s="96"/>
      <c r="FLB8" s="96"/>
      <c r="FLC8" s="96"/>
      <c r="FLD8" s="96"/>
      <c r="FLE8" s="96"/>
      <c r="FLF8" s="96"/>
      <c r="FLG8" s="96"/>
      <c r="FLH8" s="96"/>
      <c r="FLI8" s="96"/>
      <c r="FLJ8" s="96"/>
      <c r="FLK8" s="96"/>
      <c r="FLL8" s="96"/>
      <c r="FLM8" s="96"/>
      <c r="FLN8" s="96"/>
      <c r="FLO8" s="96"/>
      <c r="FLP8" s="96"/>
      <c r="FLQ8" s="96"/>
      <c r="FLR8" s="96"/>
      <c r="FLS8" s="96"/>
      <c r="FLT8" s="96"/>
      <c r="FLU8" s="96"/>
      <c r="FLV8" s="96"/>
      <c r="FLW8" s="96"/>
      <c r="FLX8" s="96"/>
      <c r="FLY8" s="96"/>
      <c r="FLZ8" s="96"/>
      <c r="FMA8" s="96"/>
      <c r="FMB8" s="96"/>
      <c r="FMC8" s="96"/>
      <c r="FMD8" s="96"/>
      <c r="FME8" s="96"/>
      <c r="FMF8" s="96"/>
      <c r="FMG8" s="96"/>
      <c r="FMH8" s="96"/>
      <c r="FMI8" s="96"/>
      <c r="FMJ8" s="96"/>
      <c r="FMK8" s="96"/>
      <c r="FML8" s="96"/>
      <c r="FMM8" s="96"/>
      <c r="FMN8" s="96"/>
      <c r="FMO8" s="96"/>
      <c r="FMP8" s="96"/>
      <c r="FMQ8" s="96"/>
      <c r="FMR8" s="96"/>
      <c r="FMS8" s="96"/>
      <c r="FMT8" s="96"/>
      <c r="FMU8" s="96"/>
      <c r="FMV8" s="96"/>
      <c r="FMW8" s="96"/>
      <c r="FMX8" s="96"/>
      <c r="FMY8" s="96"/>
      <c r="FMZ8" s="96"/>
      <c r="FNA8" s="96"/>
      <c r="FNB8" s="96"/>
      <c r="FNC8" s="96"/>
      <c r="FND8" s="96"/>
      <c r="FNE8" s="96"/>
      <c r="FNF8" s="96"/>
      <c r="FNG8" s="96"/>
      <c r="FNH8" s="96"/>
      <c r="FNI8" s="96"/>
      <c r="FNJ8" s="96"/>
      <c r="FNK8" s="96"/>
      <c r="FNL8" s="96"/>
      <c r="FNM8" s="96"/>
      <c r="FNN8" s="96"/>
      <c r="FNO8" s="96"/>
      <c r="FNP8" s="96"/>
      <c r="FNQ8" s="96"/>
      <c r="FNR8" s="96"/>
      <c r="FNS8" s="96"/>
      <c r="FNT8" s="96"/>
      <c r="FNU8" s="96"/>
      <c r="FNV8" s="96"/>
      <c r="FNW8" s="96"/>
      <c r="FNX8" s="96"/>
      <c r="FNY8" s="96"/>
      <c r="FNZ8" s="96"/>
      <c r="FOA8" s="96"/>
      <c r="FOB8" s="96"/>
      <c r="FOC8" s="96"/>
      <c r="FOD8" s="96"/>
      <c r="FOE8" s="96"/>
      <c r="FOF8" s="96"/>
      <c r="FOG8" s="96"/>
      <c r="FOH8" s="96"/>
      <c r="FOI8" s="96"/>
      <c r="FOJ8" s="96"/>
      <c r="FOK8" s="96"/>
      <c r="FOL8" s="96"/>
      <c r="FOM8" s="96"/>
      <c r="FON8" s="96"/>
      <c r="FOO8" s="96"/>
      <c r="FOP8" s="96"/>
      <c r="FOQ8" s="96"/>
      <c r="FOR8" s="96"/>
      <c r="FOS8" s="96"/>
      <c r="FOT8" s="96"/>
      <c r="FOU8" s="96"/>
      <c r="FOV8" s="96"/>
      <c r="FOW8" s="96"/>
      <c r="FOX8" s="96"/>
      <c r="FOY8" s="96"/>
      <c r="FOZ8" s="96"/>
      <c r="FPA8" s="96"/>
      <c r="FPB8" s="96"/>
      <c r="FPC8" s="96"/>
      <c r="FPD8" s="96"/>
      <c r="FPE8" s="96"/>
      <c r="FPF8" s="96"/>
      <c r="FPG8" s="96"/>
      <c r="FPH8" s="96"/>
      <c r="FPI8" s="96"/>
      <c r="FPJ8" s="96"/>
      <c r="FPK8" s="96"/>
      <c r="FPL8" s="96"/>
      <c r="FPM8" s="96"/>
      <c r="FPN8" s="96"/>
      <c r="FPO8" s="96"/>
      <c r="FPP8" s="96"/>
      <c r="FPQ8" s="96"/>
      <c r="FPR8" s="96"/>
      <c r="FPS8" s="96"/>
      <c r="FPT8" s="96"/>
      <c r="FPU8" s="96"/>
      <c r="FPV8" s="96"/>
      <c r="FPW8" s="96"/>
      <c r="FPX8" s="96"/>
      <c r="FPY8" s="96"/>
      <c r="FPZ8" s="96"/>
      <c r="FQA8" s="96"/>
      <c r="FQB8" s="96"/>
      <c r="FQC8" s="96"/>
      <c r="FQD8" s="96"/>
      <c r="FQE8" s="96"/>
      <c r="FQF8" s="96"/>
      <c r="FQG8" s="96"/>
      <c r="FQH8" s="96"/>
      <c r="FQI8" s="96"/>
      <c r="FQJ8" s="96"/>
      <c r="FQK8" s="96"/>
      <c r="FQL8" s="96"/>
      <c r="FQM8" s="96"/>
      <c r="FQN8" s="96"/>
      <c r="FQO8" s="96"/>
      <c r="FQP8" s="96"/>
      <c r="FQQ8" s="96"/>
      <c r="FQR8" s="96"/>
      <c r="FQS8" s="96"/>
      <c r="FQT8" s="96"/>
      <c r="FQU8" s="96"/>
      <c r="FQV8" s="96"/>
      <c r="FQW8" s="96"/>
      <c r="FQX8" s="96"/>
      <c r="FQY8" s="96"/>
      <c r="FQZ8" s="96"/>
      <c r="FRA8" s="96"/>
      <c r="FRB8" s="96"/>
      <c r="FRC8" s="96"/>
      <c r="FRD8" s="96"/>
      <c r="FRE8" s="96"/>
      <c r="FRF8" s="96"/>
      <c r="FRG8" s="96"/>
      <c r="FRH8" s="96"/>
      <c r="FRI8" s="96"/>
      <c r="FRJ8" s="96"/>
      <c r="FRK8" s="96"/>
      <c r="FRL8" s="96"/>
      <c r="FRM8" s="96"/>
      <c r="FRN8" s="96"/>
      <c r="FRO8" s="96"/>
      <c r="FRP8" s="96"/>
      <c r="FRQ8" s="96"/>
      <c r="FRR8" s="96"/>
      <c r="FRS8" s="96"/>
      <c r="FRT8" s="96"/>
      <c r="FRU8" s="96"/>
      <c r="FRV8" s="96"/>
      <c r="FRW8" s="96"/>
      <c r="FRX8" s="96"/>
      <c r="FRY8" s="96"/>
      <c r="FRZ8" s="96"/>
      <c r="FSA8" s="96"/>
      <c r="FSB8" s="96"/>
      <c r="FSC8" s="96"/>
      <c r="FSD8" s="96"/>
      <c r="FSE8" s="96"/>
      <c r="FSF8" s="96"/>
      <c r="FSG8" s="96"/>
      <c r="FSH8" s="96"/>
      <c r="FSI8" s="96"/>
      <c r="FSJ8" s="96"/>
      <c r="FSK8" s="96"/>
      <c r="FSL8" s="96"/>
      <c r="FSM8" s="96"/>
      <c r="FSN8" s="96"/>
      <c r="FSO8" s="96"/>
      <c r="FSP8" s="96"/>
      <c r="FSQ8" s="96"/>
      <c r="FSR8" s="96"/>
      <c r="FSS8" s="96"/>
      <c r="FST8" s="96"/>
      <c r="FSU8" s="96"/>
      <c r="FSV8" s="96"/>
      <c r="FSW8" s="96"/>
      <c r="FSX8" s="96"/>
      <c r="FSY8" s="96"/>
      <c r="FSZ8" s="96"/>
      <c r="FTA8" s="96"/>
      <c r="FTB8" s="96"/>
      <c r="FTC8" s="96"/>
      <c r="FTD8" s="96"/>
      <c r="FTE8" s="96"/>
      <c r="FTF8" s="96"/>
      <c r="FTG8" s="96"/>
      <c r="FTH8" s="96"/>
      <c r="FTI8" s="96"/>
      <c r="FTJ8" s="96"/>
      <c r="FTK8" s="96"/>
      <c r="FTL8" s="96"/>
      <c r="FTM8" s="96"/>
      <c r="FTN8" s="96"/>
      <c r="FTO8" s="96"/>
      <c r="FTP8" s="96"/>
      <c r="FTQ8" s="96"/>
      <c r="FTR8" s="96"/>
      <c r="FTS8" s="96"/>
      <c r="FTT8" s="96"/>
      <c r="FTU8" s="96"/>
      <c r="FTV8" s="96"/>
      <c r="FTW8" s="96"/>
      <c r="FTX8" s="96"/>
      <c r="FTY8" s="96"/>
      <c r="FTZ8" s="96"/>
      <c r="FUA8" s="96"/>
      <c r="FUB8" s="96"/>
      <c r="FUC8" s="96"/>
      <c r="FUD8" s="96"/>
      <c r="FUE8" s="96"/>
      <c r="FUF8" s="96"/>
      <c r="FUG8" s="96"/>
      <c r="FUH8" s="96"/>
      <c r="FUI8" s="96"/>
      <c r="FUJ8" s="96"/>
      <c r="FUK8" s="96"/>
      <c r="FUL8" s="96"/>
      <c r="FUM8" s="96"/>
      <c r="FUN8" s="96"/>
      <c r="FUO8" s="96"/>
      <c r="FUP8" s="96"/>
      <c r="FUQ8" s="96"/>
      <c r="FUR8" s="96"/>
      <c r="FUS8" s="96"/>
      <c r="FUT8" s="96"/>
      <c r="FUU8" s="96"/>
      <c r="FUV8" s="96"/>
      <c r="FUW8" s="96"/>
      <c r="FUX8" s="96"/>
      <c r="FUY8" s="96"/>
      <c r="FUZ8" s="96"/>
      <c r="FVA8" s="96"/>
      <c r="FVB8" s="96"/>
      <c r="FVC8" s="96"/>
      <c r="FVD8" s="96"/>
      <c r="FVE8" s="96"/>
      <c r="FVF8" s="96"/>
      <c r="FVG8" s="96"/>
      <c r="FVH8" s="96"/>
      <c r="FVI8" s="96"/>
      <c r="FVJ8" s="96"/>
      <c r="FVK8" s="96"/>
      <c r="FVL8" s="96"/>
      <c r="FVM8" s="96"/>
      <c r="FVN8" s="96"/>
      <c r="FVO8" s="96"/>
      <c r="FVP8" s="96"/>
      <c r="FVQ8" s="96"/>
      <c r="FVR8" s="96"/>
      <c r="FVS8" s="96"/>
      <c r="FVT8" s="96"/>
      <c r="FVU8" s="96"/>
      <c r="FVV8" s="96"/>
      <c r="FVW8" s="96"/>
      <c r="FVX8" s="96"/>
      <c r="FVY8" s="96"/>
      <c r="FVZ8" s="96"/>
      <c r="FWA8" s="96"/>
      <c r="FWB8" s="96"/>
      <c r="FWC8" s="96"/>
      <c r="FWD8" s="96"/>
      <c r="FWE8" s="96"/>
      <c r="FWF8" s="96"/>
      <c r="FWG8" s="96"/>
      <c r="FWH8" s="96"/>
      <c r="FWI8" s="96"/>
      <c r="FWJ8" s="96"/>
      <c r="FWK8" s="96"/>
      <c r="FWL8" s="96"/>
      <c r="FWM8" s="96"/>
      <c r="FWN8" s="96"/>
      <c r="FWO8" s="96"/>
      <c r="FWP8" s="96"/>
      <c r="FWQ8" s="96"/>
      <c r="FWR8" s="96"/>
      <c r="FWS8" s="96"/>
      <c r="FWT8" s="96"/>
      <c r="FWU8" s="96"/>
      <c r="FWV8" s="96"/>
      <c r="FWW8" s="96"/>
      <c r="FWX8" s="96"/>
      <c r="FWY8" s="96"/>
      <c r="FWZ8" s="96"/>
      <c r="FXA8" s="96"/>
      <c r="FXB8" s="96"/>
      <c r="FXC8" s="96"/>
      <c r="FXD8" s="96"/>
      <c r="FXE8" s="96"/>
      <c r="FXF8" s="96"/>
      <c r="FXG8" s="96"/>
      <c r="FXH8" s="96"/>
      <c r="FXI8" s="96"/>
      <c r="FXJ8" s="96"/>
      <c r="FXK8" s="96"/>
      <c r="FXL8" s="96"/>
      <c r="FXM8" s="96"/>
      <c r="FXN8" s="96"/>
      <c r="FXO8" s="96"/>
      <c r="FXP8" s="96"/>
      <c r="FXQ8" s="96"/>
      <c r="FXR8" s="96"/>
      <c r="FXS8" s="96"/>
      <c r="FXT8" s="96"/>
      <c r="FXU8" s="96"/>
      <c r="FXV8" s="96"/>
      <c r="FXW8" s="96"/>
      <c r="FXX8" s="96"/>
      <c r="FXY8" s="96"/>
      <c r="FXZ8" s="96"/>
      <c r="FYA8" s="96"/>
      <c r="FYB8" s="96"/>
      <c r="FYC8" s="96"/>
      <c r="FYD8" s="96"/>
      <c r="FYE8" s="96"/>
      <c r="FYF8" s="96"/>
      <c r="FYG8" s="96"/>
      <c r="FYH8" s="96"/>
      <c r="FYI8" s="96"/>
      <c r="FYJ8" s="96"/>
      <c r="FYK8" s="96"/>
      <c r="FYL8" s="96"/>
      <c r="FYM8" s="96"/>
      <c r="FYN8" s="96"/>
      <c r="FYO8" s="96"/>
      <c r="FYP8" s="96"/>
      <c r="FYQ8" s="96"/>
      <c r="FYR8" s="96"/>
      <c r="FYS8" s="96"/>
      <c r="FYT8" s="96"/>
      <c r="FYU8" s="96"/>
      <c r="FYV8" s="96"/>
      <c r="FYW8" s="96"/>
      <c r="FYX8" s="96"/>
      <c r="FYY8" s="96"/>
      <c r="FYZ8" s="96"/>
      <c r="FZA8" s="96"/>
      <c r="FZB8" s="96"/>
      <c r="FZC8" s="96"/>
      <c r="FZD8" s="96"/>
      <c r="FZE8" s="96"/>
      <c r="FZF8" s="96"/>
      <c r="FZG8" s="96"/>
      <c r="FZH8" s="96"/>
      <c r="FZI8" s="96"/>
      <c r="FZJ8" s="96"/>
      <c r="FZK8" s="96"/>
      <c r="FZL8" s="96"/>
      <c r="FZM8" s="96"/>
      <c r="FZN8" s="96"/>
      <c r="FZO8" s="96"/>
      <c r="FZP8" s="96"/>
      <c r="FZQ8" s="96"/>
      <c r="FZR8" s="96"/>
      <c r="FZS8" s="96"/>
      <c r="FZT8" s="96"/>
      <c r="FZU8" s="96"/>
      <c r="FZV8" s="96"/>
      <c r="FZW8" s="96"/>
      <c r="FZX8" s="96"/>
      <c r="FZY8" s="96"/>
      <c r="FZZ8" s="96"/>
      <c r="GAA8" s="96"/>
      <c r="GAB8" s="96"/>
      <c r="GAC8" s="96"/>
      <c r="GAD8" s="96"/>
      <c r="GAE8" s="96"/>
      <c r="GAF8" s="96"/>
      <c r="GAG8" s="96"/>
      <c r="GAH8" s="96"/>
      <c r="GAI8" s="96"/>
      <c r="GAJ8" s="96"/>
      <c r="GAK8" s="96"/>
      <c r="GAL8" s="96"/>
      <c r="GAM8" s="96"/>
      <c r="GAN8" s="96"/>
      <c r="GAO8" s="96"/>
      <c r="GAP8" s="96"/>
      <c r="GAQ8" s="96"/>
      <c r="GAR8" s="96"/>
      <c r="GAS8" s="96"/>
      <c r="GAT8" s="96"/>
      <c r="GAU8" s="96"/>
      <c r="GAV8" s="96"/>
      <c r="GAW8" s="96"/>
      <c r="GAX8" s="96"/>
      <c r="GAY8" s="96"/>
      <c r="GAZ8" s="96"/>
      <c r="GBA8" s="96"/>
      <c r="GBB8" s="96"/>
      <c r="GBC8" s="96"/>
      <c r="GBD8" s="96"/>
      <c r="GBE8" s="96"/>
      <c r="GBF8" s="96"/>
      <c r="GBG8" s="96"/>
      <c r="GBH8" s="96"/>
      <c r="GBI8" s="96"/>
      <c r="GBJ8" s="96"/>
      <c r="GBK8" s="96"/>
      <c r="GBL8" s="96"/>
      <c r="GBM8" s="96"/>
      <c r="GBN8" s="96"/>
      <c r="GBO8" s="96"/>
      <c r="GBP8" s="96"/>
      <c r="GBQ8" s="96"/>
      <c r="GBR8" s="96"/>
      <c r="GBS8" s="96"/>
      <c r="GBT8" s="96"/>
      <c r="GBU8" s="96"/>
      <c r="GBV8" s="96"/>
      <c r="GBW8" s="96"/>
      <c r="GBX8" s="96"/>
      <c r="GBY8" s="96"/>
      <c r="GBZ8" s="96"/>
      <c r="GCA8" s="96"/>
      <c r="GCB8" s="96"/>
      <c r="GCC8" s="96"/>
      <c r="GCD8" s="96"/>
      <c r="GCE8" s="96"/>
      <c r="GCF8" s="96"/>
      <c r="GCG8" s="96"/>
      <c r="GCH8" s="96"/>
      <c r="GCI8" s="96"/>
      <c r="GCJ8" s="96"/>
      <c r="GCK8" s="96"/>
      <c r="GCL8" s="96"/>
      <c r="GCM8" s="96"/>
      <c r="GCN8" s="96"/>
      <c r="GCO8" s="96"/>
      <c r="GCP8" s="96"/>
      <c r="GCQ8" s="96"/>
      <c r="GCR8" s="96"/>
      <c r="GCS8" s="96"/>
      <c r="GCT8" s="96"/>
      <c r="GCU8" s="96"/>
      <c r="GCV8" s="96"/>
      <c r="GCW8" s="96"/>
      <c r="GCX8" s="96"/>
      <c r="GCY8" s="96"/>
      <c r="GCZ8" s="96"/>
      <c r="GDA8" s="96"/>
      <c r="GDB8" s="96"/>
      <c r="GDC8" s="96"/>
      <c r="GDD8" s="96"/>
      <c r="GDE8" s="96"/>
      <c r="GDF8" s="96"/>
      <c r="GDG8" s="96"/>
      <c r="GDH8" s="96"/>
      <c r="GDI8" s="96"/>
      <c r="GDJ8" s="96"/>
      <c r="GDK8" s="96"/>
      <c r="GDL8" s="96"/>
      <c r="GDM8" s="96"/>
      <c r="GDN8" s="96"/>
      <c r="GDO8" s="96"/>
      <c r="GDP8" s="96"/>
      <c r="GDQ8" s="96"/>
      <c r="GDR8" s="96"/>
      <c r="GDS8" s="96"/>
      <c r="GDT8" s="96"/>
      <c r="GDU8" s="96"/>
      <c r="GDV8" s="96"/>
      <c r="GDW8" s="96"/>
      <c r="GDX8" s="96"/>
      <c r="GDY8" s="96"/>
      <c r="GDZ8" s="96"/>
      <c r="GEA8" s="96"/>
      <c r="GEB8" s="96"/>
      <c r="GEC8" s="96"/>
      <c r="GED8" s="96"/>
      <c r="GEE8" s="96"/>
      <c r="GEF8" s="96"/>
      <c r="GEG8" s="96"/>
      <c r="GEH8" s="96"/>
      <c r="GEI8" s="96"/>
      <c r="GEJ8" s="96"/>
      <c r="GEK8" s="96"/>
      <c r="GEL8" s="96"/>
      <c r="GEM8" s="96"/>
      <c r="GEN8" s="96"/>
      <c r="GEO8" s="96"/>
      <c r="GEP8" s="96"/>
      <c r="GEQ8" s="96"/>
      <c r="GER8" s="96"/>
      <c r="GES8" s="96"/>
      <c r="GET8" s="96"/>
      <c r="GEU8" s="96"/>
      <c r="GEV8" s="96"/>
      <c r="GEW8" s="96"/>
      <c r="GEX8" s="96"/>
      <c r="GEY8" s="96"/>
      <c r="GEZ8" s="96"/>
      <c r="GFA8" s="96"/>
      <c r="GFB8" s="96"/>
      <c r="GFC8" s="96"/>
      <c r="GFD8" s="96"/>
      <c r="GFE8" s="96"/>
      <c r="GFF8" s="96"/>
      <c r="GFG8" s="96"/>
      <c r="GFH8" s="96"/>
      <c r="GFI8" s="96"/>
      <c r="GFJ8" s="96"/>
      <c r="GFK8" s="96"/>
      <c r="GFL8" s="96"/>
      <c r="GFM8" s="96"/>
      <c r="GFN8" s="96"/>
      <c r="GFO8" s="96"/>
      <c r="GFP8" s="96"/>
      <c r="GFQ8" s="96"/>
      <c r="GFR8" s="96"/>
      <c r="GFS8" s="96"/>
      <c r="GFT8" s="96"/>
      <c r="GFU8" s="96"/>
      <c r="GFV8" s="96"/>
      <c r="GFW8" s="96"/>
      <c r="GFX8" s="96"/>
      <c r="GFY8" s="96"/>
      <c r="GFZ8" s="96"/>
      <c r="GGA8" s="96"/>
      <c r="GGB8" s="96"/>
      <c r="GGC8" s="96"/>
      <c r="GGD8" s="96"/>
      <c r="GGE8" s="96"/>
      <c r="GGF8" s="96"/>
      <c r="GGG8" s="96"/>
      <c r="GGH8" s="96"/>
      <c r="GGI8" s="96"/>
      <c r="GGJ8" s="96"/>
      <c r="GGK8" s="96"/>
      <c r="GGL8" s="96"/>
      <c r="GGM8" s="96"/>
      <c r="GGN8" s="96"/>
      <c r="GGO8" s="96"/>
      <c r="GGP8" s="96"/>
      <c r="GGQ8" s="96"/>
      <c r="GGR8" s="96"/>
      <c r="GGS8" s="96"/>
      <c r="GGT8" s="96"/>
      <c r="GGU8" s="96"/>
      <c r="GGV8" s="96"/>
      <c r="GGW8" s="96"/>
      <c r="GGX8" s="96"/>
      <c r="GGY8" s="96"/>
      <c r="GGZ8" s="96"/>
      <c r="GHA8" s="96"/>
      <c r="GHB8" s="96"/>
      <c r="GHC8" s="96"/>
      <c r="GHD8" s="96"/>
      <c r="GHE8" s="96"/>
      <c r="GHF8" s="96"/>
      <c r="GHG8" s="96"/>
      <c r="GHH8" s="96"/>
      <c r="GHI8" s="96"/>
      <c r="GHJ8" s="96"/>
      <c r="GHK8" s="96"/>
      <c r="GHL8" s="96"/>
      <c r="GHM8" s="96"/>
      <c r="GHN8" s="96"/>
      <c r="GHO8" s="96"/>
      <c r="GHP8" s="96"/>
      <c r="GHQ8" s="96"/>
      <c r="GHR8" s="96"/>
      <c r="GHS8" s="96"/>
      <c r="GHT8" s="96"/>
      <c r="GHU8" s="96"/>
      <c r="GHV8" s="96"/>
      <c r="GHW8" s="96"/>
      <c r="GHX8" s="96"/>
      <c r="GHY8" s="96"/>
      <c r="GHZ8" s="96"/>
      <c r="GIA8" s="96"/>
      <c r="GIB8" s="96"/>
      <c r="GIC8" s="96"/>
      <c r="GID8" s="96"/>
      <c r="GIE8" s="96"/>
      <c r="GIF8" s="96"/>
      <c r="GIG8" s="96"/>
      <c r="GIH8" s="96"/>
      <c r="GII8" s="96"/>
      <c r="GIJ8" s="96"/>
      <c r="GIK8" s="96"/>
      <c r="GIL8" s="96"/>
      <c r="GIM8" s="96"/>
      <c r="GIN8" s="96"/>
      <c r="GIO8" s="96"/>
      <c r="GIP8" s="96"/>
      <c r="GIQ8" s="96"/>
      <c r="GIR8" s="96"/>
      <c r="GIS8" s="96"/>
      <c r="GIT8" s="96"/>
      <c r="GIU8" s="96"/>
      <c r="GIV8" s="96"/>
      <c r="GIW8" s="96"/>
      <c r="GIX8" s="96"/>
      <c r="GIY8" s="96"/>
      <c r="GIZ8" s="96"/>
      <c r="GJA8" s="96"/>
      <c r="GJB8" s="96"/>
      <c r="GJC8" s="96"/>
      <c r="GJD8" s="96"/>
      <c r="GJE8" s="96"/>
      <c r="GJF8" s="96"/>
      <c r="GJG8" s="96"/>
      <c r="GJH8" s="96"/>
      <c r="GJI8" s="96"/>
      <c r="GJJ8" s="96"/>
      <c r="GJK8" s="96"/>
      <c r="GJL8" s="96"/>
      <c r="GJM8" s="96"/>
      <c r="GJN8" s="96"/>
      <c r="GJO8" s="96"/>
      <c r="GJP8" s="96"/>
      <c r="GJQ8" s="96"/>
      <c r="GJR8" s="96"/>
      <c r="GJS8" s="96"/>
      <c r="GJT8" s="96"/>
      <c r="GJU8" s="96"/>
      <c r="GJV8" s="96"/>
      <c r="GJW8" s="96"/>
      <c r="GJX8" s="96"/>
      <c r="GJY8" s="96"/>
      <c r="GJZ8" s="96"/>
      <c r="GKA8" s="96"/>
      <c r="GKB8" s="96"/>
      <c r="GKC8" s="96"/>
      <c r="GKD8" s="96"/>
      <c r="GKE8" s="96"/>
      <c r="GKF8" s="96"/>
      <c r="GKG8" s="96"/>
      <c r="GKH8" s="96"/>
      <c r="GKI8" s="96"/>
      <c r="GKJ8" s="96"/>
      <c r="GKK8" s="96"/>
      <c r="GKL8" s="96"/>
      <c r="GKM8" s="96"/>
      <c r="GKN8" s="96"/>
      <c r="GKO8" s="96"/>
      <c r="GKP8" s="96"/>
      <c r="GKQ8" s="96"/>
      <c r="GKR8" s="96"/>
      <c r="GKS8" s="96"/>
      <c r="GKT8" s="96"/>
      <c r="GKU8" s="96"/>
      <c r="GKV8" s="96"/>
      <c r="GKW8" s="96"/>
      <c r="GKX8" s="96"/>
      <c r="GKY8" s="96"/>
      <c r="GKZ8" s="96"/>
      <c r="GLA8" s="96"/>
      <c r="GLB8" s="96"/>
      <c r="GLC8" s="96"/>
      <c r="GLD8" s="96"/>
      <c r="GLE8" s="96"/>
      <c r="GLF8" s="96"/>
      <c r="GLG8" s="96"/>
      <c r="GLH8" s="96"/>
      <c r="GLI8" s="96"/>
      <c r="GLJ8" s="96"/>
      <c r="GLK8" s="96"/>
      <c r="GLL8" s="96"/>
      <c r="GLM8" s="96"/>
      <c r="GLN8" s="96"/>
      <c r="GLO8" s="96"/>
      <c r="GLP8" s="96"/>
      <c r="GLQ8" s="96"/>
      <c r="GLR8" s="96"/>
      <c r="GLS8" s="96"/>
      <c r="GLT8" s="96"/>
      <c r="GLU8" s="96"/>
      <c r="GLV8" s="96"/>
      <c r="GLW8" s="96"/>
      <c r="GLX8" s="96"/>
      <c r="GLY8" s="96"/>
      <c r="GLZ8" s="96"/>
      <c r="GMA8" s="96"/>
      <c r="GMB8" s="96"/>
      <c r="GMC8" s="96"/>
      <c r="GMD8" s="96"/>
      <c r="GME8" s="96"/>
      <c r="GMF8" s="96"/>
      <c r="GMG8" s="96"/>
      <c r="GMH8" s="96"/>
      <c r="GMI8" s="96"/>
      <c r="GMJ8" s="96"/>
      <c r="GMK8" s="96"/>
      <c r="GML8" s="96"/>
      <c r="GMM8" s="96"/>
      <c r="GMN8" s="96"/>
      <c r="GMO8" s="96"/>
      <c r="GMP8" s="96"/>
      <c r="GMQ8" s="96"/>
      <c r="GMR8" s="96"/>
      <c r="GMS8" s="96"/>
      <c r="GMT8" s="96"/>
      <c r="GMU8" s="96"/>
      <c r="GMV8" s="96"/>
      <c r="GMW8" s="96"/>
      <c r="GMX8" s="96"/>
      <c r="GMY8" s="96"/>
      <c r="GMZ8" s="96"/>
      <c r="GNA8" s="96"/>
      <c r="GNB8" s="96"/>
      <c r="GNC8" s="96"/>
      <c r="GND8" s="96"/>
      <c r="GNE8" s="96"/>
      <c r="GNF8" s="96"/>
      <c r="GNG8" s="96"/>
      <c r="GNH8" s="96"/>
      <c r="GNI8" s="96"/>
      <c r="GNJ8" s="96"/>
      <c r="GNK8" s="96"/>
      <c r="GNL8" s="96"/>
      <c r="GNM8" s="96"/>
      <c r="GNN8" s="96"/>
      <c r="GNO8" s="96"/>
      <c r="GNP8" s="96"/>
      <c r="GNQ8" s="96"/>
      <c r="GNR8" s="96"/>
      <c r="GNS8" s="96"/>
      <c r="GNT8" s="96"/>
      <c r="GNU8" s="96"/>
      <c r="GNV8" s="96"/>
      <c r="GNW8" s="96"/>
      <c r="GNX8" s="96"/>
      <c r="GNY8" s="96"/>
      <c r="GNZ8" s="96"/>
      <c r="GOA8" s="96"/>
      <c r="GOB8" s="96"/>
      <c r="GOC8" s="96"/>
      <c r="GOD8" s="96"/>
      <c r="GOE8" s="96"/>
      <c r="GOF8" s="96"/>
      <c r="GOG8" s="96"/>
      <c r="GOH8" s="96"/>
      <c r="GOI8" s="96"/>
      <c r="GOJ8" s="96"/>
      <c r="GOK8" s="96"/>
      <c r="GOL8" s="96"/>
      <c r="GOM8" s="96"/>
      <c r="GON8" s="96"/>
      <c r="GOO8" s="96"/>
      <c r="GOP8" s="96"/>
      <c r="GOQ8" s="96"/>
      <c r="GOR8" s="96"/>
      <c r="GOS8" s="96"/>
      <c r="GOT8" s="96"/>
      <c r="GOU8" s="96"/>
      <c r="GOV8" s="96"/>
      <c r="GOW8" s="96"/>
      <c r="GOX8" s="96"/>
      <c r="GOY8" s="96"/>
      <c r="GOZ8" s="96"/>
      <c r="GPA8" s="96"/>
      <c r="GPB8" s="96"/>
      <c r="GPC8" s="96"/>
      <c r="GPD8" s="96"/>
      <c r="GPE8" s="96"/>
      <c r="GPF8" s="96"/>
      <c r="GPG8" s="96"/>
      <c r="GPH8" s="96"/>
      <c r="GPI8" s="96"/>
      <c r="GPJ8" s="96"/>
      <c r="GPK8" s="96"/>
      <c r="GPL8" s="96"/>
      <c r="GPM8" s="96"/>
      <c r="GPN8" s="96"/>
      <c r="GPO8" s="96"/>
      <c r="GPP8" s="96"/>
      <c r="GPQ8" s="96"/>
      <c r="GPR8" s="96"/>
      <c r="GPS8" s="96"/>
      <c r="GPT8" s="96"/>
      <c r="GPU8" s="96"/>
      <c r="GPV8" s="96"/>
      <c r="GPW8" s="96"/>
      <c r="GPX8" s="96"/>
      <c r="GPY8" s="96"/>
      <c r="GPZ8" s="96"/>
      <c r="GQA8" s="96"/>
      <c r="GQB8" s="96"/>
      <c r="GQC8" s="96"/>
      <c r="GQD8" s="96"/>
      <c r="GQE8" s="96"/>
      <c r="GQF8" s="96"/>
      <c r="GQG8" s="96"/>
      <c r="GQH8" s="96"/>
      <c r="GQI8" s="96"/>
      <c r="GQJ8" s="96"/>
      <c r="GQK8" s="96"/>
      <c r="GQL8" s="96"/>
      <c r="GQM8" s="96"/>
      <c r="GQN8" s="96"/>
      <c r="GQO8" s="96"/>
      <c r="GQP8" s="96"/>
      <c r="GQQ8" s="96"/>
      <c r="GQR8" s="96"/>
      <c r="GQS8" s="96"/>
      <c r="GQT8" s="96"/>
      <c r="GQU8" s="96"/>
      <c r="GQV8" s="96"/>
      <c r="GQW8" s="96"/>
      <c r="GQX8" s="96"/>
      <c r="GQY8" s="96"/>
      <c r="GQZ8" s="96"/>
      <c r="GRA8" s="96"/>
      <c r="GRB8" s="96"/>
      <c r="GRC8" s="96"/>
      <c r="GRD8" s="96"/>
      <c r="GRE8" s="96"/>
      <c r="GRF8" s="96"/>
      <c r="GRG8" s="96"/>
      <c r="GRH8" s="96"/>
      <c r="GRI8" s="96"/>
      <c r="GRJ8" s="96"/>
      <c r="GRK8" s="96"/>
      <c r="GRL8" s="96"/>
      <c r="GRM8" s="96"/>
      <c r="GRN8" s="96"/>
      <c r="GRO8" s="96"/>
      <c r="GRP8" s="96"/>
      <c r="GRQ8" s="96"/>
      <c r="GRR8" s="96"/>
      <c r="GRS8" s="96"/>
      <c r="GRT8" s="96"/>
      <c r="GRU8" s="96"/>
      <c r="GRV8" s="96"/>
      <c r="GRW8" s="96"/>
      <c r="GRX8" s="96"/>
      <c r="GRY8" s="96"/>
      <c r="GRZ8" s="96"/>
      <c r="GSA8" s="96"/>
      <c r="GSB8" s="96"/>
      <c r="GSC8" s="96"/>
      <c r="GSD8" s="96"/>
      <c r="GSE8" s="96"/>
      <c r="GSF8" s="96"/>
      <c r="GSG8" s="96"/>
      <c r="GSH8" s="96"/>
      <c r="GSI8" s="96"/>
      <c r="GSJ8" s="96"/>
      <c r="GSK8" s="96"/>
      <c r="GSL8" s="96"/>
      <c r="GSM8" s="96"/>
      <c r="GSN8" s="96"/>
      <c r="GSO8" s="96"/>
      <c r="GSP8" s="96"/>
      <c r="GSQ8" s="96"/>
      <c r="GSR8" s="96"/>
      <c r="GSS8" s="96"/>
      <c r="GST8" s="96"/>
      <c r="GSU8" s="96"/>
      <c r="GSV8" s="96"/>
      <c r="GSW8" s="96"/>
      <c r="GSX8" s="96"/>
      <c r="GSY8" s="96"/>
      <c r="GSZ8" s="96"/>
      <c r="GTA8" s="96"/>
      <c r="GTB8" s="96"/>
      <c r="GTC8" s="96"/>
      <c r="GTD8" s="96"/>
      <c r="GTE8" s="96"/>
      <c r="GTF8" s="96"/>
      <c r="GTG8" s="96"/>
      <c r="GTH8" s="96"/>
      <c r="GTI8" s="96"/>
      <c r="GTJ8" s="96"/>
      <c r="GTK8" s="96"/>
      <c r="GTL8" s="96"/>
      <c r="GTM8" s="96"/>
      <c r="GTN8" s="96"/>
      <c r="GTO8" s="96"/>
      <c r="GTP8" s="96"/>
      <c r="GTQ8" s="96"/>
      <c r="GTR8" s="96"/>
      <c r="GTS8" s="96"/>
      <c r="GTT8" s="96"/>
      <c r="GTU8" s="96"/>
      <c r="GTV8" s="96"/>
      <c r="GTW8" s="96"/>
      <c r="GTX8" s="96"/>
      <c r="GTY8" s="96"/>
      <c r="GTZ8" s="96"/>
      <c r="GUA8" s="96"/>
      <c r="GUB8" s="96"/>
      <c r="GUC8" s="96"/>
      <c r="GUD8" s="96"/>
      <c r="GUE8" s="96"/>
      <c r="GUF8" s="96"/>
      <c r="GUG8" s="96"/>
      <c r="GUH8" s="96"/>
      <c r="GUI8" s="96"/>
      <c r="GUJ8" s="96"/>
      <c r="GUK8" s="96"/>
      <c r="GUL8" s="96"/>
      <c r="GUM8" s="96"/>
      <c r="GUN8" s="96"/>
      <c r="GUO8" s="96"/>
      <c r="GUP8" s="96"/>
      <c r="GUQ8" s="96"/>
      <c r="GUR8" s="96"/>
      <c r="GUS8" s="96"/>
      <c r="GUT8" s="96"/>
      <c r="GUU8" s="96"/>
      <c r="GUV8" s="96"/>
      <c r="GUW8" s="96"/>
      <c r="GUX8" s="96"/>
      <c r="GUY8" s="96"/>
      <c r="GUZ8" s="96"/>
      <c r="GVA8" s="96"/>
      <c r="GVB8" s="96"/>
      <c r="GVC8" s="96"/>
      <c r="GVD8" s="96"/>
      <c r="GVE8" s="96"/>
      <c r="GVF8" s="96"/>
      <c r="GVG8" s="96"/>
      <c r="GVH8" s="96"/>
      <c r="GVI8" s="96"/>
      <c r="GVJ8" s="96"/>
      <c r="GVK8" s="96"/>
      <c r="GVL8" s="96"/>
      <c r="GVM8" s="96"/>
      <c r="GVN8" s="96"/>
      <c r="GVO8" s="96"/>
      <c r="GVP8" s="96"/>
      <c r="GVQ8" s="96"/>
      <c r="GVR8" s="96"/>
      <c r="GVS8" s="96"/>
      <c r="GVT8" s="96"/>
      <c r="GVU8" s="96"/>
      <c r="GVV8" s="96"/>
      <c r="GVW8" s="96"/>
      <c r="GVX8" s="96"/>
      <c r="GVY8" s="96"/>
      <c r="GVZ8" s="96"/>
      <c r="GWA8" s="96"/>
      <c r="GWB8" s="96"/>
      <c r="GWC8" s="96"/>
      <c r="GWD8" s="96"/>
      <c r="GWE8" s="96"/>
      <c r="GWF8" s="96"/>
      <c r="GWG8" s="96"/>
      <c r="GWH8" s="96"/>
      <c r="GWI8" s="96"/>
      <c r="GWJ8" s="96"/>
      <c r="GWK8" s="96"/>
      <c r="GWL8" s="96"/>
      <c r="GWM8" s="96"/>
      <c r="GWN8" s="96"/>
      <c r="GWO8" s="96"/>
      <c r="GWP8" s="96"/>
      <c r="GWQ8" s="96"/>
      <c r="GWR8" s="96"/>
      <c r="GWS8" s="96"/>
      <c r="GWT8" s="96"/>
      <c r="GWU8" s="96"/>
      <c r="GWV8" s="96"/>
      <c r="GWW8" s="96"/>
      <c r="GWX8" s="96"/>
      <c r="GWY8" s="96"/>
      <c r="GWZ8" s="96"/>
      <c r="GXA8" s="96"/>
      <c r="GXB8" s="96"/>
      <c r="GXC8" s="96"/>
      <c r="GXD8" s="96"/>
      <c r="GXE8" s="96"/>
      <c r="GXF8" s="96"/>
      <c r="GXG8" s="96"/>
      <c r="GXH8" s="96"/>
      <c r="GXI8" s="96"/>
      <c r="GXJ8" s="96"/>
      <c r="GXK8" s="96"/>
      <c r="GXL8" s="96"/>
      <c r="GXM8" s="96"/>
      <c r="GXN8" s="96"/>
      <c r="GXO8" s="96"/>
      <c r="GXP8" s="96"/>
      <c r="GXQ8" s="96"/>
      <c r="GXR8" s="96"/>
      <c r="GXS8" s="96"/>
      <c r="GXT8" s="96"/>
      <c r="GXU8" s="96"/>
      <c r="GXV8" s="96"/>
      <c r="GXW8" s="96"/>
      <c r="GXX8" s="96"/>
      <c r="GXY8" s="96"/>
      <c r="GXZ8" s="96"/>
      <c r="GYA8" s="96"/>
      <c r="GYB8" s="96"/>
      <c r="GYC8" s="96"/>
      <c r="GYD8" s="96"/>
      <c r="GYE8" s="96"/>
      <c r="GYF8" s="96"/>
      <c r="GYG8" s="96"/>
      <c r="GYH8" s="96"/>
      <c r="GYI8" s="96"/>
      <c r="GYJ8" s="96"/>
      <c r="GYK8" s="96"/>
      <c r="GYL8" s="96"/>
      <c r="GYM8" s="96"/>
      <c r="GYN8" s="96"/>
      <c r="GYO8" s="96"/>
      <c r="GYP8" s="96"/>
      <c r="GYQ8" s="96"/>
      <c r="GYR8" s="96"/>
      <c r="GYS8" s="96"/>
      <c r="GYT8" s="96"/>
      <c r="GYU8" s="96"/>
      <c r="GYV8" s="96"/>
      <c r="GYW8" s="96"/>
      <c r="GYX8" s="96"/>
      <c r="GYY8" s="96"/>
      <c r="GYZ8" s="96"/>
      <c r="GZA8" s="96"/>
      <c r="GZB8" s="96"/>
      <c r="GZC8" s="96"/>
      <c r="GZD8" s="96"/>
      <c r="GZE8" s="96"/>
      <c r="GZF8" s="96"/>
      <c r="GZG8" s="96"/>
      <c r="GZH8" s="96"/>
      <c r="GZI8" s="96"/>
      <c r="GZJ8" s="96"/>
      <c r="GZK8" s="96"/>
      <c r="GZL8" s="96"/>
      <c r="GZM8" s="96"/>
      <c r="GZN8" s="96"/>
      <c r="GZO8" s="96"/>
      <c r="GZP8" s="96"/>
      <c r="GZQ8" s="96"/>
      <c r="GZR8" s="96"/>
      <c r="GZS8" s="96"/>
      <c r="GZT8" s="96"/>
      <c r="GZU8" s="96"/>
      <c r="GZV8" s="96"/>
      <c r="GZW8" s="96"/>
      <c r="GZX8" s="96"/>
      <c r="GZY8" s="96"/>
      <c r="GZZ8" s="96"/>
      <c r="HAA8" s="96"/>
      <c r="HAB8" s="96"/>
      <c r="HAC8" s="96"/>
      <c r="HAD8" s="96"/>
      <c r="HAE8" s="96"/>
      <c r="HAF8" s="96"/>
      <c r="HAG8" s="96"/>
      <c r="HAH8" s="96"/>
      <c r="HAI8" s="96"/>
      <c r="HAJ8" s="96"/>
      <c r="HAK8" s="96"/>
      <c r="HAL8" s="96"/>
      <c r="HAM8" s="96"/>
      <c r="HAN8" s="96"/>
      <c r="HAO8" s="96"/>
      <c r="HAP8" s="96"/>
      <c r="HAQ8" s="96"/>
      <c r="HAR8" s="96"/>
      <c r="HAS8" s="96"/>
      <c r="HAT8" s="96"/>
      <c r="HAU8" s="96"/>
      <c r="HAV8" s="96"/>
      <c r="HAW8" s="96"/>
      <c r="HAX8" s="96"/>
      <c r="HAY8" s="96"/>
      <c r="HAZ8" s="96"/>
      <c r="HBA8" s="96"/>
      <c r="HBB8" s="96"/>
      <c r="HBC8" s="96"/>
      <c r="HBD8" s="96"/>
      <c r="HBE8" s="96"/>
      <c r="HBF8" s="96"/>
      <c r="HBG8" s="96"/>
      <c r="HBH8" s="96"/>
      <c r="HBI8" s="96"/>
      <c r="HBJ8" s="96"/>
      <c r="HBK8" s="96"/>
      <c r="HBL8" s="96"/>
      <c r="HBM8" s="96"/>
      <c r="HBN8" s="96"/>
      <c r="HBO8" s="96"/>
      <c r="HBP8" s="96"/>
      <c r="HBQ8" s="96"/>
      <c r="HBR8" s="96"/>
      <c r="HBS8" s="96"/>
      <c r="HBT8" s="96"/>
      <c r="HBU8" s="96"/>
      <c r="HBV8" s="96"/>
      <c r="HBW8" s="96"/>
      <c r="HBX8" s="96"/>
      <c r="HBY8" s="96"/>
      <c r="HBZ8" s="96"/>
      <c r="HCA8" s="96"/>
      <c r="HCB8" s="96"/>
      <c r="HCC8" s="96"/>
      <c r="HCD8" s="96"/>
      <c r="HCE8" s="96"/>
      <c r="HCF8" s="96"/>
      <c r="HCG8" s="96"/>
      <c r="HCH8" s="96"/>
      <c r="HCI8" s="96"/>
      <c r="HCJ8" s="96"/>
      <c r="HCK8" s="96"/>
      <c r="HCL8" s="96"/>
      <c r="HCM8" s="96"/>
      <c r="HCN8" s="96"/>
      <c r="HCO8" s="96"/>
      <c r="HCP8" s="96"/>
      <c r="HCQ8" s="96"/>
      <c r="HCR8" s="96"/>
      <c r="HCS8" s="96"/>
      <c r="HCT8" s="96"/>
      <c r="HCU8" s="96"/>
      <c r="HCV8" s="96"/>
      <c r="HCW8" s="96"/>
      <c r="HCX8" s="96"/>
      <c r="HCY8" s="96"/>
      <c r="HCZ8" s="96"/>
      <c r="HDA8" s="96"/>
      <c r="HDB8" s="96"/>
      <c r="HDC8" s="96"/>
      <c r="HDD8" s="96"/>
      <c r="HDE8" s="96"/>
      <c r="HDF8" s="96"/>
      <c r="HDG8" s="96"/>
      <c r="HDH8" s="96"/>
      <c r="HDI8" s="96"/>
      <c r="HDJ8" s="96"/>
      <c r="HDK8" s="96"/>
      <c r="HDL8" s="96"/>
      <c r="HDM8" s="96"/>
      <c r="HDN8" s="96"/>
      <c r="HDO8" s="96"/>
      <c r="HDP8" s="96"/>
      <c r="HDQ8" s="96"/>
      <c r="HDR8" s="96"/>
      <c r="HDS8" s="96"/>
      <c r="HDT8" s="96"/>
      <c r="HDU8" s="96"/>
      <c r="HDV8" s="96"/>
      <c r="HDW8" s="96"/>
      <c r="HDX8" s="96"/>
      <c r="HDY8" s="96"/>
      <c r="HDZ8" s="96"/>
      <c r="HEA8" s="96"/>
      <c r="HEB8" s="96"/>
      <c r="HEC8" s="96"/>
      <c r="HED8" s="96"/>
      <c r="HEE8" s="96"/>
      <c r="HEF8" s="96"/>
      <c r="HEG8" s="96"/>
      <c r="HEH8" s="96"/>
      <c r="HEI8" s="96"/>
      <c r="HEJ8" s="96"/>
      <c r="HEK8" s="96"/>
      <c r="HEL8" s="96"/>
      <c r="HEM8" s="96"/>
      <c r="HEN8" s="96"/>
      <c r="HEO8" s="96"/>
      <c r="HEP8" s="96"/>
      <c r="HEQ8" s="96"/>
      <c r="HER8" s="96"/>
      <c r="HES8" s="96"/>
      <c r="HET8" s="96"/>
      <c r="HEU8" s="96"/>
      <c r="HEV8" s="96"/>
      <c r="HEW8" s="96"/>
      <c r="HEX8" s="96"/>
      <c r="HEY8" s="96"/>
      <c r="HEZ8" s="96"/>
      <c r="HFA8" s="96"/>
      <c r="HFB8" s="96"/>
      <c r="HFC8" s="96"/>
      <c r="HFD8" s="96"/>
      <c r="HFE8" s="96"/>
      <c r="HFF8" s="96"/>
      <c r="HFG8" s="96"/>
      <c r="HFH8" s="96"/>
      <c r="HFI8" s="96"/>
      <c r="HFJ8" s="96"/>
      <c r="HFK8" s="96"/>
      <c r="HFL8" s="96"/>
      <c r="HFM8" s="96"/>
      <c r="HFN8" s="96"/>
      <c r="HFO8" s="96"/>
      <c r="HFP8" s="96"/>
      <c r="HFQ8" s="96"/>
      <c r="HFR8" s="96"/>
      <c r="HFS8" s="96"/>
      <c r="HFT8" s="96"/>
      <c r="HFU8" s="96"/>
      <c r="HFV8" s="96"/>
      <c r="HFW8" s="96"/>
      <c r="HFX8" s="96"/>
      <c r="HFY8" s="96"/>
      <c r="HFZ8" s="96"/>
      <c r="HGA8" s="96"/>
      <c r="HGB8" s="96"/>
      <c r="HGC8" s="96"/>
      <c r="HGD8" s="96"/>
      <c r="HGE8" s="96"/>
      <c r="HGF8" s="96"/>
      <c r="HGG8" s="96"/>
      <c r="HGH8" s="96"/>
      <c r="HGI8" s="96"/>
      <c r="HGJ8" s="96"/>
      <c r="HGK8" s="96"/>
      <c r="HGL8" s="96"/>
      <c r="HGM8" s="96"/>
      <c r="HGN8" s="96"/>
      <c r="HGO8" s="96"/>
      <c r="HGP8" s="96"/>
      <c r="HGQ8" s="96"/>
      <c r="HGR8" s="96"/>
      <c r="HGS8" s="96"/>
      <c r="HGT8" s="96"/>
      <c r="HGU8" s="96"/>
      <c r="HGV8" s="96"/>
      <c r="HGW8" s="96"/>
      <c r="HGX8" s="96"/>
      <c r="HGY8" s="96"/>
      <c r="HGZ8" s="96"/>
      <c r="HHA8" s="96"/>
      <c r="HHB8" s="96"/>
      <c r="HHC8" s="96"/>
      <c r="HHD8" s="96"/>
      <c r="HHE8" s="96"/>
      <c r="HHF8" s="96"/>
      <c r="HHG8" s="96"/>
      <c r="HHH8" s="96"/>
      <c r="HHI8" s="96"/>
      <c r="HHJ8" s="96"/>
      <c r="HHK8" s="96"/>
      <c r="HHL8" s="96"/>
      <c r="HHM8" s="96"/>
      <c r="HHN8" s="96"/>
      <c r="HHO8" s="96"/>
      <c r="HHP8" s="96"/>
      <c r="HHQ8" s="96"/>
      <c r="HHR8" s="96"/>
      <c r="HHS8" s="96"/>
      <c r="HHT8" s="96"/>
      <c r="HHU8" s="96"/>
      <c r="HHV8" s="96"/>
      <c r="HHW8" s="96"/>
      <c r="HHX8" s="96"/>
      <c r="HHY8" s="96"/>
      <c r="HHZ8" s="96"/>
      <c r="HIA8" s="96"/>
      <c r="HIB8" s="96"/>
      <c r="HIC8" s="96"/>
      <c r="HID8" s="96"/>
      <c r="HIE8" s="96"/>
      <c r="HIF8" s="96"/>
      <c r="HIG8" s="96"/>
      <c r="HIH8" s="96"/>
      <c r="HII8" s="96"/>
      <c r="HIJ8" s="96"/>
      <c r="HIK8" s="96"/>
      <c r="HIL8" s="96"/>
      <c r="HIM8" s="96"/>
      <c r="HIN8" s="96"/>
      <c r="HIO8" s="96"/>
      <c r="HIP8" s="96"/>
      <c r="HIQ8" s="96"/>
      <c r="HIR8" s="96"/>
      <c r="HIS8" s="96"/>
      <c r="HIT8" s="96"/>
      <c r="HIU8" s="96"/>
      <c r="HIV8" s="96"/>
      <c r="HIW8" s="96"/>
      <c r="HIX8" s="96"/>
      <c r="HIY8" s="96"/>
      <c r="HIZ8" s="96"/>
      <c r="HJA8" s="96"/>
      <c r="HJB8" s="96"/>
      <c r="HJC8" s="96"/>
      <c r="HJD8" s="96"/>
      <c r="HJE8" s="96"/>
      <c r="HJF8" s="96"/>
      <c r="HJG8" s="96"/>
      <c r="HJH8" s="96"/>
      <c r="HJI8" s="96"/>
      <c r="HJJ8" s="96"/>
      <c r="HJK8" s="96"/>
      <c r="HJL8" s="96"/>
      <c r="HJM8" s="96"/>
      <c r="HJN8" s="96"/>
      <c r="HJO8" s="96"/>
      <c r="HJP8" s="96"/>
      <c r="HJQ8" s="96"/>
      <c r="HJR8" s="96"/>
      <c r="HJS8" s="96"/>
      <c r="HJT8" s="96"/>
      <c r="HJU8" s="96"/>
      <c r="HJV8" s="96"/>
      <c r="HJW8" s="96"/>
      <c r="HJX8" s="96"/>
      <c r="HJY8" s="96"/>
      <c r="HJZ8" s="96"/>
      <c r="HKA8" s="96"/>
      <c r="HKB8" s="96"/>
      <c r="HKC8" s="96"/>
      <c r="HKD8" s="96"/>
      <c r="HKE8" s="96"/>
      <c r="HKF8" s="96"/>
      <c r="HKG8" s="96"/>
      <c r="HKH8" s="96"/>
      <c r="HKI8" s="96"/>
      <c r="HKJ8" s="96"/>
      <c r="HKK8" s="96"/>
      <c r="HKL8" s="96"/>
      <c r="HKM8" s="96"/>
      <c r="HKN8" s="96"/>
      <c r="HKO8" s="96"/>
      <c r="HKP8" s="96"/>
      <c r="HKQ8" s="96"/>
      <c r="HKR8" s="96"/>
      <c r="HKS8" s="96"/>
      <c r="HKT8" s="96"/>
      <c r="HKU8" s="96"/>
      <c r="HKV8" s="96"/>
      <c r="HKW8" s="96"/>
      <c r="HKX8" s="96"/>
      <c r="HKY8" s="96"/>
      <c r="HKZ8" s="96"/>
      <c r="HLA8" s="96"/>
      <c r="HLB8" s="96"/>
      <c r="HLC8" s="96"/>
      <c r="HLD8" s="96"/>
      <c r="HLE8" s="96"/>
      <c r="HLF8" s="96"/>
      <c r="HLG8" s="96"/>
      <c r="HLH8" s="96"/>
      <c r="HLI8" s="96"/>
      <c r="HLJ8" s="96"/>
      <c r="HLK8" s="96"/>
      <c r="HLL8" s="96"/>
      <c r="HLM8" s="96"/>
      <c r="HLN8" s="96"/>
      <c r="HLO8" s="96"/>
      <c r="HLP8" s="96"/>
      <c r="HLQ8" s="96"/>
      <c r="HLR8" s="96"/>
      <c r="HLS8" s="96"/>
      <c r="HLT8" s="96"/>
      <c r="HLU8" s="96"/>
      <c r="HLV8" s="96"/>
      <c r="HLW8" s="96"/>
      <c r="HLX8" s="96"/>
      <c r="HLY8" s="96"/>
      <c r="HLZ8" s="96"/>
      <c r="HMA8" s="96"/>
      <c r="HMB8" s="96"/>
      <c r="HMC8" s="96"/>
      <c r="HMD8" s="96"/>
      <c r="HME8" s="96"/>
      <c r="HMF8" s="96"/>
      <c r="HMG8" s="96"/>
      <c r="HMH8" s="96"/>
      <c r="HMI8" s="96"/>
      <c r="HMJ8" s="96"/>
      <c r="HMK8" s="96"/>
      <c r="HML8" s="96"/>
      <c r="HMM8" s="96"/>
      <c r="HMN8" s="96"/>
      <c r="HMO8" s="96"/>
      <c r="HMP8" s="96"/>
      <c r="HMQ8" s="96"/>
      <c r="HMR8" s="96"/>
      <c r="HMS8" s="96"/>
      <c r="HMT8" s="96"/>
      <c r="HMU8" s="96"/>
      <c r="HMV8" s="96"/>
      <c r="HMW8" s="96"/>
      <c r="HMX8" s="96"/>
      <c r="HMY8" s="96"/>
      <c r="HMZ8" s="96"/>
      <c r="HNA8" s="96"/>
      <c r="HNB8" s="96"/>
      <c r="HNC8" s="96"/>
      <c r="HND8" s="96"/>
      <c r="HNE8" s="96"/>
      <c r="HNF8" s="96"/>
      <c r="HNG8" s="96"/>
      <c r="HNH8" s="96"/>
      <c r="HNI8" s="96"/>
      <c r="HNJ8" s="96"/>
      <c r="HNK8" s="96"/>
      <c r="HNL8" s="96"/>
      <c r="HNM8" s="96"/>
      <c r="HNN8" s="96"/>
      <c r="HNO8" s="96"/>
      <c r="HNP8" s="96"/>
      <c r="HNQ8" s="96"/>
      <c r="HNR8" s="96"/>
      <c r="HNS8" s="96"/>
      <c r="HNT8" s="96"/>
      <c r="HNU8" s="96"/>
      <c r="HNV8" s="96"/>
      <c r="HNW8" s="96"/>
      <c r="HNX8" s="96"/>
      <c r="HNY8" s="96"/>
      <c r="HNZ8" s="96"/>
      <c r="HOA8" s="96"/>
      <c r="HOB8" s="96"/>
      <c r="HOC8" s="96"/>
      <c r="HOD8" s="96"/>
      <c r="HOE8" s="96"/>
      <c r="HOF8" s="96"/>
      <c r="HOG8" s="96"/>
      <c r="HOH8" s="96"/>
      <c r="HOI8" s="96"/>
      <c r="HOJ8" s="96"/>
      <c r="HOK8" s="96"/>
      <c r="HOL8" s="96"/>
      <c r="HOM8" s="96"/>
      <c r="HON8" s="96"/>
      <c r="HOO8" s="96"/>
      <c r="HOP8" s="96"/>
      <c r="HOQ8" s="96"/>
      <c r="HOR8" s="96"/>
      <c r="HOS8" s="96"/>
      <c r="HOT8" s="96"/>
      <c r="HOU8" s="96"/>
      <c r="HOV8" s="96"/>
      <c r="HOW8" s="96"/>
      <c r="HOX8" s="96"/>
      <c r="HOY8" s="96"/>
      <c r="HOZ8" s="96"/>
      <c r="HPA8" s="96"/>
      <c r="HPB8" s="96"/>
      <c r="HPC8" s="96"/>
      <c r="HPD8" s="96"/>
      <c r="HPE8" s="96"/>
      <c r="HPF8" s="96"/>
      <c r="HPG8" s="96"/>
      <c r="HPH8" s="96"/>
      <c r="HPI8" s="96"/>
      <c r="HPJ8" s="96"/>
      <c r="HPK8" s="96"/>
      <c r="HPL8" s="96"/>
      <c r="HPM8" s="96"/>
      <c r="HPN8" s="96"/>
      <c r="HPO8" s="96"/>
      <c r="HPP8" s="96"/>
      <c r="HPQ8" s="96"/>
      <c r="HPR8" s="96"/>
      <c r="HPS8" s="96"/>
      <c r="HPT8" s="96"/>
      <c r="HPU8" s="96"/>
      <c r="HPV8" s="96"/>
      <c r="HPW8" s="96"/>
      <c r="HPX8" s="96"/>
      <c r="HPY8" s="96"/>
      <c r="HPZ8" s="96"/>
      <c r="HQA8" s="96"/>
      <c r="HQB8" s="96"/>
      <c r="HQC8" s="96"/>
      <c r="HQD8" s="96"/>
      <c r="HQE8" s="96"/>
      <c r="HQF8" s="96"/>
      <c r="HQG8" s="96"/>
      <c r="HQH8" s="96"/>
      <c r="HQI8" s="96"/>
      <c r="HQJ8" s="96"/>
      <c r="HQK8" s="96"/>
      <c r="HQL8" s="96"/>
      <c r="HQM8" s="96"/>
      <c r="HQN8" s="96"/>
      <c r="HQO8" s="96"/>
      <c r="HQP8" s="96"/>
      <c r="HQQ8" s="96"/>
      <c r="HQR8" s="96"/>
      <c r="HQS8" s="96"/>
      <c r="HQT8" s="96"/>
      <c r="HQU8" s="96"/>
      <c r="HQV8" s="96"/>
      <c r="HQW8" s="96"/>
      <c r="HQX8" s="96"/>
      <c r="HQY8" s="96"/>
      <c r="HQZ8" s="96"/>
      <c r="HRA8" s="96"/>
      <c r="HRB8" s="96"/>
      <c r="HRC8" s="96"/>
      <c r="HRD8" s="96"/>
      <c r="HRE8" s="96"/>
      <c r="HRF8" s="96"/>
      <c r="HRG8" s="96"/>
      <c r="HRH8" s="96"/>
      <c r="HRI8" s="96"/>
      <c r="HRJ8" s="96"/>
      <c r="HRK8" s="96"/>
      <c r="HRL8" s="96"/>
      <c r="HRM8" s="96"/>
      <c r="HRN8" s="96"/>
      <c r="HRO8" s="96"/>
      <c r="HRP8" s="96"/>
      <c r="HRQ8" s="96"/>
      <c r="HRR8" s="96"/>
      <c r="HRS8" s="96"/>
      <c r="HRT8" s="96"/>
      <c r="HRU8" s="96"/>
      <c r="HRV8" s="96"/>
      <c r="HRW8" s="96"/>
      <c r="HRX8" s="96"/>
      <c r="HRY8" s="96"/>
      <c r="HRZ8" s="96"/>
      <c r="HSA8" s="96"/>
      <c r="HSB8" s="96"/>
      <c r="HSC8" s="96"/>
      <c r="HSD8" s="96"/>
      <c r="HSE8" s="96"/>
      <c r="HSF8" s="96"/>
      <c r="HSG8" s="96"/>
      <c r="HSH8" s="96"/>
      <c r="HSI8" s="96"/>
      <c r="HSJ8" s="96"/>
      <c r="HSK8" s="96"/>
      <c r="HSL8" s="96"/>
      <c r="HSM8" s="96"/>
      <c r="HSN8" s="96"/>
      <c r="HSO8" s="96"/>
      <c r="HSP8" s="96"/>
      <c r="HSQ8" s="96"/>
      <c r="HSR8" s="96"/>
      <c r="HSS8" s="96"/>
      <c r="HST8" s="96"/>
      <c r="HSU8" s="96"/>
      <c r="HSV8" s="96"/>
      <c r="HSW8" s="96"/>
      <c r="HSX8" s="96"/>
      <c r="HSY8" s="96"/>
      <c r="HSZ8" s="96"/>
      <c r="HTA8" s="96"/>
      <c r="HTB8" s="96"/>
      <c r="HTC8" s="96"/>
      <c r="HTD8" s="96"/>
      <c r="HTE8" s="96"/>
      <c r="HTF8" s="96"/>
      <c r="HTG8" s="96"/>
      <c r="HTH8" s="96"/>
      <c r="HTI8" s="96"/>
      <c r="HTJ8" s="96"/>
      <c r="HTK8" s="96"/>
      <c r="HTL8" s="96"/>
      <c r="HTM8" s="96"/>
      <c r="HTN8" s="96"/>
      <c r="HTO8" s="96"/>
      <c r="HTP8" s="96"/>
      <c r="HTQ8" s="96"/>
      <c r="HTR8" s="96"/>
      <c r="HTS8" s="96"/>
      <c r="HTT8" s="96"/>
      <c r="HTU8" s="96"/>
      <c r="HTV8" s="96"/>
      <c r="HTW8" s="96"/>
      <c r="HTX8" s="96"/>
      <c r="HTY8" s="96"/>
      <c r="HTZ8" s="96"/>
      <c r="HUA8" s="96"/>
      <c r="HUB8" s="96"/>
      <c r="HUC8" s="96"/>
      <c r="HUD8" s="96"/>
      <c r="HUE8" s="96"/>
      <c r="HUF8" s="96"/>
      <c r="HUG8" s="96"/>
      <c r="HUH8" s="96"/>
      <c r="HUI8" s="96"/>
      <c r="HUJ8" s="96"/>
      <c r="HUK8" s="96"/>
      <c r="HUL8" s="96"/>
      <c r="HUM8" s="96"/>
      <c r="HUN8" s="96"/>
      <c r="HUO8" s="96"/>
      <c r="HUP8" s="96"/>
      <c r="HUQ8" s="96"/>
      <c r="HUR8" s="96"/>
      <c r="HUS8" s="96"/>
      <c r="HUT8" s="96"/>
      <c r="HUU8" s="96"/>
      <c r="HUV8" s="96"/>
      <c r="HUW8" s="96"/>
      <c r="HUX8" s="96"/>
      <c r="HUY8" s="96"/>
      <c r="HUZ8" s="96"/>
      <c r="HVA8" s="96"/>
      <c r="HVB8" s="96"/>
      <c r="HVC8" s="96"/>
      <c r="HVD8" s="96"/>
      <c r="HVE8" s="96"/>
      <c r="HVF8" s="96"/>
      <c r="HVG8" s="96"/>
      <c r="HVH8" s="96"/>
      <c r="HVI8" s="96"/>
      <c r="HVJ8" s="96"/>
      <c r="HVK8" s="96"/>
      <c r="HVL8" s="96"/>
      <c r="HVM8" s="96"/>
      <c r="HVN8" s="96"/>
      <c r="HVO8" s="96"/>
      <c r="HVP8" s="96"/>
      <c r="HVQ8" s="96"/>
      <c r="HVR8" s="96"/>
      <c r="HVS8" s="96"/>
      <c r="HVT8" s="96"/>
      <c r="HVU8" s="96"/>
      <c r="HVV8" s="96"/>
      <c r="HVW8" s="96"/>
      <c r="HVX8" s="96"/>
      <c r="HVY8" s="96"/>
      <c r="HVZ8" s="96"/>
      <c r="HWA8" s="96"/>
      <c r="HWB8" s="96"/>
      <c r="HWC8" s="96"/>
      <c r="HWD8" s="96"/>
      <c r="HWE8" s="96"/>
      <c r="HWF8" s="96"/>
      <c r="HWG8" s="96"/>
      <c r="HWH8" s="96"/>
      <c r="HWI8" s="96"/>
      <c r="HWJ8" s="96"/>
      <c r="HWK8" s="96"/>
      <c r="HWL8" s="96"/>
      <c r="HWM8" s="96"/>
      <c r="HWN8" s="96"/>
      <c r="HWO8" s="96"/>
      <c r="HWP8" s="96"/>
      <c r="HWQ8" s="96"/>
      <c r="HWR8" s="96"/>
      <c r="HWS8" s="96"/>
      <c r="HWT8" s="96"/>
      <c r="HWU8" s="96"/>
      <c r="HWV8" s="96"/>
      <c r="HWW8" s="96"/>
      <c r="HWX8" s="96"/>
      <c r="HWY8" s="96"/>
      <c r="HWZ8" s="96"/>
      <c r="HXA8" s="96"/>
      <c r="HXB8" s="96"/>
      <c r="HXC8" s="96"/>
      <c r="HXD8" s="96"/>
      <c r="HXE8" s="96"/>
      <c r="HXF8" s="96"/>
      <c r="HXG8" s="96"/>
      <c r="HXH8" s="96"/>
      <c r="HXI8" s="96"/>
      <c r="HXJ8" s="96"/>
      <c r="HXK8" s="96"/>
      <c r="HXL8" s="96"/>
      <c r="HXM8" s="96"/>
      <c r="HXN8" s="96"/>
      <c r="HXO8" s="96"/>
      <c r="HXP8" s="96"/>
      <c r="HXQ8" s="96"/>
      <c r="HXR8" s="96"/>
      <c r="HXS8" s="96"/>
      <c r="HXT8" s="96"/>
      <c r="HXU8" s="96"/>
      <c r="HXV8" s="96"/>
      <c r="HXW8" s="96"/>
      <c r="HXX8" s="96"/>
      <c r="HXY8" s="96"/>
      <c r="HXZ8" s="96"/>
      <c r="HYA8" s="96"/>
      <c r="HYB8" s="96"/>
      <c r="HYC8" s="96"/>
      <c r="HYD8" s="96"/>
      <c r="HYE8" s="96"/>
      <c r="HYF8" s="96"/>
      <c r="HYG8" s="96"/>
      <c r="HYH8" s="96"/>
      <c r="HYI8" s="96"/>
      <c r="HYJ8" s="96"/>
      <c r="HYK8" s="96"/>
      <c r="HYL8" s="96"/>
      <c r="HYM8" s="96"/>
      <c r="HYN8" s="96"/>
      <c r="HYO8" s="96"/>
      <c r="HYP8" s="96"/>
      <c r="HYQ8" s="96"/>
      <c r="HYR8" s="96"/>
      <c r="HYS8" s="96"/>
      <c r="HYT8" s="96"/>
      <c r="HYU8" s="96"/>
      <c r="HYV8" s="96"/>
      <c r="HYW8" s="96"/>
      <c r="HYX8" s="96"/>
      <c r="HYY8" s="96"/>
      <c r="HYZ8" s="96"/>
      <c r="HZA8" s="96"/>
      <c r="HZB8" s="96"/>
      <c r="HZC8" s="96"/>
      <c r="HZD8" s="96"/>
      <c r="HZE8" s="96"/>
      <c r="HZF8" s="96"/>
      <c r="HZG8" s="96"/>
      <c r="HZH8" s="96"/>
      <c r="HZI8" s="96"/>
      <c r="HZJ8" s="96"/>
      <c r="HZK8" s="96"/>
      <c r="HZL8" s="96"/>
      <c r="HZM8" s="96"/>
      <c r="HZN8" s="96"/>
      <c r="HZO8" s="96"/>
      <c r="HZP8" s="96"/>
      <c r="HZQ8" s="96"/>
      <c r="HZR8" s="96"/>
      <c r="HZS8" s="96"/>
      <c r="HZT8" s="96"/>
      <c r="HZU8" s="96"/>
      <c r="HZV8" s="96"/>
      <c r="HZW8" s="96"/>
      <c r="HZX8" s="96"/>
      <c r="HZY8" s="96"/>
      <c r="HZZ8" s="96"/>
      <c r="IAA8" s="96"/>
      <c r="IAB8" s="96"/>
      <c r="IAC8" s="96"/>
      <c r="IAD8" s="96"/>
      <c r="IAE8" s="96"/>
      <c r="IAF8" s="96"/>
      <c r="IAG8" s="96"/>
      <c r="IAH8" s="96"/>
      <c r="IAI8" s="96"/>
      <c r="IAJ8" s="96"/>
      <c r="IAK8" s="96"/>
      <c r="IAL8" s="96"/>
      <c r="IAM8" s="96"/>
      <c r="IAN8" s="96"/>
      <c r="IAO8" s="96"/>
      <c r="IAP8" s="96"/>
      <c r="IAQ8" s="96"/>
      <c r="IAR8" s="96"/>
      <c r="IAS8" s="96"/>
      <c r="IAT8" s="96"/>
      <c r="IAU8" s="96"/>
      <c r="IAV8" s="96"/>
      <c r="IAW8" s="96"/>
      <c r="IAX8" s="96"/>
      <c r="IAY8" s="96"/>
      <c r="IAZ8" s="96"/>
      <c r="IBA8" s="96"/>
      <c r="IBB8" s="96"/>
      <c r="IBC8" s="96"/>
      <c r="IBD8" s="96"/>
      <c r="IBE8" s="96"/>
      <c r="IBF8" s="96"/>
      <c r="IBG8" s="96"/>
      <c r="IBH8" s="96"/>
      <c r="IBI8" s="96"/>
      <c r="IBJ8" s="96"/>
      <c r="IBK8" s="96"/>
      <c r="IBL8" s="96"/>
      <c r="IBM8" s="96"/>
      <c r="IBN8" s="96"/>
      <c r="IBO8" s="96"/>
      <c r="IBP8" s="96"/>
      <c r="IBQ8" s="96"/>
      <c r="IBR8" s="96"/>
      <c r="IBS8" s="96"/>
      <c r="IBT8" s="96"/>
      <c r="IBU8" s="96"/>
      <c r="IBV8" s="96"/>
      <c r="IBW8" s="96"/>
      <c r="IBX8" s="96"/>
      <c r="IBY8" s="96"/>
      <c r="IBZ8" s="96"/>
      <c r="ICA8" s="96"/>
      <c r="ICB8" s="96"/>
      <c r="ICC8" s="96"/>
      <c r="ICD8" s="96"/>
      <c r="ICE8" s="96"/>
      <c r="ICF8" s="96"/>
      <c r="ICG8" s="96"/>
      <c r="ICH8" s="96"/>
      <c r="ICI8" s="96"/>
      <c r="ICJ8" s="96"/>
      <c r="ICK8" s="96"/>
      <c r="ICL8" s="96"/>
      <c r="ICM8" s="96"/>
      <c r="ICN8" s="96"/>
      <c r="ICO8" s="96"/>
      <c r="ICP8" s="96"/>
      <c r="ICQ8" s="96"/>
      <c r="ICR8" s="96"/>
      <c r="ICS8" s="96"/>
      <c r="ICT8" s="96"/>
      <c r="ICU8" s="96"/>
      <c r="ICV8" s="96"/>
      <c r="ICW8" s="96"/>
      <c r="ICX8" s="96"/>
      <c r="ICY8" s="96"/>
      <c r="ICZ8" s="96"/>
      <c r="IDA8" s="96"/>
      <c r="IDB8" s="96"/>
      <c r="IDC8" s="96"/>
      <c r="IDD8" s="96"/>
      <c r="IDE8" s="96"/>
      <c r="IDF8" s="96"/>
      <c r="IDG8" s="96"/>
      <c r="IDH8" s="96"/>
      <c r="IDI8" s="96"/>
      <c r="IDJ8" s="96"/>
      <c r="IDK8" s="96"/>
      <c r="IDL8" s="96"/>
      <c r="IDM8" s="96"/>
      <c r="IDN8" s="96"/>
      <c r="IDO8" s="96"/>
      <c r="IDP8" s="96"/>
      <c r="IDQ8" s="96"/>
      <c r="IDR8" s="96"/>
      <c r="IDS8" s="96"/>
      <c r="IDT8" s="96"/>
      <c r="IDU8" s="96"/>
      <c r="IDV8" s="96"/>
      <c r="IDW8" s="96"/>
      <c r="IDX8" s="96"/>
      <c r="IDY8" s="96"/>
      <c r="IDZ8" s="96"/>
      <c r="IEA8" s="96"/>
      <c r="IEB8" s="96"/>
      <c r="IEC8" s="96"/>
      <c r="IED8" s="96"/>
      <c r="IEE8" s="96"/>
      <c r="IEF8" s="96"/>
      <c r="IEG8" s="96"/>
      <c r="IEH8" s="96"/>
      <c r="IEI8" s="96"/>
      <c r="IEJ8" s="96"/>
      <c r="IEK8" s="96"/>
      <c r="IEL8" s="96"/>
      <c r="IEM8" s="96"/>
      <c r="IEN8" s="96"/>
      <c r="IEO8" s="96"/>
      <c r="IEP8" s="96"/>
      <c r="IEQ8" s="96"/>
      <c r="IER8" s="96"/>
      <c r="IES8" s="96"/>
      <c r="IET8" s="96"/>
      <c r="IEU8" s="96"/>
      <c r="IEV8" s="96"/>
      <c r="IEW8" s="96"/>
      <c r="IEX8" s="96"/>
      <c r="IEY8" s="96"/>
      <c r="IEZ8" s="96"/>
      <c r="IFA8" s="96"/>
      <c r="IFB8" s="96"/>
      <c r="IFC8" s="96"/>
      <c r="IFD8" s="96"/>
      <c r="IFE8" s="96"/>
      <c r="IFF8" s="96"/>
      <c r="IFG8" s="96"/>
      <c r="IFH8" s="96"/>
      <c r="IFI8" s="96"/>
      <c r="IFJ8" s="96"/>
      <c r="IFK8" s="96"/>
      <c r="IFL8" s="96"/>
      <c r="IFM8" s="96"/>
      <c r="IFN8" s="96"/>
      <c r="IFO8" s="96"/>
      <c r="IFP8" s="96"/>
      <c r="IFQ8" s="96"/>
      <c r="IFR8" s="96"/>
      <c r="IFS8" s="96"/>
      <c r="IFT8" s="96"/>
      <c r="IFU8" s="96"/>
      <c r="IFV8" s="96"/>
      <c r="IFW8" s="96"/>
      <c r="IFX8" s="96"/>
      <c r="IFY8" s="96"/>
      <c r="IFZ8" s="96"/>
      <c r="IGA8" s="96"/>
      <c r="IGB8" s="96"/>
      <c r="IGC8" s="96"/>
      <c r="IGD8" s="96"/>
      <c r="IGE8" s="96"/>
      <c r="IGF8" s="96"/>
      <c r="IGG8" s="96"/>
      <c r="IGH8" s="96"/>
      <c r="IGI8" s="96"/>
      <c r="IGJ8" s="96"/>
      <c r="IGK8" s="96"/>
      <c r="IGL8" s="96"/>
      <c r="IGM8" s="96"/>
      <c r="IGN8" s="96"/>
      <c r="IGO8" s="96"/>
      <c r="IGP8" s="96"/>
      <c r="IGQ8" s="96"/>
      <c r="IGR8" s="96"/>
      <c r="IGS8" s="96"/>
      <c r="IGT8" s="96"/>
      <c r="IGU8" s="96"/>
      <c r="IGV8" s="96"/>
      <c r="IGW8" s="96"/>
      <c r="IGX8" s="96"/>
      <c r="IGY8" s="96"/>
      <c r="IGZ8" s="96"/>
      <c r="IHA8" s="96"/>
      <c r="IHB8" s="96"/>
      <c r="IHC8" s="96"/>
      <c r="IHD8" s="96"/>
      <c r="IHE8" s="96"/>
      <c r="IHF8" s="96"/>
      <c r="IHG8" s="96"/>
      <c r="IHH8" s="96"/>
      <c r="IHI8" s="96"/>
      <c r="IHJ8" s="96"/>
      <c r="IHK8" s="96"/>
      <c r="IHL8" s="96"/>
      <c r="IHM8" s="96"/>
      <c r="IHN8" s="96"/>
      <c r="IHO8" s="96"/>
      <c r="IHP8" s="96"/>
      <c r="IHQ8" s="96"/>
      <c r="IHR8" s="96"/>
      <c r="IHS8" s="96"/>
      <c r="IHT8" s="96"/>
      <c r="IHU8" s="96"/>
      <c r="IHV8" s="96"/>
      <c r="IHW8" s="96"/>
      <c r="IHX8" s="96"/>
      <c r="IHY8" s="96"/>
      <c r="IHZ8" s="96"/>
      <c r="IIA8" s="96"/>
      <c r="IIB8" s="96"/>
      <c r="IIC8" s="96"/>
      <c r="IID8" s="96"/>
      <c r="IIE8" s="96"/>
      <c r="IIF8" s="96"/>
      <c r="IIG8" s="96"/>
      <c r="IIH8" s="96"/>
      <c r="III8" s="96"/>
      <c r="IIJ8" s="96"/>
      <c r="IIK8" s="96"/>
      <c r="IIL8" s="96"/>
      <c r="IIM8" s="96"/>
      <c r="IIN8" s="96"/>
      <c r="IIO8" s="96"/>
      <c r="IIP8" s="96"/>
      <c r="IIQ8" s="96"/>
      <c r="IIR8" s="96"/>
      <c r="IIS8" s="96"/>
      <c r="IIT8" s="96"/>
      <c r="IIU8" s="96"/>
      <c r="IIV8" s="96"/>
      <c r="IIW8" s="96"/>
      <c r="IIX8" s="96"/>
      <c r="IIY8" s="96"/>
      <c r="IIZ8" s="96"/>
      <c r="IJA8" s="96"/>
      <c r="IJB8" s="96"/>
      <c r="IJC8" s="96"/>
      <c r="IJD8" s="96"/>
      <c r="IJE8" s="96"/>
      <c r="IJF8" s="96"/>
      <c r="IJG8" s="96"/>
      <c r="IJH8" s="96"/>
      <c r="IJI8" s="96"/>
      <c r="IJJ8" s="96"/>
      <c r="IJK8" s="96"/>
      <c r="IJL8" s="96"/>
      <c r="IJM8" s="96"/>
      <c r="IJN8" s="96"/>
      <c r="IJO8" s="96"/>
      <c r="IJP8" s="96"/>
      <c r="IJQ8" s="96"/>
      <c r="IJR8" s="96"/>
      <c r="IJS8" s="96"/>
      <c r="IJT8" s="96"/>
      <c r="IJU8" s="96"/>
      <c r="IJV8" s="96"/>
      <c r="IJW8" s="96"/>
      <c r="IJX8" s="96"/>
      <c r="IJY8" s="96"/>
      <c r="IJZ8" s="96"/>
      <c r="IKA8" s="96"/>
      <c r="IKB8" s="96"/>
      <c r="IKC8" s="96"/>
      <c r="IKD8" s="96"/>
      <c r="IKE8" s="96"/>
      <c r="IKF8" s="96"/>
      <c r="IKG8" s="96"/>
      <c r="IKH8" s="96"/>
      <c r="IKI8" s="96"/>
      <c r="IKJ8" s="96"/>
      <c r="IKK8" s="96"/>
      <c r="IKL8" s="96"/>
      <c r="IKM8" s="96"/>
      <c r="IKN8" s="96"/>
      <c r="IKO8" s="96"/>
      <c r="IKP8" s="96"/>
      <c r="IKQ8" s="96"/>
      <c r="IKR8" s="96"/>
      <c r="IKS8" s="96"/>
      <c r="IKT8" s="96"/>
      <c r="IKU8" s="96"/>
      <c r="IKV8" s="96"/>
      <c r="IKW8" s="96"/>
      <c r="IKX8" s="96"/>
      <c r="IKY8" s="96"/>
      <c r="IKZ8" s="96"/>
      <c r="ILA8" s="96"/>
      <c r="ILB8" s="96"/>
      <c r="ILC8" s="96"/>
      <c r="ILD8" s="96"/>
      <c r="ILE8" s="96"/>
      <c r="ILF8" s="96"/>
      <c r="ILG8" s="96"/>
      <c r="ILH8" s="96"/>
      <c r="ILI8" s="96"/>
      <c r="ILJ8" s="96"/>
      <c r="ILK8" s="96"/>
      <c r="ILL8" s="96"/>
      <c r="ILM8" s="96"/>
      <c r="ILN8" s="96"/>
      <c r="ILO8" s="96"/>
      <c r="ILP8" s="96"/>
      <c r="ILQ8" s="96"/>
      <c r="ILR8" s="96"/>
      <c r="ILS8" s="96"/>
      <c r="ILT8" s="96"/>
      <c r="ILU8" s="96"/>
      <c r="ILV8" s="96"/>
      <c r="ILW8" s="96"/>
      <c r="ILX8" s="96"/>
      <c r="ILY8" s="96"/>
      <c r="ILZ8" s="96"/>
      <c r="IMA8" s="96"/>
      <c r="IMB8" s="96"/>
      <c r="IMC8" s="96"/>
      <c r="IMD8" s="96"/>
      <c r="IME8" s="96"/>
      <c r="IMF8" s="96"/>
      <c r="IMG8" s="96"/>
      <c r="IMH8" s="96"/>
      <c r="IMI8" s="96"/>
      <c r="IMJ8" s="96"/>
      <c r="IMK8" s="96"/>
      <c r="IML8" s="96"/>
      <c r="IMM8" s="96"/>
      <c r="IMN8" s="96"/>
      <c r="IMO8" s="96"/>
      <c r="IMP8" s="96"/>
      <c r="IMQ8" s="96"/>
      <c r="IMR8" s="96"/>
      <c r="IMS8" s="96"/>
      <c r="IMT8" s="96"/>
      <c r="IMU8" s="96"/>
      <c r="IMV8" s="96"/>
      <c r="IMW8" s="96"/>
      <c r="IMX8" s="96"/>
      <c r="IMY8" s="96"/>
      <c r="IMZ8" s="96"/>
      <c r="INA8" s="96"/>
      <c r="INB8" s="96"/>
      <c r="INC8" s="96"/>
      <c r="IND8" s="96"/>
      <c r="INE8" s="96"/>
      <c r="INF8" s="96"/>
      <c r="ING8" s="96"/>
      <c r="INH8" s="96"/>
      <c r="INI8" s="96"/>
      <c r="INJ8" s="96"/>
      <c r="INK8" s="96"/>
      <c r="INL8" s="96"/>
      <c r="INM8" s="96"/>
      <c r="INN8" s="96"/>
      <c r="INO8" s="96"/>
      <c r="INP8" s="96"/>
      <c r="INQ8" s="96"/>
      <c r="INR8" s="96"/>
      <c r="INS8" s="96"/>
      <c r="INT8" s="96"/>
      <c r="INU8" s="96"/>
      <c r="INV8" s="96"/>
      <c r="INW8" s="96"/>
      <c r="INX8" s="96"/>
      <c r="INY8" s="96"/>
      <c r="INZ8" s="96"/>
      <c r="IOA8" s="96"/>
      <c r="IOB8" s="96"/>
      <c r="IOC8" s="96"/>
      <c r="IOD8" s="96"/>
      <c r="IOE8" s="96"/>
      <c r="IOF8" s="96"/>
      <c r="IOG8" s="96"/>
      <c r="IOH8" s="96"/>
      <c r="IOI8" s="96"/>
      <c r="IOJ8" s="96"/>
      <c r="IOK8" s="96"/>
      <c r="IOL8" s="96"/>
      <c r="IOM8" s="96"/>
      <c r="ION8" s="96"/>
      <c r="IOO8" s="96"/>
      <c r="IOP8" s="96"/>
      <c r="IOQ8" s="96"/>
      <c r="IOR8" s="96"/>
      <c r="IOS8" s="96"/>
      <c r="IOT8" s="96"/>
      <c r="IOU8" s="96"/>
      <c r="IOV8" s="96"/>
      <c r="IOW8" s="96"/>
      <c r="IOX8" s="96"/>
      <c r="IOY8" s="96"/>
      <c r="IOZ8" s="96"/>
      <c r="IPA8" s="96"/>
      <c r="IPB8" s="96"/>
      <c r="IPC8" s="96"/>
      <c r="IPD8" s="96"/>
      <c r="IPE8" s="96"/>
      <c r="IPF8" s="96"/>
      <c r="IPG8" s="96"/>
      <c r="IPH8" s="96"/>
      <c r="IPI8" s="96"/>
      <c r="IPJ8" s="96"/>
      <c r="IPK8" s="96"/>
      <c r="IPL8" s="96"/>
      <c r="IPM8" s="96"/>
      <c r="IPN8" s="96"/>
      <c r="IPO8" s="96"/>
      <c r="IPP8" s="96"/>
      <c r="IPQ8" s="96"/>
      <c r="IPR8" s="96"/>
      <c r="IPS8" s="96"/>
      <c r="IPT8" s="96"/>
      <c r="IPU8" s="96"/>
      <c r="IPV8" s="96"/>
      <c r="IPW8" s="96"/>
      <c r="IPX8" s="96"/>
      <c r="IPY8" s="96"/>
      <c r="IPZ8" s="96"/>
      <c r="IQA8" s="96"/>
      <c r="IQB8" s="96"/>
      <c r="IQC8" s="96"/>
      <c r="IQD8" s="96"/>
      <c r="IQE8" s="96"/>
      <c r="IQF8" s="96"/>
      <c r="IQG8" s="96"/>
      <c r="IQH8" s="96"/>
      <c r="IQI8" s="96"/>
      <c r="IQJ8" s="96"/>
      <c r="IQK8" s="96"/>
      <c r="IQL8" s="96"/>
      <c r="IQM8" s="96"/>
      <c r="IQN8" s="96"/>
      <c r="IQO8" s="96"/>
      <c r="IQP8" s="96"/>
      <c r="IQQ8" s="96"/>
      <c r="IQR8" s="96"/>
      <c r="IQS8" s="96"/>
      <c r="IQT8" s="96"/>
      <c r="IQU8" s="96"/>
      <c r="IQV8" s="96"/>
      <c r="IQW8" s="96"/>
      <c r="IQX8" s="96"/>
      <c r="IQY8" s="96"/>
      <c r="IQZ8" s="96"/>
      <c r="IRA8" s="96"/>
      <c r="IRB8" s="96"/>
      <c r="IRC8" s="96"/>
      <c r="IRD8" s="96"/>
      <c r="IRE8" s="96"/>
      <c r="IRF8" s="96"/>
      <c r="IRG8" s="96"/>
      <c r="IRH8" s="96"/>
      <c r="IRI8" s="96"/>
      <c r="IRJ8" s="96"/>
      <c r="IRK8" s="96"/>
      <c r="IRL8" s="96"/>
      <c r="IRM8" s="96"/>
      <c r="IRN8" s="96"/>
      <c r="IRO8" s="96"/>
      <c r="IRP8" s="96"/>
      <c r="IRQ8" s="96"/>
      <c r="IRR8" s="96"/>
      <c r="IRS8" s="96"/>
      <c r="IRT8" s="96"/>
      <c r="IRU8" s="96"/>
      <c r="IRV8" s="96"/>
      <c r="IRW8" s="96"/>
      <c r="IRX8" s="96"/>
      <c r="IRY8" s="96"/>
      <c r="IRZ8" s="96"/>
      <c r="ISA8" s="96"/>
      <c r="ISB8" s="96"/>
      <c r="ISC8" s="96"/>
      <c r="ISD8" s="96"/>
      <c r="ISE8" s="96"/>
      <c r="ISF8" s="96"/>
      <c r="ISG8" s="96"/>
      <c r="ISH8" s="96"/>
      <c r="ISI8" s="96"/>
      <c r="ISJ8" s="96"/>
      <c r="ISK8" s="96"/>
      <c r="ISL8" s="96"/>
      <c r="ISM8" s="96"/>
      <c r="ISN8" s="96"/>
      <c r="ISO8" s="96"/>
      <c r="ISP8" s="96"/>
      <c r="ISQ8" s="96"/>
      <c r="ISR8" s="96"/>
      <c r="ISS8" s="96"/>
      <c r="IST8" s="96"/>
      <c r="ISU8" s="96"/>
      <c r="ISV8" s="96"/>
      <c r="ISW8" s="96"/>
      <c r="ISX8" s="96"/>
      <c r="ISY8" s="96"/>
      <c r="ISZ8" s="96"/>
      <c r="ITA8" s="96"/>
      <c r="ITB8" s="96"/>
      <c r="ITC8" s="96"/>
      <c r="ITD8" s="96"/>
      <c r="ITE8" s="96"/>
      <c r="ITF8" s="96"/>
      <c r="ITG8" s="96"/>
      <c r="ITH8" s="96"/>
      <c r="ITI8" s="96"/>
      <c r="ITJ8" s="96"/>
      <c r="ITK8" s="96"/>
      <c r="ITL8" s="96"/>
      <c r="ITM8" s="96"/>
      <c r="ITN8" s="96"/>
      <c r="ITO8" s="96"/>
      <c r="ITP8" s="96"/>
      <c r="ITQ8" s="96"/>
      <c r="ITR8" s="96"/>
      <c r="ITS8" s="96"/>
      <c r="ITT8" s="96"/>
      <c r="ITU8" s="96"/>
      <c r="ITV8" s="96"/>
      <c r="ITW8" s="96"/>
      <c r="ITX8" s="96"/>
      <c r="ITY8" s="96"/>
      <c r="ITZ8" s="96"/>
      <c r="IUA8" s="96"/>
      <c r="IUB8" s="96"/>
      <c r="IUC8" s="96"/>
      <c r="IUD8" s="96"/>
      <c r="IUE8" s="96"/>
      <c r="IUF8" s="96"/>
      <c r="IUG8" s="96"/>
      <c r="IUH8" s="96"/>
      <c r="IUI8" s="96"/>
      <c r="IUJ8" s="96"/>
      <c r="IUK8" s="96"/>
      <c r="IUL8" s="96"/>
      <c r="IUM8" s="96"/>
      <c r="IUN8" s="96"/>
      <c r="IUO8" s="96"/>
      <c r="IUP8" s="96"/>
      <c r="IUQ8" s="96"/>
      <c r="IUR8" s="96"/>
      <c r="IUS8" s="96"/>
      <c r="IUT8" s="96"/>
      <c r="IUU8" s="96"/>
      <c r="IUV8" s="96"/>
      <c r="IUW8" s="96"/>
      <c r="IUX8" s="96"/>
      <c r="IUY8" s="96"/>
      <c r="IUZ8" s="96"/>
      <c r="IVA8" s="96"/>
      <c r="IVB8" s="96"/>
      <c r="IVC8" s="96"/>
      <c r="IVD8" s="96"/>
      <c r="IVE8" s="96"/>
      <c r="IVF8" s="96"/>
      <c r="IVG8" s="96"/>
      <c r="IVH8" s="96"/>
      <c r="IVI8" s="96"/>
      <c r="IVJ8" s="96"/>
      <c r="IVK8" s="96"/>
      <c r="IVL8" s="96"/>
      <c r="IVM8" s="96"/>
      <c r="IVN8" s="96"/>
      <c r="IVO8" s="96"/>
      <c r="IVP8" s="96"/>
      <c r="IVQ8" s="96"/>
      <c r="IVR8" s="96"/>
      <c r="IVS8" s="96"/>
      <c r="IVT8" s="96"/>
      <c r="IVU8" s="96"/>
      <c r="IVV8" s="96"/>
      <c r="IVW8" s="96"/>
      <c r="IVX8" s="96"/>
      <c r="IVY8" s="96"/>
      <c r="IVZ8" s="96"/>
      <c r="IWA8" s="96"/>
      <c r="IWB8" s="96"/>
      <c r="IWC8" s="96"/>
      <c r="IWD8" s="96"/>
      <c r="IWE8" s="96"/>
      <c r="IWF8" s="96"/>
      <c r="IWG8" s="96"/>
      <c r="IWH8" s="96"/>
      <c r="IWI8" s="96"/>
      <c r="IWJ8" s="96"/>
      <c r="IWK8" s="96"/>
      <c r="IWL8" s="96"/>
      <c r="IWM8" s="96"/>
      <c r="IWN8" s="96"/>
      <c r="IWO8" s="96"/>
      <c r="IWP8" s="96"/>
      <c r="IWQ8" s="96"/>
      <c r="IWR8" s="96"/>
      <c r="IWS8" s="96"/>
      <c r="IWT8" s="96"/>
      <c r="IWU8" s="96"/>
      <c r="IWV8" s="96"/>
      <c r="IWW8" s="96"/>
      <c r="IWX8" s="96"/>
      <c r="IWY8" s="96"/>
      <c r="IWZ8" s="96"/>
      <c r="IXA8" s="96"/>
      <c r="IXB8" s="96"/>
      <c r="IXC8" s="96"/>
      <c r="IXD8" s="96"/>
      <c r="IXE8" s="96"/>
      <c r="IXF8" s="96"/>
      <c r="IXG8" s="96"/>
      <c r="IXH8" s="96"/>
      <c r="IXI8" s="96"/>
      <c r="IXJ8" s="96"/>
      <c r="IXK8" s="96"/>
      <c r="IXL8" s="96"/>
      <c r="IXM8" s="96"/>
      <c r="IXN8" s="96"/>
      <c r="IXO8" s="96"/>
      <c r="IXP8" s="96"/>
      <c r="IXQ8" s="96"/>
      <c r="IXR8" s="96"/>
      <c r="IXS8" s="96"/>
      <c r="IXT8" s="96"/>
      <c r="IXU8" s="96"/>
      <c r="IXV8" s="96"/>
      <c r="IXW8" s="96"/>
      <c r="IXX8" s="96"/>
      <c r="IXY8" s="96"/>
      <c r="IXZ8" s="96"/>
      <c r="IYA8" s="96"/>
      <c r="IYB8" s="96"/>
      <c r="IYC8" s="96"/>
      <c r="IYD8" s="96"/>
      <c r="IYE8" s="96"/>
      <c r="IYF8" s="96"/>
      <c r="IYG8" s="96"/>
      <c r="IYH8" s="96"/>
      <c r="IYI8" s="96"/>
      <c r="IYJ8" s="96"/>
      <c r="IYK8" s="96"/>
      <c r="IYL8" s="96"/>
      <c r="IYM8" s="96"/>
      <c r="IYN8" s="96"/>
      <c r="IYO8" s="96"/>
      <c r="IYP8" s="96"/>
      <c r="IYQ8" s="96"/>
      <c r="IYR8" s="96"/>
      <c r="IYS8" s="96"/>
      <c r="IYT8" s="96"/>
      <c r="IYU8" s="96"/>
      <c r="IYV8" s="96"/>
      <c r="IYW8" s="96"/>
      <c r="IYX8" s="96"/>
      <c r="IYY8" s="96"/>
      <c r="IYZ8" s="96"/>
      <c r="IZA8" s="96"/>
      <c r="IZB8" s="96"/>
      <c r="IZC8" s="96"/>
      <c r="IZD8" s="96"/>
      <c r="IZE8" s="96"/>
      <c r="IZF8" s="96"/>
      <c r="IZG8" s="96"/>
      <c r="IZH8" s="96"/>
      <c r="IZI8" s="96"/>
      <c r="IZJ8" s="96"/>
      <c r="IZK8" s="96"/>
      <c r="IZL8" s="96"/>
      <c r="IZM8" s="96"/>
      <c r="IZN8" s="96"/>
      <c r="IZO8" s="96"/>
      <c r="IZP8" s="96"/>
      <c r="IZQ8" s="96"/>
      <c r="IZR8" s="96"/>
      <c r="IZS8" s="96"/>
      <c r="IZT8" s="96"/>
      <c r="IZU8" s="96"/>
      <c r="IZV8" s="96"/>
      <c r="IZW8" s="96"/>
      <c r="IZX8" s="96"/>
      <c r="IZY8" s="96"/>
      <c r="IZZ8" s="96"/>
      <c r="JAA8" s="96"/>
      <c r="JAB8" s="96"/>
      <c r="JAC8" s="96"/>
      <c r="JAD8" s="96"/>
      <c r="JAE8" s="96"/>
      <c r="JAF8" s="96"/>
      <c r="JAG8" s="96"/>
      <c r="JAH8" s="96"/>
      <c r="JAI8" s="96"/>
      <c r="JAJ8" s="96"/>
      <c r="JAK8" s="96"/>
      <c r="JAL8" s="96"/>
      <c r="JAM8" s="96"/>
      <c r="JAN8" s="96"/>
      <c r="JAO8" s="96"/>
      <c r="JAP8" s="96"/>
      <c r="JAQ8" s="96"/>
      <c r="JAR8" s="96"/>
      <c r="JAS8" s="96"/>
      <c r="JAT8" s="96"/>
      <c r="JAU8" s="96"/>
      <c r="JAV8" s="96"/>
      <c r="JAW8" s="96"/>
      <c r="JAX8" s="96"/>
      <c r="JAY8" s="96"/>
      <c r="JAZ8" s="96"/>
      <c r="JBA8" s="96"/>
      <c r="JBB8" s="96"/>
      <c r="JBC8" s="96"/>
      <c r="JBD8" s="96"/>
      <c r="JBE8" s="96"/>
      <c r="JBF8" s="96"/>
      <c r="JBG8" s="96"/>
      <c r="JBH8" s="96"/>
      <c r="JBI8" s="96"/>
      <c r="JBJ8" s="96"/>
      <c r="JBK8" s="96"/>
      <c r="JBL8" s="96"/>
      <c r="JBM8" s="96"/>
      <c r="JBN8" s="96"/>
      <c r="JBO8" s="96"/>
      <c r="JBP8" s="96"/>
      <c r="JBQ8" s="96"/>
      <c r="JBR8" s="96"/>
      <c r="JBS8" s="96"/>
      <c r="JBT8" s="96"/>
      <c r="JBU8" s="96"/>
      <c r="JBV8" s="96"/>
      <c r="JBW8" s="96"/>
      <c r="JBX8" s="96"/>
      <c r="JBY8" s="96"/>
      <c r="JBZ8" s="96"/>
      <c r="JCA8" s="96"/>
      <c r="JCB8" s="96"/>
      <c r="JCC8" s="96"/>
      <c r="JCD8" s="96"/>
      <c r="JCE8" s="96"/>
      <c r="JCF8" s="96"/>
      <c r="JCG8" s="96"/>
      <c r="JCH8" s="96"/>
      <c r="JCI8" s="96"/>
      <c r="JCJ8" s="96"/>
      <c r="JCK8" s="96"/>
      <c r="JCL8" s="96"/>
      <c r="JCM8" s="96"/>
      <c r="JCN8" s="96"/>
      <c r="JCO8" s="96"/>
      <c r="JCP8" s="96"/>
      <c r="JCQ8" s="96"/>
      <c r="JCR8" s="96"/>
      <c r="JCS8" s="96"/>
      <c r="JCT8" s="96"/>
      <c r="JCU8" s="96"/>
      <c r="JCV8" s="96"/>
      <c r="JCW8" s="96"/>
      <c r="JCX8" s="96"/>
      <c r="JCY8" s="96"/>
      <c r="JCZ8" s="96"/>
      <c r="JDA8" s="96"/>
      <c r="JDB8" s="96"/>
      <c r="JDC8" s="96"/>
      <c r="JDD8" s="96"/>
      <c r="JDE8" s="96"/>
      <c r="JDF8" s="96"/>
      <c r="JDG8" s="96"/>
      <c r="JDH8" s="96"/>
      <c r="JDI8" s="96"/>
      <c r="JDJ8" s="96"/>
      <c r="JDK8" s="96"/>
      <c r="JDL8" s="96"/>
      <c r="JDM8" s="96"/>
      <c r="JDN8" s="96"/>
      <c r="JDO8" s="96"/>
      <c r="JDP8" s="96"/>
      <c r="JDQ8" s="96"/>
      <c r="JDR8" s="96"/>
      <c r="JDS8" s="96"/>
      <c r="JDT8" s="96"/>
      <c r="JDU8" s="96"/>
      <c r="JDV8" s="96"/>
      <c r="JDW8" s="96"/>
      <c r="JDX8" s="96"/>
      <c r="JDY8" s="96"/>
      <c r="JDZ8" s="96"/>
      <c r="JEA8" s="96"/>
      <c r="JEB8" s="96"/>
      <c r="JEC8" s="96"/>
      <c r="JED8" s="96"/>
      <c r="JEE8" s="96"/>
      <c r="JEF8" s="96"/>
      <c r="JEG8" s="96"/>
      <c r="JEH8" s="96"/>
      <c r="JEI8" s="96"/>
      <c r="JEJ8" s="96"/>
      <c r="JEK8" s="96"/>
      <c r="JEL8" s="96"/>
      <c r="JEM8" s="96"/>
      <c r="JEN8" s="96"/>
      <c r="JEO8" s="96"/>
      <c r="JEP8" s="96"/>
      <c r="JEQ8" s="96"/>
      <c r="JER8" s="96"/>
      <c r="JES8" s="96"/>
      <c r="JET8" s="96"/>
      <c r="JEU8" s="96"/>
      <c r="JEV8" s="96"/>
      <c r="JEW8" s="96"/>
      <c r="JEX8" s="96"/>
      <c r="JEY8" s="96"/>
      <c r="JEZ8" s="96"/>
      <c r="JFA8" s="96"/>
      <c r="JFB8" s="96"/>
      <c r="JFC8" s="96"/>
      <c r="JFD8" s="96"/>
      <c r="JFE8" s="96"/>
      <c r="JFF8" s="96"/>
      <c r="JFG8" s="96"/>
      <c r="JFH8" s="96"/>
      <c r="JFI8" s="96"/>
      <c r="JFJ8" s="96"/>
      <c r="JFK8" s="96"/>
      <c r="JFL8" s="96"/>
      <c r="JFM8" s="96"/>
      <c r="JFN8" s="96"/>
      <c r="JFO8" s="96"/>
      <c r="JFP8" s="96"/>
      <c r="JFQ8" s="96"/>
      <c r="JFR8" s="96"/>
      <c r="JFS8" s="96"/>
      <c r="JFT8" s="96"/>
      <c r="JFU8" s="96"/>
      <c r="JFV8" s="96"/>
      <c r="JFW8" s="96"/>
      <c r="JFX8" s="96"/>
      <c r="JFY8" s="96"/>
      <c r="JFZ8" s="96"/>
      <c r="JGA8" s="96"/>
      <c r="JGB8" s="96"/>
      <c r="JGC8" s="96"/>
      <c r="JGD8" s="96"/>
      <c r="JGE8" s="96"/>
      <c r="JGF8" s="96"/>
      <c r="JGG8" s="96"/>
      <c r="JGH8" s="96"/>
      <c r="JGI8" s="96"/>
      <c r="JGJ8" s="96"/>
      <c r="JGK8" s="96"/>
      <c r="JGL8" s="96"/>
      <c r="JGM8" s="96"/>
      <c r="JGN8" s="96"/>
      <c r="JGO8" s="96"/>
      <c r="JGP8" s="96"/>
      <c r="JGQ8" s="96"/>
      <c r="JGR8" s="96"/>
      <c r="JGS8" s="96"/>
      <c r="JGT8" s="96"/>
      <c r="JGU8" s="96"/>
      <c r="JGV8" s="96"/>
      <c r="JGW8" s="96"/>
      <c r="JGX8" s="96"/>
      <c r="JGY8" s="96"/>
      <c r="JGZ8" s="96"/>
      <c r="JHA8" s="96"/>
      <c r="JHB8" s="96"/>
      <c r="JHC8" s="96"/>
      <c r="JHD8" s="96"/>
      <c r="JHE8" s="96"/>
      <c r="JHF8" s="96"/>
      <c r="JHG8" s="96"/>
      <c r="JHH8" s="96"/>
      <c r="JHI8" s="96"/>
      <c r="JHJ8" s="96"/>
      <c r="JHK8" s="96"/>
      <c r="JHL8" s="96"/>
      <c r="JHM8" s="96"/>
      <c r="JHN8" s="96"/>
      <c r="JHO8" s="96"/>
      <c r="JHP8" s="96"/>
      <c r="JHQ8" s="96"/>
      <c r="JHR8" s="96"/>
      <c r="JHS8" s="96"/>
      <c r="JHT8" s="96"/>
      <c r="JHU8" s="96"/>
      <c r="JHV8" s="96"/>
      <c r="JHW8" s="96"/>
      <c r="JHX8" s="96"/>
      <c r="JHY8" s="96"/>
      <c r="JHZ8" s="96"/>
      <c r="JIA8" s="96"/>
      <c r="JIB8" s="96"/>
      <c r="JIC8" s="96"/>
      <c r="JID8" s="96"/>
      <c r="JIE8" s="96"/>
      <c r="JIF8" s="96"/>
      <c r="JIG8" s="96"/>
      <c r="JIH8" s="96"/>
      <c r="JII8" s="96"/>
      <c r="JIJ8" s="96"/>
      <c r="JIK8" s="96"/>
      <c r="JIL8" s="96"/>
      <c r="JIM8" s="96"/>
      <c r="JIN8" s="96"/>
      <c r="JIO8" s="96"/>
      <c r="JIP8" s="96"/>
      <c r="JIQ8" s="96"/>
      <c r="JIR8" s="96"/>
      <c r="JIS8" s="96"/>
      <c r="JIT8" s="96"/>
      <c r="JIU8" s="96"/>
      <c r="JIV8" s="96"/>
      <c r="JIW8" s="96"/>
      <c r="JIX8" s="96"/>
      <c r="JIY8" s="96"/>
      <c r="JIZ8" s="96"/>
      <c r="JJA8" s="96"/>
      <c r="JJB8" s="96"/>
      <c r="JJC8" s="96"/>
      <c r="JJD8" s="96"/>
      <c r="JJE8" s="96"/>
      <c r="JJF8" s="96"/>
      <c r="JJG8" s="96"/>
      <c r="JJH8" s="96"/>
      <c r="JJI8" s="96"/>
      <c r="JJJ8" s="96"/>
      <c r="JJK8" s="96"/>
      <c r="JJL8" s="96"/>
      <c r="JJM8" s="96"/>
      <c r="JJN8" s="96"/>
      <c r="JJO8" s="96"/>
      <c r="JJP8" s="96"/>
      <c r="JJQ8" s="96"/>
      <c r="JJR8" s="96"/>
      <c r="JJS8" s="96"/>
      <c r="JJT8" s="96"/>
      <c r="JJU8" s="96"/>
      <c r="JJV8" s="96"/>
      <c r="JJW8" s="96"/>
      <c r="JJX8" s="96"/>
      <c r="JJY8" s="96"/>
      <c r="JJZ8" s="96"/>
      <c r="JKA8" s="96"/>
      <c r="JKB8" s="96"/>
      <c r="JKC8" s="96"/>
      <c r="JKD8" s="96"/>
      <c r="JKE8" s="96"/>
      <c r="JKF8" s="96"/>
      <c r="JKG8" s="96"/>
      <c r="JKH8" s="96"/>
      <c r="JKI8" s="96"/>
      <c r="JKJ8" s="96"/>
      <c r="JKK8" s="96"/>
      <c r="JKL8" s="96"/>
      <c r="JKM8" s="96"/>
      <c r="JKN8" s="96"/>
      <c r="JKO8" s="96"/>
      <c r="JKP8" s="96"/>
      <c r="JKQ8" s="96"/>
      <c r="JKR8" s="96"/>
      <c r="JKS8" s="96"/>
      <c r="JKT8" s="96"/>
      <c r="JKU8" s="96"/>
      <c r="JKV8" s="96"/>
      <c r="JKW8" s="96"/>
      <c r="JKX8" s="96"/>
      <c r="JKY8" s="96"/>
      <c r="JKZ8" s="96"/>
      <c r="JLA8" s="96"/>
      <c r="JLB8" s="96"/>
      <c r="JLC8" s="96"/>
      <c r="JLD8" s="96"/>
      <c r="JLE8" s="96"/>
      <c r="JLF8" s="96"/>
      <c r="JLG8" s="96"/>
      <c r="JLH8" s="96"/>
      <c r="JLI8" s="96"/>
      <c r="JLJ8" s="96"/>
      <c r="JLK8" s="96"/>
      <c r="JLL8" s="96"/>
      <c r="JLM8" s="96"/>
      <c r="JLN8" s="96"/>
      <c r="JLO8" s="96"/>
      <c r="JLP8" s="96"/>
      <c r="JLQ8" s="96"/>
      <c r="JLR8" s="96"/>
      <c r="JLS8" s="96"/>
      <c r="JLT8" s="96"/>
      <c r="JLU8" s="96"/>
      <c r="JLV8" s="96"/>
      <c r="JLW8" s="96"/>
      <c r="JLX8" s="96"/>
      <c r="JLY8" s="96"/>
      <c r="JLZ8" s="96"/>
      <c r="JMA8" s="96"/>
      <c r="JMB8" s="96"/>
      <c r="JMC8" s="96"/>
      <c r="JMD8" s="96"/>
      <c r="JME8" s="96"/>
      <c r="JMF8" s="96"/>
      <c r="JMG8" s="96"/>
      <c r="JMH8" s="96"/>
      <c r="JMI8" s="96"/>
      <c r="JMJ8" s="96"/>
      <c r="JMK8" s="96"/>
      <c r="JML8" s="96"/>
      <c r="JMM8" s="96"/>
      <c r="JMN8" s="96"/>
      <c r="JMO8" s="96"/>
      <c r="JMP8" s="96"/>
      <c r="JMQ8" s="96"/>
      <c r="JMR8" s="96"/>
      <c r="JMS8" s="96"/>
      <c r="JMT8" s="96"/>
      <c r="JMU8" s="96"/>
      <c r="JMV8" s="96"/>
      <c r="JMW8" s="96"/>
      <c r="JMX8" s="96"/>
      <c r="JMY8" s="96"/>
      <c r="JMZ8" s="96"/>
      <c r="JNA8" s="96"/>
      <c r="JNB8" s="96"/>
      <c r="JNC8" s="96"/>
      <c r="JND8" s="96"/>
      <c r="JNE8" s="96"/>
      <c r="JNF8" s="96"/>
      <c r="JNG8" s="96"/>
      <c r="JNH8" s="96"/>
      <c r="JNI8" s="96"/>
      <c r="JNJ8" s="96"/>
      <c r="JNK8" s="96"/>
      <c r="JNL8" s="96"/>
      <c r="JNM8" s="96"/>
      <c r="JNN8" s="96"/>
      <c r="JNO8" s="96"/>
      <c r="JNP8" s="96"/>
      <c r="JNQ8" s="96"/>
      <c r="JNR8" s="96"/>
      <c r="JNS8" s="96"/>
      <c r="JNT8" s="96"/>
      <c r="JNU8" s="96"/>
      <c r="JNV8" s="96"/>
      <c r="JNW8" s="96"/>
      <c r="JNX8" s="96"/>
      <c r="JNY8" s="96"/>
      <c r="JNZ8" s="96"/>
      <c r="JOA8" s="96"/>
      <c r="JOB8" s="96"/>
      <c r="JOC8" s="96"/>
      <c r="JOD8" s="96"/>
      <c r="JOE8" s="96"/>
      <c r="JOF8" s="96"/>
      <c r="JOG8" s="96"/>
      <c r="JOH8" s="96"/>
      <c r="JOI8" s="96"/>
      <c r="JOJ8" s="96"/>
      <c r="JOK8" s="96"/>
      <c r="JOL8" s="96"/>
      <c r="JOM8" s="96"/>
      <c r="JON8" s="96"/>
      <c r="JOO8" s="96"/>
      <c r="JOP8" s="96"/>
      <c r="JOQ8" s="96"/>
      <c r="JOR8" s="96"/>
      <c r="JOS8" s="96"/>
      <c r="JOT8" s="96"/>
      <c r="JOU8" s="96"/>
      <c r="JOV8" s="96"/>
      <c r="JOW8" s="96"/>
      <c r="JOX8" s="96"/>
      <c r="JOY8" s="96"/>
      <c r="JOZ8" s="96"/>
      <c r="JPA8" s="96"/>
      <c r="JPB8" s="96"/>
      <c r="JPC8" s="96"/>
      <c r="JPD8" s="96"/>
      <c r="JPE8" s="96"/>
      <c r="JPF8" s="96"/>
      <c r="JPG8" s="96"/>
      <c r="JPH8" s="96"/>
      <c r="JPI8" s="96"/>
      <c r="JPJ8" s="96"/>
      <c r="JPK8" s="96"/>
      <c r="JPL8" s="96"/>
      <c r="JPM8" s="96"/>
      <c r="JPN8" s="96"/>
      <c r="JPO8" s="96"/>
      <c r="JPP8" s="96"/>
      <c r="JPQ8" s="96"/>
      <c r="JPR8" s="96"/>
      <c r="JPS8" s="96"/>
      <c r="JPT8" s="96"/>
      <c r="JPU8" s="96"/>
      <c r="JPV8" s="96"/>
      <c r="JPW8" s="96"/>
      <c r="JPX8" s="96"/>
      <c r="JPY8" s="96"/>
      <c r="JPZ8" s="96"/>
      <c r="JQA8" s="96"/>
      <c r="JQB8" s="96"/>
      <c r="JQC8" s="96"/>
      <c r="JQD8" s="96"/>
      <c r="JQE8" s="96"/>
      <c r="JQF8" s="96"/>
      <c r="JQG8" s="96"/>
      <c r="JQH8" s="96"/>
      <c r="JQI8" s="96"/>
      <c r="JQJ8" s="96"/>
      <c r="JQK8" s="96"/>
      <c r="JQL8" s="96"/>
      <c r="JQM8" s="96"/>
      <c r="JQN8" s="96"/>
      <c r="JQO8" s="96"/>
      <c r="JQP8" s="96"/>
      <c r="JQQ8" s="96"/>
      <c r="JQR8" s="96"/>
      <c r="JQS8" s="96"/>
      <c r="JQT8" s="96"/>
      <c r="JQU8" s="96"/>
      <c r="JQV8" s="96"/>
      <c r="JQW8" s="96"/>
      <c r="JQX8" s="96"/>
      <c r="JQY8" s="96"/>
      <c r="JQZ8" s="96"/>
      <c r="JRA8" s="96"/>
      <c r="JRB8" s="96"/>
      <c r="JRC8" s="96"/>
      <c r="JRD8" s="96"/>
      <c r="JRE8" s="96"/>
      <c r="JRF8" s="96"/>
      <c r="JRG8" s="96"/>
      <c r="JRH8" s="96"/>
      <c r="JRI8" s="96"/>
      <c r="JRJ8" s="96"/>
      <c r="JRK8" s="96"/>
      <c r="JRL8" s="96"/>
      <c r="JRM8" s="96"/>
      <c r="JRN8" s="96"/>
      <c r="JRO8" s="96"/>
      <c r="JRP8" s="96"/>
      <c r="JRQ8" s="96"/>
      <c r="JRR8" s="96"/>
      <c r="JRS8" s="96"/>
      <c r="JRT8" s="96"/>
      <c r="JRU8" s="96"/>
      <c r="JRV8" s="96"/>
      <c r="JRW8" s="96"/>
      <c r="JRX8" s="96"/>
      <c r="JRY8" s="96"/>
      <c r="JRZ8" s="96"/>
      <c r="JSA8" s="96"/>
      <c r="JSB8" s="96"/>
      <c r="JSC8" s="96"/>
      <c r="JSD8" s="96"/>
      <c r="JSE8" s="96"/>
      <c r="JSF8" s="96"/>
      <c r="JSG8" s="96"/>
      <c r="JSH8" s="96"/>
      <c r="JSI8" s="96"/>
      <c r="JSJ8" s="96"/>
      <c r="JSK8" s="96"/>
      <c r="JSL8" s="96"/>
      <c r="JSM8" s="96"/>
      <c r="JSN8" s="96"/>
      <c r="JSO8" s="96"/>
      <c r="JSP8" s="96"/>
      <c r="JSQ8" s="96"/>
      <c r="JSR8" s="96"/>
      <c r="JSS8" s="96"/>
      <c r="JST8" s="96"/>
      <c r="JSU8" s="96"/>
      <c r="JSV8" s="96"/>
      <c r="JSW8" s="96"/>
      <c r="JSX8" s="96"/>
      <c r="JSY8" s="96"/>
      <c r="JSZ8" s="96"/>
      <c r="JTA8" s="96"/>
      <c r="JTB8" s="96"/>
      <c r="JTC8" s="96"/>
      <c r="JTD8" s="96"/>
      <c r="JTE8" s="96"/>
      <c r="JTF8" s="96"/>
      <c r="JTG8" s="96"/>
      <c r="JTH8" s="96"/>
      <c r="JTI8" s="96"/>
      <c r="JTJ8" s="96"/>
      <c r="JTK8" s="96"/>
      <c r="JTL8" s="96"/>
      <c r="JTM8" s="96"/>
      <c r="JTN8" s="96"/>
      <c r="JTO8" s="96"/>
      <c r="JTP8" s="96"/>
      <c r="JTQ8" s="96"/>
      <c r="JTR8" s="96"/>
      <c r="JTS8" s="96"/>
      <c r="JTT8" s="96"/>
      <c r="JTU8" s="96"/>
      <c r="JTV8" s="96"/>
      <c r="JTW8" s="96"/>
      <c r="JTX8" s="96"/>
      <c r="JTY8" s="96"/>
      <c r="JTZ8" s="96"/>
      <c r="JUA8" s="96"/>
      <c r="JUB8" s="96"/>
      <c r="JUC8" s="96"/>
      <c r="JUD8" s="96"/>
      <c r="JUE8" s="96"/>
      <c r="JUF8" s="96"/>
      <c r="JUG8" s="96"/>
      <c r="JUH8" s="96"/>
      <c r="JUI8" s="96"/>
      <c r="JUJ8" s="96"/>
      <c r="JUK8" s="96"/>
      <c r="JUL8" s="96"/>
      <c r="JUM8" s="96"/>
      <c r="JUN8" s="96"/>
      <c r="JUO8" s="96"/>
      <c r="JUP8" s="96"/>
      <c r="JUQ8" s="96"/>
      <c r="JUR8" s="96"/>
      <c r="JUS8" s="96"/>
      <c r="JUT8" s="96"/>
      <c r="JUU8" s="96"/>
      <c r="JUV8" s="96"/>
      <c r="JUW8" s="96"/>
      <c r="JUX8" s="96"/>
      <c r="JUY8" s="96"/>
      <c r="JUZ8" s="96"/>
      <c r="JVA8" s="96"/>
      <c r="JVB8" s="96"/>
      <c r="JVC8" s="96"/>
      <c r="JVD8" s="96"/>
      <c r="JVE8" s="96"/>
      <c r="JVF8" s="96"/>
      <c r="JVG8" s="96"/>
      <c r="JVH8" s="96"/>
      <c r="JVI8" s="96"/>
      <c r="JVJ8" s="96"/>
      <c r="JVK8" s="96"/>
      <c r="JVL8" s="96"/>
      <c r="JVM8" s="96"/>
      <c r="JVN8" s="96"/>
      <c r="JVO8" s="96"/>
      <c r="JVP8" s="96"/>
      <c r="JVQ8" s="96"/>
      <c r="JVR8" s="96"/>
      <c r="JVS8" s="96"/>
      <c r="JVT8" s="96"/>
      <c r="JVU8" s="96"/>
      <c r="JVV8" s="96"/>
      <c r="JVW8" s="96"/>
      <c r="JVX8" s="96"/>
      <c r="JVY8" s="96"/>
      <c r="JVZ8" s="96"/>
      <c r="JWA8" s="96"/>
      <c r="JWB8" s="96"/>
      <c r="JWC8" s="96"/>
      <c r="JWD8" s="96"/>
      <c r="JWE8" s="96"/>
      <c r="JWF8" s="96"/>
      <c r="JWG8" s="96"/>
      <c r="JWH8" s="96"/>
      <c r="JWI8" s="96"/>
      <c r="JWJ8" s="96"/>
      <c r="JWK8" s="96"/>
      <c r="JWL8" s="96"/>
      <c r="JWM8" s="96"/>
      <c r="JWN8" s="96"/>
      <c r="JWO8" s="96"/>
      <c r="JWP8" s="96"/>
      <c r="JWQ8" s="96"/>
      <c r="JWR8" s="96"/>
      <c r="JWS8" s="96"/>
      <c r="JWT8" s="96"/>
      <c r="JWU8" s="96"/>
      <c r="JWV8" s="96"/>
      <c r="JWW8" s="96"/>
      <c r="JWX8" s="96"/>
      <c r="JWY8" s="96"/>
      <c r="JWZ8" s="96"/>
      <c r="JXA8" s="96"/>
      <c r="JXB8" s="96"/>
      <c r="JXC8" s="96"/>
      <c r="JXD8" s="96"/>
      <c r="JXE8" s="96"/>
      <c r="JXF8" s="96"/>
      <c r="JXG8" s="96"/>
      <c r="JXH8" s="96"/>
      <c r="JXI8" s="96"/>
      <c r="JXJ8" s="96"/>
      <c r="JXK8" s="96"/>
      <c r="JXL8" s="96"/>
      <c r="JXM8" s="96"/>
      <c r="JXN8" s="96"/>
      <c r="JXO8" s="96"/>
      <c r="JXP8" s="96"/>
      <c r="JXQ8" s="96"/>
      <c r="JXR8" s="96"/>
      <c r="JXS8" s="96"/>
      <c r="JXT8" s="96"/>
      <c r="JXU8" s="96"/>
      <c r="JXV8" s="96"/>
      <c r="JXW8" s="96"/>
      <c r="JXX8" s="96"/>
      <c r="JXY8" s="96"/>
      <c r="JXZ8" s="96"/>
      <c r="JYA8" s="96"/>
      <c r="JYB8" s="96"/>
      <c r="JYC8" s="96"/>
      <c r="JYD8" s="96"/>
      <c r="JYE8" s="96"/>
      <c r="JYF8" s="96"/>
      <c r="JYG8" s="96"/>
      <c r="JYH8" s="96"/>
      <c r="JYI8" s="96"/>
      <c r="JYJ8" s="96"/>
      <c r="JYK8" s="96"/>
      <c r="JYL8" s="96"/>
      <c r="JYM8" s="96"/>
      <c r="JYN8" s="96"/>
      <c r="JYO8" s="96"/>
      <c r="JYP8" s="96"/>
      <c r="JYQ8" s="96"/>
      <c r="JYR8" s="96"/>
      <c r="JYS8" s="96"/>
      <c r="JYT8" s="96"/>
      <c r="JYU8" s="96"/>
      <c r="JYV8" s="96"/>
      <c r="JYW8" s="96"/>
      <c r="JYX8" s="96"/>
      <c r="JYY8" s="96"/>
      <c r="JYZ8" s="96"/>
      <c r="JZA8" s="96"/>
      <c r="JZB8" s="96"/>
      <c r="JZC8" s="96"/>
      <c r="JZD8" s="96"/>
      <c r="JZE8" s="96"/>
      <c r="JZF8" s="96"/>
      <c r="JZG8" s="96"/>
      <c r="JZH8" s="96"/>
      <c r="JZI8" s="96"/>
      <c r="JZJ8" s="96"/>
      <c r="JZK8" s="96"/>
      <c r="JZL8" s="96"/>
      <c r="JZM8" s="96"/>
      <c r="JZN8" s="96"/>
      <c r="JZO8" s="96"/>
      <c r="JZP8" s="96"/>
      <c r="JZQ8" s="96"/>
      <c r="JZR8" s="96"/>
      <c r="JZS8" s="96"/>
      <c r="JZT8" s="96"/>
      <c r="JZU8" s="96"/>
      <c r="JZV8" s="96"/>
      <c r="JZW8" s="96"/>
      <c r="JZX8" s="96"/>
      <c r="JZY8" s="96"/>
      <c r="JZZ8" s="96"/>
      <c r="KAA8" s="96"/>
      <c r="KAB8" s="96"/>
      <c r="KAC8" s="96"/>
      <c r="KAD8" s="96"/>
      <c r="KAE8" s="96"/>
      <c r="KAF8" s="96"/>
      <c r="KAG8" s="96"/>
      <c r="KAH8" s="96"/>
      <c r="KAI8" s="96"/>
      <c r="KAJ8" s="96"/>
      <c r="KAK8" s="96"/>
      <c r="KAL8" s="96"/>
      <c r="KAM8" s="96"/>
      <c r="KAN8" s="96"/>
      <c r="KAO8" s="96"/>
      <c r="KAP8" s="96"/>
      <c r="KAQ8" s="96"/>
      <c r="KAR8" s="96"/>
      <c r="KAS8" s="96"/>
      <c r="KAT8" s="96"/>
      <c r="KAU8" s="96"/>
      <c r="KAV8" s="96"/>
      <c r="KAW8" s="96"/>
      <c r="KAX8" s="96"/>
      <c r="KAY8" s="96"/>
      <c r="KAZ8" s="96"/>
      <c r="KBA8" s="96"/>
      <c r="KBB8" s="96"/>
      <c r="KBC8" s="96"/>
      <c r="KBD8" s="96"/>
      <c r="KBE8" s="96"/>
      <c r="KBF8" s="96"/>
      <c r="KBG8" s="96"/>
      <c r="KBH8" s="96"/>
      <c r="KBI8" s="96"/>
      <c r="KBJ8" s="96"/>
      <c r="KBK8" s="96"/>
      <c r="KBL8" s="96"/>
      <c r="KBM8" s="96"/>
      <c r="KBN8" s="96"/>
      <c r="KBO8" s="96"/>
      <c r="KBP8" s="96"/>
      <c r="KBQ8" s="96"/>
      <c r="KBR8" s="96"/>
      <c r="KBS8" s="96"/>
      <c r="KBT8" s="96"/>
      <c r="KBU8" s="96"/>
      <c r="KBV8" s="96"/>
      <c r="KBW8" s="96"/>
      <c r="KBX8" s="96"/>
      <c r="KBY8" s="96"/>
      <c r="KBZ8" s="96"/>
      <c r="KCA8" s="96"/>
      <c r="KCB8" s="96"/>
      <c r="KCC8" s="96"/>
      <c r="KCD8" s="96"/>
      <c r="KCE8" s="96"/>
      <c r="KCF8" s="96"/>
      <c r="KCG8" s="96"/>
      <c r="KCH8" s="96"/>
      <c r="KCI8" s="96"/>
      <c r="KCJ8" s="96"/>
      <c r="KCK8" s="96"/>
      <c r="KCL8" s="96"/>
      <c r="KCM8" s="96"/>
      <c r="KCN8" s="96"/>
      <c r="KCO8" s="96"/>
      <c r="KCP8" s="96"/>
      <c r="KCQ8" s="96"/>
      <c r="KCR8" s="96"/>
      <c r="KCS8" s="96"/>
      <c r="KCT8" s="96"/>
      <c r="KCU8" s="96"/>
      <c r="KCV8" s="96"/>
      <c r="KCW8" s="96"/>
      <c r="KCX8" s="96"/>
      <c r="KCY8" s="96"/>
      <c r="KCZ8" s="96"/>
      <c r="KDA8" s="96"/>
      <c r="KDB8" s="96"/>
      <c r="KDC8" s="96"/>
      <c r="KDD8" s="96"/>
      <c r="KDE8" s="96"/>
      <c r="KDF8" s="96"/>
      <c r="KDG8" s="96"/>
      <c r="KDH8" s="96"/>
      <c r="KDI8" s="96"/>
      <c r="KDJ8" s="96"/>
      <c r="KDK8" s="96"/>
      <c r="KDL8" s="96"/>
      <c r="KDM8" s="96"/>
      <c r="KDN8" s="96"/>
      <c r="KDO8" s="96"/>
      <c r="KDP8" s="96"/>
      <c r="KDQ8" s="96"/>
      <c r="KDR8" s="96"/>
      <c r="KDS8" s="96"/>
      <c r="KDT8" s="96"/>
      <c r="KDU8" s="96"/>
      <c r="KDV8" s="96"/>
      <c r="KDW8" s="96"/>
      <c r="KDX8" s="96"/>
      <c r="KDY8" s="96"/>
      <c r="KDZ8" s="96"/>
      <c r="KEA8" s="96"/>
      <c r="KEB8" s="96"/>
      <c r="KEC8" s="96"/>
      <c r="KED8" s="96"/>
      <c r="KEE8" s="96"/>
      <c r="KEF8" s="96"/>
      <c r="KEG8" s="96"/>
      <c r="KEH8" s="96"/>
      <c r="KEI8" s="96"/>
      <c r="KEJ8" s="96"/>
      <c r="KEK8" s="96"/>
      <c r="KEL8" s="96"/>
      <c r="KEM8" s="96"/>
      <c r="KEN8" s="96"/>
      <c r="KEO8" s="96"/>
      <c r="KEP8" s="96"/>
      <c r="KEQ8" s="96"/>
      <c r="KER8" s="96"/>
      <c r="KES8" s="96"/>
      <c r="KET8" s="96"/>
      <c r="KEU8" s="96"/>
      <c r="KEV8" s="96"/>
      <c r="KEW8" s="96"/>
      <c r="KEX8" s="96"/>
      <c r="KEY8" s="96"/>
      <c r="KEZ8" s="96"/>
      <c r="KFA8" s="96"/>
      <c r="KFB8" s="96"/>
      <c r="KFC8" s="96"/>
      <c r="KFD8" s="96"/>
      <c r="KFE8" s="96"/>
      <c r="KFF8" s="96"/>
      <c r="KFG8" s="96"/>
      <c r="KFH8" s="96"/>
      <c r="KFI8" s="96"/>
      <c r="KFJ8" s="96"/>
      <c r="KFK8" s="96"/>
      <c r="KFL8" s="96"/>
      <c r="KFM8" s="96"/>
      <c r="KFN8" s="96"/>
      <c r="KFO8" s="96"/>
      <c r="KFP8" s="96"/>
      <c r="KFQ8" s="96"/>
      <c r="KFR8" s="96"/>
      <c r="KFS8" s="96"/>
      <c r="KFT8" s="96"/>
      <c r="KFU8" s="96"/>
      <c r="KFV8" s="96"/>
      <c r="KFW8" s="96"/>
      <c r="KFX8" s="96"/>
      <c r="KFY8" s="96"/>
      <c r="KFZ8" s="96"/>
      <c r="KGA8" s="96"/>
      <c r="KGB8" s="96"/>
      <c r="KGC8" s="96"/>
      <c r="KGD8" s="96"/>
      <c r="KGE8" s="96"/>
      <c r="KGF8" s="96"/>
      <c r="KGG8" s="96"/>
      <c r="KGH8" s="96"/>
      <c r="KGI8" s="96"/>
      <c r="KGJ8" s="96"/>
      <c r="KGK8" s="96"/>
      <c r="KGL8" s="96"/>
      <c r="KGM8" s="96"/>
      <c r="KGN8" s="96"/>
      <c r="KGO8" s="96"/>
      <c r="KGP8" s="96"/>
      <c r="KGQ8" s="96"/>
      <c r="KGR8" s="96"/>
      <c r="KGS8" s="96"/>
      <c r="KGT8" s="96"/>
      <c r="KGU8" s="96"/>
      <c r="KGV8" s="96"/>
      <c r="KGW8" s="96"/>
      <c r="KGX8" s="96"/>
      <c r="KGY8" s="96"/>
      <c r="KGZ8" s="96"/>
      <c r="KHA8" s="96"/>
      <c r="KHB8" s="96"/>
      <c r="KHC8" s="96"/>
      <c r="KHD8" s="96"/>
      <c r="KHE8" s="96"/>
      <c r="KHF8" s="96"/>
      <c r="KHG8" s="96"/>
      <c r="KHH8" s="96"/>
      <c r="KHI8" s="96"/>
      <c r="KHJ8" s="96"/>
      <c r="KHK8" s="96"/>
      <c r="KHL8" s="96"/>
      <c r="KHM8" s="96"/>
      <c r="KHN8" s="96"/>
      <c r="KHO8" s="96"/>
      <c r="KHP8" s="96"/>
      <c r="KHQ8" s="96"/>
      <c r="KHR8" s="96"/>
      <c r="KHS8" s="96"/>
      <c r="KHT8" s="96"/>
      <c r="KHU8" s="96"/>
      <c r="KHV8" s="96"/>
      <c r="KHW8" s="96"/>
      <c r="KHX8" s="96"/>
      <c r="KHY8" s="96"/>
      <c r="KHZ8" s="96"/>
      <c r="KIA8" s="96"/>
      <c r="KIB8" s="96"/>
      <c r="KIC8" s="96"/>
      <c r="KID8" s="96"/>
      <c r="KIE8" s="96"/>
      <c r="KIF8" s="96"/>
      <c r="KIG8" s="96"/>
      <c r="KIH8" s="96"/>
      <c r="KII8" s="96"/>
      <c r="KIJ8" s="96"/>
      <c r="KIK8" s="96"/>
      <c r="KIL8" s="96"/>
      <c r="KIM8" s="96"/>
      <c r="KIN8" s="96"/>
      <c r="KIO8" s="96"/>
      <c r="KIP8" s="96"/>
      <c r="KIQ8" s="96"/>
      <c r="KIR8" s="96"/>
      <c r="KIS8" s="96"/>
      <c r="KIT8" s="96"/>
      <c r="KIU8" s="96"/>
      <c r="KIV8" s="96"/>
      <c r="KIW8" s="96"/>
      <c r="KIX8" s="96"/>
      <c r="KIY8" s="96"/>
      <c r="KIZ8" s="96"/>
      <c r="KJA8" s="96"/>
      <c r="KJB8" s="96"/>
      <c r="KJC8" s="96"/>
      <c r="KJD8" s="96"/>
      <c r="KJE8" s="96"/>
      <c r="KJF8" s="96"/>
      <c r="KJG8" s="96"/>
      <c r="KJH8" s="96"/>
      <c r="KJI8" s="96"/>
      <c r="KJJ8" s="96"/>
      <c r="KJK8" s="96"/>
      <c r="KJL8" s="96"/>
      <c r="KJM8" s="96"/>
      <c r="KJN8" s="96"/>
      <c r="KJO8" s="96"/>
      <c r="KJP8" s="96"/>
      <c r="KJQ8" s="96"/>
      <c r="KJR8" s="96"/>
      <c r="KJS8" s="96"/>
      <c r="KJT8" s="96"/>
      <c r="KJU8" s="96"/>
      <c r="KJV8" s="96"/>
      <c r="KJW8" s="96"/>
      <c r="KJX8" s="96"/>
      <c r="KJY8" s="96"/>
      <c r="KJZ8" s="96"/>
      <c r="KKA8" s="96"/>
      <c r="KKB8" s="96"/>
      <c r="KKC8" s="96"/>
      <c r="KKD8" s="96"/>
      <c r="KKE8" s="96"/>
      <c r="KKF8" s="96"/>
      <c r="KKG8" s="96"/>
      <c r="KKH8" s="96"/>
      <c r="KKI8" s="96"/>
      <c r="KKJ8" s="96"/>
      <c r="KKK8" s="96"/>
      <c r="KKL8" s="96"/>
      <c r="KKM8" s="96"/>
      <c r="KKN8" s="96"/>
      <c r="KKO8" s="96"/>
      <c r="KKP8" s="96"/>
      <c r="KKQ8" s="96"/>
      <c r="KKR8" s="96"/>
      <c r="KKS8" s="96"/>
      <c r="KKT8" s="96"/>
      <c r="KKU8" s="96"/>
      <c r="KKV8" s="96"/>
      <c r="KKW8" s="96"/>
      <c r="KKX8" s="96"/>
      <c r="KKY8" s="96"/>
      <c r="KKZ8" s="96"/>
      <c r="KLA8" s="96"/>
      <c r="KLB8" s="96"/>
      <c r="KLC8" s="96"/>
      <c r="KLD8" s="96"/>
      <c r="KLE8" s="96"/>
      <c r="KLF8" s="96"/>
      <c r="KLG8" s="96"/>
      <c r="KLH8" s="96"/>
      <c r="KLI8" s="96"/>
      <c r="KLJ8" s="96"/>
      <c r="KLK8" s="96"/>
      <c r="KLL8" s="96"/>
      <c r="KLM8" s="96"/>
      <c r="KLN8" s="96"/>
      <c r="KLO8" s="96"/>
      <c r="KLP8" s="96"/>
      <c r="KLQ8" s="96"/>
      <c r="KLR8" s="96"/>
      <c r="KLS8" s="96"/>
      <c r="KLT8" s="96"/>
      <c r="KLU8" s="96"/>
      <c r="KLV8" s="96"/>
      <c r="KLW8" s="96"/>
      <c r="KLX8" s="96"/>
      <c r="KLY8" s="96"/>
      <c r="KLZ8" s="96"/>
      <c r="KMA8" s="96"/>
      <c r="KMB8" s="96"/>
      <c r="KMC8" s="96"/>
      <c r="KMD8" s="96"/>
      <c r="KME8" s="96"/>
      <c r="KMF8" s="96"/>
      <c r="KMG8" s="96"/>
      <c r="KMH8" s="96"/>
      <c r="KMI8" s="96"/>
      <c r="KMJ8" s="96"/>
      <c r="KMK8" s="96"/>
      <c r="KML8" s="96"/>
      <c r="KMM8" s="96"/>
      <c r="KMN8" s="96"/>
      <c r="KMO8" s="96"/>
      <c r="KMP8" s="96"/>
      <c r="KMQ8" s="96"/>
      <c r="KMR8" s="96"/>
      <c r="KMS8" s="96"/>
      <c r="KMT8" s="96"/>
      <c r="KMU8" s="96"/>
      <c r="KMV8" s="96"/>
      <c r="KMW8" s="96"/>
      <c r="KMX8" s="96"/>
      <c r="KMY8" s="96"/>
      <c r="KMZ8" s="96"/>
      <c r="KNA8" s="96"/>
      <c r="KNB8" s="96"/>
      <c r="KNC8" s="96"/>
      <c r="KND8" s="96"/>
      <c r="KNE8" s="96"/>
      <c r="KNF8" s="96"/>
      <c r="KNG8" s="96"/>
      <c r="KNH8" s="96"/>
      <c r="KNI8" s="96"/>
      <c r="KNJ8" s="96"/>
      <c r="KNK8" s="96"/>
      <c r="KNL8" s="96"/>
      <c r="KNM8" s="96"/>
      <c r="KNN8" s="96"/>
      <c r="KNO8" s="96"/>
      <c r="KNP8" s="96"/>
      <c r="KNQ8" s="96"/>
      <c r="KNR8" s="96"/>
      <c r="KNS8" s="96"/>
      <c r="KNT8" s="96"/>
      <c r="KNU8" s="96"/>
      <c r="KNV8" s="96"/>
      <c r="KNW8" s="96"/>
      <c r="KNX8" s="96"/>
      <c r="KNY8" s="96"/>
      <c r="KNZ8" s="96"/>
      <c r="KOA8" s="96"/>
      <c r="KOB8" s="96"/>
      <c r="KOC8" s="96"/>
      <c r="KOD8" s="96"/>
      <c r="KOE8" s="96"/>
      <c r="KOF8" s="96"/>
      <c r="KOG8" s="96"/>
      <c r="KOH8" s="96"/>
      <c r="KOI8" s="96"/>
      <c r="KOJ8" s="96"/>
      <c r="KOK8" s="96"/>
      <c r="KOL8" s="96"/>
      <c r="KOM8" s="96"/>
      <c r="KON8" s="96"/>
      <c r="KOO8" s="96"/>
      <c r="KOP8" s="96"/>
      <c r="KOQ8" s="96"/>
      <c r="KOR8" s="96"/>
      <c r="KOS8" s="96"/>
      <c r="KOT8" s="96"/>
      <c r="KOU8" s="96"/>
      <c r="KOV8" s="96"/>
      <c r="KOW8" s="96"/>
      <c r="KOX8" s="96"/>
      <c r="KOY8" s="96"/>
      <c r="KOZ8" s="96"/>
      <c r="KPA8" s="96"/>
      <c r="KPB8" s="96"/>
      <c r="KPC8" s="96"/>
      <c r="KPD8" s="96"/>
      <c r="KPE8" s="96"/>
      <c r="KPF8" s="96"/>
      <c r="KPG8" s="96"/>
      <c r="KPH8" s="96"/>
      <c r="KPI8" s="96"/>
      <c r="KPJ8" s="96"/>
      <c r="KPK8" s="96"/>
      <c r="KPL8" s="96"/>
      <c r="KPM8" s="96"/>
      <c r="KPN8" s="96"/>
      <c r="KPO8" s="96"/>
      <c r="KPP8" s="96"/>
      <c r="KPQ8" s="96"/>
      <c r="KPR8" s="96"/>
      <c r="KPS8" s="96"/>
      <c r="KPT8" s="96"/>
      <c r="KPU8" s="96"/>
      <c r="KPV8" s="96"/>
      <c r="KPW8" s="96"/>
      <c r="KPX8" s="96"/>
      <c r="KPY8" s="96"/>
      <c r="KPZ8" s="96"/>
      <c r="KQA8" s="96"/>
      <c r="KQB8" s="96"/>
      <c r="KQC8" s="96"/>
      <c r="KQD8" s="96"/>
      <c r="KQE8" s="96"/>
      <c r="KQF8" s="96"/>
      <c r="KQG8" s="96"/>
      <c r="KQH8" s="96"/>
      <c r="KQI8" s="96"/>
      <c r="KQJ8" s="96"/>
      <c r="KQK8" s="96"/>
      <c r="KQL8" s="96"/>
      <c r="KQM8" s="96"/>
      <c r="KQN8" s="96"/>
      <c r="KQO8" s="96"/>
      <c r="KQP8" s="96"/>
      <c r="KQQ8" s="96"/>
      <c r="KQR8" s="96"/>
      <c r="KQS8" s="96"/>
      <c r="KQT8" s="96"/>
      <c r="KQU8" s="96"/>
      <c r="KQV8" s="96"/>
      <c r="KQW8" s="96"/>
      <c r="KQX8" s="96"/>
      <c r="KQY8" s="96"/>
      <c r="KQZ8" s="96"/>
      <c r="KRA8" s="96"/>
      <c r="KRB8" s="96"/>
      <c r="KRC8" s="96"/>
      <c r="KRD8" s="96"/>
      <c r="KRE8" s="96"/>
      <c r="KRF8" s="96"/>
      <c r="KRG8" s="96"/>
      <c r="KRH8" s="96"/>
      <c r="KRI8" s="96"/>
      <c r="KRJ8" s="96"/>
      <c r="KRK8" s="96"/>
      <c r="KRL8" s="96"/>
      <c r="KRM8" s="96"/>
      <c r="KRN8" s="96"/>
      <c r="KRO8" s="96"/>
      <c r="KRP8" s="96"/>
      <c r="KRQ8" s="96"/>
      <c r="KRR8" s="96"/>
      <c r="KRS8" s="96"/>
      <c r="KRT8" s="96"/>
      <c r="KRU8" s="96"/>
      <c r="KRV8" s="96"/>
      <c r="KRW8" s="96"/>
      <c r="KRX8" s="96"/>
      <c r="KRY8" s="96"/>
      <c r="KRZ8" s="96"/>
      <c r="KSA8" s="96"/>
      <c r="KSB8" s="96"/>
      <c r="KSC8" s="96"/>
      <c r="KSD8" s="96"/>
      <c r="KSE8" s="96"/>
      <c r="KSF8" s="96"/>
      <c r="KSG8" s="96"/>
      <c r="KSH8" s="96"/>
      <c r="KSI8" s="96"/>
      <c r="KSJ8" s="96"/>
      <c r="KSK8" s="96"/>
      <c r="KSL8" s="96"/>
      <c r="KSM8" s="96"/>
      <c r="KSN8" s="96"/>
      <c r="KSO8" s="96"/>
      <c r="KSP8" s="96"/>
      <c r="KSQ8" s="96"/>
      <c r="KSR8" s="96"/>
      <c r="KSS8" s="96"/>
      <c r="KST8" s="96"/>
      <c r="KSU8" s="96"/>
      <c r="KSV8" s="96"/>
      <c r="KSW8" s="96"/>
      <c r="KSX8" s="96"/>
      <c r="KSY8" s="96"/>
      <c r="KSZ8" s="96"/>
      <c r="KTA8" s="96"/>
      <c r="KTB8" s="96"/>
      <c r="KTC8" s="96"/>
      <c r="KTD8" s="96"/>
      <c r="KTE8" s="96"/>
      <c r="KTF8" s="96"/>
      <c r="KTG8" s="96"/>
      <c r="KTH8" s="96"/>
      <c r="KTI8" s="96"/>
      <c r="KTJ8" s="96"/>
      <c r="KTK8" s="96"/>
      <c r="KTL8" s="96"/>
      <c r="KTM8" s="96"/>
      <c r="KTN8" s="96"/>
      <c r="KTO8" s="96"/>
      <c r="KTP8" s="96"/>
      <c r="KTQ8" s="96"/>
      <c r="KTR8" s="96"/>
      <c r="KTS8" s="96"/>
      <c r="KTT8" s="96"/>
      <c r="KTU8" s="96"/>
      <c r="KTV8" s="96"/>
      <c r="KTW8" s="96"/>
      <c r="KTX8" s="96"/>
      <c r="KTY8" s="96"/>
      <c r="KTZ8" s="96"/>
      <c r="KUA8" s="96"/>
      <c r="KUB8" s="96"/>
      <c r="KUC8" s="96"/>
      <c r="KUD8" s="96"/>
      <c r="KUE8" s="96"/>
      <c r="KUF8" s="96"/>
      <c r="KUG8" s="96"/>
      <c r="KUH8" s="96"/>
      <c r="KUI8" s="96"/>
      <c r="KUJ8" s="96"/>
      <c r="KUK8" s="96"/>
      <c r="KUL8" s="96"/>
      <c r="KUM8" s="96"/>
      <c r="KUN8" s="96"/>
      <c r="KUO8" s="96"/>
      <c r="KUP8" s="96"/>
      <c r="KUQ8" s="96"/>
      <c r="KUR8" s="96"/>
      <c r="KUS8" s="96"/>
      <c r="KUT8" s="96"/>
      <c r="KUU8" s="96"/>
      <c r="KUV8" s="96"/>
      <c r="KUW8" s="96"/>
      <c r="KUX8" s="96"/>
      <c r="KUY8" s="96"/>
      <c r="KUZ8" s="96"/>
      <c r="KVA8" s="96"/>
      <c r="KVB8" s="96"/>
      <c r="KVC8" s="96"/>
      <c r="KVD8" s="96"/>
      <c r="KVE8" s="96"/>
      <c r="KVF8" s="96"/>
      <c r="KVG8" s="96"/>
      <c r="KVH8" s="96"/>
      <c r="KVI8" s="96"/>
      <c r="KVJ8" s="96"/>
      <c r="KVK8" s="96"/>
      <c r="KVL8" s="96"/>
      <c r="KVM8" s="96"/>
      <c r="KVN8" s="96"/>
      <c r="KVO8" s="96"/>
      <c r="KVP8" s="96"/>
      <c r="KVQ8" s="96"/>
      <c r="KVR8" s="96"/>
      <c r="KVS8" s="96"/>
      <c r="KVT8" s="96"/>
      <c r="KVU8" s="96"/>
      <c r="KVV8" s="96"/>
      <c r="KVW8" s="96"/>
      <c r="KVX8" s="96"/>
      <c r="KVY8" s="96"/>
      <c r="KVZ8" s="96"/>
      <c r="KWA8" s="96"/>
      <c r="KWB8" s="96"/>
      <c r="KWC8" s="96"/>
      <c r="KWD8" s="96"/>
      <c r="KWE8" s="96"/>
      <c r="KWF8" s="96"/>
      <c r="KWG8" s="96"/>
      <c r="KWH8" s="96"/>
      <c r="KWI8" s="96"/>
      <c r="KWJ8" s="96"/>
      <c r="KWK8" s="96"/>
      <c r="KWL8" s="96"/>
      <c r="KWM8" s="96"/>
      <c r="KWN8" s="96"/>
      <c r="KWO8" s="96"/>
      <c r="KWP8" s="96"/>
      <c r="KWQ8" s="96"/>
      <c r="KWR8" s="96"/>
      <c r="KWS8" s="96"/>
      <c r="KWT8" s="96"/>
      <c r="KWU8" s="96"/>
      <c r="KWV8" s="96"/>
      <c r="KWW8" s="96"/>
      <c r="KWX8" s="96"/>
      <c r="KWY8" s="96"/>
      <c r="KWZ8" s="96"/>
      <c r="KXA8" s="96"/>
      <c r="KXB8" s="96"/>
      <c r="KXC8" s="96"/>
      <c r="KXD8" s="96"/>
      <c r="KXE8" s="96"/>
      <c r="KXF8" s="96"/>
      <c r="KXG8" s="96"/>
      <c r="KXH8" s="96"/>
      <c r="KXI8" s="96"/>
      <c r="KXJ8" s="96"/>
      <c r="KXK8" s="96"/>
      <c r="KXL8" s="96"/>
      <c r="KXM8" s="96"/>
      <c r="KXN8" s="96"/>
      <c r="KXO8" s="96"/>
      <c r="KXP8" s="96"/>
      <c r="KXQ8" s="96"/>
      <c r="KXR8" s="96"/>
      <c r="KXS8" s="96"/>
      <c r="KXT8" s="96"/>
      <c r="KXU8" s="96"/>
      <c r="KXV8" s="96"/>
      <c r="KXW8" s="96"/>
      <c r="KXX8" s="96"/>
      <c r="KXY8" s="96"/>
      <c r="KXZ8" s="96"/>
      <c r="KYA8" s="96"/>
      <c r="KYB8" s="96"/>
      <c r="KYC8" s="96"/>
      <c r="KYD8" s="96"/>
      <c r="KYE8" s="96"/>
      <c r="KYF8" s="96"/>
      <c r="KYG8" s="96"/>
      <c r="KYH8" s="96"/>
      <c r="KYI8" s="96"/>
      <c r="KYJ8" s="96"/>
      <c r="KYK8" s="96"/>
      <c r="KYL8" s="96"/>
      <c r="KYM8" s="96"/>
      <c r="KYN8" s="96"/>
      <c r="KYO8" s="96"/>
      <c r="KYP8" s="96"/>
      <c r="KYQ8" s="96"/>
      <c r="KYR8" s="96"/>
      <c r="KYS8" s="96"/>
      <c r="KYT8" s="96"/>
      <c r="KYU8" s="96"/>
      <c r="KYV8" s="96"/>
      <c r="KYW8" s="96"/>
      <c r="KYX8" s="96"/>
      <c r="KYY8" s="96"/>
      <c r="KYZ8" s="96"/>
      <c r="KZA8" s="96"/>
      <c r="KZB8" s="96"/>
      <c r="KZC8" s="96"/>
      <c r="KZD8" s="96"/>
      <c r="KZE8" s="96"/>
      <c r="KZF8" s="96"/>
      <c r="KZG8" s="96"/>
      <c r="KZH8" s="96"/>
      <c r="KZI8" s="96"/>
      <c r="KZJ8" s="96"/>
      <c r="KZK8" s="96"/>
      <c r="KZL8" s="96"/>
      <c r="KZM8" s="96"/>
      <c r="KZN8" s="96"/>
      <c r="KZO8" s="96"/>
      <c r="KZP8" s="96"/>
      <c r="KZQ8" s="96"/>
      <c r="KZR8" s="96"/>
      <c r="KZS8" s="96"/>
      <c r="KZT8" s="96"/>
      <c r="KZU8" s="96"/>
      <c r="KZV8" s="96"/>
      <c r="KZW8" s="96"/>
      <c r="KZX8" s="96"/>
      <c r="KZY8" s="96"/>
      <c r="KZZ8" s="96"/>
      <c r="LAA8" s="96"/>
      <c r="LAB8" s="96"/>
      <c r="LAC8" s="96"/>
      <c r="LAD8" s="96"/>
      <c r="LAE8" s="96"/>
      <c r="LAF8" s="96"/>
      <c r="LAG8" s="96"/>
      <c r="LAH8" s="96"/>
      <c r="LAI8" s="96"/>
      <c r="LAJ8" s="96"/>
      <c r="LAK8" s="96"/>
      <c r="LAL8" s="96"/>
      <c r="LAM8" s="96"/>
      <c r="LAN8" s="96"/>
      <c r="LAO8" s="96"/>
      <c r="LAP8" s="96"/>
      <c r="LAQ8" s="96"/>
      <c r="LAR8" s="96"/>
      <c r="LAS8" s="96"/>
      <c r="LAT8" s="96"/>
      <c r="LAU8" s="96"/>
      <c r="LAV8" s="96"/>
      <c r="LAW8" s="96"/>
      <c r="LAX8" s="96"/>
      <c r="LAY8" s="96"/>
      <c r="LAZ8" s="96"/>
      <c r="LBA8" s="96"/>
      <c r="LBB8" s="96"/>
      <c r="LBC8" s="96"/>
      <c r="LBD8" s="96"/>
      <c r="LBE8" s="96"/>
      <c r="LBF8" s="96"/>
      <c r="LBG8" s="96"/>
      <c r="LBH8" s="96"/>
      <c r="LBI8" s="96"/>
      <c r="LBJ8" s="96"/>
      <c r="LBK8" s="96"/>
      <c r="LBL8" s="96"/>
      <c r="LBM8" s="96"/>
      <c r="LBN8" s="96"/>
      <c r="LBO8" s="96"/>
      <c r="LBP8" s="96"/>
      <c r="LBQ8" s="96"/>
      <c r="LBR8" s="96"/>
      <c r="LBS8" s="96"/>
      <c r="LBT8" s="96"/>
      <c r="LBU8" s="96"/>
      <c r="LBV8" s="96"/>
      <c r="LBW8" s="96"/>
      <c r="LBX8" s="96"/>
      <c r="LBY8" s="96"/>
      <c r="LBZ8" s="96"/>
      <c r="LCA8" s="96"/>
      <c r="LCB8" s="96"/>
      <c r="LCC8" s="96"/>
      <c r="LCD8" s="96"/>
      <c r="LCE8" s="96"/>
      <c r="LCF8" s="96"/>
      <c r="LCG8" s="96"/>
      <c r="LCH8" s="96"/>
      <c r="LCI8" s="96"/>
      <c r="LCJ8" s="96"/>
      <c r="LCK8" s="96"/>
      <c r="LCL8" s="96"/>
      <c r="LCM8" s="96"/>
      <c r="LCN8" s="96"/>
      <c r="LCO8" s="96"/>
      <c r="LCP8" s="96"/>
      <c r="LCQ8" s="96"/>
      <c r="LCR8" s="96"/>
      <c r="LCS8" s="96"/>
      <c r="LCT8" s="96"/>
      <c r="LCU8" s="96"/>
      <c r="LCV8" s="96"/>
      <c r="LCW8" s="96"/>
      <c r="LCX8" s="96"/>
      <c r="LCY8" s="96"/>
      <c r="LCZ8" s="96"/>
      <c r="LDA8" s="96"/>
      <c r="LDB8" s="96"/>
      <c r="LDC8" s="96"/>
      <c r="LDD8" s="96"/>
      <c r="LDE8" s="96"/>
      <c r="LDF8" s="96"/>
      <c r="LDG8" s="96"/>
      <c r="LDH8" s="96"/>
      <c r="LDI8" s="96"/>
      <c r="LDJ8" s="96"/>
      <c r="LDK8" s="96"/>
      <c r="LDL8" s="96"/>
      <c r="LDM8" s="96"/>
      <c r="LDN8" s="96"/>
      <c r="LDO8" s="96"/>
      <c r="LDP8" s="96"/>
      <c r="LDQ8" s="96"/>
      <c r="LDR8" s="96"/>
      <c r="LDS8" s="96"/>
      <c r="LDT8" s="96"/>
      <c r="LDU8" s="96"/>
      <c r="LDV8" s="96"/>
      <c r="LDW8" s="96"/>
      <c r="LDX8" s="96"/>
      <c r="LDY8" s="96"/>
      <c r="LDZ8" s="96"/>
      <c r="LEA8" s="96"/>
      <c r="LEB8" s="96"/>
      <c r="LEC8" s="96"/>
      <c r="LED8" s="96"/>
      <c r="LEE8" s="96"/>
      <c r="LEF8" s="96"/>
      <c r="LEG8" s="96"/>
      <c r="LEH8" s="96"/>
      <c r="LEI8" s="96"/>
      <c r="LEJ8" s="96"/>
      <c r="LEK8" s="96"/>
      <c r="LEL8" s="96"/>
      <c r="LEM8" s="96"/>
      <c r="LEN8" s="96"/>
      <c r="LEO8" s="96"/>
      <c r="LEP8" s="96"/>
      <c r="LEQ8" s="96"/>
      <c r="LER8" s="96"/>
      <c r="LES8" s="96"/>
      <c r="LET8" s="96"/>
      <c r="LEU8" s="96"/>
      <c r="LEV8" s="96"/>
      <c r="LEW8" s="96"/>
      <c r="LEX8" s="96"/>
      <c r="LEY8" s="96"/>
      <c r="LEZ8" s="96"/>
      <c r="LFA8" s="96"/>
      <c r="LFB8" s="96"/>
      <c r="LFC8" s="96"/>
      <c r="LFD8" s="96"/>
      <c r="LFE8" s="96"/>
      <c r="LFF8" s="96"/>
      <c r="LFG8" s="96"/>
      <c r="LFH8" s="96"/>
      <c r="LFI8" s="96"/>
      <c r="LFJ8" s="96"/>
      <c r="LFK8" s="96"/>
      <c r="LFL8" s="96"/>
      <c r="LFM8" s="96"/>
      <c r="LFN8" s="96"/>
      <c r="LFO8" s="96"/>
      <c r="LFP8" s="96"/>
      <c r="LFQ8" s="96"/>
      <c r="LFR8" s="96"/>
      <c r="LFS8" s="96"/>
      <c r="LFT8" s="96"/>
      <c r="LFU8" s="96"/>
      <c r="LFV8" s="96"/>
      <c r="LFW8" s="96"/>
      <c r="LFX8" s="96"/>
      <c r="LFY8" s="96"/>
      <c r="LFZ8" s="96"/>
      <c r="LGA8" s="96"/>
      <c r="LGB8" s="96"/>
      <c r="LGC8" s="96"/>
      <c r="LGD8" s="96"/>
      <c r="LGE8" s="96"/>
      <c r="LGF8" s="96"/>
      <c r="LGG8" s="96"/>
      <c r="LGH8" s="96"/>
      <c r="LGI8" s="96"/>
      <c r="LGJ8" s="96"/>
      <c r="LGK8" s="96"/>
      <c r="LGL8" s="96"/>
      <c r="LGM8" s="96"/>
      <c r="LGN8" s="96"/>
      <c r="LGO8" s="96"/>
      <c r="LGP8" s="96"/>
      <c r="LGQ8" s="96"/>
      <c r="LGR8" s="96"/>
      <c r="LGS8" s="96"/>
      <c r="LGT8" s="96"/>
      <c r="LGU8" s="96"/>
      <c r="LGV8" s="96"/>
      <c r="LGW8" s="96"/>
      <c r="LGX8" s="96"/>
      <c r="LGY8" s="96"/>
      <c r="LGZ8" s="96"/>
      <c r="LHA8" s="96"/>
      <c r="LHB8" s="96"/>
      <c r="LHC8" s="96"/>
      <c r="LHD8" s="96"/>
      <c r="LHE8" s="96"/>
      <c r="LHF8" s="96"/>
      <c r="LHG8" s="96"/>
      <c r="LHH8" s="96"/>
      <c r="LHI8" s="96"/>
      <c r="LHJ8" s="96"/>
      <c r="LHK8" s="96"/>
      <c r="LHL8" s="96"/>
      <c r="LHM8" s="96"/>
      <c r="LHN8" s="96"/>
      <c r="LHO8" s="96"/>
      <c r="LHP8" s="96"/>
      <c r="LHQ8" s="96"/>
      <c r="LHR8" s="96"/>
      <c r="LHS8" s="96"/>
      <c r="LHT8" s="96"/>
      <c r="LHU8" s="96"/>
      <c r="LHV8" s="96"/>
      <c r="LHW8" s="96"/>
      <c r="LHX8" s="96"/>
      <c r="LHY8" s="96"/>
      <c r="LHZ8" s="96"/>
      <c r="LIA8" s="96"/>
      <c r="LIB8" s="96"/>
      <c r="LIC8" s="96"/>
      <c r="LID8" s="96"/>
      <c r="LIE8" s="96"/>
      <c r="LIF8" s="96"/>
      <c r="LIG8" s="96"/>
      <c r="LIH8" s="96"/>
      <c r="LII8" s="96"/>
      <c r="LIJ8" s="96"/>
      <c r="LIK8" s="96"/>
      <c r="LIL8" s="96"/>
      <c r="LIM8" s="96"/>
      <c r="LIN8" s="96"/>
      <c r="LIO8" s="96"/>
      <c r="LIP8" s="96"/>
      <c r="LIQ8" s="96"/>
      <c r="LIR8" s="96"/>
      <c r="LIS8" s="96"/>
      <c r="LIT8" s="96"/>
      <c r="LIU8" s="96"/>
      <c r="LIV8" s="96"/>
      <c r="LIW8" s="96"/>
      <c r="LIX8" s="96"/>
      <c r="LIY8" s="96"/>
      <c r="LIZ8" s="96"/>
      <c r="LJA8" s="96"/>
      <c r="LJB8" s="96"/>
      <c r="LJC8" s="96"/>
      <c r="LJD8" s="96"/>
      <c r="LJE8" s="96"/>
      <c r="LJF8" s="96"/>
      <c r="LJG8" s="96"/>
      <c r="LJH8" s="96"/>
      <c r="LJI8" s="96"/>
      <c r="LJJ8" s="96"/>
      <c r="LJK8" s="96"/>
      <c r="LJL8" s="96"/>
      <c r="LJM8" s="96"/>
      <c r="LJN8" s="96"/>
      <c r="LJO8" s="96"/>
      <c r="LJP8" s="96"/>
      <c r="LJQ8" s="96"/>
      <c r="LJR8" s="96"/>
      <c r="LJS8" s="96"/>
      <c r="LJT8" s="96"/>
      <c r="LJU8" s="96"/>
      <c r="LJV8" s="96"/>
      <c r="LJW8" s="96"/>
      <c r="LJX8" s="96"/>
      <c r="LJY8" s="96"/>
      <c r="LJZ8" s="96"/>
      <c r="LKA8" s="96"/>
      <c r="LKB8" s="96"/>
      <c r="LKC8" s="96"/>
      <c r="LKD8" s="96"/>
      <c r="LKE8" s="96"/>
      <c r="LKF8" s="96"/>
      <c r="LKG8" s="96"/>
      <c r="LKH8" s="96"/>
      <c r="LKI8" s="96"/>
      <c r="LKJ8" s="96"/>
      <c r="LKK8" s="96"/>
      <c r="LKL8" s="96"/>
      <c r="LKM8" s="96"/>
      <c r="LKN8" s="96"/>
      <c r="LKO8" s="96"/>
      <c r="LKP8" s="96"/>
      <c r="LKQ8" s="96"/>
      <c r="LKR8" s="96"/>
      <c r="LKS8" s="96"/>
      <c r="LKT8" s="96"/>
      <c r="LKU8" s="96"/>
      <c r="LKV8" s="96"/>
      <c r="LKW8" s="96"/>
      <c r="LKX8" s="96"/>
      <c r="LKY8" s="96"/>
      <c r="LKZ8" s="96"/>
      <c r="LLA8" s="96"/>
      <c r="LLB8" s="96"/>
      <c r="LLC8" s="96"/>
      <c r="LLD8" s="96"/>
      <c r="LLE8" s="96"/>
      <c r="LLF8" s="96"/>
      <c r="LLG8" s="96"/>
      <c r="LLH8" s="96"/>
      <c r="LLI8" s="96"/>
      <c r="LLJ8" s="96"/>
      <c r="LLK8" s="96"/>
      <c r="LLL8" s="96"/>
      <c r="LLM8" s="96"/>
      <c r="LLN8" s="96"/>
      <c r="LLO8" s="96"/>
      <c r="LLP8" s="96"/>
      <c r="LLQ8" s="96"/>
      <c r="LLR8" s="96"/>
      <c r="LLS8" s="96"/>
      <c r="LLT8" s="96"/>
      <c r="LLU8" s="96"/>
      <c r="LLV8" s="96"/>
      <c r="LLW8" s="96"/>
      <c r="LLX8" s="96"/>
      <c r="LLY8" s="96"/>
      <c r="LLZ8" s="96"/>
      <c r="LMA8" s="96"/>
      <c r="LMB8" s="96"/>
      <c r="LMC8" s="96"/>
      <c r="LMD8" s="96"/>
      <c r="LME8" s="96"/>
      <c r="LMF8" s="96"/>
      <c r="LMG8" s="96"/>
      <c r="LMH8" s="96"/>
      <c r="LMI8" s="96"/>
      <c r="LMJ8" s="96"/>
      <c r="LMK8" s="96"/>
      <c r="LML8" s="96"/>
      <c r="LMM8" s="96"/>
      <c r="LMN8" s="96"/>
      <c r="LMO8" s="96"/>
      <c r="LMP8" s="96"/>
      <c r="LMQ8" s="96"/>
      <c r="LMR8" s="96"/>
      <c r="LMS8" s="96"/>
      <c r="LMT8" s="96"/>
      <c r="LMU8" s="96"/>
      <c r="LMV8" s="96"/>
      <c r="LMW8" s="96"/>
      <c r="LMX8" s="96"/>
      <c r="LMY8" s="96"/>
      <c r="LMZ8" s="96"/>
      <c r="LNA8" s="96"/>
      <c r="LNB8" s="96"/>
      <c r="LNC8" s="96"/>
      <c r="LND8" s="96"/>
      <c r="LNE8" s="96"/>
      <c r="LNF8" s="96"/>
      <c r="LNG8" s="96"/>
      <c r="LNH8" s="96"/>
      <c r="LNI8" s="96"/>
      <c r="LNJ8" s="96"/>
      <c r="LNK8" s="96"/>
      <c r="LNL8" s="96"/>
      <c r="LNM8" s="96"/>
      <c r="LNN8" s="96"/>
      <c r="LNO8" s="96"/>
      <c r="LNP8" s="96"/>
      <c r="LNQ8" s="96"/>
      <c r="LNR8" s="96"/>
      <c r="LNS8" s="96"/>
      <c r="LNT8" s="96"/>
      <c r="LNU8" s="96"/>
      <c r="LNV8" s="96"/>
      <c r="LNW8" s="96"/>
      <c r="LNX8" s="96"/>
      <c r="LNY8" s="96"/>
      <c r="LNZ8" s="96"/>
      <c r="LOA8" s="96"/>
      <c r="LOB8" s="96"/>
      <c r="LOC8" s="96"/>
      <c r="LOD8" s="96"/>
      <c r="LOE8" s="96"/>
      <c r="LOF8" s="96"/>
      <c r="LOG8" s="96"/>
      <c r="LOH8" s="96"/>
      <c r="LOI8" s="96"/>
      <c r="LOJ8" s="96"/>
      <c r="LOK8" s="96"/>
      <c r="LOL8" s="96"/>
      <c r="LOM8" s="96"/>
      <c r="LON8" s="96"/>
      <c r="LOO8" s="96"/>
      <c r="LOP8" s="96"/>
      <c r="LOQ8" s="96"/>
      <c r="LOR8" s="96"/>
      <c r="LOS8" s="96"/>
      <c r="LOT8" s="96"/>
      <c r="LOU8" s="96"/>
      <c r="LOV8" s="96"/>
      <c r="LOW8" s="96"/>
      <c r="LOX8" s="96"/>
      <c r="LOY8" s="96"/>
      <c r="LOZ8" s="96"/>
      <c r="LPA8" s="96"/>
      <c r="LPB8" s="96"/>
      <c r="LPC8" s="96"/>
      <c r="LPD8" s="96"/>
      <c r="LPE8" s="96"/>
      <c r="LPF8" s="96"/>
      <c r="LPG8" s="96"/>
      <c r="LPH8" s="96"/>
      <c r="LPI8" s="96"/>
      <c r="LPJ8" s="96"/>
      <c r="LPK8" s="96"/>
      <c r="LPL8" s="96"/>
      <c r="LPM8" s="96"/>
      <c r="LPN8" s="96"/>
      <c r="LPO8" s="96"/>
      <c r="LPP8" s="96"/>
      <c r="LPQ8" s="96"/>
      <c r="LPR8" s="96"/>
      <c r="LPS8" s="96"/>
      <c r="LPT8" s="96"/>
      <c r="LPU8" s="96"/>
      <c r="LPV8" s="96"/>
      <c r="LPW8" s="96"/>
      <c r="LPX8" s="96"/>
      <c r="LPY8" s="96"/>
      <c r="LPZ8" s="96"/>
      <c r="LQA8" s="96"/>
      <c r="LQB8" s="96"/>
      <c r="LQC8" s="96"/>
      <c r="LQD8" s="96"/>
      <c r="LQE8" s="96"/>
      <c r="LQF8" s="96"/>
      <c r="LQG8" s="96"/>
      <c r="LQH8" s="96"/>
      <c r="LQI8" s="96"/>
      <c r="LQJ8" s="96"/>
      <c r="LQK8" s="96"/>
      <c r="LQL8" s="96"/>
      <c r="LQM8" s="96"/>
      <c r="LQN8" s="96"/>
      <c r="LQO8" s="96"/>
      <c r="LQP8" s="96"/>
      <c r="LQQ8" s="96"/>
      <c r="LQR8" s="96"/>
      <c r="LQS8" s="96"/>
      <c r="LQT8" s="96"/>
      <c r="LQU8" s="96"/>
      <c r="LQV8" s="96"/>
      <c r="LQW8" s="96"/>
      <c r="LQX8" s="96"/>
      <c r="LQY8" s="96"/>
      <c r="LQZ8" s="96"/>
      <c r="LRA8" s="96"/>
      <c r="LRB8" s="96"/>
      <c r="LRC8" s="96"/>
      <c r="LRD8" s="96"/>
      <c r="LRE8" s="96"/>
      <c r="LRF8" s="96"/>
      <c r="LRG8" s="96"/>
      <c r="LRH8" s="96"/>
      <c r="LRI8" s="96"/>
      <c r="LRJ8" s="96"/>
      <c r="LRK8" s="96"/>
      <c r="LRL8" s="96"/>
      <c r="LRM8" s="96"/>
      <c r="LRN8" s="96"/>
      <c r="LRO8" s="96"/>
      <c r="LRP8" s="96"/>
      <c r="LRQ8" s="96"/>
      <c r="LRR8" s="96"/>
      <c r="LRS8" s="96"/>
      <c r="LRT8" s="96"/>
      <c r="LRU8" s="96"/>
      <c r="LRV8" s="96"/>
      <c r="LRW8" s="96"/>
      <c r="LRX8" s="96"/>
      <c r="LRY8" s="96"/>
      <c r="LRZ8" s="96"/>
      <c r="LSA8" s="96"/>
      <c r="LSB8" s="96"/>
      <c r="LSC8" s="96"/>
      <c r="LSD8" s="96"/>
      <c r="LSE8" s="96"/>
      <c r="LSF8" s="96"/>
      <c r="LSG8" s="96"/>
      <c r="LSH8" s="96"/>
      <c r="LSI8" s="96"/>
      <c r="LSJ8" s="96"/>
      <c r="LSK8" s="96"/>
      <c r="LSL8" s="96"/>
      <c r="LSM8" s="96"/>
      <c r="LSN8" s="96"/>
      <c r="LSO8" s="96"/>
      <c r="LSP8" s="96"/>
      <c r="LSQ8" s="96"/>
      <c r="LSR8" s="96"/>
      <c r="LSS8" s="96"/>
      <c r="LST8" s="96"/>
      <c r="LSU8" s="96"/>
      <c r="LSV8" s="96"/>
      <c r="LSW8" s="96"/>
      <c r="LSX8" s="96"/>
      <c r="LSY8" s="96"/>
      <c r="LSZ8" s="96"/>
      <c r="LTA8" s="96"/>
      <c r="LTB8" s="96"/>
      <c r="LTC8" s="96"/>
      <c r="LTD8" s="96"/>
      <c r="LTE8" s="96"/>
      <c r="LTF8" s="96"/>
      <c r="LTG8" s="96"/>
      <c r="LTH8" s="96"/>
      <c r="LTI8" s="96"/>
      <c r="LTJ8" s="96"/>
      <c r="LTK8" s="96"/>
      <c r="LTL8" s="96"/>
      <c r="LTM8" s="96"/>
      <c r="LTN8" s="96"/>
      <c r="LTO8" s="96"/>
      <c r="LTP8" s="96"/>
      <c r="LTQ8" s="96"/>
      <c r="LTR8" s="96"/>
      <c r="LTS8" s="96"/>
      <c r="LTT8" s="96"/>
      <c r="LTU8" s="96"/>
      <c r="LTV8" s="96"/>
      <c r="LTW8" s="96"/>
      <c r="LTX8" s="96"/>
      <c r="LTY8" s="96"/>
      <c r="LTZ8" s="96"/>
      <c r="LUA8" s="96"/>
      <c r="LUB8" s="96"/>
      <c r="LUC8" s="96"/>
      <c r="LUD8" s="96"/>
      <c r="LUE8" s="96"/>
      <c r="LUF8" s="96"/>
      <c r="LUG8" s="96"/>
      <c r="LUH8" s="96"/>
      <c r="LUI8" s="96"/>
      <c r="LUJ8" s="96"/>
      <c r="LUK8" s="96"/>
      <c r="LUL8" s="96"/>
      <c r="LUM8" s="96"/>
      <c r="LUN8" s="96"/>
      <c r="LUO8" s="96"/>
      <c r="LUP8" s="96"/>
      <c r="LUQ8" s="96"/>
      <c r="LUR8" s="96"/>
      <c r="LUS8" s="96"/>
      <c r="LUT8" s="96"/>
      <c r="LUU8" s="96"/>
      <c r="LUV8" s="96"/>
      <c r="LUW8" s="96"/>
      <c r="LUX8" s="96"/>
      <c r="LUY8" s="96"/>
      <c r="LUZ8" s="96"/>
      <c r="LVA8" s="96"/>
      <c r="LVB8" s="96"/>
      <c r="LVC8" s="96"/>
      <c r="LVD8" s="96"/>
      <c r="LVE8" s="96"/>
      <c r="LVF8" s="96"/>
      <c r="LVG8" s="96"/>
      <c r="LVH8" s="96"/>
      <c r="LVI8" s="96"/>
      <c r="LVJ8" s="96"/>
      <c r="LVK8" s="96"/>
      <c r="LVL8" s="96"/>
      <c r="LVM8" s="96"/>
      <c r="LVN8" s="96"/>
      <c r="LVO8" s="96"/>
      <c r="LVP8" s="96"/>
      <c r="LVQ8" s="96"/>
      <c r="LVR8" s="96"/>
      <c r="LVS8" s="96"/>
      <c r="LVT8" s="96"/>
      <c r="LVU8" s="96"/>
      <c r="LVV8" s="96"/>
      <c r="LVW8" s="96"/>
      <c r="LVX8" s="96"/>
      <c r="LVY8" s="96"/>
      <c r="LVZ8" s="96"/>
      <c r="LWA8" s="96"/>
      <c r="LWB8" s="96"/>
      <c r="LWC8" s="96"/>
      <c r="LWD8" s="96"/>
      <c r="LWE8" s="96"/>
      <c r="LWF8" s="96"/>
      <c r="LWG8" s="96"/>
      <c r="LWH8" s="96"/>
      <c r="LWI8" s="96"/>
      <c r="LWJ8" s="96"/>
      <c r="LWK8" s="96"/>
      <c r="LWL8" s="96"/>
      <c r="LWM8" s="96"/>
      <c r="LWN8" s="96"/>
      <c r="LWO8" s="96"/>
      <c r="LWP8" s="96"/>
      <c r="LWQ8" s="96"/>
      <c r="LWR8" s="96"/>
      <c r="LWS8" s="96"/>
      <c r="LWT8" s="96"/>
      <c r="LWU8" s="96"/>
      <c r="LWV8" s="96"/>
      <c r="LWW8" s="96"/>
      <c r="LWX8" s="96"/>
      <c r="LWY8" s="96"/>
      <c r="LWZ8" s="96"/>
      <c r="LXA8" s="96"/>
      <c r="LXB8" s="96"/>
      <c r="LXC8" s="96"/>
      <c r="LXD8" s="96"/>
      <c r="LXE8" s="96"/>
      <c r="LXF8" s="96"/>
      <c r="LXG8" s="96"/>
      <c r="LXH8" s="96"/>
      <c r="LXI8" s="96"/>
      <c r="LXJ8" s="96"/>
      <c r="LXK8" s="96"/>
      <c r="LXL8" s="96"/>
      <c r="LXM8" s="96"/>
      <c r="LXN8" s="96"/>
      <c r="LXO8" s="96"/>
      <c r="LXP8" s="96"/>
      <c r="LXQ8" s="96"/>
      <c r="LXR8" s="96"/>
      <c r="LXS8" s="96"/>
      <c r="LXT8" s="96"/>
      <c r="LXU8" s="96"/>
      <c r="LXV8" s="96"/>
      <c r="LXW8" s="96"/>
      <c r="LXX8" s="96"/>
      <c r="LXY8" s="96"/>
      <c r="LXZ8" s="96"/>
      <c r="LYA8" s="96"/>
      <c r="LYB8" s="96"/>
      <c r="LYC8" s="96"/>
      <c r="LYD8" s="96"/>
      <c r="LYE8" s="96"/>
      <c r="LYF8" s="96"/>
      <c r="LYG8" s="96"/>
      <c r="LYH8" s="96"/>
      <c r="LYI8" s="96"/>
      <c r="LYJ8" s="96"/>
      <c r="LYK8" s="96"/>
      <c r="LYL8" s="96"/>
      <c r="LYM8" s="96"/>
      <c r="LYN8" s="96"/>
      <c r="LYO8" s="96"/>
      <c r="LYP8" s="96"/>
      <c r="LYQ8" s="96"/>
      <c r="LYR8" s="96"/>
      <c r="LYS8" s="96"/>
      <c r="LYT8" s="96"/>
      <c r="LYU8" s="96"/>
      <c r="LYV8" s="96"/>
      <c r="LYW8" s="96"/>
      <c r="LYX8" s="96"/>
      <c r="LYY8" s="96"/>
      <c r="LYZ8" s="96"/>
      <c r="LZA8" s="96"/>
      <c r="LZB8" s="96"/>
      <c r="LZC8" s="96"/>
      <c r="LZD8" s="96"/>
      <c r="LZE8" s="96"/>
      <c r="LZF8" s="96"/>
      <c r="LZG8" s="96"/>
      <c r="LZH8" s="96"/>
      <c r="LZI8" s="96"/>
      <c r="LZJ8" s="96"/>
      <c r="LZK8" s="96"/>
      <c r="LZL8" s="96"/>
      <c r="LZM8" s="96"/>
      <c r="LZN8" s="96"/>
      <c r="LZO8" s="96"/>
      <c r="LZP8" s="96"/>
      <c r="LZQ8" s="96"/>
      <c r="LZR8" s="96"/>
      <c r="LZS8" s="96"/>
      <c r="LZT8" s="96"/>
      <c r="LZU8" s="96"/>
      <c r="LZV8" s="96"/>
      <c r="LZW8" s="96"/>
      <c r="LZX8" s="96"/>
      <c r="LZY8" s="96"/>
      <c r="LZZ8" s="96"/>
      <c r="MAA8" s="96"/>
      <c r="MAB8" s="96"/>
      <c r="MAC8" s="96"/>
      <c r="MAD8" s="96"/>
      <c r="MAE8" s="96"/>
      <c r="MAF8" s="96"/>
      <c r="MAG8" s="96"/>
      <c r="MAH8" s="96"/>
      <c r="MAI8" s="96"/>
      <c r="MAJ8" s="96"/>
      <c r="MAK8" s="96"/>
      <c r="MAL8" s="96"/>
      <c r="MAM8" s="96"/>
      <c r="MAN8" s="96"/>
      <c r="MAO8" s="96"/>
      <c r="MAP8" s="96"/>
      <c r="MAQ8" s="96"/>
      <c r="MAR8" s="96"/>
      <c r="MAS8" s="96"/>
      <c r="MAT8" s="96"/>
      <c r="MAU8" s="96"/>
      <c r="MAV8" s="96"/>
      <c r="MAW8" s="96"/>
      <c r="MAX8" s="96"/>
      <c r="MAY8" s="96"/>
      <c r="MAZ8" s="96"/>
      <c r="MBA8" s="96"/>
      <c r="MBB8" s="96"/>
      <c r="MBC8" s="96"/>
      <c r="MBD8" s="96"/>
      <c r="MBE8" s="96"/>
      <c r="MBF8" s="96"/>
      <c r="MBG8" s="96"/>
      <c r="MBH8" s="96"/>
      <c r="MBI8" s="96"/>
      <c r="MBJ8" s="96"/>
      <c r="MBK8" s="96"/>
      <c r="MBL8" s="96"/>
      <c r="MBM8" s="96"/>
      <c r="MBN8" s="96"/>
      <c r="MBO8" s="96"/>
      <c r="MBP8" s="96"/>
      <c r="MBQ8" s="96"/>
      <c r="MBR8" s="96"/>
      <c r="MBS8" s="96"/>
      <c r="MBT8" s="96"/>
      <c r="MBU8" s="96"/>
      <c r="MBV8" s="96"/>
      <c r="MBW8" s="96"/>
      <c r="MBX8" s="96"/>
      <c r="MBY8" s="96"/>
      <c r="MBZ8" s="96"/>
      <c r="MCA8" s="96"/>
      <c r="MCB8" s="96"/>
      <c r="MCC8" s="96"/>
      <c r="MCD8" s="96"/>
      <c r="MCE8" s="96"/>
      <c r="MCF8" s="96"/>
      <c r="MCG8" s="96"/>
      <c r="MCH8" s="96"/>
      <c r="MCI8" s="96"/>
      <c r="MCJ8" s="96"/>
      <c r="MCK8" s="96"/>
      <c r="MCL8" s="96"/>
      <c r="MCM8" s="96"/>
      <c r="MCN8" s="96"/>
      <c r="MCO8" s="96"/>
      <c r="MCP8" s="96"/>
      <c r="MCQ8" s="96"/>
      <c r="MCR8" s="96"/>
      <c r="MCS8" s="96"/>
      <c r="MCT8" s="96"/>
      <c r="MCU8" s="96"/>
      <c r="MCV8" s="96"/>
      <c r="MCW8" s="96"/>
      <c r="MCX8" s="96"/>
      <c r="MCY8" s="96"/>
      <c r="MCZ8" s="96"/>
      <c r="MDA8" s="96"/>
      <c r="MDB8" s="96"/>
      <c r="MDC8" s="96"/>
      <c r="MDD8" s="96"/>
      <c r="MDE8" s="96"/>
      <c r="MDF8" s="96"/>
      <c r="MDG8" s="96"/>
      <c r="MDH8" s="96"/>
      <c r="MDI8" s="96"/>
      <c r="MDJ8" s="96"/>
      <c r="MDK8" s="96"/>
      <c r="MDL8" s="96"/>
      <c r="MDM8" s="96"/>
      <c r="MDN8" s="96"/>
      <c r="MDO8" s="96"/>
      <c r="MDP8" s="96"/>
      <c r="MDQ8" s="96"/>
      <c r="MDR8" s="96"/>
      <c r="MDS8" s="96"/>
      <c r="MDT8" s="96"/>
      <c r="MDU8" s="96"/>
      <c r="MDV8" s="96"/>
      <c r="MDW8" s="96"/>
      <c r="MDX8" s="96"/>
      <c r="MDY8" s="96"/>
      <c r="MDZ8" s="96"/>
      <c r="MEA8" s="96"/>
      <c r="MEB8" s="96"/>
      <c r="MEC8" s="96"/>
      <c r="MED8" s="96"/>
      <c r="MEE8" s="96"/>
      <c r="MEF8" s="96"/>
      <c r="MEG8" s="96"/>
      <c r="MEH8" s="96"/>
      <c r="MEI8" s="96"/>
      <c r="MEJ8" s="96"/>
      <c r="MEK8" s="96"/>
      <c r="MEL8" s="96"/>
      <c r="MEM8" s="96"/>
      <c r="MEN8" s="96"/>
      <c r="MEO8" s="96"/>
      <c r="MEP8" s="96"/>
      <c r="MEQ8" s="96"/>
      <c r="MER8" s="96"/>
      <c r="MES8" s="96"/>
      <c r="MET8" s="96"/>
      <c r="MEU8" s="96"/>
      <c r="MEV8" s="96"/>
      <c r="MEW8" s="96"/>
      <c r="MEX8" s="96"/>
      <c r="MEY8" s="96"/>
      <c r="MEZ8" s="96"/>
      <c r="MFA8" s="96"/>
      <c r="MFB8" s="96"/>
      <c r="MFC8" s="96"/>
      <c r="MFD8" s="96"/>
      <c r="MFE8" s="96"/>
      <c r="MFF8" s="96"/>
      <c r="MFG8" s="96"/>
      <c r="MFH8" s="96"/>
      <c r="MFI8" s="96"/>
      <c r="MFJ8" s="96"/>
      <c r="MFK8" s="96"/>
      <c r="MFL8" s="96"/>
      <c r="MFM8" s="96"/>
      <c r="MFN8" s="96"/>
      <c r="MFO8" s="96"/>
      <c r="MFP8" s="96"/>
      <c r="MFQ8" s="96"/>
      <c r="MFR8" s="96"/>
      <c r="MFS8" s="96"/>
      <c r="MFT8" s="96"/>
      <c r="MFU8" s="96"/>
      <c r="MFV8" s="96"/>
      <c r="MFW8" s="96"/>
      <c r="MFX8" s="96"/>
      <c r="MFY8" s="96"/>
      <c r="MFZ8" s="96"/>
      <c r="MGA8" s="96"/>
      <c r="MGB8" s="96"/>
      <c r="MGC8" s="96"/>
      <c r="MGD8" s="96"/>
      <c r="MGE8" s="96"/>
      <c r="MGF8" s="96"/>
      <c r="MGG8" s="96"/>
      <c r="MGH8" s="96"/>
      <c r="MGI8" s="96"/>
      <c r="MGJ8" s="96"/>
      <c r="MGK8" s="96"/>
      <c r="MGL8" s="96"/>
      <c r="MGM8" s="96"/>
      <c r="MGN8" s="96"/>
      <c r="MGO8" s="96"/>
      <c r="MGP8" s="96"/>
      <c r="MGQ8" s="96"/>
      <c r="MGR8" s="96"/>
      <c r="MGS8" s="96"/>
      <c r="MGT8" s="96"/>
      <c r="MGU8" s="96"/>
      <c r="MGV8" s="96"/>
      <c r="MGW8" s="96"/>
      <c r="MGX8" s="96"/>
      <c r="MGY8" s="96"/>
      <c r="MGZ8" s="96"/>
      <c r="MHA8" s="96"/>
      <c r="MHB8" s="96"/>
      <c r="MHC8" s="96"/>
      <c r="MHD8" s="96"/>
      <c r="MHE8" s="96"/>
      <c r="MHF8" s="96"/>
      <c r="MHG8" s="96"/>
      <c r="MHH8" s="96"/>
      <c r="MHI8" s="96"/>
      <c r="MHJ8" s="96"/>
      <c r="MHK8" s="96"/>
      <c r="MHL8" s="96"/>
      <c r="MHM8" s="96"/>
      <c r="MHN8" s="96"/>
      <c r="MHO8" s="96"/>
      <c r="MHP8" s="96"/>
      <c r="MHQ8" s="96"/>
      <c r="MHR8" s="96"/>
      <c r="MHS8" s="96"/>
      <c r="MHT8" s="96"/>
      <c r="MHU8" s="96"/>
      <c r="MHV8" s="96"/>
      <c r="MHW8" s="96"/>
      <c r="MHX8" s="96"/>
      <c r="MHY8" s="96"/>
      <c r="MHZ8" s="96"/>
      <c r="MIA8" s="96"/>
      <c r="MIB8" s="96"/>
      <c r="MIC8" s="96"/>
      <c r="MID8" s="96"/>
      <c r="MIE8" s="96"/>
      <c r="MIF8" s="96"/>
      <c r="MIG8" s="96"/>
      <c r="MIH8" s="96"/>
      <c r="MII8" s="96"/>
      <c r="MIJ8" s="96"/>
      <c r="MIK8" s="96"/>
      <c r="MIL8" s="96"/>
      <c r="MIM8" s="96"/>
      <c r="MIN8" s="96"/>
      <c r="MIO8" s="96"/>
      <c r="MIP8" s="96"/>
      <c r="MIQ8" s="96"/>
      <c r="MIR8" s="96"/>
      <c r="MIS8" s="96"/>
      <c r="MIT8" s="96"/>
      <c r="MIU8" s="96"/>
      <c r="MIV8" s="96"/>
      <c r="MIW8" s="96"/>
      <c r="MIX8" s="96"/>
      <c r="MIY8" s="96"/>
      <c r="MIZ8" s="96"/>
      <c r="MJA8" s="96"/>
      <c r="MJB8" s="96"/>
      <c r="MJC8" s="96"/>
      <c r="MJD8" s="96"/>
      <c r="MJE8" s="96"/>
      <c r="MJF8" s="96"/>
      <c r="MJG8" s="96"/>
      <c r="MJH8" s="96"/>
      <c r="MJI8" s="96"/>
      <c r="MJJ8" s="96"/>
      <c r="MJK8" s="96"/>
      <c r="MJL8" s="96"/>
      <c r="MJM8" s="96"/>
      <c r="MJN8" s="96"/>
      <c r="MJO8" s="96"/>
      <c r="MJP8" s="96"/>
      <c r="MJQ8" s="96"/>
      <c r="MJR8" s="96"/>
      <c r="MJS8" s="96"/>
      <c r="MJT8" s="96"/>
      <c r="MJU8" s="96"/>
      <c r="MJV8" s="96"/>
      <c r="MJW8" s="96"/>
      <c r="MJX8" s="96"/>
      <c r="MJY8" s="96"/>
      <c r="MJZ8" s="96"/>
      <c r="MKA8" s="96"/>
      <c r="MKB8" s="96"/>
      <c r="MKC8" s="96"/>
      <c r="MKD8" s="96"/>
      <c r="MKE8" s="96"/>
      <c r="MKF8" s="96"/>
      <c r="MKG8" s="96"/>
      <c r="MKH8" s="96"/>
      <c r="MKI8" s="96"/>
      <c r="MKJ8" s="96"/>
      <c r="MKK8" s="96"/>
      <c r="MKL8" s="96"/>
      <c r="MKM8" s="96"/>
      <c r="MKN8" s="96"/>
      <c r="MKO8" s="96"/>
      <c r="MKP8" s="96"/>
      <c r="MKQ8" s="96"/>
      <c r="MKR8" s="96"/>
      <c r="MKS8" s="96"/>
      <c r="MKT8" s="96"/>
      <c r="MKU8" s="96"/>
      <c r="MKV8" s="96"/>
      <c r="MKW8" s="96"/>
      <c r="MKX8" s="96"/>
      <c r="MKY8" s="96"/>
      <c r="MKZ8" s="96"/>
      <c r="MLA8" s="96"/>
      <c r="MLB8" s="96"/>
      <c r="MLC8" s="96"/>
      <c r="MLD8" s="96"/>
      <c r="MLE8" s="96"/>
      <c r="MLF8" s="96"/>
      <c r="MLG8" s="96"/>
      <c r="MLH8" s="96"/>
      <c r="MLI8" s="96"/>
      <c r="MLJ8" s="96"/>
      <c r="MLK8" s="96"/>
      <c r="MLL8" s="96"/>
      <c r="MLM8" s="96"/>
      <c r="MLN8" s="96"/>
      <c r="MLO8" s="96"/>
      <c r="MLP8" s="96"/>
      <c r="MLQ8" s="96"/>
      <c r="MLR8" s="96"/>
      <c r="MLS8" s="96"/>
      <c r="MLT8" s="96"/>
      <c r="MLU8" s="96"/>
      <c r="MLV8" s="96"/>
      <c r="MLW8" s="96"/>
      <c r="MLX8" s="96"/>
      <c r="MLY8" s="96"/>
      <c r="MLZ8" s="96"/>
      <c r="MMA8" s="96"/>
      <c r="MMB8" s="96"/>
      <c r="MMC8" s="96"/>
      <c r="MMD8" s="96"/>
      <c r="MME8" s="96"/>
      <c r="MMF8" s="96"/>
      <c r="MMG8" s="96"/>
      <c r="MMH8" s="96"/>
      <c r="MMI8" s="96"/>
      <c r="MMJ8" s="96"/>
      <c r="MMK8" s="96"/>
      <c r="MML8" s="96"/>
      <c r="MMM8" s="96"/>
      <c r="MMN8" s="96"/>
      <c r="MMO8" s="96"/>
      <c r="MMP8" s="96"/>
      <c r="MMQ8" s="96"/>
      <c r="MMR8" s="96"/>
      <c r="MMS8" s="96"/>
      <c r="MMT8" s="96"/>
      <c r="MMU8" s="96"/>
      <c r="MMV8" s="96"/>
      <c r="MMW8" s="96"/>
      <c r="MMX8" s="96"/>
      <c r="MMY8" s="96"/>
      <c r="MMZ8" s="96"/>
      <c r="MNA8" s="96"/>
      <c r="MNB8" s="96"/>
      <c r="MNC8" s="96"/>
      <c r="MND8" s="96"/>
      <c r="MNE8" s="96"/>
      <c r="MNF8" s="96"/>
      <c r="MNG8" s="96"/>
      <c r="MNH8" s="96"/>
      <c r="MNI8" s="96"/>
      <c r="MNJ8" s="96"/>
      <c r="MNK8" s="96"/>
      <c r="MNL8" s="96"/>
      <c r="MNM8" s="96"/>
      <c r="MNN8" s="96"/>
      <c r="MNO8" s="96"/>
      <c r="MNP8" s="96"/>
      <c r="MNQ8" s="96"/>
      <c r="MNR8" s="96"/>
      <c r="MNS8" s="96"/>
      <c r="MNT8" s="96"/>
      <c r="MNU8" s="96"/>
      <c r="MNV8" s="96"/>
      <c r="MNW8" s="96"/>
      <c r="MNX8" s="96"/>
      <c r="MNY8" s="96"/>
      <c r="MNZ8" s="96"/>
      <c r="MOA8" s="96"/>
      <c r="MOB8" s="96"/>
      <c r="MOC8" s="96"/>
      <c r="MOD8" s="96"/>
      <c r="MOE8" s="96"/>
      <c r="MOF8" s="96"/>
      <c r="MOG8" s="96"/>
      <c r="MOH8" s="96"/>
      <c r="MOI8" s="96"/>
      <c r="MOJ8" s="96"/>
      <c r="MOK8" s="96"/>
      <c r="MOL8" s="96"/>
      <c r="MOM8" s="96"/>
      <c r="MON8" s="96"/>
      <c r="MOO8" s="96"/>
      <c r="MOP8" s="96"/>
      <c r="MOQ8" s="96"/>
      <c r="MOR8" s="96"/>
      <c r="MOS8" s="96"/>
      <c r="MOT8" s="96"/>
      <c r="MOU8" s="96"/>
      <c r="MOV8" s="96"/>
      <c r="MOW8" s="96"/>
      <c r="MOX8" s="96"/>
      <c r="MOY8" s="96"/>
      <c r="MOZ8" s="96"/>
      <c r="MPA8" s="96"/>
      <c r="MPB8" s="96"/>
      <c r="MPC8" s="96"/>
      <c r="MPD8" s="96"/>
      <c r="MPE8" s="96"/>
      <c r="MPF8" s="96"/>
      <c r="MPG8" s="96"/>
      <c r="MPH8" s="96"/>
      <c r="MPI8" s="96"/>
      <c r="MPJ8" s="96"/>
      <c r="MPK8" s="96"/>
      <c r="MPL8" s="96"/>
      <c r="MPM8" s="96"/>
      <c r="MPN8" s="96"/>
      <c r="MPO8" s="96"/>
      <c r="MPP8" s="96"/>
      <c r="MPQ8" s="96"/>
      <c r="MPR8" s="96"/>
      <c r="MPS8" s="96"/>
      <c r="MPT8" s="96"/>
      <c r="MPU8" s="96"/>
      <c r="MPV8" s="96"/>
      <c r="MPW8" s="96"/>
      <c r="MPX8" s="96"/>
      <c r="MPY8" s="96"/>
      <c r="MPZ8" s="96"/>
      <c r="MQA8" s="96"/>
      <c r="MQB8" s="96"/>
      <c r="MQC8" s="96"/>
      <c r="MQD8" s="96"/>
      <c r="MQE8" s="96"/>
      <c r="MQF8" s="96"/>
      <c r="MQG8" s="96"/>
      <c r="MQH8" s="96"/>
      <c r="MQI8" s="96"/>
      <c r="MQJ8" s="96"/>
      <c r="MQK8" s="96"/>
      <c r="MQL8" s="96"/>
      <c r="MQM8" s="96"/>
      <c r="MQN8" s="96"/>
      <c r="MQO8" s="96"/>
      <c r="MQP8" s="96"/>
      <c r="MQQ8" s="96"/>
      <c r="MQR8" s="96"/>
      <c r="MQS8" s="96"/>
      <c r="MQT8" s="96"/>
      <c r="MQU8" s="96"/>
      <c r="MQV8" s="96"/>
      <c r="MQW8" s="96"/>
      <c r="MQX8" s="96"/>
      <c r="MQY8" s="96"/>
      <c r="MQZ8" s="96"/>
      <c r="MRA8" s="96"/>
      <c r="MRB8" s="96"/>
      <c r="MRC8" s="96"/>
      <c r="MRD8" s="96"/>
      <c r="MRE8" s="96"/>
      <c r="MRF8" s="96"/>
      <c r="MRG8" s="96"/>
      <c r="MRH8" s="96"/>
      <c r="MRI8" s="96"/>
      <c r="MRJ8" s="96"/>
      <c r="MRK8" s="96"/>
      <c r="MRL8" s="96"/>
      <c r="MRM8" s="96"/>
      <c r="MRN8" s="96"/>
      <c r="MRO8" s="96"/>
      <c r="MRP8" s="96"/>
      <c r="MRQ8" s="96"/>
      <c r="MRR8" s="96"/>
      <c r="MRS8" s="96"/>
      <c r="MRT8" s="96"/>
      <c r="MRU8" s="96"/>
      <c r="MRV8" s="96"/>
      <c r="MRW8" s="96"/>
      <c r="MRX8" s="96"/>
      <c r="MRY8" s="96"/>
      <c r="MRZ8" s="96"/>
      <c r="MSA8" s="96"/>
      <c r="MSB8" s="96"/>
      <c r="MSC8" s="96"/>
      <c r="MSD8" s="96"/>
      <c r="MSE8" s="96"/>
      <c r="MSF8" s="96"/>
      <c r="MSG8" s="96"/>
      <c r="MSH8" s="96"/>
      <c r="MSI8" s="96"/>
      <c r="MSJ8" s="96"/>
      <c r="MSK8" s="96"/>
      <c r="MSL8" s="96"/>
      <c r="MSM8" s="96"/>
      <c r="MSN8" s="96"/>
      <c r="MSO8" s="96"/>
      <c r="MSP8" s="96"/>
      <c r="MSQ8" s="96"/>
      <c r="MSR8" s="96"/>
      <c r="MSS8" s="96"/>
      <c r="MST8" s="96"/>
      <c r="MSU8" s="96"/>
      <c r="MSV8" s="96"/>
      <c r="MSW8" s="96"/>
      <c r="MSX8" s="96"/>
      <c r="MSY8" s="96"/>
      <c r="MSZ8" s="96"/>
      <c r="MTA8" s="96"/>
      <c r="MTB8" s="96"/>
      <c r="MTC8" s="96"/>
      <c r="MTD8" s="96"/>
      <c r="MTE8" s="96"/>
      <c r="MTF8" s="96"/>
      <c r="MTG8" s="96"/>
      <c r="MTH8" s="96"/>
      <c r="MTI8" s="96"/>
      <c r="MTJ8" s="96"/>
      <c r="MTK8" s="96"/>
      <c r="MTL8" s="96"/>
      <c r="MTM8" s="96"/>
      <c r="MTN8" s="96"/>
      <c r="MTO8" s="96"/>
      <c r="MTP8" s="96"/>
      <c r="MTQ8" s="96"/>
      <c r="MTR8" s="96"/>
      <c r="MTS8" s="96"/>
      <c r="MTT8" s="96"/>
      <c r="MTU8" s="96"/>
      <c r="MTV8" s="96"/>
      <c r="MTW8" s="96"/>
      <c r="MTX8" s="96"/>
      <c r="MTY8" s="96"/>
      <c r="MTZ8" s="96"/>
      <c r="MUA8" s="96"/>
      <c r="MUB8" s="96"/>
      <c r="MUC8" s="96"/>
      <c r="MUD8" s="96"/>
      <c r="MUE8" s="96"/>
      <c r="MUF8" s="96"/>
      <c r="MUG8" s="96"/>
      <c r="MUH8" s="96"/>
      <c r="MUI8" s="96"/>
      <c r="MUJ8" s="96"/>
      <c r="MUK8" s="96"/>
      <c r="MUL8" s="96"/>
      <c r="MUM8" s="96"/>
      <c r="MUN8" s="96"/>
      <c r="MUO8" s="96"/>
      <c r="MUP8" s="96"/>
      <c r="MUQ8" s="96"/>
      <c r="MUR8" s="96"/>
      <c r="MUS8" s="96"/>
      <c r="MUT8" s="96"/>
      <c r="MUU8" s="96"/>
      <c r="MUV8" s="96"/>
      <c r="MUW8" s="96"/>
      <c r="MUX8" s="96"/>
      <c r="MUY8" s="96"/>
      <c r="MUZ8" s="96"/>
      <c r="MVA8" s="96"/>
      <c r="MVB8" s="96"/>
      <c r="MVC8" s="96"/>
      <c r="MVD8" s="96"/>
      <c r="MVE8" s="96"/>
      <c r="MVF8" s="96"/>
      <c r="MVG8" s="96"/>
      <c r="MVH8" s="96"/>
      <c r="MVI8" s="96"/>
      <c r="MVJ8" s="96"/>
      <c r="MVK8" s="96"/>
      <c r="MVL8" s="96"/>
      <c r="MVM8" s="96"/>
      <c r="MVN8" s="96"/>
      <c r="MVO8" s="96"/>
      <c r="MVP8" s="96"/>
      <c r="MVQ8" s="96"/>
      <c r="MVR8" s="96"/>
      <c r="MVS8" s="96"/>
      <c r="MVT8" s="96"/>
      <c r="MVU8" s="96"/>
      <c r="MVV8" s="96"/>
      <c r="MVW8" s="96"/>
      <c r="MVX8" s="96"/>
      <c r="MVY8" s="96"/>
      <c r="MVZ8" s="96"/>
      <c r="MWA8" s="96"/>
      <c r="MWB8" s="96"/>
      <c r="MWC8" s="96"/>
      <c r="MWD8" s="96"/>
      <c r="MWE8" s="96"/>
      <c r="MWF8" s="96"/>
      <c r="MWG8" s="96"/>
      <c r="MWH8" s="96"/>
      <c r="MWI8" s="96"/>
      <c r="MWJ8" s="96"/>
      <c r="MWK8" s="96"/>
      <c r="MWL8" s="96"/>
      <c r="MWM8" s="96"/>
      <c r="MWN8" s="96"/>
      <c r="MWO8" s="96"/>
      <c r="MWP8" s="96"/>
      <c r="MWQ8" s="96"/>
      <c r="MWR8" s="96"/>
      <c r="MWS8" s="96"/>
      <c r="MWT8" s="96"/>
      <c r="MWU8" s="96"/>
      <c r="MWV8" s="96"/>
      <c r="MWW8" s="96"/>
      <c r="MWX8" s="96"/>
      <c r="MWY8" s="96"/>
      <c r="MWZ8" s="96"/>
      <c r="MXA8" s="96"/>
      <c r="MXB8" s="96"/>
      <c r="MXC8" s="96"/>
      <c r="MXD8" s="96"/>
      <c r="MXE8" s="96"/>
      <c r="MXF8" s="96"/>
      <c r="MXG8" s="96"/>
      <c r="MXH8" s="96"/>
      <c r="MXI8" s="96"/>
      <c r="MXJ8" s="96"/>
      <c r="MXK8" s="96"/>
      <c r="MXL8" s="96"/>
      <c r="MXM8" s="96"/>
      <c r="MXN8" s="96"/>
      <c r="MXO8" s="96"/>
      <c r="MXP8" s="96"/>
      <c r="MXQ8" s="96"/>
      <c r="MXR8" s="96"/>
      <c r="MXS8" s="96"/>
      <c r="MXT8" s="96"/>
      <c r="MXU8" s="96"/>
      <c r="MXV8" s="96"/>
      <c r="MXW8" s="96"/>
      <c r="MXX8" s="96"/>
      <c r="MXY8" s="96"/>
      <c r="MXZ8" s="96"/>
      <c r="MYA8" s="96"/>
      <c r="MYB8" s="96"/>
      <c r="MYC8" s="96"/>
      <c r="MYD8" s="96"/>
      <c r="MYE8" s="96"/>
      <c r="MYF8" s="96"/>
      <c r="MYG8" s="96"/>
      <c r="MYH8" s="96"/>
      <c r="MYI8" s="96"/>
      <c r="MYJ8" s="96"/>
      <c r="MYK8" s="96"/>
      <c r="MYL8" s="96"/>
      <c r="MYM8" s="96"/>
      <c r="MYN8" s="96"/>
      <c r="MYO8" s="96"/>
      <c r="MYP8" s="96"/>
      <c r="MYQ8" s="96"/>
      <c r="MYR8" s="96"/>
      <c r="MYS8" s="96"/>
      <c r="MYT8" s="96"/>
      <c r="MYU8" s="96"/>
      <c r="MYV8" s="96"/>
      <c r="MYW8" s="96"/>
      <c r="MYX8" s="96"/>
      <c r="MYY8" s="96"/>
      <c r="MYZ8" s="96"/>
      <c r="MZA8" s="96"/>
      <c r="MZB8" s="96"/>
      <c r="MZC8" s="96"/>
      <c r="MZD8" s="96"/>
      <c r="MZE8" s="96"/>
      <c r="MZF8" s="96"/>
      <c r="MZG8" s="96"/>
      <c r="MZH8" s="96"/>
      <c r="MZI8" s="96"/>
      <c r="MZJ8" s="96"/>
      <c r="MZK8" s="96"/>
      <c r="MZL8" s="96"/>
      <c r="MZM8" s="96"/>
      <c r="MZN8" s="96"/>
      <c r="MZO8" s="96"/>
      <c r="MZP8" s="96"/>
      <c r="MZQ8" s="96"/>
      <c r="MZR8" s="96"/>
      <c r="MZS8" s="96"/>
      <c r="MZT8" s="96"/>
      <c r="MZU8" s="96"/>
      <c r="MZV8" s="96"/>
      <c r="MZW8" s="96"/>
      <c r="MZX8" s="96"/>
      <c r="MZY8" s="96"/>
      <c r="MZZ8" s="96"/>
      <c r="NAA8" s="96"/>
      <c r="NAB8" s="96"/>
      <c r="NAC8" s="96"/>
      <c r="NAD8" s="96"/>
      <c r="NAE8" s="96"/>
      <c r="NAF8" s="96"/>
      <c r="NAG8" s="96"/>
      <c r="NAH8" s="96"/>
      <c r="NAI8" s="96"/>
      <c r="NAJ8" s="96"/>
      <c r="NAK8" s="96"/>
      <c r="NAL8" s="96"/>
      <c r="NAM8" s="96"/>
      <c r="NAN8" s="96"/>
      <c r="NAO8" s="96"/>
      <c r="NAP8" s="96"/>
      <c r="NAQ8" s="96"/>
      <c r="NAR8" s="96"/>
      <c r="NAS8" s="96"/>
      <c r="NAT8" s="96"/>
      <c r="NAU8" s="96"/>
      <c r="NAV8" s="96"/>
      <c r="NAW8" s="96"/>
      <c r="NAX8" s="96"/>
      <c r="NAY8" s="96"/>
      <c r="NAZ8" s="96"/>
      <c r="NBA8" s="96"/>
      <c r="NBB8" s="96"/>
      <c r="NBC8" s="96"/>
      <c r="NBD8" s="96"/>
      <c r="NBE8" s="96"/>
      <c r="NBF8" s="96"/>
      <c r="NBG8" s="96"/>
      <c r="NBH8" s="96"/>
      <c r="NBI8" s="96"/>
      <c r="NBJ8" s="96"/>
      <c r="NBK8" s="96"/>
      <c r="NBL8" s="96"/>
      <c r="NBM8" s="96"/>
      <c r="NBN8" s="96"/>
      <c r="NBO8" s="96"/>
      <c r="NBP8" s="96"/>
      <c r="NBQ8" s="96"/>
      <c r="NBR8" s="96"/>
      <c r="NBS8" s="96"/>
      <c r="NBT8" s="96"/>
      <c r="NBU8" s="96"/>
      <c r="NBV8" s="96"/>
      <c r="NBW8" s="96"/>
      <c r="NBX8" s="96"/>
      <c r="NBY8" s="96"/>
      <c r="NBZ8" s="96"/>
      <c r="NCA8" s="96"/>
      <c r="NCB8" s="96"/>
      <c r="NCC8" s="96"/>
      <c r="NCD8" s="96"/>
      <c r="NCE8" s="96"/>
      <c r="NCF8" s="96"/>
      <c r="NCG8" s="96"/>
      <c r="NCH8" s="96"/>
      <c r="NCI8" s="96"/>
      <c r="NCJ8" s="96"/>
      <c r="NCK8" s="96"/>
      <c r="NCL8" s="96"/>
      <c r="NCM8" s="96"/>
      <c r="NCN8" s="96"/>
      <c r="NCO8" s="96"/>
      <c r="NCP8" s="96"/>
      <c r="NCQ8" s="96"/>
      <c r="NCR8" s="96"/>
      <c r="NCS8" s="96"/>
      <c r="NCT8" s="96"/>
      <c r="NCU8" s="96"/>
      <c r="NCV8" s="96"/>
      <c r="NCW8" s="96"/>
      <c r="NCX8" s="96"/>
      <c r="NCY8" s="96"/>
      <c r="NCZ8" s="96"/>
      <c r="NDA8" s="96"/>
      <c r="NDB8" s="96"/>
      <c r="NDC8" s="96"/>
      <c r="NDD8" s="96"/>
      <c r="NDE8" s="96"/>
      <c r="NDF8" s="96"/>
      <c r="NDG8" s="96"/>
      <c r="NDH8" s="96"/>
      <c r="NDI8" s="96"/>
      <c r="NDJ8" s="96"/>
      <c r="NDK8" s="96"/>
      <c r="NDL8" s="96"/>
      <c r="NDM8" s="96"/>
      <c r="NDN8" s="96"/>
      <c r="NDO8" s="96"/>
      <c r="NDP8" s="96"/>
      <c r="NDQ8" s="96"/>
      <c r="NDR8" s="96"/>
      <c r="NDS8" s="96"/>
      <c r="NDT8" s="96"/>
      <c r="NDU8" s="96"/>
      <c r="NDV8" s="96"/>
      <c r="NDW8" s="96"/>
      <c r="NDX8" s="96"/>
      <c r="NDY8" s="96"/>
      <c r="NDZ8" s="96"/>
      <c r="NEA8" s="96"/>
      <c r="NEB8" s="96"/>
      <c r="NEC8" s="96"/>
      <c r="NED8" s="96"/>
      <c r="NEE8" s="96"/>
      <c r="NEF8" s="96"/>
      <c r="NEG8" s="96"/>
      <c r="NEH8" s="96"/>
      <c r="NEI8" s="96"/>
      <c r="NEJ8" s="96"/>
      <c r="NEK8" s="96"/>
      <c r="NEL8" s="96"/>
      <c r="NEM8" s="96"/>
      <c r="NEN8" s="96"/>
      <c r="NEO8" s="96"/>
      <c r="NEP8" s="96"/>
      <c r="NEQ8" s="96"/>
      <c r="NER8" s="96"/>
      <c r="NES8" s="96"/>
      <c r="NET8" s="96"/>
      <c r="NEU8" s="96"/>
      <c r="NEV8" s="96"/>
      <c r="NEW8" s="96"/>
      <c r="NEX8" s="96"/>
      <c r="NEY8" s="96"/>
      <c r="NEZ8" s="96"/>
      <c r="NFA8" s="96"/>
      <c r="NFB8" s="96"/>
      <c r="NFC8" s="96"/>
      <c r="NFD8" s="96"/>
      <c r="NFE8" s="96"/>
      <c r="NFF8" s="96"/>
      <c r="NFG8" s="96"/>
      <c r="NFH8" s="96"/>
      <c r="NFI8" s="96"/>
      <c r="NFJ8" s="96"/>
      <c r="NFK8" s="96"/>
      <c r="NFL8" s="96"/>
      <c r="NFM8" s="96"/>
      <c r="NFN8" s="96"/>
      <c r="NFO8" s="96"/>
      <c r="NFP8" s="96"/>
      <c r="NFQ8" s="96"/>
      <c r="NFR8" s="96"/>
      <c r="NFS8" s="96"/>
      <c r="NFT8" s="96"/>
      <c r="NFU8" s="96"/>
      <c r="NFV8" s="96"/>
      <c r="NFW8" s="96"/>
      <c r="NFX8" s="96"/>
      <c r="NFY8" s="96"/>
      <c r="NFZ8" s="96"/>
      <c r="NGA8" s="96"/>
      <c r="NGB8" s="96"/>
      <c r="NGC8" s="96"/>
      <c r="NGD8" s="96"/>
      <c r="NGE8" s="96"/>
      <c r="NGF8" s="96"/>
      <c r="NGG8" s="96"/>
      <c r="NGH8" s="96"/>
      <c r="NGI8" s="96"/>
      <c r="NGJ8" s="96"/>
      <c r="NGK8" s="96"/>
      <c r="NGL8" s="96"/>
      <c r="NGM8" s="96"/>
      <c r="NGN8" s="96"/>
      <c r="NGO8" s="96"/>
      <c r="NGP8" s="96"/>
      <c r="NGQ8" s="96"/>
      <c r="NGR8" s="96"/>
      <c r="NGS8" s="96"/>
      <c r="NGT8" s="96"/>
      <c r="NGU8" s="96"/>
      <c r="NGV8" s="96"/>
      <c r="NGW8" s="96"/>
      <c r="NGX8" s="96"/>
      <c r="NGY8" s="96"/>
      <c r="NGZ8" s="96"/>
      <c r="NHA8" s="96"/>
      <c r="NHB8" s="96"/>
      <c r="NHC8" s="96"/>
      <c r="NHD8" s="96"/>
      <c r="NHE8" s="96"/>
      <c r="NHF8" s="96"/>
      <c r="NHG8" s="96"/>
      <c r="NHH8" s="96"/>
      <c r="NHI8" s="96"/>
      <c r="NHJ8" s="96"/>
      <c r="NHK8" s="96"/>
      <c r="NHL8" s="96"/>
      <c r="NHM8" s="96"/>
      <c r="NHN8" s="96"/>
      <c r="NHO8" s="96"/>
      <c r="NHP8" s="96"/>
      <c r="NHQ8" s="96"/>
      <c r="NHR8" s="96"/>
      <c r="NHS8" s="96"/>
      <c r="NHT8" s="96"/>
      <c r="NHU8" s="96"/>
      <c r="NHV8" s="96"/>
      <c r="NHW8" s="96"/>
      <c r="NHX8" s="96"/>
      <c r="NHY8" s="96"/>
      <c r="NHZ8" s="96"/>
      <c r="NIA8" s="96"/>
      <c r="NIB8" s="96"/>
      <c r="NIC8" s="96"/>
      <c r="NID8" s="96"/>
      <c r="NIE8" s="96"/>
      <c r="NIF8" s="96"/>
      <c r="NIG8" s="96"/>
      <c r="NIH8" s="96"/>
      <c r="NII8" s="96"/>
      <c r="NIJ8" s="96"/>
      <c r="NIK8" s="96"/>
      <c r="NIL8" s="96"/>
      <c r="NIM8" s="96"/>
      <c r="NIN8" s="96"/>
      <c r="NIO8" s="96"/>
      <c r="NIP8" s="96"/>
      <c r="NIQ8" s="96"/>
      <c r="NIR8" s="96"/>
      <c r="NIS8" s="96"/>
      <c r="NIT8" s="96"/>
      <c r="NIU8" s="96"/>
      <c r="NIV8" s="96"/>
      <c r="NIW8" s="96"/>
      <c r="NIX8" s="96"/>
      <c r="NIY8" s="96"/>
      <c r="NIZ8" s="96"/>
      <c r="NJA8" s="96"/>
      <c r="NJB8" s="96"/>
      <c r="NJC8" s="96"/>
      <c r="NJD8" s="96"/>
      <c r="NJE8" s="96"/>
      <c r="NJF8" s="96"/>
      <c r="NJG8" s="96"/>
      <c r="NJH8" s="96"/>
      <c r="NJI8" s="96"/>
      <c r="NJJ8" s="96"/>
      <c r="NJK8" s="96"/>
      <c r="NJL8" s="96"/>
      <c r="NJM8" s="96"/>
      <c r="NJN8" s="96"/>
      <c r="NJO8" s="96"/>
      <c r="NJP8" s="96"/>
      <c r="NJQ8" s="96"/>
      <c r="NJR8" s="96"/>
      <c r="NJS8" s="96"/>
      <c r="NJT8" s="96"/>
      <c r="NJU8" s="96"/>
      <c r="NJV8" s="96"/>
      <c r="NJW8" s="96"/>
      <c r="NJX8" s="96"/>
      <c r="NJY8" s="96"/>
      <c r="NJZ8" s="96"/>
      <c r="NKA8" s="96"/>
      <c r="NKB8" s="96"/>
      <c r="NKC8" s="96"/>
      <c r="NKD8" s="96"/>
      <c r="NKE8" s="96"/>
      <c r="NKF8" s="96"/>
      <c r="NKG8" s="96"/>
      <c r="NKH8" s="96"/>
      <c r="NKI8" s="96"/>
      <c r="NKJ8" s="96"/>
      <c r="NKK8" s="96"/>
      <c r="NKL8" s="96"/>
      <c r="NKM8" s="96"/>
      <c r="NKN8" s="96"/>
      <c r="NKO8" s="96"/>
      <c r="NKP8" s="96"/>
      <c r="NKQ8" s="96"/>
      <c r="NKR8" s="96"/>
      <c r="NKS8" s="96"/>
      <c r="NKT8" s="96"/>
      <c r="NKU8" s="96"/>
      <c r="NKV8" s="96"/>
      <c r="NKW8" s="96"/>
      <c r="NKX8" s="96"/>
      <c r="NKY8" s="96"/>
      <c r="NKZ8" s="96"/>
      <c r="NLA8" s="96"/>
      <c r="NLB8" s="96"/>
      <c r="NLC8" s="96"/>
      <c r="NLD8" s="96"/>
      <c r="NLE8" s="96"/>
      <c r="NLF8" s="96"/>
      <c r="NLG8" s="96"/>
      <c r="NLH8" s="96"/>
      <c r="NLI8" s="96"/>
      <c r="NLJ8" s="96"/>
      <c r="NLK8" s="96"/>
      <c r="NLL8" s="96"/>
      <c r="NLM8" s="96"/>
      <c r="NLN8" s="96"/>
      <c r="NLO8" s="96"/>
      <c r="NLP8" s="96"/>
      <c r="NLQ8" s="96"/>
      <c r="NLR8" s="96"/>
      <c r="NLS8" s="96"/>
      <c r="NLT8" s="96"/>
      <c r="NLU8" s="96"/>
      <c r="NLV8" s="96"/>
      <c r="NLW8" s="96"/>
      <c r="NLX8" s="96"/>
      <c r="NLY8" s="96"/>
      <c r="NLZ8" s="96"/>
      <c r="NMA8" s="96"/>
      <c r="NMB8" s="96"/>
      <c r="NMC8" s="96"/>
      <c r="NMD8" s="96"/>
      <c r="NME8" s="96"/>
      <c r="NMF8" s="96"/>
      <c r="NMG8" s="96"/>
      <c r="NMH8" s="96"/>
      <c r="NMI8" s="96"/>
      <c r="NMJ8" s="96"/>
      <c r="NMK8" s="96"/>
      <c r="NML8" s="96"/>
      <c r="NMM8" s="96"/>
      <c r="NMN8" s="96"/>
      <c r="NMO8" s="96"/>
      <c r="NMP8" s="96"/>
      <c r="NMQ8" s="96"/>
      <c r="NMR8" s="96"/>
      <c r="NMS8" s="96"/>
      <c r="NMT8" s="96"/>
      <c r="NMU8" s="96"/>
      <c r="NMV8" s="96"/>
      <c r="NMW8" s="96"/>
      <c r="NMX8" s="96"/>
      <c r="NMY8" s="96"/>
      <c r="NMZ8" s="96"/>
      <c r="NNA8" s="96"/>
      <c r="NNB8" s="96"/>
      <c r="NNC8" s="96"/>
      <c r="NND8" s="96"/>
      <c r="NNE8" s="96"/>
      <c r="NNF8" s="96"/>
      <c r="NNG8" s="96"/>
      <c r="NNH8" s="96"/>
      <c r="NNI8" s="96"/>
      <c r="NNJ8" s="96"/>
      <c r="NNK8" s="96"/>
      <c r="NNL8" s="96"/>
      <c r="NNM8" s="96"/>
      <c r="NNN8" s="96"/>
      <c r="NNO8" s="96"/>
      <c r="NNP8" s="96"/>
      <c r="NNQ8" s="96"/>
      <c r="NNR8" s="96"/>
      <c r="NNS8" s="96"/>
      <c r="NNT8" s="96"/>
      <c r="NNU8" s="96"/>
      <c r="NNV8" s="96"/>
      <c r="NNW8" s="96"/>
      <c r="NNX8" s="96"/>
      <c r="NNY8" s="96"/>
      <c r="NNZ8" s="96"/>
      <c r="NOA8" s="96"/>
      <c r="NOB8" s="96"/>
      <c r="NOC8" s="96"/>
      <c r="NOD8" s="96"/>
      <c r="NOE8" s="96"/>
      <c r="NOF8" s="96"/>
      <c r="NOG8" s="96"/>
      <c r="NOH8" s="96"/>
      <c r="NOI8" s="96"/>
      <c r="NOJ8" s="96"/>
      <c r="NOK8" s="96"/>
      <c r="NOL8" s="96"/>
      <c r="NOM8" s="96"/>
      <c r="NON8" s="96"/>
      <c r="NOO8" s="96"/>
      <c r="NOP8" s="96"/>
      <c r="NOQ8" s="96"/>
      <c r="NOR8" s="96"/>
      <c r="NOS8" s="96"/>
      <c r="NOT8" s="96"/>
      <c r="NOU8" s="96"/>
      <c r="NOV8" s="96"/>
      <c r="NOW8" s="96"/>
      <c r="NOX8" s="96"/>
      <c r="NOY8" s="96"/>
      <c r="NOZ8" s="96"/>
      <c r="NPA8" s="96"/>
      <c r="NPB8" s="96"/>
      <c r="NPC8" s="96"/>
      <c r="NPD8" s="96"/>
      <c r="NPE8" s="96"/>
      <c r="NPF8" s="96"/>
      <c r="NPG8" s="96"/>
      <c r="NPH8" s="96"/>
      <c r="NPI8" s="96"/>
      <c r="NPJ8" s="96"/>
      <c r="NPK8" s="96"/>
      <c r="NPL8" s="96"/>
      <c r="NPM8" s="96"/>
      <c r="NPN8" s="96"/>
      <c r="NPO8" s="96"/>
      <c r="NPP8" s="96"/>
      <c r="NPQ8" s="96"/>
      <c r="NPR8" s="96"/>
      <c r="NPS8" s="96"/>
      <c r="NPT8" s="96"/>
      <c r="NPU8" s="96"/>
      <c r="NPV8" s="96"/>
      <c r="NPW8" s="96"/>
      <c r="NPX8" s="96"/>
      <c r="NPY8" s="96"/>
      <c r="NPZ8" s="96"/>
      <c r="NQA8" s="96"/>
      <c r="NQB8" s="96"/>
      <c r="NQC8" s="96"/>
      <c r="NQD8" s="96"/>
      <c r="NQE8" s="96"/>
      <c r="NQF8" s="96"/>
      <c r="NQG8" s="96"/>
      <c r="NQH8" s="96"/>
      <c r="NQI8" s="96"/>
      <c r="NQJ8" s="96"/>
      <c r="NQK8" s="96"/>
      <c r="NQL8" s="96"/>
      <c r="NQM8" s="96"/>
      <c r="NQN8" s="96"/>
      <c r="NQO8" s="96"/>
      <c r="NQP8" s="96"/>
      <c r="NQQ8" s="96"/>
      <c r="NQR8" s="96"/>
      <c r="NQS8" s="96"/>
      <c r="NQT8" s="96"/>
      <c r="NQU8" s="96"/>
      <c r="NQV8" s="96"/>
      <c r="NQW8" s="96"/>
      <c r="NQX8" s="96"/>
      <c r="NQY8" s="96"/>
      <c r="NQZ8" s="96"/>
      <c r="NRA8" s="96"/>
      <c r="NRB8" s="96"/>
      <c r="NRC8" s="96"/>
      <c r="NRD8" s="96"/>
      <c r="NRE8" s="96"/>
      <c r="NRF8" s="96"/>
      <c r="NRG8" s="96"/>
      <c r="NRH8" s="96"/>
      <c r="NRI8" s="96"/>
      <c r="NRJ8" s="96"/>
      <c r="NRK8" s="96"/>
      <c r="NRL8" s="96"/>
      <c r="NRM8" s="96"/>
      <c r="NRN8" s="96"/>
      <c r="NRO8" s="96"/>
      <c r="NRP8" s="96"/>
      <c r="NRQ8" s="96"/>
      <c r="NRR8" s="96"/>
      <c r="NRS8" s="96"/>
      <c r="NRT8" s="96"/>
      <c r="NRU8" s="96"/>
      <c r="NRV8" s="96"/>
      <c r="NRW8" s="96"/>
      <c r="NRX8" s="96"/>
      <c r="NRY8" s="96"/>
      <c r="NRZ8" s="96"/>
      <c r="NSA8" s="96"/>
      <c r="NSB8" s="96"/>
      <c r="NSC8" s="96"/>
      <c r="NSD8" s="96"/>
      <c r="NSE8" s="96"/>
      <c r="NSF8" s="96"/>
      <c r="NSG8" s="96"/>
      <c r="NSH8" s="96"/>
      <c r="NSI8" s="96"/>
      <c r="NSJ8" s="96"/>
      <c r="NSK8" s="96"/>
      <c r="NSL8" s="96"/>
      <c r="NSM8" s="96"/>
      <c r="NSN8" s="96"/>
      <c r="NSO8" s="96"/>
      <c r="NSP8" s="96"/>
      <c r="NSQ8" s="96"/>
      <c r="NSR8" s="96"/>
      <c r="NSS8" s="96"/>
      <c r="NST8" s="96"/>
      <c r="NSU8" s="96"/>
      <c r="NSV8" s="96"/>
      <c r="NSW8" s="96"/>
      <c r="NSX8" s="96"/>
      <c r="NSY8" s="96"/>
      <c r="NSZ8" s="96"/>
      <c r="NTA8" s="96"/>
      <c r="NTB8" s="96"/>
      <c r="NTC8" s="96"/>
      <c r="NTD8" s="96"/>
      <c r="NTE8" s="96"/>
      <c r="NTF8" s="96"/>
      <c r="NTG8" s="96"/>
      <c r="NTH8" s="96"/>
      <c r="NTI8" s="96"/>
      <c r="NTJ8" s="96"/>
      <c r="NTK8" s="96"/>
      <c r="NTL8" s="96"/>
      <c r="NTM8" s="96"/>
      <c r="NTN8" s="96"/>
      <c r="NTO8" s="96"/>
      <c r="NTP8" s="96"/>
      <c r="NTQ8" s="96"/>
      <c r="NTR8" s="96"/>
      <c r="NTS8" s="96"/>
      <c r="NTT8" s="96"/>
      <c r="NTU8" s="96"/>
      <c r="NTV8" s="96"/>
      <c r="NTW8" s="96"/>
      <c r="NTX8" s="96"/>
      <c r="NTY8" s="96"/>
      <c r="NTZ8" s="96"/>
      <c r="NUA8" s="96"/>
      <c r="NUB8" s="96"/>
      <c r="NUC8" s="96"/>
      <c r="NUD8" s="96"/>
      <c r="NUE8" s="96"/>
      <c r="NUF8" s="96"/>
      <c r="NUG8" s="96"/>
      <c r="NUH8" s="96"/>
      <c r="NUI8" s="96"/>
      <c r="NUJ8" s="96"/>
      <c r="NUK8" s="96"/>
      <c r="NUL8" s="96"/>
      <c r="NUM8" s="96"/>
      <c r="NUN8" s="96"/>
      <c r="NUO8" s="96"/>
      <c r="NUP8" s="96"/>
      <c r="NUQ8" s="96"/>
      <c r="NUR8" s="96"/>
      <c r="NUS8" s="96"/>
      <c r="NUT8" s="96"/>
      <c r="NUU8" s="96"/>
      <c r="NUV8" s="96"/>
      <c r="NUW8" s="96"/>
      <c r="NUX8" s="96"/>
      <c r="NUY8" s="96"/>
      <c r="NUZ8" s="96"/>
      <c r="NVA8" s="96"/>
      <c r="NVB8" s="96"/>
      <c r="NVC8" s="96"/>
      <c r="NVD8" s="96"/>
      <c r="NVE8" s="96"/>
      <c r="NVF8" s="96"/>
      <c r="NVG8" s="96"/>
      <c r="NVH8" s="96"/>
      <c r="NVI8" s="96"/>
      <c r="NVJ8" s="96"/>
      <c r="NVK8" s="96"/>
      <c r="NVL8" s="96"/>
      <c r="NVM8" s="96"/>
      <c r="NVN8" s="96"/>
      <c r="NVO8" s="96"/>
      <c r="NVP8" s="96"/>
      <c r="NVQ8" s="96"/>
      <c r="NVR8" s="96"/>
      <c r="NVS8" s="96"/>
      <c r="NVT8" s="96"/>
      <c r="NVU8" s="96"/>
      <c r="NVV8" s="96"/>
      <c r="NVW8" s="96"/>
      <c r="NVX8" s="96"/>
      <c r="NVY8" s="96"/>
      <c r="NVZ8" s="96"/>
      <c r="NWA8" s="96"/>
      <c r="NWB8" s="96"/>
      <c r="NWC8" s="96"/>
      <c r="NWD8" s="96"/>
      <c r="NWE8" s="96"/>
      <c r="NWF8" s="96"/>
      <c r="NWG8" s="96"/>
      <c r="NWH8" s="96"/>
      <c r="NWI8" s="96"/>
      <c r="NWJ8" s="96"/>
      <c r="NWK8" s="96"/>
      <c r="NWL8" s="96"/>
      <c r="NWM8" s="96"/>
      <c r="NWN8" s="96"/>
      <c r="NWO8" s="96"/>
      <c r="NWP8" s="96"/>
      <c r="NWQ8" s="96"/>
      <c r="NWR8" s="96"/>
      <c r="NWS8" s="96"/>
      <c r="NWT8" s="96"/>
      <c r="NWU8" s="96"/>
      <c r="NWV8" s="96"/>
      <c r="NWW8" s="96"/>
      <c r="NWX8" s="96"/>
      <c r="NWY8" s="96"/>
      <c r="NWZ8" s="96"/>
      <c r="NXA8" s="96"/>
      <c r="NXB8" s="96"/>
      <c r="NXC8" s="96"/>
      <c r="NXD8" s="96"/>
      <c r="NXE8" s="96"/>
      <c r="NXF8" s="96"/>
      <c r="NXG8" s="96"/>
      <c r="NXH8" s="96"/>
      <c r="NXI8" s="96"/>
      <c r="NXJ8" s="96"/>
      <c r="NXK8" s="96"/>
      <c r="NXL8" s="96"/>
      <c r="NXM8" s="96"/>
      <c r="NXN8" s="96"/>
      <c r="NXO8" s="96"/>
      <c r="NXP8" s="96"/>
      <c r="NXQ8" s="96"/>
      <c r="NXR8" s="96"/>
      <c r="NXS8" s="96"/>
      <c r="NXT8" s="96"/>
      <c r="NXU8" s="96"/>
      <c r="NXV8" s="96"/>
      <c r="NXW8" s="96"/>
      <c r="NXX8" s="96"/>
      <c r="NXY8" s="96"/>
      <c r="NXZ8" s="96"/>
      <c r="NYA8" s="96"/>
      <c r="NYB8" s="96"/>
      <c r="NYC8" s="96"/>
      <c r="NYD8" s="96"/>
      <c r="NYE8" s="96"/>
      <c r="NYF8" s="96"/>
      <c r="NYG8" s="96"/>
      <c r="NYH8" s="96"/>
      <c r="NYI8" s="96"/>
      <c r="NYJ8" s="96"/>
      <c r="NYK8" s="96"/>
      <c r="NYL8" s="96"/>
      <c r="NYM8" s="96"/>
      <c r="NYN8" s="96"/>
      <c r="NYO8" s="96"/>
      <c r="NYP8" s="96"/>
      <c r="NYQ8" s="96"/>
      <c r="NYR8" s="96"/>
      <c r="NYS8" s="96"/>
      <c r="NYT8" s="96"/>
      <c r="NYU8" s="96"/>
      <c r="NYV8" s="96"/>
      <c r="NYW8" s="96"/>
      <c r="NYX8" s="96"/>
      <c r="NYY8" s="96"/>
      <c r="NYZ8" s="96"/>
      <c r="NZA8" s="96"/>
      <c r="NZB8" s="96"/>
      <c r="NZC8" s="96"/>
      <c r="NZD8" s="96"/>
      <c r="NZE8" s="96"/>
      <c r="NZF8" s="96"/>
      <c r="NZG8" s="96"/>
      <c r="NZH8" s="96"/>
      <c r="NZI8" s="96"/>
      <c r="NZJ8" s="96"/>
      <c r="NZK8" s="96"/>
      <c r="NZL8" s="96"/>
      <c r="NZM8" s="96"/>
      <c r="NZN8" s="96"/>
      <c r="NZO8" s="96"/>
      <c r="NZP8" s="96"/>
      <c r="NZQ8" s="96"/>
      <c r="NZR8" s="96"/>
      <c r="NZS8" s="96"/>
      <c r="NZT8" s="96"/>
      <c r="NZU8" s="96"/>
      <c r="NZV8" s="96"/>
      <c r="NZW8" s="96"/>
      <c r="NZX8" s="96"/>
      <c r="NZY8" s="96"/>
      <c r="NZZ8" s="96"/>
      <c r="OAA8" s="96"/>
      <c r="OAB8" s="96"/>
      <c r="OAC8" s="96"/>
      <c r="OAD8" s="96"/>
      <c r="OAE8" s="96"/>
      <c r="OAF8" s="96"/>
      <c r="OAG8" s="96"/>
      <c r="OAH8" s="96"/>
      <c r="OAI8" s="96"/>
      <c r="OAJ8" s="96"/>
      <c r="OAK8" s="96"/>
      <c r="OAL8" s="96"/>
      <c r="OAM8" s="96"/>
      <c r="OAN8" s="96"/>
      <c r="OAO8" s="96"/>
      <c r="OAP8" s="96"/>
      <c r="OAQ8" s="96"/>
      <c r="OAR8" s="96"/>
      <c r="OAS8" s="96"/>
      <c r="OAT8" s="96"/>
      <c r="OAU8" s="96"/>
      <c r="OAV8" s="96"/>
      <c r="OAW8" s="96"/>
      <c r="OAX8" s="96"/>
      <c r="OAY8" s="96"/>
      <c r="OAZ8" s="96"/>
      <c r="OBA8" s="96"/>
      <c r="OBB8" s="96"/>
      <c r="OBC8" s="96"/>
      <c r="OBD8" s="96"/>
      <c r="OBE8" s="96"/>
      <c r="OBF8" s="96"/>
      <c r="OBG8" s="96"/>
      <c r="OBH8" s="96"/>
      <c r="OBI8" s="96"/>
      <c r="OBJ8" s="96"/>
      <c r="OBK8" s="96"/>
      <c r="OBL8" s="96"/>
      <c r="OBM8" s="96"/>
      <c r="OBN8" s="96"/>
      <c r="OBO8" s="96"/>
      <c r="OBP8" s="96"/>
      <c r="OBQ8" s="96"/>
      <c r="OBR8" s="96"/>
      <c r="OBS8" s="96"/>
      <c r="OBT8" s="96"/>
      <c r="OBU8" s="96"/>
      <c r="OBV8" s="96"/>
      <c r="OBW8" s="96"/>
      <c r="OBX8" s="96"/>
      <c r="OBY8" s="96"/>
      <c r="OBZ8" s="96"/>
      <c r="OCA8" s="96"/>
      <c r="OCB8" s="96"/>
      <c r="OCC8" s="96"/>
      <c r="OCD8" s="96"/>
      <c r="OCE8" s="96"/>
      <c r="OCF8" s="96"/>
      <c r="OCG8" s="96"/>
      <c r="OCH8" s="96"/>
      <c r="OCI8" s="96"/>
      <c r="OCJ8" s="96"/>
      <c r="OCK8" s="96"/>
      <c r="OCL8" s="96"/>
      <c r="OCM8" s="96"/>
      <c r="OCN8" s="96"/>
      <c r="OCO8" s="96"/>
      <c r="OCP8" s="96"/>
      <c r="OCQ8" s="96"/>
      <c r="OCR8" s="96"/>
      <c r="OCS8" s="96"/>
      <c r="OCT8" s="96"/>
      <c r="OCU8" s="96"/>
      <c r="OCV8" s="96"/>
      <c r="OCW8" s="96"/>
      <c r="OCX8" s="96"/>
      <c r="OCY8" s="96"/>
      <c r="OCZ8" s="96"/>
      <c r="ODA8" s="96"/>
      <c r="ODB8" s="96"/>
      <c r="ODC8" s="96"/>
      <c r="ODD8" s="96"/>
      <c r="ODE8" s="96"/>
      <c r="ODF8" s="96"/>
      <c r="ODG8" s="96"/>
      <c r="ODH8" s="96"/>
      <c r="ODI8" s="96"/>
      <c r="ODJ8" s="96"/>
      <c r="ODK8" s="96"/>
      <c r="ODL8" s="96"/>
      <c r="ODM8" s="96"/>
      <c r="ODN8" s="96"/>
      <c r="ODO8" s="96"/>
      <c r="ODP8" s="96"/>
      <c r="ODQ8" s="96"/>
      <c r="ODR8" s="96"/>
      <c r="ODS8" s="96"/>
      <c r="ODT8" s="96"/>
      <c r="ODU8" s="96"/>
      <c r="ODV8" s="96"/>
      <c r="ODW8" s="96"/>
      <c r="ODX8" s="96"/>
      <c r="ODY8" s="96"/>
      <c r="ODZ8" s="96"/>
      <c r="OEA8" s="96"/>
      <c r="OEB8" s="96"/>
      <c r="OEC8" s="96"/>
      <c r="OED8" s="96"/>
      <c r="OEE8" s="96"/>
      <c r="OEF8" s="96"/>
      <c r="OEG8" s="96"/>
      <c r="OEH8" s="96"/>
      <c r="OEI8" s="96"/>
      <c r="OEJ8" s="96"/>
      <c r="OEK8" s="96"/>
      <c r="OEL8" s="96"/>
      <c r="OEM8" s="96"/>
      <c r="OEN8" s="96"/>
      <c r="OEO8" s="96"/>
      <c r="OEP8" s="96"/>
      <c r="OEQ8" s="96"/>
      <c r="OER8" s="96"/>
      <c r="OES8" s="96"/>
      <c r="OET8" s="96"/>
      <c r="OEU8" s="96"/>
      <c r="OEV8" s="96"/>
      <c r="OEW8" s="96"/>
      <c r="OEX8" s="96"/>
      <c r="OEY8" s="96"/>
      <c r="OEZ8" s="96"/>
      <c r="OFA8" s="96"/>
      <c r="OFB8" s="96"/>
      <c r="OFC8" s="96"/>
      <c r="OFD8" s="96"/>
      <c r="OFE8" s="96"/>
      <c r="OFF8" s="96"/>
      <c r="OFG8" s="96"/>
      <c r="OFH8" s="96"/>
      <c r="OFI8" s="96"/>
      <c r="OFJ8" s="96"/>
      <c r="OFK8" s="96"/>
      <c r="OFL8" s="96"/>
      <c r="OFM8" s="96"/>
      <c r="OFN8" s="96"/>
      <c r="OFO8" s="96"/>
      <c r="OFP8" s="96"/>
      <c r="OFQ8" s="96"/>
      <c r="OFR8" s="96"/>
      <c r="OFS8" s="96"/>
      <c r="OFT8" s="96"/>
      <c r="OFU8" s="96"/>
      <c r="OFV8" s="96"/>
      <c r="OFW8" s="96"/>
      <c r="OFX8" s="96"/>
      <c r="OFY8" s="96"/>
      <c r="OFZ8" s="96"/>
      <c r="OGA8" s="96"/>
      <c r="OGB8" s="96"/>
      <c r="OGC8" s="96"/>
      <c r="OGD8" s="96"/>
      <c r="OGE8" s="96"/>
      <c r="OGF8" s="96"/>
      <c r="OGG8" s="96"/>
      <c r="OGH8" s="96"/>
      <c r="OGI8" s="96"/>
      <c r="OGJ8" s="96"/>
      <c r="OGK8" s="96"/>
      <c r="OGL8" s="96"/>
      <c r="OGM8" s="96"/>
      <c r="OGN8" s="96"/>
      <c r="OGO8" s="96"/>
      <c r="OGP8" s="96"/>
      <c r="OGQ8" s="96"/>
      <c r="OGR8" s="96"/>
      <c r="OGS8" s="96"/>
      <c r="OGT8" s="96"/>
      <c r="OGU8" s="96"/>
      <c r="OGV8" s="96"/>
      <c r="OGW8" s="96"/>
      <c r="OGX8" s="96"/>
      <c r="OGY8" s="96"/>
      <c r="OGZ8" s="96"/>
      <c r="OHA8" s="96"/>
      <c r="OHB8" s="96"/>
      <c r="OHC8" s="96"/>
      <c r="OHD8" s="96"/>
      <c r="OHE8" s="96"/>
      <c r="OHF8" s="96"/>
      <c r="OHG8" s="96"/>
      <c r="OHH8" s="96"/>
      <c r="OHI8" s="96"/>
      <c r="OHJ8" s="96"/>
      <c r="OHK8" s="96"/>
      <c r="OHL8" s="96"/>
      <c r="OHM8" s="96"/>
      <c r="OHN8" s="96"/>
      <c r="OHO8" s="96"/>
      <c r="OHP8" s="96"/>
      <c r="OHQ8" s="96"/>
      <c r="OHR8" s="96"/>
      <c r="OHS8" s="96"/>
      <c r="OHT8" s="96"/>
      <c r="OHU8" s="96"/>
      <c r="OHV8" s="96"/>
      <c r="OHW8" s="96"/>
      <c r="OHX8" s="96"/>
      <c r="OHY8" s="96"/>
      <c r="OHZ8" s="96"/>
      <c r="OIA8" s="96"/>
      <c r="OIB8" s="96"/>
      <c r="OIC8" s="96"/>
      <c r="OID8" s="96"/>
      <c r="OIE8" s="96"/>
      <c r="OIF8" s="96"/>
      <c r="OIG8" s="96"/>
      <c r="OIH8" s="96"/>
      <c r="OII8" s="96"/>
      <c r="OIJ8" s="96"/>
      <c r="OIK8" s="96"/>
      <c r="OIL8" s="96"/>
      <c r="OIM8" s="96"/>
      <c r="OIN8" s="96"/>
      <c r="OIO8" s="96"/>
      <c r="OIP8" s="96"/>
      <c r="OIQ8" s="96"/>
      <c r="OIR8" s="96"/>
      <c r="OIS8" s="96"/>
      <c r="OIT8" s="96"/>
      <c r="OIU8" s="96"/>
      <c r="OIV8" s="96"/>
      <c r="OIW8" s="96"/>
      <c r="OIX8" s="96"/>
      <c r="OIY8" s="96"/>
      <c r="OIZ8" s="96"/>
      <c r="OJA8" s="96"/>
      <c r="OJB8" s="96"/>
      <c r="OJC8" s="96"/>
      <c r="OJD8" s="96"/>
      <c r="OJE8" s="96"/>
      <c r="OJF8" s="96"/>
      <c r="OJG8" s="96"/>
      <c r="OJH8" s="96"/>
      <c r="OJI8" s="96"/>
      <c r="OJJ8" s="96"/>
      <c r="OJK8" s="96"/>
      <c r="OJL8" s="96"/>
      <c r="OJM8" s="96"/>
      <c r="OJN8" s="96"/>
      <c r="OJO8" s="96"/>
      <c r="OJP8" s="96"/>
      <c r="OJQ8" s="96"/>
      <c r="OJR8" s="96"/>
      <c r="OJS8" s="96"/>
      <c r="OJT8" s="96"/>
      <c r="OJU8" s="96"/>
      <c r="OJV8" s="96"/>
      <c r="OJW8" s="96"/>
      <c r="OJX8" s="96"/>
      <c r="OJY8" s="96"/>
      <c r="OJZ8" s="96"/>
      <c r="OKA8" s="96"/>
      <c r="OKB8" s="96"/>
      <c r="OKC8" s="96"/>
      <c r="OKD8" s="96"/>
      <c r="OKE8" s="96"/>
      <c r="OKF8" s="96"/>
      <c r="OKG8" s="96"/>
      <c r="OKH8" s="96"/>
      <c r="OKI8" s="96"/>
      <c r="OKJ8" s="96"/>
      <c r="OKK8" s="96"/>
      <c r="OKL8" s="96"/>
      <c r="OKM8" s="96"/>
      <c r="OKN8" s="96"/>
      <c r="OKO8" s="96"/>
      <c r="OKP8" s="96"/>
      <c r="OKQ8" s="96"/>
      <c r="OKR8" s="96"/>
      <c r="OKS8" s="96"/>
      <c r="OKT8" s="96"/>
      <c r="OKU8" s="96"/>
      <c r="OKV8" s="96"/>
      <c r="OKW8" s="96"/>
      <c r="OKX8" s="96"/>
      <c r="OKY8" s="96"/>
      <c r="OKZ8" s="96"/>
      <c r="OLA8" s="96"/>
      <c r="OLB8" s="96"/>
      <c r="OLC8" s="96"/>
      <c r="OLD8" s="96"/>
      <c r="OLE8" s="96"/>
      <c r="OLF8" s="96"/>
      <c r="OLG8" s="96"/>
      <c r="OLH8" s="96"/>
      <c r="OLI8" s="96"/>
      <c r="OLJ8" s="96"/>
      <c r="OLK8" s="96"/>
      <c r="OLL8" s="96"/>
      <c r="OLM8" s="96"/>
      <c r="OLN8" s="96"/>
      <c r="OLO8" s="96"/>
      <c r="OLP8" s="96"/>
      <c r="OLQ8" s="96"/>
      <c r="OLR8" s="96"/>
      <c r="OLS8" s="96"/>
      <c r="OLT8" s="96"/>
      <c r="OLU8" s="96"/>
      <c r="OLV8" s="96"/>
      <c r="OLW8" s="96"/>
      <c r="OLX8" s="96"/>
      <c r="OLY8" s="96"/>
      <c r="OLZ8" s="96"/>
      <c r="OMA8" s="96"/>
      <c r="OMB8" s="96"/>
      <c r="OMC8" s="96"/>
      <c r="OMD8" s="96"/>
      <c r="OME8" s="96"/>
      <c r="OMF8" s="96"/>
      <c r="OMG8" s="96"/>
      <c r="OMH8" s="96"/>
      <c r="OMI8" s="96"/>
      <c r="OMJ8" s="96"/>
      <c r="OMK8" s="96"/>
      <c r="OML8" s="96"/>
      <c r="OMM8" s="96"/>
      <c r="OMN8" s="96"/>
      <c r="OMO8" s="96"/>
      <c r="OMP8" s="96"/>
      <c r="OMQ8" s="96"/>
      <c r="OMR8" s="96"/>
      <c r="OMS8" s="96"/>
      <c r="OMT8" s="96"/>
      <c r="OMU8" s="96"/>
      <c r="OMV8" s="96"/>
      <c r="OMW8" s="96"/>
      <c r="OMX8" s="96"/>
      <c r="OMY8" s="96"/>
      <c r="OMZ8" s="96"/>
      <c r="ONA8" s="96"/>
      <c r="ONB8" s="96"/>
      <c r="ONC8" s="96"/>
      <c r="OND8" s="96"/>
      <c r="ONE8" s="96"/>
      <c r="ONF8" s="96"/>
      <c r="ONG8" s="96"/>
      <c r="ONH8" s="96"/>
      <c r="ONI8" s="96"/>
      <c r="ONJ8" s="96"/>
      <c r="ONK8" s="96"/>
      <c r="ONL8" s="96"/>
      <c r="ONM8" s="96"/>
      <c r="ONN8" s="96"/>
      <c r="ONO8" s="96"/>
      <c r="ONP8" s="96"/>
      <c r="ONQ8" s="96"/>
      <c r="ONR8" s="96"/>
      <c r="ONS8" s="96"/>
      <c r="ONT8" s="96"/>
      <c r="ONU8" s="96"/>
      <c r="ONV8" s="96"/>
      <c r="ONW8" s="96"/>
      <c r="ONX8" s="96"/>
      <c r="ONY8" s="96"/>
      <c r="ONZ8" s="96"/>
      <c r="OOA8" s="96"/>
      <c r="OOB8" s="96"/>
      <c r="OOC8" s="96"/>
      <c r="OOD8" s="96"/>
      <c r="OOE8" s="96"/>
      <c r="OOF8" s="96"/>
      <c r="OOG8" s="96"/>
      <c r="OOH8" s="96"/>
      <c r="OOI8" s="96"/>
      <c r="OOJ8" s="96"/>
      <c r="OOK8" s="96"/>
      <c r="OOL8" s="96"/>
      <c r="OOM8" s="96"/>
      <c r="OON8" s="96"/>
      <c r="OOO8" s="96"/>
      <c r="OOP8" s="96"/>
      <c r="OOQ8" s="96"/>
      <c r="OOR8" s="96"/>
      <c r="OOS8" s="96"/>
      <c r="OOT8" s="96"/>
      <c r="OOU8" s="96"/>
      <c r="OOV8" s="96"/>
      <c r="OOW8" s="96"/>
      <c r="OOX8" s="96"/>
      <c r="OOY8" s="96"/>
      <c r="OOZ8" s="96"/>
      <c r="OPA8" s="96"/>
      <c r="OPB8" s="96"/>
      <c r="OPC8" s="96"/>
      <c r="OPD8" s="96"/>
      <c r="OPE8" s="96"/>
      <c r="OPF8" s="96"/>
      <c r="OPG8" s="96"/>
      <c r="OPH8" s="96"/>
      <c r="OPI8" s="96"/>
      <c r="OPJ8" s="96"/>
      <c r="OPK8" s="96"/>
      <c r="OPL8" s="96"/>
      <c r="OPM8" s="96"/>
      <c r="OPN8" s="96"/>
      <c r="OPO8" s="96"/>
      <c r="OPP8" s="96"/>
      <c r="OPQ8" s="96"/>
      <c r="OPR8" s="96"/>
      <c r="OPS8" s="96"/>
      <c r="OPT8" s="96"/>
      <c r="OPU8" s="96"/>
      <c r="OPV8" s="96"/>
      <c r="OPW8" s="96"/>
      <c r="OPX8" s="96"/>
      <c r="OPY8" s="96"/>
      <c r="OPZ8" s="96"/>
      <c r="OQA8" s="96"/>
      <c r="OQB8" s="96"/>
      <c r="OQC8" s="96"/>
      <c r="OQD8" s="96"/>
      <c r="OQE8" s="96"/>
      <c r="OQF8" s="96"/>
      <c r="OQG8" s="96"/>
      <c r="OQH8" s="96"/>
      <c r="OQI8" s="96"/>
      <c r="OQJ8" s="96"/>
      <c r="OQK8" s="96"/>
      <c r="OQL8" s="96"/>
      <c r="OQM8" s="96"/>
      <c r="OQN8" s="96"/>
      <c r="OQO8" s="96"/>
      <c r="OQP8" s="96"/>
      <c r="OQQ8" s="96"/>
      <c r="OQR8" s="96"/>
      <c r="OQS8" s="96"/>
      <c r="OQT8" s="96"/>
      <c r="OQU8" s="96"/>
      <c r="OQV8" s="96"/>
      <c r="OQW8" s="96"/>
      <c r="OQX8" s="96"/>
      <c r="OQY8" s="96"/>
      <c r="OQZ8" s="96"/>
      <c r="ORA8" s="96"/>
      <c r="ORB8" s="96"/>
      <c r="ORC8" s="96"/>
      <c r="ORD8" s="96"/>
      <c r="ORE8" s="96"/>
      <c r="ORF8" s="96"/>
      <c r="ORG8" s="96"/>
      <c r="ORH8" s="96"/>
      <c r="ORI8" s="96"/>
      <c r="ORJ8" s="96"/>
      <c r="ORK8" s="96"/>
      <c r="ORL8" s="96"/>
      <c r="ORM8" s="96"/>
      <c r="ORN8" s="96"/>
      <c r="ORO8" s="96"/>
      <c r="ORP8" s="96"/>
      <c r="ORQ8" s="96"/>
      <c r="ORR8" s="96"/>
      <c r="ORS8" s="96"/>
      <c r="ORT8" s="96"/>
      <c r="ORU8" s="96"/>
      <c r="ORV8" s="96"/>
      <c r="ORW8" s="96"/>
      <c r="ORX8" s="96"/>
      <c r="ORY8" s="96"/>
      <c r="ORZ8" s="96"/>
      <c r="OSA8" s="96"/>
      <c r="OSB8" s="96"/>
      <c r="OSC8" s="96"/>
      <c r="OSD8" s="96"/>
      <c r="OSE8" s="96"/>
      <c r="OSF8" s="96"/>
      <c r="OSG8" s="96"/>
      <c r="OSH8" s="96"/>
      <c r="OSI8" s="96"/>
      <c r="OSJ8" s="96"/>
      <c r="OSK8" s="96"/>
      <c r="OSL8" s="96"/>
      <c r="OSM8" s="96"/>
      <c r="OSN8" s="96"/>
      <c r="OSO8" s="96"/>
      <c r="OSP8" s="96"/>
      <c r="OSQ8" s="96"/>
      <c r="OSR8" s="96"/>
      <c r="OSS8" s="96"/>
      <c r="OST8" s="96"/>
      <c r="OSU8" s="96"/>
      <c r="OSV8" s="96"/>
      <c r="OSW8" s="96"/>
      <c r="OSX8" s="96"/>
      <c r="OSY8" s="96"/>
      <c r="OSZ8" s="96"/>
      <c r="OTA8" s="96"/>
      <c r="OTB8" s="96"/>
      <c r="OTC8" s="96"/>
      <c r="OTD8" s="96"/>
      <c r="OTE8" s="96"/>
      <c r="OTF8" s="96"/>
      <c r="OTG8" s="96"/>
      <c r="OTH8" s="96"/>
      <c r="OTI8" s="96"/>
      <c r="OTJ8" s="96"/>
      <c r="OTK8" s="96"/>
      <c r="OTL8" s="96"/>
      <c r="OTM8" s="96"/>
      <c r="OTN8" s="96"/>
      <c r="OTO8" s="96"/>
      <c r="OTP8" s="96"/>
      <c r="OTQ8" s="96"/>
      <c r="OTR8" s="96"/>
      <c r="OTS8" s="96"/>
      <c r="OTT8" s="96"/>
      <c r="OTU8" s="96"/>
      <c r="OTV8" s="96"/>
      <c r="OTW8" s="96"/>
      <c r="OTX8" s="96"/>
      <c r="OTY8" s="96"/>
      <c r="OTZ8" s="96"/>
      <c r="OUA8" s="96"/>
      <c r="OUB8" s="96"/>
      <c r="OUC8" s="96"/>
      <c r="OUD8" s="96"/>
      <c r="OUE8" s="96"/>
      <c r="OUF8" s="96"/>
      <c r="OUG8" s="96"/>
      <c r="OUH8" s="96"/>
      <c r="OUI8" s="96"/>
      <c r="OUJ8" s="96"/>
      <c r="OUK8" s="96"/>
      <c r="OUL8" s="96"/>
      <c r="OUM8" s="96"/>
      <c r="OUN8" s="96"/>
      <c r="OUO8" s="96"/>
      <c r="OUP8" s="96"/>
      <c r="OUQ8" s="96"/>
      <c r="OUR8" s="96"/>
      <c r="OUS8" s="96"/>
      <c r="OUT8" s="96"/>
      <c r="OUU8" s="96"/>
      <c r="OUV8" s="96"/>
      <c r="OUW8" s="96"/>
      <c r="OUX8" s="96"/>
      <c r="OUY8" s="96"/>
      <c r="OUZ8" s="96"/>
      <c r="OVA8" s="96"/>
      <c r="OVB8" s="96"/>
      <c r="OVC8" s="96"/>
      <c r="OVD8" s="96"/>
      <c r="OVE8" s="96"/>
      <c r="OVF8" s="96"/>
      <c r="OVG8" s="96"/>
      <c r="OVH8" s="96"/>
      <c r="OVI8" s="96"/>
      <c r="OVJ8" s="96"/>
      <c r="OVK8" s="96"/>
      <c r="OVL8" s="96"/>
      <c r="OVM8" s="96"/>
      <c r="OVN8" s="96"/>
      <c r="OVO8" s="96"/>
      <c r="OVP8" s="96"/>
      <c r="OVQ8" s="96"/>
      <c r="OVR8" s="96"/>
      <c r="OVS8" s="96"/>
      <c r="OVT8" s="96"/>
      <c r="OVU8" s="96"/>
      <c r="OVV8" s="96"/>
      <c r="OVW8" s="96"/>
      <c r="OVX8" s="96"/>
      <c r="OVY8" s="96"/>
      <c r="OVZ8" s="96"/>
      <c r="OWA8" s="96"/>
      <c r="OWB8" s="96"/>
      <c r="OWC8" s="96"/>
      <c r="OWD8" s="96"/>
      <c r="OWE8" s="96"/>
      <c r="OWF8" s="96"/>
      <c r="OWG8" s="96"/>
      <c r="OWH8" s="96"/>
      <c r="OWI8" s="96"/>
      <c r="OWJ8" s="96"/>
      <c r="OWK8" s="96"/>
      <c r="OWL8" s="96"/>
      <c r="OWM8" s="96"/>
      <c r="OWN8" s="96"/>
      <c r="OWO8" s="96"/>
      <c r="OWP8" s="96"/>
      <c r="OWQ8" s="96"/>
      <c r="OWR8" s="96"/>
      <c r="OWS8" s="96"/>
      <c r="OWT8" s="96"/>
      <c r="OWU8" s="96"/>
      <c r="OWV8" s="96"/>
      <c r="OWW8" s="96"/>
      <c r="OWX8" s="96"/>
      <c r="OWY8" s="96"/>
      <c r="OWZ8" s="96"/>
      <c r="OXA8" s="96"/>
      <c r="OXB8" s="96"/>
      <c r="OXC8" s="96"/>
      <c r="OXD8" s="96"/>
      <c r="OXE8" s="96"/>
      <c r="OXF8" s="96"/>
      <c r="OXG8" s="96"/>
      <c r="OXH8" s="96"/>
      <c r="OXI8" s="96"/>
      <c r="OXJ8" s="96"/>
      <c r="OXK8" s="96"/>
      <c r="OXL8" s="96"/>
      <c r="OXM8" s="96"/>
      <c r="OXN8" s="96"/>
      <c r="OXO8" s="96"/>
      <c r="OXP8" s="96"/>
      <c r="OXQ8" s="96"/>
      <c r="OXR8" s="96"/>
      <c r="OXS8" s="96"/>
      <c r="OXT8" s="96"/>
      <c r="OXU8" s="96"/>
      <c r="OXV8" s="96"/>
      <c r="OXW8" s="96"/>
      <c r="OXX8" s="96"/>
      <c r="OXY8" s="96"/>
      <c r="OXZ8" s="96"/>
      <c r="OYA8" s="96"/>
      <c r="OYB8" s="96"/>
      <c r="OYC8" s="96"/>
      <c r="OYD8" s="96"/>
      <c r="OYE8" s="96"/>
      <c r="OYF8" s="96"/>
      <c r="OYG8" s="96"/>
      <c r="OYH8" s="96"/>
      <c r="OYI8" s="96"/>
      <c r="OYJ8" s="96"/>
      <c r="OYK8" s="96"/>
      <c r="OYL8" s="96"/>
      <c r="OYM8" s="96"/>
      <c r="OYN8" s="96"/>
      <c r="OYO8" s="96"/>
      <c r="OYP8" s="96"/>
      <c r="OYQ8" s="96"/>
      <c r="OYR8" s="96"/>
      <c r="OYS8" s="96"/>
      <c r="OYT8" s="96"/>
      <c r="OYU8" s="96"/>
      <c r="OYV8" s="96"/>
      <c r="OYW8" s="96"/>
      <c r="OYX8" s="96"/>
      <c r="OYY8" s="96"/>
      <c r="OYZ8" s="96"/>
      <c r="OZA8" s="96"/>
      <c r="OZB8" s="96"/>
      <c r="OZC8" s="96"/>
      <c r="OZD8" s="96"/>
      <c r="OZE8" s="96"/>
      <c r="OZF8" s="96"/>
      <c r="OZG8" s="96"/>
      <c r="OZH8" s="96"/>
      <c r="OZI8" s="96"/>
      <c r="OZJ8" s="96"/>
      <c r="OZK8" s="96"/>
      <c r="OZL8" s="96"/>
      <c r="OZM8" s="96"/>
      <c r="OZN8" s="96"/>
      <c r="OZO8" s="96"/>
      <c r="OZP8" s="96"/>
      <c r="OZQ8" s="96"/>
      <c r="OZR8" s="96"/>
      <c r="OZS8" s="96"/>
      <c r="OZT8" s="96"/>
      <c r="OZU8" s="96"/>
      <c r="OZV8" s="96"/>
      <c r="OZW8" s="96"/>
      <c r="OZX8" s="96"/>
      <c r="OZY8" s="96"/>
      <c r="OZZ8" s="96"/>
      <c r="PAA8" s="96"/>
      <c r="PAB8" s="96"/>
      <c r="PAC8" s="96"/>
      <c r="PAD8" s="96"/>
      <c r="PAE8" s="96"/>
      <c r="PAF8" s="96"/>
      <c r="PAG8" s="96"/>
      <c r="PAH8" s="96"/>
      <c r="PAI8" s="96"/>
      <c r="PAJ8" s="96"/>
      <c r="PAK8" s="96"/>
      <c r="PAL8" s="96"/>
      <c r="PAM8" s="96"/>
      <c r="PAN8" s="96"/>
      <c r="PAO8" s="96"/>
      <c r="PAP8" s="96"/>
      <c r="PAQ8" s="96"/>
      <c r="PAR8" s="96"/>
      <c r="PAS8" s="96"/>
      <c r="PAT8" s="96"/>
      <c r="PAU8" s="96"/>
      <c r="PAV8" s="96"/>
      <c r="PAW8" s="96"/>
      <c r="PAX8" s="96"/>
      <c r="PAY8" s="96"/>
      <c r="PAZ8" s="96"/>
      <c r="PBA8" s="96"/>
      <c r="PBB8" s="96"/>
      <c r="PBC8" s="96"/>
      <c r="PBD8" s="96"/>
      <c r="PBE8" s="96"/>
      <c r="PBF8" s="96"/>
      <c r="PBG8" s="96"/>
      <c r="PBH8" s="96"/>
      <c r="PBI8" s="96"/>
      <c r="PBJ8" s="96"/>
      <c r="PBK8" s="96"/>
      <c r="PBL8" s="96"/>
      <c r="PBM8" s="96"/>
      <c r="PBN8" s="96"/>
      <c r="PBO8" s="96"/>
      <c r="PBP8" s="96"/>
      <c r="PBQ8" s="96"/>
      <c r="PBR8" s="96"/>
      <c r="PBS8" s="96"/>
      <c r="PBT8" s="96"/>
      <c r="PBU8" s="96"/>
      <c r="PBV8" s="96"/>
      <c r="PBW8" s="96"/>
      <c r="PBX8" s="96"/>
      <c r="PBY8" s="96"/>
      <c r="PBZ8" s="96"/>
      <c r="PCA8" s="96"/>
      <c r="PCB8" s="96"/>
      <c r="PCC8" s="96"/>
      <c r="PCD8" s="96"/>
      <c r="PCE8" s="96"/>
      <c r="PCF8" s="96"/>
      <c r="PCG8" s="96"/>
      <c r="PCH8" s="96"/>
      <c r="PCI8" s="96"/>
      <c r="PCJ8" s="96"/>
      <c r="PCK8" s="96"/>
      <c r="PCL8" s="96"/>
      <c r="PCM8" s="96"/>
      <c r="PCN8" s="96"/>
      <c r="PCO8" s="96"/>
      <c r="PCP8" s="96"/>
      <c r="PCQ8" s="96"/>
      <c r="PCR8" s="96"/>
      <c r="PCS8" s="96"/>
      <c r="PCT8" s="96"/>
      <c r="PCU8" s="96"/>
      <c r="PCV8" s="96"/>
      <c r="PCW8" s="96"/>
      <c r="PCX8" s="96"/>
      <c r="PCY8" s="96"/>
      <c r="PCZ8" s="96"/>
      <c r="PDA8" s="96"/>
      <c r="PDB8" s="96"/>
      <c r="PDC8" s="96"/>
      <c r="PDD8" s="96"/>
      <c r="PDE8" s="96"/>
      <c r="PDF8" s="96"/>
      <c r="PDG8" s="96"/>
      <c r="PDH8" s="96"/>
      <c r="PDI8" s="96"/>
      <c r="PDJ8" s="96"/>
      <c r="PDK8" s="96"/>
      <c r="PDL8" s="96"/>
      <c r="PDM8" s="96"/>
      <c r="PDN8" s="96"/>
      <c r="PDO8" s="96"/>
      <c r="PDP8" s="96"/>
      <c r="PDQ8" s="96"/>
      <c r="PDR8" s="96"/>
      <c r="PDS8" s="96"/>
      <c r="PDT8" s="96"/>
      <c r="PDU8" s="96"/>
      <c r="PDV8" s="96"/>
      <c r="PDW8" s="96"/>
      <c r="PDX8" s="96"/>
      <c r="PDY8" s="96"/>
      <c r="PDZ8" s="96"/>
      <c r="PEA8" s="96"/>
      <c r="PEB8" s="96"/>
      <c r="PEC8" s="96"/>
      <c r="PED8" s="96"/>
      <c r="PEE8" s="96"/>
      <c r="PEF8" s="96"/>
      <c r="PEG8" s="96"/>
      <c r="PEH8" s="96"/>
      <c r="PEI8" s="96"/>
      <c r="PEJ8" s="96"/>
      <c r="PEK8" s="96"/>
      <c r="PEL8" s="96"/>
      <c r="PEM8" s="96"/>
      <c r="PEN8" s="96"/>
      <c r="PEO8" s="96"/>
      <c r="PEP8" s="96"/>
      <c r="PEQ8" s="96"/>
      <c r="PER8" s="96"/>
      <c r="PES8" s="96"/>
      <c r="PET8" s="96"/>
      <c r="PEU8" s="96"/>
      <c r="PEV8" s="96"/>
      <c r="PEW8" s="96"/>
      <c r="PEX8" s="96"/>
      <c r="PEY8" s="96"/>
      <c r="PEZ8" s="96"/>
      <c r="PFA8" s="96"/>
      <c r="PFB8" s="96"/>
      <c r="PFC8" s="96"/>
      <c r="PFD8" s="96"/>
      <c r="PFE8" s="96"/>
      <c r="PFF8" s="96"/>
      <c r="PFG8" s="96"/>
      <c r="PFH8" s="96"/>
      <c r="PFI8" s="96"/>
      <c r="PFJ8" s="96"/>
      <c r="PFK8" s="96"/>
      <c r="PFL8" s="96"/>
      <c r="PFM8" s="96"/>
      <c r="PFN8" s="96"/>
      <c r="PFO8" s="96"/>
      <c r="PFP8" s="96"/>
      <c r="PFQ8" s="96"/>
      <c r="PFR8" s="96"/>
      <c r="PFS8" s="96"/>
      <c r="PFT8" s="96"/>
      <c r="PFU8" s="96"/>
      <c r="PFV8" s="96"/>
      <c r="PFW8" s="96"/>
      <c r="PFX8" s="96"/>
      <c r="PFY8" s="96"/>
      <c r="PFZ8" s="96"/>
      <c r="PGA8" s="96"/>
      <c r="PGB8" s="96"/>
      <c r="PGC8" s="96"/>
      <c r="PGD8" s="96"/>
      <c r="PGE8" s="96"/>
      <c r="PGF8" s="96"/>
      <c r="PGG8" s="96"/>
      <c r="PGH8" s="96"/>
      <c r="PGI8" s="96"/>
      <c r="PGJ8" s="96"/>
      <c r="PGK8" s="96"/>
      <c r="PGL8" s="96"/>
      <c r="PGM8" s="96"/>
      <c r="PGN8" s="96"/>
      <c r="PGO8" s="96"/>
      <c r="PGP8" s="96"/>
      <c r="PGQ8" s="96"/>
      <c r="PGR8" s="96"/>
      <c r="PGS8" s="96"/>
      <c r="PGT8" s="96"/>
      <c r="PGU8" s="96"/>
      <c r="PGV8" s="96"/>
      <c r="PGW8" s="96"/>
      <c r="PGX8" s="96"/>
      <c r="PGY8" s="96"/>
      <c r="PGZ8" s="96"/>
      <c r="PHA8" s="96"/>
      <c r="PHB8" s="96"/>
      <c r="PHC8" s="96"/>
      <c r="PHD8" s="96"/>
      <c r="PHE8" s="96"/>
      <c r="PHF8" s="96"/>
      <c r="PHG8" s="96"/>
      <c r="PHH8" s="96"/>
      <c r="PHI8" s="96"/>
      <c r="PHJ8" s="96"/>
      <c r="PHK8" s="96"/>
      <c r="PHL8" s="96"/>
      <c r="PHM8" s="96"/>
      <c r="PHN8" s="96"/>
      <c r="PHO8" s="96"/>
      <c r="PHP8" s="96"/>
      <c r="PHQ8" s="96"/>
      <c r="PHR8" s="96"/>
      <c r="PHS8" s="96"/>
      <c r="PHT8" s="96"/>
      <c r="PHU8" s="96"/>
      <c r="PHV8" s="96"/>
      <c r="PHW8" s="96"/>
      <c r="PHX8" s="96"/>
      <c r="PHY8" s="96"/>
      <c r="PHZ8" s="96"/>
      <c r="PIA8" s="96"/>
      <c r="PIB8" s="96"/>
      <c r="PIC8" s="96"/>
      <c r="PID8" s="96"/>
      <c r="PIE8" s="96"/>
      <c r="PIF8" s="96"/>
      <c r="PIG8" s="96"/>
      <c r="PIH8" s="96"/>
      <c r="PII8" s="96"/>
      <c r="PIJ8" s="96"/>
      <c r="PIK8" s="96"/>
      <c r="PIL8" s="96"/>
      <c r="PIM8" s="96"/>
      <c r="PIN8" s="96"/>
      <c r="PIO8" s="96"/>
      <c r="PIP8" s="96"/>
      <c r="PIQ8" s="96"/>
      <c r="PIR8" s="96"/>
      <c r="PIS8" s="96"/>
      <c r="PIT8" s="96"/>
      <c r="PIU8" s="96"/>
      <c r="PIV8" s="96"/>
      <c r="PIW8" s="96"/>
      <c r="PIX8" s="96"/>
      <c r="PIY8" s="96"/>
      <c r="PIZ8" s="96"/>
      <c r="PJA8" s="96"/>
      <c r="PJB8" s="96"/>
      <c r="PJC8" s="96"/>
      <c r="PJD8" s="96"/>
      <c r="PJE8" s="96"/>
      <c r="PJF8" s="96"/>
      <c r="PJG8" s="96"/>
      <c r="PJH8" s="96"/>
      <c r="PJI8" s="96"/>
      <c r="PJJ8" s="96"/>
      <c r="PJK8" s="96"/>
      <c r="PJL8" s="96"/>
      <c r="PJM8" s="96"/>
      <c r="PJN8" s="96"/>
      <c r="PJO8" s="96"/>
      <c r="PJP8" s="96"/>
      <c r="PJQ8" s="96"/>
      <c r="PJR8" s="96"/>
      <c r="PJS8" s="96"/>
      <c r="PJT8" s="96"/>
      <c r="PJU8" s="96"/>
      <c r="PJV8" s="96"/>
      <c r="PJW8" s="96"/>
      <c r="PJX8" s="96"/>
      <c r="PJY8" s="96"/>
      <c r="PJZ8" s="96"/>
      <c r="PKA8" s="96"/>
      <c r="PKB8" s="96"/>
      <c r="PKC8" s="96"/>
      <c r="PKD8" s="96"/>
      <c r="PKE8" s="96"/>
      <c r="PKF8" s="96"/>
      <c r="PKG8" s="96"/>
      <c r="PKH8" s="96"/>
      <c r="PKI8" s="96"/>
      <c r="PKJ8" s="96"/>
      <c r="PKK8" s="96"/>
      <c r="PKL8" s="96"/>
      <c r="PKM8" s="96"/>
      <c r="PKN8" s="96"/>
      <c r="PKO8" s="96"/>
      <c r="PKP8" s="96"/>
      <c r="PKQ8" s="96"/>
      <c r="PKR8" s="96"/>
      <c r="PKS8" s="96"/>
      <c r="PKT8" s="96"/>
      <c r="PKU8" s="96"/>
      <c r="PKV8" s="96"/>
      <c r="PKW8" s="96"/>
      <c r="PKX8" s="96"/>
      <c r="PKY8" s="96"/>
      <c r="PKZ8" s="96"/>
      <c r="PLA8" s="96"/>
      <c r="PLB8" s="96"/>
      <c r="PLC8" s="96"/>
      <c r="PLD8" s="96"/>
      <c r="PLE8" s="96"/>
      <c r="PLF8" s="96"/>
      <c r="PLG8" s="96"/>
      <c r="PLH8" s="96"/>
      <c r="PLI8" s="96"/>
      <c r="PLJ8" s="96"/>
      <c r="PLK8" s="96"/>
      <c r="PLL8" s="96"/>
      <c r="PLM8" s="96"/>
      <c r="PLN8" s="96"/>
      <c r="PLO8" s="96"/>
      <c r="PLP8" s="96"/>
      <c r="PLQ8" s="96"/>
      <c r="PLR8" s="96"/>
      <c r="PLS8" s="96"/>
      <c r="PLT8" s="96"/>
      <c r="PLU8" s="96"/>
      <c r="PLV8" s="96"/>
      <c r="PLW8" s="96"/>
      <c r="PLX8" s="96"/>
      <c r="PLY8" s="96"/>
      <c r="PLZ8" s="96"/>
      <c r="PMA8" s="96"/>
      <c r="PMB8" s="96"/>
      <c r="PMC8" s="96"/>
      <c r="PMD8" s="96"/>
      <c r="PME8" s="96"/>
      <c r="PMF8" s="96"/>
      <c r="PMG8" s="96"/>
      <c r="PMH8" s="96"/>
      <c r="PMI8" s="96"/>
      <c r="PMJ8" s="96"/>
      <c r="PMK8" s="96"/>
      <c r="PML8" s="96"/>
      <c r="PMM8" s="96"/>
      <c r="PMN8" s="96"/>
      <c r="PMO8" s="96"/>
      <c r="PMP8" s="96"/>
      <c r="PMQ8" s="96"/>
      <c r="PMR8" s="96"/>
      <c r="PMS8" s="96"/>
      <c r="PMT8" s="96"/>
      <c r="PMU8" s="96"/>
      <c r="PMV8" s="96"/>
      <c r="PMW8" s="96"/>
      <c r="PMX8" s="96"/>
      <c r="PMY8" s="96"/>
      <c r="PMZ8" s="96"/>
      <c r="PNA8" s="96"/>
      <c r="PNB8" s="96"/>
      <c r="PNC8" s="96"/>
      <c r="PND8" s="96"/>
      <c r="PNE8" s="96"/>
      <c r="PNF8" s="96"/>
      <c r="PNG8" s="96"/>
      <c r="PNH8" s="96"/>
      <c r="PNI8" s="96"/>
      <c r="PNJ8" s="96"/>
      <c r="PNK8" s="96"/>
      <c r="PNL8" s="96"/>
      <c r="PNM8" s="96"/>
      <c r="PNN8" s="96"/>
      <c r="PNO8" s="96"/>
      <c r="PNP8" s="96"/>
      <c r="PNQ8" s="96"/>
      <c r="PNR8" s="96"/>
      <c r="PNS8" s="96"/>
      <c r="PNT8" s="96"/>
      <c r="PNU8" s="96"/>
      <c r="PNV8" s="96"/>
      <c r="PNW8" s="96"/>
      <c r="PNX8" s="96"/>
      <c r="PNY8" s="96"/>
      <c r="PNZ8" s="96"/>
      <c r="POA8" s="96"/>
      <c r="POB8" s="96"/>
      <c r="POC8" s="96"/>
      <c r="POD8" s="96"/>
      <c r="POE8" s="96"/>
      <c r="POF8" s="96"/>
      <c r="POG8" s="96"/>
      <c r="POH8" s="96"/>
      <c r="POI8" s="96"/>
      <c r="POJ8" s="96"/>
      <c r="POK8" s="96"/>
      <c r="POL8" s="96"/>
      <c r="POM8" s="96"/>
      <c r="PON8" s="96"/>
      <c r="POO8" s="96"/>
      <c r="POP8" s="96"/>
      <c r="POQ8" s="96"/>
      <c r="POR8" s="96"/>
      <c r="POS8" s="96"/>
      <c r="POT8" s="96"/>
      <c r="POU8" s="96"/>
      <c r="POV8" s="96"/>
      <c r="POW8" s="96"/>
      <c r="POX8" s="96"/>
      <c r="POY8" s="96"/>
      <c r="POZ8" s="96"/>
      <c r="PPA8" s="96"/>
      <c r="PPB8" s="96"/>
      <c r="PPC8" s="96"/>
      <c r="PPD8" s="96"/>
      <c r="PPE8" s="96"/>
      <c r="PPF8" s="96"/>
      <c r="PPG8" s="96"/>
      <c r="PPH8" s="96"/>
      <c r="PPI8" s="96"/>
      <c r="PPJ8" s="96"/>
      <c r="PPK8" s="96"/>
      <c r="PPL8" s="96"/>
      <c r="PPM8" s="96"/>
      <c r="PPN8" s="96"/>
      <c r="PPO8" s="96"/>
      <c r="PPP8" s="96"/>
      <c r="PPQ8" s="96"/>
      <c r="PPR8" s="96"/>
      <c r="PPS8" s="96"/>
      <c r="PPT8" s="96"/>
      <c r="PPU8" s="96"/>
      <c r="PPV8" s="96"/>
      <c r="PPW8" s="96"/>
      <c r="PPX8" s="96"/>
      <c r="PPY8" s="96"/>
      <c r="PPZ8" s="96"/>
      <c r="PQA8" s="96"/>
      <c r="PQB8" s="96"/>
      <c r="PQC8" s="96"/>
      <c r="PQD8" s="96"/>
      <c r="PQE8" s="96"/>
      <c r="PQF8" s="96"/>
      <c r="PQG8" s="96"/>
      <c r="PQH8" s="96"/>
      <c r="PQI8" s="96"/>
      <c r="PQJ8" s="96"/>
      <c r="PQK8" s="96"/>
      <c r="PQL8" s="96"/>
      <c r="PQM8" s="96"/>
      <c r="PQN8" s="96"/>
      <c r="PQO8" s="96"/>
      <c r="PQP8" s="96"/>
      <c r="PQQ8" s="96"/>
      <c r="PQR8" s="96"/>
      <c r="PQS8" s="96"/>
      <c r="PQT8" s="96"/>
      <c r="PQU8" s="96"/>
      <c r="PQV8" s="96"/>
      <c r="PQW8" s="96"/>
      <c r="PQX8" s="96"/>
      <c r="PQY8" s="96"/>
      <c r="PQZ8" s="96"/>
      <c r="PRA8" s="96"/>
      <c r="PRB8" s="96"/>
      <c r="PRC8" s="96"/>
      <c r="PRD8" s="96"/>
      <c r="PRE8" s="96"/>
      <c r="PRF8" s="96"/>
      <c r="PRG8" s="96"/>
      <c r="PRH8" s="96"/>
      <c r="PRI8" s="96"/>
      <c r="PRJ8" s="96"/>
      <c r="PRK8" s="96"/>
      <c r="PRL8" s="96"/>
      <c r="PRM8" s="96"/>
      <c r="PRN8" s="96"/>
      <c r="PRO8" s="96"/>
      <c r="PRP8" s="96"/>
      <c r="PRQ8" s="96"/>
      <c r="PRR8" s="96"/>
      <c r="PRS8" s="96"/>
      <c r="PRT8" s="96"/>
      <c r="PRU8" s="96"/>
      <c r="PRV8" s="96"/>
      <c r="PRW8" s="96"/>
      <c r="PRX8" s="96"/>
      <c r="PRY8" s="96"/>
      <c r="PRZ8" s="96"/>
      <c r="PSA8" s="96"/>
      <c r="PSB8" s="96"/>
      <c r="PSC8" s="96"/>
      <c r="PSD8" s="96"/>
      <c r="PSE8" s="96"/>
      <c r="PSF8" s="96"/>
      <c r="PSG8" s="96"/>
      <c r="PSH8" s="96"/>
      <c r="PSI8" s="96"/>
      <c r="PSJ8" s="96"/>
      <c r="PSK8" s="96"/>
      <c r="PSL8" s="96"/>
      <c r="PSM8" s="96"/>
      <c r="PSN8" s="96"/>
      <c r="PSO8" s="96"/>
      <c r="PSP8" s="96"/>
      <c r="PSQ8" s="96"/>
      <c r="PSR8" s="96"/>
      <c r="PSS8" s="96"/>
      <c r="PST8" s="96"/>
      <c r="PSU8" s="96"/>
      <c r="PSV8" s="96"/>
      <c r="PSW8" s="96"/>
      <c r="PSX8" s="96"/>
      <c r="PSY8" s="96"/>
      <c r="PSZ8" s="96"/>
      <c r="PTA8" s="96"/>
      <c r="PTB8" s="96"/>
      <c r="PTC8" s="96"/>
      <c r="PTD8" s="96"/>
      <c r="PTE8" s="96"/>
      <c r="PTF8" s="96"/>
      <c r="PTG8" s="96"/>
      <c r="PTH8" s="96"/>
      <c r="PTI8" s="96"/>
      <c r="PTJ8" s="96"/>
      <c r="PTK8" s="96"/>
      <c r="PTL8" s="96"/>
      <c r="PTM8" s="96"/>
      <c r="PTN8" s="96"/>
      <c r="PTO8" s="96"/>
      <c r="PTP8" s="96"/>
      <c r="PTQ8" s="96"/>
      <c r="PTR8" s="96"/>
      <c r="PTS8" s="96"/>
      <c r="PTT8" s="96"/>
      <c r="PTU8" s="96"/>
      <c r="PTV8" s="96"/>
      <c r="PTW8" s="96"/>
      <c r="PTX8" s="96"/>
      <c r="PTY8" s="96"/>
      <c r="PTZ8" s="96"/>
      <c r="PUA8" s="96"/>
      <c r="PUB8" s="96"/>
      <c r="PUC8" s="96"/>
      <c r="PUD8" s="96"/>
      <c r="PUE8" s="96"/>
      <c r="PUF8" s="96"/>
      <c r="PUG8" s="96"/>
      <c r="PUH8" s="96"/>
      <c r="PUI8" s="96"/>
      <c r="PUJ8" s="96"/>
      <c r="PUK8" s="96"/>
      <c r="PUL8" s="96"/>
      <c r="PUM8" s="96"/>
      <c r="PUN8" s="96"/>
      <c r="PUO8" s="96"/>
      <c r="PUP8" s="96"/>
      <c r="PUQ8" s="96"/>
      <c r="PUR8" s="96"/>
      <c r="PUS8" s="96"/>
      <c r="PUT8" s="96"/>
      <c r="PUU8" s="96"/>
      <c r="PUV8" s="96"/>
      <c r="PUW8" s="96"/>
      <c r="PUX8" s="96"/>
      <c r="PUY8" s="96"/>
      <c r="PUZ8" s="96"/>
      <c r="PVA8" s="96"/>
      <c r="PVB8" s="96"/>
      <c r="PVC8" s="96"/>
      <c r="PVD8" s="96"/>
      <c r="PVE8" s="96"/>
      <c r="PVF8" s="96"/>
      <c r="PVG8" s="96"/>
      <c r="PVH8" s="96"/>
      <c r="PVI8" s="96"/>
      <c r="PVJ8" s="96"/>
      <c r="PVK8" s="96"/>
      <c r="PVL8" s="96"/>
      <c r="PVM8" s="96"/>
      <c r="PVN8" s="96"/>
      <c r="PVO8" s="96"/>
      <c r="PVP8" s="96"/>
      <c r="PVQ8" s="96"/>
      <c r="PVR8" s="96"/>
      <c r="PVS8" s="96"/>
      <c r="PVT8" s="96"/>
      <c r="PVU8" s="96"/>
      <c r="PVV8" s="96"/>
      <c r="PVW8" s="96"/>
      <c r="PVX8" s="96"/>
      <c r="PVY8" s="96"/>
      <c r="PVZ8" s="96"/>
      <c r="PWA8" s="96"/>
      <c r="PWB8" s="96"/>
      <c r="PWC8" s="96"/>
      <c r="PWD8" s="96"/>
      <c r="PWE8" s="96"/>
      <c r="PWF8" s="96"/>
      <c r="PWG8" s="96"/>
      <c r="PWH8" s="96"/>
      <c r="PWI8" s="96"/>
      <c r="PWJ8" s="96"/>
      <c r="PWK8" s="96"/>
      <c r="PWL8" s="96"/>
      <c r="PWM8" s="96"/>
      <c r="PWN8" s="96"/>
      <c r="PWO8" s="96"/>
      <c r="PWP8" s="96"/>
      <c r="PWQ8" s="96"/>
      <c r="PWR8" s="96"/>
      <c r="PWS8" s="96"/>
      <c r="PWT8" s="96"/>
      <c r="PWU8" s="96"/>
      <c r="PWV8" s="96"/>
      <c r="PWW8" s="96"/>
      <c r="PWX8" s="96"/>
      <c r="PWY8" s="96"/>
      <c r="PWZ8" s="96"/>
      <c r="PXA8" s="96"/>
      <c r="PXB8" s="96"/>
      <c r="PXC8" s="96"/>
      <c r="PXD8" s="96"/>
      <c r="PXE8" s="96"/>
      <c r="PXF8" s="96"/>
      <c r="PXG8" s="96"/>
      <c r="PXH8" s="96"/>
      <c r="PXI8" s="96"/>
      <c r="PXJ8" s="96"/>
      <c r="PXK8" s="96"/>
      <c r="PXL8" s="96"/>
      <c r="PXM8" s="96"/>
      <c r="PXN8" s="96"/>
      <c r="PXO8" s="96"/>
      <c r="PXP8" s="96"/>
      <c r="PXQ8" s="96"/>
      <c r="PXR8" s="96"/>
      <c r="PXS8" s="96"/>
      <c r="PXT8" s="96"/>
      <c r="PXU8" s="96"/>
      <c r="PXV8" s="96"/>
      <c r="PXW8" s="96"/>
      <c r="PXX8" s="96"/>
      <c r="PXY8" s="96"/>
      <c r="PXZ8" s="96"/>
      <c r="PYA8" s="96"/>
      <c r="PYB8" s="96"/>
      <c r="PYC8" s="96"/>
      <c r="PYD8" s="96"/>
      <c r="PYE8" s="96"/>
      <c r="PYF8" s="96"/>
      <c r="PYG8" s="96"/>
      <c r="PYH8" s="96"/>
      <c r="PYI8" s="96"/>
      <c r="PYJ8" s="96"/>
      <c r="PYK8" s="96"/>
      <c r="PYL8" s="96"/>
      <c r="PYM8" s="96"/>
      <c r="PYN8" s="96"/>
      <c r="PYO8" s="96"/>
      <c r="PYP8" s="96"/>
      <c r="PYQ8" s="96"/>
      <c r="PYR8" s="96"/>
      <c r="PYS8" s="96"/>
      <c r="PYT8" s="96"/>
      <c r="PYU8" s="96"/>
      <c r="PYV8" s="96"/>
      <c r="PYW8" s="96"/>
      <c r="PYX8" s="96"/>
      <c r="PYY8" s="96"/>
      <c r="PYZ8" s="96"/>
      <c r="PZA8" s="96"/>
      <c r="PZB8" s="96"/>
      <c r="PZC8" s="96"/>
      <c r="PZD8" s="96"/>
      <c r="PZE8" s="96"/>
      <c r="PZF8" s="96"/>
      <c r="PZG8" s="96"/>
      <c r="PZH8" s="96"/>
      <c r="PZI8" s="96"/>
      <c r="PZJ8" s="96"/>
      <c r="PZK8" s="96"/>
      <c r="PZL8" s="96"/>
      <c r="PZM8" s="96"/>
      <c r="PZN8" s="96"/>
      <c r="PZO8" s="96"/>
      <c r="PZP8" s="96"/>
      <c r="PZQ8" s="96"/>
      <c r="PZR8" s="96"/>
      <c r="PZS8" s="96"/>
      <c r="PZT8" s="96"/>
      <c r="PZU8" s="96"/>
      <c r="PZV8" s="96"/>
      <c r="PZW8" s="96"/>
      <c r="PZX8" s="96"/>
      <c r="PZY8" s="96"/>
      <c r="PZZ8" s="96"/>
      <c r="QAA8" s="96"/>
      <c r="QAB8" s="96"/>
      <c r="QAC8" s="96"/>
      <c r="QAD8" s="96"/>
      <c r="QAE8" s="96"/>
      <c r="QAF8" s="96"/>
      <c r="QAG8" s="96"/>
      <c r="QAH8" s="96"/>
      <c r="QAI8" s="96"/>
      <c r="QAJ8" s="96"/>
      <c r="QAK8" s="96"/>
      <c r="QAL8" s="96"/>
      <c r="QAM8" s="96"/>
      <c r="QAN8" s="96"/>
      <c r="QAO8" s="96"/>
      <c r="QAP8" s="96"/>
      <c r="QAQ8" s="96"/>
      <c r="QAR8" s="96"/>
      <c r="QAS8" s="96"/>
      <c r="QAT8" s="96"/>
      <c r="QAU8" s="96"/>
      <c r="QAV8" s="96"/>
      <c r="QAW8" s="96"/>
      <c r="QAX8" s="96"/>
      <c r="QAY8" s="96"/>
      <c r="QAZ8" s="96"/>
      <c r="QBA8" s="96"/>
      <c r="QBB8" s="96"/>
      <c r="QBC8" s="96"/>
      <c r="QBD8" s="96"/>
      <c r="QBE8" s="96"/>
      <c r="QBF8" s="96"/>
      <c r="QBG8" s="96"/>
      <c r="QBH8" s="96"/>
      <c r="QBI8" s="96"/>
      <c r="QBJ8" s="96"/>
      <c r="QBK8" s="96"/>
      <c r="QBL8" s="96"/>
      <c r="QBM8" s="96"/>
      <c r="QBN8" s="96"/>
      <c r="QBO8" s="96"/>
      <c r="QBP8" s="96"/>
      <c r="QBQ8" s="96"/>
      <c r="QBR8" s="96"/>
      <c r="QBS8" s="96"/>
      <c r="QBT8" s="96"/>
      <c r="QBU8" s="96"/>
      <c r="QBV8" s="96"/>
      <c r="QBW8" s="96"/>
      <c r="QBX8" s="96"/>
      <c r="QBY8" s="96"/>
      <c r="QBZ8" s="96"/>
      <c r="QCA8" s="96"/>
      <c r="QCB8" s="96"/>
      <c r="QCC8" s="96"/>
      <c r="QCD8" s="96"/>
      <c r="QCE8" s="96"/>
      <c r="QCF8" s="96"/>
      <c r="QCG8" s="96"/>
      <c r="QCH8" s="96"/>
      <c r="QCI8" s="96"/>
      <c r="QCJ8" s="96"/>
      <c r="QCK8" s="96"/>
      <c r="QCL8" s="96"/>
      <c r="QCM8" s="96"/>
      <c r="QCN8" s="96"/>
      <c r="QCO8" s="96"/>
      <c r="QCP8" s="96"/>
      <c r="QCQ8" s="96"/>
      <c r="QCR8" s="96"/>
      <c r="QCS8" s="96"/>
      <c r="QCT8" s="96"/>
      <c r="QCU8" s="96"/>
      <c r="QCV8" s="96"/>
      <c r="QCW8" s="96"/>
      <c r="QCX8" s="96"/>
      <c r="QCY8" s="96"/>
      <c r="QCZ8" s="96"/>
      <c r="QDA8" s="96"/>
      <c r="QDB8" s="96"/>
      <c r="QDC8" s="96"/>
      <c r="QDD8" s="96"/>
      <c r="QDE8" s="96"/>
      <c r="QDF8" s="96"/>
      <c r="QDG8" s="96"/>
      <c r="QDH8" s="96"/>
      <c r="QDI8" s="96"/>
      <c r="QDJ8" s="96"/>
      <c r="QDK8" s="96"/>
      <c r="QDL8" s="96"/>
      <c r="QDM8" s="96"/>
      <c r="QDN8" s="96"/>
      <c r="QDO8" s="96"/>
      <c r="QDP8" s="96"/>
      <c r="QDQ8" s="96"/>
      <c r="QDR8" s="96"/>
      <c r="QDS8" s="96"/>
      <c r="QDT8" s="96"/>
      <c r="QDU8" s="96"/>
      <c r="QDV8" s="96"/>
      <c r="QDW8" s="96"/>
      <c r="QDX8" s="96"/>
      <c r="QDY8" s="96"/>
      <c r="QDZ8" s="96"/>
      <c r="QEA8" s="96"/>
      <c r="QEB8" s="96"/>
      <c r="QEC8" s="96"/>
      <c r="QED8" s="96"/>
      <c r="QEE8" s="96"/>
      <c r="QEF8" s="96"/>
      <c r="QEG8" s="96"/>
      <c r="QEH8" s="96"/>
      <c r="QEI8" s="96"/>
      <c r="QEJ8" s="96"/>
      <c r="QEK8" s="96"/>
      <c r="QEL8" s="96"/>
      <c r="QEM8" s="96"/>
      <c r="QEN8" s="96"/>
      <c r="QEO8" s="96"/>
      <c r="QEP8" s="96"/>
      <c r="QEQ8" s="96"/>
      <c r="QER8" s="96"/>
      <c r="QES8" s="96"/>
      <c r="QET8" s="96"/>
      <c r="QEU8" s="96"/>
      <c r="QEV8" s="96"/>
      <c r="QEW8" s="96"/>
      <c r="QEX8" s="96"/>
      <c r="QEY8" s="96"/>
      <c r="QEZ8" s="96"/>
      <c r="QFA8" s="96"/>
      <c r="QFB8" s="96"/>
      <c r="QFC8" s="96"/>
      <c r="QFD8" s="96"/>
      <c r="QFE8" s="96"/>
      <c r="QFF8" s="96"/>
      <c r="QFG8" s="96"/>
      <c r="QFH8" s="96"/>
      <c r="QFI8" s="96"/>
      <c r="QFJ8" s="96"/>
      <c r="QFK8" s="96"/>
      <c r="QFL8" s="96"/>
      <c r="QFM8" s="96"/>
      <c r="QFN8" s="96"/>
      <c r="QFO8" s="96"/>
      <c r="QFP8" s="96"/>
      <c r="QFQ8" s="96"/>
      <c r="QFR8" s="96"/>
      <c r="QFS8" s="96"/>
      <c r="QFT8" s="96"/>
      <c r="QFU8" s="96"/>
      <c r="QFV8" s="96"/>
      <c r="QFW8" s="96"/>
      <c r="QFX8" s="96"/>
      <c r="QFY8" s="96"/>
      <c r="QFZ8" s="96"/>
      <c r="QGA8" s="96"/>
      <c r="QGB8" s="96"/>
      <c r="QGC8" s="96"/>
      <c r="QGD8" s="96"/>
      <c r="QGE8" s="96"/>
      <c r="QGF8" s="96"/>
      <c r="QGG8" s="96"/>
      <c r="QGH8" s="96"/>
      <c r="QGI8" s="96"/>
      <c r="QGJ8" s="96"/>
      <c r="QGK8" s="96"/>
      <c r="QGL8" s="96"/>
      <c r="QGM8" s="96"/>
      <c r="QGN8" s="96"/>
      <c r="QGO8" s="96"/>
      <c r="QGP8" s="96"/>
      <c r="QGQ8" s="96"/>
      <c r="QGR8" s="96"/>
      <c r="QGS8" s="96"/>
      <c r="QGT8" s="96"/>
      <c r="QGU8" s="96"/>
      <c r="QGV8" s="96"/>
      <c r="QGW8" s="96"/>
      <c r="QGX8" s="96"/>
      <c r="QGY8" s="96"/>
      <c r="QGZ8" s="96"/>
      <c r="QHA8" s="96"/>
      <c r="QHB8" s="96"/>
      <c r="QHC8" s="96"/>
      <c r="QHD8" s="96"/>
      <c r="QHE8" s="96"/>
      <c r="QHF8" s="96"/>
      <c r="QHG8" s="96"/>
      <c r="QHH8" s="96"/>
      <c r="QHI8" s="96"/>
      <c r="QHJ8" s="96"/>
      <c r="QHK8" s="96"/>
      <c r="QHL8" s="96"/>
      <c r="QHM8" s="96"/>
      <c r="QHN8" s="96"/>
      <c r="QHO8" s="96"/>
      <c r="QHP8" s="96"/>
      <c r="QHQ8" s="96"/>
      <c r="QHR8" s="96"/>
      <c r="QHS8" s="96"/>
      <c r="QHT8" s="96"/>
      <c r="QHU8" s="96"/>
      <c r="QHV8" s="96"/>
      <c r="QHW8" s="96"/>
      <c r="QHX8" s="96"/>
      <c r="QHY8" s="96"/>
      <c r="QHZ8" s="96"/>
      <c r="QIA8" s="96"/>
      <c r="QIB8" s="96"/>
      <c r="QIC8" s="96"/>
      <c r="QID8" s="96"/>
      <c r="QIE8" s="96"/>
      <c r="QIF8" s="96"/>
      <c r="QIG8" s="96"/>
      <c r="QIH8" s="96"/>
      <c r="QII8" s="96"/>
      <c r="QIJ8" s="96"/>
      <c r="QIK8" s="96"/>
      <c r="QIL8" s="96"/>
      <c r="QIM8" s="96"/>
      <c r="QIN8" s="96"/>
      <c r="QIO8" s="96"/>
      <c r="QIP8" s="96"/>
      <c r="QIQ8" s="96"/>
      <c r="QIR8" s="96"/>
      <c r="QIS8" s="96"/>
      <c r="QIT8" s="96"/>
      <c r="QIU8" s="96"/>
      <c r="QIV8" s="96"/>
      <c r="QIW8" s="96"/>
      <c r="QIX8" s="96"/>
      <c r="QIY8" s="96"/>
      <c r="QIZ8" s="96"/>
      <c r="QJA8" s="96"/>
      <c r="QJB8" s="96"/>
      <c r="QJC8" s="96"/>
      <c r="QJD8" s="96"/>
      <c r="QJE8" s="96"/>
      <c r="QJF8" s="96"/>
      <c r="QJG8" s="96"/>
      <c r="QJH8" s="96"/>
      <c r="QJI8" s="96"/>
      <c r="QJJ8" s="96"/>
      <c r="QJK8" s="96"/>
      <c r="QJL8" s="96"/>
      <c r="QJM8" s="96"/>
      <c r="QJN8" s="96"/>
      <c r="QJO8" s="96"/>
      <c r="QJP8" s="96"/>
      <c r="QJQ8" s="96"/>
      <c r="QJR8" s="96"/>
      <c r="QJS8" s="96"/>
      <c r="QJT8" s="96"/>
      <c r="QJU8" s="96"/>
      <c r="QJV8" s="96"/>
      <c r="QJW8" s="96"/>
      <c r="QJX8" s="96"/>
      <c r="QJY8" s="96"/>
      <c r="QJZ8" s="96"/>
      <c r="QKA8" s="96"/>
      <c r="QKB8" s="96"/>
      <c r="QKC8" s="96"/>
      <c r="QKD8" s="96"/>
      <c r="QKE8" s="96"/>
      <c r="QKF8" s="96"/>
      <c r="QKG8" s="96"/>
      <c r="QKH8" s="96"/>
      <c r="QKI8" s="96"/>
      <c r="QKJ8" s="96"/>
      <c r="QKK8" s="96"/>
      <c r="QKL8" s="96"/>
      <c r="QKM8" s="96"/>
      <c r="QKN8" s="96"/>
      <c r="QKO8" s="96"/>
      <c r="QKP8" s="96"/>
      <c r="QKQ8" s="96"/>
      <c r="QKR8" s="96"/>
      <c r="QKS8" s="96"/>
      <c r="QKT8" s="96"/>
      <c r="QKU8" s="96"/>
      <c r="QKV8" s="96"/>
      <c r="QKW8" s="96"/>
      <c r="QKX8" s="96"/>
      <c r="QKY8" s="96"/>
      <c r="QKZ8" s="96"/>
      <c r="QLA8" s="96"/>
      <c r="QLB8" s="96"/>
      <c r="QLC8" s="96"/>
      <c r="QLD8" s="96"/>
      <c r="QLE8" s="96"/>
      <c r="QLF8" s="96"/>
      <c r="QLG8" s="96"/>
      <c r="QLH8" s="96"/>
      <c r="QLI8" s="96"/>
      <c r="QLJ8" s="96"/>
      <c r="QLK8" s="96"/>
      <c r="QLL8" s="96"/>
      <c r="QLM8" s="96"/>
      <c r="QLN8" s="96"/>
      <c r="QLO8" s="96"/>
      <c r="QLP8" s="96"/>
      <c r="QLQ8" s="96"/>
      <c r="QLR8" s="96"/>
      <c r="QLS8" s="96"/>
      <c r="QLT8" s="96"/>
      <c r="QLU8" s="96"/>
      <c r="QLV8" s="96"/>
      <c r="QLW8" s="96"/>
      <c r="QLX8" s="96"/>
      <c r="QLY8" s="96"/>
      <c r="QLZ8" s="96"/>
      <c r="QMA8" s="96"/>
      <c r="QMB8" s="96"/>
      <c r="QMC8" s="96"/>
      <c r="QMD8" s="96"/>
      <c r="QME8" s="96"/>
      <c r="QMF8" s="96"/>
      <c r="QMG8" s="96"/>
      <c r="QMH8" s="96"/>
      <c r="QMI8" s="96"/>
      <c r="QMJ8" s="96"/>
      <c r="QMK8" s="96"/>
      <c r="QML8" s="96"/>
      <c r="QMM8" s="96"/>
      <c r="QMN8" s="96"/>
      <c r="QMO8" s="96"/>
      <c r="QMP8" s="96"/>
      <c r="QMQ8" s="96"/>
      <c r="QMR8" s="96"/>
      <c r="QMS8" s="96"/>
      <c r="QMT8" s="96"/>
      <c r="QMU8" s="96"/>
      <c r="QMV8" s="96"/>
      <c r="QMW8" s="96"/>
      <c r="QMX8" s="96"/>
      <c r="QMY8" s="96"/>
      <c r="QMZ8" s="96"/>
      <c r="QNA8" s="96"/>
      <c r="QNB8" s="96"/>
      <c r="QNC8" s="96"/>
      <c r="QND8" s="96"/>
      <c r="QNE8" s="96"/>
      <c r="QNF8" s="96"/>
      <c r="QNG8" s="96"/>
      <c r="QNH8" s="96"/>
      <c r="QNI8" s="96"/>
      <c r="QNJ8" s="96"/>
      <c r="QNK8" s="96"/>
      <c r="QNL8" s="96"/>
      <c r="QNM8" s="96"/>
      <c r="QNN8" s="96"/>
      <c r="QNO8" s="96"/>
      <c r="QNP8" s="96"/>
      <c r="QNQ8" s="96"/>
      <c r="QNR8" s="96"/>
      <c r="QNS8" s="96"/>
      <c r="QNT8" s="96"/>
      <c r="QNU8" s="96"/>
      <c r="QNV8" s="96"/>
      <c r="QNW8" s="96"/>
      <c r="QNX8" s="96"/>
      <c r="QNY8" s="96"/>
      <c r="QNZ8" s="96"/>
      <c r="QOA8" s="96"/>
      <c r="QOB8" s="96"/>
      <c r="QOC8" s="96"/>
      <c r="QOD8" s="96"/>
      <c r="QOE8" s="96"/>
      <c r="QOF8" s="96"/>
      <c r="QOG8" s="96"/>
      <c r="QOH8" s="96"/>
      <c r="QOI8" s="96"/>
      <c r="QOJ8" s="96"/>
      <c r="QOK8" s="96"/>
      <c r="QOL8" s="96"/>
      <c r="QOM8" s="96"/>
      <c r="QON8" s="96"/>
      <c r="QOO8" s="96"/>
      <c r="QOP8" s="96"/>
      <c r="QOQ8" s="96"/>
      <c r="QOR8" s="96"/>
      <c r="QOS8" s="96"/>
      <c r="QOT8" s="96"/>
      <c r="QOU8" s="96"/>
      <c r="QOV8" s="96"/>
      <c r="QOW8" s="96"/>
      <c r="QOX8" s="96"/>
      <c r="QOY8" s="96"/>
      <c r="QOZ8" s="96"/>
      <c r="QPA8" s="96"/>
      <c r="QPB8" s="96"/>
      <c r="QPC8" s="96"/>
      <c r="QPD8" s="96"/>
      <c r="QPE8" s="96"/>
      <c r="QPF8" s="96"/>
      <c r="QPG8" s="96"/>
      <c r="QPH8" s="96"/>
      <c r="QPI8" s="96"/>
      <c r="QPJ8" s="96"/>
      <c r="QPK8" s="96"/>
      <c r="QPL8" s="96"/>
      <c r="QPM8" s="96"/>
      <c r="QPN8" s="96"/>
      <c r="QPO8" s="96"/>
      <c r="QPP8" s="96"/>
      <c r="QPQ8" s="96"/>
      <c r="QPR8" s="96"/>
      <c r="QPS8" s="96"/>
      <c r="QPT8" s="96"/>
      <c r="QPU8" s="96"/>
      <c r="QPV8" s="96"/>
      <c r="QPW8" s="96"/>
      <c r="QPX8" s="96"/>
      <c r="QPY8" s="96"/>
      <c r="QPZ8" s="96"/>
      <c r="QQA8" s="96"/>
      <c r="QQB8" s="96"/>
      <c r="QQC8" s="96"/>
      <c r="QQD8" s="96"/>
      <c r="QQE8" s="96"/>
      <c r="QQF8" s="96"/>
      <c r="QQG8" s="96"/>
      <c r="QQH8" s="96"/>
      <c r="QQI8" s="96"/>
      <c r="QQJ8" s="96"/>
      <c r="QQK8" s="96"/>
      <c r="QQL8" s="96"/>
      <c r="QQM8" s="96"/>
      <c r="QQN8" s="96"/>
      <c r="QQO8" s="96"/>
      <c r="QQP8" s="96"/>
      <c r="QQQ8" s="96"/>
      <c r="QQR8" s="96"/>
      <c r="QQS8" s="96"/>
      <c r="QQT8" s="96"/>
      <c r="QQU8" s="96"/>
      <c r="QQV8" s="96"/>
      <c r="QQW8" s="96"/>
      <c r="QQX8" s="96"/>
      <c r="QQY8" s="96"/>
      <c r="QQZ8" s="96"/>
      <c r="QRA8" s="96"/>
      <c r="QRB8" s="96"/>
      <c r="QRC8" s="96"/>
      <c r="QRD8" s="96"/>
      <c r="QRE8" s="96"/>
      <c r="QRF8" s="96"/>
      <c r="QRG8" s="96"/>
      <c r="QRH8" s="96"/>
      <c r="QRI8" s="96"/>
      <c r="QRJ8" s="96"/>
      <c r="QRK8" s="96"/>
      <c r="QRL8" s="96"/>
      <c r="QRM8" s="96"/>
      <c r="QRN8" s="96"/>
      <c r="QRO8" s="96"/>
      <c r="QRP8" s="96"/>
      <c r="QRQ8" s="96"/>
      <c r="QRR8" s="96"/>
      <c r="QRS8" s="96"/>
      <c r="QRT8" s="96"/>
      <c r="QRU8" s="96"/>
      <c r="QRV8" s="96"/>
      <c r="QRW8" s="96"/>
      <c r="QRX8" s="96"/>
      <c r="QRY8" s="96"/>
      <c r="QRZ8" s="96"/>
      <c r="QSA8" s="96"/>
      <c r="QSB8" s="96"/>
      <c r="QSC8" s="96"/>
      <c r="QSD8" s="96"/>
      <c r="QSE8" s="96"/>
      <c r="QSF8" s="96"/>
      <c r="QSG8" s="96"/>
      <c r="QSH8" s="96"/>
      <c r="QSI8" s="96"/>
      <c r="QSJ8" s="96"/>
      <c r="QSK8" s="96"/>
      <c r="QSL8" s="96"/>
      <c r="QSM8" s="96"/>
      <c r="QSN8" s="96"/>
      <c r="QSO8" s="96"/>
      <c r="QSP8" s="96"/>
      <c r="QSQ8" s="96"/>
      <c r="QSR8" s="96"/>
      <c r="QSS8" s="96"/>
      <c r="QST8" s="96"/>
      <c r="QSU8" s="96"/>
      <c r="QSV8" s="96"/>
      <c r="QSW8" s="96"/>
      <c r="QSX8" s="96"/>
      <c r="QSY8" s="96"/>
      <c r="QSZ8" s="96"/>
      <c r="QTA8" s="96"/>
      <c r="QTB8" s="96"/>
      <c r="QTC8" s="96"/>
      <c r="QTD8" s="96"/>
      <c r="QTE8" s="96"/>
      <c r="QTF8" s="96"/>
      <c r="QTG8" s="96"/>
      <c r="QTH8" s="96"/>
      <c r="QTI8" s="96"/>
      <c r="QTJ8" s="96"/>
      <c r="QTK8" s="96"/>
      <c r="QTL8" s="96"/>
      <c r="QTM8" s="96"/>
      <c r="QTN8" s="96"/>
      <c r="QTO8" s="96"/>
      <c r="QTP8" s="96"/>
      <c r="QTQ8" s="96"/>
      <c r="QTR8" s="96"/>
      <c r="QTS8" s="96"/>
      <c r="QTT8" s="96"/>
      <c r="QTU8" s="96"/>
      <c r="QTV8" s="96"/>
      <c r="QTW8" s="96"/>
      <c r="QTX8" s="96"/>
      <c r="QTY8" s="96"/>
      <c r="QTZ8" s="96"/>
      <c r="QUA8" s="96"/>
      <c r="QUB8" s="96"/>
      <c r="QUC8" s="96"/>
      <c r="QUD8" s="96"/>
      <c r="QUE8" s="96"/>
      <c r="QUF8" s="96"/>
      <c r="QUG8" s="96"/>
      <c r="QUH8" s="96"/>
      <c r="QUI8" s="96"/>
      <c r="QUJ8" s="96"/>
      <c r="QUK8" s="96"/>
      <c r="QUL8" s="96"/>
      <c r="QUM8" s="96"/>
      <c r="QUN8" s="96"/>
      <c r="QUO8" s="96"/>
      <c r="QUP8" s="96"/>
      <c r="QUQ8" s="96"/>
      <c r="QUR8" s="96"/>
      <c r="QUS8" s="96"/>
      <c r="QUT8" s="96"/>
      <c r="QUU8" s="96"/>
      <c r="QUV8" s="96"/>
      <c r="QUW8" s="96"/>
      <c r="QUX8" s="96"/>
      <c r="QUY8" s="96"/>
      <c r="QUZ8" s="96"/>
      <c r="QVA8" s="96"/>
      <c r="QVB8" s="96"/>
      <c r="QVC8" s="96"/>
      <c r="QVD8" s="96"/>
      <c r="QVE8" s="96"/>
      <c r="QVF8" s="96"/>
      <c r="QVG8" s="96"/>
      <c r="QVH8" s="96"/>
      <c r="QVI8" s="96"/>
      <c r="QVJ8" s="96"/>
      <c r="QVK8" s="96"/>
      <c r="QVL8" s="96"/>
      <c r="QVM8" s="96"/>
      <c r="QVN8" s="96"/>
      <c r="QVO8" s="96"/>
      <c r="QVP8" s="96"/>
      <c r="QVQ8" s="96"/>
      <c r="QVR8" s="96"/>
      <c r="QVS8" s="96"/>
      <c r="QVT8" s="96"/>
      <c r="QVU8" s="96"/>
      <c r="QVV8" s="96"/>
      <c r="QVW8" s="96"/>
      <c r="QVX8" s="96"/>
      <c r="QVY8" s="96"/>
      <c r="QVZ8" s="96"/>
      <c r="QWA8" s="96"/>
      <c r="QWB8" s="96"/>
      <c r="QWC8" s="96"/>
      <c r="QWD8" s="96"/>
      <c r="QWE8" s="96"/>
      <c r="QWF8" s="96"/>
      <c r="QWG8" s="96"/>
      <c r="QWH8" s="96"/>
      <c r="QWI8" s="96"/>
      <c r="QWJ8" s="96"/>
      <c r="QWK8" s="96"/>
      <c r="QWL8" s="96"/>
      <c r="QWM8" s="96"/>
      <c r="QWN8" s="96"/>
      <c r="QWO8" s="96"/>
      <c r="QWP8" s="96"/>
      <c r="QWQ8" s="96"/>
      <c r="QWR8" s="96"/>
      <c r="QWS8" s="96"/>
      <c r="QWT8" s="96"/>
      <c r="QWU8" s="96"/>
      <c r="QWV8" s="96"/>
      <c r="QWW8" s="96"/>
      <c r="QWX8" s="96"/>
      <c r="QWY8" s="96"/>
      <c r="QWZ8" s="96"/>
      <c r="QXA8" s="96"/>
      <c r="QXB8" s="96"/>
      <c r="QXC8" s="96"/>
      <c r="QXD8" s="96"/>
      <c r="QXE8" s="96"/>
      <c r="QXF8" s="96"/>
      <c r="QXG8" s="96"/>
      <c r="QXH8" s="96"/>
      <c r="QXI8" s="96"/>
      <c r="QXJ8" s="96"/>
      <c r="QXK8" s="96"/>
      <c r="QXL8" s="96"/>
      <c r="QXM8" s="96"/>
      <c r="QXN8" s="96"/>
      <c r="QXO8" s="96"/>
      <c r="QXP8" s="96"/>
      <c r="QXQ8" s="96"/>
      <c r="QXR8" s="96"/>
      <c r="QXS8" s="96"/>
      <c r="QXT8" s="96"/>
      <c r="QXU8" s="96"/>
      <c r="QXV8" s="96"/>
      <c r="QXW8" s="96"/>
      <c r="QXX8" s="96"/>
      <c r="QXY8" s="96"/>
      <c r="QXZ8" s="96"/>
      <c r="QYA8" s="96"/>
      <c r="QYB8" s="96"/>
      <c r="QYC8" s="96"/>
      <c r="QYD8" s="96"/>
      <c r="QYE8" s="96"/>
      <c r="QYF8" s="96"/>
      <c r="QYG8" s="96"/>
      <c r="QYH8" s="96"/>
      <c r="QYI8" s="96"/>
      <c r="QYJ8" s="96"/>
      <c r="QYK8" s="96"/>
      <c r="QYL8" s="96"/>
      <c r="QYM8" s="96"/>
      <c r="QYN8" s="96"/>
      <c r="QYO8" s="96"/>
      <c r="QYP8" s="96"/>
      <c r="QYQ8" s="96"/>
      <c r="QYR8" s="96"/>
      <c r="QYS8" s="96"/>
      <c r="QYT8" s="96"/>
      <c r="QYU8" s="96"/>
      <c r="QYV8" s="96"/>
      <c r="QYW8" s="96"/>
      <c r="QYX8" s="96"/>
      <c r="QYY8" s="96"/>
      <c r="QYZ8" s="96"/>
      <c r="QZA8" s="96"/>
      <c r="QZB8" s="96"/>
      <c r="QZC8" s="96"/>
      <c r="QZD8" s="96"/>
      <c r="QZE8" s="96"/>
      <c r="QZF8" s="96"/>
      <c r="QZG8" s="96"/>
      <c r="QZH8" s="96"/>
      <c r="QZI8" s="96"/>
      <c r="QZJ8" s="96"/>
      <c r="QZK8" s="96"/>
      <c r="QZL8" s="96"/>
      <c r="QZM8" s="96"/>
      <c r="QZN8" s="96"/>
      <c r="QZO8" s="96"/>
      <c r="QZP8" s="96"/>
      <c r="QZQ8" s="96"/>
      <c r="QZR8" s="96"/>
      <c r="QZS8" s="96"/>
      <c r="QZT8" s="96"/>
      <c r="QZU8" s="96"/>
      <c r="QZV8" s="96"/>
      <c r="QZW8" s="96"/>
      <c r="QZX8" s="96"/>
      <c r="QZY8" s="96"/>
      <c r="QZZ8" s="96"/>
      <c r="RAA8" s="96"/>
      <c r="RAB8" s="96"/>
      <c r="RAC8" s="96"/>
      <c r="RAD8" s="96"/>
      <c r="RAE8" s="96"/>
      <c r="RAF8" s="96"/>
      <c r="RAG8" s="96"/>
      <c r="RAH8" s="96"/>
      <c r="RAI8" s="96"/>
      <c r="RAJ8" s="96"/>
      <c r="RAK8" s="96"/>
      <c r="RAL8" s="96"/>
      <c r="RAM8" s="96"/>
      <c r="RAN8" s="96"/>
      <c r="RAO8" s="96"/>
      <c r="RAP8" s="96"/>
      <c r="RAQ8" s="96"/>
      <c r="RAR8" s="96"/>
      <c r="RAS8" s="96"/>
      <c r="RAT8" s="96"/>
      <c r="RAU8" s="96"/>
      <c r="RAV8" s="96"/>
      <c r="RAW8" s="96"/>
      <c r="RAX8" s="96"/>
      <c r="RAY8" s="96"/>
      <c r="RAZ8" s="96"/>
      <c r="RBA8" s="96"/>
      <c r="RBB8" s="96"/>
      <c r="RBC8" s="96"/>
      <c r="RBD8" s="96"/>
      <c r="RBE8" s="96"/>
      <c r="RBF8" s="96"/>
      <c r="RBG8" s="96"/>
      <c r="RBH8" s="96"/>
      <c r="RBI8" s="96"/>
      <c r="RBJ8" s="96"/>
      <c r="RBK8" s="96"/>
      <c r="RBL8" s="96"/>
      <c r="RBM8" s="96"/>
      <c r="RBN8" s="96"/>
      <c r="RBO8" s="96"/>
      <c r="RBP8" s="96"/>
      <c r="RBQ8" s="96"/>
      <c r="RBR8" s="96"/>
      <c r="RBS8" s="96"/>
      <c r="RBT8" s="96"/>
      <c r="RBU8" s="96"/>
      <c r="RBV8" s="96"/>
      <c r="RBW8" s="96"/>
      <c r="RBX8" s="96"/>
      <c r="RBY8" s="96"/>
      <c r="RBZ8" s="96"/>
      <c r="RCA8" s="96"/>
      <c r="RCB8" s="96"/>
      <c r="RCC8" s="96"/>
      <c r="RCD8" s="96"/>
      <c r="RCE8" s="96"/>
      <c r="RCF8" s="96"/>
      <c r="RCG8" s="96"/>
      <c r="RCH8" s="96"/>
      <c r="RCI8" s="96"/>
      <c r="RCJ8" s="96"/>
      <c r="RCK8" s="96"/>
      <c r="RCL8" s="96"/>
      <c r="RCM8" s="96"/>
      <c r="RCN8" s="96"/>
      <c r="RCO8" s="96"/>
      <c r="RCP8" s="96"/>
      <c r="RCQ8" s="96"/>
      <c r="RCR8" s="96"/>
      <c r="RCS8" s="96"/>
      <c r="RCT8" s="96"/>
      <c r="RCU8" s="96"/>
      <c r="RCV8" s="96"/>
      <c r="RCW8" s="96"/>
      <c r="RCX8" s="96"/>
      <c r="RCY8" s="96"/>
      <c r="RCZ8" s="96"/>
      <c r="RDA8" s="96"/>
      <c r="RDB8" s="96"/>
      <c r="RDC8" s="96"/>
      <c r="RDD8" s="96"/>
      <c r="RDE8" s="96"/>
      <c r="RDF8" s="96"/>
      <c r="RDG8" s="96"/>
      <c r="RDH8" s="96"/>
      <c r="RDI8" s="96"/>
      <c r="RDJ8" s="96"/>
      <c r="RDK8" s="96"/>
      <c r="RDL8" s="96"/>
      <c r="RDM8" s="96"/>
      <c r="RDN8" s="96"/>
      <c r="RDO8" s="96"/>
      <c r="RDP8" s="96"/>
      <c r="RDQ8" s="96"/>
      <c r="RDR8" s="96"/>
      <c r="RDS8" s="96"/>
      <c r="RDT8" s="96"/>
      <c r="RDU8" s="96"/>
      <c r="RDV8" s="96"/>
      <c r="RDW8" s="96"/>
      <c r="RDX8" s="96"/>
      <c r="RDY8" s="96"/>
      <c r="RDZ8" s="96"/>
      <c r="REA8" s="96"/>
      <c r="REB8" s="96"/>
      <c r="REC8" s="96"/>
      <c r="RED8" s="96"/>
      <c r="REE8" s="96"/>
      <c r="REF8" s="96"/>
      <c r="REG8" s="96"/>
      <c r="REH8" s="96"/>
      <c r="REI8" s="96"/>
      <c r="REJ8" s="96"/>
      <c r="REK8" s="96"/>
      <c r="REL8" s="96"/>
      <c r="REM8" s="96"/>
      <c r="REN8" s="96"/>
      <c r="REO8" s="96"/>
      <c r="REP8" s="96"/>
      <c r="REQ8" s="96"/>
      <c r="RER8" s="96"/>
      <c r="RES8" s="96"/>
      <c r="RET8" s="96"/>
      <c r="REU8" s="96"/>
      <c r="REV8" s="96"/>
      <c r="REW8" s="96"/>
      <c r="REX8" s="96"/>
      <c r="REY8" s="96"/>
      <c r="REZ8" s="96"/>
      <c r="RFA8" s="96"/>
      <c r="RFB8" s="96"/>
      <c r="RFC8" s="96"/>
      <c r="RFD8" s="96"/>
      <c r="RFE8" s="96"/>
      <c r="RFF8" s="96"/>
      <c r="RFG8" s="96"/>
      <c r="RFH8" s="96"/>
      <c r="RFI8" s="96"/>
      <c r="RFJ8" s="96"/>
      <c r="RFK8" s="96"/>
      <c r="RFL8" s="96"/>
      <c r="RFM8" s="96"/>
      <c r="RFN8" s="96"/>
      <c r="RFO8" s="96"/>
      <c r="RFP8" s="96"/>
      <c r="RFQ8" s="96"/>
      <c r="RFR8" s="96"/>
      <c r="RFS8" s="96"/>
      <c r="RFT8" s="96"/>
      <c r="RFU8" s="96"/>
      <c r="RFV8" s="96"/>
      <c r="RFW8" s="96"/>
      <c r="RFX8" s="96"/>
      <c r="RFY8" s="96"/>
      <c r="RFZ8" s="96"/>
      <c r="RGA8" s="96"/>
      <c r="RGB8" s="96"/>
      <c r="RGC8" s="96"/>
      <c r="RGD8" s="96"/>
      <c r="RGE8" s="96"/>
      <c r="RGF8" s="96"/>
      <c r="RGG8" s="96"/>
      <c r="RGH8" s="96"/>
      <c r="RGI8" s="96"/>
      <c r="RGJ8" s="96"/>
      <c r="RGK8" s="96"/>
      <c r="RGL8" s="96"/>
      <c r="RGM8" s="96"/>
      <c r="RGN8" s="96"/>
      <c r="RGO8" s="96"/>
      <c r="RGP8" s="96"/>
      <c r="RGQ8" s="96"/>
      <c r="RGR8" s="96"/>
      <c r="RGS8" s="96"/>
      <c r="RGT8" s="96"/>
      <c r="RGU8" s="96"/>
      <c r="RGV8" s="96"/>
      <c r="RGW8" s="96"/>
      <c r="RGX8" s="96"/>
      <c r="RGY8" s="96"/>
      <c r="RGZ8" s="96"/>
      <c r="RHA8" s="96"/>
      <c r="RHB8" s="96"/>
      <c r="RHC8" s="96"/>
      <c r="RHD8" s="96"/>
      <c r="RHE8" s="96"/>
      <c r="RHF8" s="96"/>
      <c r="RHG8" s="96"/>
      <c r="RHH8" s="96"/>
      <c r="RHI8" s="96"/>
      <c r="RHJ8" s="96"/>
      <c r="RHK8" s="96"/>
      <c r="RHL8" s="96"/>
      <c r="RHM8" s="96"/>
      <c r="RHN8" s="96"/>
      <c r="RHO8" s="96"/>
      <c r="RHP8" s="96"/>
      <c r="RHQ8" s="96"/>
      <c r="RHR8" s="96"/>
      <c r="RHS8" s="96"/>
      <c r="RHT8" s="96"/>
      <c r="RHU8" s="96"/>
      <c r="RHV8" s="96"/>
      <c r="RHW8" s="96"/>
      <c r="RHX8" s="96"/>
      <c r="RHY8" s="96"/>
      <c r="RHZ8" s="96"/>
      <c r="RIA8" s="96"/>
      <c r="RIB8" s="96"/>
      <c r="RIC8" s="96"/>
      <c r="RID8" s="96"/>
      <c r="RIE8" s="96"/>
      <c r="RIF8" s="96"/>
      <c r="RIG8" s="96"/>
      <c r="RIH8" s="96"/>
      <c r="RII8" s="96"/>
      <c r="RIJ8" s="96"/>
      <c r="RIK8" s="96"/>
      <c r="RIL8" s="96"/>
      <c r="RIM8" s="96"/>
      <c r="RIN8" s="96"/>
      <c r="RIO8" s="96"/>
      <c r="RIP8" s="96"/>
      <c r="RIQ8" s="96"/>
      <c r="RIR8" s="96"/>
      <c r="RIS8" s="96"/>
      <c r="RIT8" s="96"/>
      <c r="RIU8" s="96"/>
      <c r="RIV8" s="96"/>
      <c r="RIW8" s="96"/>
      <c r="RIX8" s="96"/>
      <c r="RIY8" s="96"/>
      <c r="RIZ8" s="96"/>
      <c r="RJA8" s="96"/>
      <c r="RJB8" s="96"/>
      <c r="RJC8" s="96"/>
      <c r="RJD8" s="96"/>
      <c r="RJE8" s="96"/>
      <c r="RJF8" s="96"/>
      <c r="RJG8" s="96"/>
      <c r="RJH8" s="96"/>
      <c r="RJI8" s="96"/>
      <c r="RJJ8" s="96"/>
      <c r="RJK8" s="96"/>
      <c r="RJL8" s="96"/>
      <c r="RJM8" s="96"/>
      <c r="RJN8" s="96"/>
      <c r="RJO8" s="96"/>
      <c r="RJP8" s="96"/>
      <c r="RJQ8" s="96"/>
      <c r="RJR8" s="96"/>
      <c r="RJS8" s="96"/>
      <c r="RJT8" s="96"/>
      <c r="RJU8" s="96"/>
      <c r="RJV8" s="96"/>
      <c r="RJW8" s="96"/>
      <c r="RJX8" s="96"/>
      <c r="RJY8" s="96"/>
      <c r="RJZ8" s="96"/>
      <c r="RKA8" s="96"/>
      <c r="RKB8" s="96"/>
      <c r="RKC8" s="96"/>
      <c r="RKD8" s="96"/>
      <c r="RKE8" s="96"/>
      <c r="RKF8" s="96"/>
      <c r="RKG8" s="96"/>
      <c r="RKH8" s="96"/>
      <c r="RKI8" s="96"/>
      <c r="RKJ8" s="96"/>
      <c r="RKK8" s="96"/>
      <c r="RKL8" s="96"/>
      <c r="RKM8" s="96"/>
      <c r="RKN8" s="96"/>
      <c r="RKO8" s="96"/>
      <c r="RKP8" s="96"/>
      <c r="RKQ8" s="96"/>
      <c r="RKR8" s="96"/>
      <c r="RKS8" s="96"/>
      <c r="RKT8" s="96"/>
      <c r="RKU8" s="96"/>
      <c r="RKV8" s="96"/>
      <c r="RKW8" s="96"/>
      <c r="RKX8" s="96"/>
      <c r="RKY8" s="96"/>
      <c r="RKZ8" s="96"/>
      <c r="RLA8" s="96"/>
      <c r="RLB8" s="96"/>
      <c r="RLC8" s="96"/>
      <c r="RLD8" s="96"/>
      <c r="RLE8" s="96"/>
      <c r="RLF8" s="96"/>
      <c r="RLG8" s="96"/>
      <c r="RLH8" s="96"/>
      <c r="RLI8" s="96"/>
      <c r="RLJ8" s="96"/>
      <c r="RLK8" s="96"/>
      <c r="RLL8" s="96"/>
      <c r="RLM8" s="96"/>
      <c r="RLN8" s="96"/>
      <c r="RLO8" s="96"/>
      <c r="RLP8" s="96"/>
      <c r="RLQ8" s="96"/>
      <c r="RLR8" s="96"/>
      <c r="RLS8" s="96"/>
      <c r="RLT8" s="96"/>
      <c r="RLU8" s="96"/>
      <c r="RLV8" s="96"/>
      <c r="RLW8" s="96"/>
      <c r="RLX8" s="96"/>
      <c r="RLY8" s="96"/>
      <c r="RLZ8" s="96"/>
      <c r="RMA8" s="96"/>
      <c r="RMB8" s="96"/>
      <c r="RMC8" s="96"/>
      <c r="RMD8" s="96"/>
      <c r="RME8" s="96"/>
      <c r="RMF8" s="96"/>
      <c r="RMG8" s="96"/>
      <c r="RMH8" s="96"/>
      <c r="RMI8" s="96"/>
      <c r="RMJ8" s="96"/>
      <c r="RMK8" s="96"/>
      <c r="RML8" s="96"/>
      <c r="RMM8" s="96"/>
      <c r="RMN8" s="96"/>
      <c r="RMO8" s="96"/>
      <c r="RMP8" s="96"/>
      <c r="RMQ8" s="96"/>
      <c r="RMR8" s="96"/>
      <c r="RMS8" s="96"/>
      <c r="RMT8" s="96"/>
      <c r="RMU8" s="96"/>
      <c r="RMV8" s="96"/>
      <c r="RMW8" s="96"/>
      <c r="RMX8" s="96"/>
      <c r="RMY8" s="96"/>
      <c r="RMZ8" s="96"/>
      <c r="RNA8" s="96"/>
      <c r="RNB8" s="96"/>
      <c r="RNC8" s="96"/>
      <c r="RND8" s="96"/>
      <c r="RNE8" s="96"/>
      <c r="RNF8" s="96"/>
      <c r="RNG8" s="96"/>
      <c r="RNH8" s="96"/>
      <c r="RNI8" s="96"/>
      <c r="RNJ8" s="96"/>
      <c r="RNK8" s="96"/>
      <c r="RNL8" s="96"/>
      <c r="RNM8" s="96"/>
      <c r="RNN8" s="96"/>
      <c r="RNO8" s="96"/>
      <c r="RNP8" s="96"/>
      <c r="RNQ8" s="96"/>
      <c r="RNR8" s="96"/>
      <c r="RNS8" s="96"/>
      <c r="RNT8" s="96"/>
      <c r="RNU8" s="96"/>
      <c r="RNV8" s="96"/>
      <c r="RNW8" s="96"/>
      <c r="RNX8" s="96"/>
      <c r="RNY8" s="96"/>
      <c r="RNZ8" s="96"/>
      <c r="ROA8" s="96"/>
      <c r="ROB8" s="96"/>
      <c r="ROC8" s="96"/>
      <c r="ROD8" s="96"/>
      <c r="ROE8" s="96"/>
      <c r="ROF8" s="96"/>
      <c r="ROG8" s="96"/>
      <c r="ROH8" s="96"/>
      <c r="ROI8" s="96"/>
      <c r="ROJ8" s="96"/>
      <c r="ROK8" s="96"/>
      <c r="ROL8" s="96"/>
      <c r="ROM8" s="96"/>
      <c r="RON8" s="96"/>
      <c r="ROO8" s="96"/>
      <c r="ROP8" s="96"/>
      <c r="ROQ8" s="96"/>
      <c r="ROR8" s="96"/>
      <c r="ROS8" s="96"/>
      <c r="ROT8" s="96"/>
      <c r="ROU8" s="96"/>
      <c r="ROV8" s="96"/>
      <c r="ROW8" s="96"/>
      <c r="ROX8" s="96"/>
      <c r="ROY8" s="96"/>
      <c r="ROZ8" s="96"/>
      <c r="RPA8" s="96"/>
      <c r="RPB8" s="96"/>
      <c r="RPC8" s="96"/>
      <c r="RPD8" s="96"/>
      <c r="RPE8" s="96"/>
      <c r="RPF8" s="96"/>
      <c r="RPG8" s="96"/>
      <c r="RPH8" s="96"/>
      <c r="RPI8" s="96"/>
      <c r="RPJ8" s="96"/>
      <c r="RPK8" s="96"/>
      <c r="RPL8" s="96"/>
      <c r="RPM8" s="96"/>
      <c r="RPN8" s="96"/>
      <c r="RPO8" s="96"/>
      <c r="RPP8" s="96"/>
      <c r="RPQ8" s="96"/>
      <c r="RPR8" s="96"/>
      <c r="RPS8" s="96"/>
      <c r="RPT8" s="96"/>
      <c r="RPU8" s="96"/>
      <c r="RPV8" s="96"/>
      <c r="RPW8" s="96"/>
      <c r="RPX8" s="96"/>
      <c r="RPY8" s="96"/>
      <c r="RPZ8" s="96"/>
      <c r="RQA8" s="96"/>
      <c r="RQB8" s="96"/>
      <c r="RQC8" s="96"/>
      <c r="RQD8" s="96"/>
      <c r="RQE8" s="96"/>
      <c r="RQF8" s="96"/>
      <c r="RQG8" s="96"/>
      <c r="RQH8" s="96"/>
      <c r="RQI8" s="96"/>
      <c r="RQJ8" s="96"/>
      <c r="RQK8" s="96"/>
      <c r="RQL8" s="96"/>
      <c r="RQM8" s="96"/>
      <c r="RQN8" s="96"/>
      <c r="RQO8" s="96"/>
      <c r="RQP8" s="96"/>
      <c r="RQQ8" s="96"/>
      <c r="RQR8" s="96"/>
      <c r="RQS8" s="96"/>
      <c r="RQT8" s="96"/>
      <c r="RQU8" s="96"/>
      <c r="RQV8" s="96"/>
      <c r="RQW8" s="96"/>
      <c r="RQX8" s="96"/>
      <c r="RQY8" s="96"/>
      <c r="RQZ8" s="96"/>
      <c r="RRA8" s="96"/>
      <c r="RRB8" s="96"/>
      <c r="RRC8" s="96"/>
      <c r="RRD8" s="96"/>
      <c r="RRE8" s="96"/>
      <c r="RRF8" s="96"/>
      <c r="RRG8" s="96"/>
      <c r="RRH8" s="96"/>
      <c r="RRI8" s="96"/>
      <c r="RRJ8" s="96"/>
      <c r="RRK8" s="96"/>
      <c r="RRL8" s="96"/>
      <c r="RRM8" s="96"/>
      <c r="RRN8" s="96"/>
      <c r="RRO8" s="96"/>
      <c r="RRP8" s="96"/>
      <c r="RRQ8" s="96"/>
      <c r="RRR8" s="96"/>
      <c r="RRS8" s="96"/>
      <c r="RRT8" s="96"/>
      <c r="RRU8" s="96"/>
      <c r="RRV8" s="96"/>
      <c r="RRW8" s="96"/>
      <c r="RRX8" s="96"/>
      <c r="RRY8" s="96"/>
      <c r="RRZ8" s="96"/>
      <c r="RSA8" s="96"/>
      <c r="RSB8" s="96"/>
      <c r="RSC8" s="96"/>
      <c r="RSD8" s="96"/>
      <c r="RSE8" s="96"/>
      <c r="RSF8" s="96"/>
      <c r="RSG8" s="96"/>
      <c r="RSH8" s="96"/>
      <c r="RSI8" s="96"/>
      <c r="RSJ8" s="96"/>
      <c r="RSK8" s="96"/>
      <c r="RSL8" s="96"/>
      <c r="RSM8" s="96"/>
      <c r="RSN8" s="96"/>
      <c r="RSO8" s="96"/>
      <c r="RSP8" s="96"/>
      <c r="RSQ8" s="96"/>
      <c r="RSR8" s="96"/>
      <c r="RSS8" s="96"/>
      <c r="RST8" s="96"/>
      <c r="RSU8" s="96"/>
      <c r="RSV8" s="96"/>
      <c r="RSW8" s="96"/>
      <c r="RSX8" s="96"/>
      <c r="RSY8" s="96"/>
      <c r="RSZ8" s="96"/>
      <c r="RTA8" s="96"/>
      <c r="RTB8" s="96"/>
      <c r="RTC8" s="96"/>
      <c r="RTD8" s="96"/>
      <c r="RTE8" s="96"/>
      <c r="RTF8" s="96"/>
      <c r="RTG8" s="96"/>
      <c r="RTH8" s="96"/>
      <c r="RTI8" s="96"/>
      <c r="RTJ8" s="96"/>
      <c r="RTK8" s="96"/>
      <c r="RTL8" s="96"/>
      <c r="RTM8" s="96"/>
      <c r="RTN8" s="96"/>
      <c r="RTO8" s="96"/>
      <c r="RTP8" s="96"/>
      <c r="RTQ8" s="96"/>
      <c r="RTR8" s="96"/>
      <c r="RTS8" s="96"/>
      <c r="RTT8" s="96"/>
      <c r="RTU8" s="96"/>
      <c r="RTV8" s="96"/>
      <c r="RTW8" s="96"/>
      <c r="RTX8" s="96"/>
      <c r="RTY8" s="96"/>
      <c r="RTZ8" s="96"/>
      <c r="RUA8" s="96"/>
      <c r="RUB8" s="96"/>
      <c r="RUC8" s="96"/>
      <c r="RUD8" s="96"/>
      <c r="RUE8" s="96"/>
      <c r="RUF8" s="96"/>
      <c r="RUG8" s="96"/>
      <c r="RUH8" s="96"/>
      <c r="RUI8" s="96"/>
      <c r="RUJ8" s="96"/>
      <c r="RUK8" s="96"/>
      <c r="RUL8" s="96"/>
      <c r="RUM8" s="96"/>
      <c r="RUN8" s="96"/>
      <c r="RUO8" s="96"/>
      <c r="RUP8" s="96"/>
      <c r="RUQ8" s="96"/>
      <c r="RUR8" s="96"/>
      <c r="RUS8" s="96"/>
      <c r="RUT8" s="96"/>
      <c r="RUU8" s="96"/>
      <c r="RUV8" s="96"/>
      <c r="RUW8" s="96"/>
      <c r="RUX8" s="96"/>
      <c r="RUY8" s="96"/>
      <c r="RUZ8" s="96"/>
      <c r="RVA8" s="96"/>
      <c r="RVB8" s="96"/>
      <c r="RVC8" s="96"/>
      <c r="RVD8" s="96"/>
      <c r="RVE8" s="96"/>
      <c r="RVF8" s="96"/>
      <c r="RVG8" s="96"/>
      <c r="RVH8" s="96"/>
      <c r="RVI8" s="96"/>
      <c r="RVJ8" s="96"/>
      <c r="RVK8" s="96"/>
      <c r="RVL8" s="96"/>
      <c r="RVM8" s="96"/>
      <c r="RVN8" s="96"/>
      <c r="RVO8" s="96"/>
      <c r="RVP8" s="96"/>
      <c r="RVQ8" s="96"/>
      <c r="RVR8" s="96"/>
      <c r="RVS8" s="96"/>
      <c r="RVT8" s="96"/>
      <c r="RVU8" s="96"/>
      <c r="RVV8" s="96"/>
      <c r="RVW8" s="96"/>
      <c r="RVX8" s="96"/>
      <c r="RVY8" s="96"/>
      <c r="RVZ8" s="96"/>
      <c r="RWA8" s="96"/>
      <c r="RWB8" s="96"/>
      <c r="RWC8" s="96"/>
      <c r="RWD8" s="96"/>
      <c r="RWE8" s="96"/>
      <c r="RWF8" s="96"/>
      <c r="RWG8" s="96"/>
      <c r="RWH8" s="96"/>
      <c r="RWI8" s="96"/>
      <c r="RWJ8" s="96"/>
      <c r="RWK8" s="96"/>
      <c r="RWL8" s="96"/>
      <c r="RWM8" s="96"/>
      <c r="RWN8" s="96"/>
      <c r="RWO8" s="96"/>
      <c r="RWP8" s="96"/>
      <c r="RWQ8" s="96"/>
      <c r="RWR8" s="96"/>
      <c r="RWS8" s="96"/>
      <c r="RWT8" s="96"/>
      <c r="RWU8" s="96"/>
      <c r="RWV8" s="96"/>
      <c r="RWW8" s="96"/>
      <c r="RWX8" s="96"/>
      <c r="RWY8" s="96"/>
      <c r="RWZ8" s="96"/>
      <c r="RXA8" s="96"/>
      <c r="RXB8" s="96"/>
      <c r="RXC8" s="96"/>
      <c r="RXD8" s="96"/>
      <c r="RXE8" s="96"/>
      <c r="RXF8" s="96"/>
      <c r="RXG8" s="96"/>
      <c r="RXH8" s="96"/>
      <c r="RXI8" s="96"/>
      <c r="RXJ8" s="96"/>
      <c r="RXK8" s="96"/>
      <c r="RXL8" s="96"/>
      <c r="RXM8" s="96"/>
      <c r="RXN8" s="96"/>
      <c r="RXO8" s="96"/>
      <c r="RXP8" s="96"/>
      <c r="RXQ8" s="96"/>
      <c r="RXR8" s="96"/>
      <c r="RXS8" s="96"/>
      <c r="RXT8" s="96"/>
      <c r="RXU8" s="96"/>
      <c r="RXV8" s="96"/>
      <c r="RXW8" s="96"/>
      <c r="RXX8" s="96"/>
      <c r="RXY8" s="96"/>
      <c r="RXZ8" s="96"/>
      <c r="RYA8" s="96"/>
      <c r="RYB8" s="96"/>
      <c r="RYC8" s="96"/>
      <c r="RYD8" s="96"/>
      <c r="RYE8" s="96"/>
      <c r="RYF8" s="96"/>
      <c r="RYG8" s="96"/>
      <c r="RYH8" s="96"/>
      <c r="RYI8" s="96"/>
      <c r="RYJ8" s="96"/>
      <c r="RYK8" s="96"/>
      <c r="RYL8" s="96"/>
      <c r="RYM8" s="96"/>
      <c r="RYN8" s="96"/>
      <c r="RYO8" s="96"/>
      <c r="RYP8" s="96"/>
      <c r="RYQ8" s="96"/>
      <c r="RYR8" s="96"/>
      <c r="RYS8" s="96"/>
      <c r="RYT8" s="96"/>
      <c r="RYU8" s="96"/>
      <c r="RYV8" s="96"/>
      <c r="RYW8" s="96"/>
      <c r="RYX8" s="96"/>
      <c r="RYY8" s="96"/>
      <c r="RYZ8" s="96"/>
      <c r="RZA8" s="96"/>
      <c r="RZB8" s="96"/>
      <c r="RZC8" s="96"/>
      <c r="RZD8" s="96"/>
      <c r="RZE8" s="96"/>
      <c r="RZF8" s="96"/>
      <c r="RZG8" s="96"/>
      <c r="RZH8" s="96"/>
      <c r="RZI8" s="96"/>
      <c r="RZJ8" s="96"/>
      <c r="RZK8" s="96"/>
      <c r="RZL8" s="96"/>
      <c r="RZM8" s="96"/>
      <c r="RZN8" s="96"/>
      <c r="RZO8" s="96"/>
      <c r="RZP8" s="96"/>
      <c r="RZQ8" s="96"/>
      <c r="RZR8" s="96"/>
      <c r="RZS8" s="96"/>
      <c r="RZT8" s="96"/>
      <c r="RZU8" s="96"/>
      <c r="RZV8" s="96"/>
      <c r="RZW8" s="96"/>
      <c r="RZX8" s="96"/>
      <c r="RZY8" s="96"/>
      <c r="RZZ8" s="96"/>
      <c r="SAA8" s="96"/>
      <c r="SAB8" s="96"/>
      <c r="SAC8" s="96"/>
      <c r="SAD8" s="96"/>
      <c r="SAE8" s="96"/>
      <c r="SAF8" s="96"/>
      <c r="SAG8" s="96"/>
      <c r="SAH8" s="96"/>
      <c r="SAI8" s="96"/>
      <c r="SAJ8" s="96"/>
      <c r="SAK8" s="96"/>
      <c r="SAL8" s="96"/>
      <c r="SAM8" s="96"/>
      <c r="SAN8" s="96"/>
      <c r="SAO8" s="96"/>
      <c r="SAP8" s="96"/>
      <c r="SAQ8" s="96"/>
      <c r="SAR8" s="96"/>
      <c r="SAS8" s="96"/>
      <c r="SAT8" s="96"/>
      <c r="SAU8" s="96"/>
      <c r="SAV8" s="96"/>
      <c r="SAW8" s="96"/>
      <c r="SAX8" s="96"/>
      <c r="SAY8" s="96"/>
      <c r="SAZ8" s="96"/>
      <c r="SBA8" s="96"/>
      <c r="SBB8" s="96"/>
      <c r="SBC8" s="96"/>
      <c r="SBD8" s="96"/>
      <c r="SBE8" s="96"/>
      <c r="SBF8" s="96"/>
      <c r="SBG8" s="96"/>
      <c r="SBH8" s="96"/>
      <c r="SBI8" s="96"/>
      <c r="SBJ8" s="96"/>
      <c r="SBK8" s="96"/>
      <c r="SBL8" s="96"/>
      <c r="SBM8" s="96"/>
      <c r="SBN8" s="96"/>
      <c r="SBO8" s="96"/>
      <c r="SBP8" s="96"/>
      <c r="SBQ8" s="96"/>
      <c r="SBR8" s="96"/>
      <c r="SBS8" s="96"/>
      <c r="SBT8" s="96"/>
      <c r="SBU8" s="96"/>
      <c r="SBV8" s="96"/>
      <c r="SBW8" s="96"/>
      <c r="SBX8" s="96"/>
      <c r="SBY8" s="96"/>
      <c r="SBZ8" s="96"/>
      <c r="SCA8" s="96"/>
      <c r="SCB8" s="96"/>
      <c r="SCC8" s="96"/>
      <c r="SCD8" s="96"/>
      <c r="SCE8" s="96"/>
      <c r="SCF8" s="96"/>
      <c r="SCG8" s="96"/>
      <c r="SCH8" s="96"/>
      <c r="SCI8" s="96"/>
      <c r="SCJ8" s="96"/>
      <c r="SCK8" s="96"/>
      <c r="SCL8" s="96"/>
      <c r="SCM8" s="96"/>
      <c r="SCN8" s="96"/>
      <c r="SCO8" s="96"/>
      <c r="SCP8" s="96"/>
      <c r="SCQ8" s="96"/>
      <c r="SCR8" s="96"/>
      <c r="SCS8" s="96"/>
      <c r="SCT8" s="96"/>
      <c r="SCU8" s="96"/>
      <c r="SCV8" s="96"/>
      <c r="SCW8" s="96"/>
      <c r="SCX8" s="96"/>
      <c r="SCY8" s="96"/>
      <c r="SCZ8" s="96"/>
      <c r="SDA8" s="96"/>
      <c r="SDB8" s="96"/>
      <c r="SDC8" s="96"/>
      <c r="SDD8" s="96"/>
      <c r="SDE8" s="96"/>
      <c r="SDF8" s="96"/>
      <c r="SDG8" s="96"/>
      <c r="SDH8" s="96"/>
      <c r="SDI8" s="96"/>
      <c r="SDJ8" s="96"/>
      <c r="SDK8" s="96"/>
      <c r="SDL8" s="96"/>
      <c r="SDM8" s="96"/>
      <c r="SDN8" s="96"/>
      <c r="SDO8" s="96"/>
      <c r="SDP8" s="96"/>
      <c r="SDQ8" s="96"/>
      <c r="SDR8" s="96"/>
      <c r="SDS8" s="96"/>
      <c r="SDT8" s="96"/>
      <c r="SDU8" s="96"/>
      <c r="SDV8" s="96"/>
      <c r="SDW8" s="96"/>
      <c r="SDX8" s="96"/>
      <c r="SDY8" s="96"/>
      <c r="SDZ8" s="96"/>
      <c r="SEA8" s="96"/>
      <c r="SEB8" s="96"/>
      <c r="SEC8" s="96"/>
      <c r="SED8" s="96"/>
      <c r="SEE8" s="96"/>
      <c r="SEF8" s="96"/>
      <c r="SEG8" s="96"/>
      <c r="SEH8" s="96"/>
      <c r="SEI8" s="96"/>
      <c r="SEJ8" s="96"/>
      <c r="SEK8" s="96"/>
      <c r="SEL8" s="96"/>
      <c r="SEM8" s="96"/>
      <c r="SEN8" s="96"/>
      <c r="SEO8" s="96"/>
      <c r="SEP8" s="96"/>
      <c r="SEQ8" s="96"/>
      <c r="SER8" s="96"/>
      <c r="SES8" s="96"/>
      <c r="SET8" s="96"/>
      <c r="SEU8" s="96"/>
      <c r="SEV8" s="96"/>
      <c r="SEW8" s="96"/>
      <c r="SEX8" s="96"/>
      <c r="SEY8" s="96"/>
      <c r="SEZ8" s="96"/>
      <c r="SFA8" s="96"/>
      <c r="SFB8" s="96"/>
      <c r="SFC8" s="96"/>
      <c r="SFD8" s="96"/>
      <c r="SFE8" s="96"/>
      <c r="SFF8" s="96"/>
      <c r="SFG8" s="96"/>
      <c r="SFH8" s="96"/>
      <c r="SFI8" s="96"/>
      <c r="SFJ8" s="96"/>
      <c r="SFK8" s="96"/>
      <c r="SFL8" s="96"/>
      <c r="SFM8" s="96"/>
      <c r="SFN8" s="96"/>
      <c r="SFO8" s="96"/>
      <c r="SFP8" s="96"/>
      <c r="SFQ8" s="96"/>
      <c r="SFR8" s="96"/>
      <c r="SFS8" s="96"/>
      <c r="SFT8" s="96"/>
      <c r="SFU8" s="96"/>
      <c r="SFV8" s="96"/>
      <c r="SFW8" s="96"/>
      <c r="SFX8" s="96"/>
      <c r="SFY8" s="96"/>
      <c r="SFZ8" s="96"/>
      <c r="SGA8" s="96"/>
      <c r="SGB8" s="96"/>
      <c r="SGC8" s="96"/>
      <c r="SGD8" s="96"/>
      <c r="SGE8" s="96"/>
      <c r="SGF8" s="96"/>
      <c r="SGG8" s="96"/>
      <c r="SGH8" s="96"/>
      <c r="SGI8" s="96"/>
      <c r="SGJ8" s="96"/>
      <c r="SGK8" s="96"/>
      <c r="SGL8" s="96"/>
      <c r="SGM8" s="96"/>
      <c r="SGN8" s="96"/>
      <c r="SGO8" s="96"/>
      <c r="SGP8" s="96"/>
      <c r="SGQ8" s="96"/>
      <c r="SGR8" s="96"/>
      <c r="SGS8" s="96"/>
      <c r="SGT8" s="96"/>
      <c r="SGU8" s="96"/>
      <c r="SGV8" s="96"/>
      <c r="SGW8" s="96"/>
      <c r="SGX8" s="96"/>
      <c r="SGY8" s="96"/>
      <c r="SGZ8" s="96"/>
      <c r="SHA8" s="96"/>
      <c r="SHB8" s="96"/>
      <c r="SHC8" s="96"/>
      <c r="SHD8" s="96"/>
      <c r="SHE8" s="96"/>
      <c r="SHF8" s="96"/>
      <c r="SHG8" s="96"/>
      <c r="SHH8" s="96"/>
      <c r="SHI8" s="96"/>
      <c r="SHJ8" s="96"/>
      <c r="SHK8" s="96"/>
      <c r="SHL8" s="96"/>
      <c r="SHM8" s="96"/>
      <c r="SHN8" s="96"/>
      <c r="SHO8" s="96"/>
      <c r="SHP8" s="96"/>
      <c r="SHQ8" s="96"/>
      <c r="SHR8" s="96"/>
      <c r="SHS8" s="96"/>
      <c r="SHT8" s="96"/>
      <c r="SHU8" s="96"/>
      <c r="SHV8" s="96"/>
      <c r="SHW8" s="96"/>
      <c r="SHX8" s="96"/>
      <c r="SHY8" s="96"/>
      <c r="SHZ8" s="96"/>
      <c r="SIA8" s="96"/>
      <c r="SIB8" s="96"/>
      <c r="SIC8" s="96"/>
      <c r="SID8" s="96"/>
      <c r="SIE8" s="96"/>
      <c r="SIF8" s="96"/>
      <c r="SIG8" s="96"/>
      <c r="SIH8" s="96"/>
      <c r="SII8" s="96"/>
      <c r="SIJ8" s="96"/>
      <c r="SIK8" s="96"/>
      <c r="SIL8" s="96"/>
      <c r="SIM8" s="96"/>
      <c r="SIN8" s="96"/>
      <c r="SIO8" s="96"/>
      <c r="SIP8" s="96"/>
      <c r="SIQ8" s="96"/>
      <c r="SIR8" s="96"/>
      <c r="SIS8" s="96"/>
      <c r="SIT8" s="96"/>
      <c r="SIU8" s="96"/>
      <c r="SIV8" s="96"/>
      <c r="SIW8" s="96"/>
      <c r="SIX8" s="96"/>
      <c r="SIY8" s="96"/>
      <c r="SIZ8" s="96"/>
      <c r="SJA8" s="96"/>
      <c r="SJB8" s="96"/>
      <c r="SJC8" s="96"/>
      <c r="SJD8" s="96"/>
      <c r="SJE8" s="96"/>
      <c r="SJF8" s="96"/>
      <c r="SJG8" s="96"/>
      <c r="SJH8" s="96"/>
      <c r="SJI8" s="96"/>
      <c r="SJJ8" s="96"/>
      <c r="SJK8" s="96"/>
      <c r="SJL8" s="96"/>
      <c r="SJM8" s="96"/>
      <c r="SJN8" s="96"/>
      <c r="SJO8" s="96"/>
      <c r="SJP8" s="96"/>
      <c r="SJQ8" s="96"/>
      <c r="SJR8" s="96"/>
      <c r="SJS8" s="96"/>
      <c r="SJT8" s="96"/>
      <c r="SJU8" s="96"/>
      <c r="SJV8" s="96"/>
      <c r="SJW8" s="96"/>
      <c r="SJX8" s="96"/>
      <c r="SJY8" s="96"/>
      <c r="SJZ8" s="96"/>
      <c r="SKA8" s="96"/>
      <c r="SKB8" s="96"/>
      <c r="SKC8" s="96"/>
      <c r="SKD8" s="96"/>
      <c r="SKE8" s="96"/>
      <c r="SKF8" s="96"/>
      <c r="SKG8" s="96"/>
      <c r="SKH8" s="96"/>
      <c r="SKI8" s="96"/>
      <c r="SKJ8" s="96"/>
      <c r="SKK8" s="96"/>
      <c r="SKL8" s="96"/>
      <c r="SKM8" s="96"/>
      <c r="SKN8" s="96"/>
      <c r="SKO8" s="96"/>
      <c r="SKP8" s="96"/>
      <c r="SKQ8" s="96"/>
      <c r="SKR8" s="96"/>
      <c r="SKS8" s="96"/>
      <c r="SKT8" s="96"/>
      <c r="SKU8" s="96"/>
      <c r="SKV8" s="96"/>
      <c r="SKW8" s="96"/>
      <c r="SKX8" s="96"/>
      <c r="SKY8" s="96"/>
      <c r="SKZ8" s="96"/>
      <c r="SLA8" s="96"/>
      <c r="SLB8" s="96"/>
      <c r="SLC8" s="96"/>
      <c r="SLD8" s="96"/>
      <c r="SLE8" s="96"/>
      <c r="SLF8" s="96"/>
      <c r="SLG8" s="96"/>
      <c r="SLH8" s="96"/>
      <c r="SLI8" s="96"/>
      <c r="SLJ8" s="96"/>
      <c r="SLK8" s="96"/>
      <c r="SLL8" s="96"/>
      <c r="SLM8" s="96"/>
      <c r="SLN8" s="96"/>
      <c r="SLO8" s="96"/>
      <c r="SLP8" s="96"/>
      <c r="SLQ8" s="96"/>
      <c r="SLR8" s="96"/>
      <c r="SLS8" s="96"/>
      <c r="SLT8" s="96"/>
      <c r="SLU8" s="96"/>
      <c r="SLV8" s="96"/>
      <c r="SLW8" s="96"/>
      <c r="SLX8" s="96"/>
      <c r="SLY8" s="96"/>
      <c r="SLZ8" s="96"/>
      <c r="SMA8" s="96"/>
      <c r="SMB8" s="96"/>
      <c r="SMC8" s="96"/>
      <c r="SMD8" s="96"/>
      <c r="SME8" s="96"/>
      <c r="SMF8" s="96"/>
      <c r="SMG8" s="96"/>
      <c r="SMH8" s="96"/>
      <c r="SMI8" s="96"/>
      <c r="SMJ8" s="96"/>
      <c r="SMK8" s="96"/>
      <c r="SML8" s="96"/>
      <c r="SMM8" s="96"/>
      <c r="SMN8" s="96"/>
      <c r="SMO8" s="96"/>
      <c r="SMP8" s="96"/>
      <c r="SMQ8" s="96"/>
      <c r="SMR8" s="96"/>
      <c r="SMS8" s="96"/>
      <c r="SMT8" s="96"/>
      <c r="SMU8" s="96"/>
      <c r="SMV8" s="96"/>
      <c r="SMW8" s="96"/>
      <c r="SMX8" s="96"/>
      <c r="SMY8" s="96"/>
      <c r="SMZ8" s="96"/>
      <c r="SNA8" s="96"/>
      <c r="SNB8" s="96"/>
      <c r="SNC8" s="96"/>
      <c r="SND8" s="96"/>
      <c r="SNE8" s="96"/>
      <c r="SNF8" s="96"/>
      <c r="SNG8" s="96"/>
      <c r="SNH8" s="96"/>
      <c r="SNI8" s="96"/>
      <c r="SNJ8" s="96"/>
      <c r="SNK8" s="96"/>
      <c r="SNL8" s="96"/>
      <c r="SNM8" s="96"/>
      <c r="SNN8" s="96"/>
      <c r="SNO8" s="96"/>
      <c r="SNP8" s="96"/>
      <c r="SNQ8" s="96"/>
      <c r="SNR8" s="96"/>
      <c r="SNS8" s="96"/>
      <c r="SNT8" s="96"/>
      <c r="SNU8" s="96"/>
      <c r="SNV8" s="96"/>
      <c r="SNW8" s="96"/>
      <c r="SNX8" s="96"/>
      <c r="SNY8" s="96"/>
      <c r="SNZ8" s="96"/>
      <c r="SOA8" s="96"/>
      <c r="SOB8" s="96"/>
      <c r="SOC8" s="96"/>
      <c r="SOD8" s="96"/>
      <c r="SOE8" s="96"/>
      <c r="SOF8" s="96"/>
      <c r="SOG8" s="96"/>
      <c r="SOH8" s="96"/>
      <c r="SOI8" s="96"/>
      <c r="SOJ8" s="96"/>
      <c r="SOK8" s="96"/>
      <c r="SOL8" s="96"/>
      <c r="SOM8" s="96"/>
      <c r="SON8" s="96"/>
      <c r="SOO8" s="96"/>
      <c r="SOP8" s="96"/>
      <c r="SOQ8" s="96"/>
      <c r="SOR8" s="96"/>
      <c r="SOS8" s="96"/>
      <c r="SOT8" s="96"/>
      <c r="SOU8" s="96"/>
      <c r="SOV8" s="96"/>
      <c r="SOW8" s="96"/>
      <c r="SOX8" s="96"/>
      <c r="SOY8" s="96"/>
      <c r="SOZ8" s="96"/>
      <c r="SPA8" s="96"/>
      <c r="SPB8" s="96"/>
      <c r="SPC8" s="96"/>
      <c r="SPD8" s="96"/>
      <c r="SPE8" s="96"/>
      <c r="SPF8" s="96"/>
      <c r="SPG8" s="96"/>
      <c r="SPH8" s="96"/>
      <c r="SPI8" s="96"/>
      <c r="SPJ8" s="96"/>
      <c r="SPK8" s="96"/>
      <c r="SPL8" s="96"/>
      <c r="SPM8" s="96"/>
      <c r="SPN8" s="96"/>
      <c r="SPO8" s="96"/>
      <c r="SPP8" s="96"/>
      <c r="SPQ8" s="96"/>
      <c r="SPR8" s="96"/>
      <c r="SPS8" s="96"/>
      <c r="SPT8" s="96"/>
      <c r="SPU8" s="96"/>
      <c r="SPV8" s="96"/>
      <c r="SPW8" s="96"/>
      <c r="SPX8" s="96"/>
      <c r="SPY8" s="96"/>
      <c r="SPZ8" s="96"/>
      <c r="SQA8" s="96"/>
      <c r="SQB8" s="96"/>
      <c r="SQC8" s="96"/>
      <c r="SQD8" s="96"/>
      <c r="SQE8" s="96"/>
      <c r="SQF8" s="96"/>
      <c r="SQG8" s="96"/>
      <c r="SQH8" s="96"/>
      <c r="SQI8" s="96"/>
      <c r="SQJ8" s="96"/>
      <c r="SQK8" s="96"/>
      <c r="SQL8" s="96"/>
      <c r="SQM8" s="96"/>
      <c r="SQN8" s="96"/>
      <c r="SQO8" s="96"/>
      <c r="SQP8" s="96"/>
      <c r="SQQ8" s="96"/>
      <c r="SQR8" s="96"/>
      <c r="SQS8" s="96"/>
      <c r="SQT8" s="96"/>
      <c r="SQU8" s="96"/>
      <c r="SQV8" s="96"/>
      <c r="SQW8" s="96"/>
      <c r="SQX8" s="96"/>
      <c r="SQY8" s="96"/>
      <c r="SQZ8" s="96"/>
      <c r="SRA8" s="96"/>
      <c r="SRB8" s="96"/>
      <c r="SRC8" s="96"/>
      <c r="SRD8" s="96"/>
      <c r="SRE8" s="96"/>
      <c r="SRF8" s="96"/>
      <c r="SRG8" s="96"/>
      <c r="SRH8" s="96"/>
      <c r="SRI8" s="96"/>
      <c r="SRJ8" s="96"/>
      <c r="SRK8" s="96"/>
      <c r="SRL8" s="96"/>
      <c r="SRM8" s="96"/>
      <c r="SRN8" s="96"/>
      <c r="SRO8" s="96"/>
      <c r="SRP8" s="96"/>
      <c r="SRQ8" s="96"/>
      <c r="SRR8" s="96"/>
      <c r="SRS8" s="96"/>
      <c r="SRT8" s="96"/>
      <c r="SRU8" s="96"/>
      <c r="SRV8" s="96"/>
      <c r="SRW8" s="96"/>
      <c r="SRX8" s="96"/>
      <c r="SRY8" s="96"/>
      <c r="SRZ8" s="96"/>
      <c r="SSA8" s="96"/>
      <c r="SSB8" s="96"/>
      <c r="SSC8" s="96"/>
      <c r="SSD8" s="96"/>
      <c r="SSE8" s="96"/>
      <c r="SSF8" s="96"/>
      <c r="SSG8" s="96"/>
      <c r="SSH8" s="96"/>
      <c r="SSI8" s="96"/>
      <c r="SSJ8" s="96"/>
      <c r="SSK8" s="96"/>
      <c r="SSL8" s="96"/>
      <c r="SSM8" s="96"/>
      <c r="SSN8" s="96"/>
      <c r="SSO8" s="96"/>
      <c r="SSP8" s="96"/>
      <c r="SSQ8" s="96"/>
      <c r="SSR8" s="96"/>
      <c r="SSS8" s="96"/>
      <c r="SST8" s="96"/>
      <c r="SSU8" s="96"/>
      <c r="SSV8" s="96"/>
      <c r="SSW8" s="96"/>
      <c r="SSX8" s="96"/>
      <c r="SSY8" s="96"/>
      <c r="SSZ8" s="96"/>
      <c r="STA8" s="96"/>
      <c r="STB8" s="96"/>
      <c r="STC8" s="96"/>
      <c r="STD8" s="96"/>
      <c r="STE8" s="96"/>
      <c r="STF8" s="96"/>
      <c r="STG8" s="96"/>
      <c r="STH8" s="96"/>
      <c r="STI8" s="96"/>
      <c r="STJ8" s="96"/>
      <c r="STK8" s="96"/>
      <c r="STL8" s="96"/>
      <c r="STM8" s="96"/>
      <c r="STN8" s="96"/>
      <c r="STO8" s="96"/>
      <c r="STP8" s="96"/>
      <c r="STQ8" s="96"/>
      <c r="STR8" s="96"/>
      <c r="STS8" s="96"/>
      <c r="STT8" s="96"/>
      <c r="STU8" s="96"/>
      <c r="STV8" s="96"/>
      <c r="STW8" s="96"/>
      <c r="STX8" s="96"/>
      <c r="STY8" s="96"/>
      <c r="STZ8" s="96"/>
      <c r="SUA8" s="96"/>
      <c r="SUB8" s="96"/>
      <c r="SUC8" s="96"/>
      <c r="SUD8" s="96"/>
      <c r="SUE8" s="96"/>
      <c r="SUF8" s="96"/>
      <c r="SUG8" s="96"/>
      <c r="SUH8" s="96"/>
      <c r="SUI8" s="96"/>
      <c r="SUJ8" s="96"/>
      <c r="SUK8" s="96"/>
      <c r="SUL8" s="96"/>
      <c r="SUM8" s="96"/>
      <c r="SUN8" s="96"/>
      <c r="SUO8" s="96"/>
      <c r="SUP8" s="96"/>
      <c r="SUQ8" s="96"/>
      <c r="SUR8" s="96"/>
      <c r="SUS8" s="96"/>
      <c r="SUT8" s="96"/>
      <c r="SUU8" s="96"/>
      <c r="SUV8" s="96"/>
      <c r="SUW8" s="96"/>
      <c r="SUX8" s="96"/>
      <c r="SUY8" s="96"/>
      <c r="SUZ8" s="96"/>
      <c r="SVA8" s="96"/>
      <c r="SVB8" s="96"/>
      <c r="SVC8" s="96"/>
      <c r="SVD8" s="96"/>
      <c r="SVE8" s="96"/>
      <c r="SVF8" s="96"/>
      <c r="SVG8" s="96"/>
      <c r="SVH8" s="96"/>
      <c r="SVI8" s="96"/>
      <c r="SVJ8" s="96"/>
      <c r="SVK8" s="96"/>
      <c r="SVL8" s="96"/>
      <c r="SVM8" s="96"/>
      <c r="SVN8" s="96"/>
      <c r="SVO8" s="96"/>
      <c r="SVP8" s="96"/>
      <c r="SVQ8" s="96"/>
      <c r="SVR8" s="96"/>
      <c r="SVS8" s="96"/>
      <c r="SVT8" s="96"/>
      <c r="SVU8" s="96"/>
      <c r="SVV8" s="96"/>
      <c r="SVW8" s="96"/>
      <c r="SVX8" s="96"/>
      <c r="SVY8" s="96"/>
      <c r="SVZ8" s="96"/>
      <c r="SWA8" s="96"/>
      <c r="SWB8" s="96"/>
      <c r="SWC8" s="96"/>
      <c r="SWD8" s="96"/>
      <c r="SWE8" s="96"/>
      <c r="SWF8" s="96"/>
      <c r="SWG8" s="96"/>
      <c r="SWH8" s="96"/>
      <c r="SWI8" s="96"/>
      <c r="SWJ8" s="96"/>
      <c r="SWK8" s="96"/>
      <c r="SWL8" s="96"/>
      <c r="SWM8" s="96"/>
      <c r="SWN8" s="96"/>
      <c r="SWO8" s="96"/>
      <c r="SWP8" s="96"/>
      <c r="SWQ8" s="96"/>
      <c r="SWR8" s="96"/>
      <c r="SWS8" s="96"/>
      <c r="SWT8" s="96"/>
      <c r="SWU8" s="96"/>
      <c r="SWV8" s="96"/>
      <c r="SWW8" s="96"/>
      <c r="SWX8" s="96"/>
      <c r="SWY8" s="96"/>
      <c r="SWZ8" s="96"/>
      <c r="SXA8" s="96"/>
      <c r="SXB8" s="96"/>
      <c r="SXC8" s="96"/>
      <c r="SXD8" s="96"/>
      <c r="SXE8" s="96"/>
      <c r="SXF8" s="96"/>
      <c r="SXG8" s="96"/>
      <c r="SXH8" s="96"/>
      <c r="SXI8" s="96"/>
      <c r="SXJ8" s="96"/>
      <c r="SXK8" s="96"/>
      <c r="SXL8" s="96"/>
      <c r="SXM8" s="96"/>
      <c r="SXN8" s="96"/>
      <c r="SXO8" s="96"/>
      <c r="SXP8" s="96"/>
      <c r="SXQ8" s="96"/>
      <c r="SXR8" s="96"/>
      <c r="SXS8" s="96"/>
      <c r="SXT8" s="96"/>
      <c r="SXU8" s="96"/>
      <c r="SXV8" s="96"/>
      <c r="SXW8" s="96"/>
      <c r="SXX8" s="96"/>
      <c r="SXY8" s="96"/>
      <c r="SXZ8" s="96"/>
      <c r="SYA8" s="96"/>
      <c r="SYB8" s="96"/>
      <c r="SYC8" s="96"/>
      <c r="SYD8" s="96"/>
      <c r="SYE8" s="96"/>
      <c r="SYF8" s="96"/>
      <c r="SYG8" s="96"/>
      <c r="SYH8" s="96"/>
      <c r="SYI8" s="96"/>
      <c r="SYJ8" s="96"/>
      <c r="SYK8" s="96"/>
      <c r="SYL8" s="96"/>
      <c r="SYM8" s="96"/>
      <c r="SYN8" s="96"/>
      <c r="SYO8" s="96"/>
      <c r="SYP8" s="96"/>
      <c r="SYQ8" s="96"/>
      <c r="SYR8" s="96"/>
      <c r="SYS8" s="96"/>
      <c r="SYT8" s="96"/>
      <c r="SYU8" s="96"/>
      <c r="SYV8" s="96"/>
      <c r="SYW8" s="96"/>
      <c r="SYX8" s="96"/>
      <c r="SYY8" s="96"/>
      <c r="SYZ8" s="96"/>
      <c r="SZA8" s="96"/>
      <c r="SZB8" s="96"/>
      <c r="SZC8" s="96"/>
      <c r="SZD8" s="96"/>
      <c r="SZE8" s="96"/>
      <c r="SZF8" s="96"/>
      <c r="SZG8" s="96"/>
      <c r="SZH8" s="96"/>
      <c r="SZI8" s="96"/>
      <c r="SZJ8" s="96"/>
      <c r="SZK8" s="96"/>
      <c r="SZL8" s="96"/>
      <c r="SZM8" s="96"/>
      <c r="SZN8" s="96"/>
      <c r="SZO8" s="96"/>
      <c r="SZP8" s="96"/>
      <c r="SZQ8" s="96"/>
      <c r="SZR8" s="96"/>
      <c r="SZS8" s="96"/>
      <c r="SZT8" s="96"/>
      <c r="SZU8" s="96"/>
      <c r="SZV8" s="96"/>
      <c r="SZW8" s="96"/>
      <c r="SZX8" s="96"/>
      <c r="SZY8" s="96"/>
      <c r="SZZ8" s="96"/>
      <c r="TAA8" s="96"/>
      <c r="TAB8" s="96"/>
      <c r="TAC8" s="96"/>
      <c r="TAD8" s="96"/>
      <c r="TAE8" s="96"/>
      <c r="TAF8" s="96"/>
      <c r="TAG8" s="96"/>
      <c r="TAH8" s="96"/>
      <c r="TAI8" s="96"/>
      <c r="TAJ8" s="96"/>
      <c r="TAK8" s="96"/>
      <c r="TAL8" s="96"/>
      <c r="TAM8" s="96"/>
      <c r="TAN8" s="96"/>
      <c r="TAO8" s="96"/>
      <c r="TAP8" s="96"/>
      <c r="TAQ8" s="96"/>
      <c r="TAR8" s="96"/>
      <c r="TAS8" s="96"/>
      <c r="TAT8" s="96"/>
      <c r="TAU8" s="96"/>
      <c r="TAV8" s="96"/>
      <c r="TAW8" s="96"/>
      <c r="TAX8" s="96"/>
      <c r="TAY8" s="96"/>
      <c r="TAZ8" s="96"/>
      <c r="TBA8" s="96"/>
      <c r="TBB8" s="96"/>
      <c r="TBC8" s="96"/>
      <c r="TBD8" s="96"/>
      <c r="TBE8" s="96"/>
      <c r="TBF8" s="96"/>
      <c r="TBG8" s="96"/>
      <c r="TBH8" s="96"/>
      <c r="TBI8" s="96"/>
      <c r="TBJ8" s="96"/>
      <c r="TBK8" s="96"/>
      <c r="TBL8" s="96"/>
      <c r="TBM8" s="96"/>
      <c r="TBN8" s="96"/>
      <c r="TBO8" s="96"/>
      <c r="TBP8" s="96"/>
      <c r="TBQ8" s="96"/>
      <c r="TBR8" s="96"/>
      <c r="TBS8" s="96"/>
      <c r="TBT8" s="96"/>
      <c r="TBU8" s="96"/>
      <c r="TBV8" s="96"/>
      <c r="TBW8" s="96"/>
      <c r="TBX8" s="96"/>
      <c r="TBY8" s="96"/>
      <c r="TBZ8" s="96"/>
      <c r="TCA8" s="96"/>
      <c r="TCB8" s="96"/>
      <c r="TCC8" s="96"/>
      <c r="TCD8" s="96"/>
      <c r="TCE8" s="96"/>
      <c r="TCF8" s="96"/>
      <c r="TCG8" s="96"/>
      <c r="TCH8" s="96"/>
      <c r="TCI8" s="96"/>
      <c r="TCJ8" s="96"/>
      <c r="TCK8" s="96"/>
      <c r="TCL8" s="96"/>
      <c r="TCM8" s="96"/>
      <c r="TCN8" s="96"/>
      <c r="TCO8" s="96"/>
      <c r="TCP8" s="96"/>
      <c r="TCQ8" s="96"/>
      <c r="TCR8" s="96"/>
      <c r="TCS8" s="96"/>
      <c r="TCT8" s="96"/>
      <c r="TCU8" s="96"/>
      <c r="TCV8" s="96"/>
      <c r="TCW8" s="96"/>
      <c r="TCX8" s="96"/>
      <c r="TCY8" s="96"/>
      <c r="TCZ8" s="96"/>
      <c r="TDA8" s="96"/>
      <c r="TDB8" s="96"/>
      <c r="TDC8" s="96"/>
      <c r="TDD8" s="96"/>
      <c r="TDE8" s="96"/>
      <c r="TDF8" s="96"/>
      <c r="TDG8" s="96"/>
      <c r="TDH8" s="96"/>
      <c r="TDI8" s="96"/>
      <c r="TDJ8" s="96"/>
      <c r="TDK8" s="96"/>
      <c r="TDL8" s="96"/>
      <c r="TDM8" s="96"/>
      <c r="TDN8" s="96"/>
      <c r="TDO8" s="96"/>
      <c r="TDP8" s="96"/>
      <c r="TDQ8" s="96"/>
      <c r="TDR8" s="96"/>
      <c r="TDS8" s="96"/>
      <c r="TDT8" s="96"/>
      <c r="TDU8" s="96"/>
      <c r="TDV8" s="96"/>
      <c r="TDW8" s="96"/>
      <c r="TDX8" s="96"/>
      <c r="TDY8" s="96"/>
      <c r="TDZ8" s="96"/>
      <c r="TEA8" s="96"/>
      <c r="TEB8" s="96"/>
      <c r="TEC8" s="96"/>
      <c r="TED8" s="96"/>
      <c r="TEE8" s="96"/>
      <c r="TEF8" s="96"/>
      <c r="TEG8" s="96"/>
      <c r="TEH8" s="96"/>
      <c r="TEI8" s="96"/>
      <c r="TEJ8" s="96"/>
      <c r="TEK8" s="96"/>
      <c r="TEL8" s="96"/>
      <c r="TEM8" s="96"/>
      <c r="TEN8" s="96"/>
      <c r="TEO8" s="96"/>
      <c r="TEP8" s="96"/>
      <c r="TEQ8" s="96"/>
      <c r="TER8" s="96"/>
      <c r="TES8" s="96"/>
      <c r="TET8" s="96"/>
      <c r="TEU8" s="96"/>
      <c r="TEV8" s="96"/>
      <c r="TEW8" s="96"/>
      <c r="TEX8" s="96"/>
      <c r="TEY8" s="96"/>
      <c r="TEZ8" s="96"/>
      <c r="TFA8" s="96"/>
      <c r="TFB8" s="96"/>
      <c r="TFC8" s="96"/>
      <c r="TFD8" s="96"/>
      <c r="TFE8" s="96"/>
      <c r="TFF8" s="96"/>
      <c r="TFG8" s="96"/>
      <c r="TFH8" s="96"/>
      <c r="TFI8" s="96"/>
      <c r="TFJ8" s="96"/>
      <c r="TFK8" s="96"/>
      <c r="TFL8" s="96"/>
      <c r="TFM8" s="96"/>
      <c r="TFN8" s="96"/>
      <c r="TFO8" s="96"/>
      <c r="TFP8" s="96"/>
      <c r="TFQ8" s="96"/>
      <c r="TFR8" s="96"/>
      <c r="TFS8" s="96"/>
      <c r="TFT8" s="96"/>
      <c r="TFU8" s="96"/>
      <c r="TFV8" s="96"/>
      <c r="TFW8" s="96"/>
      <c r="TFX8" s="96"/>
      <c r="TFY8" s="96"/>
      <c r="TFZ8" s="96"/>
      <c r="TGA8" s="96"/>
      <c r="TGB8" s="96"/>
      <c r="TGC8" s="96"/>
      <c r="TGD8" s="96"/>
      <c r="TGE8" s="96"/>
      <c r="TGF8" s="96"/>
      <c r="TGG8" s="96"/>
      <c r="TGH8" s="96"/>
      <c r="TGI8" s="96"/>
      <c r="TGJ8" s="96"/>
      <c r="TGK8" s="96"/>
      <c r="TGL8" s="96"/>
      <c r="TGM8" s="96"/>
      <c r="TGN8" s="96"/>
      <c r="TGO8" s="96"/>
      <c r="TGP8" s="96"/>
      <c r="TGQ8" s="96"/>
      <c r="TGR8" s="96"/>
      <c r="TGS8" s="96"/>
      <c r="TGT8" s="96"/>
      <c r="TGU8" s="96"/>
      <c r="TGV8" s="96"/>
      <c r="TGW8" s="96"/>
      <c r="TGX8" s="96"/>
      <c r="TGY8" s="96"/>
      <c r="TGZ8" s="96"/>
      <c r="THA8" s="96"/>
      <c r="THB8" s="96"/>
      <c r="THC8" s="96"/>
      <c r="THD8" s="96"/>
      <c r="THE8" s="96"/>
      <c r="THF8" s="96"/>
      <c r="THG8" s="96"/>
      <c r="THH8" s="96"/>
      <c r="THI8" s="96"/>
      <c r="THJ8" s="96"/>
      <c r="THK8" s="96"/>
      <c r="THL8" s="96"/>
      <c r="THM8" s="96"/>
      <c r="THN8" s="96"/>
      <c r="THO8" s="96"/>
      <c r="THP8" s="96"/>
      <c r="THQ8" s="96"/>
      <c r="THR8" s="96"/>
      <c r="THS8" s="96"/>
      <c r="THT8" s="96"/>
      <c r="THU8" s="96"/>
      <c r="THV8" s="96"/>
      <c r="THW8" s="96"/>
      <c r="THX8" s="96"/>
      <c r="THY8" s="96"/>
      <c r="THZ8" s="96"/>
      <c r="TIA8" s="96"/>
      <c r="TIB8" s="96"/>
      <c r="TIC8" s="96"/>
      <c r="TID8" s="96"/>
      <c r="TIE8" s="96"/>
      <c r="TIF8" s="96"/>
      <c r="TIG8" s="96"/>
      <c r="TIH8" s="96"/>
      <c r="TII8" s="96"/>
      <c r="TIJ8" s="96"/>
      <c r="TIK8" s="96"/>
      <c r="TIL8" s="96"/>
      <c r="TIM8" s="96"/>
      <c r="TIN8" s="96"/>
      <c r="TIO8" s="96"/>
      <c r="TIP8" s="96"/>
      <c r="TIQ8" s="96"/>
      <c r="TIR8" s="96"/>
      <c r="TIS8" s="96"/>
      <c r="TIT8" s="96"/>
      <c r="TIU8" s="96"/>
      <c r="TIV8" s="96"/>
      <c r="TIW8" s="96"/>
      <c r="TIX8" s="96"/>
      <c r="TIY8" s="96"/>
      <c r="TIZ8" s="96"/>
      <c r="TJA8" s="96"/>
      <c r="TJB8" s="96"/>
      <c r="TJC8" s="96"/>
      <c r="TJD8" s="96"/>
      <c r="TJE8" s="96"/>
      <c r="TJF8" s="96"/>
      <c r="TJG8" s="96"/>
      <c r="TJH8" s="96"/>
      <c r="TJI8" s="96"/>
      <c r="TJJ8" s="96"/>
      <c r="TJK8" s="96"/>
      <c r="TJL8" s="96"/>
      <c r="TJM8" s="96"/>
      <c r="TJN8" s="96"/>
      <c r="TJO8" s="96"/>
      <c r="TJP8" s="96"/>
      <c r="TJQ8" s="96"/>
      <c r="TJR8" s="96"/>
      <c r="TJS8" s="96"/>
      <c r="TJT8" s="96"/>
      <c r="TJU8" s="96"/>
      <c r="TJV8" s="96"/>
      <c r="TJW8" s="96"/>
      <c r="TJX8" s="96"/>
      <c r="TJY8" s="96"/>
      <c r="TJZ8" s="96"/>
      <c r="TKA8" s="96"/>
      <c r="TKB8" s="96"/>
      <c r="TKC8" s="96"/>
      <c r="TKD8" s="96"/>
      <c r="TKE8" s="96"/>
      <c r="TKF8" s="96"/>
      <c r="TKG8" s="96"/>
      <c r="TKH8" s="96"/>
      <c r="TKI8" s="96"/>
      <c r="TKJ8" s="96"/>
      <c r="TKK8" s="96"/>
      <c r="TKL8" s="96"/>
      <c r="TKM8" s="96"/>
      <c r="TKN8" s="96"/>
      <c r="TKO8" s="96"/>
      <c r="TKP8" s="96"/>
      <c r="TKQ8" s="96"/>
      <c r="TKR8" s="96"/>
      <c r="TKS8" s="96"/>
      <c r="TKT8" s="96"/>
      <c r="TKU8" s="96"/>
      <c r="TKV8" s="96"/>
      <c r="TKW8" s="96"/>
      <c r="TKX8" s="96"/>
      <c r="TKY8" s="96"/>
      <c r="TKZ8" s="96"/>
      <c r="TLA8" s="96"/>
      <c r="TLB8" s="96"/>
      <c r="TLC8" s="96"/>
      <c r="TLD8" s="96"/>
      <c r="TLE8" s="96"/>
      <c r="TLF8" s="96"/>
      <c r="TLG8" s="96"/>
      <c r="TLH8" s="96"/>
      <c r="TLI8" s="96"/>
      <c r="TLJ8" s="96"/>
      <c r="TLK8" s="96"/>
      <c r="TLL8" s="96"/>
      <c r="TLM8" s="96"/>
      <c r="TLN8" s="96"/>
      <c r="TLO8" s="96"/>
      <c r="TLP8" s="96"/>
      <c r="TLQ8" s="96"/>
      <c r="TLR8" s="96"/>
      <c r="TLS8" s="96"/>
      <c r="TLT8" s="96"/>
      <c r="TLU8" s="96"/>
      <c r="TLV8" s="96"/>
      <c r="TLW8" s="96"/>
      <c r="TLX8" s="96"/>
      <c r="TLY8" s="96"/>
      <c r="TLZ8" s="96"/>
      <c r="TMA8" s="96"/>
      <c r="TMB8" s="96"/>
      <c r="TMC8" s="96"/>
      <c r="TMD8" s="96"/>
      <c r="TME8" s="96"/>
      <c r="TMF8" s="96"/>
      <c r="TMG8" s="96"/>
      <c r="TMH8" s="96"/>
      <c r="TMI8" s="96"/>
      <c r="TMJ8" s="96"/>
      <c r="TMK8" s="96"/>
      <c r="TML8" s="96"/>
      <c r="TMM8" s="96"/>
      <c r="TMN8" s="96"/>
      <c r="TMO8" s="96"/>
      <c r="TMP8" s="96"/>
      <c r="TMQ8" s="96"/>
      <c r="TMR8" s="96"/>
      <c r="TMS8" s="96"/>
      <c r="TMT8" s="96"/>
      <c r="TMU8" s="96"/>
      <c r="TMV8" s="96"/>
      <c r="TMW8" s="96"/>
      <c r="TMX8" s="96"/>
      <c r="TMY8" s="96"/>
      <c r="TMZ8" s="96"/>
      <c r="TNA8" s="96"/>
      <c r="TNB8" s="96"/>
      <c r="TNC8" s="96"/>
      <c r="TND8" s="96"/>
      <c r="TNE8" s="96"/>
      <c r="TNF8" s="96"/>
      <c r="TNG8" s="96"/>
      <c r="TNH8" s="96"/>
      <c r="TNI8" s="96"/>
      <c r="TNJ8" s="96"/>
      <c r="TNK8" s="96"/>
      <c r="TNL8" s="96"/>
      <c r="TNM8" s="96"/>
      <c r="TNN8" s="96"/>
      <c r="TNO8" s="96"/>
      <c r="TNP8" s="96"/>
      <c r="TNQ8" s="96"/>
      <c r="TNR8" s="96"/>
      <c r="TNS8" s="96"/>
      <c r="TNT8" s="96"/>
      <c r="TNU8" s="96"/>
      <c r="TNV8" s="96"/>
      <c r="TNW8" s="96"/>
      <c r="TNX8" s="96"/>
      <c r="TNY8" s="96"/>
      <c r="TNZ8" s="96"/>
      <c r="TOA8" s="96"/>
      <c r="TOB8" s="96"/>
      <c r="TOC8" s="96"/>
      <c r="TOD8" s="96"/>
      <c r="TOE8" s="96"/>
      <c r="TOF8" s="96"/>
      <c r="TOG8" s="96"/>
      <c r="TOH8" s="96"/>
      <c r="TOI8" s="96"/>
      <c r="TOJ8" s="96"/>
      <c r="TOK8" s="96"/>
      <c r="TOL8" s="96"/>
      <c r="TOM8" s="96"/>
      <c r="TON8" s="96"/>
      <c r="TOO8" s="96"/>
      <c r="TOP8" s="96"/>
      <c r="TOQ8" s="96"/>
      <c r="TOR8" s="96"/>
      <c r="TOS8" s="96"/>
      <c r="TOT8" s="96"/>
      <c r="TOU8" s="96"/>
      <c r="TOV8" s="96"/>
      <c r="TOW8" s="96"/>
      <c r="TOX8" s="96"/>
      <c r="TOY8" s="96"/>
      <c r="TOZ8" s="96"/>
      <c r="TPA8" s="96"/>
      <c r="TPB8" s="96"/>
      <c r="TPC8" s="96"/>
      <c r="TPD8" s="96"/>
      <c r="TPE8" s="96"/>
      <c r="TPF8" s="96"/>
      <c r="TPG8" s="96"/>
      <c r="TPH8" s="96"/>
      <c r="TPI8" s="96"/>
      <c r="TPJ8" s="96"/>
      <c r="TPK8" s="96"/>
      <c r="TPL8" s="96"/>
      <c r="TPM8" s="96"/>
      <c r="TPN8" s="96"/>
      <c r="TPO8" s="96"/>
      <c r="TPP8" s="96"/>
      <c r="TPQ8" s="96"/>
      <c r="TPR8" s="96"/>
      <c r="TPS8" s="96"/>
      <c r="TPT8" s="96"/>
      <c r="TPU8" s="96"/>
      <c r="TPV8" s="96"/>
      <c r="TPW8" s="96"/>
      <c r="TPX8" s="96"/>
      <c r="TPY8" s="96"/>
      <c r="TPZ8" s="96"/>
      <c r="TQA8" s="96"/>
      <c r="TQB8" s="96"/>
      <c r="TQC8" s="96"/>
      <c r="TQD8" s="96"/>
      <c r="TQE8" s="96"/>
      <c r="TQF8" s="96"/>
      <c r="TQG8" s="96"/>
      <c r="TQH8" s="96"/>
      <c r="TQI8" s="96"/>
      <c r="TQJ8" s="96"/>
      <c r="TQK8" s="96"/>
      <c r="TQL8" s="96"/>
      <c r="TQM8" s="96"/>
      <c r="TQN8" s="96"/>
      <c r="TQO8" s="96"/>
      <c r="TQP8" s="96"/>
      <c r="TQQ8" s="96"/>
      <c r="TQR8" s="96"/>
      <c r="TQS8" s="96"/>
      <c r="TQT8" s="96"/>
      <c r="TQU8" s="96"/>
      <c r="TQV8" s="96"/>
      <c r="TQW8" s="96"/>
      <c r="TQX8" s="96"/>
      <c r="TQY8" s="96"/>
      <c r="TQZ8" s="96"/>
      <c r="TRA8" s="96"/>
      <c r="TRB8" s="96"/>
      <c r="TRC8" s="96"/>
      <c r="TRD8" s="96"/>
      <c r="TRE8" s="96"/>
      <c r="TRF8" s="96"/>
      <c r="TRG8" s="96"/>
      <c r="TRH8" s="96"/>
      <c r="TRI8" s="96"/>
      <c r="TRJ8" s="96"/>
      <c r="TRK8" s="96"/>
      <c r="TRL8" s="96"/>
      <c r="TRM8" s="96"/>
      <c r="TRN8" s="96"/>
      <c r="TRO8" s="96"/>
      <c r="TRP8" s="96"/>
      <c r="TRQ8" s="96"/>
      <c r="TRR8" s="96"/>
      <c r="TRS8" s="96"/>
      <c r="TRT8" s="96"/>
      <c r="TRU8" s="96"/>
      <c r="TRV8" s="96"/>
      <c r="TRW8" s="96"/>
      <c r="TRX8" s="96"/>
      <c r="TRY8" s="96"/>
      <c r="TRZ8" s="96"/>
      <c r="TSA8" s="96"/>
      <c r="TSB8" s="96"/>
      <c r="TSC8" s="96"/>
      <c r="TSD8" s="96"/>
      <c r="TSE8" s="96"/>
      <c r="TSF8" s="96"/>
      <c r="TSG8" s="96"/>
      <c r="TSH8" s="96"/>
      <c r="TSI8" s="96"/>
      <c r="TSJ8" s="96"/>
      <c r="TSK8" s="96"/>
      <c r="TSL8" s="96"/>
      <c r="TSM8" s="96"/>
      <c r="TSN8" s="96"/>
      <c r="TSO8" s="96"/>
      <c r="TSP8" s="96"/>
      <c r="TSQ8" s="96"/>
      <c r="TSR8" s="96"/>
      <c r="TSS8" s="96"/>
      <c r="TST8" s="96"/>
      <c r="TSU8" s="96"/>
      <c r="TSV8" s="96"/>
      <c r="TSW8" s="96"/>
      <c r="TSX8" s="96"/>
      <c r="TSY8" s="96"/>
      <c r="TSZ8" s="96"/>
      <c r="TTA8" s="96"/>
      <c r="TTB8" s="96"/>
      <c r="TTC8" s="96"/>
      <c r="TTD8" s="96"/>
      <c r="TTE8" s="96"/>
      <c r="TTF8" s="96"/>
      <c r="TTG8" s="96"/>
      <c r="TTH8" s="96"/>
      <c r="TTI8" s="96"/>
      <c r="TTJ8" s="96"/>
      <c r="TTK8" s="96"/>
      <c r="TTL8" s="96"/>
      <c r="TTM8" s="96"/>
      <c r="TTN8" s="96"/>
      <c r="TTO8" s="96"/>
      <c r="TTP8" s="96"/>
      <c r="TTQ8" s="96"/>
      <c r="TTR8" s="96"/>
      <c r="TTS8" s="96"/>
      <c r="TTT8" s="96"/>
      <c r="TTU8" s="96"/>
      <c r="TTV8" s="96"/>
      <c r="TTW8" s="96"/>
      <c r="TTX8" s="96"/>
      <c r="TTY8" s="96"/>
      <c r="TTZ8" s="96"/>
      <c r="TUA8" s="96"/>
      <c r="TUB8" s="96"/>
      <c r="TUC8" s="96"/>
      <c r="TUD8" s="96"/>
      <c r="TUE8" s="96"/>
      <c r="TUF8" s="96"/>
      <c r="TUG8" s="96"/>
      <c r="TUH8" s="96"/>
      <c r="TUI8" s="96"/>
      <c r="TUJ8" s="96"/>
      <c r="TUK8" s="96"/>
      <c r="TUL8" s="96"/>
      <c r="TUM8" s="96"/>
      <c r="TUN8" s="96"/>
      <c r="TUO8" s="96"/>
      <c r="TUP8" s="96"/>
      <c r="TUQ8" s="96"/>
      <c r="TUR8" s="96"/>
      <c r="TUS8" s="96"/>
      <c r="TUT8" s="96"/>
      <c r="TUU8" s="96"/>
      <c r="TUV8" s="96"/>
      <c r="TUW8" s="96"/>
      <c r="TUX8" s="96"/>
      <c r="TUY8" s="96"/>
      <c r="TUZ8" s="96"/>
      <c r="TVA8" s="96"/>
      <c r="TVB8" s="96"/>
      <c r="TVC8" s="96"/>
      <c r="TVD8" s="96"/>
      <c r="TVE8" s="96"/>
      <c r="TVF8" s="96"/>
      <c r="TVG8" s="96"/>
      <c r="TVH8" s="96"/>
      <c r="TVI8" s="96"/>
      <c r="TVJ8" s="96"/>
      <c r="TVK8" s="96"/>
      <c r="TVL8" s="96"/>
      <c r="TVM8" s="96"/>
      <c r="TVN8" s="96"/>
      <c r="TVO8" s="96"/>
      <c r="TVP8" s="96"/>
      <c r="TVQ8" s="96"/>
      <c r="TVR8" s="96"/>
      <c r="TVS8" s="96"/>
      <c r="TVT8" s="96"/>
      <c r="TVU8" s="96"/>
      <c r="TVV8" s="96"/>
      <c r="TVW8" s="96"/>
      <c r="TVX8" s="96"/>
      <c r="TVY8" s="96"/>
      <c r="TVZ8" s="96"/>
      <c r="TWA8" s="96"/>
      <c r="TWB8" s="96"/>
      <c r="TWC8" s="96"/>
      <c r="TWD8" s="96"/>
      <c r="TWE8" s="96"/>
      <c r="TWF8" s="96"/>
      <c r="TWG8" s="96"/>
      <c r="TWH8" s="96"/>
      <c r="TWI8" s="96"/>
      <c r="TWJ8" s="96"/>
      <c r="TWK8" s="96"/>
      <c r="TWL8" s="96"/>
      <c r="TWM8" s="96"/>
      <c r="TWN8" s="96"/>
      <c r="TWO8" s="96"/>
      <c r="TWP8" s="96"/>
      <c r="TWQ8" s="96"/>
      <c r="TWR8" s="96"/>
      <c r="TWS8" s="96"/>
      <c r="TWT8" s="96"/>
      <c r="TWU8" s="96"/>
      <c r="TWV8" s="96"/>
      <c r="TWW8" s="96"/>
      <c r="TWX8" s="96"/>
      <c r="TWY8" s="96"/>
      <c r="TWZ8" s="96"/>
      <c r="TXA8" s="96"/>
      <c r="TXB8" s="96"/>
      <c r="TXC8" s="96"/>
      <c r="TXD8" s="96"/>
      <c r="TXE8" s="96"/>
      <c r="TXF8" s="96"/>
      <c r="TXG8" s="96"/>
      <c r="TXH8" s="96"/>
      <c r="TXI8" s="96"/>
      <c r="TXJ8" s="96"/>
      <c r="TXK8" s="96"/>
      <c r="TXL8" s="96"/>
      <c r="TXM8" s="96"/>
      <c r="TXN8" s="96"/>
      <c r="TXO8" s="96"/>
      <c r="TXP8" s="96"/>
      <c r="TXQ8" s="96"/>
      <c r="TXR8" s="96"/>
      <c r="TXS8" s="96"/>
      <c r="TXT8" s="96"/>
      <c r="TXU8" s="96"/>
      <c r="TXV8" s="96"/>
      <c r="TXW8" s="96"/>
      <c r="TXX8" s="96"/>
      <c r="TXY8" s="96"/>
      <c r="TXZ8" s="96"/>
      <c r="TYA8" s="96"/>
      <c r="TYB8" s="96"/>
      <c r="TYC8" s="96"/>
      <c r="TYD8" s="96"/>
      <c r="TYE8" s="96"/>
      <c r="TYF8" s="96"/>
      <c r="TYG8" s="96"/>
      <c r="TYH8" s="96"/>
      <c r="TYI8" s="96"/>
      <c r="TYJ8" s="96"/>
      <c r="TYK8" s="96"/>
      <c r="TYL8" s="96"/>
      <c r="TYM8" s="96"/>
      <c r="TYN8" s="96"/>
      <c r="TYO8" s="96"/>
      <c r="TYP8" s="96"/>
      <c r="TYQ8" s="96"/>
      <c r="TYR8" s="96"/>
      <c r="TYS8" s="96"/>
      <c r="TYT8" s="96"/>
      <c r="TYU8" s="96"/>
      <c r="TYV8" s="96"/>
      <c r="TYW8" s="96"/>
      <c r="TYX8" s="96"/>
      <c r="TYY8" s="96"/>
      <c r="TYZ8" s="96"/>
      <c r="TZA8" s="96"/>
      <c r="TZB8" s="96"/>
      <c r="TZC8" s="96"/>
      <c r="TZD8" s="96"/>
      <c r="TZE8" s="96"/>
      <c r="TZF8" s="96"/>
      <c r="TZG8" s="96"/>
      <c r="TZH8" s="96"/>
      <c r="TZI8" s="96"/>
      <c r="TZJ8" s="96"/>
      <c r="TZK8" s="96"/>
      <c r="TZL8" s="96"/>
      <c r="TZM8" s="96"/>
      <c r="TZN8" s="96"/>
      <c r="TZO8" s="96"/>
      <c r="TZP8" s="96"/>
      <c r="TZQ8" s="96"/>
      <c r="TZR8" s="96"/>
      <c r="TZS8" s="96"/>
      <c r="TZT8" s="96"/>
      <c r="TZU8" s="96"/>
      <c r="TZV8" s="96"/>
      <c r="TZW8" s="96"/>
      <c r="TZX8" s="96"/>
      <c r="TZY8" s="96"/>
      <c r="TZZ8" s="96"/>
      <c r="UAA8" s="96"/>
      <c r="UAB8" s="96"/>
      <c r="UAC8" s="96"/>
      <c r="UAD8" s="96"/>
      <c r="UAE8" s="96"/>
      <c r="UAF8" s="96"/>
      <c r="UAG8" s="96"/>
      <c r="UAH8" s="96"/>
      <c r="UAI8" s="96"/>
      <c r="UAJ8" s="96"/>
      <c r="UAK8" s="96"/>
      <c r="UAL8" s="96"/>
      <c r="UAM8" s="96"/>
      <c r="UAN8" s="96"/>
      <c r="UAO8" s="96"/>
      <c r="UAP8" s="96"/>
      <c r="UAQ8" s="96"/>
      <c r="UAR8" s="96"/>
      <c r="UAS8" s="96"/>
      <c r="UAT8" s="96"/>
      <c r="UAU8" s="96"/>
      <c r="UAV8" s="96"/>
      <c r="UAW8" s="96"/>
      <c r="UAX8" s="96"/>
      <c r="UAY8" s="96"/>
      <c r="UAZ8" s="96"/>
      <c r="UBA8" s="96"/>
      <c r="UBB8" s="96"/>
      <c r="UBC8" s="96"/>
      <c r="UBD8" s="96"/>
      <c r="UBE8" s="96"/>
      <c r="UBF8" s="96"/>
      <c r="UBG8" s="96"/>
      <c r="UBH8" s="96"/>
      <c r="UBI8" s="96"/>
      <c r="UBJ8" s="96"/>
      <c r="UBK8" s="96"/>
      <c r="UBL8" s="96"/>
      <c r="UBM8" s="96"/>
      <c r="UBN8" s="96"/>
      <c r="UBO8" s="96"/>
      <c r="UBP8" s="96"/>
      <c r="UBQ8" s="96"/>
      <c r="UBR8" s="96"/>
      <c r="UBS8" s="96"/>
      <c r="UBT8" s="96"/>
      <c r="UBU8" s="96"/>
      <c r="UBV8" s="96"/>
      <c r="UBW8" s="96"/>
      <c r="UBX8" s="96"/>
      <c r="UBY8" s="96"/>
      <c r="UBZ8" s="96"/>
      <c r="UCA8" s="96"/>
      <c r="UCB8" s="96"/>
      <c r="UCC8" s="96"/>
      <c r="UCD8" s="96"/>
      <c r="UCE8" s="96"/>
      <c r="UCF8" s="96"/>
      <c r="UCG8" s="96"/>
      <c r="UCH8" s="96"/>
      <c r="UCI8" s="96"/>
      <c r="UCJ8" s="96"/>
      <c r="UCK8" s="96"/>
      <c r="UCL8" s="96"/>
      <c r="UCM8" s="96"/>
      <c r="UCN8" s="96"/>
      <c r="UCO8" s="96"/>
      <c r="UCP8" s="96"/>
      <c r="UCQ8" s="96"/>
      <c r="UCR8" s="96"/>
      <c r="UCS8" s="96"/>
      <c r="UCT8" s="96"/>
      <c r="UCU8" s="96"/>
      <c r="UCV8" s="96"/>
      <c r="UCW8" s="96"/>
      <c r="UCX8" s="96"/>
      <c r="UCY8" s="96"/>
      <c r="UCZ8" s="96"/>
      <c r="UDA8" s="96"/>
      <c r="UDB8" s="96"/>
      <c r="UDC8" s="96"/>
      <c r="UDD8" s="96"/>
      <c r="UDE8" s="96"/>
      <c r="UDF8" s="96"/>
      <c r="UDG8" s="96"/>
      <c r="UDH8" s="96"/>
      <c r="UDI8" s="96"/>
      <c r="UDJ8" s="96"/>
      <c r="UDK8" s="96"/>
      <c r="UDL8" s="96"/>
      <c r="UDM8" s="96"/>
      <c r="UDN8" s="96"/>
      <c r="UDO8" s="96"/>
      <c r="UDP8" s="96"/>
      <c r="UDQ8" s="96"/>
      <c r="UDR8" s="96"/>
      <c r="UDS8" s="96"/>
      <c r="UDT8" s="96"/>
      <c r="UDU8" s="96"/>
      <c r="UDV8" s="96"/>
      <c r="UDW8" s="96"/>
      <c r="UDX8" s="96"/>
      <c r="UDY8" s="96"/>
      <c r="UDZ8" s="96"/>
      <c r="UEA8" s="96"/>
      <c r="UEB8" s="96"/>
      <c r="UEC8" s="96"/>
      <c r="UED8" s="96"/>
      <c r="UEE8" s="96"/>
      <c r="UEF8" s="96"/>
      <c r="UEG8" s="96"/>
      <c r="UEH8" s="96"/>
      <c r="UEI8" s="96"/>
      <c r="UEJ8" s="96"/>
      <c r="UEK8" s="96"/>
      <c r="UEL8" s="96"/>
      <c r="UEM8" s="96"/>
      <c r="UEN8" s="96"/>
      <c r="UEO8" s="96"/>
      <c r="UEP8" s="96"/>
      <c r="UEQ8" s="96"/>
      <c r="UER8" s="96"/>
      <c r="UES8" s="96"/>
      <c r="UET8" s="96"/>
      <c r="UEU8" s="96"/>
      <c r="UEV8" s="96"/>
      <c r="UEW8" s="96"/>
      <c r="UEX8" s="96"/>
      <c r="UEY8" s="96"/>
      <c r="UEZ8" s="96"/>
      <c r="UFA8" s="96"/>
      <c r="UFB8" s="96"/>
      <c r="UFC8" s="96"/>
      <c r="UFD8" s="96"/>
      <c r="UFE8" s="96"/>
      <c r="UFF8" s="96"/>
      <c r="UFG8" s="96"/>
      <c r="UFH8" s="96"/>
      <c r="UFI8" s="96"/>
      <c r="UFJ8" s="96"/>
      <c r="UFK8" s="96"/>
      <c r="UFL8" s="96"/>
      <c r="UFM8" s="96"/>
      <c r="UFN8" s="96"/>
      <c r="UFO8" s="96"/>
      <c r="UFP8" s="96"/>
      <c r="UFQ8" s="96"/>
      <c r="UFR8" s="96"/>
      <c r="UFS8" s="96"/>
      <c r="UFT8" s="96"/>
      <c r="UFU8" s="96"/>
      <c r="UFV8" s="96"/>
      <c r="UFW8" s="96"/>
      <c r="UFX8" s="96"/>
      <c r="UFY8" s="96"/>
      <c r="UFZ8" s="96"/>
      <c r="UGA8" s="96"/>
      <c r="UGB8" s="96"/>
      <c r="UGC8" s="96"/>
      <c r="UGD8" s="96"/>
      <c r="UGE8" s="96"/>
      <c r="UGF8" s="96"/>
      <c r="UGG8" s="96"/>
      <c r="UGH8" s="96"/>
      <c r="UGI8" s="96"/>
      <c r="UGJ8" s="96"/>
      <c r="UGK8" s="96"/>
      <c r="UGL8" s="96"/>
      <c r="UGM8" s="96"/>
      <c r="UGN8" s="96"/>
      <c r="UGO8" s="96"/>
      <c r="UGP8" s="96"/>
      <c r="UGQ8" s="96"/>
      <c r="UGR8" s="96"/>
      <c r="UGS8" s="96"/>
      <c r="UGT8" s="96"/>
      <c r="UGU8" s="96"/>
      <c r="UGV8" s="96"/>
      <c r="UGW8" s="96"/>
      <c r="UGX8" s="96"/>
      <c r="UGY8" s="96"/>
      <c r="UGZ8" s="96"/>
      <c r="UHA8" s="96"/>
      <c r="UHB8" s="96"/>
      <c r="UHC8" s="96"/>
      <c r="UHD8" s="96"/>
      <c r="UHE8" s="96"/>
      <c r="UHF8" s="96"/>
      <c r="UHG8" s="96"/>
      <c r="UHH8" s="96"/>
      <c r="UHI8" s="96"/>
      <c r="UHJ8" s="96"/>
      <c r="UHK8" s="96"/>
      <c r="UHL8" s="96"/>
      <c r="UHM8" s="96"/>
      <c r="UHN8" s="96"/>
      <c r="UHO8" s="96"/>
      <c r="UHP8" s="96"/>
      <c r="UHQ8" s="96"/>
      <c r="UHR8" s="96"/>
      <c r="UHS8" s="96"/>
      <c r="UHT8" s="96"/>
      <c r="UHU8" s="96"/>
      <c r="UHV8" s="96"/>
      <c r="UHW8" s="96"/>
      <c r="UHX8" s="96"/>
      <c r="UHY8" s="96"/>
      <c r="UHZ8" s="96"/>
      <c r="UIA8" s="96"/>
      <c r="UIB8" s="96"/>
      <c r="UIC8" s="96"/>
      <c r="UID8" s="96"/>
      <c r="UIE8" s="96"/>
      <c r="UIF8" s="96"/>
      <c r="UIG8" s="96"/>
      <c r="UIH8" s="96"/>
      <c r="UII8" s="96"/>
      <c r="UIJ8" s="96"/>
      <c r="UIK8" s="96"/>
      <c r="UIL8" s="96"/>
      <c r="UIM8" s="96"/>
      <c r="UIN8" s="96"/>
      <c r="UIO8" s="96"/>
      <c r="UIP8" s="96"/>
      <c r="UIQ8" s="96"/>
      <c r="UIR8" s="96"/>
      <c r="UIS8" s="96"/>
      <c r="UIT8" s="96"/>
      <c r="UIU8" s="96"/>
      <c r="UIV8" s="96"/>
      <c r="UIW8" s="96"/>
      <c r="UIX8" s="96"/>
      <c r="UIY8" s="96"/>
      <c r="UIZ8" s="96"/>
      <c r="UJA8" s="96"/>
      <c r="UJB8" s="96"/>
      <c r="UJC8" s="96"/>
      <c r="UJD8" s="96"/>
      <c r="UJE8" s="96"/>
      <c r="UJF8" s="96"/>
      <c r="UJG8" s="96"/>
      <c r="UJH8" s="96"/>
      <c r="UJI8" s="96"/>
      <c r="UJJ8" s="96"/>
      <c r="UJK8" s="96"/>
      <c r="UJL8" s="96"/>
      <c r="UJM8" s="96"/>
      <c r="UJN8" s="96"/>
      <c r="UJO8" s="96"/>
      <c r="UJP8" s="96"/>
      <c r="UJQ8" s="96"/>
      <c r="UJR8" s="96"/>
      <c r="UJS8" s="96"/>
      <c r="UJT8" s="96"/>
      <c r="UJU8" s="96"/>
      <c r="UJV8" s="96"/>
      <c r="UJW8" s="96"/>
      <c r="UJX8" s="96"/>
      <c r="UJY8" s="96"/>
      <c r="UJZ8" s="96"/>
      <c r="UKA8" s="96"/>
      <c r="UKB8" s="96"/>
      <c r="UKC8" s="96"/>
      <c r="UKD8" s="96"/>
      <c r="UKE8" s="96"/>
      <c r="UKF8" s="96"/>
      <c r="UKG8" s="96"/>
      <c r="UKH8" s="96"/>
      <c r="UKI8" s="96"/>
      <c r="UKJ8" s="96"/>
      <c r="UKK8" s="96"/>
      <c r="UKL8" s="96"/>
      <c r="UKM8" s="96"/>
      <c r="UKN8" s="96"/>
      <c r="UKO8" s="96"/>
      <c r="UKP8" s="96"/>
      <c r="UKQ8" s="96"/>
      <c r="UKR8" s="96"/>
      <c r="UKS8" s="96"/>
      <c r="UKT8" s="96"/>
      <c r="UKU8" s="96"/>
      <c r="UKV8" s="96"/>
      <c r="UKW8" s="96"/>
      <c r="UKX8" s="96"/>
      <c r="UKY8" s="96"/>
      <c r="UKZ8" s="96"/>
      <c r="ULA8" s="96"/>
      <c r="ULB8" s="96"/>
      <c r="ULC8" s="96"/>
      <c r="ULD8" s="96"/>
      <c r="ULE8" s="96"/>
      <c r="ULF8" s="96"/>
      <c r="ULG8" s="96"/>
      <c r="ULH8" s="96"/>
      <c r="ULI8" s="96"/>
      <c r="ULJ8" s="96"/>
      <c r="ULK8" s="96"/>
      <c r="ULL8" s="96"/>
      <c r="ULM8" s="96"/>
      <c r="ULN8" s="96"/>
      <c r="ULO8" s="96"/>
      <c r="ULP8" s="96"/>
      <c r="ULQ8" s="96"/>
      <c r="ULR8" s="96"/>
      <c r="ULS8" s="96"/>
      <c r="ULT8" s="96"/>
      <c r="ULU8" s="96"/>
      <c r="ULV8" s="96"/>
      <c r="ULW8" s="96"/>
      <c r="ULX8" s="96"/>
      <c r="ULY8" s="96"/>
      <c r="ULZ8" s="96"/>
      <c r="UMA8" s="96"/>
      <c r="UMB8" s="96"/>
      <c r="UMC8" s="96"/>
      <c r="UMD8" s="96"/>
      <c r="UME8" s="96"/>
      <c r="UMF8" s="96"/>
      <c r="UMG8" s="96"/>
      <c r="UMH8" s="96"/>
      <c r="UMI8" s="96"/>
      <c r="UMJ8" s="96"/>
      <c r="UMK8" s="96"/>
      <c r="UML8" s="96"/>
      <c r="UMM8" s="96"/>
      <c r="UMN8" s="96"/>
      <c r="UMO8" s="96"/>
      <c r="UMP8" s="96"/>
      <c r="UMQ8" s="96"/>
      <c r="UMR8" s="96"/>
      <c r="UMS8" s="96"/>
      <c r="UMT8" s="96"/>
      <c r="UMU8" s="96"/>
      <c r="UMV8" s="96"/>
      <c r="UMW8" s="96"/>
      <c r="UMX8" s="96"/>
      <c r="UMY8" s="96"/>
      <c r="UMZ8" s="96"/>
      <c r="UNA8" s="96"/>
      <c r="UNB8" s="96"/>
      <c r="UNC8" s="96"/>
      <c r="UND8" s="96"/>
      <c r="UNE8" s="96"/>
      <c r="UNF8" s="96"/>
      <c r="UNG8" s="96"/>
      <c r="UNH8" s="96"/>
      <c r="UNI8" s="96"/>
      <c r="UNJ8" s="96"/>
      <c r="UNK8" s="96"/>
      <c r="UNL8" s="96"/>
      <c r="UNM8" s="96"/>
      <c r="UNN8" s="96"/>
      <c r="UNO8" s="96"/>
      <c r="UNP8" s="96"/>
      <c r="UNQ8" s="96"/>
      <c r="UNR8" s="96"/>
      <c r="UNS8" s="96"/>
      <c r="UNT8" s="96"/>
      <c r="UNU8" s="96"/>
      <c r="UNV8" s="96"/>
      <c r="UNW8" s="96"/>
      <c r="UNX8" s="96"/>
      <c r="UNY8" s="96"/>
      <c r="UNZ8" s="96"/>
      <c r="UOA8" s="96"/>
      <c r="UOB8" s="96"/>
      <c r="UOC8" s="96"/>
      <c r="UOD8" s="96"/>
      <c r="UOE8" s="96"/>
      <c r="UOF8" s="96"/>
      <c r="UOG8" s="96"/>
      <c r="UOH8" s="96"/>
      <c r="UOI8" s="96"/>
      <c r="UOJ8" s="96"/>
      <c r="UOK8" s="96"/>
      <c r="UOL8" s="96"/>
      <c r="UOM8" s="96"/>
      <c r="UON8" s="96"/>
      <c r="UOO8" s="96"/>
      <c r="UOP8" s="96"/>
      <c r="UOQ8" s="96"/>
      <c r="UOR8" s="96"/>
      <c r="UOS8" s="96"/>
      <c r="UOT8" s="96"/>
      <c r="UOU8" s="96"/>
      <c r="UOV8" s="96"/>
      <c r="UOW8" s="96"/>
      <c r="UOX8" s="96"/>
      <c r="UOY8" s="96"/>
      <c r="UOZ8" s="96"/>
      <c r="UPA8" s="96"/>
      <c r="UPB8" s="96"/>
      <c r="UPC8" s="96"/>
      <c r="UPD8" s="96"/>
      <c r="UPE8" s="96"/>
      <c r="UPF8" s="96"/>
      <c r="UPG8" s="96"/>
      <c r="UPH8" s="96"/>
      <c r="UPI8" s="96"/>
      <c r="UPJ8" s="96"/>
      <c r="UPK8" s="96"/>
      <c r="UPL8" s="96"/>
      <c r="UPM8" s="96"/>
      <c r="UPN8" s="96"/>
      <c r="UPO8" s="96"/>
      <c r="UPP8" s="96"/>
      <c r="UPQ8" s="96"/>
      <c r="UPR8" s="96"/>
      <c r="UPS8" s="96"/>
      <c r="UPT8" s="96"/>
      <c r="UPU8" s="96"/>
      <c r="UPV8" s="96"/>
      <c r="UPW8" s="96"/>
      <c r="UPX8" s="96"/>
      <c r="UPY8" s="96"/>
      <c r="UPZ8" s="96"/>
      <c r="UQA8" s="96"/>
      <c r="UQB8" s="96"/>
      <c r="UQC8" s="96"/>
      <c r="UQD8" s="96"/>
      <c r="UQE8" s="96"/>
      <c r="UQF8" s="96"/>
      <c r="UQG8" s="96"/>
      <c r="UQH8" s="96"/>
      <c r="UQI8" s="96"/>
      <c r="UQJ8" s="96"/>
      <c r="UQK8" s="96"/>
      <c r="UQL8" s="96"/>
      <c r="UQM8" s="96"/>
      <c r="UQN8" s="96"/>
      <c r="UQO8" s="96"/>
      <c r="UQP8" s="96"/>
      <c r="UQQ8" s="96"/>
      <c r="UQR8" s="96"/>
      <c r="UQS8" s="96"/>
      <c r="UQT8" s="96"/>
      <c r="UQU8" s="96"/>
      <c r="UQV8" s="96"/>
      <c r="UQW8" s="96"/>
      <c r="UQX8" s="96"/>
      <c r="UQY8" s="96"/>
      <c r="UQZ8" s="96"/>
      <c r="URA8" s="96"/>
      <c r="URB8" s="96"/>
      <c r="URC8" s="96"/>
      <c r="URD8" s="96"/>
      <c r="URE8" s="96"/>
      <c r="URF8" s="96"/>
      <c r="URG8" s="96"/>
      <c r="URH8" s="96"/>
      <c r="URI8" s="96"/>
      <c r="URJ8" s="96"/>
      <c r="URK8" s="96"/>
      <c r="URL8" s="96"/>
      <c r="URM8" s="96"/>
      <c r="URN8" s="96"/>
      <c r="URO8" s="96"/>
      <c r="URP8" s="96"/>
      <c r="URQ8" s="96"/>
      <c r="URR8" s="96"/>
      <c r="URS8" s="96"/>
      <c r="URT8" s="96"/>
      <c r="URU8" s="96"/>
      <c r="URV8" s="96"/>
      <c r="URW8" s="96"/>
      <c r="URX8" s="96"/>
      <c r="URY8" s="96"/>
      <c r="URZ8" s="96"/>
      <c r="USA8" s="96"/>
      <c r="USB8" s="96"/>
      <c r="USC8" s="96"/>
      <c r="USD8" s="96"/>
      <c r="USE8" s="96"/>
      <c r="USF8" s="96"/>
      <c r="USG8" s="96"/>
      <c r="USH8" s="96"/>
      <c r="USI8" s="96"/>
      <c r="USJ8" s="96"/>
      <c r="USK8" s="96"/>
      <c r="USL8" s="96"/>
      <c r="USM8" s="96"/>
      <c r="USN8" s="96"/>
      <c r="USO8" s="96"/>
      <c r="USP8" s="96"/>
      <c r="USQ8" s="96"/>
      <c r="USR8" s="96"/>
      <c r="USS8" s="96"/>
      <c r="UST8" s="96"/>
      <c r="USU8" s="96"/>
      <c r="USV8" s="96"/>
      <c r="USW8" s="96"/>
      <c r="USX8" s="96"/>
      <c r="USY8" s="96"/>
      <c r="USZ8" s="96"/>
      <c r="UTA8" s="96"/>
      <c r="UTB8" s="96"/>
      <c r="UTC8" s="96"/>
      <c r="UTD8" s="96"/>
      <c r="UTE8" s="96"/>
      <c r="UTF8" s="96"/>
      <c r="UTG8" s="96"/>
      <c r="UTH8" s="96"/>
      <c r="UTI8" s="96"/>
      <c r="UTJ8" s="96"/>
      <c r="UTK8" s="96"/>
      <c r="UTL8" s="96"/>
      <c r="UTM8" s="96"/>
      <c r="UTN8" s="96"/>
      <c r="UTO8" s="96"/>
      <c r="UTP8" s="96"/>
      <c r="UTQ8" s="96"/>
      <c r="UTR8" s="96"/>
      <c r="UTS8" s="96"/>
      <c r="UTT8" s="96"/>
      <c r="UTU8" s="96"/>
      <c r="UTV8" s="96"/>
      <c r="UTW8" s="96"/>
      <c r="UTX8" s="96"/>
      <c r="UTY8" s="96"/>
      <c r="UTZ8" s="96"/>
      <c r="UUA8" s="96"/>
      <c r="UUB8" s="96"/>
      <c r="UUC8" s="96"/>
      <c r="UUD8" s="96"/>
      <c r="UUE8" s="96"/>
      <c r="UUF8" s="96"/>
      <c r="UUG8" s="96"/>
      <c r="UUH8" s="96"/>
      <c r="UUI8" s="96"/>
      <c r="UUJ8" s="96"/>
      <c r="UUK8" s="96"/>
      <c r="UUL8" s="96"/>
      <c r="UUM8" s="96"/>
      <c r="UUN8" s="96"/>
      <c r="UUO8" s="96"/>
      <c r="UUP8" s="96"/>
      <c r="UUQ8" s="96"/>
      <c r="UUR8" s="96"/>
      <c r="UUS8" s="96"/>
      <c r="UUT8" s="96"/>
      <c r="UUU8" s="96"/>
      <c r="UUV8" s="96"/>
      <c r="UUW8" s="96"/>
      <c r="UUX8" s="96"/>
      <c r="UUY8" s="96"/>
      <c r="UUZ8" s="96"/>
      <c r="UVA8" s="96"/>
      <c r="UVB8" s="96"/>
      <c r="UVC8" s="96"/>
      <c r="UVD8" s="96"/>
      <c r="UVE8" s="96"/>
      <c r="UVF8" s="96"/>
      <c r="UVG8" s="96"/>
      <c r="UVH8" s="96"/>
      <c r="UVI8" s="96"/>
      <c r="UVJ8" s="96"/>
      <c r="UVK8" s="96"/>
      <c r="UVL8" s="96"/>
      <c r="UVM8" s="96"/>
      <c r="UVN8" s="96"/>
      <c r="UVO8" s="96"/>
      <c r="UVP8" s="96"/>
      <c r="UVQ8" s="96"/>
      <c r="UVR8" s="96"/>
      <c r="UVS8" s="96"/>
      <c r="UVT8" s="96"/>
      <c r="UVU8" s="96"/>
      <c r="UVV8" s="96"/>
      <c r="UVW8" s="96"/>
      <c r="UVX8" s="96"/>
      <c r="UVY8" s="96"/>
      <c r="UVZ8" s="96"/>
      <c r="UWA8" s="96"/>
      <c r="UWB8" s="96"/>
      <c r="UWC8" s="96"/>
      <c r="UWD8" s="96"/>
      <c r="UWE8" s="96"/>
      <c r="UWF8" s="96"/>
      <c r="UWG8" s="96"/>
      <c r="UWH8" s="96"/>
      <c r="UWI8" s="96"/>
      <c r="UWJ8" s="96"/>
      <c r="UWK8" s="96"/>
      <c r="UWL8" s="96"/>
      <c r="UWM8" s="96"/>
      <c r="UWN8" s="96"/>
      <c r="UWO8" s="96"/>
      <c r="UWP8" s="96"/>
      <c r="UWQ8" s="96"/>
      <c r="UWR8" s="96"/>
      <c r="UWS8" s="96"/>
      <c r="UWT8" s="96"/>
      <c r="UWU8" s="96"/>
      <c r="UWV8" s="96"/>
      <c r="UWW8" s="96"/>
      <c r="UWX8" s="96"/>
      <c r="UWY8" s="96"/>
      <c r="UWZ8" s="96"/>
      <c r="UXA8" s="96"/>
      <c r="UXB8" s="96"/>
      <c r="UXC8" s="96"/>
      <c r="UXD8" s="96"/>
      <c r="UXE8" s="96"/>
      <c r="UXF8" s="96"/>
      <c r="UXG8" s="96"/>
      <c r="UXH8" s="96"/>
      <c r="UXI8" s="96"/>
      <c r="UXJ8" s="96"/>
      <c r="UXK8" s="96"/>
      <c r="UXL8" s="96"/>
      <c r="UXM8" s="96"/>
      <c r="UXN8" s="96"/>
      <c r="UXO8" s="96"/>
      <c r="UXP8" s="96"/>
      <c r="UXQ8" s="96"/>
      <c r="UXR8" s="96"/>
      <c r="UXS8" s="96"/>
      <c r="UXT8" s="96"/>
      <c r="UXU8" s="96"/>
      <c r="UXV8" s="96"/>
      <c r="UXW8" s="96"/>
      <c r="UXX8" s="96"/>
      <c r="UXY8" s="96"/>
      <c r="UXZ8" s="96"/>
      <c r="UYA8" s="96"/>
      <c r="UYB8" s="96"/>
      <c r="UYC8" s="96"/>
      <c r="UYD8" s="96"/>
      <c r="UYE8" s="96"/>
      <c r="UYF8" s="96"/>
      <c r="UYG8" s="96"/>
      <c r="UYH8" s="96"/>
      <c r="UYI8" s="96"/>
      <c r="UYJ8" s="96"/>
      <c r="UYK8" s="96"/>
      <c r="UYL8" s="96"/>
      <c r="UYM8" s="96"/>
      <c r="UYN8" s="96"/>
      <c r="UYO8" s="96"/>
      <c r="UYP8" s="96"/>
      <c r="UYQ8" s="96"/>
      <c r="UYR8" s="96"/>
      <c r="UYS8" s="96"/>
      <c r="UYT8" s="96"/>
      <c r="UYU8" s="96"/>
      <c r="UYV8" s="96"/>
      <c r="UYW8" s="96"/>
      <c r="UYX8" s="96"/>
      <c r="UYY8" s="96"/>
      <c r="UYZ8" s="96"/>
      <c r="UZA8" s="96"/>
      <c r="UZB8" s="96"/>
      <c r="UZC8" s="96"/>
      <c r="UZD8" s="96"/>
      <c r="UZE8" s="96"/>
      <c r="UZF8" s="96"/>
      <c r="UZG8" s="96"/>
      <c r="UZH8" s="96"/>
      <c r="UZI8" s="96"/>
      <c r="UZJ8" s="96"/>
      <c r="UZK8" s="96"/>
      <c r="UZL8" s="96"/>
      <c r="UZM8" s="96"/>
      <c r="UZN8" s="96"/>
      <c r="UZO8" s="96"/>
      <c r="UZP8" s="96"/>
      <c r="UZQ8" s="96"/>
      <c r="UZR8" s="96"/>
      <c r="UZS8" s="96"/>
      <c r="UZT8" s="96"/>
      <c r="UZU8" s="96"/>
      <c r="UZV8" s="96"/>
      <c r="UZW8" s="96"/>
      <c r="UZX8" s="96"/>
      <c r="UZY8" s="96"/>
      <c r="UZZ8" s="96"/>
      <c r="VAA8" s="96"/>
      <c r="VAB8" s="96"/>
      <c r="VAC8" s="96"/>
      <c r="VAD8" s="96"/>
      <c r="VAE8" s="96"/>
      <c r="VAF8" s="96"/>
      <c r="VAG8" s="96"/>
      <c r="VAH8" s="96"/>
      <c r="VAI8" s="96"/>
      <c r="VAJ8" s="96"/>
      <c r="VAK8" s="96"/>
      <c r="VAL8" s="96"/>
      <c r="VAM8" s="96"/>
      <c r="VAN8" s="96"/>
      <c r="VAO8" s="96"/>
      <c r="VAP8" s="96"/>
      <c r="VAQ8" s="96"/>
      <c r="VAR8" s="96"/>
      <c r="VAS8" s="96"/>
      <c r="VAT8" s="96"/>
      <c r="VAU8" s="96"/>
      <c r="VAV8" s="96"/>
      <c r="VAW8" s="96"/>
      <c r="VAX8" s="96"/>
      <c r="VAY8" s="96"/>
      <c r="VAZ8" s="96"/>
      <c r="VBA8" s="96"/>
      <c r="VBB8" s="96"/>
      <c r="VBC8" s="96"/>
      <c r="VBD8" s="96"/>
      <c r="VBE8" s="96"/>
      <c r="VBF8" s="96"/>
      <c r="VBG8" s="96"/>
      <c r="VBH8" s="96"/>
      <c r="VBI8" s="96"/>
      <c r="VBJ8" s="96"/>
      <c r="VBK8" s="96"/>
      <c r="VBL8" s="96"/>
      <c r="VBM8" s="96"/>
      <c r="VBN8" s="96"/>
      <c r="VBO8" s="96"/>
      <c r="VBP8" s="96"/>
      <c r="VBQ8" s="96"/>
      <c r="VBR8" s="96"/>
      <c r="VBS8" s="96"/>
      <c r="VBT8" s="96"/>
      <c r="VBU8" s="96"/>
      <c r="VBV8" s="96"/>
      <c r="VBW8" s="96"/>
      <c r="VBX8" s="96"/>
      <c r="VBY8" s="96"/>
      <c r="VBZ8" s="96"/>
      <c r="VCA8" s="96"/>
      <c r="VCB8" s="96"/>
      <c r="VCC8" s="96"/>
      <c r="VCD8" s="96"/>
      <c r="VCE8" s="96"/>
      <c r="VCF8" s="96"/>
      <c r="VCG8" s="96"/>
      <c r="VCH8" s="96"/>
      <c r="VCI8" s="96"/>
      <c r="VCJ8" s="96"/>
      <c r="VCK8" s="96"/>
      <c r="VCL8" s="96"/>
      <c r="VCM8" s="96"/>
      <c r="VCN8" s="96"/>
      <c r="VCO8" s="96"/>
      <c r="VCP8" s="96"/>
      <c r="VCQ8" s="96"/>
      <c r="VCR8" s="96"/>
      <c r="VCS8" s="96"/>
      <c r="VCT8" s="96"/>
      <c r="VCU8" s="96"/>
      <c r="VCV8" s="96"/>
      <c r="VCW8" s="96"/>
      <c r="VCX8" s="96"/>
      <c r="VCY8" s="96"/>
      <c r="VCZ8" s="96"/>
      <c r="VDA8" s="96"/>
      <c r="VDB8" s="96"/>
      <c r="VDC8" s="96"/>
      <c r="VDD8" s="96"/>
      <c r="VDE8" s="96"/>
      <c r="VDF8" s="96"/>
      <c r="VDG8" s="96"/>
      <c r="VDH8" s="96"/>
      <c r="VDI8" s="96"/>
      <c r="VDJ8" s="96"/>
      <c r="VDK8" s="96"/>
      <c r="VDL8" s="96"/>
      <c r="VDM8" s="96"/>
      <c r="VDN8" s="96"/>
      <c r="VDO8" s="96"/>
      <c r="VDP8" s="96"/>
      <c r="VDQ8" s="96"/>
      <c r="VDR8" s="96"/>
      <c r="VDS8" s="96"/>
      <c r="VDT8" s="96"/>
      <c r="VDU8" s="96"/>
      <c r="VDV8" s="96"/>
      <c r="VDW8" s="96"/>
      <c r="VDX8" s="96"/>
      <c r="VDY8" s="96"/>
      <c r="VDZ8" s="96"/>
      <c r="VEA8" s="96"/>
      <c r="VEB8" s="96"/>
      <c r="VEC8" s="96"/>
      <c r="VED8" s="96"/>
      <c r="VEE8" s="96"/>
      <c r="VEF8" s="96"/>
      <c r="VEG8" s="96"/>
      <c r="VEH8" s="96"/>
      <c r="VEI8" s="96"/>
      <c r="VEJ8" s="96"/>
      <c r="VEK8" s="96"/>
      <c r="VEL8" s="96"/>
      <c r="VEM8" s="96"/>
      <c r="VEN8" s="96"/>
      <c r="VEO8" s="96"/>
      <c r="VEP8" s="96"/>
      <c r="VEQ8" s="96"/>
      <c r="VER8" s="96"/>
      <c r="VES8" s="96"/>
      <c r="VET8" s="96"/>
      <c r="VEU8" s="96"/>
      <c r="VEV8" s="96"/>
      <c r="VEW8" s="96"/>
      <c r="VEX8" s="96"/>
      <c r="VEY8" s="96"/>
      <c r="VEZ8" s="96"/>
      <c r="VFA8" s="96"/>
      <c r="VFB8" s="96"/>
      <c r="VFC8" s="96"/>
      <c r="VFD8" s="96"/>
      <c r="VFE8" s="96"/>
      <c r="VFF8" s="96"/>
      <c r="VFG8" s="96"/>
      <c r="VFH8" s="96"/>
      <c r="VFI8" s="96"/>
      <c r="VFJ8" s="96"/>
      <c r="VFK8" s="96"/>
      <c r="VFL8" s="96"/>
      <c r="VFM8" s="96"/>
      <c r="VFN8" s="96"/>
      <c r="VFO8" s="96"/>
      <c r="VFP8" s="96"/>
      <c r="VFQ8" s="96"/>
      <c r="VFR8" s="96"/>
      <c r="VFS8" s="96"/>
      <c r="VFT8" s="96"/>
      <c r="VFU8" s="96"/>
      <c r="VFV8" s="96"/>
      <c r="VFW8" s="96"/>
      <c r="VFX8" s="96"/>
      <c r="VFY8" s="96"/>
      <c r="VFZ8" s="96"/>
      <c r="VGA8" s="96"/>
      <c r="VGB8" s="96"/>
      <c r="VGC8" s="96"/>
      <c r="VGD8" s="96"/>
      <c r="VGE8" s="96"/>
      <c r="VGF8" s="96"/>
      <c r="VGG8" s="96"/>
      <c r="VGH8" s="96"/>
      <c r="VGI8" s="96"/>
      <c r="VGJ8" s="96"/>
      <c r="VGK8" s="96"/>
      <c r="VGL8" s="96"/>
      <c r="VGM8" s="96"/>
      <c r="VGN8" s="96"/>
      <c r="VGO8" s="96"/>
      <c r="VGP8" s="96"/>
      <c r="VGQ8" s="96"/>
      <c r="VGR8" s="96"/>
      <c r="VGS8" s="96"/>
      <c r="VGT8" s="96"/>
      <c r="VGU8" s="96"/>
      <c r="VGV8" s="96"/>
      <c r="VGW8" s="96"/>
      <c r="VGX8" s="96"/>
      <c r="VGY8" s="96"/>
      <c r="VGZ8" s="96"/>
      <c r="VHA8" s="96"/>
      <c r="VHB8" s="96"/>
      <c r="VHC8" s="96"/>
      <c r="VHD8" s="96"/>
      <c r="VHE8" s="96"/>
      <c r="VHF8" s="96"/>
      <c r="VHG8" s="96"/>
      <c r="VHH8" s="96"/>
      <c r="VHI8" s="96"/>
      <c r="VHJ8" s="96"/>
      <c r="VHK8" s="96"/>
      <c r="VHL8" s="96"/>
      <c r="VHM8" s="96"/>
      <c r="VHN8" s="96"/>
      <c r="VHO8" s="96"/>
      <c r="VHP8" s="96"/>
      <c r="VHQ8" s="96"/>
      <c r="VHR8" s="96"/>
      <c r="VHS8" s="96"/>
      <c r="VHT8" s="96"/>
      <c r="VHU8" s="96"/>
      <c r="VHV8" s="96"/>
      <c r="VHW8" s="96"/>
      <c r="VHX8" s="96"/>
      <c r="VHY8" s="96"/>
      <c r="VHZ8" s="96"/>
      <c r="VIA8" s="96"/>
      <c r="VIB8" s="96"/>
      <c r="VIC8" s="96"/>
      <c r="VID8" s="96"/>
      <c r="VIE8" s="96"/>
      <c r="VIF8" s="96"/>
      <c r="VIG8" s="96"/>
      <c r="VIH8" s="96"/>
      <c r="VII8" s="96"/>
      <c r="VIJ8" s="96"/>
      <c r="VIK8" s="96"/>
      <c r="VIL8" s="96"/>
      <c r="VIM8" s="96"/>
      <c r="VIN8" s="96"/>
      <c r="VIO8" s="96"/>
      <c r="VIP8" s="96"/>
      <c r="VIQ8" s="96"/>
      <c r="VIR8" s="96"/>
      <c r="VIS8" s="96"/>
      <c r="VIT8" s="96"/>
      <c r="VIU8" s="96"/>
      <c r="VIV8" s="96"/>
      <c r="VIW8" s="96"/>
      <c r="VIX8" s="96"/>
      <c r="VIY8" s="96"/>
      <c r="VIZ8" s="96"/>
      <c r="VJA8" s="96"/>
      <c r="VJB8" s="96"/>
      <c r="VJC8" s="96"/>
      <c r="VJD8" s="96"/>
      <c r="VJE8" s="96"/>
      <c r="VJF8" s="96"/>
      <c r="VJG8" s="96"/>
      <c r="VJH8" s="96"/>
      <c r="VJI8" s="96"/>
      <c r="VJJ8" s="96"/>
      <c r="VJK8" s="96"/>
      <c r="VJL8" s="96"/>
      <c r="VJM8" s="96"/>
      <c r="VJN8" s="96"/>
      <c r="VJO8" s="96"/>
      <c r="VJP8" s="96"/>
      <c r="VJQ8" s="96"/>
      <c r="VJR8" s="96"/>
      <c r="VJS8" s="96"/>
      <c r="VJT8" s="96"/>
      <c r="VJU8" s="96"/>
      <c r="VJV8" s="96"/>
      <c r="VJW8" s="96"/>
      <c r="VJX8" s="96"/>
      <c r="VJY8" s="96"/>
      <c r="VJZ8" s="96"/>
      <c r="VKA8" s="96"/>
      <c r="VKB8" s="96"/>
      <c r="VKC8" s="96"/>
      <c r="VKD8" s="96"/>
      <c r="VKE8" s="96"/>
      <c r="VKF8" s="96"/>
      <c r="VKG8" s="96"/>
      <c r="VKH8" s="96"/>
      <c r="VKI8" s="96"/>
      <c r="VKJ8" s="96"/>
      <c r="VKK8" s="96"/>
      <c r="VKL8" s="96"/>
      <c r="VKM8" s="96"/>
      <c r="VKN8" s="96"/>
      <c r="VKO8" s="96"/>
      <c r="VKP8" s="96"/>
      <c r="VKQ8" s="96"/>
      <c r="VKR8" s="96"/>
      <c r="VKS8" s="96"/>
      <c r="VKT8" s="96"/>
      <c r="VKU8" s="96"/>
      <c r="VKV8" s="96"/>
      <c r="VKW8" s="96"/>
      <c r="VKX8" s="96"/>
      <c r="VKY8" s="96"/>
      <c r="VKZ8" s="96"/>
      <c r="VLA8" s="96"/>
      <c r="VLB8" s="96"/>
      <c r="VLC8" s="96"/>
      <c r="VLD8" s="96"/>
      <c r="VLE8" s="96"/>
      <c r="VLF8" s="96"/>
      <c r="VLG8" s="96"/>
      <c r="VLH8" s="96"/>
      <c r="VLI8" s="96"/>
      <c r="VLJ8" s="96"/>
      <c r="VLK8" s="96"/>
      <c r="VLL8" s="96"/>
      <c r="VLM8" s="96"/>
      <c r="VLN8" s="96"/>
      <c r="VLO8" s="96"/>
      <c r="VLP8" s="96"/>
      <c r="VLQ8" s="96"/>
      <c r="VLR8" s="96"/>
      <c r="VLS8" s="96"/>
      <c r="VLT8" s="96"/>
      <c r="VLU8" s="96"/>
      <c r="VLV8" s="96"/>
      <c r="VLW8" s="96"/>
      <c r="VLX8" s="96"/>
      <c r="VLY8" s="96"/>
      <c r="VLZ8" s="96"/>
      <c r="VMA8" s="96"/>
      <c r="VMB8" s="96"/>
      <c r="VMC8" s="96"/>
      <c r="VMD8" s="96"/>
      <c r="VME8" s="96"/>
      <c r="VMF8" s="96"/>
      <c r="VMG8" s="96"/>
      <c r="VMH8" s="96"/>
      <c r="VMI8" s="96"/>
      <c r="VMJ8" s="96"/>
      <c r="VMK8" s="96"/>
      <c r="VML8" s="96"/>
      <c r="VMM8" s="96"/>
      <c r="VMN8" s="96"/>
      <c r="VMO8" s="96"/>
      <c r="VMP8" s="96"/>
      <c r="VMQ8" s="96"/>
      <c r="VMR8" s="96"/>
      <c r="VMS8" s="96"/>
      <c r="VMT8" s="96"/>
      <c r="VMU8" s="96"/>
      <c r="VMV8" s="96"/>
      <c r="VMW8" s="96"/>
      <c r="VMX8" s="96"/>
      <c r="VMY8" s="96"/>
      <c r="VMZ8" s="96"/>
      <c r="VNA8" s="96"/>
      <c r="VNB8" s="96"/>
      <c r="VNC8" s="96"/>
      <c r="VND8" s="96"/>
      <c r="VNE8" s="96"/>
      <c r="VNF8" s="96"/>
      <c r="VNG8" s="96"/>
      <c r="VNH8" s="96"/>
      <c r="VNI8" s="96"/>
      <c r="VNJ8" s="96"/>
      <c r="VNK8" s="96"/>
      <c r="VNL8" s="96"/>
      <c r="VNM8" s="96"/>
      <c r="VNN8" s="96"/>
      <c r="VNO8" s="96"/>
      <c r="VNP8" s="96"/>
      <c r="VNQ8" s="96"/>
      <c r="VNR8" s="96"/>
      <c r="VNS8" s="96"/>
      <c r="VNT8" s="96"/>
      <c r="VNU8" s="96"/>
      <c r="VNV8" s="96"/>
      <c r="VNW8" s="96"/>
      <c r="VNX8" s="96"/>
      <c r="VNY8" s="96"/>
      <c r="VNZ8" s="96"/>
      <c r="VOA8" s="96"/>
      <c r="VOB8" s="96"/>
      <c r="VOC8" s="96"/>
      <c r="VOD8" s="96"/>
      <c r="VOE8" s="96"/>
      <c r="VOF8" s="96"/>
      <c r="VOG8" s="96"/>
      <c r="VOH8" s="96"/>
      <c r="VOI8" s="96"/>
      <c r="VOJ8" s="96"/>
      <c r="VOK8" s="96"/>
      <c r="VOL8" s="96"/>
      <c r="VOM8" s="96"/>
      <c r="VON8" s="96"/>
      <c r="VOO8" s="96"/>
      <c r="VOP8" s="96"/>
      <c r="VOQ8" s="96"/>
      <c r="VOR8" s="96"/>
      <c r="VOS8" s="96"/>
      <c r="VOT8" s="96"/>
      <c r="VOU8" s="96"/>
      <c r="VOV8" s="96"/>
      <c r="VOW8" s="96"/>
      <c r="VOX8" s="96"/>
      <c r="VOY8" s="96"/>
      <c r="VOZ8" s="96"/>
      <c r="VPA8" s="96"/>
      <c r="VPB8" s="96"/>
      <c r="VPC8" s="96"/>
      <c r="VPD8" s="96"/>
      <c r="VPE8" s="96"/>
      <c r="VPF8" s="96"/>
      <c r="VPG8" s="96"/>
      <c r="VPH8" s="96"/>
      <c r="VPI8" s="96"/>
      <c r="VPJ8" s="96"/>
      <c r="VPK8" s="96"/>
      <c r="VPL8" s="96"/>
      <c r="VPM8" s="96"/>
      <c r="VPN8" s="96"/>
      <c r="VPO8" s="96"/>
      <c r="VPP8" s="96"/>
      <c r="VPQ8" s="96"/>
      <c r="VPR8" s="96"/>
      <c r="VPS8" s="96"/>
      <c r="VPT8" s="96"/>
      <c r="VPU8" s="96"/>
      <c r="VPV8" s="96"/>
      <c r="VPW8" s="96"/>
      <c r="VPX8" s="96"/>
      <c r="VPY8" s="96"/>
      <c r="VPZ8" s="96"/>
      <c r="VQA8" s="96"/>
      <c r="VQB8" s="96"/>
      <c r="VQC8" s="96"/>
      <c r="VQD8" s="96"/>
      <c r="VQE8" s="96"/>
      <c r="VQF8" s="96"/>
      <c r="VQG8" s="96"/>
      <c r="VQH8" s="96"/>
      <c r="VQI8" s="96"/>
      <c r="VQJ8" s="96"/>
      <c r="VQK8" s="96"/>
      <c r="VQL8" s="96"/>
      <c r="VQM8" s="96"/>
      <c r="VQN8" s="96"/>
      <c r="VQO8" s="96"/>
      <c r="VQP8" s="96"/>
      <c r="VQQ8" s="96"/>
      <c r="VQR8" s="96"/>
      <c r="VQS8" s="96"/>
      <c r="VQT8" s="96"/>
      <c r="VQU8" s="96"/>
      <c r="VQV8" s="96"/>
      <c r="VQW8" s="96"/>
      <c r="VQX8" s="96"/>
      <c r="VQY8" s="96"/>
      <c r="VQZ8" s="96"/>
      <c r="VRA8" s="96"/>
      <c r="VRB8" s="96"/>
      <c r="VRC8" s="96"/>
      <c r="VRD8" s="96"/>
      <c r="VRE8" s="96"/>
      <c r="VRF8" s="96"/>
      <c r="VRG8" s="96"/>
      <c r="VRH8" s="96"/>
      <c r="VRI8" s="96"/>
      <c r="VRJ8" s="96"/>
      <c r="VRK8" s="96"/>
      <c r="VRL8" s="96"/>
      <c r="VRM8" s="96"/>
      <c r="VRN8" s="96"/>
      <c r="VRO8" s="96"/>
      <c r="VRP8" s="96"/>
      <c r="VRQ8" s="96"/>
      <c r="VRR8" s="96"/>
      <c r="VRS8" s="96"/>
      <c r="VRT8" s="96"/>
      <c r="VRU8" s="96"/>
      <c r="VRV8" s="96"/>
      <c r="VRW8" s="96"/>
      <c r="VRX8" s="96"/>
      <c r="VRY8" s="96"/>
      <c r="VRZ8" s="96"/>
      <c r="VSA8" s="96"/>
      <c r="VSB8" s="96"/>
      <c r="VSC8" s="96"/>
      <c r="VSD8" s="96"/>
      <c r="VSE8" s="96"/>
      <c r="VSF8" s="96"/>
      <c r="VSG8" s="96"/>
      <c r="VSH8" s="96"/>
      <c r="VSI8" s="96"/>
      <c r="VSJ8" s="96"/>
      <c r="VSK8" s="96"/>
      <c r="VSL8" s="96"/>
      <c r="VSM8" s="96"/>
      <c r="VSN8" s="96"/>
      <c r="VSO8" s="96"/>
      <c r="VSP8" s="96"/>
      <c r="VSQ8" s="96"/>
      <c r="VSR8" s="96"/>
      <c r="VSS8" s="96"/>
      <c r="VST8" s="96"/>
      <c r="VSU8" s="96"/>
      <c r="VSV8" s="96"/>
      <c r="VSW8" s="96"/>
      <c r="VSX8" s="96"/>
      <c r="VSY8" s="96"/>
      <c r="VSZ8" s="96"/>
      <c r="VTA8" s="96"/>
      <c r="VTB8" s="96"/>
      <c r="VTC8" s="96"/>
      <c r="VTD8" s="96"/>
      <c r="VTE8" s="96"/>
      <c r="VTF8" s="96"/>
      <c r="VTG8" s="96"/>
      <c r="VTH8" s="96"/>
      <c r="VTI8" s="96"/>
      <c r="VTJ8" s="96"/>
      <c r="VTK8" s="96"/>
      <c r="VTL8" s="96"/>
      <c r="VTM8" s="96"/>
      <c r="VTN8" s="96"/>
      <c r="VTO8" s="96"/>
      <c r="VTP8" s="96"/>
      <c r="VTQ8" s="96"/>
      <c r="VTR8" s="96"/>
      <c r="VTS8" s="96"/>
      <c r="VTT8" s="96"/>
      <c r="VTU8" s="96"/>
      <c r="VTV8" s="96"/>
      <c r="VTW8" s="96"/>
      <c r="VTX8" s="96"/>
      <c r="VTY8" s="96"/>
      <c r="VTZ8" s="96"/>
      <c r="VUA8" s="96"/>
      <c r="VUB8" s="96"/>
      <c r="VUC8" s="96"/>
      <c r="VUD8" s="96"/>
      <c r="VUE8" s="96"/>
      <c r="VUF8" s="96"/>
      <c r="VUG8" s="96"/>
      <c r="VUH8" s="96"/>
      <c r="VUI8" s="96"/>
      <c r="VUJ8" s="96"/>
      <c r="VUK8" s="96"/>
      <c r="VUL8" s="96"/>
      <c r="VUM8" s="96"/>
      <c r="VUN8" s="96"/>
      <c r="VUO8" s="96"/>
      <c r="VUP8" s="96"/>
      <c r="VUQ8" s="96"/>
      <c r="VUR8" s="96"/>
      <c r="VUS8" s="96"/>
      <c r="VUT8" s="96"/>
      <c r="VUU8" s="96"/>
      <c r="VUV8" s="96"/>
      <c r="VUW8" s="96"/>
      <c r="VUX8" s="96"/>
      <c r="VUY8" s="96"/>
      <c r="VUZ8" s="96"/>
      <c r="VVA8" s="96"/>
      <c r="VVB8" s="96"/>
      <c r="VVC8" s="96"/>
      <c r="VVD8" s="96"/>
      <c r="VVE8" s="96"/>
      <c r="VVF8" s="96"/>
      <c r="VVG8" s="96"/>
      <c r="VVH8" s="96"/>
      <c r="VVI8" s="96"/>
      <c r="VVJ8" s="96"/>
      <c r="VVK8" s="96"/>
      <c r="VVL8" s="96"/>
      <c r="VVM8" s="96"/>
      <c r="VVN8" s="96"/>
      <c r="VVO8" s="96"/>
      <c r="VVP8" s="96"/>
      <c r="VVQ8" s="96"/>
      <c r="VVR8" s="96"/>
      <c r="VVS8" s="96"/>
      <c r="VVT8" s="96"/>
      <c r="VVU8" s="96"/>
      <c r="VVV8" s="96"/>
      <c r="VVW8" s="96"/>
      <c r="VVX8" s="96"/>
      <c r="VVY8" s="96"/>
      <c r="VVZ8" s="96"/>
      <c r="VWA8" s="96"/>
      <c r="VWB8" s="96"/>
      <c r="VWC8" s="96"/>
      <c r="VWD8" s="96"/>
      <c r="VWE8" s="96"/>
      <c r="VWF8" s="96"/>
      <c r="VWG8" s="96"/>
      <c r="VWH8" s="96"/>
      <c r="VWI8" s="96"/>
      <c r="VWJ8" s="96"/>
      <c r="VWK8" s="96"/>
      <c r="VWL8" s="96"/>
      <c r="VWM8" s="96"/>
      <c r="VWN8" s="96"/>
      <c r="VWO8" s="96"/>
      <c r="VWP8" s="96"/>
      <c r="VWQ8" s="96"/>
      <c r="VWR8" s="96"/>
      <c r="VWS8" s="96"/>
      <c r="VWT8" s="96"/>
      <c r="VWU8" s="96"/>
      <c r="VWV8" s="96"/>
      <c r="VWW8" s="96"/>
      <c r="VWX8" s="96"/>
      <c r="VWY8" s="96"/>
      <c r="VWZ8" s="96"/>
      <c r="VXA8" s="96"/>
      <c r="VXB8" s="96"/>
      <c r="VXC8" s="96"/>
      <c r="VXD8" s="96"/>
      <c r="VXE8" s="96"/>
      <c r="VXF8" s="96"/>
      <c r="VXG8" s="96"/>
      <c r="VXH8" s="96"/>
      <c r="VXI8" s="96"/>
      <c r="VXJ8" s="96"/>
      <c r="VXK8" s="96"/>
      <c r="VXL8" s="96"/>
      <c r="VXM8" s="96"/>
      <c r="VXN8" s="96"/>
      <c r="VXO8" s="96"/>
      <c r="VXP8" s="96"/>
      <c r="VXQ8" s="96"/>
      <c r="VXR8" s="96"/>
      <c r="VXS8" s="96"/>
      <c r="VXT8" s="96"/>
      <c r="VXU8" s="96"/>
      <c r="VXV8" s="96"/>
      <c r="VXW8" s="96"/>
      <c r="VXX8" s="96"/>
      <c r="VXY8" s="96"/>
      <c r="VXZ8" s="96"/>
      <c r="VYA8" s="96"/>
      <c r="VYB8" s="96"/>
      <c r="VYC8" s="96"/>
      <c r="VYD8" s="96"/>
      <c r="VYE8" s="96"/>
      <c r="VYF8" s="96"/>
      <c r="VYG8" s="96"/>
      <c r="VYH8" s="96"/>
      <c r="VYI8" s="96"/>
      <c r="VYJ8" s="96"/>
      <c r="VYK8" s="96"/>
      <c r="VYL8" s="96"/>
      <c r="VYM8" s="96"/>
      <c r="VYN8" s="96"/>
      <c r="VYO8" s="96"/>
      <c r="VYP8" s="96"/>
      <c r="VYQ8" s="96"/>
      <c r="VYR8" s="96"/>
      <c r="VYS8" s="96"/>
      <c r="VYT8" s="96"/>
      <c r="VYU8" s="96"/>
      <c r="VYV8" s="96"/>
      <c r="VYW8" s="96"/>
      <c r="VYX8" s="96"/>
      <c r="VYY8" s="96"/>
      <c r="VYZ8" s="96"/>
      <c r="VZA8" s="96"/>
      <c r="VZB8" s="96"/>
      <c r="VZC8" s="96"/>
      <c r="VZD8" s="96"/>
      <c r="VZE8" s="96"/>
      <c r="VZF8" s="96"/>
      <c r="VZG8" s="96"/>
      <c r="VZH8" s="96"/>
      <c r="VZI8" s="96"/>
      <c r="VZJ8" s="96"/>
      <c r="VZK8" s="96"/>
      <c r="VZL8" s="96"/>
      <c r="VZM8" s="96"/>
      <c r="VZN8" s="96"/>
      <c r="VZO8" s="96"/>
      <c r="VZP8" s="96"/>
      <c r="VZQ8" s="96"/>
      <c r="VZR8" s="96"/>
      <c r="VZS8" s="96"/>
      <c r="VZT8" s="96"/>
      <c r="VZU8" s="96"/>
      <c r="VZV8" s="96"/>
      <c r="VZW8" s="96"/>
      <c r="VZX8" s="96"/>
      <c r="VZY8" s="96"/>
      <c r="VZZ8" s="96"/>
      <c r="WAA8" s="96"/>
      <c r="WAB8" s="96"/>
      <c r="WAC8" s="96"/>
      <c r="WAD8" s="96"/>
      <c r="WAE8" s="96"/>
      <c r="WAF8" s="96"/>
      <c r="WAG8" s="96"/>
      <c r="WAH8" s="96"/>
      <c r="WAI8" s="96"/>
      <c r="WAJ8" s="96"/>
      <c r="WAK8" s="96"/>
      <c r="WAL8" s="96"/>
      <c r="WAM8" s="96"/>
      <c r="WAN8" s="96"/>
      <c r="WAO8" s="96"/>
      <c r="WAP8" s="96"/>
      <c r="WAQ8" s="96"/>
      <c r="WAR8" s="96"/>
      <c r="WAS8" s="96"/>
      <c r="WAT8" s="96"/>
      <c r="WAU8" s="96"/>
      <c r="WAV8" s="96"/>
      <c r="WAW8" s="96"/>
      <c r="WAX8" s="96"/>
      <c r="WAY8" s="96"/>
      <c r="WAZ8" s="96"/>
      <c r="WBA8" s="96"/>
      <c r="WBB8" s="96"/>
      <c r="WBC8" s="96"/>
      <c r="WBD8" s="96"/>
      <c r="WBE8" s="96"/>
      <c r="WBF8" s="96"/>
      <c r="WBG8" s="96"/>
      <c r="WBH8" s="96"/>
      <c r="WBI8" s="96"/>
      <c r="WBJ8" s="96"/>
      <c r="WBK8" s="96"/>
      <c r="WBL8" s="96"/>
      <c r="WBM8" s="96"/>
      <c r="WBN8" s="96"/>
      <c r="WBO8" s="96"/>
      <c r="WBP8" s="96"/>
      <c r="WBQ8" s="96"/>
      <c r="WBR8" s="96"/>
      <c r="WBS8" s="96"/>
      <c r="WBT8" s="96"/>
      <c r="WBU8" s="96"/>
      <c r="WBV8" s="96"/>
      <c r="WBW8" s="96"/>
      <c r="WBX8" s="96"/>
      <c r="WBY8" s="96"/>
      <c r="WBZ8" s="96"/>
      <c r="WCA8" s="96"/>
      <c r="WCB8" s="96"/>
      <c r="WCC8" s="96"/>
      <c r="WCD8" s="96"/>
      <c r="WCE8" s="96"/>
      <c r="WCF8" s="96"/>
      <c r="WCG8" s="96"/>
      <c r="WCH8" s="96"/>
      <c r="WCI8" s="96"/>
      <c r="WCJ8" s="96"/>
      <c r="WCK8" s="96"/>
      <c r="WCL8" s="96"/>
      <c r="WCM8" s="96"/>
      <c r="WCN8" s="96"/>
      <c r="WCO8" s="96"/>
      <c r="WCP8" s="96"/>
      <c r="WCQ8" s="96"/>
      <c r="WCR8" s="96"/>
      <c r="WCS8" s="96"/>
      <c r="WCT8" s="96"/>
      <c r="WCU8" s="96"/>
      <c r="WCV8" s="96"/>
      <c r="WCW8" s="96"/>
      <c r="WCX8" s="96"/>
      <c r="WCY8" s="96"/>
      <c r="WCZ8" s="96"/>
      <c r="WDA8" s="96"/>
      <c r="WDB8" s="96"/>
      <c r="WDC8" s="96"/>
      <c r="WDD8" s="96"/>
      <c r="WDE8" s="96"/>
      <c r="WDF8" s="96"/>
      <c r="WDG8" s="96"/>
      <c r="WDH8" s="96"/>
      <c r="WDI8" s="96"/>
      <c r="WDJ8" s="96"/>
      <c r="WDK8" s="96"/>
      <c r="WDL8" s="96"/>
      <c r="WDM8" s="96"/>
      <c r="WDN8" s="96"/>
      <c r="WDO8" s="96"/>
      <c r="WDP8" s="96"/>
      <c r="WDQ8" s="96"/>
      <c r="WDR8" s="96"/>
      <c r="WDS8" s="96"/>
      <c r="WDT8" s="96"/>
      <c r="WDU8" s="96"/>
      <c r="WDV8" s="96"/>
      <c r="WDW8" s="96"/>
      <c r="WDX8" s="96"/>
      <c r="WDY8" s="96"/>
      <c r="WDZ8" s="96"/>
      <c r="WEA8" s="96"/>
      <c r="WEB8" s="96"/>
      <c r="WEC8" s="96"/>
      <c r="WED8" s="96"/>
      <c r="WEE8" s="96"/>
      <c r="WEF8" s="96"/>
      <c r="WEG8" s="96"/>
      <c r="WEH8" s="96"/>
      <c r="WEI8" s="96"/>
      <c r="WEJ8" s="96"/>
      <c r="WEK8" s="96"/>
      <c r="WEL8" s="96"/>
      <c r="WEM8" s="96"/>
      <c r="WEN8" s="96"/>
      <c r="WEO8" s="96"/>
      <c r="WEP8" s="96"/>
      <c r="WEQ8" s="96"/>
      <c r="WER8" s="96"/>
      <c r="WES8" s="96"/>
      <c r="WET8" s="96"/>
      <c r="WEU8" s="96"/>
      <c r="WEV8" s="96"/>
      <c r="WEW8" s="96"/>
      <c r="WEX8" s="96"/>
      <c r="WEY8" s="96"/>
      <c r="WEZ8" s="96"/>
      <c r="WFA8" s="96"/>
      <c r="WFB8" s="96"/>
      <c r="WFC8" s="96"/>
      <c r="WFD8" s="96"/>
      <c r="WFE8" s="96"/>
      <c r="WFF8" s="96"/>
      <c r="WFG8" s="96"/>
      <c r="WFH8" s="96"/>
      <c r="WFI8" s="96"/>
      <c r="WFJ8" s="96"/>
      <c r="WFK8" s="96"/>
      <c r="WFL8" s="96"/>
      <c r="WFM8" s="96"/>
      <c r="WFN8" s="96"/>
      <c r="WFO8" s="96"/>
      <c r="WFP8" s="96"/>
      <c r="WFQ8" s="96"/>
      <c r="WFR8" s="96"/>
      <c r="WFS8" s="96"/>
      <c r="WFT8" s="96"/>
      <c r="WFU8" s="96"/>
      <c r="WFV8" s="96"/>
      <c r="WFW8" s="96"/>
      <c r="WFX8" s="96"/>
      <c r="WFY8" s="96"/>
      <c r="WFZ8" s="96"/>
      <c r="WGA8" s="96"/>
      <c r="WGB8" s="96"/>
      <c r="WGC8" s="96"/>
      <c r="WGD8" s="96"/>
      <c r="WGE8" s="96"/>
      <c r="WGF8" s="96"/>
      <c r="WGG8" s="96"/>
      <c r="WGH8" s="96"/>
      <c r="WGI8" s="96"/>
      <c r="WGJ8" s="96"/>
      <c r="WGK8" s="96"/>
      <c r="WGL8" s="96"/>
      <c r="WGM8" s="96"/>
      <c r="WGN8" s="96"/>
      <c r="WGO8" s="96"/>
      <c r="WGP8" s="96"/>
      <c r="WGQ8" s="96"/>
      <c r="WGR8" s="96"/>
      <c r="WGS8" s="96"/>
      <c r="WGT8" s="96"/>
      <c r="WGU8" s="96"/>
      <c r="WGV8" s="96"/>
      <c r="WGW8" s="96"/>
      <c r="WGX8" s="96"/>
      <c r="WGY8" s="96"/>
      <c r="WGZ8" s="96"/>
      <c r="WHA8" s="96"/>
      <c r="WHB8" s="96"/>
      <c r="WHC8" s="96"/>
      <c r="WHD8" s="96"/>
      <c r="WHE8" s="96"/>
      <c r="WHF8" s="96"/>
      <c r="WHG8" s="96"/>
      <c r="WHH8" s="96"/>
      <c r="WHI8" s="96"/>
      <c r="WHJ8" s="96"/>
      <c r="WHK8" s="96"/>
      <c r="WHL8" s="96"/>
      <c r="WHM8" s="96"/>
      <c r="WHN8" s="96"/>
      <c r="WHO8" s="96"/>
      <c r="WHP8" s="96"/>
      <c r="WHQ8" s="96"/>
      <c r="WHR8" s="96"/>
      <c r="WHS8" s="96"/>
      <c r="WHT8" s="96"/>
      <c r="WHU8" s="96"/>
      <c r="WHV8" s="96"/>
      <c r="WHW8" s="96"/>
      <c r="WHX8" s="96"/>
      <c r="WHY8" s="96"/>
      <c r="WHZ8" s="96"/>
      <c r="WIA8" s="96"/>
      <c r="WIB8" s="96"/>
      <c r="WIC8" s="96"/>
      <c r="WID8" s="96"/>
      <c r="WIE8" s="96"/>
      <c r="WIF8" s="96"/>
      <c r="WIG8" s="96"/>
      <c r="WIH8" s="96"/>
      <c r="WII8" s="96"/>
      <c r="WIJ8" s="96"/>
      <c r="WIK8" s="96"/>
      <c r="WIL8" s="96"/>
      <c r="WIM8" s="96"/>
      <c r="WIN8" s="96"/>
      <c r="WIO8" s="96"/>
      <c r="WIP8" s="96"/>
      <c r="WIQ8" s="96"/>
      <c r="WIR8" s="96"/>
      <c r="WIS8" s="96"/>
      <c r="WIT8" s="96"/>
      <c r="WIU8" s="96"/>
      <c r="WIV8" s="96"/>
      <c r="WIW8" s="96"/>
      <c r="WIX8" s="96"/>
      <c r="WIY8" s="96"/>
      <c r="WIZ8" s="96"/>
      <c r="WJA8" s="96"/>
      <c r="WJB8" s="96"/>
      <c r="WJC8" s="96"/>
      <c r="WJD8" s="96"/>
      <c r="WJE8" s="96"/>
      <c r="WJF8" s="96"/>
      <c r="WJG8" s="96"/>
      <c r="WJH8" s="96"/>
      <c r="WJI8" s="96"/>
      <c r="WJJ8" s="96"/>
      <c r="WJK8" s="96"/>
      <c r="WJL8" s="96"/>
      <c r="WJM8" s="96"/>
      <c r="WJN8" s="96"/>
      <c r="WJO8" s="96"/>
      <c r="WJP8" s="96"/>
      <c r="WJQ8" s="96"/>
      <c r="WJR8" s="96"/>
      <c r="WJS8" s="96"/>
      <c r="WJT8" s="96"/>
      <c r="WJU8" s="96"/>
      <c r="WJV8" s="96"/>
      <c r="WJW8" s="96"/>
      <c r="WJX8" s="96"/>
      <c r="WJY8" s="96"/>
      <c r="WJZ8" s="96"/>
      <c r="WKA8" s="96"/>
      <c r="WKB8" s="96"/>
      <c r="WKC8" s="96"/>
      <c r="WKD8" s="96"/>
      <c r="WKE8" s="96"/>
      <c r="WKF8" s="96"/>
      <c r="WKG8" s="96"/>
      <c r="WKH8" s="96"/>
      <c r="WKI8" s="96"/>
      <c r="WKJ8" s="96"/>
      <c r="WKK8" s="96"/>
      <c r="WKL8" s="96"/>
      <c r="WKM8" s="96"/>
      <c r="WKN8" s="96"/>
      <c r="WKO8" s="96"/>
      <c r="WKP8" s="96"/>
      <c r="WKQ8" s="96"/>
      <c r="WKR8" s="96"/>
      <c r="WKS8" s="96"/>
      <c r="WKT8" s="96"/>
      <c r="WKU8" s="96"/>
      <c r="WKV8" s="96"/>
      <c r="WKW8" s="96"/>
      <c r="WKX8" s="96"/>
      <c r="WKY8" s="96"/>
      <c r="WKZ8" s="96"/>
      <c r="WLA8" s="96"/>
      <c r="WLB8" s="96"/>
      <c r="WLC8" s="96"/>
      <c r="WLD8" s="96"/>
      <c r="WLE8" s="96"/>
      <c r="WLF8" s="96"/>
      <c r="WLG8" s="96"/>
      <c r="WLH8" s="96"/>
      <c r="WLI8" s="96"/>
      <c r="WLJ8" s="96"/>
      <c r="WLK8" s="96"/>
      <c r="WLL8" s="96"/>
      <c r="WLM8" s="96"/>
      <c r="WLN8" s="96"/>
      <c r="WLO8" s="96"/>
      <c r="WLP8" s="96"/>
      <c r="WLQ8" s="96"/>
      <c r="WLR8" s="96"/>
      <c r="WLS8" s="96"/>
      <c r="WLT8" s="96"/>
      <c r="WLU8" s="96"/>
      <c r="WLV8" s="96"/>
      <c r="WLW8" s="96"/>
      <c r="WLX8" s="96"/>
      <c r="WLY8" s="96"/>
      <c r="WLZ8" s="96"/>
      <c r="WMA8" s="96"/>
      <c r="WMB8" s="96"/>
      <c r="WMC8" s="96"/>
      <c r="WMD8" s="96"/>
      <c r="WME8" s="96"/>
      <c r="WMF8" s="96"/>
      <c r="WMG8" s="96"/>
      <c r="WMH8" s="96"/>
      <c r="WMI8" s="96"/>
      <c r="WMJ8" s="96"/>
      <c r="WMK8" s="96"/>
      <c r="WML8" s="96"/>
      <c r="WMM8" s="96"/>
      <c r="WMN8" s="96"/>
      <c r="WMO8" s="96"/>
      <c r="WMP8" s="96"/>
      <c r="WMQ8" s="96"/>
      <c r="WMR8" s="96"/>
      <c r="WMS8" s="96"/>
      <c r="WMT8" s="96"/>
      <c r="WMU8" s="96"/>
      <c r="WMV8" s="96"/>
      <c r="WMW8" s="96"/>
      <c r="WMX8" s="96"/>
      <c r="WMY8" s="96"/>
      <c r="WMZ8" s="96"/>
      <c r="WNA8" s="96"/>
      <c r="WNB8" s="96"/>
      <c r="WNC8" s="96"/>
      <c r="WND8" s="96"/>
      <c r="WNE8" s="96"/>
      <c r="WNF8" s="96"/>
      <c r="WNG8" s="96"/>
      <c r="WNH8" s="96"/>
      <c r="WNI8" s="96"/>
      <c r="WNJ8" s="96"/>
      <c r="WNK8" s="96"/>
      <c r="WNL8" s="96"/>
      <c r="WNM8" s="96"/>
      <c r="WNN8" s="96"/>
      <c r="WNO8" s="96"/>
      <c r="WNP8" s="96"/>
      <c r="WNQ8" s="96"/>
      <c r="WNR8" s="96"/>
      <c r="WNS8" s="96"/>
      <c r="WNT8" s="96"/>
      <c r="WNU8" s="96"/>
      <c r="WNV8" s="96"/>
      <c r="WNW8" s="96"/>
      <c r="WNX8" s="96"/>
      <c r="WNY8" s="96"/>
      <c r="WNZ8" s="96"/>
      <c r="WOA8" s="96"/>
      <c r="WOB8" s="96"/>
      <c r="WOC8" s="96"/>
      <c r="WOD8" s="96"/>
      <c r="WOE8" s="96"/>
      <c r="WOF8" s="96"/>
      <c r="WOG8" s="96"/>
      <c r="WOH8" s="96"/>
      <c r="WOI8" s="96"/>
      <c r="WOJ8" s="96"/>
      <c r="WOK8" s="96"/>
      <c r="WOL8" s="96"/>
      <c r="WOM8" s="96"/>
      <c r="WON8" s="96"/>
      <c r="WOO8" s="96"/>
      <c r="WOP8" s="96"/>
      <c r="WOQ8" s="96"/>
      <c r="WOR8" s="96"/>
      <c r="WOS8" s="96"/>
      <c r="WOT8" s="96"/>
      <c r="WOU8" s="96"/>
      <c r="WOV8" s="96"/>
      <c r="WOW8" s="96"/>
      <c r="WOX8" s="96"/>
      <c r="WOY8" s="96"/>
      <c r="WOZ8" s="96"/>
      <c r="WPA8" s="96"/>
      <c r="WPB8" s="96"/>
      <c r="WPC8" s="96"/>
      <c r="WPD8" s="96"/>
      <c r="WPE8" s="96"/>
      <c r="WPF8" s="96"/>
      <c r="WPG8" s="96"/>
      <c r="WPH8" s="96"/>
      <c r="WPI8" s="96"/>
      <c r="WPJ8" s="96"/>
      <c r="WPK8" s="96"/>
      <c r="WPL8" s="96"/>
      <c r="WPM8" s="96"/>
      <c r="WPN8" s="96"/>
      <c r="WPO8" s="96"/>
      <c r="WPP8" s="96"/>
      <c r="WPQ8" s="96"/>
      <c r="WPR8" s="96"/>
      <c r="WPS8" s="96"/>
      <c r="WPT8" s="96"/>
      <c r="WPU8" s="96"/>
      <c r="WPV8" s="96"/>
      <c r="WPW8" s="96"/>
      <c r="WPX8" s="96"/>
      <c r="WPY8" s="96"/>
      <c r="WPZ8" s="96"/>
      <c r="WQA8" s="96"/>
      <c r="WQB8" s="96"/>
      <c r="WQC8" s="96"/>
      <c r="WQD8" s="96"/>
      <c r="WQE8" s="96"/>
      <c r="WQF8" s="96"/>
      <c r="WQG8" s="96"/>
      <c r="WQH8" s="96"/>
      <c r="WQI8" s="96"/>
      <c r="WQJ8" s="96"/>
      <c r="WQK8" s="96"/>
      <c r="WQL8" s="96"/>
      <c r="WQM8" s="96"/>
      <c r="WQN8" s="96"/>
      <c r="WQO8" s="96"/>
      <c r="WQP8" s="96"/>
      <c r="WQQ8" s="96"/>
      <c r="WQR8" s="96"/>
      <c r="WQS8" s="96"/>
      <c r="WQT8" s="96"/>
      <c r="WQU8" s="96"/>
      <c r="WQV8" s="96"/>
      <c r="WQW8" s="96"/>
      <c r="WQX8" s="96"/>
      <c r="WQY8" s="96"/>
      <c r="WQZ8" s="96"/>
      <c r="WRA8" s="96"/>
      <c r="WRB8" s="96"/>
      <c r="WRC8" s="96"/>
      <c r="WRD8" s="96"/>
      <c r="WRE8" s="96"/>
      <c r="WRF8" s="96"/>
      <c r="WRG8" s="96"/>
      <c r="WRH8" s="96"/>
      <c r="WRI8" s="96"/>
      <c r="WRJ8" s="96"/>
      <c r="WRK8" s="96"/>
      <c r="WRL8" s="96"/>
      <c r="WRM8" s="96"/>
      <c r="WRN8" s="96"/>
      <c r="WRO8" s="96"/>
      <c r="WRP8" s="96"/>
      <c r="WRQ8" s="96"/>
      <c r="WRR8" s="96"/>
      <c r="WRS8" s="96"/>
      <c r="WRT8" s="96"/>
      <c r="WRU8" s="96"/>
      <c r="WRV8" s="96"/>
      <c r="WRW8" s="96"/>
      <c r="WRX8" s="96"/>
      <c r="WRY8" s="96"/>
      <c r="WRZ8" s="96"/>
      <c r="WSA8" s="96"/>
      <c r="WSB8" s="96"/>
      <c r="WSC8" s="96"/>
      <c r="WSD8" s="96"/>
      <c r="WSE8" s="96"/>
      <c r="WSF8" s="96"/>
      <c r="WSG8" s="96"/>
      <c r="WSH8" s="96"/>
      <c r="WSI8" s="96"/>
      <c r="WSJ8" s="96"/>
      <c r="WSK8" s="96"/>
      <c r="WSL8" s="96"/>
      <c r="WSM8" s="96"/>
      <c r="WSN8" s="96"/>
      <c r="WSO8" s="96"/>
      <c r="WSP8" s="96"/>
      <c r="WSQ8" s="96"/>
      <c r="WSR8" s="96"/>
      <c r="WSS8" s="96"/>
      <c r="WST8" s="96"/>
      <c r="WSU8" s="96"/>
      <c r="WSV8" s="96"/>
      <c r="WSW8" s="96"/>
      <c r="WSX8" s="96"/>
      <c r="WSY8" s="96"/>
      <c r="WSZ8" s="96"/>
      <c r="WTA8" s="96"/>
      <c r="WTB8" s="96"/>
      <c r="WTC8" s="96"/>
      <c r="WTD8" s="96"/>
      <c r="WTE8" s="96"/>
      <c r="WTF8" s="96"/>
      <c r="WTG8" s="96"/>
      <c r="WTH8" s="96"/>
      <c r="WTI8" s="96"/>
      <c r="WTJ8" s="96"/>
      <c r="WTK8" s="96"/>
      <c r="WTL8" s="96"/>
      <c r="WTM8" s="96"/>
      <c r="WTN8" s="96"/>
      <c r="WTO8" s="96"/>
      <c r="WTP8" s="96"/>
      <c r="WTQ8" s="96"/>
      <c r="WTR8" s="96"/>
      <c r="WTS8" s="96"/>
      <c r="WTT8" s="96"/>
      <c r="WTU8" s="96"/>
      <c r="WTV8" s="96"/>
      <c r="WTW8" s="96"/>
      <c r="WTX8" s="96"/>
      <c r="WTY8" s="96"/>
      <c r="WTZ8" s="96"/>
      <c r="WUA8" s="96"/>
      <c r="WUB8" s="96"/>
      <c r="WUC8" s="96"/>
      <c r="WUD8" s="96"/>
      <c r="WUE8" s="96"/>
      <c r="WUF8" s="96"/>
      <c r="WUG8" s="96"/>
      <c r="WUH8" s="96"/>
      <c r="WUI8" s="96"/>
      <c r="WUJ8" s="96"/>
      <c r="WUK8" s="96"/>
      <c r="WUL8" s="96"/>
      <c r="WUM8" s="96"/>
      <c r="WUN8" s="96"/>
      <c r="WUO8" s="96"/>
      <c r="WUP8" s="96"/>
      <c r="WUQ8" s="96"/>
      <c r="WUR8" s="96"/>
      <c r="WUS8" s="96"/>
      <c r="WUT8" s="96"/>
      <c r="WUU8" s="96"/>
      <c r="WUV8" s="96"/>
      <c r="WUW8" s="96"/>
      <c r="WUX8" s="96"/>
      <c r="WUY8" s="96"/>
      <c r="WUZ8" s="96"/>
      <c r="WVA8" s="96"/>
      <c r="WVB8" s="96"/>
      <c r="WVC8" s="96"/>
      <c r="WVD8" s="96"/>
      <c r="WVE8" s="96"/>
      <c r="WVF8" s="96"/>
      <c r="WVG8" s="96"/>
      <c r="WVH8" s="96"/>
      <c r="WVI8" s="96"/>
      <c r="WVJ8" s="96"/>
      <c r="WVK8" s="96"/>
      <c r="WVL8" s="96"/>
      <c r="WVM8" s="96"/>
      <c r="WVN8" s="96"/>
      <c r="WVO8" s="96"/>
      <c r="WVP8" s="96"/>
      <c r="WVQ8" s="96"/>
      <c r="WVR8" s="96"/>
      <c r="WVS8" s="96"/>
      <c r="WVT8" s="96"/>
      <c r="WVU8" s="96"/>
      <c r="WVV8" s="96"/>
      <c r="WVW8" s="96"/>
      <c r="WVX8" s="96"/>
      <c r="WVY8" s="96"/>
      <c r="WVZ8" s="96"/>
      <c r="WWA8" s="96"/>
      <c r="WWB8" s="96"/>
      <c r="WWC8" s="96"/>
      <c r="WWD8" s="96"/>
      <c r="WWE8" s="96"/>
      <c r="WWF8" s="96"/>
      <c r="WWG8" s="96"/>
      <c r="WWH8" s="96"/>
      <c r="WWI8" s="96"/>
      <c r="WWJ8" s="96"/>
      <c r="WWK8" s="96"/>
      <c r="WWL8" s="96"/>
      <c r="WWM8" s="96"/>
      <c r="WWN8" s="96"/>
      <c r="WWO8" s="96"/>
      <c r="WWP8" s="96"/>
      <c r="WWQ8" s="96"/>
      <c r="WWR8" s="96"/>
      <c r="WWS8" s="96"/>
      <c r="WWT8" s="96"/>
      <c r="WWU8" s="96"/>
      <c r="WWV8" s="96"/>
      <c r="WWW8" s="96"/>
      <c r="WWX8" s="96"/>
      <c r="WWY8" s="96"/>
      <c r="WWZ8" s="96"/>
      <c r="WXA8" s="96"/>
      <c r="WXB8" s="96"/>
      <c r="WXC8" s="96"/>
      <c r="WXD8" s="96"/>
      <c r="WXE8" s="96"/>
      <c r="WXF8" s="96"/>
      <c r="WXG8" s="96"/>
      <c r="WXH8" s="96"/>
      <c r="WXI8" s="96"/>
      <c r="WXJ8" s="96"/>
      <c r="WXK8" s="96"/>
      <c r="WXL8" s="96"/>
      <c r="WXM8" s="96"/>
      <c r="WXN8" s="96"/>
      <c r="WXO8" s="96"/>
      <c r="WXP8" s="96"/>
      <c r="WXQ8" s="96"/>
      <c r="WXR8" s="96"/>
      <c r="WXS8" s="96"/>
      <c r="WXT8" s="96"/>
      <c r="WXU8" s="96"/>
      <c r="WXV8" s="96"/>
      <c r="WXW8" s="96"/>
      <c r="WXX8" s="96"/>
      <c r="WXY8" s="96"/>
      <c r="WXZ8" s="96"/>
      <c r="WYA8" s="96"/>
      <c r="WYB8" s="96"/>
      <c r="WYC8" s="96"/>
      <c r="WYD8" s="96"/>
      <c r="WYE8" s="96"/>
      <c r="WYF8" s="96"/>
      <c r="WYG8" s="96"/>
      <c r="WYH8" s="96"/>
      <c r="WYI8" s="96"/>
      <c r="WYJ8" s="96"/>
      <c r="WYK8" s="96"/>
      <c r="WYL8" s="96"/>
      <c r="WYM8" s="96"/>
      <c r="WYN8" s="96"/>
      <c r="WYO8" s="96"/>
      <c r="WYP8" s="96"/>
      <c r="WYQ8" s="96"/>
      <c r="WYR8" s="96"/>
      <c r="WYS8" s="96"/>
      <c r="WYT8" s="96"/>
      <c r="WYU8" s="96"/>
      <c r="WYV8" s="96"/>
      <c r="WYW8" s="96"/>
      <c r="WYX8" s="96"/>
      <c r="WYY8" s="96"/>
      <c r="WYZ8" s="96"/>
      <c r="WZA8" s="96"/>
      <c r="WZB8" s="96"/>
      <c r="WZC8" s="96"/>
      <c r="WZD8" s="96"/>
      <c r="WZE8" s="96"/>
      <c r="WZF8" s="96"/>
      <c r="WZG8" s="96"/>
      <c r="WZH8" s="96"/>
      <c r="WZI8" s="96"/>
      <c r="WZJ8" s="96"/>
      <c r="WZK8" s="96"/>
      <c r="WZL8" s="96"/>
      <c r="WZM8" s="96"/>
      <c r="WZN8" s="96"/>
      <c r="WZO8" s="96"/>
      <c r="WZP8" s="96"/>
      <c r="WZQ8" s="96"/>
      <c r="WZR8" s="96"/>
      <c r="WZS8" s="96"/>
      <c r="WZT8" s="96"/>
      <c r="WZU8" s="96"/>
      <c r="WZV8" s="96"/>
      <c r="WZW8" s="96"/>
      <c r="WZX8" s="96"/>
      <c r="WZY8" s="96"/>
      <c r="WZZ8" s="96"/>
      <c r="XAA8" s="96"/>
      <c r="XAB8" s="96"/>
      <c r="XAC8" s="96"/>
      <c r="XAD8" s="96"/>
      <c r="XAE8" s="96"/>
      <c r="XAF8" s="96"/>
      <c r="XAG8" s="96"/>
      <c r="XAH8" s="96"/>
      <c r="XAI8" s="96"/>
      <c r="XAJ8" s="96"/>
      <c r="XAK8" s="96"/>
      <c r="XAL8" s="96"/>
      <c r="XAM8" s="96"/>
      <c r="XAN8" s="96"/>
      <c r="XAO8" s="96"/>
      <c r="XAP8" s="96"/>
      <c r="XAQ8" s="96"/>
      <c r="XAR8" s="96"/>
      <c r="XAS8" s="96"/>
      <c r="XAT8" s="96"/>
      <c r="XAU8" s="96"/>
      <c r="XAV8" s="96"/>
      <c r="XAW8" s="96"/>
      <c r="XAX8" s="96"/>
      <c r="XAY8" s="96"/>
      <c r="XAZ8" s="96"/>
      <c r="XBA8" s="96"/>
      <c r="XBB8" s="96"/>
      <c r="XBC8" s="96"/>
      <c r="XBD8" s="96"/>
      <c r="XBE8" s="96"/>
      <c r="XBF8" s="96"/>
      <c r="XBG8" s="96"/>
      <c r="XBH8" s="96"/>
      <c r="XBI8" s="96"/>
      <c r="XBJ8" s="96"/>
      <c r="XBK8" s="96"/>
      <c r="XBL8" s="96"/>
      <c r="XBM8" s="96"/>
      <c r="XBN8" s="96"/>
      <c r="XBO8" s="96"/>
      <c r="XBP8" s="96"/>
      <c r="XBQ8" s="96"/>
      <c r="XBR8" s="96"/>
      <c r="XBS8" s="96"/>
      <c r="XBT8" s="96"/>
      <c r="XBU8" s="96"/>
      <c r="XBV8" s="96"/>
      <c r="XBW8" s="96"/>
      <c r="XBX8" s="96"/>
      <c r="XBY8" s="96"/>
      <c r="XBZ8" s="96"/>
      <c r="XCA8" s="96"/>
      <c r="XCB8" s="96"/>
      <c r="XCC8" s="96"/>
      <c r="XCD8" s="96"/>
      <c r="XCE8" s="96"/>
      <c r="XCF8" s="96"/>
      <c r="XCG8" s="96"/>
      <c r="XCH8" s="96"/>
      <c r="XCI8" s="96"/>
      <c r="XCJ8" s="96"/>
      <c r="XCK8" s="96"/>
      <c r="XCL8" s="96"/>
      <c r="XCM8" s="96"/>
      <c r="XCN8" s="96"/>
      <c r="XCO8" s="96"/>
      <c r="XCP8" s="96"/>
      <c r="XCQ8" s="96"/>
      <c r="XCR8" s="96"/>
      <c r="XCS8" s="96"/>
      <c r="XCT8" s="96"/>
      <c r="XCU8" s="96"/>
      <c r="XCV8" s="96"/>
      <c r="XCW8" s="96"/>
      <c r="XCX8" s="96"/>
      <c r="XCY8" s="96"/>
      <c r="XCZ8" s="96"/>
      <c r="XDA8" s="96"/>
      <c r="XDB8" s="96"/>
      <c r="XDC8" s="96"/>
      <c r="XDD8" s="96"/>
      <c r="XDE8" s="96"/>
      <c r="XDF8" s="96"/>
      <c r="XDG8" s="96"/>
      <c r="XDH8" s="96"/>
      <c r="XDI8" s="96"/>
      <c r="XDJ8" s="96"/>
      <c r="XDK8" s="96"/>
      <c r="XDL8" s="96"/>
      <c r="XDM8" s="96"/>
      <c r="XDN8" s="96"/>
      <c r="XDO8" s="96"/>
      <c r="XDP8" s="96"/>
      <c r="XDQ8" s="96"/>
      <c r="XDR8" s="96"/>
      <c r="XDS8" s="96"/>
      <c r="XDT8" s="96"/>
      <c r="XDU8" s="96"/>
      <c r="XDV8" s="96"/>
      <c r="XDW8" s="96"/>
      <c r="XDX8" s="96"/>
      <c r="XDY8" s="96"/>
      <c r="XDZ8" s="96"/>
      <c r="XEA8" s="96"/>
      <c r="XEB8" s="96"/>
      <c r="XEC8" s="96"/>
      <c r="XED8" s="96"/>
      <c r="XEE8" s="96"/>
      <c r="XEF8" s="96"/>
      <c r="XEG8" s="96"/>
      <c r="XEH8" s="96"/>
      <c r="XEI8" s="96"/>
      <c r="XEJ8" s="96"/>
      <c r="XEK8" s="96"/>
      <c r="XEL8" s="96"/>
      <c r="XEM8" s="96"/>
      <c r="XEN8" s="96"/>
      <c r="XEO8" s="96"/>
      <c r="XEP8" s="96"/>
      <c r="XEQ8" s="96"/>
      <c r="XER8" s="96"/>
      <c r="XES8" s="96"/>
      <c r="XET8" s="96"/>
      <c r="XEU8" s="96"/>
      <c r="XEV8" s="96"/>
      <c r="XEW8" s="96"/>
      <c r="XEX8" s="96"/>
      <c r="XEY8" s="96"/>
      <c r="XEZ8" s="96"/>
      <c r="XFA8" s="96"/>
      <c r="XFB8" s="96"/>
      <c r="XFC8" s="96"/>
      <c r="XFD8" s="96"/>
    </row>
    <row r="9" spans="1:16384" s="300" customFormat="1" ht="15" customHeight="1" x14ac:dyDescent="0.3">
      <c r="A9" s="6"/>
      <c r="B9" s="117"/>
      <c r="C9" s="75"/>
      <c r="D9" s="75"/>
      <c r="E9" s="75"/>
      <c r="F9" s="75"/>
      <c r="G9" s="75"/>
      <c r="H9" s="75"/>
      <c r="I9" s="75"/>
      <c r="J9" s="75"/>
      <c r="K9" s="75"/>
      <c r="L9" s="75"/>
      <c r="M9" s="75"/>
      <c r="N9" s="75"/>
      <c r="O9" s="75"/>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96"/>
      <c r="IX9" s="96"/>
      <c r="IY9" s="96"/>
      <c r="IZ9" s="96"/>
      <c r="JA9" s="96"/>
      <c r="JB9" s="96"/>
      <c r="JC9" s="96"/>
      <c r="JD9" s="96"/>
      <c r="JE9" s="96"/>
      <c r="JF9" s="96"/>
      <c r="JG9" s="96"/>
      <c r="JH9" s="96"/>
      <c r="JI9" s="96"/>
      <c r="JJ9" s="96"/>
      <c r="JK9" s="96"/>
      <c r="JL9" s="96"/>
      <c r="JM9" s="96"/>
      <c r="JN9" s="96"/>
      <c r="JO9" s="96"/>
      <c r="JP9" s="96"/>
      <c r="JQ9" s="96"/>
      <c r="JR9" s="96"/>
      <c r="JS9" s="96"/>
      <c r="JT9" s="96"/>
      <c r="JU9" s="96"/>
      <c r="JV9" s="96"/>
      <c r="JW9" s="96"/>
      <c r="JX9" s="96"/>
      <c r="JY9" s="96"/>
      <c r="JZ9" s="96"/>
      <c r="KA9" s="96"/>
      <c r="KB9" s="96"/>
      <c r="KC9" s="96"/>
      <c r="KD9" s="96"/>
      <c r="KE9" s="96"/>
      <c r="KF9" s="96"/>
      <c r="KG9" s="96"/>
      <c r="KH9" s="96"/>
      <c r="KI9" s="96"/>
      <c r="KJ9" s="96"/>
      <c r="KK9" s="96"/>
      <c r="KL9" s="96"/>
      <c r="KM9" s="96"/>
      <c r="KN9" s="96"/>
      <c r="KO9" s="96"/>
      <c r="KP9" s="96"/>
      <c r="KQ9" s="96"/>
      <c r="KR9" s="96"/>
      <c r="KS9" s="96"/>
      <c r="KT9" s="96"/>
      <c r="KU9" s="96"/>
      <c r="KV9" s="96"/>
      <c r="KW9" s="96"/>
      <c r="KX9" s="96"/>
      <c r="KY9" s="96"/>
      <c r="KZ9" s="96"/>
      <c r="LA9" s="96"/>
      <c r="LB9" s="96"/>
      <c r="LC9" s="96"/>
      <c r="LD9" s="96"/>
      <c r="LE9" s="96"/>
      <c r="LF9" s="96"/>
      <c r="LG9" s="96"/>
      <c r="LH9" s="96"/>
      <c r="LI9" s="96"/>
      <c r="LJ9" s="96"/>
      <c r="LK9" s="96"/>
      <c r="LL9" s="96"/>
      <c r="LM9" s="96"/>
      <c r="LN9" s="96"/>
      <c r="LO9" s="96"/>
      <c r="LP9" s="96"/>
      <c r="LQ9" s="96"/>
      <c r="LR9" s="96"/>
      <c r="LS9" s="96"/>
      <c r="LT9" s="96"/>
      <c r="LU9" s="96"/>
      <c r="LV9" s="96"/>
      <c r="LW9" s="96"/>
      <c r="LX9" s="96"/>
      <c r="LY9" s="96"/>
      <c r="LZ9" s="96"/>
      <c r="MA9" s="96"/>
      <c r="MB9" s="96"/>
      <c r="MC9" s="96"/>
      <c r="MD9" s="96"/>
      <c r="ME9" s="96"/>
      <c r="MF9" s="96"/>
      <c r="MG9" s="96"/>
      <c r="MH9" s="96"/>
      <c r="MI9" s="96"/>
      <c r="MJ9" s="96"/>
      <c r="MK9" s="96"/>
      <c r="ML9" s="96"/>
      <c r="MM9" s="96"/>
      <c r="MN9" s="96"/>
      <c r="MO9" s="96"/>
      <c r="MP9" s="96"/>
      <c r="MQ9" s="96"/>
      <c r="MR9" s="96"/>
      <c r="MS9" s="96"/>
      <c r="MT9" s="96"/>
      <c r="MU9" s="96"/>
      <c r="MV9" s="96"/>
      <c r="MW9" s="96"/>
      <c r="MX9" s="96"/>
      <c r="MY9" s="96"/>
      <c r="MZ9" s="96"/>
      <c r="NA9" s="96"/>
      <c r="NB9" s="96"/>
      <c r="NC9" s="96"/>
      <c r="ND9" s="96"/>
      <c r="NE9" s="96"/>
      <c r="NF9" s="96"/>
      <c r="NG9" s="96"/>
      <c r="NH9" s="96"/>
      <c r="NI9" s="96"/>
      <c r="NJ9" s="96"/>
      <c r="NK9" s="96"/>
      <c r="NL9" s="96"/>
      <c r="NM9" s="96"/>
      <c r="NN9" s="96"/>
      <c r="NO9" s="96"/>
      <c r="NP9" s="96"/>
      <c r="NQ9" s="96"/>
      <c r="NR9" s="96"/>
      <c r="NS9" s="96"/>
      <c r="NT9" s="96"/>
      <c r="NU9" s="96"/>
      <c r="NV9" s="96"/>
      <c r="NW9" s="96"/>
      <c r="NX9" s="96"/>
      <c r="NY9" s="96"/>
      <c r="NZ9" s="96"/>
      <c r="OA9" s="96"/>
      <c r="OB9" s="96"/>
      <c r="OC9" s="96"/>
      <c r="OD9" s="96"/>
      <c r="OE9" s="96"/>
      <c r="OF9" s="96"/>
      <c r="OG9" s="96"/>
      <c r="OH9" s="96"/>
      <c r="OI9" s="96"/>
      <c r="OJ9" s="96"/>
      <c r="OK9" s="96"/>
      <c r="OL9" s="96"/>
      <c r="OM9" s="96"/>
      <c r="ON9" s="96"/>
      <c r="OO9" s="96"/>
      <c r="OP9" s="96"/>
      <c r="OQ9" s="96"/>
      <c r="OR9" s="96"/>
      <c r="OS9" s="96"/>
      <c r="OT9" s="96"/>
      <c r="OU9" s="96"/>
      <c r="OV9" s="96"/>
      <c r="OW9" s="96"/>
      <c r="OX9" s="96"/>
      <c r="OY9" s="96"/>
      <c r="OZ9" s="96"/>
      <c r="PA9" s="96"/>
      <c r="PB9" s="96"/>
      <c r="PC9" s="96"/>
      <c r="PD9" s="96"/>
      <c r="PE9" s="96"/>
      <c r="PF9" s="96"/>
      <c r="PG9" s="96"/>
      <c r="PH9" s="96"/>
      <c r="PI9" s="96"/>
      <c r="PJ9" s="96"/>
      <c r="PK9" s="96"/>
      <c r="PL9" s="96"/>
      <c r="PM9" s="96"/>
      <c r="PN9" s="96"/>
      <c r="PO9" s="96"/>
      <c r="PP9" s="96"/>
      <c r="PQ9" s="96"/>
      <c r="PR9" s="96"/>
      <c r="PS9" s="96"/>
      <c r="PT9" s="96"/>
      <c r="PU9" s="96"/>
      <c r="PV9" s="96"/>
      <c r="PW9" s="96"/>
      <c r="PX9" s="96"/>
      <c r="PY9" s="96"/>
      <c r="PZ9" s="96"/>
      <c r="QA9" s="96"/>
      <c r="QB9" s="96"/>
      <c r="QC9" s="96"/>
      <c r="QD9" s="96"/>
      <c r="QE9" s="96"/>
      <c r="QF9" s="96"/>
      <c r="QG9" s="96"/>
      <c r="QH9" s="96"/>
      <c r="QI9" s="96"/>
      <c r="QJ9" s="96"/>
      <c r="QK9" s="96"/>
      <c r="QL9" s="96"/>
      <c r="QM9" s="96"/>
      <c r="QN9" s="96"/>
      <c r="QO9" s="96"/>
      <c r="QP9" s="96"/>
      <c r="QQ9" s="96"/>
      <c r="QR9" s="96"/>
      <c r="QS9" s="96"/>
      <c r="QT9" s="96"/>
      <c r="QU9" s="96"/>
      <c r="QV9" s="96"/>
      <c r="QW9" s="96"/>
      <c r="QX9" s="96"/>
      <c r="QY9" s="96"/>
      <c r="QZ9" s="96"/>
      <c r="RA9" s="96"/>
      <c r="RB9" s="96"/>
      <c r="RC9" s="96"/>
      <c r="RD9" s="96"/>
      <c r="RE9" s="96"/>
      <c r="RF9" s="96"/>
      <c r="RG9" s="96"/>
      <c r="RH9" s="96"/>
      <c r="RI9" s="96"/>
      <c r="RJ9" s="96"/>
      <c r="RK9" s="96"/>
      <c r="RL9" s="96"/>
      <c r="RM9" s="96"/>
      <c r="RN9" s="96"/>
      <c r="RO9" s="96"/>
      <c r="RP9" s="96"/>
      <c r="RQ9" s="96"/>
      <c r="RR9" s="96"/>
      <c r="RS9" s="96"/>
      <c r="RT9" s="96"/>
      <c r="RU9" s="96"/>
      <c r="RV9" s="96"/>
      <c r="RW9" s="96"/>
      <c r="RX9" s="96"/>
      <c r="RY9" s="96"/>
      <c r="RZ9" s="96"/>
      <c r="SA9" s="96"/>
      <c r="SB9" s="96"/>
      <c r="SC9" s="96"/>
      <c r="SD9" s="96"/>
      <c r="SE9" s="96"/>
      <c r="SF9" s="96"/>
      <c r="SG9" s="96"/>
      <c r="SH9" s="96"/>
      <c r="SI9" s="96"/>
      <c r="SJ9" s="96"/>
      <c r="SK9" s="96"/>
      <c r="SL9" s="96"/>
      <c r="SM9" s="96"/>
      <c r="SN9" s="96"/>
      <c r="SO9" s="96"/>
      <c r="SP9" s="96"/>
      <c r="SQ9" s="96"/>
      <c r="SR9" s="96"/>
      <c r="SS9" s="96"/>
      <c r="ST9" s="96"/>
      <c r="SU9" s="96"/>
      <c r="SV9" s="96"/>
      <c r="SW9" s="96"/>
      <c r="SX9" s="96"/>
      <c r="SY9" s="96"/>
      <c r="SZ9" s="96"/>
      <c r="TA9" s="96"/>
      <c r="TB9" s="96"/>
      <c r="TC9" s="96"/>
      <c r="TD9" s="96"/>
      <c r="TE9" s="96"/>
      <c r="TF9" s="96"/>
      <c r="TG9" s="96"/>
      <c r="TH9" s="96"/>
      <c r="TI9" s="96"/>
      <c r="TJ9" s="96"/>
      <c r="TK9" s="96"/>
      <c r="TL9" s="96"/>
      <c r="TM9" s="96"/>
      <c r="TN9" s="96"/>
      <c r="TO9" s="96"/>
      <c r="TP9" s="96"/>
      <c r="TQ9" s="96"/>
      <c r="TR9" s="96"/>
      <c r="TS9" s="96"/>
      <c r="TT9" s="96"/>
      <c r="TU9" s="96"/>
      <c r="TV9" s="96"/>
      <c r="TW9" s="96"/>
      <c r="TX9" s="96"/>
      <c r="TY9" s="96"/>
      <c r="TZ9" s="96"/>
      <c r="UA9" s="96"/>
      <c r="UB9" s="96"/>
      <c r="UC9" s="96"/>
      <c r="UD9" s="96"/>
      <c r="UE9" s="96"/>
      <c r="UF9" s="96"/>
      <c r="UG9" s="96"/>
      <c r="UH9" s="96"/>
      <c r="UI9" s="96"/>
      <c r="UJ9" s="96"/>
      <c r="UK9" s="96"/>
      <c r="UL9" s="96"/>
      <c r="UM9" s="96"/>
      <c r="UN9" s="96"/>
      <c r="UO9" s="96"/>
      <c r="UP9" s="96"/>
      <c r="UQ9" s="96"/>
      <c r="UR9" s="96"/>
      <c r="US9" s="96"/>
      <c r="UT9" s="96"/>
      <c r="UU9" s="96"/>
      <c r="UV9" s="96"/>
      <c r="UW9" s="96"/>
      <c r="UX9" s="96"/>
      <c r="UY9" s="96"/>
      <c r="UZ9" s="96"/>
      <c r="VA9" s="96"/>
      <c r="VB9" s="96"/>
      <c r="VC9" s="96"/>
      <c r="VD9" s="96"/>
      <c r="VE9" s="96"/>
      <c r="VF9" s="96"/>
      <c r="VG9" s="96"/>
      <c r="VH9" s="96"/>
      <c r="VI9" s="96"/>
      <c r="VJ9" s="96"/>
      <c r="VK9" s="96"/>
      <c r="VL9" s="96"/>
      <c r="VM9" s="96"/>
      <c r="VN9" s="96"/>
      <c r="VO9" s="96"/>
      <c r="VP9" s="96"/>
      <c r="VQ9" s="96"/>
      <c r="VR9" s="96"/>
      <c r="VS9" s="96"/>
      <c r="VT9" s="96"/>
      <c r="VU9" s="96"/>
      <c r="VV9" s="96"/>
      <c r="VW9" s="96"/>
      <c r="VX9" s="96"/>
      <c r="VY9" s="96"/>
      <c r="VZ9" s="96"/>
      <c r="WA9" s="96"/>
      <c r="WB9" s="96"/>
      <c r="WC9" s="96"/>
      <c r="WD9" s="96"/>
      <c r="WE9" s="96"/>
      <c r="WF9" s="96"/>
      <c r="WG9" s="96"/>
      <c r="WH9" s="96"/>
      <c r="WI9" s="96"/>
      <c r="WJ9" s="96"/>
      <c r="WK9" s="96"/>
      <c r="WL9" s="96"/>
      <c r="WM9" s="96"/>
      <c r="WN9" s="96"/>
      <c r="WO9" s="96"/>
      <c r="WP9" s="96"/>
      <c r="WQ9" s="96"/>
      <c r="WR9" s="96"/>
      <c r="WS9" s="96"/>
      <c r="WT9" s="96"/>
      <c r="WU9" s="96"/>
      <c r="WV9" s="96"/>
      <c r="WW9" s="96"/>
      <c r="WX9" s="96"/>
      <c r="WY9" s="96"/>
      <c r="WZ9" s="96"/>
      <c r="XA9" s="96"/>
      <c r="XB9" s="96"/>
      <c r="XC9" s="96"/>
      <c r="XD9" s="96"/>
      <c r="XE9" s="96"/>
      <c r="XF9" s="96"/>
      <c r="XG9" s="96"/>
      <c r="XH9" s="96"/>
      <c r="XI9" s="96"/>
      <c r="XJ9" s="96"/>
      <c r="XK9" s="96"/>
      <c r="XL9" s="96"/>
      <c r="XM9" s="96"/>
      <c r="XN9" s="96"/>
      <c r="XO9" s="96"/>
      <c r="XP9" s="96"/>
      <c r="XQ9" s="96"/>
      <c r="XR9" s="96"/>
      <c r="XS9" s="96"/>
      <c r="XT9" s="96"/>
      <c r="XU9" s="96"/>
      <c r="XV9" s="96"/>
      <c r="XW9" s="96"/>
      <c r="XX9" s="96"/>
      <c r="XY9" s="96"/>
      <c r="XZ9" s="96"/>
      <c r="YA9" s="96"/>
      <c r="YB9" s="96"/>
      <c r="YC9" s="96"/>
      <c r="YD9" s="96"/>
      <c r="YE9" s="96"/>
      <c r="YF9" s="96"/>
      <c r="YG9" s="96"/>
      <c r="YH9" s="96"/>
      <c r="YI9" s="96"/>
      <c r="YJ9" s="96"/>
      <c r="YK9" s="96"/>
      <c r="YL9" s="96"/>
      <c r="YM9" s="96"/>
      <c r="YN9" s="96"/>
      <c r="YO9" s="96"/>
      <c r="YP9" s="96"/>
      <c r="YQ9" s="96"/>
      <c r="YR9" s="96"/>
      <c r="YS9" s="96"/>
      <c r="YT9" s="96"/>
      <c r="YU9" s="96"/>
      <c r="YV9" s="96"/>
      <c r="YW9" s="96"/>
      <c r="YX9" s="96"/>
      <c r="YY9" s="96"/>
      <c r="YZ9" s="96"/>
      <c r="ZA9" s="96"/>
      <c r="ZB9" s="96"/>
      <c r="ZC9" s="96"/>
      <c r="ZD9" s="96"/>
      <c r="ZE9" s="96"/>
      <c r="ZF9" s="96"/>
      <c r="ZG9" s="96"/>
      <c r="ZH9" s="96"/>
      <c r="ZI9" s="96"/>
      <c r="ZJ9" s="96"/>
      <c r="ZK9" s="96"/>
      <c r="ZL9" s="96"/>
      <c r="ZM9" s="96"/>
      <c r="ZN9" s="96"/>
      <c r="ZO9" s="96"/>
      <c r="ZP9" s="96"/>
      <c r="ZQ9" s="96"/>
      <c r="ZR9" s="96"/>
      <c r="ZS9" s="96"/>
      <c r="ZT9" s="96"/>
      <c r="ZU9" s="96"/>
      <c r="ZV9" s="96"/>
      <c r="ZW9" s="96"/>
      <c r="ZX9" s="96"/>
      <c r="ZY9" s="96"/>
      <c r="ZZ9" s="96"/>
      <c r="AAA9" s="96"/>
      <c r="AAB9" s="96"/>
      <c r="AAC9" s="96"/>
      <c r="AAD9" s="96"/>
      <c r="AAE9" s="96"/>
      <c r="AAF9" s="96"/>
      <c r="AAG9" s="96"/>
      <c r="AAH9" s="96"/>
      <c r="AAI9" s="96"/>
      <c r="AAJ9" s="96"/>
      <c r="AAK9" s="96"/>
      <c r="AAL9" s="96"/>
      <c r="AAM9" s="96"/>
      <c r="AAN9" s="96"/>
      <c r="AAO9" s="96"/>
      <c r="AAP9" s="96"/>
      <c r="AAQ9" s="96"/>
      <c r="AAR9" s="96"/>
      <c r="AAS9" s="96"/>
      <c r="AAT9" s="96"/>
      <c r="AAU9" s="96"/>
      <c r="AAV9" s="96"/>
      <c r="AAW9" s="96"/>
      <c r="AAX9" s="96"/>
      <c r="AAY9" s="96"/>
      <c r="AAZ9" s="96"/>
      <c r="ABA9" s="96"/>
      <c r="ABB9" s="96"/>
      <c r="ABC9" s="96"/>
      <c r="ABD9" s="96"/>
      <c r="ABE9" s="96"/>
      <c r="ABF9" s="96"/>
      <c r="ABG9" s="96"/>
      <c r="ABH9" s="96"/>
      <c r="ABI9" s="96"/>
      <c r="ABJ9" s="96"/>
      <c r="ABK9" s="96"/>
      <c r="ABL9" s="96"/>
      <c r="ABM9" s="96"/>
      <c r="ABN9" s="96"/>
      <c r="ABO9" s="96"/>
      <c r="ABP9" s="96"/>
      <c r="ABQ9" s="96"/>
      <c r="ABR9" s="96"/>
      <c r="ABS9" s="96"/>
      <c r="ABT9" s="96"/>
      <c r="ABU9" s="96"/>
      <c r="ABV9" s="96"/>
      <c r="ABW9" s="96"/>
      <c r="ABX9" s="96"/>
      <c r="ABY9" s="96"/>
      <c r="ABZ9" s="96"/>
      <c r="ACA9" s="96"/>
      <c r="ACB9" s="96"/>
      <c r="ACC9" s="96"/>
      <c r="ACD9" s="96"/>
      <c r="ACE9" s="96"/>
      <c r="ACF9" s="96"/>
      <c r="ACG9" s="96"/>
      <c r="ACH9" s="96"/>
      <c r="ACI9" s="96"/>
      <c r="ACJ9" s="96"/>
      <c r="ACK9" s="96"/>
      <c r="ACL9" s="96"/>
      <c r="ACM9" s="96"/>
      <c r="ACN9" s="96"/>
      <c r="ACO9" s="96"/>
      <c r="ACP9" s="96"/>
      <c r="ACQ9" s="96"/>
      <c r="ACR9" s="96"/>
      <c r="ACS9" s="96"/>
      <c r="ACT9" s="96"/>
      <c r="ACU9" s="96"/>
      <c r="ACV9" s="96"/>
      <c r="ACW9" s="96"/>
      <c r="ACX9" s="96"/>
      <c r="ACY9" s="96"/>
      <c r="ACZ9" s="96"/>
      <c r="ADA9" s="96"/>
      <c r="ADB9" s="96"/>
      <c r="ADC9" s="96"/>
      <c r="ADD9" s="96"/>
      <c r="ADE9" s="96"/>
      <c r="ADF9" s="96"/>
      <c r="ADG9" s="96"/>
      <c r="ADH9" s="96"/>
      <c r="ADI9" s="96"/>
      <c r="ADJ9" s="96"/>
      <c r="ADK9" s="96"/>
      <c r="ADL9" s="96"/>
      <c r="ADM9" s="96"/>
      <c r="ADN9" s="96"/>
      <c r="ADO9" s="96"/>
      <c r="ADP9" s="96"/>
      <c r="ADQ9" s="96"/>
      <c r="ADR9" s="96"/>
      <c r="ADS9" s="96"/>
      <c r="ADT9" s="96"/>
      <c r="ADU9" s="96"/>
      <c r="ADV9" s="96"/>
      <c r="ADW9" s="96"/>
      <c r="ADX9" s="96"/>
      <c r="ADY9" s="96"/>
      <c r="ADZ9" s="96"/>
      <c r="AEA9" s="96"/>
      <c r="AEB9" s="96"/>
      <c r="AEC9" s="96"/>
      <c r="AED9" s="96"/>
      <c r="AEE9" s="96"/>
      <c r="AEF9" s="96"/>
      <c r="AEG9" s="96"/>
      <c r="AEH9" s="96"/>
      <c r="AEI9" s="96"/>
      <c r="AEJ9" s="96"/>
      <c r="AEK9" s="96"/>
      <c r="AEL9" s="96"/>
      <c r="AEM9" s="96"/>
      <c r="AEN9" s="96"/>
      <c r="AEO9" s="96"/>
      <c r="AEP9" s="96"/>
      <c r="AEQ9" s="96"/>
      <c r="AER9" s="96"/>
      <c r="AES9" s="96"/>
      <c r="AET9" s="96"/>
      <c r="AEU9" s="96"/>
      <c r="AEV9" s="96"/>
      <c r="AEW9" s="96"/>
      <c r="AEX9" s="96"/>
      <c r="AEY9" s="96"/>
      <c r="AEZ9" s="96"/>
      <c r="AFA9" s="96"/>
      <c r="AFB9" s="96"/>
      <c r="AFC9" s="96"/>
      <c r="AFD9" s="96"/>
      <c r="AFE9" s="96"/>
      <c r="AFF9" s="96"/>
      <c r="AFG9" s="96"/>
      <c r="AFH9" s="96"/>
      <c r="AFI9" s="96"/>
      <c r="AFJ9" s="96"/>
      <c r="AFK9" s="96"/>
      <c r="AFL9" s="96"/>
      <c r="AFM9" s="96"/>
      <c r="AFN9" s="96"/>
      <c r="AFO9" s="96"/>
      <c r="AFP9" s="96"/>
      <c r="AFQ9" s="96"/>
      <c r="AFR9" s="96"/>
      <c r="AFS9" s="96"/>
      <c r="AFT9" s="96"/>
      <c r="AFU9" s="96"/>
      <c r="AFV9" s="96"/>
      <c r="AFW9" s="96"/>
      <c r="AFX9" s="96"/>
      <c r="AFY9" s="96"/>
      <c r="AFZ9" s="96"/>
      <c r="AGA9" s="96"/>
      <c r="AGB9" s="96"/>
      <c r="AGC9" s="96"/>
      <c r="AGD9" s="96"/>
      <c r="AGE9" s="96"/>
      <c r="AGF9" s="96"/>
      <c r="AGG9" s="96"/>
      <c r="AGH9" s="96"/>
      <c r="AGI9" s="96"/>
      <c r="AGJ9" s="96"/>
      <c r="AGK9" s="96"/>
      <c r="AGL9" s="96"/>
      <c r="AGM9" s="96"/>
      <c r="AGN9" s="96"/>
      <c r="AGO9" s="96"/>
      <c r="AGP9" s="96"/>
      <c r="AGQ9" s="96"/>
      <c r="AGR9" s="96"/>
      <c r="AGS9" s="96"/>
      <c r="AGT9" s="96"/>
      <c r="AGU9" s="96"/>
      <c r="AGV9" s="96"/>
      <c r="AGW9" s="96"/>
      <c r="AGX9" s="96"/>
      <c r="AGY9" s="96"/>
      <c r="AGZ9" s="96"/>
      <c r="AHA9" s="96"/>
      <c r="AHB9" s="96"/>
      <c r="AHC9" s="96"/>
      <c r="AHD9" s="96"/>
      <c r="AHE9" s="96"/>
      <c r="AHF9" s="96"/>
      <c r="AHG9" s="96"/>
      <c r="AHH9" s="96"/>
      <c r="AHI9" s="96"/>
      <c r="AHJ9" s="96"/>
      <c r="AHK9" s="96"/>
      <c r="AHL9" s="96"/>
      <c r="AHM9" s="96"/>
      <c r="AHN9" s="96"/>
      <c r="AHO9" s="96"/>
      <c r="AHP9" s="96"/>
      <c r="AHQ9" s="96"/>
      <c r="AHR9" s="96"/>
      <c r="AHS9" s="96"/>
      <c r="AHT9" s="96"/>
      <c r="AHU9" s="96"/>
      <c r="AHV9" s="96"/>
      <c r="AHW9" s="96"/>
      <c r="AHX9" s="96"/>
      <c r="AHY9" s="96"/>
      <c r="AHZ9" s="96"/>
      <c r="AIA9" s="96"/>
      <c r="AIB9" s="96"/>
      <c r="AIC9" s="96"/>
      <c r="AID9" s="96"/>
      <c r="AIE9" s="96"/>
      <c r="AIF9" s="96"/>
      <c r="AIG9" s="96"/>
      <c r="AIH9" s="96"/>
      <c r="AII9" s="96"/>
      <c r="AIJ9" s="96"/>
      <c r="AIK9" s="96"/>
      <c r="AIL9" s="96"/>
      <c r="AIM9" s="96"/>
      <c r="AIN9" s="96"/>
      <c r="AIO9" s="96"/>
      <c r="AIP9" s="96"/>
      <c r="AIQ9" s="96"/>
      <c r="AIR9" s="96"/>
      <c r="AIS9" s="96"/>
      <c r="AIT9" s="96"/>
      <c r="AIU9" s="96"/>
      <c r="AIV9" s="96"/>
      <c r="AIW9" s="96"/>
      <c r="AIX9" s="96"/>
      <c r="AIY9" s="96"/>
      <c r="AIZ9" s="96"/>
      <c r="AJA9" s="96"/>
      <c r="AJB9" s="96"/>
      <c r="AJC9" s="96"/>
      <c r="AJD9" s="96"/>
      <c r="AJE9" s="96"/>
      <c r="AJF9" s="96"/>
      <c r="AJG9" s="96"/>
      <c r="AJH9" s="96"/>
      <c r="AJI9" s="96"/>
      <c r="AJJ9" s="96"/>
      <c r="AJK9" s="96"/>
      <c r="AJL9" s="96"/>
      <c r="AJM9" s="96"/>
      <c r="AJN9" s="96"/>
      <c r="AJO9" s="96"/>
      <c r="AJP9" s="96"/>
      <c r="AJQ9" s="96"/>
      <c r="AJR9" s="96"/>
      <c r="AJS9" s="96"/>
      <c r="AJT9" s="96"/>
      <c r="AJU9" s="96"/>
      <c r="AJV9" s="96"/>
      <c r="AJW9" s="96"/>
      <c r="AJX9" s="96"/>
      <c r="AJY9" s="96"/>
      <c r="AJZ9" s="96"/>
      <c r="AKA9" s="96"/>
      <c r="AKB9" s="96"/>
      <c r="AKC9" s="96"/>
      <c r="AKD9" s="96"/>
      <c r="AKE9" s="96"/>
      <c r="AKF9" s="96"/>
      <c r="AKG9" s="96"/>
      <c r="AKH9" s="96"/>
      <c r="AKI9" s="96"/>
      <c r="AKJ9" s="96"/>
      <c r="AKK9" s="96"/>
      <c r="AKL9" s="96"/>
      <c r="AKM9" s="96"/>
      <c r="AKN9" s="96"/>
      <c r="AKO9" s="96"/>
      <c r="AKP9" s="96"/>
      <c r="AKQ9" s="96"/>
      <c r="AKR9" s="96"/>
      <c r="AKS9" s="96"/>
      <c r="AKT9" s="96"/>
      <c r="AKU9" s="96"/>
      <c r="AKV9" s="96"/>
      <c r="AKW9" s="96"/>
      <c r="AKX9" s="96"/>
      <c r="AKY9" s="96"/>
      <c r="AKZ9" s="96"/>
      <c r="ALA9" s="96"/>
      <c r="ALB9" s="96"/>
      <c r="ALC9" s="96"/>
      <c r="ALD9" s="96"/>
      <c r="ALE9" s="96"/>
      <c r="ALF9" s="96"/>
      <c r="ALG9" s="96"/>
      <c r="ALH9" s="96"/>
      <c r="ALI9" s="96"/>
      <c r="ALJ9" s="96"/>
      <c r="ALK9" s="96"/>
      <c r="ALL9" s="96"/>
      <c r="ALM9" s="96"/>
      <c r="ALN9" s="96"/>
      <c r="ALO9" s="96"/>
      <c r="ALP9" s="96"/>
      <c r="ALQ9" s="96"/>
      <c r="ALR9" s="96"/>
      <c r="ALS9" s="96"/>
      <c r="ALT9" s="96"/>
      <c r="ALU9" s="96"/>
      <c r="ALV9" s="96"/>
      <c r="ALW9" s="96"/>
      <c r="ALX9" s="96"/>
      <c r="ALY9" s="96"/>
      <c r="ALZ9" s="96"/>
      <c r="AMA9" s="96"/>
      <c r="AMB9" s="96"/>
      <c r="AMC9" s="96"/>
      <c r="AMD9" s="96"/>
      <c r="AME9" s="96"/>
      <c r="AMF9" s="96"/>
      <c r="AMG9" s="96"/>
      <c r="AMH9" s="96"/>
      <c r="AMI9" s="96"/>
      <c r="AMJ9" s="96"/>
      <c r="AMK9" s="96"/>
      <c r="AML9" s="96"/>
      <c r="AMM9" s="96"/>
      <c r="AMN9" s="96"/>
      <c r="AMO9" s="96"/>
      <c r="AMP9" s="96"/>
      <c r="AMQ9" s="96"/>
      <c r="AMR9" s="96"/>
      <c r="AMS9" s="96"/>
      <c r="AMT9" s="96"/>
      <c r="AMU9" s="96"/>
      <c r="AMV9" s="96"/>
      <c r="AMW9" s="96"/>
      <c r="AMX9" s="96"/>
      <c r="AMY9" s="96"/>
      <c r="AMZ9" s="96"/>
      <c r="ANA9" s="96"/>
      <c r="ANB9" s="96"/>
      <c r="ANC9" s="96"/>
      <c r="AND9" s="96"/>
      <c r="ANE9" s="96"/>
      <c r="ANF9" s="96"/>
      <c r="ANG9" s="96"/>
      <c r="ANH9" s="96"/>
      <c r="ANI9" s="96"/>
      <c r="ANJ9" s="96"/>
      <c r="ANK9" s="96"/>
      <c r="ANL9" s="96"/>
      <c r="ANM9" s="96"/>
      <c r="ANN9" s="96"/>
      <c r="ANO9" s="96"/>
      <c r="ANP9" s="96"/>
      <c r="ANQ9" s="96"/>
      <c r="ANR9" s="96"/>
      <c r="ANS9" s="96"/>
      <c r="ANT9" s="96"/>
      <c r="ANU9" s="96"/>
      <c r="ANV9" s="96"/>
      <c r="ANW9" s="96"/>
      <c r="ANX9" s="96"/>
      <c r="ANY9" s="96"/>
      <c r="ANZ9" s="96"/>
      <c r="AOA9" s="96"/>
      <c r="AOB9" s="96"/>
      <c r="AOC9" s="96"/>
      <c r="AOD9" s="96"/>
      <c r="AOE9" s="96"/>
      <c r="AOF9" s="96"/>
      <c r="AOG9" s="96"/>
      <c r="AOH9" s="96"/>
      <c r="AOI9" s="96"/>
      <c r="AOJ9" s="96"/>
      <c r="AOK9" s="96"/>
      <c r="AOL9" s="96"/>
      <c r="AOM9" s="96"/>
      <c r="AON9" s="96"/>
      <c r="AOO9" s="96"/>
      <c r="AOP9" s="96"/>
      <c r="AOQ9" s="96"/>
      <c r="AOR9" s="96"/>
      <c r="AOS9" s="96"/>
      <c r="AOT9" s="96"/>
      <c r="AOU9" s="96"/>
      <c r="AOV9" s="96"/>
      <c r="AOW9" s="96"/>
      <c r="AOX9" s="96"/>
      <c r="AOY9" s="96"/>
      <c r="AOZ9" s="96"/>
      <c r="APA9" s="96"/>
      <c r="APB9" s="96"/>
      <c r="APC9" s="96"/>
      <c r="APD9" s="96"/>
      <c r="APE9" s="96"/>
      <c r="APF9" s="96"/>
      <c r="APG9" s="96"/>
      <c r="APH9" s="96"/>
      <c r="API9" s="96"/>
      <c r="APJ9" s="96"/>
      <c r="APK9" s="96"/>
      <c r="APL9" s="96"/>
      <c r="APM9" s="96"/>
      <c r="APN9" s="96"/>
      <c r="APO9" s="96"/>
      <c r="APP9" s="96"/>
      <c r="APQ9" s="96"/>
      <c r="APR9" s="96"/>
      <c r="APS9" s="96"/>
      <c r="APT9" s="96"/>
      <c r="APU9" s="96"/>
      <c r="APV9" s="96"/>
      <c r="APW9" s="96"/>
      <c r="APX9" s="96"/>
      <c r="APY9" s="96"/>
      <c r="APZ9" s="96"/>
      <c r="AQA9" s="96"/>
      <c r="AQB9" s="96"/>
      <c r="AQC9" s="96"/>
      <c r="AQD9" s="96"/>
      <c r="AQE9" s="96"/>
      <c r="AQF9" s="96"/>
      <c r="AQG9" s="96"/>
      <c r="AQH9" s="96"/>
      <c r="AQI9" s="96"/>
      <c r="AQJ9" s="96"/>
      <c r="AQK9" s="96"/>
      <c r="AQL9" s="96"/>
      <c r="AQM9" s="96"/>
      <c r="AQN9" s="96"/>
      <c r="AQO9" s="96"/>
      <c r="AQP9" s="96"/>
      <c r="AQQ9" s="96"/>
      <c r="AQR9" s="96"/>
      <c r="AQS9" s="96"/>
      <c r="AQT9" s="96"/>
      <c r="AQU9" s="96"/>
      <c r="AQV9" s="96"/>
      <c r="AQW9" s="96"/>
      <c r="AQX9" s="96"/>
      <c r="AQY9" s="96"/>
      <c r="AQZ9" s="96"/>
      <c r="ARA9" s="96"/>
      <c r="ARB9" s="96"/>
      <c r="ARC9" s="96"/>
      <c r="ARD9" s="96"/>
      <c r="ARE9" s="96"/>
      <c r="ARF9" s="96"/>
      <c r="ARG9" s="96"/>
      <c r="ARH9" s="96"/>
      <c r="ARI9" s="96"/>
      <c r="ARJ9" s="96"/>
      <c r="ARK9" s="96"/>
      <c r="ARL9" s="96"/>
      <c r="ARM9" s="96"/>
      <c r="ARN9" s="96"/>
      <c r="ARO9" s="96"/>
      <c r="ARP9" s="96"/>
      <c r="ARQ9" s="96"/>
      <c r="ARR9" s="96"/>
      <c r="ARS9" s="96"/>
      <c r="ART9" s="96"/>
      <c r="ARU9" s="96"/>
      <c r="ARV9" s="96"/>
      <c r="ARW9" s="96"/>
      <c r="ARX9" s="96"/>
      <c r="ARY9" s="96"/>
      <c r="ARZ9" s="96"/>
      <c r="ASA9" s="96"/>
      <c r="ASB9" s="96"/>
      <c r="ASC9" s="96"/>
      <c r="ASD9" s="96"/>
      <c r="ASE9" s="96"/>
      <c r="ASF9" s="96"/>
      <c r="ASG9" s="96"/>
      <c r="ASH9" s="96"/>
      <c r="ASI9" s="96"/>
      <c r="ASJ9" s="96"/>
      <c r="ASK9" s="96"/>
      <c r="ASL9" s="96"/>
      <c r="ASM9" s="96"/>
      <c r="ASN9" s="96"/>
      <c r="ASO9" s="96"/>
      <c r="ASP9" s="96"/>
      <c r="ASQ9" s="96"/>
      <c r="ASR9" s="96"/>
      <c r="ASS9" s="96"/>
      <c r="AST9" s="96"/>
      <c r="ASU9" s="96"/>
      <c r="ASV9" s="96"/>
      <c r="ASW9" s="96"/>
      <c r="ASX9" s="96"/>
      <c r="ASY9" s="96"/>
      <c r="ASZ9" s="96"/>
      <c r="ATA9" s="96"/>
      <c r="ATB9" s="96"/>
      <c r="ATC9" s="96"/>
      <c r="ATD9" s="96"/>
      <c r="ATE9" s="96"/>
      <c r="ATF9" s="96"/>
      <c r="ATG9" s="96"/>
      <c r="ATH9" s="96"/>
      <c r="ATI9" s="96"/>
      <c r="ATJ9" s="96"/>
      <c r="ATK9" s="96"/>
      <c r="ATL9" s="96"/>
      <c r="ATM9" s="96"/>
      <c r="ATN9" s="96"/>
      <c r="ATO9" s="96"/>
      <c r="ATP9" s="96"/>
      <c r="ATQ9" s="96"/>
      <c r="ATR9" s="96"/>
      <c r="ATS9" s="96"/>
      <c r="ATT9" s="96"/>
      <c r="ATU9" s="96"/>
      <c r="ATV9" s="96"/>
      <c r="ATW9" s="96"/>
      <c r="ATX9" s="96"/>
      <c r="ATY9" s="96"/>
      <c r="ATZ9" s="96"/>
      <c r="AUA9" s="96"/>
      <c r="AUB9" s="96"/>
      <c r="AUC9" s="96"/>
      <c r="AUD9" s="96"/>
      <c r="AUE9" s="96"/>
      <c r="AUF9" s="96"/>
      <c r="AUG9" s="96"/>
      <c r="AUH9" s="96"/>
      <c r="AUI9" s="96"/>
      <c r="AUJ9" s="96"/>
      <c r="AUK9" s="96"/>
      <c r="AUL9" s="96"/>
      <c r="AUM9" s="96"/>
      <c r="AUN9" s="96"/>
      <c r="AUO9" s="96"/>
      <c r="AUP9" s="96"/>
      <c r="AUQ9" s="96"/>
      <c r="AUR9" s="96"/>
      <c r="AUS9" s="96"/>
      <c r="AUT9" s="96"/>
      <c r="AUU9" s="96"/>
      <c r="AUV9" s="96"/>
      <c r="AUW9" s="96"/>
      <c r="AUX9" s="96"/>
      <c r="AUY9" s="96"/>
      <c r="AUZ9" s="96"/>
      <c r="AVA9" s="96"/>
      <c r="AVB9" s="96"/>
      <c r="AVC9" s="96"/>
      <c r="AVD9" s="96"/>
      <c r="AVE9" s="96"/>
      <c r="AVF9" s="96"/>
      <c r="AVG9" s="96"/>
      <c r="AVH9" s="96"/>
      <c r="AVI9" s="96"/>
      <c r="AVJ9" s="96"/>
      <c r="AVK9" s="96"/>
      <c r="AVL9" s="96"/>
      <c r="AVM9" s="96"/>
      <c r="AVN9" s="96"/>
      <c r="AVO9" s="96"/>
      <c r="AVP9" s="96"/>
      <c r="AVQ9" s="96"/>
      <c r="AVR9" s="96"/>
      <c r="AVS9" s="96"/>
      <c r="AVT9" s="96"/>
      <c r="AVU9" s="96"/>
      <c r="AVV9" s="96"/>
      <c r="AVW9" s="96"/>
      <c r="AVX9" s="96"/>
      <c r="AVY9" s="96"/>
      <c r="AVZ9" s="96"/>
      <c r="AWA9" s="96"/>
      <c r="AWB9" s="96"/>
      <c r="AWC9" s="96"/>
      <c r="AWD9" s="96"/>
      <c r="AWE9" s="96"/>
      <c r="AWF9" s="96"/>
      <c r="AWG9" s="96"/>
      <c r="AWH9" s="96"/>
      <c r="AWI9" s="96"/>
      <c r="AWJ9" s="96"/>
      <c r="AWK9" s="96"/>
      <c r="AWL9" s="96"/>
      <c r="AWM9" s="96"/>
      <c r="AWN9" s="96"/>
      <c r="AWO9" s="96"/>
      <c r="AWP9" s="96"/>
      <c r="AWQ9" s="96"/>
      <c r="AWR9" s="96"/>
      <c r="AWS9" s="96"/>
      <c r="AWT9" s="96"/>
      <c r="AWU9" s="96"/>
      <c r="AWV9" s="96"/>
      <c r="AWW9" s="96"/>
      <c r="AWX9" s="96"/>
      <c r="AWY9" s="96"/>
      <c r="AWZ9" s="96"/>
      <c r="AXA9" s="96"/>
      <c r="AXB9" s="96"/>
      <c r="AXC9" s="96"/>
      <c r="AXD9" s="96"/>
      <c r="AXE9" s="96"/>
      <c r="AXF9" s="96"/>
      <c r="AXG9" s="96"/>
      <c r="AXH9" s="96"/>
      <c r="AXI9" s="96"/>
      <c r="AXJ9" s="96"/>
      <c r="AXK9" s="96"/>
      <c r="AXL9" s="96"/>
      <c r="AXM9" s="96"/>
      <c r="AXN9" s="96"/>
      <c r="AXO9" s="96"/>
      <c r="AXP9" s="96"/>
      <c r="AXQ9" s="96"/>
      <c r="AXR9" s="96"/>
      <c r="AXS9" s="96"/>
      <c r="AXT9" s="96"/>
      <c r="AXU9" s="96"/>
      <c r="AXV9" s="96"/>
      <c r="AXW9" s="96"/>
      <c r="AXX9" s="96"/>
      <c r="AXY9" s="96"/>
      <c r="AXZ9" s="96"/>
      <c r="AYA9" s="96"/>
      <c r="AYB9" s="96"/>
      <c r="AYC9" s="96"/>
      <c r="AYD9" s="96"/>
      <c r="AYE9" s="96"/>
      <c r="AYF9" s="96"/>
      <c r="AYG9" s="96"/>
      <c r="AYH9" s="96"/>
      <c r="AYI9" s="96"/>
      <c r="AYJ9" s="96"/>
      <c r="AYK9" s="96"/>
      <c r="AYL9" s="96"/>
      <c r="AYM9" s="96"/>
      <c r="AYN9" s="96"/>
      <c r="AYO9" s="96"/>
      <c r="AYP9" s="96"/>
      <c r="AYQ9" s="96"/>
      <c r="AYR9" s="96"/>
      <c r="AYS9" s="96"/>
      <c r="AYT9" s="96"/>
      <c r="AYU9" s="96"/>
      <c r="AYV9" s="96"/>
      <c r="AYW9" s="96"/>
      <c r="AYX9" s="96"/>
      <c r="AYY9" s="96"/>
      <c r="AYZ9" s="96"/>
      <c r="AZA9" s="96"/>
      <c r="AZB9" s="96"/>
      <c r="AZC9" s="96"/>
      <c r="AZD9" s="96"/>
      <c r="AZE9" s="96"/>
      <c r="AZF9" s="96"/>
      <c r="AZG9" s="96"/>
      <c r="AZH9" s="96"/>
      <c r="AZI9" s="96"/>
      <c r="AZJ9" s="96"/>
      <c r="AZK9" s="96"/>
      <c r="AZL9" s="96"/>
      <c r="AZM9" s="96"/>
      <c r="AZN9" s="96"/>
      <c r="AZO9" s="96"/>
      <c r="AZP9" s="96"/>
      <c r="AZQ9" s="96"/>
      <c r="AZR9" s="96"/>
      <c r="AZS9" s="96"/>
      <c r="AZT9" s="96"/>
      <c r="AZU9" s="96"/>
      <c r="AZV9" s="96"/>
      <c r="AZW9" s="96"/>
      <c r="AZX9" s="96"/>
      <c r="AZY9" s="96"/>
      <c r="AZZ9" s="96"/>
      <c r="BAA9" s="96"/>
      <c r="BAB9" s="96"/>
      <c r="BAC9" s="96"/>
      <c r="BAD9" s="96"/>
      <c r="BAE9" s="96"/>
      <c r="BAF9" s="96"/>
      <c r="BAG9" s="96"/>
      <c r="BAH9" s="96"/>
      <c r="BAI9" s="96"/>
      <c r="BAJ9" s="96"/>
      <c r="BAK9" s="96"/>
      <c r="BAL9" s="96"/>
      <c r="BAM9" s="96"/>
      <c r="BAN9" s="96"/>
      <c r="BAO9" s="96"/>
      <c r="BAP9" s="96"/>
      <c r="BAQ9" s="96"/>
      <c r="BAR9" s="96"/>
      <c r="BAS9" s="96"/>
      <c r="BAT9" s="96"/>
      <c r="BAU9" s="96"/>
      <c r="BAV9" s="96"/>
      <c r="BAW9" s="96"/>
      <c r="BAX9" s="96"/>
      <c r="BAY9" s="96"/>
      <c r="BAZ9" s="96"/>
      <c r="BBA9" s="96"/>
      <c r="BBB9" s="96"/>
      <c r="BBC9" s="96"/>
      <c r="BBD9" s="96"/>
      <c r="BBE9" s="96"/>
      <c r="BBF9" s="96"/>
      <c r="BBG9" s="96"/>
      <c r="BBH9" s="96"/>
      <c r="BBI9" s="96"/>
      <c r="BBJ9" s="96"/>
      <c r="BBK9" s="96"/>
      <c r="BBL9" s="96"/>
      <c r="BBM9" s="96"/>
      <c r="BBN9" s="96"/>
      <c r="BBO9" s="96"/>
      <c r="BBP9" s="96"/>
      <c r="BBQ9" s="96"/>
      <c r="BBR9" s="96"/>
      <c r="BBS9" s="96"/>
      <c r="BBT9" s="96"/>
      <c r="BBU9" s="96"/>
      <c r="BBV9" s="96"/>
      <c r="BBW9" s="96"/>
      <c r="BBX9" s="96"/>
      <c r="BBY9" s="96"/>
      <c r="BBZ9" s="96"/>
      <c r="BCA9" s="96"/>
      <c r="BCB9" s="96"/>
      <c r="BCC9" s="96"/>
      <c r="BCD9" s="96"/>
      <c r="BCE9" s="96"/>
      <c r="BCF9" s="96"/>
      <c r="BCG9" s="96"/>
      <c r="BCH9" s="96"/>
      <c r="BCI9" s="96"/>
      <c r="BCJ9" s="96"/>
      <c r="BCK9" s="96"/>
      <c r="BCL9" s="96"/>
      <c r="BCM9" s="96"/>
      <c r="BCN9" s="96"/>
      <c r="BCO9" s="96"/>
      <c r="BCP9" s="96"/>
      <c r="BCQ9" s="96"/>
      <c r="BCR9" s="96"/>
      <c r="BCS9" s="96"/>
      <c r="BCT9" s="96"/>
      <c r="BCU9" s="96"/>
      <c r="BCV9" s="96"/>
      <c r="BCW9" s="96"/>
      <c r="BCX9" s="96"/>
      <c r="BCY9" s="96"/>
      <c r="BCZ9" s="96"/>
      <c r="BDA9" s="96"/>
      <c r="BDB9" s="96"/>
      <c r="BDC9" s="96"/>
      <c r="BDD9" s="96"/>
      <c r="BDE9" s="96"/>
      <c r="BDF9" s="96"/>
      <c r="BDG9" s="96"/>
      <c r="BDH9" s="96"/>
      <c r="BDI9" s="96"/>
      <c r="BDJ9" s="96"/>
      <c r="BDK9" s="96"/>
      <c r="BDL9" s="96"/>
      <c r="BDM9" s="96"/>
      <c r="BDN9" s="96"/>
      <c r="BDO9" s="96"/>
      <c r="BDP9" s="96"/>
      <c r="BDQ9" s="96"/>
      <c r="BDR9" s="96"/>
      <c r="BDS9" s="96"/>
      <c r="BDT9" s="96"/>
      <c r="BDU9" s="96"/>
      <c r="BDV9" s="96"/>
      <c r="BDW9" s="96"/>
      <c r="BDX9" s="96"/>
      <c r="BDY9" s="96"/>
      <c r="BDZ9" s="96"/>
      <c r="BEA9" s="96"/>
      <c r="BEB9" s="96"/>
      <c r="BEC9" s="96"/>
      <c r="BED9" s="96"/>
      <c r="BEE9" s="96"/>
      <c r="BEF9" s="96"/>
      <c r="BEG9" s="96"/>
      <c r="BEH9" s="96"/>
      <c r="BEI9" s="96"/>
      <c r="BEJ9" s="96"/>
      <c r="BEK9" s="96"/>
      <c r="BEL9" s="96"/>
      <c r="BEM9" s="96"/>
      <c r="BEN9" s="96"/>
      <c r="BEO9" s="96"/>
      <c r="BEP9" s="96"/>
      <c r="BEQ9" s="96"/>
      <c r="BER9" s="96"/>
      <c r="BES9" s="96"/>
      <c r="BET9" s="96"/>
      <c r="BEU9" s="96"/>
      <c r="BEV9" s="96"/>
      <c r="BEW9" s="96"/>
      <c r="BEX9" s="96"/>
      <c r="BEY9" s="96"/>
      <c r="BEZ9" s="96"/>
      <c r="BFA9" s="96"/>
      <c r="BFB9" s="96"/>
      <c r="BFC9" s="96"/>
      <c r="BFD9" s="96"/>
      <c r="BFE9" s="96"/>
      <c r="BFF9" s="96"/>
      <c r="BFG9" s="96"/>
      <c r="BFH9" s="96"/>
      <c r="BFI9" s="96"/>
      <c r="BFJ9" s="96"/>
      <c r="BFK9" s="96"/>
      <c r="BFL9" s="96"/>
      <c r="BFM9" s="96"/>
      <c r="BFN9" s="96"/>
      <c r="BFO9" s="96"/>
      <c r="BFP9" s="96"/>
      <c r="BFQ9" s="96"/>
      <c r="BFR9" s="96"/>
      <c r="BFS9" s="96"/>
      <c r="BFT9" s="96"/>
      <c r="BFU9" s="96"/>
      <c r="BFV9" s="96"/>
      <c r="BFW9" s="96"/>
      <c r="BFX9" s="96"/>
      <c r="BFY9" s="96"/>
      <c r="BFZ9" s="96"/>
      <c r="BGA9" s="96"/>
      <c r="BGB9" s="96"/>
      <c r="BGC9" s="96"/>
      <c r="BGD9" s="96"/>
      <c r="BGE9" s="96"/>
      <c r="BGF9" s="96"/>
      <c r="BGG9" s="96"/>
      <c r="BGH9" s="96"/>
      <c r="BGI9" s="96"/>
      <c r="BGJ9" s="96"/>
      <c r="BGK9" s="96"/>
      <c r="BGL9" s="96"/>
      <c r="BGM9" s="96"/>
      <c r="BGN9" s="96"/>
      <c r="BGO9" s="96"/>
      <c r="BGP9" s="96"/>
      <c r="BGQ9" s="96"/>
      <c r="BGR9" s="96"/>
      <c r="BGS9" s="96"/>
      <c r="BGT9" s="96"/>
      <c r="BGU9" s="96"/>
      <c r="BGV9" s="96"/>
      <c r="BGW9" s="96"/>
      <c r="BGX9" s="96"/>
      <c r="BGY9" s="96"/>
      <c r="BGZ9" s="96"/>
      <c r="BHA9" s="96"/>
      <c r="BHB9" s="96"/>
      <c r="BHC9" s="96"/>
      <c r="BHD9" s="96"/>
      <c r="BHE9" s="96"/>
      <c r="BHF9" s="96"/>
      <c r="BHG9" s="96"/>
      <c r="BHH9" s="96"/>
      <c r="BHI9" s="96"/>
      <c r="BHJ9" s="96"/>
      <c r="BHK9" s="96"/>
      <c r="BHL9" s="96"/>
      <c r="BHM9" s="96"/>
      <c r="BHN9" s="96"/>
      <c r="BHO9" s="96"/>
      <c r="BHP9" s="96"/>
      <c r="BHQ9" s="96"/>
      <c r="BHR9" s="96"/>
      <c r="BHS9" s="96"/>
      <c r="BHT9" s="96"/>
      <c r="BHU9" s="96"/>
      <c r="BHV9" s="96"/>
      <c r="BHW9" s="96"/>
      <c r="BHX9" s="96"/>
      <c r="BHY9" s="96"/>
      <c r="BHZ9" s="96"/>
      <c r="BIA9" s="96"/>
      <c r="BIB9" s="96"/>
      <c r="BIC9" s="96"/>
      <c r="BID9" s="96"/>
      <c r="BIE9" s="96"/>
      <c r="BIF9" s="96"/>
      <c r="BIG9" s="96"/>
      <c r="BIH9" s="96"/>
      <c r="BII9" s="96"/>
      <c r="BIJ9" s="96"/>
      <c r="BIK9" s="96"/>
      <c r="BIL9" s="96"/>
      <c r="BIM9" s="96"/>
      <c r="BIN9" s="96"/>
      <c r="BIO9" s="96"/>
      <c r="BIP9" s="96"/>
      <c r="BIQ9" s="96"/>
      <c r="BIR9" s="96"/>
      <c r="BIS9" s="96"/>
      <c r="BIT9" s="96"/>
      <c r="BIU9" s="96"/>
      <c r="BIV9" s="96"/>
      <c r="BIW9" s="96"/>
      <c r="BIX9" s="96"/>
      <c r="BIY9" s="96"/>
      <c r="BIZ9" s="96"/>
      <c r="BJA9" s="96"/>
      <c r="BJB9" s="96"/>
      <c r="BJC9" s="96"/>
      <c r="BJD9" s="96"/>
      <c r="BJE9" s="96"/>
      <c r="BJF9" s="96"/>
      <c r="BJG9" s="96"/>
      <c r="BJH9" s="96"/>
      <c r="BJI9" s="96"/>
      <c r="BJJ9" s="96"/>
      <c r="BJK9" s="96"/>
      <c r="BJL9" s="96"/>
      <c r="BJM9" s="96"/>
      <c r="BJN9" s="96"/>
      <c r="BJO9" s="96"/>
      <c r="BJP9" s="96"/>
      <c r="BJQ9" s="96"/>
      <c r="BJR9" s="96"/>
      <c r="BJS9" s="96"/>
      <c r="BJT9" s="96"/>
      <c r="BJU9" s="96"/>
      <c r="BJV9" s="96"/>
      <c r="BJW9" s="96"/>
      <c r="BJX9" s="96"/>
      <c r="BJY9" s="96"/>
      <c r="BJZ9" s="96"/>
      <c r="BKA9" s="96"/>
      <c r="BKB9" s="96"/>
      <c r="BKC9" s="96"/>
      <c r="BKD9" s="96"/>
      <c r="BKE9" s="96"/>
      <c r="BKF9" s="96"/>
      <c r="BKG9" s="96"/>
      <c r="BKH9" s="96"/>
      <c r="BKI9" s="96"/>
      <c r="BKJ9" s="96"/>
      <c r="BKK9" s="96"/>
      <c r="BKL9" s="96"/>
      <c r="BKM9" s="96"/>
      <c r="BKN9" s="96"/>
      <c r="BKO9" s="96"/>
      <c r="BKP9" s="96"/>
      <c r="BKQ9" s="96"/>
      <c r="BKR9" s="96"/>
      <c r="BKS9" s="96"/>
      <c r="BKT9" s="96"/>
      <c r="BKU9" s="96"/>
      <c r="BKV9" s="96"/>
      <c r="BKW9" s="96"/>
      <c r="BKX9" s="96"/>
      <c r="BKY9" s="96"/>
      <c r="BKZ9" s="96"/>
      <c r="BLA9" s="96"/>
      <c r="BLB9" s="96"/>
      <c r="BLC9" s="96"/>
      <c r="BLD9" s="96"/>
      <c r="BLE9" s="96"/>
      <c r="BLF9" s="96"/>
      <c r="BLG9" s="96"/>
      <c r="BLH9" s="96"/>
      <c r="BLI9" s="96"/>
      <c r="BLJ9" s="96"/>
      <c r="BLK9" s="96"/>
      <c r="BLL9" s="96"/>
      <c r="BLM9" s="96"/>
      <c r="BLN9" s="96"/>
      <c r="BLO9" s="96"/>
      <c r="BLP9" s="96"/>
      <c r="BLQ9" s="96"/>
      <c r="BLR9" s="96"/>
      <c r="BLS9" s="96"/>
      <c r="BLT9" s="96"/>
      <c r="BLU9" s="96"/>
      <c r="BLV9" s="96"/>
      <c r="BLW9" s="96"/>
      <c r="BLX9" s="96"/>
      <c r="BLY9" s="96"/>
      <c r="BLZ9" s="96"/>
      <c r="BMA9" s="96"/>
      <c r="BMB9" s="96"/>
      <c r="BMC9" s="96"/>
      <c r="BMD9" s="96"/>
      <c r="BME9" s="96"/>
      <c r="BMF9" s="96"/>
      <c r="BMG9" s="96"/>
      <c r="BMH9" s="96"/>
      <c r="BMI9" s="96"/>
      <c r="BMJ9" s="96"/>
      <c r="BMK9" s="96"/>
      <c r="BML9" s="96"/>
      <c r="BMM9" s="96"/>
      <c r="BMN9" s="96"/>
      <c r="BMO9" s="96"/>
      <c r="BMP9" s="96"/>
      <c r="BMQ9" s="96"/>
      <c r="BMR9" s="96"/>
      <c r="BMS9" s="96"/>
      <c r="BMT9" s="96"/>
      <c r="BMU9" s="96"/>
      <c r="BMV9" s="96"/>
      <c r="BMW9" s="96"/>
      <c r="BMX9" s="96"/>
      <c r="BMY9" s="96"/>
      <c r="BMZ9" s="96"/>
      <c r="BNA9" s="96"/>
      <c r="BNB9" s="96"/>
      <c r="BNC9" s="96"/>
      <c r="BND9" s="96"/>
      <c r="BNE9" s="96"/>
      <c r="BNF9" s="96"/>
      <c r="BNG9" s="96"/>
      <c r="BNH9" s="96"/>
      <c r="BNI9" s="96"/>
      <c r="BNJ9" s="96"/>
      <c r="BNK9" s="96"/>
      <c r="BNL9" s="96"/>
      <c r="BNM9" s="96"/>
      <c r="BNN9" s="96"/>
      <c r="BNO9" s="96"/>
      <c r="BNP9" s="96"/>
      <c r="BNQ9" s="96"/>
      <c r="BNR9" s="96"/>
      <c r="BNS9" s="96"/>
      <c r="BNT9" s="96"/>
      <c r="BNU9" s="96"/>
      <c r="BNV9" s="96"/>
      <c r="BNW9" s="96"/>
      <c r="BNX9" s="96"/>
      <c r="BNY9" s="96"/>
      <c r="BNZ9" s="96"/>
      <c r="BOA9" s="96"/>
      <c r="BOB9" s="96"/>
      <c r="BOC9" s="96"/>
      <c r="BOD9" s="96"/>
      <c r="BOE9" s="96"/>
      <c r="BOF9" s="96"/>
      <c r="BOG9" s="96"/>
      <c r="BOH9" s="96"/>
      <c r="BOI9" s="96"/>
      <c r="BOJ9" s="96"/>
      <c r="BOK9" s="96"/>
      <c r="BOL9" s="96"/>
      <c r="BOM9" s="96"/>
      <c r="BON9" s="96"/>
      <c r="BOO9" s="96"/>
      <c r="BOP9" s="96"/>
      <c r="BOQ9" s="96"/>
      <c r="BOR9" s="96"/>
      <c r="BOS9" s="96"/>
      <c r="BOT9" s="96"/>
      <c r="BOU9" s="96"/>
      <c r="BOV9" s="96"/>
      <c r="BOW9" s="96"/>
      <c r="BOX9" s="96"/>
      <c r="BOY9" s="96"/>
      <c r="BOZ9" s="96"/>
      <c r="BPA9" s="96"/>
      <c r="BPB9" s="96"/>
      <c r="BPC9" s="96"/>
      <c r="BPD9" s="96"/>
      <c r="BPE9" s="96"/>
      <c r="BPF9" s="96"/>
      <c r="BPG9" s="96"/>
      <c r="BPH9" s="96"/>
      <c r="BPI9" s="96"/>
      <c r="BPJ9" s="96"/>
      <c r="BPK9" s="96"/>
      <c r="BPL9" s="96"/>
      <c r="BPM9" s="96"/>
      <c r="BPN9" s="96"/>
      <c r="BPO9" s="96"/>
      <c r="BPP9" s="96"/>
      <c r="BPQ9" s="96"/>
      <c r="BPR9" s="96"/>
      <c r="BPS9" s="96"/>
      <c r="BPT9" s="96"/>
      <c r="BPU9" s="96"/>
      <c r="BPV9" s="96"/>
      <c r="BPW9" s="96"/>
      <c r="BPX9" s="96"/>
      <c r="BPY9" s="96"/>
      <c r="BPZ9" s="96"/>
      <c r="BQA9" s="96"/>
      <c r="BQB9" s="96"/>
      <c r="BQC9" s="96"/>
      <c r="BQD9" s="96"/>
      <c r="BQE9" s="96"/>
      <c r="BQF9" s="96"/>
      <c r="BQG9" s="96"/>
      <c r="BQH9" s="96"/>
      <c r="BQI9" s="96"/>
      <c r="BQJ9" s="96"/>
      <c r="BQK9" s="96"/>
      <c r="BQL9" s="96"/>
      <c r="BQM9" s="96"/>
      <c r="BQN9" s="96"/>
      <c r="BQO9" s="96"/>
      <c r="BQP9" s="96"/>
      <c r="BQQ9" s="96"/>
      <c r="BQR9" s="96"/>
      <c r="BQS9" s="96"/>
      <c r="BQT9" s="96"/>
      <c r="BQU9" s="96"/>
      <c r="BQV9" s="96"/>
      <c r="BQW9" s="96"/>
      <c r="BQX9" s="96"/>
      <c r="BQY9" s="96"/>
      <c r="BQZ9" s="96"/>
      <c r="BRA9" s="96"/>
      <c r="BRB9" s="96"/>
      <c r="BRC9" s="96"/>
      <c r="BRD9" s="96"/>
      <c r="BRE9" s="96"/>
      <c r="BRF9" s="96"/>
      <c r="BRG9" s="96"/>
      <c r="BRH9" s="96"/>
      <c r="BRI9" s="96"/>
      <c r="BRJ9" s="96"/>
      <c r="BRK9" s="96"/>
      <c r="BRL9" s="96"/>
      <c r="BRM9" s="96"/>
      <c r="BRN9" s="96"/>
      <c r="BRO9" s="96"/>
      <c r="BRP9" s="96"/>
      <c r="BRQ9" s="96"/>
      <c r="BRR9" s="96"/>
      <c r="BRS9" s="96"/>
      <c r="BRT9" s="96"/>
      <c r="BRU9" s="96"/>
      <c r="BRV9" s="96"/>
      <c r="BRW9" s="96"/>
      <c r="BRX9" s="96"/>
      <c r="BRY9" s="96"/>
      <c r="BRZ9" s="96"/>
      <c r="BSA9" s="96"/>
      <c r="BSB9" s="96"/>
      <c r="BSC9" s="96"/>
      <c r="BSD9" s="96"/>
      <c r="BSE9" s="96"/>
      <c r="BSF9" s="96"/>
      <c r="BSG9" s="96"/>
      <c r="BSH9" s="96"/>
      <c r="BSI9" s="96"/>
      <c r="BSJ9" s="96"/>
      <c r="BSK9" s="96"/>
      <c r="BSL9" s="96"/>
      <c r="BSM9" s="96"/>
      <c r="BSN9" s="96"/>
      <c r="BSO9" s="96"/>
      <c r="BSP9" s="96"/>
      <c r="BSQ9" s="96"/>
      <c r="BSR9" s="96"/>
      <c r="BSS9" s="96"/>
      <c r="BST9" s="96"/>
      <c r="BSU9" s="96"/>
      <c r="BSV9" s="96"/>
      <c r="BSW9" s="96"/>
      <c r="BSX9" s="96"/>
      <c r="BSY9" s="96"/>
      <c r="BSZ9" s="96"/>
      <c r="BTA9" s="96"/>
      <c r="BTB9" s="96"/>
      <c r="BTC9" s="96"/>
      <c r="BTD9" s="96"/>
      <c r="BTE9" s="96"/>
      <c r="BTF9" s="96"/>
      <c r="BTG9" s="96"/>
      <c r="BTH9" s="96"/>
      <c r="BTI9" s="96"/>
      <c r="BTJ9" s="96"/>
      <c r="BTK9" s="96"/>
      <c r="BTL9" s="96"/>
      <c r="BTM9" s="96"/>
      <c r="BTN9" s="96"/>
      <c r="BTO9" s="96"/>
      <c r="BTP9" s="96"/>
      <c r="BTQ9" s="96"/>
      <c r="BTR9" s="96"/>
      <c r="BTS9" s="96"/>
      <c r="BTT9" s="96"/>
      <c r="BTU9" s="96"/>
      <c r="BTV9" s="96"/>
      <c r="BTW9" s="96"/>
      <c r="BTX9" s="96"/>
      <c r="BTY9" s="96"/>
      <c r="BTZ9" s="96"/>
      <c r="BUA9" s="96"/>
      <c r="BUB9" s="96"/>
      <c r="BUC9" s="96"/>
      <c r="BUD9" s="96"/>
      <c r="BUE9" s="96"/>
      <c r="BUF9" s="96"/>
      <c r="BUG9" s="96"/>
      <c r="BUH9" s="96"/>
      <c r="BUI9" s="96"/>
      <c r="BUJ9" s="96"/>
      <c r="BUK9" s="96"/>
      <c r="BUL9" s="96"/>
      <c r="BUM9" s="96"/>
      <c r="BUN9" s="96"/>
      <c r="BUO9" s="96"/>
      <c r="BUP9" s="96"/>
      <c r="BUQ9" s="96"/>
      <c r="BUR9" s="96"/>
      <c r="BUS9" s="96"/>
      <c r="BUT9" s="96"/>
      <c r="BUU9" s="96"/>
      <c r="BUV9" s="96"/>
      <c r="BUW9" s="96"/>
      <c r="BUX9" s="96"/>
      <c r="BUY9" s="96"/>
      <c r="BUZ9" s="96"/>
      <c r="BVA9" s="96"/>
      <c r="BVB9" s="96"/>
      <c r="BVC9" s="96"/>
      <c r="BVD9" s="96"/>
      <c r="BVE9" s="96"/>
      <c r="BVF9" s="96"/>
      <c r="BVG9" s="96"/>
      <c r="BVH9" s="96"/>
      <c r="BVI9" s="96"/>
      <c r="BVJ9" s="96"/>
      <c r="BVK9" s="96"/>
      <c r="BVL9" s="96"/>
      <c r="BVM9" s="96"/>
      <c r="BVN9" s="96"/>
      <c r="BVO9" s="96"/>
      <c r="BVP9" s="96"/>
      <c r="BVQ9" s="96"/>
      <c r="BVR9" s="96"/>
      <c r="BVS9" s="96"/>
      <c r="BVT9" s="96"/>
      <c r="BVU9" s="96"/>
      <c r="BVV9" s="96"/>
      <c r="BVW9" s="96"/>
      <c r="BVX9" s="96"/>
      <c r="BVY9" s="96"/>
      <c r="BVZ9" s="96"/>
      <c r="BWA9" s="96"/>
      <c r="BWB9" s="96"/>
      <c r="BWC9" s="96"/>
      <c r="BWD9" s="96"/>
      <c r="BWE9" s="96"/>
      <c r="BWF9" s="96"/>
      <c r="BWG9" s="96"/>
      <c r="BWH9" s="96"/>
      <c r="BWI9" s="96"/>
      <c r="BWJ9" s="96"/>
      <c r="BWK9" s="96"/>
      <c r="BWL9" s="96"/>
      <c r="BWM9" s="96"/>
      <c r="BWN9" s="96"/>
      <c r="BWO9" s="96"/>
      <c r="BWP9" s="96"/>
      <c r="BWQ9" s="96"/>
      <c r="BWR9" s="96"/>
      <c r="BWS9" s="96"/>
      <c r="BWT9" s="96"/>
      <c r="BWU9" s="96"/>
      <c r="BWV9" s="96"/>
      <c r="BWW9" s="96"/>
      <c r="BWX9" s="96"/>
      <c r="BWY9" s="96"/>
      <c r="BWZ9" s="96"/>
      <c r="BXA9" s="96"/>
      <c r="BXB9" s="96"/>
      <c r="BXC9" s="96"/>
      <c r="BXD9" s="96"/>
      <c r="BXE9" s="96"/>
      <c r="BXF9" s="96"/>
      <c r="BXG9" s="96"/>
      <c r="BXH9" s="96"/>
      <c r="BXI9" s="96"/>
      <c r="BXJ9" s="96"/>
      <c r="BXK9" s="96"/>
      <c r="BXL9" s="96"/>
      <c r="BXM9" s="96"/>
      <c r="BXN9" s="96"/>
      <c r="BXO9" s="96"/>
      <c r="BXP9" s="96"/>
      <c r="BXQ9" s="96"/>
      <c r="BXR9" s="96"/>
      <c r="BXS9" s="96"/>
      <c r="BXT9" s="96"/>
      <c r="BXU9" s="96"/>
      <c r="BXV9" s="96"/>
      <c r="BXW9" s="96"/>
      <c r="BXX9" s="96"/>
      <c r="BXY9" s="96"/>
      <c r="BXZ9" s="96"/>
      <c r="BYA9" s="96"/>
      <c r="BYB9" s="96"/>
      <c r="BYC9" s="96"/>
      <c r="BYD9" s="96"/>
      <c r="BYE9" s="96"/>
      <c r="BYF9" s="96"/>
      <c r="BYG9" s="96"/>
      <c r="BYH9" s="96"/>
      <c r="BYI9" s="96"/>
      <c r="BYJ9" s="96"/>
      <c r="BYK9" s="96"/>
      <c r="BYL9" s="96"/>
      <c r="BYM9" s="96"/>
      <c r="BYN9" s="96"/>
      <c r="BYO9" s="96"/>
      <c r="BYP9" s="96"/>
      <c r="BYQ9" s="96"/>
      <c r="BYR9" s="96"/>
      <c r="BYS9" s="96"/>
      <c r="BYT9" s="96"/>
      <c r="BYU9" s="96"/>
      <c r="BYV9" s="96"/>
      <c r="BYW9" s="96"/>
      <c r="BYX9" s="96"/>
      <c r="BYY9" s="96"/>
      <c r="BYZ9" s="96"/>
      <c r="BZA9" s="96"/>
      <c r="BZB9" s="96"/>
      <c r="BZC9" s="96"/>
      <c r="BZD9" s="96"/>
      <c r="BZE9" s="96"/>
      <c r="BZF9" s="96"/>
      <c r="BZG9" s="96"/>
      <c r="BZH9" s="96"/>
      <c r="BZI9" s="96"/>
      <c r="BZJ9" s="96"/>
      <c r="BZK9" s="96"/>
      <c r="BZL9" s="96"/>
      <c r="BZM9" s="96"/>
      <c r="BZN9" s="96"/>
      <c r="BZO9" s="96"/>
      <c r="BZP9" s="96"/>
      <c r="BZQ9" s="96"/>
      <c r="BZR9" s="96"/>
      <c r="BZS9" s="96"/>
      <c r="BZT9" s="96"/>
      <c r="BZU9" s="96"/>
      <c r="BZV9" s="96"/>
      <c r="BZW9" s="96"/>
      <c r="BZX9" s="96"/>
      <c r="BZY9" s="96"/>
      <c r="BZZ9" s="96"/>
      <c r="CAA9" s="96"/>
      <c r="CAB9" s="96"/>
      <c r="CAC9" s="96"/>
      <c r="CAD9" s="96"/>
      <c r="CAE9" s="96"/>
      <c r="CAF9" s="96"/>
      <c r="CAG9" s="96"/>
      <c r="CAH9" s="96"/>
      <c r="CAI9" s="96"/>
      <c r="CAJ9" s="96"/>
      <c r="CAK9" s="96"/>
      <c r="CAL9" s="96"/>
      <c r="CAM9" s="96"/>
      <c r="CAN9" s="96"/>
      <c r="CAO9" s="96"/>
      <c r="CAP9" s="96"/>
      <c r="CAQ9" s="96"/>
      <c r="CAR9" s="96"/>
      <c r="CAS9" s="96"/>
      <c r="CAT9" s="96"/>
      <c r="CAU9" s="96"/>
      <c r="CAV9" s="96"/>
      <c r="CAW9" s="96"/>
      <c r="CAX9" s="96"/>
      <c r="CAY9" s="96"/>
      <c r="CAZ9" s="96"/>
      <c r="CBA9" s="96"/>
      <c r="CBB9" s="96"/>
      <c r="CBC9" s="96"/>
      <c r="CBD9" s="96"/>
      <c r="CBE9" s="96"/>
      <c r="CBF9" s="96"/>
      <c r="CBG9" s="96"/>
      <c r="CBH9" s="96"/>
      <c r="CBI9" s="96"/>
      <c r="CBJ9" s="96"/>
      <c r="CBK9" s="96"/>
      <c r="CBL9" s="96"/>
      <c r="CBM9" s="96"/>
      <c r="CBN9" s="96"/>
      <c r="CBO9" s="96"/>
      <c r="CBP9" s="96"/>
      <c r="CBQ9" s="96"/>
      <c r="CBR9" s="96"/>
      <c r="CBS9" s="96"/>
      <c r="CBT9" s="96"/>
      <c r="CBU9" s="96"/>
      <c r="CBV9" s="96"/>
      <c r="CBW9" s="96"/>
      <c r="CBX9" s="96"/>
      <c r="CBY9" s="96"/>
      <c r="CBZ9" s="96"/>
      <c r="CCA9" s="96"/>
      <c r="CCB9" s="96"/>
      <c r="CCC9" s="96"/>
      <c r="CCD9" s="96"/>
      <c r="CCE9" s="96"/>
      <c r="CCF9" s="96"/>
      <c r="CCG9" s="96"/>
      <c r="CCH9" s="96"/>
      <c r="CCI9" s="96"/>
      <c r="CCJ9" s="96"/>
      <c r="CCK9" s="96"/>
      <c r="CCL9" s="96"/>
      <c r="CCM9" s="96"/>
      <c r="CCN9" s="96"/>
      <c r="CCO9" s="96"/>
      <c r="CCP9" s="96"/>
      <c r="CCQ9" s="96"/>
      <c r="CCR9" s="96"/>
      <c r="CCS9" s="96"/>
      <c r="CCT9" s="96"/>
      <c r="CCU9" s="96"/>
      <c r="CCV9" s="96"/>
      <c r="CCW9" s="96"/>
      <c r="CCX9" s="96"/>
      <c r="CCY9" s="96"/>
      <c r="CCZ9" s="96"/>
      <c r="CDA9" s="96"/>
      <c r="CDB9" s="96"/>
      <c r="CDC9" s="96"/>
      <c r="CDD9" s="96"/>
      <c r="CDE9" s="96"/>
      <c r="CDF9" s="96"/>
      <c r="CDG9" s="96"/>
      <c r="CDH9" s="96"/>
      <c r="CDI9" s="96"/>
      <c r="CDJ9" s="96"/>
      <c r="CDK9" s="96"/>
      <c r="CDL9" s="96"/>
      <c r="CDM9" s="96"/>
      <c r="CDN9" s="96"/>
      <c r="CDO9" s="96"/>
      <c r="CDP9" s="96"/>
      <c r="CDQ9" s="96"/>
      <c r="CDR9" s="96"/>
      <c r="CDS9" s="96"/>
      <c r="CDT9" s="96"/>
      <c r="CDU9" s="96"/>
      <c r="CDV9" s="96"/>
      <c r="CDW9" s="96"/>
      <c r="CDX9" s="96"/>
      <c r="CDY9" s="96"/>
      <c r="CDZ9" s="96"/>
      <c r="CEA9" s="96"/>
      <c r="CEB9" s="96"/>
      <c r="CEC9" s="96"/>
      <c r="CED9" s="96"/>
      <c r="CEE9" s="96"/>
      <c r="CEF9" s="96"/>
      <c r="CEG9" s="96"/>
      <c r="CEH9" s="96"/>
      <c r="CEI9" s="96"/>
      <c r="CEJ9" s="96"/>
      <c r="CEK9" s="96"/>
      <c r="CEL9" s="96"/>
      <c r="CEM9" s="96"/>
      <c r="CEN9" s="96"/>
      <c r="CEO9" s="96"/>
      <c r="CEP9" s="96"/>
      <c r="CEQ9" s="96"/>
      <c r="CER9" s="96"/>
      <c r="CES9" s="96"/>
      <c r="CET9" s="96"/>
      <c r="CEU9" s="96"/>
      <c r="CEV9" s="96"/>
      <c r="CEW9" s="96"/>
      <c r="CEX9" s="96"/>
      <c r="CEY9" s="96"/>
      <c r="CEZ9" s="96"/>
      <c r="CFA9" s="96"/>
      <c r="CFB9" s="96"/>
      <c r="CFC9" s="96"/>
      <c r="CFD9" s="96"/>
      <c r="CFE9" s="96"/>
      <c r="CFF9" s="96"/>
      <c r="CFG9" s="96"/>
      <c r="CFH9" s="96"/>
      <c r="CFI9" s="96"/>
      <c r="CFJ9" s="96"/>
      <c r="CFK9" s="96"/>
      <c r="CFL9" s="96"/>
      <c r="CFM9" s="96"/>
      <c r="CFN9" s="96"/>
      <c r="CFO9" s="96"/>
      <c r="CFP9" s="96"/>
      <c r="CFQ9" s="96"/>
      <c r="CFR9" s="96"/>
      <c r="CFS9" s="96"/>
      <c r="CFT9" s="96"/>
      <c r="CFU9" s="96"/>
      <c r="CFV9" s="96"/>
      <c r="CFW9" s="96"/>
      <c r="CFX9" s="96"/>
      <c r="CFY9" s="96"/>
      <c r="CFZ9" s="96"/>
      <c r="CGA9" s="96"/>
      <c r="CGB9" s="96"/>
      <c r="CGC9" s="96"/>
      <c r="CGD9" s="96"/>
      <c r="CGE9" s="96"/>
      <c r="CGF9" s="96"/>
      <c r="CGG9" s="96"/>
      <c r="CGH9" s="96"/>
      <c r="CGI9" s="96"/>
      <c r="CGJ9" s="96"/>
      <c r="CGK9" s="96"/>
      <c r="CGL9" s="96"/>
      <c r="CGM9" s="96"/>
      <c r="CGN9" s="96"/>
      <c r="CGO9" s="96"/>
      <c r="CGP9" s="96"/>
      <c r="CGQ9" s="96"/>
      <c r="CGR9" s="96"/>
      <c r="CGS9" s="96"/>
      <c r="CGT9" s="96"/>
      <c r="CGU9" s="96"/>
      <c r="CGV9" s="96"/>
      <c r="CGW9" s="96"/>
      <c r="CGX9" s="96"/>
      <c r="CGY9" s="96"/>
      <c r="CGZ9" s="96"/>
      <c r="CHA9" s="96"/>
      <c r="CHB9" s="96"/>
      <c r="CHC9" s="96"/>
      <c r="CHD9" s="96"/>
      <c r="CHE9" s="96"/>
      <c r="CHF9" s="96"/>
      <c r="CHG9" s="96"/>
      <c r="CHH9" s="96"/>
      <c r="CHI9" s="96"/>
      <c r="CHJ9" s="96"/>
      <c r="CHK9" s="96"/>
      <c r="CHL9" s="96"/>
      <c r="CHM9" s="96"/>
      <c r="CHN9" s="96"/>
      <c r="CHO9" s="96"/>
      <c r="CHP9" s="96"/>
      <c r="CHQ9" s="96"/>
      <c r="CHR9" s="96"/>
      <c r="CHS9" s="96"/>
      <c r="CHT9" s="96"/>
      <c r="CHU9" s="96"/>
      <c r="CHV9" s="96"/>
      <c r="CHW9" s="96"/>
      <c r="CHX9" s="96"/>
      <c r="CHY9" s="96"/>
      <c r="CHZ9" s="96"/>
      <c r="CIA9" s="96"/>
      <c r="CIB9" s="96"/>
      <c r="CIC9" s="96"/>
      <c r="CID9" s="96"/>
      <c r="CIE9" s="96"/>
      <c r="CIF9" s="96"/>
      <c r="CIG9" s="96"/>
      <c r="CIH9" s="96"/>
      <c r="CII9" s="96"/>
      <c r="CIJ9" s="96"/>
      <c r="CIK9" s="96"/>
      <c r="CIL9" s="96"/>
      <c r="CIM9" s="96"/>
      <c r="CIN9" s="96"/>
      <c r="CIO9" s="96"/>
      <c r="CIP9" s="96"/>
      <c r="CIQ9" s="96"/>
      <c r="CIR9" s="96"/>
      <c r="CIS9" s="96"/>
      <c r="CIT9" s="96"/>
      <c r="CIU9" s="96"/>
      <c r="CIV9" s="96"/>
      <c r="CIW9" s="96"/>
      <c r="CIX9" s="96"/>
      <c r="CIY9" s="96"/>
      <c r="CIZ9" s="96"/>
      <c r="CJA9" s="96"/>
      <c r="CJB9" s="96"/>
      <c r="CJC9" s="96"/>
      <c r="CJD9" s="96"/>
      <c r="CJE9" s="96"/>
      <c r="CJF9" s="96"/>
      <c r="CJG9" s="96"/>
      <c r="CJH9" s="96"/>
      <c r="CJI9" s="96"/>
      <c r="CJJ9" s="96"/>
      <c r="CJK9" s="96"/>
      <c r="CJL9" s="96"/>
      <c r="CJM9" s="96"/>
      <c r="CJN9" s="96"/>
      <c r="CJO9" s="96"/>
      <c r="CJP9" s="96"/>
      <c r="CJQ9" s="96"/>
      <c r="CJR9" s="96"/>
      <c r="CJS9" s="96"/>
      <c r="CJT9" s="96"/>
      <c r="CJU9" s="96"/>
      <c r="CJV9" s="96"/>
      <c r="CJW9" s="96"/>
      <c r="CJX9" s="96"/>
      <c r="CJY9" s="96"/>
      <c r="CJZ9" s="96"/>
      <c r="CKA9" s="96"/>
      <c r="CKB9" s="96"/>
      <c r="CKC9" s="96"/>
      <c r="CKD9" s="96"/>
      <c r="CKE9" s="96"/>
      <c r="CKF9" s="96"/>
      <c r="CKG9" s="96"/>
      <c r="CKH9" s="96"/>
      <c r="CKI9" s="96"/>
      <c r="CKJ9" s="96"/>
      <c r="CKK9" s="96"/>
      <c r="CKL9" s="96"/>
      <c r="CKM9" s="96"/>
      <c r="CKN9" s="96"/>
      <c r="CKO9" s="96"/>
      <c r="CKP9" s="96"/>
      <c r="CKQ9" s="96"/>
      <c r="CKR9" s="96"/>
      <c r="CKS9" s="96"/>
      <c r="CKT9" s="96"/>
      <c r="CKU9" s="96"/>
      <c r="CKV9" s="96"/>
      <c r="CKW9" s="96"/>
      <c r="CKX9" s="96"/>
      <c r="CKY9" s="96"/>
      <c r="CKZ9" s="96"/>
      <c r="CLA9" s="96"/>
      <c r="CLB9" s="96"/>
      <c r="CLC9" s="96"/>
      <c r="CLD9" s="96"/>
      <c r="CLE9" s="96"/>
      <c r="CLF9" s="96"/>
      <c r="CLG9" s="96"/>
      <c r="CLH9" s="96"/>
      <c r="CLI9" s="96"/>
      <c r="CLJ9" s="96"/>
      <c r="CLK9" s="96"/>
      <c r="CLL9" s="96"/>
      <c r="CLM9" s="96"/>
      <c r="CLN9" s="96"/>
      <c r="CLO9" s="96"/>
      <c r="CLP9" s="96"/>
      <c r="CLQ9" s="96"/>
      <c r="CLR9" s="96"/>
      <c r="CLS9" s="96"/>
      <c r="CLT9" s="96"/>
      <c r="CLU9" s="96"/>
      <c r="CLV9" s="96"/>
      <c r="CLW9" s="96"/>
      <c r="CLX9" s="96"/>
      <c r="CLY9" s="96"/>
      <c r="CLZ9" s="96"/>
      <c r="CMA9" s="96"/>
      <c r="CMB9" s="96"/>
      <c r="CMC9" s="96"/>
      <c r="CMD9" s="96"/>
      <c r="CME9" s="96"/>
      <c r="CMF9" s="96"/>
      <c r="CMG9" s="96"/>
      <c r="CMH9" s="96"/>
      <c r="CMI9" s="96"/>
      <c r="CMJ9" s="96"/>
      <c r="CMK9" s="96"/>
      <c r="CML9" s="96"/>
      <c r="CMM9" s="96"/>
      <c r="CMN9" s="96"/>
      <c r="CMO9" s="96"/>
      <c r="CMP9" s="96"/>
      <c r="CMQ9" s="96"/>
      <c r="CMR9" s="96"/>
      <c r="CMS9" s="96"/>
      <c r="CMT9" s="96"/>
      <c r="CMU9" s="96"/>
      <c r="CMV9" s="96"/>
      <c r="CMW9" s="96"/>
      <c r="CMX9" s="96"/>
      <c r="CMY9" s="96"/>
      <c r="CMZ9" s="96"/>
      <c r="CNA9" s="96"/>
      <c r="CNB9" s="96"/>
      <c r="CNC9" s="96"/>
      <c r="CND9" s="96"/>
      <c r="CNE9" s="96"/>
      <c r="CNF9" s="96"/>
      <c r="CNG9" s="96"/>
      <c r="CNH9" s="96"/>
      <c r="CNI9" s="96"/>
      <c r="CNJ9" s="96"/>
      <c r="CNK9" s="96"/>
      <c r="CNL9" s="96"/>
      <c r="CNM9" s="96"/>
      <c r="CNN9" s="96"/>
      <c r="CNO9" s="96"/>
      <c r="CNP9" s="96"/>
      <c r="CNQ9" s="96"/>
      <c r="CNR9" s="96"/>
      <c r="CNS9" s="96"/>
      <c r="CNT9" s="96"/>
      <c r="CNU9" s="96"/>
      <c r="CNV9" s="96"/>
      <c r="CNW9" s="96"/>
      <c r="CNX9" s="96"/>
      <c r="CNY9" s="96"/>
      <c r="CNZ9" s="96"/>
      <c r="COA9" s="96"/>
      <c r="COB9" s="96"/>
      <c r="COC9" s="96"/>
      <c r="COD9" s="96"/>
      <c r="COE9" s="96"/>
      <c r="COF9" s="96"/>
      <c r="COG9" s="96"/>
      <c r="COH9" s="96"/>
      <c r="COI9" s="96"/>
      <c r="COJ9" s="96"/>
      <c r="COK9" s="96"/>
      <c r="COL9" s="96"/>
      <c r="COM9" s="96"/>
      <c r="CON9" s="96"/>
      <c r="COO9" s="96"/>
      <c r="COP9" s="96"/>
      <c r="COQ9" s="96"/>
      <c r="COR9" s="96"/>
      <c r="COS9" s="96"/>
      <c r="COT9" s="96"/>
      <c r="COU9" s="96"/>
      <c r="COV9" s="96"/>
      <c r="COW9" s="96"/>
      <c r="COX9" s="96"/>
      <c r="COY9" s="96"/>
      <c r="COZ9" s="96"/>
      <c r="CPA9" s="96"/>
      <c r="CPB9" s="96"/>
      <c r="CPC9" s="96"/>
      <c r="CPD9" s="96"/>
      <c r="CPE9" s="96"/>
      <c r="CPF9" s="96"/>
      <c r="CPG9" s="96"/>
      <c r="CPH9" s="96"/>
      <c r="CPI9" s="96"/>
      <c r="CPJ9" s="96"/>
      <c r="CPK9" s="96"/>
      <c r="CPL9" s="96"/>
      <c r="CPM9" s="96"/>
      <c r="CPN9" s="96"/>
      <c r="CPO9" s="96"/>
      <c r="CPP9" s="96"/>
      <c r="CPQ9" s="96"/>
      <c r="CPR9" s="96"/>
      <c r="CPS9" s="96"/>
      <c r="CPT9" s="96"/>
      <c r="CPU9" s="96"/>
      <c r="CPV9" s="96"/>
      <c r="CPW9" s="96"/>
      <c r="CPX9" s="96"/>
      <c r="CPY9" s="96"/>
      <c r="CPZ9" s="96"/>
      <c r="CQA9" s="96"/>
      <c r="CQB9" s="96"/>
      <c r="CQC9" s="96"/>
      <c r="CQD9" s="96"/>
      <c r="CQE9" s="96"/>
      <c r="CQF9" s="96"/>
      <c r="CQG9" s="96"/>
      <c r="CQH9" s="96"/>
      <c r="CQI9" s="96"/>
      <c r="CQJ9" s="96"/>
      <c r="CQK9" s="96"/>
      <c r="CQL9" s="96"/>
      <c r="CQM9" s="96"/>
      <c r="CQN9" s="96"/>
      <c r="CQO9" s="96"/>
      <c r="CQP9" s="96"/>
      <c r="CQQ9" s="96"/>
      <c r="CQR9" s="96"/>
      <c r="CQS9" s="96"/>
      <c r="CQT9" s="96"/>
      <c r="CQU9" s="96"/>
      <c r="CQV9" s="96"/>
      <c r="CQW9" s="96"/>
      <c r="CQX9" s="96"/>
      <c r="CQY9" s="96"/>
      <c r="CQZ9" s="96"/>
      <c r="CRA9" s="96"/>
      <c r="CRB9" s="96"/>
      <c r="CRC9" s="96"/>
      <c r="CRD9" s="96"/>
      <c r="CRE9" s="96"/>
      <c r="CRF9" s="96"/>
      <c r="CRG9" s="96"/>
      <c r="CRH9" s="96"/>
      <c r="CRI9" s="96"/>
      <c r="CRJ9" s="96"/>
      <c r="CRK9" s="96"/>
      <c r="CRL9" s="96"/>
      <c r="CRM9" s="96"/>
      <c r="CRN9" s="96"/>
      <c r="CRO9" s="96"/>
      <c r="CRP9" s="96"/>
      <c r="CRQ9" s="96"/>
      <c r="CRR9" s="96"/>
      <c r="CRS9" s="96"/>
      <c r="CRT9" s="96"/>
      <c r="CRU9" s="96"/>
      <c r="CRV9" s="96"/>
      <c r="CRW9" s="96"/>
      <c r="CRX9" s="96"/>
      <c r="CRY9" s="96"/>
      <c r="CRZ9" s="96"/>
      <c r="CSA9" s="96"/>
      <c r="CSB9" s="96"/>
      <c r="CSC9" s="96"/>
      <c r="CSD9" s="96"/>
      <c r="CSE9" s="96"/>
      <c r="CSF9" s="96"/>
      <c r="CSG9" s="96"/>
      <c r="CSH9" s="96"/>
      <c r="CSI9" s="96"/>
      <c r="CSJ9" s="96"/>
      <c r="CSK9" s="96"/>
      <c r="CSL9" s="96"/>
      <c r="CSM9" s="96"/>
      <c r="CSN9" s="96"/>
      <c r="CSO9" s="96"/>
      <c r="CSP9" s="96"/>
      <c r="CSQ9" s="96"/>
      <c r="CSR9" s="96"/>
      <c r="CSS9" s="96"/>
      <c r="CST9" s="96"/>
      <c r="CSU9" s="96"/>
      <c r="CSV9" s="96"/>
      <c r="CSW9" s="96"/>
      <c r="CSX9" s="96"/>
      <c r="CSY9" s="96"/>
      <c r="CSZ9" s="96"/>
      <c r="CTA9" s="96"/>
      <c r="CTB9" s="96"/>
      <c r="CTC9" s="96"/>
      <c r="CTD9" s="96"/>
      <c r="CTE9" s="96"/>
      <c r="CTF9" s="96"/>
      <c r="CTG9" s="96"/>
      <c r="CTH9" s="96"/>
      <c r="CTI9" s="96"/>
      <c r="CTJ9" s="96"/>
      <c r="CTK9" s="96"/>
      <c r="CTL9" s="96"/>
      <c r="CTM9" s="96"/>
      <c r="CTN9" s="96"/>
      <c r="CTO9" s="96"/>
      <c r="CTP9" s="96"/>
      <c r="CTQ9" s="96"/>
      <c r="CTR9" s="96"/>
      <c r="CTS9" s="96"/>
      <c r="CTT9" s="96"/>
      <c r="CTU9" s="96"/>
      <c r="CTV9" s="96"/>
      <c r="CTW9" s="96"/>
      <c r="CTX9" s="96"/>
      <c r="CTY9" s="96"/>
      <c r="CTZ9" s="96"/>
      <c r="CUA9" s="96"/>
      <c r="CUB9" s="96"/>
      <c r="CUC9" s="96"/>
      <c r="CUD9" s="96"/>
      <c r="CUE9" s="96"/>
      <c r="CUF9" s="96"/>
      <c r="CUG9" s="96"/>
      <c r="CUH9" s="96"/>
      <c r="CUI9" s="96"/>
      <c r="CUJ9" s="96"/>
      <c r="CUK9" s="96"/>
      <c r="CUL9" s="96"/>
      <c r="CUM9" s="96"/>
      <c r="CUN9" s="96"/>
      <c r="CUO9" s="96"/>
      <c r="CUP9" s="96"/>
      <c r="CUQ9" s="96"/>
      <c r="CUR9" s="96"/>
      <c r="CUS9" s="96"/>
      <c r="CUT9" s="96"/>
      <c r="CUU9" s="96"/>
      <c r="CUV9" s="96"/>
      <c r="CUW9" s="96"/>
      <c r="CUX9" s="96"/>
      <c r="CUY9" s="96"/>
      <c r="CUZ9" s="96"/>
      <c r="CVA9" s="96"/>
      <c r="CVB9" s="96"/>
      <c r="CVC9" s="96"/>
      <c r="CVD9" s="96"/>
      <c r="CVE9" s="96"/>
      <c r="CVF9" s="96"/>
      <c r="CVG9" s="96"/>
      <c r="CVH9" s="96"/>
      <c r="CVI9" s="96"/>
      <c r="CVJ9" s="96"/>
      <c r="CVK9" s="96"/>
      <c r="CVL9" s="96"/>
      <c r="CVM9" s="96"/>
      <c r="CVN9" s="96"/>
      <c r="CVO9" s="96"/>
      <c r="CVP9" s="96"/>
      <c r="CVQ9" s="96"/>
      <c r="CVR9" s="96"/>
      <c r="CVS9" s="96"/>
      <c r="CVT9" s="96"/>
      <c r="CVU9" s="96"/>
      <c r="CVV9" s="96"/>
      <c r="CVW9" s="96"/>
      <c r="CVX9" s="96"/>
      <c r="CVY9" s="96"/>
      <c r="CVZ9" s="96"/>
      <c r="CWA9" s="96"/>
      <c r="CWB9" s="96"/>
      <c r="CWC9" s="96"/>
      <c r="CWD9" s="96"/>
      <c r="CWE9" s="96"/>
      <c r="CWF9" s="96"/>
      <c r="CWG9" s="96"/>
      <c r="CWH9" s="96"/>
      <c r="CWI9" s="96"/>
      <c r="CWJ9" s="96"/>
      <c r="CWK9" s="96"/>
      <c r="CWL9" s="96"/>
      <c r="CWM9" s="96"/>
      <c r="CWN9" s="96"/>
      <c r="CWO9" s="96"/>
      <c r="CWP9" s="96"/>
      <c r="CWQ9" s="96"/>
      <c r="CWR9" s="96"/>
      <c r="CWS9" s="96"/>
      <c r="CWT9" s="96"/>
      <c r="CWU9" s="96"/>
      <c r="CWV9" s="96"/>
      <c r="CWW9" s="96"/>
      <c r="CWX9" s="96"/>
      <c r="CWY9" s="96"/>
      <c r="CWZ9" s="96"/>
      <c r="CXA9" s="96"/>
      <c r="CXB9" s="96"/>
      <c r="CXC9" s="96"/>
      <c r="CXD9" s="96"/>
      <c r="CXE9" s="96"/>
      <c r="CXF9" s="96"/>
      <c r="CXG9" s="96"/>
      <c r="CXH9" s="96"/>
      <c r="CXI9" s="96"/>
      <c r="CXJ9" s="96"/>
      <c r="CXK9" s="96"/>
      <c r="CXL9" s="96"/>
      <c r="CXM9" s="96"/>
      <c r="CXN9" s="96"/>
      <c r="CXO9" s="96"/>
      <c r="CXP9" s="96"/>
      <c r="CXQ9" s="96"/>
      <c r="CXR9" s="96"/>
      <c r="CXS9" s="96"/>
      <c r="CXT9" s="96"/>
      <c r="CXU9" s="96"/>
      <c r="CXV9" s="96"/>
      <c r="CXW9" s="96"/>
      <c r="CXX9" s="96"/>
      <c r="CXY9" s="96"/>
      <c r="CXZ9" s="96"/>
      <c r="CYA9" s="96"/>
      <c r="CYB9" s="96"/>
      <c r="CYC9" s="96"/>
      <c r="CYD9" s="96"/>
      <c r="CYE9" s="96"/>
      <c r="CYF9" s="96"/>
      <c r="CYG9" s="96"/>
      <c r="CYH9" s="96"/>
      <c r="CYI9" s="96"/>
      <c r="CYJ9" s="96"/>
      <c r="CYK9" s="96"/>
      <c r="CYL9" s="96"/>
      <c r="CYM9" s="96"/>
      <c r="CYN9" s="96"/>
      <c r="CYO9" s="96"/>
      <c r="CYP9" s="96"/>
      <c r="CYQ9" s="96"/>
      <c r="CYR9" s="96"/>
      <c r="CYS9" s="96"/>
      <c r="CYT9" s="96"/>
      <c r="CYU9" s="96"/>
      <c r="CYV9" s="96"/>
      <c r="CYW9" s="96"/>
      <c r="CYX9" s="96"/>
      <c r="CYY9" s="96"/>
      <c r="CYZ9" s="96"/>
      <c r="CZA9" s="96"/>
      <c r="CZB9" s="96"/>
      <c r="CZC9" s="96"/>
      <c r="CZD9" s="96"/>
      <c r="CZE9" s="96"/>
      <c r="CZF9" s="96"/>
      <c r="CZG9" s="96"/>
      <c r="CZH9" s="96"/>
      <c r="CZI9" s="96"/>
      <c r="CZJ9" s="96"/>
      <c r="CZK9" s="96"/>
      <c r="CZL9" s="96"/>
      <c r="CZM9" s="96"/>
      <c r="CZN9" s="96"/>
      <c r="CZO9" s="96"/>
      <c r="CZP9" s="96"/>
      <c r="CZQ9" s="96"/>
      <c r="CZR9" s="96"/>
      <c r="CZS9" s="96"/>
      <c r="CZT9" s="96"/>
      <c r="CZU9" s="96"/>
      <c r="CZV9" s="96"/>
      <c r="CZW9" s="96"/>
      <c r="CZX9" s="96"/>
      <c r="CZY9" s="96"/>
      <c r="CZZ9" s="96"/>
      <c r="DAA9" s="96"/>
      <c r="DAB9" s="96"/>
      <c r="DAC9" s="96"/>
      <c r="DAD9" s="96"/>
      <c r="DAE9" s="96"/>
      <c r="DAF9" s="96"/>
      <c r="DAG9" s="96"/>
      <c r="DAH9" s="96"/>
      <c r="DAI9" s="96"/>
      <c r="DAJ9" s="96"/>
      <c r="DAK9" s="96"/>
      <c r="DAL9" s="96"/>
      <c r="DAM9" s="96"/>
      <c r="DAN9" s="96"/>
      <c r="DAO9" s="96"/>
      <c r="DAP9" s="96"/>
      <c r="DAQ9" s="96"/>
      <c r="DAR9" s="96"/>
      <c r="DAS9" s="96"/>
      <c r="DAT9" s="96"/>
      <c r="DAU9" s="96"/>
      <c r="DAV9" s="96"/>
      <c r="DAW9" s="96"/>
      <c r="DAX9" s="96"/>
      <c r="DAY9" s="96"/>
      <c r="DAZ9" s="96"/>
      <c r="DBA9" s="96"/>
      <c r="DBB9" s="96"/>
      <c r="DBC9" s="96"/>
      <c r="DBD9" s="96"/>
      <c r="DBE9" s="96"/>
      <c r="DBF9" s="96"/>
      <c r="DBG9" s="96"/>
      <c r="DBH9" s="96"/>
      <c r="DBI9" s="96"/>
      <c r="DBJ9" s="96"/>
      <c r="DBK9" s="96"/>
      <c r="DBL9" s="96"/>
      <c r="DBM9" s="96"/>
      <c r="DBN9" s="96"/>
      <c r="DBO9" s="96"/>
      <c r="DBP9" s="96"/>
      <c r="DBQ9" s="96"/>
      <c r="DBR9" s="96"/>
      <c r="DBS9" s="96"/>
      <c r="DBT9" s="96"/>
      <c r="DBU9" s="96"/>
      <c r="DBV9" s="96"/>
      <c r="DBW9" s="96"/>
      <c r="DBX9" s="96"/>
      <c r="DBY9" s="96"/>
      <c r="DBZ9" s="96"/>
      <c r="DCA9" s="96"/>
      <c r="DCB9" s="96"/>
      <c r="DCC9" s="96"/>
      <c r="DCD9" s="96"/>
      <c r="DCE9" s="96"/>
      <c r="DCF9" s="96"/>
      <c r="DCG9" s="96"/>
      <c r="DCH9" s="96"/>
      <c r="DCI9" s="96"/>
      <c r="DCJ9" s="96"/>
      <c r="DCK9" s="96"/>
      <c r="DCL9" s="96"/>
      <c r="DCM9" s="96"/>
      <c r="DCN9" s="96"/>
      <c r="DCO9" s="96"/>
      <c r="DCP9" s="96"/>
      <c r="DCQ9" s="96"/>
      <c r="DCR9" s="96"/>
      <c r="DCS9" s="96"/>
      <c r="DCT9" s="96"/>
      <c r="DCU9" s="96"/>
      <c r="DCV9" s="96"/>
      <c r="DCW9" s="96"/>
      <c r="DCX9" s="96"/>
      <c r="DCY9" s="96"/>
      <c r="DCZ9" s="96"/>
      <c r="DDA9" s="96"/>
      <c r="DDB9" s="96"/>
      <c r="DDC9" s="96"/>
      <c r="DDD9" s="96"/>
      <c r="DDE9" s="96"/>
      <c r="DDF9" s="96"/>
      <c r="DDG9" s="96"/>
      <c r="DDH9" s="96"/>
      <c r="DDI9" s="96"/>
      <c r="DDJ9" s="96"/>
      <c r="DDK9" s="96"/>
      <c r="DDL9" s="96"/>
      <c r="DDM9" s="96"/>
      <c r="DDN9" s="96"/>
      <c r="DDO9" s="96"/>
      <c r="DDP9" s="96"/>
      <c r="DDQ9" s="96"/>
      <c r="DDR9" s="96"/>
      <c r="DDS9" s="96"/>
      <c r="DDT9" s="96"/>
      <c r="DDU9" s="96"/>
      <c r="DDV9" s="96"/>
      <c r="DDW9" s="96"/>
      <c r="DDX9" s="96"/>
      <c r="DDY9" s="96"/>
      <c r="DDZ9" s="96"/>
      <c r="DEA9" s="96"/>
      <c r="DEB9" s="96"/>
      <c r="DEC9" s="96"/>
      <c r="DED9" s="96"/>
      <c r="DEE9" s="96"/>
      <c r="DEF9" s="96"/>
      <c r="DEG9" s="96"/>
      <c r="DEH9" s="96"/>
      <c r="DEI9" s="96"/>
      <c r="DEJ9" s="96"/>
      <c r="DEK9" s="96"/>
      <c r="DEL9" s="96"/>
      <c r="DEM9" s="96"/>
      <c r="DEN9" s="96"/>
      <c r="DEO9" s="96"/>
      <c r="DEP9" s="96"/>
      <c r="DEQ9" s="96"/>
      <c r="DER9" s="96"/>
      <c r="DES9" s="96"/>
      <c r="DET9" s="96"/>
      <c r="DEU9" s="96"/>
      <c r="DEV9" s="96"/>
      <c r="DEW9" s="96"/>
      <c r="DEX9" s="96"/>
      <c r="DEY9" s="96"/>
      <c r="DEZ9" s="96"/>
      <c r="DFA9" s="96"/>
      <c r="DFB9" s="96"/>
      <c r="DFC9" s="96"/>
      <c r="DFD9" s="96"/>
      <c r="DFE9" s="96"/>
      <c r="DFF9" s="96"/>
      <c r="DFG9" s="96"/>
      <c r="DFH9" s="96"/>
      <c r="DFI9" s="96"/>
      <c r="DFJ9" s="96"/>
      <c r="DFK9" s="96"/>
      <c r="DFL9" s="96"/>
      <c r="DFM9" s="96"/>
      <c r="DFN9" s="96"/>
      <c r="DFO9" s="96"/>
      <c r="DFP9" s="96"/>
      <c r="DFQ9" s="96"/>
      <c r="DFR9" s="96"/>
      <c r="DFS9" s="96"/>
      <c r="DFT9" s="96"/>
      <c r="DFU9" s="96"/>
      <c r="DFV9" s="96"/>
      <c r="DFW9" s="96"/>
      <c r="DFX9" s="96"/>
      <c r="DFY9" s="96"/>
      <c r="DFZ9" s="96"/>
      <c r="DGA9" s="96"/>
      <c r="DGB9" s="96"/>
      <c r="DGC9" s="96"/>
      <c r="DGD9" s="96"/>
      <c r="DGE9" s="96"/>
      <c r="DGF9" s="96"/>
      <c r="DGG9" s="96"/>
      <c r="DGH9" s="96"/>
      <c r="DGI9" s="96"/>
      <c r="DGJ9" s="96"/>
      <c r="DGK9" s="96"/>
      <c r="DGL9" s="96"/>
      <c r="DGM9" s="96"/>
      <c r="DGN9" s="96"/>
      <c r="DGO9" s="96"/>
      <c r="DGP9" s="96"/>
      <c r="DGQ9" s="96"/>
      <c r="DGR9" s="96"/>
      <c r="DGS9" s="96"/>
      <c r="DGT9" s="96"/>
      <c r="DGU9" s="96"/>
      <c r="DGV9" s="96"/>
      <c r="DGW9" s="96"/>
      <c r="DGX9" s="96"/>
      <c r="DGY9" s="96"/>
      <c r="DGZ9" s="96"/>
      <c r="DHA9" s="96"/>
      <c r="DHB9" s="96"/>
      <c r="DHC9" s="96"/>
      <c r="DHD9" s="96"/>
      <c r="DHE9" s="96"/>
      <c r="DHF9" s="96"/>
      <c r="DHG9" s="96"/>
      <c r="DHH9" s="96"/>
      <c r="DHI9" s="96"/>
      <c r="DHJ9" s="96"/>
      <c r="DHK9" s="96"/>
      <c r="DHL9" s="96"/>
      <c r="DHM9" s="96"/>
      <c r="DHN9" s="96"/>
      <c r="DHO9" s="96"/>
      <c r="DHP9" s="96"/>
      <c r="DHQ9" s="96"/>
      <c r="DHR9" s="96"/>
      <c r="DHS9" s="96"/>
      <c r="DHT9" s="96"/>
      <c r="DHU9" s="96"/>
      <c r="DHV9" s="96"/>
      <c r="DHW9" s="96"/>
      <c r="DHX9" s="96"/>
      <c r="DHY9" s="96"/>
      <c r="DHZ9" s="96"/>
      <c r="DIA9" s="96"/>
      <c r="DIB9" s="96"/>
      <c r="DIC9" s="96"/>
      <c r="DID9" s="96"/>
      <c r="DIE9" s="96"/>
      <c r="DIF9" s="96"/>
      <c r="DIG9" s="96"/>
      <c r="DIH9" s="96"/>
      <c r="DII9" s="96"/>
      <c r="DIJ9" s="96"/>
      <c r="DIK9" s="96"/>
      <c r="DIL9" s="96"/>
      <c r="DIM9" s="96"/>
      <c r="DIN9" s="96"/>
      <c r="DIO9" s="96"/>
      <c r="DIP9" s="96"/>
      <c r="DIQ9" s="96"/>
      <c r="DIR9" s="96"/>
      <c r="DIS9" s="96"/>
      <c r="DIT9" s="96"/>
      <c r="DIU9" s="96"/>
      <c r="DIV9" s="96"/>
      <c r="DIW9" s="96"/>
      <c r="DIX9" s="96"/>
      <c r="DIY9" s="96"/>
      <c r="DIZ9" s="96"/>
      <c r="DJA9" s="96"/>
      <c r="DJB9" s="96"/>
      <c r="DJC9" s="96"/>
      <c r="DJD9" s="96"/>
      <c r="DJE9" s="96"/>
      <c r="DJF9" s="96"/>
      <c r="DJG9" s="96"/>
      <c r="DJH9" s="96"/>
      <c r="DJI9" s="96"/>
      <c r="DJJ9" s="96"/>
      <c r="DJK9" s="96"/>
      <c r="DJL9" s="96"/>
      <c r="DJM9" s="96"/>
      <c r="DJN9" s="96"/>
      <c r="DJO9" s="96"/>
      <c r="DJP9" s="96"/>
      <c r="DJQ9" s="96"/>
      <c r="DJR9" s="96"/>
      <c r="DJS9" s="96"/>
      <c r="DJT9" s="96"/>
      <c r="DJU9" s="96"/>
      <c r="DJV9" s="96"/>
      <c r="DJW9" s="96"/>
      <c r="DJX9" s="96"/>
      <c r="DJY9" s="96"/>
      <c r="DJZ9" s="96"/>
      <c r="DKA9" s="96"/>
      <c r="DKB9" s="96"/>
      <c r="DKC9" s="96"/>
      <c r="DKD9" s="96"/>
      <c r="DKE9" s="96"/>
      <c r="DKF9" s="96"/>
      <c r="DKG9" s="96"/>
      <c r="DKH9" s="96"/>
      <c r="DKI9" s="96"/>
      <c r="DKJ9" s="96"/>
      <c r="DKK9" s="96"/>
      <c r="DKL9" s="96"/>
      <c r="DKM9" s="96"/>
      <c r="DKN9" s="96"/>
      <c r="DKO9" s="96"/>
      <c r="DKP9" s="96"/>
      <c r="DKQ9" s="96"/>
      <c r="DKR9" s="96"/>
      <c r="DKS9" s="96"/>
      <c r="DKT9" s="96"/>
      <c r="DKU9" s="96"/>
      <c r="DKV9" s="96"/>
      <c r="DKW9" s="96"/>
      <c r="DKX9" s="96"/>
      <c r="DKY9" s="96"/>
      <c r="DKZ9" s="96"/>
      <c r="DLA9" s="96"/>
      <c r="DLB9" s="96"/>
      <c r="DLC9" s="96"/>
      <c r="DLD9" s="96"/>
      <c r="DLE9" s="96"/>
      <c r="DLF9" s="96"/>
      <c r="DLG9" s="96"/>
      <c r="DLH9" s="96"/>
      <c r="DLI9" s="96"/>
      <c r="DLJ9" s="96"/>
      <c r="DLK9" s="96"/>
      <c r="DLL9" s="96"/>
      <c r="DLM9" s="96"/>
      <c r="DLN9" s="96"/>
      <c r="DLO9" s="96"/>
      <c r="DLP9" s="96"/>
      <c r="DLQ9" s="96"/>
      <c r="DLR9" s="96"/>
      <c r="DLS9" s="96"/>
      <c r="DLT9" s="96"/>
      <c r="DLU9" s="96"/>
      <c r="DLV9" s="96"/>
      <c r="DLW9" s="96"/>
      <c r="DLX9" s="96"/>
      <c r="DLY9" s="96"/>
      <c r="DLZ9" s="96"/>
      <c r="DMA9" s="96"/>
      <c r="DMB9" s="96"/>
      <c r="DMC9" s="96"/>
      <c r="DMD9" s="96"/>
      <c r="DME9" s="96"/>
      <c r="DMF9" s="96"/>
      <c r="DMG9" s="96"/>
      <c r="DMH9" s="96"/>
      <c r="DMI9" s="96"/>
      <c r="DMJ9" s="96"/>
      <c r="DMK9" s="96"/>
      <c r="DML9" s="96"/>
      <c r="DMM9" s="96"/>
      <c r="DMN9" s="96"/>
      <c r="DMO9" s="96"/>
      <c r="DMP9" s="96"/>
      <c r="DMQ9" s="96"/>
      <c r="DMR9" s="96"/>
      <c r="DMS9" s="96"/>
      <c r="DMT9" s="96"/>
      <c r="DMU9" s="96"/>
      <c r="DMV9" s="96"/>
      <c r="DMW9" s="96"/>
      <c r="DMX9" s="96"/>
      <c r="DMY9" s="96"/>
      <c r="DMZ9" s="96"/>
      <c r="DNA9" s="96"/>
      <c r="DNB9" s="96"/>
      <c r="DNC9" s="96"/>
      <c r="DND9" s="96"/>
      <c r="DNE9" s="96"/>
      <c r="DNF9" s="96"/>
      <c r="DNG9" s="96"/>
      <c r="DNH9" s="96"/>
      <c r="DNI9" s="96"/>
      <c r="DNJ9" s="96"/>
      <c r="DNK9" s="96"/>
      <c r="DNL9" s="96"/>
      <c r="DNM9" s="96"/>
      <c r="DNN9" s="96"/>
      <c r="DNO9" s="96"/>
      <c r="DNP9" s="96"/>
      <c r="DNQ9" s="96"/>
      <c r="DNR9" s="96"/>
      <c r="DNS9" s="96"/>
      <c r="DNT9" s="96"/>
      <c r="DNU9" s="96"/>
      <c r="DNV9" s="96"/>
      <c r="DNW9" s="96"/>
      <c r="DNX9" s="96"/>
      <c r="DNY9" s="96"/>
      <c r="DNZ9" s="96"/>
      <c r="DOA9" s="96"/>
      <c r="DOB9" s="96"/>
      <c r="DOC9" s="96"/>
      <c r="DOD9" s="96"/>
      <c r="DOE9" s="96"/>
      <c r="DOF9" s="96"/>
      <c r="DOG9" s="96"/>
      <c r="DOH9" s="96"/>
      <c r="DOI9" s="96"/>
      <c r="DOJ9" s="96"/>
      <c r="DOK9" s="96"/>
      <c r="DOL9" s="96"/>
      <c r="DOM9" s="96"/>
      <c r="DON9" s="96"/>
      <c r="DOO9" s="96"/>
      <c r="DOP9" s="96"/>
      <c r="DOQ9" s="96"/>
      <c r="DOR9" s="96"/>
      <c r="DOS9" s="96"/>
      <c r="DOT9" s="96"/>
      <c r="DOU9" s="96"/>
      <c r="DOV9" s="96"/>
      <c r="DOW9" s="96"/>
      <c r="DOX9" s="96"/>
      <c r="DOY9" s="96"/>
      <c r="DOZ9" s="96"/>
      <c r="DPA9" s="96"/>
      <c r="DPB9" s="96"/>
      <c r="DPC9" s="96"/>
      <c r="DPD9" s="96"/>
      <c r="DPE9" s="96"/>
      <c r="DPF9" s="96"/>
      <c r="DPG9" s="96"/>
      <c r="DPH9" s="96"/>
      <c r="DPI9" s="96"/>
      <c r="DPJ9" s="96"/>
      <c r="DPK9" s="96"/>
      <c r="DPL9" s="96"/>
      <c r="DPM9" s="96"/>
      <c r="DPN9" s="96"/>
      <c r="DPO9" s="96"/>
      <c r="DPP9" s="96"/>
      <c r="DPQ9" s="96"/>
      <c r="DPR9" s="96"/>
      <c r="DPS9" s="96"/>
      <c r="DPT9" s="96"/>
      <c r="DPU9" s="96"/>
      <c r="DPV9" s="96"/>
      <c r="DPW9" s="96"/>
      <c r="DPX9" s="96"/>
      <c r="DPY9" s="96"/>
      <c r="DPZ9" s="96"/>
      <c r="DQA9" s="96"/>
      <c r="DQB9" s="96"/>
      <c r="DQC9" s="96"/>
      <c r="DQD9" s="96"/>
      <c r="DQE9" s="96"/>
      <c r="DQF9" s="96"/>
      <c r="DQG9" s="96"/>
      <c r="DQH9" s="96"/>
      <c r="DQI9" s="96"/>
      <c r="DQJ9" s="96"/>
      <c r="DQK9" s="96"/>
      <c r="DQL9" s="96"/>
      <c r="DQM9" s="96"/>
      <c r="DQN9" s="96"/>
      <c r="DQO9" s="96"/>
      <c r="DQP9" s="96"/>
      <c r="DQQ9" s="96"/>
      <c r="DQR9" s="96"/>
      <c r="DQS9" s="96"/>
      <c r="DQT9" s="96"/>
      <c r="DQU9" s="96"/>
      <c r="DQV9" s="96"/>
      <c r="DQW9" s="96"/>
      <c r="DQX9" s="96"/>
      <c r="DQY9" s="96"/>
      <c r="DQZ9" s="96"/>
      <c r="DRA9" s="96"/>
      <c r="DRB9" s="96"/>
      <c r="DRC9" s="96"/>
      <c r="DRD9" s="96"/>
      <c r="DRE9" s="96"/>
      <c r="DRF9" s="96"/>
      <c r="DRG9" s="96"/>
      <c r="DRH9" s="96"/>
      <c r="DRI9" s="96"/>
      <c r="DRJ9" s="96"/>
      <c r="DRK9" s="96"/>
      <c r="DRL9" s="96"/>
      <c r="DRM9" s="96"/>
      <c r="DRN9" s="96"/>
      <c r="DRO9" s="96"/>
      <c r="DRP9" s="96"/>
      <c r="DRQ9" s="96"/>
      <c r="DRR9" s="96"/>
      <c r="DRS9" s="96"/>
      <c r="DRT9" s="96"/>
      <c r="DRU9" s="96"/>
      <c r="DRV9" s="96"/>
      <c r="DRW9" s="96"/>
      <c r="DRX9" s="96"/>
      <c r="DRY9" s="96"/>
      <c r="DRZ9" s="96"/>
      <c r="DSA9" s="96"/>
      <c r="DSB9" s="96"/>
      <c r="DSC9" s="96"/>
      <c r="DSD9" s="96"/>
      <c r="DSE9" s="96"/>
      <c r="DSF9" s="96"/>
      <c r="DSG9" s="96"/>
      <c r="DSH9" s="96"/>
      <c r="DSI9" s="96"/>
      <c r="DSJ9" s="96"/>
      <c r="DSK9" s="96"/>
      <c r="DSL9" s="96"/>
      <c r="DSM9" s="96"/>
      <c r="DSN9" s="96"/>
      <c r="DSO9" s="96"/>
      <c r="DSP9" s="96"/>
      <c r="DSQ9" s="96"/>
      <c r="DSR9" s="96"/>
      <c r="DSS9" s="96"/>
      <c r="DST9" s="96"/>
      <c r="DSU9" s="96"/>
      <c r="DSV9" s="96"/>
      <c r="DSW9" s="96"/>
      <c r="DSX9" s="96"/>
      <c r="DSY9" s="96"/>
      <c r="DSZ9" s="96"/>
      <c r="DTA9" s="96"/>
      <c r="DTB9" s="96"/>
      <c r="DTC9" s="96"/>
      <c r="DTD9" s="96"/>
      <c r="DTE9" s="96"/>
      <c r="DTF9" s="96"/>
      <c r="DTG9" s="96"/>
      <c r="DTH9" s="96"/>
      <c r="DTI9" s="96"/>
      <c r="DTJ9" s="96"/>
      <c r="DTK9" s="96"/>
      <c r="DTL9" s="96"/>
      <c r="DTM9" s="96"/>
      <c r="DTN9" s="96"/>
      <c r="DTO9" s="96"/>
      <c r="DTP9" s="96"/>
      <c r="DTQ9" s="96"/>
      <c r="DTR9" s="96"/>
      <c r="DTS9" s="96"/>
      <c r="DTT9" s="96"/>
      <c r="DTU9" s="96"/>
      <c r="DTV9" s="96"/>
      <c r="DTW9" s="96"/>
      <c r="DTX9" s="96"/>
      <c r="DTY9" s="96"/>
      <c r="DTZ9" s="96"/>
      <c r="DUA9" s="96"/>
      <c r="DUB9" s="96"/>
      <c r="DUC9" s="96"/>
      <c r="DUD9" s="96"/>
      <c r="DUE9" s="96"/>
      <c r="DUF9" s="96"/>
      <c r="DUG9" s="96"/>
      <c r="DUH9" s="96"/>
      <c r="DUI9" s="96"/>
      <c r="DUJ9" s="96"/>
      <c r="DUK9" s="96"/>
      <c r="DUL9" s="96"/>
      <c r="DUM9" s="96"/>
      <c r="DUN9" s="96"/>
      <c r="DUO9" s="96"/>
      <c r="DUP9" s="96"/>
      <c r="DUQ9" s="96"/>
      <c r="DUR9" s="96"/>
      <c r="DUS9" s="96"/>
      <c r="DUT9" s="96"/>
      <c r="DUU9" s="96"/>
      <c r="DUV9" s="96"/>
      <c r="DUW9" s="96"/>
      <c r="DUX9" s="96"/>
      <c r="DUY9" s="96"/>
      <c r="DUZ9" s="96"/>
      <c r="DVA9" s="96"/>
      <c r="DVB9" s="96"/>
      <c r="DVC9" s="96"/>
      <c r="DVD9" s="96"/>
      <c r="DVE9" s="96"/>
      <c r="DVF9" s="96"/>
      <c r="DVG9" s="96"/>
      <c r="DVH9" s="96"/>
      <c r="DVI9" s="96"/>
      <c r="DVJ9" s="96"/>
      <c r="DVK9" s="96"/>
      <c r="DVL9" s="96"/>
      <c r="DVM9" s="96"/>
      <c r="DVN9" s="96"/>
      <c r="DVO9" s="96"/>
      <c r="DVP9" s="96"/>
      <c r="DVQ9" s="96"/>
      <c r="DVR9" s="96"/>
      <c r="DVS9" s="96"/>
      <c r="DVT9" s="96"/>
      <c r="DVU9" s="96"/>
      <c r="DVV9" s="96"/>
      <c r="DVW9" s="96"/>
      <c r="DVX9" s="96"/>
      <c r="DVY9" s="96"/>
      <c r="DVZ9" s="96"/>
      <c r="DWA9" s="96"/>
      <c r="DWB9" s="96"/>
      <c r="DWC9" s="96"/>
      <c r="DWD9" s="96"/>
      <c r="DWE9" s="96"/>
      <c r="DWF9" s="96"/>
      <c r="DWG9" s="96"/>
      <c r="DWH9" s="96"/>
      <c r="DWI9" s="96"/>
      <c r="DWJ9" s="96"/>
      <c r="DWK9" s="96"/>
      <c r="DWL9" s="96"/>
      <c r="DWM9" s="96"/>
      <c r="DWN9" s="96"/>
      <c r="DWO9" s="96"/>
      <c r="DWP9" s="96"/>
      <c r="DWQ9" s="96"/>
      <c r="DWR9" s="96"/>
      <c r="DWS9" s="96"/>
      <c r="DWT9" s="96"/>
      <c r="DWU9" s="96"/>
      <c r="DWV9" s="96"/>
      <c r="DWW9" s="96"/>
      <c r="DWX9" s="96"/>
      <c r="DWY9" s="96"/>
      <c r="DWZ9" s="96"/>
      <c r="DXA9" s="96"/>
      <c r="DXB9" s="96"/>
      <c r="DXC9" s="96"/>
      <c r="DXD9" s="96"/>
      <c r="DXE9" s="96"/>
      <c r="DXF9" s="96"/>
      <c r="DXG9" s="96"/>
      <c r="DXH9" s="96"/>
      <c r="DXI9" s="96"/>
      <c r="DXJ9" s="96"/>
      <c r="DXK9" s="96"/>
      <c r="DXL9" s="96"/>
      <c r="DXM9" s="96"/>
      <c r="DXN9" s="96"/>
      <c r="DXO9" s="96"/>
      <c r="DXP9" s="96"/>
      <c r="DXQ9" s="96"/>
      <c r="DXR9" s="96"/>
      <c r="DXS9" s="96"/>
      <c r="DXT9" s="96"/>
      <c r="DXU9" s="96"/>
      <c r="DXV9" s="96"/>
      <c r="DXW9" s="96"/>
      <c r="DXX9" s="96"/>
      <c r="DXY9" s="96"/>
      <c r="DXZ9" s="96"/>
      <c r="DYA9" s="96"/>
      <c r="DYB9" s="96"/>
      <c r="DYC9" s="96"/>
      <c r="DYD9" s="96"/>
      <c r="DYE9" s="96"/>
      <c r="DYF9" s="96"/>
      <c r="DYG9" s="96"/>
      <c r="DYH9" s="96"/>
      <c r="DYI9" s="96"/>
      <c r="DYJ9" s="96"/>
      <c r="DYK9" s="96"/>
      <c r="DYL9" s="96"/>
      <c r="DYM9" s="96"/>
      <c r="DYN9" s="96"/>
      <c r="DYO9" s="96"/>
      <c r="DYP9" s="96"/>
      <c r="DYQ9" s="96"/>
      <c r="DYR9" s="96"/>
      <c r="DYS9" s="96"/>
      <c r="DYT9" s="96"/>
      <c r="DYU9" s="96"/>
      <c r="DYV9" s="96"/>
      <c r="DYW9" s="96"/>
      <c r="DYX9" s="96"/>
      <c r="DYY9" s="96"/>
      <c r="DYZ9" s="96"/>
      <c r="DZA9" s="96"/>
      <c r="DZB9" s="96"/>
      <c r="DZC9" s="96"/>
      <c r="DZD9" s="96"/>
      <c r="DZE9" s="96"/>
      <c r="DZF9" s="96"/>
      <c r="DZG9" s="96"/>
      <c r="DZH9" s="96"/>
      <c r="DZI9" s="96"/>
      <c r="DZJ9" s="96"/>
      <c r="DZK9" s="96"/>
      <c r="DZL9" s="96"/>
      <c r="DZM9" s="96"/>
      <c r="DZN9" s="96"/>
      <c r="DZO9" s="96"/>
      <c r="DZP9" s="96"/>
      <c r="DZQ9" s="96"/>
      <c r="DZR9" s="96"/>
      <c r="DZS9" s="96"/>
      <c r="DZT9" s="96"/>
      <c r="DZU9" s="96"/>
      <c r="DZV9" s="96"/>
      <c r="DZW9" s="96"/>
      <c r="DZX9" s="96"/>
      <c r="DZY9" s="96"/>
      <c r="DZZ9" s="96"/>
      <c r="EAA9" s="96"/>
      <c r="EAB9" s="96"/>
      <c r="EAC9" s="96"/>
      <c r="EAD9" s="96"/>
      <c r="EAE9" s="96"/>
      <c r="EAF9" s="96"/>
      <c r="EAG9" s="96"/>
      <c r="EAH9" s="96"/>
      <c r="EAI9" s="96"/>
      <c r="EAJ9" s="96"/>
      <c r="EAK9" s="96"/>
      <c r="EAL9" s="96"/>
      <c r="EAM9" s="96"/>
      <c r="EAN9" s="96"/>
      <c r="EAO9" s="96"/>
      <c r="EAP9" s="96"/>
      <c r="EAQ9" s="96"/>
      <c r="EAR9" s="96"/>
      <c r="EAS9" s="96"/>
      <c r="EAT9" s="96"/>
      <c r="EAU9" s="96"/>
      <c r="EAV9" s="96"/>
      <c r="EAW9" s="96"/>
      <c r="EAX9" s="96"/>
      <c r="EAY9" s="96"/>
      <c r="EAZ9" s="96"/>
      <c r="EBA9" s="96"/>
      <c r="EBB9" s="96"/>
      <c r="EBC9" s="96"/>
      <c r="EBD9" s="96"/>
      <c r="EBE9" s="96"/>
      <c r="EBF9" s="96"/>
      <c r="EBG9" s="96"/>
      <c r="EBH9" s="96"/>
      <c r="EBI9" s="96"/>
      <c r="EBJ9" s="96"/>
      <c r="EBK9" s="96"/>
      <c r="EBL9" s="96"/>
      <c r="EBM9" s="96"/>
      <c r="EBN9" s="96"/>
      <c r="EBO9" s="96"/>
      <c r="EBP9" s="96"/>
      <c r="EBQ9" s="96"/>
      <c r="EBR9" s="96"/>
      <c r="EBS9" s="96"/>
      <c r="EBT9" s="96"/>
      <c r="EBU9" s="96"/>
      <c r="EBV9" s="96"/>
      <c r="EBW9" s="96"/>
      <c r="EBX9" s="96"/>
      <c r="EBY9" s="96"/>
      <c r="EBZ9" s="96"/>
      <c r="ECA9" s="96"/>
      <c r="ECB9" s="96"/>
      <c r="ECC9" s="96"/>
      <c r="ECD9" s="96"/>
      <c r="ECE9" s="96"/>
      <c r="ECF9" s="96"/>
      <c r="ECG9" s="96"/>
      <c r="ECH9" s="96"/>
      <c r="ECI9" s="96"/>
      <c r="ECJ9" s="96"/>
      <c r="ECK9" s="96"/>
      <c r="ECL9" s="96"/>
      <c r="ECM9" s="96"/>
      <c r="ECN9" s="96"/>
      <c r="ECO9" s="96"/>
      <c r="ECP9" s="96"/>
      <c r="ECQ9" s="96"/>
      <c r="ECR9" s="96"/>
      <c r="ECS9" s="96"/>
      <c r="ECT9" s="96"/>
      <c r="ECU9" s="96"/>
      <c r="ECV9" s="96"/>
      <c r="ECW9" s="96"/>
      <c r="ECX9" s="96"/>
      <c r="ECY9" s="96"/>
      <c r="ECZ9" s="96"/>
      <c r="EDA9" s="96"/>
      <c r="EDB9" s="96"/>
      <c r="EDC9" s="96"/>
      <c r="EDD9" s="96"/>
      <c r="EDE9" s="96"/>
      <c r="EDF9" s="96"/>
      <c r="EDG9" s="96"/>
      <c r="EDH9" s="96"/>
      <c r="EDI9" s="96"/>
      <c r="EDJ9" s="96"/>
      <c r="EDK9" s="96"/>
      <c r="EDL9" s="96"/>
      <c r="EDM9" s="96"/>
      <c r="EDN9" s="96"/>
      <c r="EDO9" s="96"/>
      <c r="EDP9" s="96"/>
      <c r="EDQ9" s="96"/>
      <c r="EDR9" s="96"/>
      <c r="EDS9" s="96"/>
      <c r="EDT9" s="96"/>
      <c r="EDU9" s="96"/>
      <c r="EDV9" s="96"/>
      <c r="EDW9" s="96"/>
      <c r="EDX9" s="96"/>
      <c r="EDY9" s="96"/>
      <c r="EDZ9" s="96"/>
      <c r="EEA9" s="96"/>
      <c r="EEB9" s="96"/>
      <c r="EEC9" s="96"/>
      <c r="EED9" s="96"/>
      <c r="EEE9" s="96"/>
      <c r="EEF9" s="96"/>
      <c r="EEG9" s="96"/>
      <c r="EEH9" s="96"/>
      <c r="EEI9" s="96"/>
      <c r="EEJ9" s="96"/>
      <c r="EEK9" s="96"/>
      <c r="EEL9" s="96"/>
      <c r="EEM9" s="96"/>
      <c r="EEN9" s="96"/>
      <c r="EEO9" s="96"/>
      <c r="EEP9" s="96"/>
      <c r="EEQ9" s="96"/>
      <c r="EER9" s="96"/>
      <c r="EES9" s="96"/>
      <c r="EET9" s="96"/>
      <c r="EEU9" s="96"/>
      <c r="EEV9" s="96"/>
      <c r="EEW9" s="96"/>
      <c r="EEX9" s="96"/>
      <c r="EEY9" s="96"/>
      <c r="EEZ9" s="96"/>
      <c r="EFA9" s="96"/>
      <c r="EFB9" s="96"/>
      <c r="EFC9" s="96"/>
      <c r="EFD9" s="96"/>
      <c r="EFE9" s="96"/>
      <c r="EFF9" s="96"/>
      <c r="EFG9" s="96"/>
      <c r="EFH9" s="96"/>
      <c r="EFI9" s="96"/>
      <c r="EFJ9" s="96"/>
      <c r="EFK9" s="96"/>
      <c r="EFL9" s="96"/>
      <c r="EFM9" s="96"/>
      <c r="EFN9" s="96"/>
      <c r="EFO9" s="96"/>
      <c r="EFP9" s="96"/>
      <c r="EFQ9" s="96"/>
      <c r="EFR9" s="96"/>
      <c r="EFS9" s="96"/>
      <c r="EFT9" s="96"/>
      <c r="EFU9" s="96"/>
      <c r="EFV9" s="96"/>
      <c r="EFW9" s="96"/>
      <c r="EFX9" s="96"/>
      <c r="EFY9" s="96"/>
      <c r="EFZ9" s="96"/>
      <c r="EGA9" s="96"/>
      <c r="EGB9" s="96"/>
      <c r="EGC9" s="96"/>
      <c r="EGD9" s="96"/>
      <c r="EGE9" s="96"/>
      <c r="EGF9" s="96"/>
      <c r="EGG9" s="96"/>
      <c r="EGH9" s="96"/>
      <c r="EGI9" s="96"/>
      <c r="EGJ9" s="96"/>
      <c r="EGK9" s="96"/>
      <c r="EGL9" s="96"/>
      <c r="EGM9" s="96"/>
      <c r="EGN9" s="96"/>
      <c r="EGO9" s="96"/>
      <c r="EGP9" s="96"/>
      <c r="EGQ9" s="96"/>
      <c r="EGR9" s="96"/>
      <c r="EGS9" s="96"/>
      <c r="EGT9" s="96"/>
      <c r="EGU9" s="96"/>
      <c r="EGV9" s="96"/>
      <c r="EGW9" s="96"/>
      <c r="EGX9" s="96"/>
      <c r="EGY9" s="96"/>
      <c r="EGZ9" s="96"/>
      <c r="EHA9" s="96"/>
      <c r="EHB9" s="96"/>
      <c r="EHC9" s="96"/>
      <c r="EHD9" s="96"/>
      <c r="EHE9" s="96"/>
      <c r="EHF9" s="96"/>
      <c r="EHG9" s="96"/>
      <c r="EHH9" s="96"/>
      <c r="EHI9" s="96"/>
      <c r="EHJ9" s="96"/>
      <c r="EHK9" s="96"/>
      <c r="EHL9" s="96"/>
      <c r="EHM9" s="96"/>
      <c r="EHN9" s="96"/>
      <c r="EHO9" s="96"/>
      <c r="EHP9" s="96"/>
      <c r="EHQ9" s="96"/>
      <c r="EHR9" s="96"/>
      <c r="EHS9" s="96"/>
      <c r="EHT9" s="96"/>
      <c r="EHU9" s="96"/>
      <c r="EHV9" s="96"/>
      <c r="EHW9" s="96"/>
      <c r="EHX9" s="96"/>
      <c r="EHY9" s="96"/>
      <c r="EHZ9" s="96"/>
      <c r="EIA9" s="96"/>
      <c r="EIB9" s="96"/>
      <c r="EIC9" s="96"/>
      <c r="EID9" s="96"/>
      <c r="EIE9" s="96"/>
      <c r="EIF9" s="96"/>
      <c r="EIG9" s="96"/>
      <c r="EIH9" s="96"/>
      <c r="EII9" s="96"/>
      <c r="EIJ9" s="96"/>
      <c r="EIK9" s="96"/>
      <c r="EIL9" s="96"/>
      <c r="EIM9" s="96"/>
      <c r="EIN9" s="96"/>
      <c r="EIO9" s="96"/>
      <c r="EIP9" s="96"/>
      <c r="EIQ9" s="96"/>
      <c r="EIR9" s="96"/>
      <c r="EIS9" s="96"/>
      <c r="EIT9" s="96"/>
      <c r="EIU9" s="96"/>
      <c r="EIV9" s="96"/>
      <c r="EIW9" s="96"/>
      <c r="EIX9" s="96"/>
      <c r="EIY9" s="96"/>
      <c r="EIZ9" s="96"/>
      <c r="EJA9" s="96"/>
      <c r="EJB9" s="96"/>
      <c r="EJC9" s="96"/>
      <c r="EJD9" s="96"/>
      <c r="EJE9" s="96"/>
      <c r="EJF9" s="96"/>
      <c r="EJG9" s="96"/>
      <c r="EJH9" s="96"/>
      <c r="EJI9" s="96"/>
      <c r="EJJ9" s="96"/>
      <c r="EJK9" s="96"/>
      <c r="EJL9" s="96"/>
      <c r="EJM9" s="96"/>
      <c r="EJN9" s="96"/>
      <c r="EJO9" s="96"/>
      <c r="EJP9" s="96"/>
      <c r="EJQ9" s="96"/>
      <c r="EJR9" s="96"/>
      <c r="EJS9" s="96"/>
      <c r="EJT9" s="96"/>
      <c r="EJU9" s="96"/>
      <c r="EJV9" s="96"/>
      <c r="EJW9" s="96"/>
      <c r="EJX9" s="96"/>
      <c r="EJY9" s="96"/>
      <c r="EJZ9" s="96"/>
      <c r="EKA9" s="96"/>
      <c r="EKB9" s="96"/>
      <c r="EKC9" s="96"/>
      <c r="EKD9" s="96"/>
      <c r="EKE9" s="96"/>
      <c r="EKF9" s="96"/>
      <c r="EKG9" s="96"/>
      <c r="EKH9" s="96"/>
      <c r="EKI9" s="96"/>
      <c r="EKJ9" s="96"/>
      <c r="EKK9" s="96"/>
      <c r="EKL9" s="96"/>
      <c r="EKM9" s="96"/>
      <c r="EKN9" s="96"/>
      <c r="EKO9" s="96"/>
      <c r="EKP9" s="96"/>
      <c r="EKQ9" s="96"/>
      <c r="EKR9" s="96"/>
      <c r="EKS9" s="96"/>
      <c r="EKT9" s="96"/>
      <c r="EKU9" s="96"/>
      <c r="EKV9" s="96"/>
      <c r="EKW9" s="96"/>
      <c r="EKX9" s="96"/>
      <c r="EKY9" s="96"/>
      <c r="EKZ9" s="96"/>
      <c r="ELA9" s="96"/>
      <c r="ELB9" s="96"/>
      <c r="ELC9" s="96"/>
      <c r="ELD9" s="96"/>
      <c r="ELE9" s="96"/>
      <c r="ELF9" s="96"/>
      <c r="ELG9" s="96"/>
      <c r="ELH9" s="96"/>
      <c r="ELI9" s="96"/>
      <c r="ELJ9" s="96"/>
      <c r="ELK9" s="96"/>
      <c r="ELL9" s="96"/>
      <c r="ELM9" s="96"/>
      <c r="ELN9" s="96"/>
      <c r="ELO9" s="96"/>
      <c r="ELP9" s="96"/>
      <c r="ELQ9" s="96"/>
      <c r="ELR9" s="96"/>
      <c r="ELS9" s="96"/>
      <c r="ELT9" s="96"/>
      <c r="ELU9" s="96"/>
      <c r="ELV9" s="96"/>
      <c r="ELW9" s="96"/>
      <c r="ELX9" s="96"/>
      <c r="ELY9" s="96"/>
      <c r="ELZ9" s="96"/>
      <c r="EMA9" s="96"/>
      <c r="EMB9" s="96"/>
      <c r="EMC9" s="96"/>
      <c r="EMD9" s="96"/>
      <c r="EME9" s="96"/>
      <c r="EMF9" s="96"/>
      <c r="EMG9" s="96"/>
      <c r="EMH9" s="96"/>
      <c r="EMI9" s="96"/>
      <c r="EMJ9" s="96"/>
      <c r="EMK9" s="96"/>
      <c r="EML9" s="96"/>
      <c r="EMM9" s="96"/>
      <c r="EMN9" s="96"/>
      <c r="EMO9" s="96"/>
      <c r="EMP9" s="96"/>
      <c r="EMQ9" s="96"/>
      <c r="EMR9" s="96"/>
      <c r="EMS9" s="96"/>
      <c r="EMT9" s="96"/>
      <c r="EMU9" s="96"/>
      <c r="EMV9" s="96"/>
      <c r="EMW9" s="96"/>
      <c r="EMX9" s="96"/>
      <c r="EMY9" s="96"/>
      <c r="EMZ9" s="96"/>
      <c r="ENA9" s="96"/>
      <c r="ENB9" s="96"/>
      <c r="ENC9" s="96"/>
      <c r="END9" s="96"/>
      <c r="ENE9" s="96"/>
      <c r="ENF9" s="96"/>
      <c r="ENG9" s="96"/>
      <c r="ENH9" s="96"/>
      <c r="ENI9" s="96"/>
      <c r="ENJ9" s="96"/>
      <c r="ENK9" s="96"/>
      <c r="ENL9" s="96"/>
      <c r="ENM9" s="96"/>
      <c r="ENN9" s="96"/>
      <c r="ENO9" s="96"/>
      <c r="ENP9" s="96"/>
      <c r="ENQ9" s="96"/>
      <c r="ENR9" s="96"/>
      <c r="ENS9" s="96"/>
      <c r="ENT9" s="96"/>
      <c r="ENU9" s="96"/>
      <c r="ENV9" s="96"/>
      <c r="ENW9" s="96"/>
      <c r="ENX9" s="96"/>
      <c r="ENY9" s="96"/>
      <c r="ENZ9" s="96"/>
      <c r="EOA9" s="96"/>
      <c r="EOB9" s="96"/>
      <c r="EOC9" s="96"/>
      <c r="EOD9" s="96"/>
      <c r="EOE9" s="96"/>
      <c r="EOF9" s="96"/>
      <c r="EOG9" s="96"/>
      <c r="EOH9" s="96"/>
      <c r="EOI9" s="96"/>
      <c r="EOJ9" s="96"/>
      <c r="EOK9" s="96"/>
      <c r="EOL9" s="96"/>
      <c r="EOM9" s="96"/>
      <c r="EON9" s="96"/>
      <c r="EOO9" s="96"/>
      <c r="EOP9" s="96"/>
      <c r="EOQ9" s="96"/>
      <c r="EOR9" s="96"/>
      <c r="EOS9" s="96"/>
      <c r="EOT9" s="96"/>
      <c r="EOU9" s="96"/>
      <c r="EOV9" s="96"/>
      <c r="EOW9" s="96"/>
      <c r="EOX9" s="96"/>
      <c r="EOY9" s="96"/>
      <c r="EOZ9" s="96"/>
      <c r="EPA9" s="96"/>
      <c r="EPB9" s="96"/>
      <c r="EPC9" s="96"/>
      <c r="EPD9" s="96"/>
      <c r="EPE9" s="96"/>
      <c r="EPF9" s="96"/>
      <c r="EPG9" s="96"/>
      <c r="EPH9" s="96"/>
      <c r="EPI9" s="96"/>
      <c r="EPJ9" s="96"/>
      <c r="EPK9" s="96"/>
      <c r="EPL9" s="96"/>
      <c r="EPM9" s="96"/>
      <c r="EPN9" s="96"/>
      <c r="EPO9" s="96"/>
      <c r="EPP9" s="96"/>
      <c r="EPQ9" s="96"/>
      <c r="EPR9" s="96"/>
      <c r="EPS9" s="96"/>
      <c r="EPT9" s="96"/>
      <c r="EPU9" s="96"/>
      <c r="EPV9" s="96"/>
      <c r="EPW9" s="96"/>
      <c r="EPX9" s="96"/>
      <c r="EPY9" s="96"/>
      <c r="EPZ9" s="96"/>
      <c r="EQA9" s="96"/>
      <c r="EQB9" s="96"/>
      <c r="EQC9" s="96"/>
      <c r="EQD9" s="96"/>
      <c r="EQE9" s="96"/>
      <c r="EQF9" s="96"/>
      <c r="EQG9" s="96"/>
      <c r="EQH9" s="96"/>
      <c r="EQI9" s="96"/>
      <c r="EQJ9" s="96"/>
      <c r="EQK9" s="96"/>
      <c r="EQL9" s="96"/>
      <c r="EQM9" s="96"/>
      <c r="EQN9" s="96"/>
      <c r="EQO9" s="96"/>
      <c r="EQP9" s="96"/>
      <c r="EQQ9" s="96"/>
      <c r="EQR9" s="96"/>
      <c r="EQS9" s="96"/>
      <c r="EQT9" s="96"/>
      <c r="EQU9" s="96"/>
      <c r="EQV9" s="96"/>
      <c r="EQW9" s="96"/>
      <c r="EQX9" s="96"/>
      <c r="EQY9" s="96"/>
      <c r="EQZ9" s="96"/>
      <c r="ERA9" s="96"/>
      <c r="ERB9" s="96"/>
      <c r="ERC9" s="96"/>
      <c r="ERD9" s="96"/>
      <c r="ERE9" s="96"/>
      <c r="ERF9" s="96"/>
      <c r="ERG9" s="96"/>
      <c r="ERH9" s="96"/>
      <c r="ERI9" s="96"/>
      <c r="ERJ9" s="96"/>
      <c r="ERK9" s="96"/>
      <c r="ERL9" s="96"/>
      <c r="ERM9" s="96"/>
      <c r="ERN9" s="96"/>
      <c r="ERO9" s="96"/>
      <c r="ERP9" s="96"/>
      <c r="ERQ9" s="96"/>
      <c r="ERR9" s="96"/>
      <c r="ERS9" s="96"/>
      <c r="ERT9" s="96"/>
      <c r="ERU9" s="96"/>
      <c r="ERV9" s="96"/>
      <c r="ERW9" s="96"/>
      <c r="ERX9" s="96"/>
      <c r="ERY9" s="96"/>
      <c r="ERZ9" s="96"/>
      <c r="ESA9" s="96"/>
      <c r="ESB9" s="96"/>
      <c r="ESC9" s="96"/>
      <c r="ESD9" s="96"/>
      <c r="ESE9" s="96"/>
      <c r="ESF9" s="96"/>
      <c r="ESG9" s="96"/>
      <c r="ESH9" s="96"/>
      <c r="ESI9" s="96"/>
      <c r="ESJ9" s="96"/>
      <c r="ESK9" s="96"/>
      <c r="ESL9" s="96"/>
      <c r="ESM9" s="96"/>
      <c r="ESN9" s="96"/>
      <c r="ESO9" s="96"/>
      <c r="ESP9" s="96"/>
      <c r="ESQ9" s="96"/>
      <c r="ESR9" s="96"/>
      <c r="ESS9" s="96"/>
      <c r="EST9" s="96"/>
      <c r="ESU9" s="96"/>
      <c r="ESV9" s="96"/>
      <c r="ESW9" s="96"/>
      <c r="ESX9" s="96"/>
      <c r="ESY9" s="96"/>
      <c r="ESZ9" s="96"/>
      <c r="ETA9" s="96"/>
      <c r="ETB9" s="96"/>
      <c r="ETC9" s="96"/>
      <c r="ETD9" s="96"/>
      <c r="ETE9" s="96"/>
      <c r="ETF9" s="96"/>
      <c r="ETG9" s="96"/>
      <c r="ETH9" s="96"/>
      <c r="ETI9" s="96"/>
      <c r="ETJ9" s="96"/>
      <c r="ETK9" s="96"/>
      <c r="ETL9" s="96"/>
      <c r="ETM9" s="96"/>
      <c r="ETN9" s="96"/>
      <c r="ETO9" s="96"/>
      <c r="ETP9" s="96"/>
      <c r="ETQ9" s="96"/>
      <c r="ETR9" s="96"/>
      <c r="ETS9" s="96"/>
      <c r="ETT9" s="96"/>
      <c r="ETU9" s="96"/>
      <c r="ETV9" s="96"/>
      <c r="ETW9" s="96"/>
      <c r="ETX9" s="96"/>
      <c r="ETY9" s="96"/>
      <c r="ETZ9" s="96"/>
      <c r="EUA9" s="96"/>
      <c r="EUB9" s="96"/>
      <c r="EUC9" s="96"/>
      <c r="EUD9" s="96"/>
      <c r="EUE9" s="96"/>
      <c r="EUF9" s="96"/>
      <c r="EUG9" s="96"/>
      <c r="EUH9" s="96"/>
      <c r="EUI9" s="96"/>
      <c r="EUJ9" s="96"/>
      <c r="EUK9" s="96"/>
      <c r="EUL9" s="96"/>
      <c r="EUM9" s="96"/>
      <c r="EUN9" s="96"/>
      <c r="EUO9" s="96"/>
      <c r="EUP9" s="96"/>
      <c r="EUQ9" s="96"/>
      <c r="EUR9" s="96"/>
      <c r="EUS9" s="96"/>
      <c r="EUT9" s="96"/>
      <c r="EUU9" s="96"/>
      <c r="EUV9" s="96"/>
      <c r="EUW9" s="96"/>
      <c r="EUX9" s="96"/>
      <c r="EUY9" s="96"/>
      <c r="EUZ9" s="96"/>
      <c r="EVA9" s="96"/>
      <c r="EVB9" s="96"/>
      <c r="EVC9" s="96"/>
      <c r="EVD9" s="96"/>
      <c r="EVE9" s="96"/>
      <c r="EVF9" s="96"/>
      <c r="EVG9" s="96"/>
      <c r="EVH9" s="96"/>
      <c r="EVI9" s="96"/>
      <c r="EVJ9" s="96"/>
      <c r="EVK9" s="96"/>
      <c r="EVL9" s="96"/>
      <c r="EVM9" s="96"/>
      <c r="EVN9" s="96"/>
      <c r="EVO9" s="96"/>
      <c r="EVP9" s="96"/>
      <c r="EVQ9" s="96"/>
      <c r="EVR9" s="96"/>
      <c r="EVS9" s="96"/>
      <c r="EVT9" s="96"/>
      <c r="EVU9" s="96"/>
      <c r="EVV9" s="96"/>
      <c r="EVW9" s="96"/>
      <c r="EVX9" s="96"/>
      <c r="EVY9" s="96"/>
      <c r="EVZ9" s="96"/>
      <c r="EWA9" s="96"/>
      <c r="EWB9" s="96"/>
      <c r="EWC9" s="96"/>
      <c r="EWD9" s="96"/>
      <c r="EWE9" s="96"/>
      <c r="EWF9" s="96"/>
      <c r="EWG9" s="96"/>
      <c r="EWH9" s="96"/>
      <c r="EWI9" s="96"/>
      <c r="EWJ9" s="96"/>
      <c r="EWK9" s="96"/>
      <c r="EWL9" s="96"/>
      <c r="EWM9" s="96"/>
      <c r="EWN9" s="96"/>
      <c r="EWO9" s="96"/>
      <c r="EWP9" s="96"/>
      <c r="EWQ9" s="96"/>
      <c r="EWR9" s="96"/>
      <c r="EWS9" s="96"/>
      <c r="EWT9" s="96"/>
      <c r="EWU9" s="96"/>
      <c r="EWV9" s="96"/>
      <c r="EWW9" s="96"/>
      <c r="EWX9" s="96"/>
      <c r="EWY9" s="96"/>
      <c r="EWZ9" s="96"/>
      <c r="EXA9" s="96"/>
      <c r="EXB9" s="96"/>
      <c r="EXC9" s="96"/>
      <c r="EXD9" s="96"/>
      <c r="EXE9" s="96"/>
      <c r="EXF9" s="96"/>
      <c r="EXG9" s="96"/>
      <c r="EXH9" s="96"/>
      <c r="EXI9" s="96"/>
      <c r="EXJ9" s="96"/>
      <c r="EXK9" s="96"/>
      <c r="EXL9" s="96"/>
      <c r="EXM9" s="96"/>
      <c r="EXN9" s="96"/>
      <c r="EXO9" s="96"/>
      <c r="EXP9" s="96"/>
      <c r="EXQ9" s="96"/>
      <c r="EXR9" s="96"/>
      <c r="EXS9" s="96"/>
      <c r="EXT9" s="96"/>
      <c r="EXU9" s="96"/>
      <c r="EXV9" s="96"/>
      <c r="EXW9" s="96"/>
      <c r="EXX9" s="96"/>
      <c r="EXY9" s="96"/>
      <c r="EXZ9" s="96"/>
      <c r="EYA9" s="96"/>
      <c r="EYB9" s="96"/>
      <c r="EYC9" s="96"/>
      <c r="EYD9" s="96"/>
      <c r="EYE9" s="96"/>
      <c r="EYF9" s="96"/>
      <c r="EYG9" s="96"/>
      <c r="EYH9" s="96"/>
      <c r="EYI9" s="96"/>
      <c r="EYJ9" s="96"/>
      <c r="EYK9" s="96"/>
      <c r="EYL9" s="96"/>
      <c r="EYM9" s="96"/>
      <c r="EYN9" s="96"/>
      <c r="EYO9" s="96"/>
      <c r="EYP9" s="96"/>
      <c r="EYQ9" s="96"/>
      <c r="EYR9" s="96"/>
      <c r="EYS9" s="96"/>
      <c r="EYT9" s="96"/>
      <c r="EYU9" s="96"/>
      <c r="EYV9" s="96"/>
      <c r="EYW9" s="96"/>
      <c r="EYX9" s="96"/>
      <c r="EYY9" s="96"/>
      <c r="EYZ9" s="96"/>
      <c r="EZA9" s="96"/>
      <c r="EZB9" s="96"/>
      <c r="EZC9" s="96"/>
      <c r="EZD9" s="96"/>
      <c r="EZE9" s="96"/>
      <c r="EZF9" s="96"/>
      <c r="EZG9" s="96"/>
      <c r="EZH9" s="96"/>
      <c r="EZI9" s="96"/>
      <c r="EZJ9" s="96"/>
      <c r="EZK9" s="96"/>
      <c r="EZL9" s="96"/>
      <c r="EZM9" s="96"/>
      <c r="EZN9" s="96"/>
      <c r="EZO9" s="96"/>
      <c r="EZP9" s="96"/>
      <c r="EZQ9" s="96"/>
      <c r="EZR9" s="96"/>
      <c r="EZS9" s="96"/>
      <c r="EZT9" s="96"/>
      <c r="EZU9" s="96"/>
      <c r="EZV9" s="96"/>
      <c r="EZW9" s="96"/>
      <c r="EZX9" s="96"/>
      <c r="EZY9" s="96"/>
      <c r="EZZ9" s="96"/>
      <c r="FAA9" s="96"/>
      <c r="FAB9" s="96"/>
      <c r="FAC9" s="96"/>
      <c r="FAD9" s="96"/>
      <c r="FAE9" s="96"/>
      <c r="FAF9" s="96"/>
      <c r="FAG9" s="96"/>
      <c r="FAH9" s="96"/>
      <c r="FAI9" s="96"/>
      <c r="FAJ9" s="96"/>
      <c r="FAK9" s="96"/>
      <c r="FAL9" s="96"/>
      <c r="FAM9" s="96"/>
      <c r="FAN9" s="96"/>
      <c r="FAO9" s="96"/>
      <c r="FAP9" s="96"/>
      <c r="FAQ9" s="96"/>
      <c r="FAR9" s="96"/>
      <c r="FAS9" s="96"/>
      <c r="FAT9" s="96"/>
      <c r="FAU9" s="96"/>
      <c r="FAV9" s="96"/>
      <c r="FAW9" s="96"/>
      <c r="FAX9" s="96"/>
      <c r="FAY9" s="96"/>
      <c r="FAZ9" s="96"/>
      <c r="FBA9" s="96"/>
      <c r="FBB9" s="96"/>
      <c r="FBC9" s="96"/>
      <c r="FBD9" s="96"/>
      <c r="FBE9" s="96"/>
      <c r="FBF9" s="96"/>
      <c r="FBG9" s="96"/>
      <c r="FBH9" s="96"/>
      <c r="FBI9" s="96"/>
      <c r="FBJ9" s="96"/>
      <c r="FBK9" s="96"/>
      <c r="FBL9" s="96"/>
      <c r="FBM9" s="96"/>
      <c r="FBN9" s="96"/>
      <c r="FBO9" s="96"/>
      <c r="FBP9" s="96"/>
      <c r="FBQ9" s="96"/>
      <c r="FBR9" s="96"/>
      <c r="FBS9" s="96"/>
      <c r="FBT9" s="96"/>
      <c r="FBU9" s="96"/>
      <c r="FBV9" s="96"/>
      <c r="FBW9" s="96"/>
      <c r="FBX9" s="96"/>
      <c r="FBY9" s="96"/>
      <c r="FBZ9" s="96"/>
      <c r="FCA9" s="96"/>
      <c r="FCB9" s="96"/>
      <c r="FCC9" s="96"/>
      <c r="FCD9" s="96"/>
      <c r="FCE9" s="96"/>
      <c r="FCF9" s="96"/>
      <c r="FCG9" s="96"/>
      <c r="FCH9" s="96"/>
      <c r="FCI9" s="96"/>
      <c r="FCJ9" s="96"/>
      <c r="FCK9" s="96"/>
      <c r="FCL9" s="96"/>
      <c r="FCM9" s="96"/>
      <c r="FCN9" s="96"/>
      <c r="FCO9" s="96"/>
      <c r="FCP9" s="96"/>
      <c r="FCQ9" s="96"/>
      <c r="FCR9" s="96"/>
      <c r="FCS9" s="96"/>
      <c r="FCT9" s="96"/>
      <c r="FCU9" s="96"/>
      <c r="FCV9" s="96"/>
      <c r="FCW9" s="96"/>
      <c r="FCX9" s="96"/>
      <c r="FCY9" s="96"/>
      <c r="FCZ9" s="96"/>
      <c r="FDA9" s="96"/>
      <c r="FDB9" s="96"/>
      <c r="FDC9" s="96"/>
      <c r="FDD9" s="96"/>
      <c r="FDE9" s="96"/>
      <c r="FDF9" s="96"/>
      <c r="FDG9" s="96"/>
      <c r="FDH9" s="96"/>
      <c r="FDI9" s="96"/>
      <c r="FDJ9" s="96"/>
      <c r="FDK9" s="96"/>
      <c r="FDL9" s="96"/>
      <c r="FDM9" s="96"/>
      <c r="FDN9" s="96"/>
      <c r="FDO9" s="96"/>
      <c r="FDP9" s="96"/>
      <c r="FDQ9" s="96"/>
      <c r="FDR9" s="96"/>
      <c r="FDS9" s="96"/>
      <c r="FDT9" s="96"/>
      <c r="FDU9" s="96"/>
      <c r="FDV9" s="96"/>
      <c r="FDW9" s="96"/>
      <c r="FDX9" s="96"/>
      <c r="FDY9" s="96"/>
      <c r="FDZ9" s="96"/>
      <c r="FEA9" s="96"/>
      <c r="FEB9" s="96"/>
      <c r="FEC9" s="96"/>
      <c r="FED9" s="96"/>
      <c r="FEE9" s="96"/>
      <c r="FEF9" s="96"/>
      <c r="FEG9" s="96"/>
      <c r="FEH9" s="96"/>
      <c r="FEI9" s="96"/>
      <c r="FEJ9" s="96"/>
      <c r="FEK9" s="96"/>
      <c r="FEL9" s="96"/>
      <c r="FEM9" s="96"/>
      <c r="FEN9" s="96"/>
      <c r="FEO9" s="96"/>
      <c r="FEP9" s="96"/>
      <c r="FEQ9" s="96"/>
      <c r="FER9" s="96"/>
      <c r="FES9" s="96"/>
      <c r="FET9" s="96"/>
      <c r="FEU9" s="96"/>
      <c r="FEV9" s="96"/>
      <c r="FEW9" s="96"/>
      <c r="FEX9" s="96"/>
      <c r="FEY9" s="96"/>
      <c r="FEZ9" s="96"/>
      <c r="FFA9" s="96"/>
      <c r="FFB9" s="96"/>
      <c r="FFC9" s="96"/>
      <c r="FFD9" s="96"/>
      <c r="FFE9" s="96"/>
      <c r="FFF9" s="96"/>
      <c r="FFG9" s="96"/>
      <c r="FFH9" s="96"/>
      <c r="FFI9" s="96"/>
      <c r="FFJ9" s="96"/>
      <c r="FFK9" s="96"/>
      <c r="FFL9" s="96"/>
      <c r="FFM9" s="96"/>
      <c r="FFN9" s="96"/>
      <c r="FFO9" s="96"/>
      <c r="FFP9" s="96"/>
      <c r="FFQ9" s="96"/>
      <c r="FFR9" s="96"/>
      <c r="FFS9" s="96"/>
      <c r="FFT9" s="96"/>
      <c r="FFU9" s="96"/>
      <c r="FFV9" s="96"/>
      <c r="FFW9" s="96"/>
      <c r="FFX9" s="96"/>
      <c r="FFY9" s="96"/>
      <c r="FFZ9" s="96"/>
      <c r="FGA9" s="96"/>
      <c r="FGB9" s="96"/>
      <c r="FGC9" s="96"/>
      <c r="FGD9" s="96"/>
      <c r="FGE9" s="96"/>
      <c r="FGF9" s="96"/>
      <c r="FGG9" s="96"/>
      <c r="FGH9" s="96"/>
      <c r="FGI9" s="96"/>
      <c r="FGJ9" s="96"/>
      <c r="FGK9" s="96"/>
      <c r="FGL9" s="96"/>
      <c r="FGM9" s="96"/>
      <c r="FGN9" s="96"/>
      <c r="FGO9" s="96"/>
      <c r="FGP9" s="96"/>
      <c r="FGQ9" s="96"/>
      <c r="FGR9" s="96"/>
      <c r="FGS9" s="96"/>
      <c r="FGT9" s="96"/>
      <c r="FGU9" s="96"/>
      <c r="FGV9" s="96"/>
      <c r="FGW9" s="96"/>
      <c r="FGX9" s="96"/>
      <c r="FGY9" s="96"/>
      <c r="FGZ9" s="96"/>
      <c r="FHA9" s="96"/>
      <c r="FHB9" s="96"/>
      <c r="FHC9" s="96"/>
      <c r="FHD9" s="96"/>
      <c r="FHE9" s="96"/>
      <c r="FHF9" s="96"/>
      <c r="FHG9" s="96"/>
      <c r="FHH9" s="96"/>
      <c r="FHI9" s="96"/>
      <c r="FHJ9" s="96"/>
      <c r="FHK9" s="96"/>
      <c r="FHL9" s="96"/>
      <c r="FHM9" s="96"/>
      <c r="FHN9" s="96"/>
      <c r="FHO9" s="96"/>
      <c r="FHP9" s="96"/>
      <c r="FHQ9" s="96"/>
      <c r="FHR9" s="96"/>
      <c r="FHS9" s="96"/>
      <c r="FHT9" s="96"/>
      <c r="FHU9" s="96"/>
      <c r="FHV9" s="96"/>
      <c r="FHW9" s="96"/>
      <c r="FHX9" s="96"/>
      <c r="FHY9" s="96"/>
      <c r="FHZ9" s="96"/>
      <c r="FIA9" s="96"/>
      <c r="FIB9" s="96"/>
      <c r="FIC9" s="96"/>
      <c r="FID9" s="96"/>
      <c r="FIE9" s="96"/>
      <c r="FIF9" s="96"/>
      <c r="FIG9" s="96"/>
      <c r="FIH9" s="96"/>
      <c r="FII9" s="96"/>
      <c r="FIJ9" s="96"/>
      <c r="FIK9" s="96"/>
      <c r="FIL9" s="96"/>
      <c r="FIM9" s="96"/>
      <c r="FIN9" s="96"/>
      <c r="FIO9" s="96"/>
      <c r="FIP9" s="96"/>
      <c r="FIQ9" s="96"/>
      <c r="FIR9" s="96"/>
      <c r="FIS9" s="96"/>
      <c r="FIT9" s="96"/>
      <c r="FIU9" s="96"/>
      <c r="FIV9" s="96"/>
      <c r="FIW9" s="96"/>
      <c r="FIX9" s="96"/>
      <c r="FIY9" s="96"/>
      <c r="FIZ9" s="96"/>
      <c r="FJA9" s="96"/>
      <c r="FJB9" s="96"/>
      <c r="FJC9" s="96"/>
      <c r="FJD9" s="96"/>
      <c r="FJE9" s="96"/>
      <c r="FJF9" s="96"/>
      <c r="FJG9" s="96"/>
      <c r="FJH9" s="96"/>
      <c r="FJI9" s="96"/>
      <c r="FJJ9" s="96"/>
      <c r="FJK9" s="96"/>
      <c r="FJL9" s="96"/>
      <c r="FJM9" s="96"/>
      <c r="FJN9" s="96"/>
      <c r="FJO9" s="96"/>
      <c r="FJP9" s="96"/>
      <c r="FJQ9" s="96"/>
      <c r="FJR9" s="96"/>
      <c r="FJS9" s="96"/>
      <c r="FJT9" s="96"/>
      <c r="FJU9" s="96"/>
      <c r="FJV9" s="96"/>
      <c r="FJW9" s="96"/>
      <c r="FJX9" s="96"/>
      <c r="FJY9" s="96"/>
      <c r="FJZ9" s="96"/>
      <c r="FKA9" s="96"/>
      <c r="FKB9" s="96"/>
      <c r="FKC9" s="96"/>
      <c r="FKD9" s="96"/>
      <c r="FKE9" s="96"/>
      <c r="FKF9" s="96"/>
      <c r="FKG9" s="96"/>
      <c r="FKH9" s="96"/>
      <c r="FKI9" s="96"/>
      <c r="FKJ9" s="96"/>
      <c r="FKK9" s="96"/>
      <c r="FKL9" s="96"/>
      <c r="FKM9" s="96"/>
      <c r="FKN9" s="96"/>
      <c r="FKO9" s="96"/>
      <c r="FKP9" s="96"/>
      <c r="FKQ9" s="96"/>
      <c r="FKR9" s="96"/>
      <c r="FKS9" s="96"/>
      <c r="FKT9" s="96"/>
      <c r="FKU9" s="96"/>
      <c r="FKV9" s="96"/>
      <c r="FKW9" s="96"/>
      <c r="FKX9" s="96"/>
      <c r="FKY9" s="96"/>
      <c r="FKZ9" s="96"/>
      <c r="FLA9" s="96"/>
      <c r="FLB9" s="96"/>
      <c r="FLC9" s="96"/>
      <c r="FLD9" s="96"/>
      <c r="FLE9" s="96"/>
      <c r="FLF9" s="96"/>
      <c r="FLG9" s="96"/>
      <c r="FLH9" s="96"/>
      <c r="FLI9" s="96"/>
      <c r="FLJ9" s="96"/>
      <c r="FLK9" s="96"/>
      <c r="FLL9" s="96"/>
      <c r="FLM9" s="96"/>
      <c r="FLN9" s="96"/>
      <c r="FLO9" s="96"/>
      <c r="FLP9" s="96"/>
      <c r="FLQ9" s="96"/>
      <c r="FLR9" s="96"/>
      <c r="FLS9" s="96"/>
      <c r="FLT9" s="96"/>
      <c r="FLU9" s="96"/>
      <c r="FLV9" s="96"/>
      <c r="FLW9" s="96"/>
      <c r="FLX9" s="96"/>
      <c r="FLY9" s="96"/>
      <c r="FLZ9" s="96"/>
      <c r="FMA9" s="96"/>
      <c r="FMB9" s="96"/>
      <c r="FMC9" s="96"/>
      <c r="FMD9" s="96"/>
      <c r="FME9" s="96"/>
      <c r="FMF9" s="96"/>
      <c r="FMG9" s="96"/>
      <c r="FMH9" s="96"/>
      <c r="FMI9" s="96"/>
      <c r="FMJ9" s="96"/>
      <c r="FMK9" s="96"/>
      <c r="FML9" s="96"/>
      <c r="FMM9" s="96"/>
      <c r="FMN9" s="96"/>
      <c r="FMO9" s="96"/>
      <c r="FMP9" s="96"/>
      <c r="FMQ9" s="96"/>
      <c r="FMR9" s="96"/>
      <c r="FMS9" s="96"/>
      <c r="FMT9" s="96"/>
      <c r="FMU9" s="96"/>
      <c r="FMV9" s="96"/>
      <c r="FMW9" s="96"/>
      <c r="FMX9" s="96"/>
      <c r="FMY9" s="96"/>
      <c r="FMZ9" s="96"/>
      <c r="FNA9" s="96"/>
      <c r="FNB9" s="96"/>
      <c r="FNC9" s="96"/>
      <c r="FND9" s="96"/>
      <c r="FNE9" s="96"/>
      <c r="FNF9" s="96"/>
      <c r="FNG9" s="96"/>
      <c r="FNH9" s="96"/>
      <c r="FNI9" s="96"/>
      <c r="FNJ9" s="96"/>
      <c r="FNK9" s="96"/>
      <c r="FNL9" s="96"/>
      <c r="FNM9" s="96"/>
      <c r="FNN9" s="96"/>
      <c r="FNO9" s="96"/>
      <c r="FNP9" s="96"/>
      <c r="FNQ9" s="96"/>
      <c r="FNR9" s="96"/>
      <c r="FNS9" s="96"/>
      <c r="FNT9" s="96"/>
      <c r="FNU9" s="96"/>
      <c r="FNV9" s="96"/>
      <c r="FNW9" s="96"/>
      <c r="FNX9" s="96"/>
      <c r="FNY9" s="96"/>
      <c r="FNZ9" s="96"/>
      <c r="FOA9" s="96"/>
      <c r="FOB9" s="96"/>
      <c r="FOC9" s="96"/>
      <c r="FOD9" s="96"/>
      <c r="FOE9" s="96"/>
      <c r="FOF9" s="96"/>
      <c r="FOG9" s="96"/>
      <c r="FOH9" s="96"/>
      <c r="FOI9" s="96"/>
      <c r="FOJ9" s="96"/>
      <c r="FOK9" s="96"/>
      <c r="FOL9" s="96"/>
      <c r="FOM9" s="96"/>
      <c r="FON9" s="96"/>
      <c r="FOO9" s="96"/>
      <c r="FOP9" s="96"/>
      <c r="FOQ9" s="96"/>
      <c r="FOR9" s="96"/>
      <c r="FOS9" s="96"/>
      <c r="FOT9" s="96"/>
      <c r="FOU9" s="96"/>
      <c r="FOV9" s="96"/>
      <c r="FOW9" s="96"/>
      <c r="FOX9" s="96"/>
      <c r="FOY9" s="96"/>
      <c r="FOZ9" s="96"/>
      <c r="FPA9" s="96"/>
      <c r="FPB9" s="96"/>
      <c r="FPC9" s="96"/>
      <c r="FPD9" s="96"/>
      <c r="FPE9" s="96"/>
      <c r="FPF9" s="96"/>
      <c r="FPG9" s="96"/>
      <c r="FPH9" s="96"/>
      <c r="FPI9" s="96"/>
      <c r="FPJ9" s="96"/>
      <c r="FPK9" s="96"/>
      <c r="FPL9" s="96"/>
      <c r="FPM9" s="96"/>
      <c r="FPN9" s="96"/>
      <c r="FPO9" s="96"/>
      <c r="FPP9" s="96"/>
      <c r="FPQ9" s="96"/>
      <c r="FPR9" s="96"/>
      <c r="FPS9" s="96"/>
      <c r="FPT9" s="96"/>
      <c r="FPU9" s="96"/>
      <c r="FPV9" s="96"/>
      <c r="FPW9" s="96"/>
      <c r="FPX9" s="96"/>
      <c r="FPY9" s="96"/>
      <c r="FPZ9" s="96"/>
      <c r="FQA9" s="96"/>
      <c r="FQB9" s="96"/>
      <c r="FQC9" s="96"/>
      <c r="FQD9" s="96"/>
      <c r="FQE9" s="96"/>
      <c r="FQF9" s="96"/>
      <c r="FQG9" s="96"/>
      <c r="FQH9" s="96"/>
      <c r="FQI9" s="96"/>
      <c r="FQJ9" s="96"/>
      <c r="FQK9" s="96"/>
      <c r="FQL9" s="96"/>
      <c r="FQM9" s="96"/>
      <c r="FQN9" s="96"/>
      <c r="FQO9" s="96"/>
      <c r="FQP9" s="96"/>
      <c r="FQQ9" s="96"/>
      <c r="FQR9" s="96"/>
      <c r="FQS9" s="96"/>
      <c r="FQT9" s="96"/>
      <c r="FQU9" s="96"/>
      <c r="FQV9" s="96"/>
      <c r="FQW9" s="96"/>
      <c r="FQX9" s="96"/>
      <c r="FQY9" s="96"/>
      <c r="FQZ9" s="96"/>
      <c r="FRA9" s="96"/>
      <c r="FRB9" s="96"/>
      <c r="FRC9" s="96"/>
      <c r="FRD9" s="96"/>
      <c r="FRE9" s="96"/>
      <c r="FRF9" s="96"/>
      <c r="FRG9" s="96"/>
      <c r="FRH9" s="96"/>
      <c r="FRI9" s="96"/>
      <c r="FRJ9" s="96"/>
      <c r="FRK9" s="96"/>
      <c r="FRL9" s="96"/>
      <c r="FRM9" s="96"/>
      <c r="FRN9" s="96"/>
      <c r="FRO9" s="96"/>
      <c r="FRP9" s="96"/>
      <c r="FRQ9" s="96"/>
      <c r="FRR9" s="96"/>
      <c r="FRS9" s="96"/>
      <c r="FRT9" s="96"/>
      <c r="FRU9" s="96"/>
      <c r="FRV9" s="96"/>
      <c r="FRW9" s="96"/>
      <c r="FRX9" s="96"/>
      <c r="FRY9" s="96"/>
      <c r="FRZ9" s="96"/>
      <c r="FSA9" s="96"/>
      <c r="FSB9" s="96"/>
      <c r="FSC9" s="96"/>
      <c r="FSD9" s="96"/>
      <c r="FSE9" s="96"/>
      <c r="FSF9" s="96"/>
      <c r="FSG9" s="96"/>
      <c r="FSH9" s="96"/>
      <c r="FSI9" s="96"/>
      <c r="FSJ9" s="96"/>
      <c r="FSK9" s="96"/>
      <c r="FSL9" s="96"/>
      <c r="FSM9" s="96"/>
      <c r="FSN9" s="96"/>
      <c r="FSO9" s="96"/>
      <c r="FSP9" s="96"/>
      <c r="FSQ9" s="96"/>
      <c r="FSR9" s="96"/>
      <c r="FSS9" s="96"/>
      <c r="FST9" s="96"/>
      <c r="FSU9" s="96"/>
      <c r="FSV9" s="96"/>
      <c r="FSW9" s="96"/>
      <c r="FSX9" s="96"/>
      <c r="FSY9" s="96"/>
      <c r="FSZ9" s="96"/>
      <c r="FTA9" s="96"/>
      <c r="FTB9" s="96"/>
      <c r="FTC9" s="96"/>
      <c r="FTD9" s="96"/>
      <c r="FTE9" s="96"/>
      <c r="FTF9" s="96"/>
      <c r="FTG9" s="96"/>
      <c r="FTH9" s="96"/>
      <c r="FTI9" s="96"/>
      <c r="FTJ9" s="96"/>
      <c r="FTK9" s="96"/>
      <c r="FTL9" s="96"/>
      <c r="FTM9" s="96"/>
      <c r="FTN9" s="96"/>
      <c r="FTO9" s="96"/>
      <c r="FTP9" s="96"/>
      <c r="FTQ9" s="96"/>
      <c r="FTR9" s="96"/>
      <c r="FTS9" s="96"/>
      <c r="FTT9" s="96"/>
      <c r="FTU9" s="96"/>
      <c r="FTV9" s="96"/>
      <c r="FTW9" s="96"/>
      <c r="FTX9" s="96"/>
      <c r="FTY9" s="96"/>
      <c r="FTZ9" s="96"/>
      <c r="FUA9" s="96"/>
      <c r="FUB9" s="96"/>
      <c r="FUC9" s="96"/>
      <c r="FUD9" s="96"/>
      <c r="FUE9" s="96"/>
      <c r="FUF9" s="96"/>
      <c r="FUG9" s="96"/>
      <c r="FUH9" s="96"/>
      <c r="FUI9" s="96"/>
      <c r="FUJ9" s="96"/>
      <c r="FUK9" s="96"/>
      <c r="FUL9" s="96"/>
      <c r="FUM9" s="96"/>
      <c r="FUN9" s="96"/>
      <c r="FUO9" s="96"/>
      <c r="FUP9" s="96"/>
      <c r="FUQ9" s="96"/>
      <c r="FUR9" s="96"/>
      <c r="FUS9" s="96"/>
      <c r="FUT9" s="96"/>
      <c r="FUU9" s="96"/>
      <c r="FUV9" s="96"/>
      <c r="FUW9" s="96"/>
      <c r="FUX9" s="96"/>
      <c r="FUY9" s="96"/>
      <c r="FUZ9" s="96"/>
      <c r="FVA9" s="96"/>
      <c r="FVB9" s="96"/>
      <c r="FVC9" s="96"/>
      <c r="FVD9" s="96"/>
      <c r="FVE9" s="96"/>
      <c r="FVF9" s="96"/>
      <c r="FVG9" s="96"/>
      <c r="FVH9" s="96"/>
      <c r="FVI9" s="96"/>
      <c r="FVJ9" s="96"/>
      <c r="FVK9" s="96"/>
      <c r="FVL9" s="96"/>
      <c r="FVM9" s="96"/>
      <c r="FVN9" s="96"/>
      <c r="FVO9" s="96"/>
      <c r="FVP9" s="96"/>
      <c r="FVQ9" s="96"/>
      <c r="FVR9" s="96"/>
      <c r="FVS9" s="96"/>
      <c r="FVT9" s="96"/>
      <c r="FVU9" s="96"/>
      <c r="FVV9" s="96"/>
      <c r="FVW9" s="96"/>
      <c r="FVX9" s="96"/>
      <c r="FVY9" s="96"/>
      <c r="FVZ9" s="96"/>
      <c r="FWA9" s="96"/>
      <c r="FWB9" s="96"/>
      <c r="FWC9" s="96"/>
      <c r="FWD9" s="96"/>
      <c r="FWE9" s="96"/>
      <c r="FWF9" s="96"/>
      <c r="FWG9" s="96"/>
      <c r="FWH9" s="96"/>
      <c r="FWI9" s="96"/>
      <c r="FWJ9" s="96"/>
      <c r="FWK9" s="96"/>
      <c r="FWL9" s="96"/>
      <c r="FWM9" s="96"/>
      <c r="FWN9" s="96"/>
      <c r="FWO9" s="96"/>
      <c r="FWP9" s="96"/>
      <c r="FWQ9" s="96"/>
      <c r="FWR9" s="96"/>
      <c r="FWS9" s="96"/>
      <c r="FWT9" s="96"/>
      <c r="FWU9" s="96"/>
      <c r="FWV9" s="96"/>
      <c r="FWW9" s="96"/>
      <c r="FWX9" s="96"/>
      <c r="FWY9" s="96"/>
      <c r="FWZ9" s="96"/>
      <c r="FXA9" s="96"/>
      <c r="FXB9" s="96"/>
      <c r="FXC9" s="96"/>
      <c r="FXD9" s="96"/>
      <c r="FXE9" s="96"/>
      <c r="FXF9" s="96"/>
      <c r="FXG9" s="96"/>
      <c r="FXH9" s="96"/>
      <c r="FXI9" s="96"/>
      <c r="FXJ9" s="96"/>
      <c r="FXK9" s="96"/>
      <c r="FXL9" s="96"/>
      <c r="FXM9" s="96"/>
      <c r="FXN9" s="96"/>
      <c r="FXO9" s="96"/>
      <c r="FXP9" s="96"/>
      <c r="FXQ9" s="96"/>
      <c r="FXR9" s="96"/>
      <c r="FXS9" s="96"/>
      <c r="FXT9" s="96"/>
      <c r="FXU9" s="96"/>
      <c r="FXV9" s="96"/>
      <c r="FXW9" s="96"/>
      <c r="FXX9" s="96"/>
      <c r="FXY9" s="96"/>
      <c r="FXZ9" s="96"/>
      <c r="FYA9" s="96"/>
      <c r="FYB9" s="96"/>
      <c r="FYC9" s="96"/>
      <c r="FYD9" s="96"/>
      <c r="FYE9" s="96"/>
      <c r="FYF9" s="96"/>
      <c r="FYG9" s="96"/>
      <c r="FYH9" s="96"/>
      <c r="FYI9" s="96"/>
      <c r="FYJ9" s="96"/>
      <c r="FYK9" s="96"/>
      <c r="FYL9" s="96"/>
      <c r="FYM9" s="96"/>
      <c r="FYN9" s="96"/>
      <c r="FYO9" s="96"/>
      <c r="FYP9" s="96"/>
      <c r="FYQ9" s="96"/>
      <c r="FYR9" s="96"/>
      <c r="FYS9" s="96"/>
      <c r="FYT9" s="96"/>
      <c r="FYU9" s="96"/>
      <c r="FYV9" s="96"/>
      <c r="FYW9" s="96"/>
      <c r="FYX9" s="96"/>
      <c r="FYY9" s="96"/>
      <c r="FYZ9" s="96"/>
      <c r="FZA9" s="96"/>
      <c r="FZB9" s="96"/>
      <c r="FZC9" s="96"/>
      <c r="FZD9" s="96"/>
      <c r="FZE9" s="96"/>
      <c r="FZF9" s="96"/>
      <c r="FZG9" s="96"/>
      <c r="FZH9" s="96"/>
      <c r="FZI9" s="96"/>
      <c r="FZJ9" s="96"/>
      <c r="FZK9" s="96"/>
      <c r="FZL9" s="96"/>
      <c r="FZM9" s="96"/>
      <c r="FZN9" s="96"/>
      <c r="FZO9" s="96"/>
      <c r="FZP9" s="96"/>
      <c r="FZQ9" s="96"/>
      <c r="FZR9" s="96"/>
      <c r="FZS9" s="96"/>
      <c r="FZT9" s="96"/>
      <c r="FZU9" s="96"/>
      <c r="FZV9" s="96"/>
      <c r="FZW9" s="96"/>
      <c r="FZX9" s="96"/>
      <c r="FZY9" s="96"/>
      <c r="FZZ9" s="96"/>
      <c r="GAA9" s="96"/>
      <c r="GAB9" s="96"/>
      <c r="GAC9" s="96"/>
      <c r="GAD9" s="96"/>
      <c r="GAE9" s="96"/>
      <c r="GAF9" s="96"/>
      <c r="GAG9" s="96"/>
      <c r="GAH9" s="96"/>
      <c r="GAI9" s="96"/>
      <c r="GAJ9" s="96"/>
      <c r="GAK9" s="96"/>
      <c r="GAL9" s="96"/>
      <c r="GAM9" s="96"/>
      <c r="GAN9" s="96"/>
      <c r="GAO9" s="96"/>
      <c r="GAP9" s="96"/>
      <c r="GAQ9" s="96"/>
      <c r="GAR9" s="96"/>
      <c r="GAS9" s="96"/>
      <c r="GAT9" s="96"/>
      <c r="GAU9" s="96"/>
      <c r="GAV9" s="96"/>
      <c r="GAW9" s="96"/>
      <c r="GAX9" s="96"/>
      <c r="GAY9" s="96"/>
      <c r="GAZ9" s="96"/>
      <c r="GBA9" s="96"/>
      <c r="GBB9" s="96"/>
      <c r="GBC9" s="96"/>
      <c r="GBD9" s="96"/>
      <c r="GBE9" s="96"/>
      <c r="GBF9" s="96"/>
      <c r="GBG9" s="96"/>
      <c r="GBH9" s="96"/>
      <c r="GBI9" s="96"/>
      <c r="GBJ9" s="96"/>
      <c r="GBK9" s="96"/>
      <c r="GBL9" s="96"/>
      <c r="GBM9" s="96"/>
      <c r="GBN9" s="96"/>
      <c r="GBO9" s="96"/>
      <c r="GBP9" s="96"/>
      <c r="GBQ9" s="96"/>
      <c r="GBR9" s="96"/>
      <c r="GBS9" s="96"/>
      <c r="GBT9" s="96"/>
      <c r="GBU9" s="96"/>
      <c r="GBV9" s="96"/>
      <c r="GBW9" s="96"/>
      <c r="GBX9" s="96"/>
      <c r="GBY9" s="96"/>
      <c r="GBZ9" s="96"/>
      <c r="GCA9" s="96"/>
      <c r="GCB9" s="96"/>
      <c r="GCC9" s="96"/>
      <c r="GCD9" s="96"/>
      <c r="GCE9" s="96"/>
      <c r="GCF9" s="96"/>
      <c r="GCG9" s="96"/>
      <c r="GCH9" s="96"/>
      <c r="GCI9" s="96"/>
      <c r="GCJ9" s="96"/>
      <c r="GCK9" s="96"/>
      <c r="GCL9" s="96"/>
      <c r="GCM9" s="96"/>
      <c r="GCN9" s="96"/>
      <c r="GCO9" s="96"/>
      <c r="GCP9" s="96"/>
      <c r="GCQ9" s="96"/>
      <c r="GCR9" s="96"/>
      <c r="GCS9" s="96"/>
      <c r="GCT9" s="96"/>
      <c r="GCU9" s="96"/>
      <c r="GCV9" s="96"/>
      <c r="GCW9" s="96"/>
      <c r="GCX9" s="96"/>
      <c r="GCY9" s="96"/>
      <c r="GCZ9" s="96"/>
      <c r="GDA9" s="96"/>
      <c r="GDB9" s="96"/>
      <c r="GDC9" s="96"/>
      <c r="GDD9" s="96"/>
      <c r="GDE9" s="96"/>
      <c r="GDF9" s="96"/>
      <c r="GDG9" s="96"/>
      <c r="GDH9" s="96"/>
      <c r="GDI9" s="96"/>
      <c r="GDJ9" s="96"/>
      <c r="GDK9" s="96"/>
      <c r="GDL9" s="96"/>
      <c r="GDM9" s="96"/>
      <c r="GDN9" s="96"/>
      <c r="GDO9" s="96"/>
      <c r="GDP9" s="96"/>
      <c r="GDQ9" s="96"/>
      <c r="GDR9" s="96"/>
      <c r="GDS9" s="96"/>
      <c r="GDT9" s="96"/>
      <c r="GDU9" s="96"/>
      <c r="GDV9" s="96"/>
      <c r="GDW9" s="96"/>
      <c r="GDX9" s="96"/>
      <c r="GDY9" s="96"/>
      <c r="GDZ9" s="96"/>
      <c r="GEA9" s="96"/>
      <c r="GEB9" s="96"/>
      <c r="GEC9" s="96"/>
      <c r="GED9" s="96"/>
      <c r="GEE9" s="96"/>
      <c r="GEF9" s="96"/>
      <c r="GEG9" s="96"/>
      <c r="GEH9" s="96"/>
      <c r="GEI9" s="96"/>
      <c r="GEJ9" s="96"/>
      <c r="GEK9" s="96"/>
      <c r="GEL9" s="96"/>
      <c r="GEM9" s="96"/>
      <c r="GEN9" s="96"/>
      <c r="GEO9" s="96"/>
      <c r="GEP9" s="96"/>
      <c r="GEQ9" s="96"/>
      <c r="GER9" s="96"/>
      <c r="GES9" s="96"/>
      <c r="GET9" s="96"/>
      <c r="GEU9" s="96"/>
      <c r="GEV9" s="96"/>
      <c r="GEW9" s="96"/>
      <c r="GEX9" s="96"/>
      <c r="GEY9" s="96"/>
      <c r="GEZ9" s="96"/>
      <c r="GFA9" s="96"/>
      <c r="GFB9" s="96"/>
      <c r="GFC9" s="96"/>
      <c r="GFD9" s="96"/>
      <c r="GFE9" s="96"/>
      <c r="GFF9" s="96"/>
      <c r="GFG9" s="96"/>
      <c r="GFH9" s="96"/>
      <c r="GFI9" s="96"/>
      <c r="GFJ9" s="96"/>
      <c r="GFK9" s="96"/>
      <c r="GFL9" s="96"/>
      <c r="GFM9" s="96"/>
      <c r="GFN9" s="96"/>
      <c r="GFO9" s="96"/>
      <c r="GFP9" s="96"/>
      <c r="GFQ9" s="96"/>
      <c r="GFR9" s="96"/>
      <c r="GFS9" s="96"/>
      <c r="GFT9" s="96"/>
      <c r="GFU9" s="96"/>
      <c r="GFV9" s="96"/>
      <c r="GFW9" s="96"/>
      <c r="GFX9" s="96"/>
      <c r="GFY9" s="96"/>
      <c r="GFZ9" s="96"/>
      <c r="GGA9" s="96"/>
      <c r="GGB9" s="96"/>
      <c r="GGC9" s="96"/>
      <c r="GGD9" s="96"/>
      <c r="GGE9" s="96"/>
      <c r="GGF9" s="96"/>
      <c r="GGG9" s="96"/>
      <c r="GGH9" s="96"/>
      <c r="GGI9" s="96"/>
      <c r="GGJ9" s="96"/>
      <c r="GGK9" s="96"/>
      <c r="GGL9" s="96"/>
      <c r="GGM9" s="96"/>
      <c r="GGN9" s="96"/>
      <c r="GGO9" s="96"/>
      <c r="GGP9" s="96"/>
      <c r="GGQ9" s="96"/>
      <c r="GGR9" s="96"/>
      <c r="GGS9" s="96"/>
      <c r="GGT9" s="96"/>
      <c r="GGU9" s="96"/>
      <c r="GGV9" s="96"/>
      <c r="GGW9" s="96"/>
      <c r="GGX9" s="96"/>
      <c r="GGY9" s="96"/>
      <c r="GGZ9" s="96"/>
      <c r="GHA9" s="96"/>
      <c r="GHB9" s="96"/>
      <c r="GHC9" s="96"/>
      <c r="GHD9" s="96"/>
      <c r="GHE9" s="96"/>
      <c r="GHF9" s="96"/>
      <c r="GHG9" s="96"/>
      <c r="GHH9" s="96"/>
      <c r="GHI9" s="96"/>
      <c r="GHJ9" s="96"/>
      <c r="GHK9" s="96"/>
      <c r="GHL9" s="96"/>
      <c r="GHM9" s="96"/>
      <c r="GHN9" s="96"/>
      <c r="GHO9" s="96"/>
      <c r="GHP9" s="96"/>
      <c r="GHQ9" s="96"/>
      <c r="GHR9" s="96"/>
      <c r="GHS9" s="96"/>
      <c r="GHT9" s="96"/>
      <c r="GHU9" s="96"/>
      <c r="GHV9" s="96"/>
      <c r="GHW9" s="96"/>
      <c r="GHX9" s="96"/>
      <c r="GHY9" s="96"/>
      <c r="GHZ9" s="96"/>
      <c r="GIA9" s="96"/>
      <c r="GIB9" s="96"/>
      <c r="GIC9" s="96"/>
      <c r="GID9" s="96"/>
      <c r="GIE9" s="96"/>
      <c r="GIF9" s="96"/>
      <c r="GIG9" s="96"/>
      <c r="GIH9" s="96"/>
      <c r="GII9" s="96"/>
      <c r="GIJ9" s="96"/>
      <c r="GIK9" s="96"/>
      <c r="GIL9" s="96"/>
      <c r="GIM9" s="96"/>
      <c r="GIN9" s="96"/>
      <c r="GIO9" s="96"/>
      <c r="GIP9" s="96"/>
      <c r="GIQ9" s="96"/>
      <c r="GIR9" s="96"/>
      <c r="GIS9" s="96"/>
      <c r="GIT9" s="96"/>
      <c r="GIU9" s="96"/>
      <c r="GIV9" s="96"/>
      <c r="GIW9" s="96"/>
      <c r="GIX9" s="96"/>
      <c r="GIY9" s="96"/>
      <c r="GIZ9" s="96"/>
      <c r="GJA9" s="96"/>
      <c r="GJB9" s="96"/>
      <c r="GJC9" s="96"/>
      <c r="GJD9" s="96"/>
      <c r="GJE9" s="96"/>
      <c r="GJF9" s="96"/>
      <c r="GJG9" s="96"/>
      <c r="GJH9" s="96"/>
      <c r="GJI9" s="96"/>
      <c r="GJJ9" s="96"/>
      <c r="GJK9" s="96"/>
      <c r="GJL9" s="96"/>
      <c r="GJM9" s="96"/>
      <c r="GJN9" s="96"/>
      <c r="GJO9" s="96"/>
      <c r="GJP9" s="96"/>
      <c r="GJQ9" s="96"/>
      <c r="GJR9" s="96"/>
      <c r="GJS9" s="96"/>
      <c r="GJT9" s="96"/>
      <c r="GJU9" s="96"/>
      <c r="GJV9" s="96"/>
      <c r="GJW9" s="96"/>
      <c r="GJX9" s="96"/>
      <c r="GJY9" s="96"/>
      <c r="GJZ9" s="96"/>
      <c r="GKA9" s="96"/>
      <c r="GKB9" s="96"/>
      <c r="GKC9" s="96"/>
      <c r="GKD9" s="96"/>
      <c r="GKE9" s="96"/>
      <c r="GKF9" s="96"/>
      <c r="GKG9" s="96"/>
      <c r="GKH9" s="96"/>
      <c r="GKI9" s="96"/>
      <c r="GKJ9" s="96"/>
      <c r="GKK9" s="96"/>
      <c r="GKL9" s="96"/>
      <c r="GKM9" s="96"/>
      <c r="GKN9" s="96"/>
      <c r="GKO9" s="96"/>
      <c r="GKP9" s="96"/>
      <c r="GKQ9" s="96"/>
      <c r="GKR9" s="96"/>
      <c r="GKS9" s="96"/>
      <c r="GKT9" s="96"/>
      <c r="GKU9" s="96"/>
      <c r="GKV9" s="96"/>
      <c r="GKW9" s="96"/>
      <c r="GKX9" s="96"/>
      <c r="GKY9" s="96"/>
      <c r="GKZ9" s="96"/>
      <c r="GLA9" s="96"/>
      <c r="GLB9" s="96"/>
      <c r="GLC9" s="96"/>
      <c r="GLD9" s="96"/>
      <c r="GLE9" s="96"/>
      <c r="GLF9" s="96"/>
      <c r="GLG9" s="96"/>
      <c r="GLH9" s="96"/>
      <c r="GLI9" s="96"/>
      <c r="GLJ9" s="96"/>
      <c r="GLK9" s="96"/>
      <c r="GLL9" s="96"/>
      <c r="GLM9" s="96"/>
      <c r="GLN9" s="96"/>
      <c r="GLO9" s="96"/>
      <c r="GLP9" s="96"/>
      <c r="GLQ9" s="96"/>
      <c r="GLR9" s="96"/>
      <c r="GLS9" s="96"/>
      <c r="GLT9" s="96"/>
      <c r="GLU9" s="96"/>
      <c r="GLV9" s="96"/>
      <c r="GLW9" s="96"/>
      <c r="GLX9" s="96"/>
      <c r="GLY9" s="96"/>
      <c r="GLZ9" s="96"/>
      <c r="GMA9" s="96"/>
      <c r="GMB9" s="96"/>
      <c r="GMC9" s="96"/>
      <c r="GMD9" s="96"/>
      <c r="GME9" s="96"/>
      <c r="GMF9" s="96"/>
      <c r="GMG9" s="96"/>
      <c r="GMH9" s="96"/>
      <c r="GMI9" s="96"/>
      <c r="GMJ9" s="96"/>
      <c r="GMK9" s="96"/>
      <c r="GML9" s="96"/>
      <c r="GMM9" s="96"/>
      <c r="GMN9" s="96"/>
      <c r="GMO9" s="96"/>
      <c r="GMP9" s="96"/>
      <c r="GMQ9" s="96"/>
      <c r="GMR9" s="96"/>
      <c r="GMS9" s="96"/>
      <c r="GMT9" s="96"/>
      <c r="GMU9" s="96"/>
      <c r="GMV9" s="96"/>
      <c r="GMW9" s="96"/>
      <c r="GMX9" s="96"/>
      <c r="GMY9" s="96"/>
      <c r="GMZ9" s="96"/>
      <c r="GNA9" s="96"/>
      <c r="GNB9" s="96"/>
      <c r="GNC9" s="96"/>
      <c r="GND9" s="96"/>
      <c r="GNE9" s="96"/>
      <c r="GNF9" s="96"/>
      <c r="GNG9" s="96"/>
      <c r="GNH9" s="96"/>
      <c r="GNI9" s="96"/>
      <c r="GNJ9" s="96"/>
      <c r="GNK9" s="96"/>
      <c r="GNL9" s="96"/>
      <c r="GNM9" s="96"/>
      <c r="GNN9" s="96"/>
      <c r="GNO9" s="96"/>
      <c r="GNP9" s="96"/>
      <c r="GNQ9" s="96"/>
      <c r="GNR9" s="96"/>
      <c r="GNS9" s="96"/>
      <c r="GNT9" s="96"/>
      <c r="GNU9" s="96"/>
      <c r="GNV9" s="96"/>
      <c r="GNW9" s="96"/>
      <c r="GNX9" s="96"/>
      <c r="GNY9" s="96"/>
      <c r="GNZ9" s="96"/>
      <c r="GOA9" s="96"/>
      <c r="GOB9" s="96"/>
      <c r="GOC9" s="96"/>
      <c r="GOD9" s="96"/>
      <c r="GOE9" s="96"/>
      <c r="GOF9" s="96"/>
      <c r="GOG9" s="96"/>
      <c r="GOH9" s="96"/>
      <c r="GOI9" s="96"/>
      <c r="GOJ9" s="96"/>
      <c r="GOK9" s="96"/>
      <c r="GOL9" s="96"/>
      <c r="GOM9" s="96"/>
      <c r="GON9" s="96"/>
      <c r="GOO9" s="96"/>
      <c r="GOP9" s="96"/>
      <c r="GOQ9" s="96"/>
      <c r="GOR9" s="96"/>
      <c r="GOS9" s="96"/>
      <c r="GOT9" s="96"/>
      <c r="GOU9" s="96"/>
      <c r="GOV9" s="96"/>
      <c r="GOW9" s="96"/>
      <c r="GOX9" s="96"/>
      <c r="GOY9" s="96"/>
      <c r="GOZ9" s="96"/>
      <c r="GPA9" s="96"/>
      <c r="GPB9" s="96"/>
      <c r="GPC9" s="96"/>
      <c r="GPD9" s="96"/>
      <c r="GPE9" s="96"/>
      <c r="GPF9" s="96"/>
      <c r="GPG9" s="96"/>
      <c r="GPH9" s="96"/>
      <c r="GPI9" s="96"/>
      <c r="GPJ9" s="96"/>
      <c r="GPK9" s="96"/>
      <c r="GPL9" s="96"/>
      <c r="GPM9" s="96"/>
      <c r="GPN9" s="96"/>
      <c r="GPO9" s="96"/>
      <c r="GPP9" s="96"/>
      <c r="GPQ9" s="96"/>
      <c r="GPR9" s="96"/>
      <c r="GPS9" s="96"/>
      <c r="GPT9" s="96"/>
      <c r="GPU9" s="96"/>
      <c r="GPV9" s="96"/>
      <c r="GPW9" s="96"/>
      <c r="GPX9" s="96"/>
      <c r="GPY9" s="96"/>
      <c r="GPZ9" s="96"/>
      <c r="GQA9" s="96"/>
      <c r="GQB9" s="96"/>
      <c r="GQC9" s="96"/>
      <c r="GQD9" s="96"/>
      <c r="GQE9" s="96"/>
      <c r="GQF9" s="96"/>
      <c r="GQG9" s="96"/>
      <c r="GQH9" s="96"/>
      <c r="GQI9" s="96"/>
      <c r="GQJ9" s="96"/>
      <c r="GQK9" s="96"/>
      <c r="GQL9" s="96"/>
      <c r="GQM9" s="96"/>
      <c r="GQN9" s="96"/>
      <c r="GQO9" s="96"/>
      <c r="GQP9" s="96"/>
      <c r="GQQ9" s="96"/>
      <c r="GQR9" s="96"/>
      <c r="GQS9" s="96"/>
      <c r="GQT9" s="96"/>
      <c r="GQU9" s="96"/>
      <c r="GQV9" s="96"/>
      <c r="GQW9" s="96"/>
      <c r="GQX9" s="96"/>
      <c r="GQY9" s="96"/>
      <c r="GQZ9" s="96"/>
      <c r="GRA9" s="96"/>
      <c r="GRB9" s="96"/>
      <c r="GRC9" s="96"/>
      <c r="GRD9" s="96"/>
      <c r="GRE9" s="96"/>
      <c r="GRF9" s="96"/>
      <c r="GRG9" s="96"/>
      <c r="GRH9" s="96"/>
      <c r="GRI9" s="96"/>
      <c r="GRJ9" s="96"/>
      <c r="GRK9" s="96"/>
      <c r="GRL9" s="96"/>
      <c r="GRM9" s="96"/>
      <c r="GRN9" s="96"/>
      <c r="GRO9" s="96"/>
      <c r="GRP9" s="96"/>
      <c r="GRQ9" s="96"/>
      <c r="GRR9" s="96"/>
      <c r="GRS9" s="96"/>
      <c r="GRT9" s="96"/>
      <c r="GRU9" s="96"/>
      <c r="GRV9" s="96"/>
      <c r="GRW9" s="96"/>
      <c r="GRX9" s="96"/>
      <c r="GRY9" s="96"/>
      <c r="GRZ9" s="96"/>
      <c r="GSA9" s="96"/>
      <c r="GSB9" s="96"/>
      <c r="GSC9" s="96"/>
      <c r="GSD9" s="96"/>
      <c r="GSE9" s="96"/>
      <c r="GSF9" s="96"/>
      <c r="GSG9" s="96"/>
      <c r="GSH9" s="96"/>
      <c r="GSI9" s="96"/>
      <c r="GSJ9" s="96"/>
      <c r="GSK9" s="96"/>
      <c r="GSL9" s="96"/>
      <c r="GSM9" s="96"/>
      <c r="GSN9" s="96"/>
      <c r="GSO9" s="96"/>
      <c r="GSP9" s="96"/>
      <c r="GSQ9" s="96"/>
      <c r="GSR9" s="96"/>
      <c r="GSS9" s="96"/>
      <c r="GST9" s="96"/>
      <c r="GSU9" s="96"/>
      <c r="GSV9" s="96"/>
      <c r="GSW9" s="96"/>
      <c r="GSX9" s="96"/>
      <c r="GSY9" s="96"/>
      <c r="GSZ9" s="96"/>
      <c r="GTA9" s="96"/>
      <c r="GTB9" s="96"/>
      <c r="GTC9" s="96"/>
      <c r="GTD9" s="96"/>
      <c r="GTE9" s="96"/>
      <c r="GTF9" s="96"/>
      <c r="GTG9" s="96"/>
      <c r="GTH9" s="96"/>
      <c r="GTI9" s="96"/>
      <c r="GTJ9" s="96"/>
      <c r="GTK9" s="96"/>
      <c r="GTL9" s="96"/>
      <c r="GTM9" s="96"/>
      <c r="GTN9" s="96"/>
      <c r="GTO9" s="96"/>
      <c r="GTP9" s="96"/>
      <c r="GTQ9" s="96"/>
      <c r="GTR9" s="96"/>
      <c r="GTS9" s="96"/>
      <c r="GTT9" s="96"/>
      <c r="GTU9" s="96"/>
      <c r="GTV9" s="96"/>
      <c r="GTW9" s="96"/>
      <c r="GTX9" s="96"/>
      <c r="GTY9" s="96"/>
      <c r="GTZ9" s="96"/>
      <c r="GUA9" s="96"/>
      <c r="GUB9" s="96"/>
      <c r="GUC9" s="96"/>
      <c r="GUD9" s="96"/>
      <c r="GUE9" s="96"/>
      <c r="GUF9" s="96"/>
      <c r="GUG9" s="96"/>
      <c r="GUH9" s="96"/>
      <c r="GUI9" s="96"/>
      <c r="GUJ9" s="96"/>
      <c r="GUK9" s="96"/>
      <c r="GUL9" s="96"/>
      <c r="GUM9" s="96"/>
      <c r="GUN9" s="96"/>
      <c r="GUO9" s="96"/>
      <c r="GUP9" s="96"/>
      <c r="GUQ9" s="96"/>
      <c r="GUR9" s="96"/>
      <c r="GUS9" s="96"/>
      <c r="GUT9" s="96"/>
      <c r="GUU9" s="96"/>
      <c r="GUV9" s="96"/>
      <c r="GUW9" s="96"/>
      <c r="GUX9" s="96"/>
      <c r="GUY9" s="96"/>
      <c r="GUZ9" s="96"/>
      <c r="GVA9" s="96"/>
      <c r="GVB9" s="96"/>
      <c r="GVC9" s="96"/>
      <c r="GVD9" s="96"/>
      <c r="GVE9" s="96"/>
      <c r="GVF9" s="96"/>
      <c r="GVG9" s="96"/>
      <c r="GVH9" s="96"/>
      <c r="GVI9" s="96"/>
      <c r="GVJ9" s="96"/>
      <c r="GVK9" s="96"/>
      <c r="GVL9" s="96"/>
      <c r="GVM9" s="96"/>
      <c r="GVN9" s="96"/>
      <c r="GVO9" s="96"/>
      <c r="GVP9" s="96"/>
      <c r="GVQ9" s="96"/>
      <c r="GVR9" s="96"/>
      <c r="GVS9" s="96"/>
      <c r="GVT9" s="96"/>
      <c r="GVU9" s="96"/>
      <c r="GVV9" s="96"/>
      <c r="GVW9" s="96"/>
      <c r="GVX9" s="96"/>
      <c r="GVY9" s="96"/>
      <c r="GVZ9" s="96"/>
      <c r="GWA9" s="96"/>
      <c r="GWB9" s="96"/>
      <c r="GWC9" s="96"/>
      <c r="GWD9" s="96"/>
      <c r="GWE9" s="96"/>
      <c r="GWF9" s="96"/>
      <c r="GWG9" s="96"/>
      <c r="GWH9" s="96"/>
      <c r="GWI9" s="96"/>
      <c r="GWJ9" s="96"/>
      <c r="GWK9" s="96"/>
      <c r="GWL9" s="96"/>
      <c r="GWM9" s="96"/>
      <c r="GWN9" s="96"/>
      <c r="GWO9" s="96"/>
      <c r="GWP9" s="96"/>
      <c r="GWQ9" s="96"/>
      <c r="GWR9" s="96"/>
      <c r="GWS9" s="96"/>
      <c r="GWT9" s="96"/>
      <c r="GWU9" s="96"/>
      <c r="GWV9" s="96"/>
      <c r="GWW9" s="96"/>
      <c r="GWX9" s="96"/>
      <c r="GWY9" s="96"/>
      <c r="GWZ9" s="96"/>
      <c r="GXA9" s="96"/>
      <c r="GXB9" s="96"/>
      <c r="GXC9" s="96"/>
      <c r="GXD9" s="96"/>
      <c r="GXE9" s="96"/>
      <c r="GXF9" s="96"/>
      <c r="GXG9" s="96"/>
      <c r="GXH9" s="96"/>
      <c r="GXI9" s="96"/>
      <c r="GXJ9" s="96"/>
      <c r="GXK9" s="96"/>
      <c r="GXL9" s="96"/>
      <c r="GXM9" s="96"/>
      <c r="GXN9" s="96"/>
      <c r="GXO9" s="96"/>
      <c r="GXP9" s="96"/>
      <c r="GXQ9" s="96"/>
      <c r="GXR9" s="96"/>
      <c r="GXS9" s="96"/>
      <c r="GXT9" s="96"/>
      <c r="GXU9" s="96"/>
      <c r="GXV9" s="96"/>
      <c r="GXW9" s="96"/>
      <c r="GXX9" s="96"/>
      <c r="GXY9" s="96"/>
      <c r="GXZ9" s="96"/>
      <c r="GYA9" s="96"/>
      <c r="GYB9" s="96"/>
      <c r="GYC9" s="96"/>
      <c r="GYD9" s="96"/>
      <c r="GYE9" s="96"/>
      <c r="GYF9" s="96"/>
      <c r="GYG9" s="96"/>
      <c r="GYH9" s="96"/>
      <c r="GYI9" s="96"/>
      <c r="GYJ9" s="96"/>
      <c r="GYK9" s="96"/>
      <c r="GYL9" s="96"/>
      <c r="GYM9" s="96"/>
      <c r="GYN9" s="96"/>
      <c r="GYO9" s="96"/>
      <c r="GYP9" s="96"/>
      <c r="GYQ9" s="96"/>
      <c r="GYR9" s="96"/>
      <c r="GYS9" s="96"/>
      <c r="GYT9" s="96"/>
      <c r="GYU9" s="96"/>
      <c r="GYV9" s="96"/>
      <c r="GYW9" s="96"/>
      <c r="GYX9" s="96"/>
      <c r="GYY9" s="96"/>
      <c r="GYZ9" s="96"/>
      <c r="GZA9" s="96"/>
      <c r="GZB9" s="96"/>
      <c r="GZC9" s="96"/>
      <c r="GZD9" s="96"/>
      <c r="GZE9" s="96"/>
      <c r="GZF9" s="96"/>
      <c r="GZG9" s="96"/>
      <c r="GZH9" s="96"/>
      <c r="GZI9" s="96"/>
      <c r="GZJ9" s="96"/>
      <c r="GZK9" s="96"/>
      <c r="GZL9" s="96"/>
      <c r="GZM9" s="96"/>
      <c r="GZN9" s="96"/>
      <c r="GZO9" s="96"/>
      <c r="GZP9" s="96"/>
      <c r="GZQ9" s="96"/>
      <c r="GZR9" s="96"/>
      <c r="GZS9" s="96"/>
      <c r="GZT9" s="96"/>
      <c r="GZU9" s="96"/>
      <c r="GZV9" s="96"/>
      <c r="GZW9" s="96"/>
      <c r="GZX9" s="96"/>
      <c r="GZY9" s="96"/>
      <c r="GZZ9" s="96"/>
      <c r="HAA9" s="96"/>
      <c r="HAB9" s="96"/>
      <c r="HAC9" s="96"/>
      <c r="HAD9" s="96"/>
      <c r="HAE9" s="96"/>
      <c r="HAF9" s="96"/>
      <c r="HAG9" s="96"/>
      <c r="HAH9" s="96"/>
      <c r="HAI9" s="96"/>
      <c r="HAJ9" s="96"/>
      <c r="HAK9" s="96"/>
      <c r="HAL9" s="96"/>
      <c r="HAM9" s="96"/>
      <c r="HAN9" s="96"/>
      <c r="HAO9" s="96"/>
      <c r="HAP9" s="96"/>
      <c r="HAQ9" s="96"/>
      <c r="HAR9" s="96"/>
      <c r="HAS9" s="96"/>
      <c r="HAT9" s="96"/>
      <c r="HAU9" s="96"/>
      <c r="HAV9" s="96"/>
      <c r="HAW9" s="96"/>
      <c r="HAX9" s="96"/>
      <c r="HAY9" s="96"/>
      <c r="HAZ9" s="96"/>
      <c r="HBA9" s="96"/>
      <c r="HBB9" s="96"/>
      <c r="HBC9" s="96"/>
      <c r="HBD9" s="96"/>
      <c r="HBE9" s="96"/>
      <c r="HBF9" s="96"/>
      <c r="HBG9" s="96"/>
      <c r="HBH9" s="96"/>
      <c r="HBI9" s="96"/>
      <c r="HBJ9" s="96"/>
      <c r="HBK9" s="96"/>
      <c r="HBL9" s="96"/>
      <c r="HBM9" s="96"/>
      <c r="HBN9" s="96"/>
      <c r="HBO9" s="96"/>
      <c r="HBP9" s="96"/>
      <c r="HBQ9" s="96"/>
      <c r="HBR9" s="96"/>
      <c r="HBS9" s="96"/>
      <c r="HBT9" s="96"/>
      <c r="HBU9" s="96"/>
      <c r="HBV9" s="96"/>
      <c r="HBW9" s="96"/>
      <c r="HBX9" s="96"/>
      <c r="HBY9" s="96"/>
      <c r="HBZ9" s="96"/>
      <c r="HCA9" s="96"/>
      <c r="HCB9" s="96"/>
      <c r="HCC9" s="96"/>
      <c r="HCD9" s="96"/>
      <c r="HCE9" s="96"/>
      <c r="HCF9" s="96"/>
      <c r="HCG9" s="96"/>
      <c r="HCH9" s="96"/>
      <c r="HCI9" s="96"/>
      <c r="HCJ9" s="96"/>
      <c r="HCK9" s="96"/>
      <c r="HCL9" s="96"/>
      <c r="HCM9" s="96"/>
      <c r="HCN9" s="96"/>
      <c r="HCO9" s="96"/>
      <c r="HCP9" s="96"/>
      <c r="HCQ9" s="96"/>
      <c r="HCR9" s="96"/>
      <c r="HCS9" s="96"/>
      <c r="HCT9" s="96"/>
      <c r="HCU9" s="96"/>
      <c r="HCV9" s="96"/>
      <c r="HCW9" s="96"/>
      <c r="HCX9" s="96"/>
      <c r="HCY9" s="96"/>
      <c r="HCZ9" s="96"/>
      <c r="HDA9" s="96"/>
      <c r="HDB9" s="96"/>
      <c r="HDC9" s="96"/>
      <c r="HDD9" s="96"/>
      <c r="HDE9" s="96"/>
      <c r="HDF9" s="96"/>
      <c r="HDG9" s="96"/>
      <c r="HDH9" s="96"/>
      <c r="HDI9" s="96"/>
      <c r="HDJ9" s="96"/>
      <c r="HDK9" s="96"/>
      <c r="HDL9" s="96"/>
      <c r="HDM9" s="96"/>
      <c r="HDN9" s="96"/>
      <c r="HDO9" s="96"/>
      <c r="HDP9" s="96"/>
      <c r="HDQ9" s="96"/>
      <c r="HDR9" s="96"/>
      <c r="HDS9" s="96"/>
      <c r="HDT9" s="96"/>
      <c r="HDU9" s="96"/>
      <c r="HDV9" s="96"/>
      <c r="HDW9" s="96"/>
      <c r="HDX9" s="96"/>
      <c r="HDY9" s="96"/>
      <c r="HDZ9" s="96"/>
      <c r="HEA9" s="96"/>
      <c r="HEB9" s="96"/>
      <c r="HEC9" s="96"/>
      <c r="HED9" s="96"/>
      <c r="HEE9" s="96"/>
      <c r="HEF9" s="96"/>
      <c r="HEG9" s="96"/>
      <c r="HEH9" s="96"/>
      <c r="HEI9" s="96"/>
      <c r="HEJ9" s="96"/>
      <c r="HEK9" s="96"/>
      <c r="HEL9" s="96"/>
      <c r="HEM9" s="96"/>
      <c r="HEN9" s="96"/>
      <c r="HEO9" s="96"/>
      <c r="HEP9" s="96"/>
      <c r="HEQ9" s="96"/>
      <c r="HER9" s="96"/>
      <c r="HES9" s="96"/>
      <c r="HET9" s="96"/>
      <c r="HEU9" s="96"/>
      <c r="HEV9" s="96"/>
      <c r="HEW9" s="96"/>
      <c r="HEX9" s="96"/>
      <c r="HEY9" s="96"/>
      <c r="HEZ9" s="96"/>
      <c r="HFA9" s="96"/>
      <c r="HFB9" s="96"/>
      <c r="HFC9" s="96"/>
      <c r="HFD9" s="96"/>
      <c r="HFE9" s="96"/>
      <c r="HFF9" s="96"/>
      <c r="HFG9" s="96"/>
      <c r="HFH9" s="96"/>
      <c r="HFI9" s="96"/>
      <c r="HFJ9" s="96"/>
      <c r="HFK9" s="96"/>
      <c r="HFL9" s="96"/>
      <c r="HFM9" s="96"/>
      <c r="HFN9" s="96"/>
      <c r="HFO9" s="96"/>
      <c r="HFP9" s="96"/>
      <c r="HFQ9" s="96"/>
      <c r="HFR9" s="96"/>
      <c r="HFS9" s="96"/>
      <c r="HFT9" s="96"/>
      <c r="HFU9" s="96"/>
      <c r="HFV9" s="96"/>
      <c r="HFW9" s="96"/>
      <c r="HFX9" s="96"/>
      <c r="HFY9" s="96"/>
      <c r="HFZ9" s="96"/>
      <c r="HGA9" s="96"/>
      <c r="HGB9" s="96"/>
      <c r="HGC9" s="96"/>
      <c r="HGD9" s="96"/>
      <c r="HGE9" s="96"/>
      <c r="HGF9" s="96"/>
      <c r="HGG9" s="96"/>
      <c r="HGH9" s="96"/>
      <c r="HGI9" s="96"/>
      <c r="HGJ9" s="96"/>
      <c r="HGK9" s="96"/>
      <c r="HGL9" s="96"/>
      <c r="HGM9" s="96"/>
      <c r="HGN9" s="96"/>
      <c r="HGO9" s="96"/>
      <c r="HGP9" s="96"/>
      <c r="HGQ9" s="96"/>
      <c r="HGR9" s="96"/>
      <c r="HGS9" s="96"/>
      <c r="HGT9" s="96"/>
      <c r="HGU9" s="96"/>
      <c r="HGV9" s="96"/>
      <c r="HGW9" s="96"/>
      <c r="HGX9" s="96"/>
      <c r="HGY9" s="96"/>
      <c r="HGZ9" s="96"/>
      <c r="HHA9" s="96"/>
      <c r="HHB9" s="96"/>
      <c r="HHC9" s="96"/>
      <c r="HHD9" s="96"/>
      <c r="HHE9" s="96"/>
      <c r="HHF9" s="96"/>
      <c r="HHG9" s="96"/>
      <c r="HHH9" s="96"/>
      <c r="HHI9" s="96"/>
      <c r="HHJ9" s="96"/>
      <c r="HHK9" s="96"/>
      <c r="HHL9" s="96"/>
      <c r="HHM9" s="96"/>
      <c r="HHN9" s="96"/>
      <c r="HHO9" s="96"/>
      <c r="HHP9" s="96"/>
      <c r="HHQ9" s="96"/>
      <c r="HHR9" s="96"/>
      <c r="HHS9" s="96"/>
      <c r="HHT9" s="96"/>
      <c r="HHU9" s="96"/>
      <c r="HHV9" s="96"/>
      <c r="HHW9" s="96"/>
      <c r="HHX9" s="96"/>
      <c r="HHY9" s="96"/>
      <c r="HHZ9" s="96"/>
      <c r="HIA9" s="96"/>
      <c r="HIB9" s="96"/>
      <c r="HIC9" s="96"/>
      <c r="HID9" s="96"/>
      <c r="HIE9" s="96"/>
      <c r="HIF9" s="96"/>
      <c r="HIG9" s="96"/>
      <c r="HIH9" s="96"/>
      <c r="HII9" s="96"/>
      <c r="HIJ9" s="96"/>
      <c r="HIK9" s="96"/>
      <c r="HIL9" s="96"/>
      <c r="HIM9" s="96"/>
      <c r="HIN9" s="96"/>
      <c r="HIO9" s="96"/>
      <c r="HIP9" s="96"/>
      <c r="HIQ9" s="96"/>
      <c r="HIR9" s="96"/>
      <c r="HIS9" s="96"/>
      <c r="HIT9" s="96"/>
      <c r="HIU9" s="96"/>
      <c r="HIV9" s="96"/>
      <c r="HIW9" s="96"/>
      <c r="HIX9" s="96"/>
      <c r="HIY9" s="96"/>
      <c r="HIZ9" s="96"/>
      <c r="HJA9" s="96"/>
      <c r="HJB9" s="96"/>
      <c r="HJC9" s="96"/>
      <c r="HJD9" s="96"/>
      <c r="HJE9" s="96"/>
      <c r="HJF9" s="96"/>
      <c r="HJG9" s="96"/>
      <c r="HJH9" s="96"/>
      <c r="HJI9" s="96"/>
      <c r="HJJ9" s="96"/>
      <c r="HJK9" s="96"/>
      <c r="HJL9" s="96"/>
      <c r="HJM9" s="96"/>
      <c r="HJN9" s="96"/>
      <c r="HJO9" s="96"/>
      <c r="HJP9" s="96"/>
      <c r="HJQ9" s="96"/>
      <c r="HJR9" s="96"/>
      <c r="HJS9" s="96"/>
      <c r="HJT9" s="96"/>
      <c r="HJU9" s="96"/>
      <c r="HJV9" s="96"/>
      <c r="HJW9" s="96"/>
      <c r="HJX9" s="96"/>
      <c r="HJY9" s="96"/>
      <c r="HJZ9" s="96"/>
      <c r="HKA9" s="96"/>
      <c r="HKB9" s="96"/>
      <c r="HKC9" s="96"/>
      <c r="HKD9" s="96"/>
      <c r="HKE9" s="96"/>
      <c r="HKF9" s="96"/>
      <c r="HKG9" s="96"/>
      <c r="HKH9" s="96"/>
      <c r="HKI9" s="96"/>
      <c r="HKJ9" s="96"/>
      <c r="HKK9" s="96"/>
      <c r="HKL9" s="96"/>
      <c r="HKM9" s="96"/>
      <c r="HKN9" s="96"/>
      <c r="HKO9" s="96"/>
      <c r="HKP9" s="96"/>
      <c r="HKQ9" s="96"/>
      <c r="HKR9" s="96"/>
      <c r="HKS9" s="96"/>
      <c r="HKT9" s="96"/>
      <c r="HKU9" s="96"/>
      <c r="HKV9" s="96"/>
      <c r="HKW9" s="96"/>
      <c r="HKX9" s="96"/>
      <c r="HKY9" s="96"/>
      <c r="HKZ9" s="96"/>
      <c r="HLA9" s="96"/>
      <c r="HLB9" s="96"/>
      <c r="HLC9" s="96"/>
      <c r="HLD9" s="96"/>
      <c r="HLE9" s="96"/>
      <c r="HLF9" s="96"/>
      <c r="HLG9" s="96"/>
      <c r="HLH9" s="96"/>
      <c r="HLI9" s="96"/>
      <c r="HLJ9" s="96"/>
      <c r="HLK9" s="96"/>
      <c r="HLL9" s="96"/>
      <c r="HLM9" s="96"/>
      <c r="HLN9" s="96"/>
      <c r="HLO9" s="96"/>
      <c r="HLP9" s="96"/>
      <c r="HLQ9" s="96"/>
      <c r="HLR9" s="96"/>
      <c r="HLS9" s="96"/>
      <c r="HLT9" s="96"/>
      <c r="HLU9" s="96"/>
      <c r="HLV9" s="96"/>
      <c r="HLW9" s="96"/>
      <c r="HLX9" s="96"/>
      <c r="HLY9" s="96"/>
      <c r="HLZ9" s="96"/>
      <c r="HMA9" s="96"/>
      <c r="HMB9" s="96"/>
      <c r="HMC9" s="96"/>
      <c r="HMD9" s="96"/>
      <c r="HME9" s="96"/>
      <c r="HMF9" s="96"/>
      <c r="HMG9" s="96"/>
      <c r="HMH9" s="96"/>
      <c r="HMI9" s="96"/>
      <c r="HMJ9" s="96"/>
      <c r="HMK9" s="96"/>
      <c r="HML9" s="96"/>
      <c r="HMM9" s="96"/>
      <c r="HMN9" s="96"/>
      <c r="HMO9" s="96"/>
      <c r="HMP9" s="96"/>
      <c r="HMQ9" s="96"/>
      <c r="HMR9" s="96"/>
      <c r="HMS9" s="96"/>
      <c r="HMT9" s="96"/>
      <c r="HMU9" s="96"/>
      <c r="HMV9" s="96"/>
      <c r="HMW9" s="96"/>
      <c r="HMX9" s="96"/>
      <c r="HMY9" s="96"/>
      <c r="HMZ9" s="96"/>
      <c r="HNA9" s="96"/>
      <c r="HNB9" s="96"/>
      <c r="HNC9" s="96"/>
      <c r="HND9" s="96"/>
      <c r="HNE9" s="96"/>
      <c r="HNF9" s="96"/>
      <c r="HNG9" s="96"/>
      <c r="HNH9" s="96"/>
      <c r="HNI9" s="96"/>
      <c r="HNJ9" s="96"/>
      <c r="HNK9" s="96"/>
      <c r="HNL9" s="96"/>
      <c r="HNM9" s="96"/>
      <c r="HNN9" s="96"/>
      <c r="HNO9" s="96"/>
      <c r="HNP9" s="96"/>
      <c r="HNQ9" s="96"/>
      <c r="HNR9" s="96"/>
      <c r="HNS9" s="96"/>
      <c r="HNT9" s="96"/>
      <c r="HNU9" s="96"/>
      <c r="HNV9" s="96"/>
      <c r="HNW9" s="96"/>
      <c r="HNX9" s="96"/>
      <c r="HNY9" s="96"/>
      <c r="HNZ9" s="96"/>
      <c r="HOA9" s="96"/>
      <c r="HOB9" s="96"/>
      <c r="HOC9" s="96"/>
      <c r="HOD9" s="96"/>
      <c r="HOE9" s="96"/>
      <c r="HOF9" s="96"/>
      <c r="HOG9" s="96"/>
      <c r="HOH9" s="96"/>
      <c r="HOI9" s="96"/>
      <c r="HOJ9" s="96"/>
      <c r="HOK9" s="96"/>
      <c r="HOL9" s="96"/>
      <c r="HOM9" s="96"/>
      <c r="HON9" s="96"/>
      <c r="HOO9" s="96"/>
      <c r="HOP9" s="96"/>
      <c r="HOQ9" s="96"/>
      <c r="HOR9" s="96"/>
      <c r="HOS9" s="96"/>
      <c r="HOT9" s="96"/>
      <c r="HOU9" s="96"/>
      <c r="HOV9" s="96"/>
      <c r="HOW9" s="96"/>
      <c r="HOX9" s="96"/>
      <c r="HOY9" s="96"/>
      <c r="HOZ9" s="96"/>
      <c r="HPA9" s="96"/>
      <c r="HPB9" s="96"/>
      <c r="HPC9" s="96"/>
      <c r="HPD9" s="96"/>
      <c r="HPE9" s="96"/>
      <c r="HPF9" s="96"/>
      <c r="HPG9" s="96"/>
      <c r="HPH9" s="96"/>
      <c r="HPI9" s="96"/>
      <c r="HPJ9" s="96"/>
      <c r="HPK9" s="96"/>
      <c r="HPL9" s="96"/>
      <c r="HPM9" s="96"/>
      <c r="HPN9" s="96"/>
      <c r="HPO9" s="96"/>
      <c r="HPP9" s="96"/>
      <c r="HPQ9" s="96"/>
      <c r="HPR9" s="96"/>
      <c r="HPS9" s="96"/>
      <c r="HPT9" s="96"/>
      <c r="HPU9" s="96"/>
      <c r="HPV9" s="96"/>
      <c r="HPW9" s="96"/>
      <c r="HPX9" s="96"/>
      <c r="HPY9" s="96"/>
      <c r="HPZ9" s="96"/>
      <c r="HQA9" s="96"/>
      <c r="HQB9" s="96"/>
      <c r="HQC9" s="96"/>
      <c r="HQD9" s="96"/>
      <c r="HQE9" s="96"/>
      <c r="HQF9" s="96"/>
      <c r="HQG9" s="96"/>
      <c r="HQH9" s="96"/>
      <c r="HQI9" s="96"/>
      <c r="HQJ9" s="96"/>
      <c r="HQK9" s="96"/>
      <c r="HQL9" s="96"/>
      <c r="HQM9" s="96"/>
      <c r="HQN9" s="96"/>
      <c r="HQO9" s="96"/>
      <c r="HQP9" s="96"/>
      <c r="HQQ9" s="96"/>
      <c r="HQR9" s="96"/>
      <c r="HQS9" s="96"/>
      <c r="HQT9" s="96"/>
      <c r="HQU9" s="96"/>
      <c r="HQV9" s="96"/>
      <c r="HQW9" s="96"/>
      <c r="HQX9" s="96"/>
      <c r="HQY9" s="96"/>
      <c r="HQZ9" s="96"/>
      <c r="HRA9" s="96"/>
      <c r="HRB9" s="96"/>
      <c r="HRC9" s="96"/>
      <c r="HRD9" s="96"/>
      <c r="HRE9" s="96"/>
      <c r="HRF9" s="96"/>
      <c r="HRG9" s="96"/>
      <c r="HRH9" s="96"/>
      <c r="HRI9" s="96"/>
      <c r="HRJ9" s="96"/>
      <c r="HRK9" s="96"/>
      <c r="HRL9" s="96"/>
      <c r="HRM9" s="96"/>
      <c r="HRN9" s="96"/>
      <c r="HRO9" s="96"/>
      <c r="HRP9" s="96"/>
      <c r="HRQ9" s="96"/>
      <c r="HRR9" s="96"/>
      <c r="HRS9" s="96"/>
      <c r="HRT9" s="96"/>
      <c r="HRU9" s="96"/>
      <c r="HRV9" s="96"/>
      <c r="HRW9" s="96"/>
      <c r="HRX9" s="96"/>
      <c r="HRY9" s="96"/>
      <c r="HRZ9" s="96"/>
      <c r="HSA9" s="96"/>
      <c r="HSB9" s="96"/>
      <c r="HSC9" s="96"/>
      <c r="HSD9" s="96"/>
      <c r="HSE9" s="96"/>
      <c r="HSF9" s="96"/>
      <c r="HSG9" s="96"/>
      <c r="HSH9" s="96"/>
      <c r="HSI9" s="96"/>
      <c r="HSJ9" s="96"/>
      <c r="HSK9" s="96"/>
      <c r="HSL9" s="96"/>
      <c r="HSM9" s="96"/>
      <c r="HSN9" s="96"/>
      <c r="HSO9" s="96"/>
      <c r="HSP9" s="96"/>
      <c r="HSQ9" s="96"/>
      <c r="HSR9" s="96"/>
      <c r="HSS9" s="96"/>
      <c r="HST9" s="96"/>
      <c r="HSU9" s="96"/>
      <c r="HSV9" s="96"/>
      <c r="HSW9" s="96"/>
      <c r="HSX9" s="96"/>
      <c r="HSY9" s="96"/>
      <c r="HSZ9" s="96"/>
      <c r="HTA9" s="96"/>
      <c r="HTB9" s="96"/>
      <c r="HTC9" s="96"/>
      <c r="HTD9" s="96"/>
      <c r="HTE9" s="96"/>
      <c r="HTF9" s="96"/>
      <c r="HTG9" s="96"/>
      <c r="HTH9" s="96"/>
      <c r="HTI9" s="96"/>
      <c r="HTJ9" s="96"/>
      <c r="HTK9" s="96"/>
      <c r="HTL9" s="96"/>
      <c r="HTM9" s="96"/>
      <c r="HTN9" s="96"/>
      <c r="HTO9" s="96"/>
      <c r="HTP9" s="96"/>
      <c r="HTQ9" s="96"/>
      <c r="HTR9" s="96"/>
      <c r="HTS9" s="96"/>
      <c r="HTT9" s="96"/>
      <c r="HTU9" s="96"/>
      <c r="HTV9" s="96"/>
      <c r="HTW9" s="96"/>
      <c r="HTX9" s="96"/>
      <c r="HTY9" s="96"/>
      <c r="HTZ9" s="96"/>
      <c r="HUA9" s="96"/>
      <c r="HUB9" s="96"/>
      <c r="HUC9" s="96"/>
      <c r="HUD9" s="96"/>
      <c r="HUE9" s="96"/>
      <c r="HUF9" s="96"/>
      <c r="HUG9" s="96"/>
      <c r="HUH9" s="96"/>
      <c r="HUI9" s="96"/>
      <c r="HUJ9" s="96"/>
      <c r="HUK9" s="96"/>
      <c r="HUL9" s="96"/>
      <c r="HUM9" s="96"/>
      <c r="HUN9" s="96"/>
      <c r="HUO9" s="96"/>
      <c r="HUP9" s="96"/>
      <c r="HUQ9" s="96"/>
      <c r="HUR9" s="96"/>
      <c r="HUS9" s="96"/>
      <c r="HUT9" s="96"/>
      <c r="HUU9" s="96"/>
      <c r="HUV9" s="96"/>
      <c r="HUW9" s="96"/>
      <c r="HUX9" s="96"/>
      <c r="HUY9" s="96"/>
      <c r="HUZ9" s="96"/>
      <c r="HVA9" s="96"/>
      <c r="HVB9" s="96"/>
      <c r="HVC9" s="96"/>
      <c r="HVD9" s="96"/>
      <c r="HVE9" s="96"/>
      <c r="HVF9" s="96"/>
      <c r="HVG9" s="96"/>
      <c r="HVH9" s="96"/>
      <c r="HVI9" s="96"/>
      <c r="HVJ9" s="96"/>
      <c r="HVK9" s="96"/>
      <c r="HVL9" s="96"/>
      <c r="HVM9" s="96"/>
      <c r="HVN9" s="96"/>
      <c r="HVO9" s="96"/>
      <c r="HVP9" s="96"/>
      <c r="HVQ9" s="96"/>
      <c r="HVR9" s="96"/>
      <c r="HVS9" s="96"/>
      <c r="HVT9" s="96"/>
      <c r="HVU9" s="96"/>
      <c r="HVV9" s="96"/>
      <c r="HVW9" s="96"/>
      <c r="HVX9" s="96"/>
      <c r="HVY9" s="96"/>
      <c r="HVZ9" s="96"/>
      <c r="HWA9" s="96"/>
      <c r="HWB9" s="96"/>
      <c r="HWC9" s="96"/>
      <c r="HWD9" s="96"/>
      <c r="HWE9" s="96"/>
      <c r="HWF9" s="96"/>
      <c r="HWG9" s="96"/>
      <c r="HWH9" s="96"/>
      <c r="HWI9" s="96"/>
      <c r="HWJ9" s="96"/>
      <c r="HWK9" s="96"/>
      <c r="HWL9" s="96"/>
      <c r="HWM9" s="96"/>
      <c r="HWN9" s="96"/>
      <c r="HWO9" s="96"/>
      <c r="HWP9" s="96"/>
      <c r="HWQ9" s="96"/>
      <c r="HWR9" s="96"/>
      <c r="HWS9" s="96"/>
      <c r="HWT9" s="96"/>
      <c r="HWU9" s="96"/>
      <c r="HWV9" s="96"/>
      <c r="HWW9" s="96"/>
      <c r="HWX9" s="96"/>
      <c r="HWY9" s="96"/>
      <c r="HWZ9" s="96"/>
      <c r="HXA9" s="96"/>
      <c r="HXB9" s="96"/>
      <c r="HXC9" s="96"/>
      <c r="HXD9" s="96"/>
      <c r="HXE9" s="96"/>
      <c r="HXF9" s="96"/>
      <c r="HXG9" s="96"/>
      <c r="HXH9" s="96"/>
      <c r="HXI9" s="96"/>
      <c r="HXJ9" s="96"/>
      <c r="HXK9" s="96"/>
      <c r="HXL9" s="96"/>
      <c r="HXM9" s="96"/>
      <c r="HXN9" s="96"/>
      <c r="HXO9" s="96"/>
      <c r="HXP9" s="96"/>
      <c r="HXQ9" s="96"/>
      <c r="HXR9" s="96"/>
      <c r="HXS9" s="96"/>
      <c r="HXT9" s="96"/>
      <c r="HXU9" s="96"/>
      <c r="HXV9" s="96"/>
      <c r="HXW9" s="96"/>
      <c r="HXX9" s="96"/>
      <c r="HXY9" s="96"/>
      <c r="HXZ9" s="96"/>
      <c r="HYA9" s="96"/>
      <c r="HYB9" s="96"/>
      <c r="HYC9" s="96"/>
      <c r="HYD9" s="96"/>
      <c r="HYE9" s="96"/>
      <c r="HYF9" s="96"/>
      <c r="HYG9" s="96"/>
      <c r="HYH9" s="96"/>
      <c r="HYI9" s="96"/>
      <c r="HYJ9" s="96"/>
      <c r="HYK9" s="96"/>
      <c r="HYL9" s="96"/>
      <c r="HYM9" s="96"/>
      <c r="HYN9" s="96"/>
      <c r="HYO9" s="96"/>
      <c r="HYP9" s="96"/>
      <c r="HYQ9" s="96"/>
      <c r="HYR9" s="96"/>
      <c r="HYS9" s="96"/>
      <c r="HYT9" s="96"/>
      <c r="HYU9" s="96"/>
      <c r="HYV9" s="96"/>
      <c r="HYW9" s="96"/>
      <c r="HYX9" s="96"/>
      <c r="HYY9" s="96"/>
      <c r="HYZ9" s="96"/>
      <c r="HZA9" s="96"/>
      <c r="HZB9" s="96"/>
      <c r="HZC9" s="96"/>
      <c r="HZD9" s="96"/>
      <c r="HZE9" s="96"/>
      <c r="HZF9" s="96"/>
      <c r="HZG9" s="96"/>
      <c r="HZH9" s="96"/>
      <c r="HZI9" s="96"/>
      <c r="HZJ9" s="96"/>
      <c r="HZK9" s="96"/>
      <c r="HZL9" s="96"/>
      <c r="HZM9" s="96"/>
      <c r="HZN9" s="96"/>
      <c r="HZO9" s="96"/>
      <c r="HZP9" s="96"/>
      <c r="HZQ9" s="96"/>
      <c r="HZR9" s="96"/>
      <c r="HZS9" s="96"/>
      <c r="HZT9" s="96"/>
      <c r="HZU9" s="96"/>
      <c r="HZV9" s="96"/>
      <c r="HZW9" s="96"/>
      <c r="HZX9" s="96"/>
      <c r="HZY9" s="96"/>
      <c r="HZZ9" s="96"/>
      <c r="IAA9" s="96"/>
      <c r="IAB9" s="96"/>
      <c r="IAC9" s="96"/>
      <c r="IAD9" s="96"/>
      <c r="IAE9" s="96"/>
      <c r="IAF9" s="96"/>
      <c r="IAG9" s="96"/>
      <c r="IAH9" s="96"/>
      <c r="IAI9" s="96"/>
      <c r="IAJ9" s="96"/>
      <c r="IAK9" s="96"/>
      <c r="IAL9" s="96"/>
      <c r="IAM9" s="96"/>
      <c r="IAN9" s="96"/>
      <c r="IAO9" s="96"/>
      <c r="IAP9" s="96"/>
      <c r="IAQ9" s="96"/>
      <c r="IAR9" s="96"/>
      <c r="IAS9" s="96"/>
      <c r="IAT9" s="96"/>
      <c r="IAU9" s="96"/>
      <c r="IAV9" s="96"/>
      <c r="IAW9" s="96"/>
      <c r="IAX9" s="96"/>
      <c r="IAY9" s="96"/>
      <c r="IAZ9" s="96"/>
      <c r="IBA9" s="96"/>
      <c r="IBB9" s="96"/>
      <c r="IBC9" s="96"/>
      <c r="IBD9" s="96"/>
      <c r="IBE9" s="96"/>
      <c r="IBF9" s="96"/>
      <c r="IBG9" s="96"/>
      <c r="IBH9" s="96"/>
      <c r="IBI9" s="96"/>
      <c r="IBJ9" s="96"/>
      <c r="IBK9" s="96"/>
      <c r="IBL9" s="96"/>
      <c r="IBM9" s="96"/>
      <c r="IBN9" s="96"/>
      <c r="IBO9" s="96"/>
      <c r="IBP9" s="96"/>
      <c r="IBQ9" s="96"/>
      <c r="IBR9" s="96"/>
      <c r="IBS9" s="96"/>
      <c r="IBT9" s="96"/>
      <c r="IBU9" s="96"/>
      <c r="IBV9" s="96"/>
      <c r="IBW9" s="96"/>
      <c r="IBX9" s="96"/>
      <c r="IBY9" s="96"/>
      <c r="IBZ9" s="96"/>
      <c r="ICA9" s="96"/>
      <c r="ICB9" s="96"/>
      <c r="ICC9" s="96"/>
      <c r="ICD9" s="96"/>
      <c r="ICE9" s="96"/>
      <c r="ICF9" s="96"/>
      <c r="ICG9" s="96"/>
      <c r="ICH9" s="96"/>
      <c r="ICI9" s="96"/>
      <c r="ICJ9" s="96"/>
      <c r="ICK9" s="96"/>
      <c r="ICL9" s="96"/>
      <c r="ICM9" s="96"/>
      <c r="ICN9" s="96"/>
      <c r="ICO9" s="96"/>
      <c r="ICP9" s="96"/>
      <c r="ICQ9" s="96"/>
      <c r="ICR9" s="96"/>
      <c r="ICS9" s="96"/>
      <c r="ICT9" s="96"/>
      <c r="ICU9" s="96"/>
      <c r="ICV9" s="96"/>
      <c r="ICW9" s="96"/>
      <c r="ICX9" s="96"/>
      <c r="ICY9" s="96"/>
      <c r="ICZ9" s="96"/>
      <c r="IDA9" s="96"/>
      <c r="IDB9" s="96"/>
      <c r="IDC9" s="96"/>
      <c r="IDD9" s="96"/>
      <c r="IDE9" s="96"/>
      <c r="IDF9" s="96"/>
      <c r="IDG9" s="96"/>
      <c r="IDH9" s="96"/>
      <c r="IDI9" s="96"/>
      <c r="IDJ9" s="96"/>
      <c r="IDK9" s="96"/>
      <c r="IDL9" s="96"/>
      <c r="IDM9" s="96"/>
      <c r="IDN9" s="96"/>
      <c r="IDO9" s="96"/>
      <c r="IDP9" s="96"/>
      <c r="IDQ9" s="96"/>
      <c r="IDR9" s="96"/>
      <c r="IDS9" s="96"/>
      <c r="IDT9" s="96"/>
      <c r="IDU9" s="96"/>
      <c r="IDV9" s="96"/>
      <c r="IDW9" s="96"/>
      <c r="IDX9" s="96"/>
      <c r="IDY9" s="96"/>
      <c r="IDZ9" s="96"/>
      <c r="IEA9" s="96"/>
      <c r="IEB9" s="96"/>
      <c r="IEC9" s="96"/>
      <c r="IED9" s="96"/>
      <c r="IEE9" s="96"/>
      <c r="IEF9" s="96"/>
      <c r="IEG9" s="96"/>
      <c r="IEH9" s="96"/>
      <c r="IEI9" s="96"/>
      <c r="IEJ9" s="96"/>
      <c r="IEK9" s="96"/>
      <c r="IEL9" s="96"/>
      <c r="IEM9" s="96"/>
      <c r="IEN9" s="96"/>
      <c r="IEO9" s="96"/>
      <c r="IEP9" s="96"/>
      <c r="IEQ9" s="96"/>
      <c r="IER9" s="96"/>
      <c r="IES9" s="96"/>
      <c r="IET9" s="96"/>
      <c r="IEU9" s="96"/>
      <c r="IEV9" s="96"/>
      <c r="IEW9" s="96"/>
      <c r="IEX9" s="96"/>
      <c r="IEY9" s="96"/>
      <c r="IEZ9" s="96"/>
      <c r="IFA9" s="96"/>
      <c r="IFB9" s="96"/>
      <c r="IFC9" s="96"/>
      <c r="IFD9" s="96"/>
      <c r="IFE9" s="96"/>
      <c r="IFF9" s="96"/>
      <c r="IFG9" s="96"/>
      <c r="IFH9" s="96"/>
      <c r="IFI9" s="96"/>
      <c r="IFJ9" s="96"/>
      <c r="IFK9" s="96"/>
      <c r="IFL9" s="96"/>
      <c r="IFM9" s="96"/>
      <c r="IFN9" s="96"/>
      <c r="IFO9" s="96"/>
      <c r="IFP9" s="96"/>
      <c r="IFQ9" s="96"/>
      <c r="IFR9" s="96"/>
      <c r="IFS9" s="96"/>
      <c r="IFT9" s="96"/>
      <c r="IFU9" s="96"/>
      <c r="IFV9" s="96"/>
      <c r="IFW9" s="96"/>
      <c r="IFX9" s="96"/>
      <c r="IFY9" s="96"/>
      <c r="IFZ9" s="96"/>
      <c r="IGA9" s="96"/>
      <c r="IGB9" s="96"/>
      <c r="IGC9" s="96"/>
      <c r="IGD9" s="96"/>
      <c r="IGE9" s="96"/>
      <c r="IGF9" s="96"/>
      <c r="IGG9" s="96"/>
      <c r="IGH9" s="96"/>
      <c r="IGI9" s="96"/>
      <c r="IGJ9" s="96"/>
      <c r="IGK9" s="96"/>
      <c r="IGL9" s="96"/>
      <c r="IGM9" s="96"/>
      <c r="IGN9" s="96"/>
      <c r="IGO9" s="96"/>
      <c r="IGP9" s="96"/>
      <c r="IGQ9" s="96"/>
      <c r="IGR9" s="96"/>
      <c r="IGS9" s="96"/>
      <c r="IGT9" s="96"/>
      <c r="IGU9" s="96"/>
      <c r="IGV9" s="96"/>
      <c r="IGW9" s="96"/>
      <c r="IGX9" s="96"/>
      <c r="IGY9" s="96"/>
      <c r="IGZ9" s="96"/>
      <c r="IHA9" s="96"/>
      <c r="IHB9" s="96"/>
      <c r="IHC9" s="96"/>
      <c r="IHD9" s="96"/>
      <c r="IHE9" s="96"/>
      <c r="IHF9" s="96"/>
      <c r="IHG9" s="96"/>
      <c r="IHH9" s="96"/>
      <c r="IHI9" s="96"/>
      <c r="IHJ9" s="96"/>
      <c r="IHK9" s="96"/>
      <c r="IHL9" s="96"/>
      <c r="IHM9" s="96"/>
      <c r="IHN9" s="96"/>
      <c r="IHO9" s="96"/>
      <c r="IHP9" s="96"/>
      <c r="IHQ9" s="96"/>
      <c r="IHR9" s="96"/>
      <c r="IHS9" s="96"/>
      <c r="IHT9" s="96"/>
      <c r="IHU9" s="96"/>
      <c r="IHV9" s="96"/>
      <c r="IHW9" s="96"/>
      <c r="IHX9" s="96"/>
      <c r="IHY9" s="96"/>
      <c r="IHZ9" s="96"/>
      <c r="IIA9" s="96"/>
      <c r="IIB9" s="96"/>
      <c r="IIC9" s="96"/>
      <c r="IID9" s="96"/>
      <c r="IIE9" s="96"/>
      <c r="IIF9" s="96"/>
      <c r="IIG9" s="96"/>
      <c r="IIH9" s="96"/>
      <c r="III9" s="96"/>
      <c r="IIJ9" s="96"/>
      <c r="IIK9" s="96"/>
      <c r="IIL9" s="96"/>
      <c r="IIM9" s="96"/>
      <c r="IIN9" s="96"/>
      <c r="IIO9" s="96"/>
      <c r="IIP9" s="96"/>
      <c r="IIQ9" s="96"/>
      <c r="IIR9" s="96"/>
      <c r="IIS9" s="96"/>
      <c r="IIT9" s="96"/>
      <c r="IIU9" s="96"/>
      <c r="IIV9" s="96"/>
      <c r="IIW9" s="96"/>
      <c r="IIX9" s="96"/>
      <c r="IIY9" s="96"/>
      <c r="IIZ9" s="96"/>
      <c r="IJA9" s="96"/>
      <c r="IJB9" s="96"/>
      <c r="IJC9" s="96"/>
      <c r="IJD9" s="96"/>
      <c r="IJE9" s="96"/>
      <c r="IJF9" s="96"/>
      <c r="IJG9" s="96"/>
      <c r="IJH9" s="96"/>
      <c r="IJI9" s="96"/>
      <c r="IJJ9" s="96"/>
      <c r="IJK9" s="96"/>
      <c r="IJL9" s="96"/>
      <c r="IJM9" s="96"/>
      <c r="IJN9" s="96"/>
      <c r="IJO9" s="96"/>
      <c r="IJP9" s="96"/>
      <c r="IJQ9" s="96"/>
      <c r="IJR9" s="96"/>
      <c r="IJS9" s="96"/>
      <c r="IJT9" s="96"/>
      <c r="IJU9" s="96"/>
      <c r="IJV9" s="96"/>
      <c r="IJW9" s="96"/>
      <c r="IJX9" s="96"/>
      <c r="IJY9" s="96"/>
      <c r="IJZ9" s="96"/>
      <c r="IKA9" s="96"/>
      <c r="IKB9" s="96"/>
      <c r="IKC9" s="96"/>
      <c r="IKD9" s="96"/>
      <c r="IKE9" s="96"/>
      <c r="IKF9" s="96"/>
      <c r="IKG9" s="96"/>
      <c r="IKH9" s="96"/>
      <c r="IKI9" s="96"/>
      <c r="IKJ9" s="96"/>
      <c r="IKK9" s="96"/>
      <c r="IKL9" s="96"/>
      <c r="IKM9" s="96"/>
      <c r="IKN9" s="96"/>
      <c r="IKO9" s="96"/>
      <c r="IKP9" s="96"/>
      <c r="IKQ9" s="96"/>
      <c r="IKR9" s="96"/>
      <c r="IKS9" s="96"/>
      <c r="IKT9" s="96"/>
      <c r="IKU9" s="96"/>
      <c r="IKV9" s="96"/>
      <c r="IKW9" s="96"/>
      <c r="IKX9" s="96"/>
      <c r="IKY9" s="96"/>
      <c r="IKZ9" s="96"/>
      <c r="ILA9" s="96"/>
      <c r="ILB9" s="96"/>
      <c r="ILC9" s="96"/>
      <c r="ILD9" s="96"/>
      <c r="ILE9" s="96"/>
      <c r="ILF9" s="96"/>
      <c r="ILG9" s="96"/>
      <c r="ILH9" s="96"/>
      <c r="ILI9" s="96"/>
      <c r="ILJ9" s="96"/>
      <c r="ILK9" s="96"/>
      <c r="ILL9" s="96"/>
      <c r="ILM9" s="96"/>
      <c r="ILN9" s="96"/>
      <c r="ILO9" s="96"/>
      <c r="ILP9" s="96"/>
      <c r="ILQ9" s="96"/>
      <c r="ILR9" s="96"/>
      <c r="ILS9" s="96"/>
      <c r="ILT9" s="96"/>
      <c r="ILU9" s="96"/>
      <c r="ILV9" s="96"/>
      <c r="ILW9" s="96"/>
      <c r="ILX9" s="96"/>
      <c r="ILY9" s="96"/>
      <c r="ILZ9" s="96"/>
      <c r="IMA9" s="96"/>
      <c r="IMB9" s="96"/>
      <c r="IMC9" s="96"/>
      <c r="IMD9" s="96"/>
      <c r="IME9" s="96"/>
      <c r="IMF9" s="96"/>
      <c r="IMG9" s="96"/>
      <c r="IMH9" s="96"/>
      <c r="IMI9" s="96"/>
      <c r="IMJ9" s="96"/>
      <c r="IMK9" s="96"/>
      <c r="IML9" s="96"/>
      <c r="IMM9" s="96"/>
      <c r="IMN9" s="96"/>
      <c r="IMO9" s="96"/>
      <c r="IMP9" s="96"/>
      <c r="IMQ9" s="96"/>
      <c r="IMR9" s="96"/>
      <c r="IMS9" s="96"/>
      <c r="IMT9" s="96"/>
      <c r="IMU9" s="96"/>
      <c r="IMV9" s="96"/>
      <c r="IMW9" s="96"/>
      <c r="IMX9" s="96"/>
      <c r="IMY9" s="96"/>
      <c r="IMZ9" s="96"/>
      <c r="INA9" s="96"/>
      <c r="INB9" s="96"/>
      <c r="INC9" s="96"/>
      <c r="IND9" s="96"/>
      <c r="INE9" s="96"/>
      <c r="INF9" s="96"/>
      <c r="ING9" s="96"/>
      <c r="INH9" s="96"/>
      <c r="INI9" s="96"/>
      <c r="INJ9" s="96"/>
      <c r="INK9" s="96"/>
      <c r="INL9" s="96"/>
      <c r="INM9" s="96"/>
      <c r="INN9" s="96"/>
      <c r="INO9" s="96"/>
      <c r="INP9" s="96"/>
      <c r="INQ9" s="96"/>
      <c r="INR9" s="96"/>
      <c r="INS9" s="96"/>
      <c r="INT9" s="96"/>
      <c r="INU9" s="96"/>
      <c r="INV9" s="96"/>
      <c r="INW9" s="96"/>
      <c r="INX9" s="96"/>
      <c r="INY9" s="96"/>
      <c r="INZ9" s="96"/>
      <c r="IOA9" s="96"/>
      <c r="IOB9" s="96"/>
      <c r="IOC9" s="96"/>
      <c r="IOD9" s="96"/>
      <c r="IOE9" s="96"/>
      <c r="IOF9" s="96"/>
      <c r="IOG9" s="96"/>
      <c r="IOH9" s="96"/>
      <c r="IOI9" s="96"/>
      <c r="IOJ9" s="96"/>
      <c r="IOK9" s="96"/>
      <c r="IOL9" s="96"/>
      <c r="IOM9" s="96"/>
      <c r="ION9" s="96"/>
      <c r="IOO9" s="96"/>
      <c r="IOP9" s="96"/>
      <c r="IOQ9" s="96"/>
      <c r="IOR9" s="96"/>
      <c r="IOS9" s="96"/>
      <c r="IOT9" s="96"/>
      <c r="IOU9" s="96"/>
      <c r="IOV9" s="96"/>
      <c r="IOW9" s="96"/>
      <c r="IOX9" s="96"/>
      <c r="IOY9" s="96"/>
      <c r="IOZ9" s="96"/>
      <c r="IPA9" s="96"/>
      <c r="IPB9" s="96"/>
      <c r="IPC9" s="96"/>
      <c r="IPD9" s="96"/>
      <c r="IPE9" s="96"/>
      <c r="IPF9" s="96"/>
      <c r="IPG9" s="96"/>
      <c r="IPH9" s="96"/>
      <c r="IPI9" s="96"/>
      <c r="IPJ9" s="96"/>
      <c r="IPK9" s="96"/>
      <c r="IPL9" s="96"/>
      <c r="IPM9" s="96"/>
      <c r="IPN9" s="96"/>
      <c r="IPO9" s="96"/>
      <c r="IPP9" s="96"/>
      <c r="IPQ9" s="96"/>
      <c r="IPR9" s="96"/>
      <c r="IPS9" s="96"/>
      <c r="IPT9" s="96"/>
      <c r="IPU9" s="96"/>
      <c r="IPV9" s="96"/>
      <c r="IPW9" s="96"/>
      <c r="IPX9" s="96"/>
      <c r="IPY9" s="96"/>
      <c r="IPZ9" s="96"/>
      <c r="IQA9" s="96"/>
      <c r="IQB9" s="96"/>
      <c r="IQC9" s="96"/>
      <c r="IQD9" s="96"/>
      <c r="IQE9" s="96"/>
      <c r="IQF9" s="96"/>
      <c r="IQG9" s="96"/>
      <c r="IQH9" s="96"/>
      <c r="IQI9" s="96"/>
      <c r="IQJ9" s="96"/>
      <c r="IQK9" s="96"/>
      <c r="IQL9" s="96"/>
      <c r="IQM9" s="96"/>
      <c r="IQN9" s="96"/>
      <c r="IQO9" s="96"/>
      <c r="IQP9" s="96"/>
      <c r="IQQ9" s="96"/>
      <c r="IQR9" s="96"/>
      <c r="IQS9" s="96"/>
      <c r="IQT9" s="96"/>
      <c r="IQU9" s="96"/>
      <c r="IQV9" s="96"/>
      <c r="IQW9" s="96"/>
      <c r="IQX9" s="96"/>
      <c r="IQY9" s="96"/>
      <c r="IQZ9" s="96"/>
      <c r="IRA9" s="96"/>
      <c r="IRB9" s="96"/>
      <c r="IRC9" s="96"/>
      <c r="IRD9" s="96"/>
      <c r="IRE9" s="96"/>
      <c r="IRF9" s="96"/>
      <c r="IRG9" s="96"/>
      <c r="IRH9" s="96"/>
      <c r="IRI9" s="96"/>
      <c r="IRJ9" s="96"/>
      <c r="IRK9" s="96"/>
      <c r="IRL9" s="96"/>
      <c r="IRM9" s="96"/>
      <c r="IRN9" s="96"/>
      <c r="IRO9" s="96"/>
      <c r="IRP9" s="96"/>
      <c r="IRQ9" s="96"/>
      <c r="IRR9" s="96"/>
      <c r="IRS9" s="96"/>
      <c r="IRT9" s="96"/>
      <c r="IRU9" s="96"/>
      <c r="IRV9" s="96"/>
      <c r="IRW9" s="96"/>
      <c r="IRX9" s="96"/>
      <c r="IRY9" s="96"/>
      <c r="IRZ9" s="96"/>
      <c r="ISA9" s="96"/>
      <c r="ISB9" s="96"/>
      <c r="ISC9" s="96"/>
      <c r="ISD9" s="96"/>
      <c r="ISE9" s="96"/>
      <c r="ISF9" s="96"/>
      <c r="ISG9" s="96"/>
      <c r="ISH9" s="96"/>
      <c r="ISI9" s="96"/>
      <c r="ISJ9" s="96"/>
      <c r="ISK9" s="96"/>
      <c r="ISL9" s="96"/>
      <c r="ISM9" s="96"/>
      <c r="ISN9" s="96"/>
      <c r="ISO9" s="96"/>
      <c r="ISP9" s="96"/>
      <c r="ISQ9" s="96"/>
      <c r="ISR9" s="96"/>
      <c r="ISS9" s="96"/>
      <c r="IST9" s="96"/>
      <c r="ISU9" s="96"/>
      <c r="ISV9" s="96"/>
      <c r="ISW9" s="96"/>
      <c r="ISX9" s="96"/>
      <c r="ISY9" s="96"/>
      <c r="ISZ9" s="96"/>
      <c r="ITA9" s="96"/>
      <c r="ITB9" s="96"/>
      <c r="ITC9" s="96"/>
      <c r="ITD9" s="96"/>
      <c r="ITE9" s="96"/>
      <c r="ITF9" s="96"/>
      <c r="ITG9" s="96"/>
      <c r="ITH9" s="96"/>
      <c r="ITI9" s="96"/>
      <c r="ITJ9" s="96"/>
      <c r="ITK9" s="96"/>
      <c r="ITL9" s="96"/>
      <c r="ITM9" s="96"/>
      <c r="ITN9" s="96"/>
      <c r="ITO9" s="96"/>
      <c r="ITP9" s="96"/>
      <c r="ITQ9" s="96"/>
      <c r="ITR9" s="96"/>
      <c r="ITS9" s="96"/>
      <c r="ITT9" s="96"/>
      <c r="ITU9" s="96"/>
      <c r="ITV9" s="96"/>
      <c r="ITW9" s="96"/>
      <c r="ITX9" s="96"/>
      <c r="ITY9" s="96"/>
      <c r="ITZ9" s="96"/>
      <c r="IUA9" s="96"/>
      <c r="IUB9" s="96"/>
      <c r="IUC9" s="96"/>
      <c r="IUD9" s="96"/>
      <c r="IUE9" s="96"/>
      <c r="IUF9" s="96"/>
      <c r="IUG9" s="96"/>
      <c r="IUH9" s="96"/>
      <c r="IUI9" s="96"/>
      <c r="IUJ9" s="96"/>
      <c r="IUK9" s="96"/>
      <c r="IUL9" s="96"/>
      <c r="IUM9" s="96"/>
      <c r="IUN9" s="96"/>
      <c r="IUO9" s="96"/>
      <c r="IUP9" s="96"/>
      <c r="IUQ9" s="96"/>
      <c r="IUR9" s="96"/>
      <c r="IUS9" s="96"/>
      <c r="IUT9" s="96"/>
      <c r="IUU9" s="96"/>
      <c r="IUV9" s="96"/>
      <c r="IUW9" s="96"/>
      <c r="IUX9" s="96"/>
      <c r="IUY9" s="96"/>
      <c r="IUZ9" s="96"/>
      <c r="IVA9" s="96"/>
      <c r="IVB9" s="96"/>
      <c r="IVC9" s="96"/>
      <c r="IVD9" s="96"/>
      <c r="IVE9" s="96"/>
      <c r="IVF9" s="96"/>
      <c r="IVG9" s="96"/>
      <c r="IVH9" s="96"/>
      <c r="IVI9" s="96"/>
      <c r="IVJ9" s="96"/>
      <c r="IVK9" s="96"/>
      <c r="IVL9" s="96"/>
      <c r="IVM9" s="96"/>
      <c r="IVN9" s="96"/>
      <c r="IVO9" s="96"/>
      <c r="IVP9" s="96"/>
      <c r="IVQ9" s="96"/>
      <c r="IVR9" s="96"/>
      <c r="IVS9" s="96"/>
      <c r="IVT9" s="96"/>
      <c r="IVU9" s="96"/>
      <c r="IVV9" s="96"/>
      <c r="IVW9" s="96"/>
      <c r="IVX9" s="96"/>
      <c r="IVY9" s="96"/>
      <c r="IVZ9" s="96"/>
      <c r="IWA9" s="96"/>
      <c r="IWB9" s="96"/>
      <c r="IWC9" s="96"/>
      <c r="IWD9" s="96"/>
      <c r="IWE9" s="96"/>
      <c r="IWF9" s="96"/>
      <c r="IWG9" s="96"/>
      <c r="IWH9" s="96"/>
      <c r="IWI9" s="96"/>
      <c r="IWJ9" s="96"/>
      <c r="IWK9" s="96"/>
      <c r="IWL9" s="96"/>
      <c r="IWM9" s="96"/>
      <c r="IWN9" s="96"/>
      <c r="IWO9" s="96"/>
      <c r="IWP9" s="96"/>
      <c r="IWQ9" s="96"/>
      <c r="IWR9" s="96"/>
      <c r="IWS9" s="96"/>
      <c r="IWT9" s="96"/>
      <c r="IWU9" s="96"/>
      <c r="IWV9" s="96"/>
      <c r="IWW9" s="96"/>
      <c r="IWX9" s="96"/>
      <c r="IWY9" s="96"/>
      <c r="IWZ9" s="96"/>
      <c r="IXA9" s="96"/>
      <c r="IXB9" s="96"/>
      <c r="IXC9" s="96"/>
      <c r="IXD9" s="96"/>
      <c r="IXE9" s="96"/>
      <c r="IXF9" s="96"/>
      <c r="IXG9" s="96"/>
      <c r="IXH9" s="96"/>
      <c r="IXI9" s="96"/>
      <c r="IXJ9" s="96"/>
      <c r="IXK9" s="96"/>
      <c r="IXL9" s="96"/>
      <c r="IXM9" s="96"/>
      <c r="IXN9" s="96"/>
      <c r="IXO9" s="96"/>
      <c r="IXP9" s="96"/>
      <c r="IXQ9" s="96"/>
      <c r="IXR9" s="96"/>
      <c r="IXS9" s="96"/>
      <c r="IXT9" s="96"/>
      <c r="IXU9" s="96"/>
      <c r="IXV9" s="96"/>
      <c r="IXW9" s="96"/>
      <c r="IXX9" s="96"/>
      <c r="IXY9" s="96"/>
      <c r="IXZ9" s="96"/>
      <c r="IYA9" s="96"/>
      <c r="IYB9" s="96"/>
      <c r="IYC9" s="96"/>
      <c r="IYD9" s="96"/>
      <c r="IYE9" s="96"/>
      <c r="IYF9" s="96"/>
      <c r="IYG9" s="96"/>
      <c r="IYH9" s="96"/>
      <c r="IYI9" s="96"/>
      <c r="IYJ9" s="96"/>
      <c r="IYK9" s="96"/>
      <c r="IYL9" s="96"/>
      <c r="IYM9" s="96"/>
      <c r="IYN9" s="96"/>
      <c r="IYO9" s="96"/>
      <c r="IYP9" s="96"/>
      <c r="IYQ9" s="96"/>
      <c r="IYR9" s="96"/>
      <c r="IYS9" s="96"/>
      <c r="IYT9" s="96"/>
      <c r="IYU9" s="96"/>
      <c r="IYV9" s="96"/>
      <c r="IYW9" s="96"/>
      <c r="IYX9" s="96"/>
      <c r="IYY9" s="96"/>
      <c r="IYZ9" s="96"/>
      <c r="IZA9" s="96"/>
      <c r="IZB9" s="96"/>
      <c r="IZC9" s="96"/>
      <c r="IZD9" s="96"/>
      <c r="IZE9" s="96"/>
      <c r="IZF9" s="96"/>
      <c r="IZG9" s="96"/>
      <c r="IZH9" s="96"/>
      <c r="IZI9" s="96"/>
      <c r="IZJ9" s="96"/>
      <c r="IZK9" s="96"/>
      <c r="IZL9" s="96"/>
      <c r="IZM9" s="96"/>
      <c r="IZN9" s="96"/>
      <c r="IZO9" s="96"/>
      <c r="IZP9" s="96"/>
      <c r="IZQ9" s="96"/>
      <c r="IZR9" s="96"/>
      <c r="IZS9" s="96"/>
      <c r="IZT9" s="96"/>
      <c r="IZU9" s="96"/>
      <c r="IZV9" s="96"/>
      <c r="IZW9" s="96"/>
      <c r="IZX9" s="96"/>
      <c r="IZY9" s="96"/>
      <c r="IZZ9" s="96"/>
      <c r="JAA9" s="96"/>
      <c r="JAB9" s="96"/>
      <c r="JAC9" s="96"/>
      <c r="JAD9" s="96"/>
      <c r="JAE9" s="96"/>
      <c r="JAF9" s="96"/>
      <c r="JAG9" s="96"/>
      <c r="JAH9" s="96"/>
      <c r="JAI9" s="96"/>
      <c r="JAJ9" s="96"/>
      <c r="JAK9" s="96"/>
      <c r="JAL9" s="96"/>
      <c r="JAM9" s="96"/>
      <c r="JAN9" s="96"/>
      <c r="JAO9" s="96"/>
      <c r="JAP9" s="96"/>
      <c r="JAQ9" s="96"/>
      <c r="JAR9" s="96"/>
      <c r="JAS9" s="96"/>
      <c r="JAT9" s="96"/>
      <c r="JAU9" s="96"/>
      <c r="JAV9" s="96"/>
      <c r="JAW9" s="96"/>
      <c r="JAX9" s="96"/>
      <c r="JAY9" s="96"/>
      <c r="JAZ9" s="96"/>
      <c r="JBA9" s="96"/>
      <c r="JBB9" s="96"/>
      <c r="JBC9" s="96"/>
      <c r="JBD9" s="96"/>
      <c r="JBE9" s="96"/>
      <c r="JBF9" s="96"/>
      <c r="JBG9" s="96"/>
      <c r="JBH9" s="96"/>
      <c r="JBI9" s="96"/>
      <c r="JBJ9" s="96"/>
      <c r="JBK9" s="96"/>
      <c r="JBL9" s="96"/>
      <c r="JBM9" s="96"/>
      <c r="JBN9" s="96"/>
      <c r="JBO9" s="96"/>
      <c r="JBP9" s="96"/>
      <c r="JBQ9" s="96"/>
      <c r="JBR9" s="96"/>
      <c r="JBS9" s="96"/>
      <c r="JBT9" s="96"/>
      <c r="JBU9" s="96"/>
      <c r="JBV9" s="96"/>
      <c r="JBW9" s="96"/>
      <c r="JBX9" s="96"/>
      <c r="JBY9" s="96"/>
      <c r="JBZ9" s="96"/>
      <c r="JCA9" s="96"/>
      <c r="JCB9" s="96"/>
      <c r="JCC9" s="96"/>
      <c r="JCD9" s="96"/>
      <c r="JCE9" s="96"/>
      <c r="JCF9" s="96"/>
      <c r="JCG9" s="96"/>
      <c r="JCH9" s="96"/>
      <c r="JCI9" s="96"/>
      <c r="JCJ9" s="96"/>
      <c r="JCK9" s="96"/>
      <c r="JCL9" s="96"/>
      <c r="JCM9" s="96"/>
      <c r="JCN9" s="96"/>
      <c r="JCO9" s="96"/>
      <c r="JCP9" s="96"/>
      <c r="JCQ9" s="96"/>
      <c r="JCR9" s="96"/>
      <c r="JCS9" s="96"/>
      <c r="JCT9" s="96"/>
      <c r="JCU9" s="96"/>
      <c r="JCV9" s="96"/>
      <c r="JCW9" s="96"/>
      <c r="JCX9" s="96"/>
      <c r="JCY9" s="96"/>
      <c r="JCZ9" s="96"/>
      <c r="JDA9" s="96"/>
      <c r="JDB9" s="96"/>
      <c r="JDC9" s="96"/>
      <c r="JDD9" s="96"/>
      <c r="JDE9" s="96"/>
      <c r="JDF9" s="96"/>
      <c r="JDG9" s="96"/>
      <c r="JDH9" s="96"/>
      <c r="JDI9" s="96"/>
      <c r="JDJ9" s="96"/>
      <c r="JDK9" s="96"/>
      <c r="JDL9" s="96"/>
      <c r="JDM9" s="96"/>
      <c r="JDN9" s="96"/>
      <c r="JDO9" s="96"/>
      <c r="JDP9" s="96"/>
      <c r="JDQ9" s="96"/>
      <c r="JDR9" s="96"/>
      <c r="JDS9" s="96"/>
      <c r="JDT9" s="96"/>
      <c r="JDU9" s="96"/>
      <c r="JDV9" s="96"/>
      <c r="JDW9" s="96"/>
      <c r="JDX9" s="96"/>
      <c r="JDY9" s="96"/>
      <c r="JDZ9" s="96"/>
      <c r="JEA9" s="96"/>
      <c r="JEB9" s="96"/>
      <c r="JEC9" s="96"/>
      <c r="JED9" s="96"/>
      <c r="JEE9" s="96"/>
      <c r="JEF9" s="96"/>
      <c r="JEG9" s="96"/>
      <c r="JEH9" s="96"/>
      <c r="JEI9" s="96"/>
      <c r="JEJ9" s="96"/>
      <c r="JEK9" s="96"/>
      <c r="JEL9" s="96"/>
      <c r="JEM9" s="96"/>
      <c r="JEN9" s="96"/>
      <c r="JEO9" s="96"/>
      <c r="JEP9" s="96"/>
      <c r="JEQ9" s="96"/>
      <c r="JER9" s="96"/>
      <c r="JES9" s="96"/>
      <c r="JET9" s="96"/>
      <c r="JEU9" s="96"/>
      <c r="JEV9" s="96"/>
      <c r="JEW9" s="96"/>
      <c r="JEX9" s="96"/>
      <c r="JEY9" s="96"/>
      <c r="JEZ9" s="96"/>
      <c r="JFA9" s="96"/>
      <c r="JFB9" s="96"/>
      <c r="JFC9" s="96"/>
      <c r="JFD9" s="96"/>
      <c r="JFE9" s="96"/>
      <c r="JFF9" s="96"/>
      <c r="JFG9" s="96"/>
      <c r="JFH9" s="96"/>
      <c r="JFI9" s="96"/>
      <c r="JFJ9" s="96"/>
      <c r="JFK9" s="96"/>
      <c r="JFL9" s="96"/>
      <c r="JFM9" s="96"/>
      <c r="JFN9" s="96"/>
      <c r="JFO9" s="96"/>
      <c r="JFP9" s="96"/>
      <c r="JFQ9" s="96"/>
      <c r="JFR9" s="96"/>
      <c r="JFS9" s="96"/>
      <c r="JFT9" s="96"/>
      <c r="JFU9" s="96"/>
      <c r="JFV9" s="96"/>
      <c r="JFW9" s="96"/>
      <c r="JFX9" s="96"/>
      <c r="JFY9" s="96"/>
      <c r="JFZ9" s="96"/>
      <c r="JGA9" s="96"/>
      <c r="JGB9" s="96"/>
      <c r="JGC9" s="96"/>
      <c r="JGD9" s="96"/>
      <c r="JGE9" s="96"/>
      <c r="JGF9" s="96"/>
      <c r="JGG9" s="96"/>
      <c r="JGH9" s="96"/>
      <c r="JGI9" s="96"/>
      <c r="JGJ9" s="96"/>
      <c r="JGK9" s="96"/>
      <c r="JGL9" s="96"/>
      <c r="JGM9" s="96"/>
      <c r="JGN9" s="96"/>
      <c r="JGO9" s="96"/>
      <c r="JGP9" s="96"/>
      <c r="JGQ9" s="96"/>
      <c r="JGR9" s="96"/>
      <c r="JGS9" s="96"/>
      <c r="JGT9" s="96"/>
      <c r="JGU9" s="96"/>
      <c r="JGV9" s="96"/>
      <c r="JGW9" s="96"/>
      <c r="JGX9" s="96"/>
      <c r="JGY9" s="96"/>
      <c r="JGZ9" s="96"/>
      <c r="JHA9" s="96"/>
      <c r="JHB9" s="96"/>
      <c r="JHC9" s="96"/>
      <c r="JHD9" s="96"/>
      <c r="JHE9" s="96"/>
      <c r="JHF9" s="96"/>
      <c r="JHG9" s="96"/>
      <c r="JHH9" s="96"/>
      <c r="JHI9" s="96"/>
      <c r="JHJ9" s="96"/>
      <c r="JHK9" s="96"/>
      <c r="JHL9" s="96"/>
      <c r="JHM9" s="96"/>
      <c r="JHN9" s="96"/>
      <c r="JHO9" s="96"/>
      <c r="JHP9" s="96"/>
      <c r="JHQ9" s="96"/>
      <c r="JHR9" s="96"/>
      <c r="JHS9" s="96"/>
      <c r="JHT9" s="96"/>
      <c r="JHU9" s="96"/>
      <c r="JHV9" s="96"/>
      <c r="JHW9" s="96"/>
      <c r="JHX9" s="96"/>
      <c r="JHY9" s="96"/>
      <c r="JHZ9" s="96"/>
      <c r="JIA9" s="96"/>
      <c r="JIB9" s="96"/>
      <c r="JIC9" s="96"/>
      <c r="JID9" s="96"/>
      <c r="JIE9" s="96"/>
      <c r="JIF9" s="96"/>
      <c r="JIG9" s="96"/>
      <c r="JIH9" s="96"/>
      <c r="JII9" s="96"/>
      <c r="JIJ9" s="96"/>
      <c r="JIK9" s="96"/>
      <c r="JIL9" s="96"/>
      <c r="JIM9" s="96"/>
      <c r="JIN9" s="96"/>
      <c r="JIO9" s="96"/>
      <c r="JIP9" s="96"/>
      <c r="JIQ9" s="96"/>
      <c r="JIR9" s="96"/>
      <c r="JIS9" s="96"/>
      <c r="JIT9" s="96"/>
      <c r="JIU9" s="96"/>
      <c r="JIV9" s="96"/>
      <c r="JIW9" s="96"/>
      <c r="JIX9" s="96"/>
      <c r="JIY9" s="96"/>
      <c r="JIZ9" s="96"/>
      <c r="JJA9" s="96"/>
      <c r="JJB9" s="96"/>
      <c r="JJC9" s="96"/>
      <c r="JJD9" s="96"/>
      <c r="JJE9" s="96"/>
      <c r="JJF9" s="96"/>
      <c r="JJG9" s="96"/>
      <c r="JJH9" s="96"/>
      <c r="JJI9" s="96"/>
      <c r="JJJ9" s="96"/>
      <c r="JJK9" s="96"/>
      <c r="JJL9" s="96"/>
      <c r="JJM9" s="96"/>
      <c r="JJN9" s="96"/>
      <c r="JJO9" s="96"/>
      <c r="JJP9" s="96"/>
      <c r="JJQ9" s="96"/>
      <c r="JJR9" s="96"/>
      <c r="JJS9" s="96"/>
      <c r="JJT9" s="96"/>
      <c r="JJU9" s="96"/>
      <c r="JJV9" s="96"/>
      <c r="JJW9" s="96"/>
      <c r="JJX9" s="96"/>
      <c r="JJY9" s="96"/>
      <c r="JJZ9" s="96"/>
      <c r="JKA9" s="96"/>
      <c r="JKB9" s="96"/>
      <c r="JKC9" s="96"/>
      <c r="JKD9" s="96"/>
      <c r="JKE9" s="96"/>
      <c r="JKF9" s="96"/>
      <c r="JKG9" s="96"/>
      <c r="JKH9" s="96"/>
      <c r="JKI9" s="96"/>
      <c r="JKJ9" s="96"/>
      <c r="JKK9" s="96"/>
      <c r="JKL9" s="96"/>
      <c r="JKM9" s="96"/>
      <c r="JKN9" s="96"/>
      <c r="JKO9" s="96"/>
      <c r="JKP9" s="96"/>
      <c r="JKQ9" s="96"/>
      <c r="JKR9" s="96"/>
      <c r="JKS9" s="96"/>
      <c r="JKT9" s="96"/>
      <c r="JKU9" s="96"/>
      <c r="JKV9" s="96"/>
      <c r="JKW9" s="96"/>
      <c r="JKX9" s="96"/>
      <c r="JKY9" s="96"/>
      <c r="JKZ9" s="96"/>
      <c r="JLA9" s="96"/>
      <c r="JLB9" s="96"/>
      <c r="JLC9" s="96"/>
      <c r="JLD9" s="96"/>
      <c r="JLE9" s="96"/>
      <c r="JLF9" s="96"/>
      <c r="JLG9" s="96"/>
      <c r="JLH9" s="96"/>
      <c r="JLI9" s="96"/>
      <c r="JLJ9" s="96"/>
      <c r="JLK9" s="96"/>
      <c r="JLL9" s="96"/>
      <c r="JLM9" s="96"/>
      <c r="JLN9" s="96"/>
      <c r="JLO9" s="96"/>
      <c r="JLP9" s="96"/>
      <c r="JLQ9" s="96"/>
      <c r="JLR9" s="96"/>
      <c r="JLS9" s="96"/>
      <c r="JLT9" s="96"/>
      <c r="JLU9" s="96"/>
      <c r="JLV9" s="96"/>
      <c r="JLW9" s="96"/>
      <c r="JLX9" s="96"/>
      <c r="JLY9" s="96"/>
      <c r="JLZ9" s="96"/>
      <c r="JMA9" s="96"/>
      <c r="JMB9" s="96"/>
      <c r="JMC9" s="96"/>
      <c r="JMD9" s="96"/>
      <c r="JME9" s="96"/>
      <c r="JMF9" s="96"/>
      <c r="JMG9" s="96"/>
      <c r="JMH9" s="96"/>
      <c r="JMI9" s="96"/>
      <c r="JMJ9" s="96"/>
      <c r="JMK9" s="96"/>
      <c r="JML9" s="96"/>
      <c r="JMM9" s="96"/>
      <c r="JMN9" s="96"/>
      <c r="JMO9" s="96"/>
      <c r="JMP9" s="96"/>
      <c r="JMQ9" s="96"/>
      <c r="JMR9" s="96"/>
      <c r="JMS9" s="96"/>
      <c r="JMT9" s="96"/>
      <c r="JMU9" s="96"/>
      <c r="JMV9" s="96"/>
      <c r="JMW9" s="96"/>
      <c r="JMX9" s="96"/>
      <c r="JMY9" s="96"/>
      <c r="JMZ9" s="96"/>
      <c r="JNA9" s="96"/>
      <c r="JNB9" s="96"/>
      <c r="JNC9" s="96"/>
      <c r="JND9" s="96"/>
      <c r="JNE9" s="96"/>
      <c r="JNF9" s="96"/>
      <c r="JNG9" s="96"/>
      <c r="JNH9" s="96"/>
      <c r="JNI9" s="96"/>
      <c r="JNJ9" s="96"/>
      <c r="JNK9" s="96"/>
      <c r="JNL9" s="96"/>
      <c r="JNM9" s="96"/>
      <c r="JNN9" s="96"/>
      <c r="JNO9" s="96"/>
      <c r="JNP9" s="96"/>
      <c r="JNQ9" s="96"/>
      <c r="JNR9" s="96"/>
      <c r="JNS9" s="96"/>
      <c r="JNT9" s="96"/>
      <c r="JNU9" s="96"/>
      <c r="JNV9" s="96"/>
      <c r="JNW9" s="96"/>
      <c r="JNX9" s="96"/>
      <c r="JNY9" s="96"/>
      <c r="JNZ9" s="96"/>
      <c r="JOA9" s="96"/>
      <c r="JOB9" s="96"/>
      <c r="JOC9" s="96"/>
      <c r="JOD9" s="96"/>
      <c r="JOE9" s="96"/>
      <c r="JOF9" s="96"/>
      <c r="JOG9" s="96"/>
      <c r="JOH9" s="96"/>
      <c r="JOI9" s="96"/>
      <c r="JOJ9" s="96"/>
      <c r="JOK9" s="96"/>
      <c r="JOL9" s="96"/>
      <c r="JOM9" s="96"/>
      <c r="JON9" s="96"/>
      <c r="JOO9" s="96"/>
      <c r="JOP9" s="96"/>
      <c r="JOQ9" s="96"/>
      <c r="JOR9" s="96"/>
      <c r="JOS9" s="96"/>
      <c r="JOT9" s="96"/>
      <c r="JOU9" s="96"/>
      <c r="JOV9" s="96"/>
      <c r="JOW9" s="96"/>
      <c r="JOX9" s="96"/>
      <c r="JOY9" s="96"/>
      <c r="JOZ9" s="96"/>
      <c r="JPA9" s="96"/>
      <c r="JPB9" s="96"/>
      <c r="JPC9" s="96"/>
      <c r="JPD9" s="96"/>
      <c r="JPE9" s="96"/>
      <c r="JPF9" s="96"/>
      <c r="JPG9" s="96"/>
      <c r="JPH9" s="96"/>
      <c r="JPI9" s="96"/>
      <c r="JPJ9" s="96"/>
      <c r="JPK9" s="96"/>
      <c r="JPL9" s="96"/>
      <c r="JPM9" s="96"/>
      <c r="JPN9" s="96"/>
      <c r="JPO9" s="96"/>
      <c r="JPP9" s="96"/>
      <c r="JPQ9" s="96"/>
      <c r="JPR9" s="96"/>
      <c r="JPS9" s="96"/>
      <c r="JPT9" s="96"/>
      <c r="JPU9" s="96"/>
      <c r="JPV9" s="96"/>
      <c r="JPW9" s="96"/>
      <c r="JPX9" s="96"/>
      <c r="JPY9" s="96"/>
      <c r="JPZ9" s="96"/>
      <c r="JQA9" s="96"/>
      <c r="JQB9" s="96"/>
      <c r="JQC9" s="96"/>
      <c r="JQD9" s="96"/>
      <c r="JQE9" s="96"/>
      <c r="JQF9" s="96"/>
      <c r="JQG9" s="96"/>
      <c r="JQH9" s="96"/>
      <c r="JQI9" s="96"/>
      <c r="JQJ9" s="96"/>
      <c r="JQK9" s="96"/>
      <c r="JQL9" s="96"/>
      <c r="JQM9" s="96"/>
      <c r="JQN9" s="96"/>
      <c r="JQO9" s="96"/>
      <c r="JQP9" s="96"/>
      <c r="JQQ9" s="96"/>
      <c r="JQR9" s="96"/>
      <c r="JQS9" s="96"/>
      <c r="JQT9" s="96"/>
      <c r="JQU9" s="96"/>
      <c r="JQV9" s="96"/>
      <c r="JQW9" s="96"/>
      <c r="JQX9" s="96"/>
      <c r="JQY9" s="96"/>
      <c r="JQZ9" s="96"/>
      <c r="JRA9" s="96"/>
      <c r="JRB9" s="96"/>
      <c r="JRC9" s="96"/>
      <c r="JRD9" s="96"/>
      <c r="JRE9" s="96"/>
      <c r="JRF9" s="96"/>
      <c r="JRG9" s="96"/>
      <c r="JRH9" s="96"/>
      <c r="JRI9" s="96"/>
      <c r="JRJ9" s="96"/>
      <c r="JRK9" s="96"/>
      <c r="JRL9" s="96"/>
      <c r="JRM9" s="96"/>
      <c r="JRN9" s="96"/>
      <c r="JRO9" s="96"/>
      <c r="JRP9" s="96"/>
      <c r="JRQ9" s="96"/>
      <c r="JRR9" s="96"/>
      <c r="JRS9" s="96"/>
      <c r="JRT9" s="96"/>
      <c r="JRU9" s="96"/>
      <c r="JRV9" s="96"/>
      <c r="JRW9" s="96"/>
      <c r="JRX9" s="96"/>
      <c r="JRY9" s="96"/>
      <c r="JRZ9" s="96"/>
      <c r="JSA9" s="96"/>
      <c r="JSB9" s="96"/>
      <c r="JSC9" s="96"/>
      <c r="JSD9" s="96"/>
      <c r="JSE9" s="96"/>
      <c r="JSF9" s="96"/>
      <c r="JSG9" s="96"/>
      <c r="JSH9" s="96"/>
      <c r="JSI9" s="96"/>
      <c r="JSJ9" s="96"/>
      <c r="JSK9" s="96"/>
      <c r="JSL9" s="96"/>
      <c r="JSM9" s="96"/>
      <c r="JSN9" s="96"/>
      <c r="JSO9" s="96"/>
      <c r="JSP9" s="96"/>
      <c r="JSQ9" s="96"/>
      <c r="JSR9" s="96"/>
      <c r="JSS9" s="96"/>
      <c r="JST9" s="96"/>
      <c r="JSU9" s="96"/>
      <c r="JSV9" s="96"/>
      <c r="JSW9" s="96"/>
      <c r="JSX9" s="96"/>
      <c r="JSY9" s="96"/>
      <c r="JSZ9" s="96"/>
      <c r="JTA9" s="96"/>
      <c r="JTB9" s="96"/>
      <c r="JTC9" s="96"/>
      <c r="JTD9" s="96"/>
      <c r="JTE9" s="96"/>
      <c r="JTF9" s="96"/>
      <c r="JTG9" s="96"/>
      <c r="JTH9" s="96"/>
      <c r="JTI9" s="96"/>
      <c r="JTJ9" s="96"/>
      <c r="JTK9" s="96"/>
      <c r="JTL9" s="96"/>
      <c r="JTM9" s="96"/>
      <c r="JTN9" s="96"/>
      <c r="JTO9" s="96"/>
      <c r="JTP9" s="96"/>
      <c r="JTQ9" s="96"/>
      <c r="JTR9" s="96"/>
      <c r="JTS9" s="96"/>
      <c r="JTT9" s="96"/>
      <c r="JTU9" s="96"/>
      <c r="JTV9" s="96"/>
      <c r="JTW9" s="96"/>
      <c r="JTX9" s="96"/>
      <c r="JTY9" s="96"/>
      <c r="JTZ9" s="96"/>
      <c r="JUA9" s="96"/>
      <c r="JUB9" s="96"/>
      <c r="JUC9" s="96"/>
      <c r="JUD9" s="96"/>
      <c r="JUE9" s="96"/>
      <c r="JUF9" s="96"/>
      <c r="JUG9" s="96"/>
      <c r="JUH9" s="96"/>
      <c r="JUI9" s="96"/>
      <c r="JUJ9" s="96"/>
      <c r="JUK9" s="96"/>
      <c r="JUL9" s="96"/>
      <c r="JUM9" s="96"/>
      <c r="JUN9" s="96"/>
      <c r="JUO9" s="96"/>
      <c r="JUP9" s="96"/>
      <c r="JUQ9" s="96"/>
      <c r="JUR9" s="96"/>
      <c r="JUS9" s="96"/>
      <c r="JUT9" s="96"/>
      <c r="JUU9" s="96"/>
      <c r="JUV9" s="96"/>
      <c r="JUW9" s="96"/>
      <c r="JUX9" s="96"/>
      <c r="JUY9" s="96"/>
      <c r="JUZ9" s="96"/>
      <c r="JVA9" s="96"/>
      <c r="JVB9" s="96"/>
      <c r="JVC9" s="96"/>
      <c r="JVD9" s="96"/>
      <c r="JVE9" s="96"/>
      <c r="JVF9" s="96"/>
      <c r="JVG9" s="96"/>
      <c r="JVH9" s="96"/>
      <c r="JVI9" s="96"/>
      <c r="JVJ9" s="96"/>
      <c r="JVK9" s="96"/>
      <c r="JVL9" s="96"/>
      <c r="JVM9" s="96"/>
      <c r="JVN9" s="96"/>
      <c r="JVO9" s="96"/>
      <c r="JVP9" s="96"/>
      <c r="JVQ9" s="96"/>
      <c r="JVR9" s="96"/>
      <c r="JVS9" s="96"/>
      <c r="JVT9" s="96"/>
      <c r="JVU9" s="96"/>
      <c r="JVV9" s="96"/>
      <c r="JVW9" s="96"/>
      <c r="JVX9" s="96"/>
      <c r="JVY9" s="96"/>
      <c r="JVZ9" s="96"/>
      <c r="JWA9" s="96"/>
      <c r="JWB9" s="96"/>
      <c r="JWC9" s="96"/>
      <c r="JWD9" s="96"/>
      <c r="JWE9" s="96"/>
      <c r="JWF9" s="96"/>
      <c r="JWG9" s="96"/>
      <c r="JWH9" s="96"/>
      <c r="JWI9" s="96"/>
      <c r="JWJ9" s="96"/>
      <c r="JWK9" s="96"/>
      <c r="JWL9" s="96"/>
      <c r="JWM9" s="96"/>
      <c r="JWN9" s="96"/>
      <c r="JWO9" s="96"/>
      <c r="JWP9" s="96"/>
      <c r="JWQ9" s="96"/>
      <c r="JWR9" s="96"/>
      <c r="JWS9" s="96"/>
      <c r="JWT9" s="96"/>
      <c r="JWU9" s="96"/>
      <c r="JWV9" s="96"/>
      <c r="JWW9" s="96"/>
      <c r="JWX9" s="96"/>
      <c r="JWY9" s="96"/>
      <c r="JWZ9" s="96"/>
      <c r="JXA9" s="96"/>
      <c r="JXB9" s="96"/>
      <c r="JXC9" s="96"/>
      <c r="JXD9" s="96"/>
      <c r="JXE9" s="96"/>
      <c r="JXF9" s="96"/>
      <c r="JXG9" s="96"/>
      <c r="JXH9" s="96"/>
      <c r="JXI9" s="96"/>
      <c r="JXJ9" s="96"/>
      <c r="JXK9" s="96"/>
      <c r="JXL9" s="96"/>
      <c r="JXM9" s="96"/>
      <c r="JXN9" s="96"/>
      <c r="JXO9" s="96"/>
      <c r="JXP9" s="96"/>
      <c r="JXQ9" s="96"/>
      <c r="JXR9" s="96"/>
      <c r="JXS9" s="96"/>
      <c r="JXT9" s="96"/>
      <c r="JXU9" s="96"/>
      <c r="JXV9" s="96"/>
      <c r="JXW9" s="96"/>
      <c r="JXX9" s="96"/>
      <c r="JXY9" s="96"/>
      <c r="JXZ9" s="96"/>
      <c r="JYA9" s="96"/>
      <c r="JYB9" s="96"/>
      <c r="JYC9" s="96"/>
      <c r="JYD9" s="96"/>
      <c r="JYE9" s="96"/>
      <c r="JYF9" s="96"/>
      <c r="JYG9" s="96"/>
      <c r="JYH9" s="96"/>
      <c r="JYI9" s="96"/>
      <c r="JYJ9" s="96"/>
      <c r="JYK9" s="96"/>
      <c r="JYL9" s="96"/>
      <c r="JYM9" s="96"/>
      <c r="JYN9" s="96"/>
      <c r="JYO9" s="96"/>
      <c r="JYP9" s="96"/>
      <c r="JYQ9" s="96"/>
      <c r="JYR9" s="96"/>
      <c r="JYS9" s="96"/>
      <c r="JYT9" s="96"/>
      <c r="JYU9" s="96"/>
      <c r="JYV9" s="96"/>
      <c r="JYW9" s="96"/>
      <c r="JYX9" s="96"/>
      <c r="JYY9" s="96"/>
      <c r="JYZ9" s="96"/>
      <c r="JZA9" s="96"/>
      <c r="JZB9" s="96"/>
      <c r="JZC9" s="96"/>
      <c r="JZD9" s="96"/>
      <c r="JZE9" s="96"/>
      <c r="JZF9" s="96"/>
      <c r="JZG9" s="96"/>
      <c r="JZH9" s="96"/>
      <c r="JZI9" s="96"/>
      <c r="JZJ9" s="96"/>
      <c r="JZK9" s="96"/>
      <c r="JZL9" s="96"/>
      <c r="JZM9" s="96"/>
      <c r="JZN9" s="96"/>
      <c r="JZO9" s="96"/>
      <c r="JZP9" s="96"/>
      <c r="JZQ9" s="96"/>
      <c r="JZR9" s="96"/>
      <c r="JZS9" s="96"/>
      <c r="JZT9" s="96"/>
      <c r="JZU9" s="96"/>
      <c r="JZV9" s="96"/>
      <c r="JZW9" s="96"/>
      <c r="JZX9" s="96"/>
      <c r="JZY9" s="96"/>
      <c r="JZZ9" s="96"/>
      <c r="KAA9" s="96"/>
      <c r="KAB9" s="96"/>
      <c r="KAC9" s="96"/>
      <c r="KAD9" s="96"/>
      <c r="KAE9" s="96"/>
      <c r="KAF9" s="96"/>
      <c r="KAG9" s="96"/>
      <c r="KAH9" s="96"/>
      <c r="KAI9" s="96"/>
      <c r="KAJ9" s="96"/>
      <c r="KAK9" s="96"/>
      <c r="KAL9" s="96"/>
      <c r="KAM9" s="96"/>
      <c r="KAN9" s="96"/>
      <c r="KAO9" s="96"/>
      <c r="KAP9" s="96"/>
      <c r="KAQ9" s="96"/>
      <c r="KAR9" s="96"/>
      <c r="KAS9" s="96"/>
      <c r="KAT9" s="96"/>
      <c r="KAU9" s="96"/>
      <c r="KAV9" s="96"/>
      <c r="KAW9" s="96"/>
      <c r="KAX9" s="96"/>
      <c r="KAY9" s="96"/>
      <c r="KAZ9" s="96"/>
      <c r="KBA9" s="96"/>
      <c r="KBB9" s="96"/>
      <c r="KBC9" s="96"/>
      <c r="KBD9" s="96"/>
      <c r="KBE9" s="96"/>
      <c r="KBF9" s="96"/>
      <c r="KBG9" s="96"/>
      <c r="KBH9" s="96"/>
      <c r="KBI9" s="96"/>
      <c r="KBJ9" s="96"/>
      <c r="KBK9" s="96"/>
      <c r="KBL9" s="96"/>
      <c r="KBM9" s="96"/>
      <c r="KBN9" s="96"/>
      <c r="KBO9" s="96"/>
      <c r="KBP9" s="96"/>
      <c r="KBQ9" s="96"/>
      <c r="KBR9" s="96"/>
      <c r="KBS9" s="96"/>
      <c r="KBT9" s="96"/>
      <c r="KBU9" s="96"/>
      <c r="KBV9" s="96"/>
      <c r="KBW9" s="96"/>
      <c r="KBX9" s="96"/>
      <c r="KBY9" s="96"/>
      <c r="KBZ9" s="96"/>
      <c r="KCA9" s="96"/>
      <c r="KCB9" s="96"/>
      <c r="KCC9" s="96"/>
      <c r="KCD9" s="96"/>
      <c r="KCE9" s="96"/>
      <c r="KCF9" s="96"/>
      <c r="KCG9" s="96"/>
      <c r="KCH9" s="96"/>
      <c r="KCI9" s="96"/>
      <c r="KCJ9" s="96"/>
      <c r="KCK9" s="96"/>
      <c r="KCL9" s="96"/>
      <c r="KCM9" s="96"/>
      <c r="KCN9" s="96"/>
      <c r="KCO9" s="96"/>
      <c r="KCP9" s="96"/>
      <c r="KCQ9" s="96"/>
      <c r="KCR9" s="96"/>
      <c r="KCS9" s="96"/>
      <c r="KCT9" s="96"/>
      <c r="KCU9" s="96"/>
      <c r="KCV9" s="96"/>
      <c r="KCW9" s="96"/>
      <c r="KCX9" s="96"/>
      <c r="KCY9" s="96"/>
      <c r="KCZ9" s="96"/>
      <c r="KDA9" s="96"/>
      <c r="KDB9" s="96"/>
      <c r="KDC9" s="96"/>
      <c r="KDD9" s="96"/>
      <c r="KDE9" s="96"/>
      <c r="KDF9" s="96"/>
      <c r="KDG9" s="96"/>
      <c r="KDH9" s="96"/>
      <c r="KDI9" s="96"/>
      <c r="KDJ9" s="96"/>
      <c r="KDK9" s="96"/>
      <c r="KDL9" s="96"/>
      <c r="KDM9" s="96"/>
      <c r="KDN9" s="96"/>
      <c r="KDO9" s="96"/>
      <c r="KDP9" s="96"/>
      <c r="KDQ9" s="96"/>
      <c r="KDR9" s="96"/>
      <c r="KDS9" s="96"/>
      <c r="KDT9" s="96"/>
      <c r="KDU9" s="96"/>
      <c r="KDV9" s="96"/>
      <c r="KDW9" s="96"/>
      <c r="KDX9" s="96"/>
      <c r="KDY9" s="96"/>
      <c r="KDZ9" s="96"/>
      <c r="KEA9" s="96"/>
      <c r="KEB9" s="96"/>
      <c r="KEC9" s="96"/>
      <c r="KED9" s="96"/>
      <c r="KEE9" s="96"/>
      <c r="KEF9" s="96"/>
      <c r="KEG9" s="96"/>
      <c r="KEH9" s="96"/>
      <c r="KEI9" s="96"/>
      <c r="KEJ9" s="96"/>
      <c r="KEK9" s="96"/>
      <c r="KEL9" s="96"/>
      <c r="KEM9" s="96"/>
      <c r="KEN9" s="96"/>
      <c r="KEO9" s="96"/>
      <c r="KEP9" s="96"/>
      <c r="KEQ9" s="96"/>
      <c r="KER9" s="96"/>
      <c r="KES9" s="96"/>
      <c r="KET9" s="96"/>
      <c r="KEU9" s="96"/>
      <c r="KEV9" s="96"/>
      <c r="KEW9" s="96"/>
      <c r="KEX9" s="96"/>
      <c r="KEY9" s="96"/>
      <c r="KEZ9" s="96"/>
      <c r="KFA9" s="96"/>
      <c r="KFB9" s="96"/>
      <c r="KFC9" s="96"/>
      <c r="KFD9" s="96"/>
      <c r="KFE9" s="96"/>
      <c r="KFF9" s="96"/>
      <c r="KFG9" s="96"/>
      <c r="KFH9" s="96"/>
      <c r="KFI9" s="96"/>
      <c r="KFJ9" s="96"/>
      <c r="KFK9" s="96"/>
      <c r="KFL9" s="96"/>
      <c r="KFM9" s="96"/>
      <c r="KFN9" s="96"/>
      <c r="KFO9" s="96"/>
      <c r="KFP9" s="96"/>
      <c r="KFQ9" s="96"/>
      <c r="KFR9" s="96"/>
      <c r="KFS9" s="96"/>
      <c r="KFT9" s="96"/>
      <c r="KFU9" s="96"/>
      <c r="KFV9" s="96"/>
      <c r="KFW9" s="96"/>
      <c r="KFX9" s="96"/>
      <c r="KFY9" s="96"/>
      <c r="KFZ9" s="96"/>
      <c r="KGA9" s="96"/>
      <c r="KGB9" s="96"/>
      <c r="KGC9" s="96"/>
      <c r="KGD9" s="96"/>
      <c r="KGE9" s="96"/>
      <c r="KGF9" s="96"/>
      <c r="KGG9" s="96"/>
      <c r="KGH9" s="96"/>
      <c r="KGI9" s="96"/>
      <c r="KGJ9" s="96"/>
      <c r="KGK9" s="96"/>
      <c r="KGL9" s="96"/>
      <c r="KGM9" s="96"/>
      <c r="KGN9" s="96"/>
      <c r="KGO9" s="96"/>
      <c r="KGP9" s="96"/>
      <c r="KGQ9" s="96"/>
      <c r="KGR9" s="96"/>
      <c r="KGS9" s="96"/>
      <c r="KGT9" s="96"/>
      <c r="KGU9" s="96"/>
      <c r="KGV9" s="96"/>
      <c r="KGW9" s="96"/>
      <c r="KGX9" s="96"/>
      <c r="KGY9" s="96"/>
      <c r="KGZ9" s="96"/>
      <c r="KHA9" s="96"/>
      <c r="KHB9" s="96"/>
      <c r="KHC9" s="96"/>
      <c r="KHD9" s="96"/>
      <c r="KHE9" s="96"/>
      <c r="KHF9" s="96"/>
      <c r="KHG9" s="96"/>
      <c r="KHH9" s="96"/>
      <c r="KHI9" s="96"/>
      <c r="KHJ9" s="96"/>
      <c r="KHK9" s="96"/>
      <c r="KHL9" s="96"/>
      <c r="KHM9" s="96"/>
      <c r="KHN9" s="96"/>
      <c r="KHO9" s="96"/>
      <c r="KHP9" s="96"/>
      <c r="KHQ9" s="96"/>
      <c r="KHR9" s="96"/>
      <c r="KHS9" s="96"/>
      <c r="KHT9" s="96"/>
      <c r="KHU9" s="96"/>
      <c r="KHV9" s="96"/>
      <c r="KHW9" s="96"/>
      <c r="KHX9" s="96"/>
      <c r="KHY9" s="96"/>
      <c r="KHZ9" s="96"/>
      <c r="KIA9" s="96"/>
      <c r="KIB9" s="96"/>
      <c r="KIC9" s="96"/>
      <c r="KID9" s="96"/>
      <c r="KIE9" s="96"/>
      <c r="KIF9" s="96"/>
      <c r="KIG9" s="96"/>
      <c r="KIH9" s="96"/>
      <c r="KII9" s="96"/>
      <c r="KIJ9" s="96"/>
      <c r="KIK9" s="96"/>
      <c r="KIL9" s="96"/>
      <c r="KIM9" s="96"/>
      <c r="KIN9" s="96"/>
      <c r="KIO9" s="96"/>
      <c r="KIP9" s="96"/>
      <c r="KIQ9" s="96"/>
      <c r="KIR9" s="96"/>
      <c r="KIS9" s="96"/>
      <c r="KIT9" s="96"/>
      <c r="KIU9" s="96"/>
      <c r="KIV9" s="96"/>
      <c r="KIW9" s="96"/>
      <c r="KIX9" s="96"/>
      <c r="KIY9" s="96"/>
      <c r="KIZ9" s="96"/>
      <c r="KJA9" s="96"/>
      <c r="KJB9" s="96"/>
      <c r="KJC9" s="96"/>
      <c r="KJD9" s="96"/>
      <c r="KJE9" s="96"/>
      <c r="KJF9" s="96"/>
      <c r="KJG9" s="96"/>
      <c r="KJH9" s="96"/>
      <c r="KJI9" s="96"/>
      <c r="KJJ9" s="96"/>
      <c r="KJK9" s="96"/>
      <c r="KJL9" s="96"/>
      <c r="KJM9" s="96"/>
      <c r="KJN9" s="96"/>
      <c r="KJO9" s="96"/>
      <c r="KJP9" s="96"/>
      <c r="KJQ9" s="96"/>
      <c r="KJR9" s="96"/>
      <c r="KJS9" s="96"/>
      <c r="KJT9" s="96"/>
      <c r="KJU9" s="96"/>
      <c r="KJV9" s="96"/>
      <c r="KJW9" s="96"/>
      <c r="KJX9" s="96"/>
      <c r="KJY9" s="96"/>
      <c r="KJZ9" s="96"/>
      <c r="KKA9" s="96"/>
      <c r="KKB9" s="96"/>
      <c r="KKC9" s="96"/>
      <c r="KKD9" s="96"/>
      <c r="KKE9" s="96"/>
      <c r="KKF9" s="96"/>
      <c r="KKG9" s="96"/>
      <c r="KKH9" s="96"/>
      <c r="KKI9" s="96"/>
      <c r="KKJ9" s="96"/>
      <c r="KKK9" s="96"/>
      <c r="KKL9" s="96"/>
      <c r="KKM9" s="96"/>
      <c r="KKN9" s="96"/>
      <c r="KKO9" s="96"/>
      <c r="KKP9" s="96"/>
      <c r="KKQ9" s="96"/>
      <c r="KKR9" s="96"/>
      <c r="KKS9" s="96"/>
      <c r="KKT9" s="96"/>
      <c r="KKU9" s="96"/>
      <c r="KKV9" s="96"/>
      <c r="KKW9" s="96"/>
      <c r="KKX9" s="96"/>
      <c r="KKY9" s="96"/>
      <c r="KKZ9" s="96"/>
      <c r="KLA9" s="96"/>
      <c r="KLB9" s="96"/>
      <c r="KLC9" s="96"/>
      <c r="KLD9" s="96"/>
      <c r="KLE9" s="96"/>
      <c r="KLF9" s="96"/>
      <c r="KLG9" s="96"/>
      <c r="KLH9" s="96"/>
      <c r="KLI9" s="96"/>
      <c r="KLJ9" s="96"/>
      <c r="KLK9" s="96"/>
      <c r="KLL9" s="96"/>
      <c r="KLM9" s="96"/>
      <c r="KLN9" s="96"/>
      <c r="KLO9" s="96"/>
      <c r="KLP9" s="96"/>
      <c r="KLQ9" s="96"/>
      <c r="KLR9" s="96"/>
      <c r="KLS9" s="96"/>
      <c r="KLT9" s="96"/>
      <c r="KLU9" s="96"/>
      <c r="KLV9" s="96"/>
      <c r="KLW9" s="96"/>
      <c r="KLX9" s="96"/>
      <c r="KLY9" s="96"/>
      <c r="KLZ9" s="96"/>
      <c r="KMA9" s="96"/>
      <c r="KMB9" s="96"/>
      <c r="KMC9" s="96"/>
      <c r="KMD9" s="96"/>
      <c r="KME9" s="96"/>
      <c r="KMF9" s="96"/>
      <c r="KMG9" s="96"/>
      <c r="KMH9" s="96"/>
      <c r="KMI9" s="96"/>
      <c r="KMJ9" s="96"/>
      <c r="KMK9" s="96"/>
      <c r="KML9" s="96"/>
      <c r="KMM9" s="96"/>
      <c r="KMN9" s="96"/>
      <c r="KMO9" s="96"/>
      <c r="KMP9" s="96"/>
      <c r="KMQ9" s="96"/>
      <c r="KMR9" s="96"/>
      <c r="KMS9" s="96"/>
      <c r="KMT9" s="96"/>
      <c r="KMU9" s="96"/>
      <c r="KMV9" s="96"/>
      <c r="KMW9" s="96"/>
      <c r="KMX9" s="96"/>
      <c r="KMY9" s="96"/>
      <c r="KMZ9" s="96"/>
      <c r="KNA9" s="96"/>
      <c r="KNB9" s="96"/>
      <c r="KNC9" s="96"/>
      <c r="KND9" s="96"/>
      <c r="KNE9" s="96"/>
      <c r="KNF9" s="96"/>
      <c r="KNG9" s="96"/>
      <c r="KNH9" s="96"/>
      <c r="KNI9" s="96"/>
      <c r="KNJ9" s="96"/>
      <c r="KNK9" s="96"/>
      <c r="KNL9" s="96"/>
      <c r="KNM9" s="96"/>
      <c r="KNN9" s="96"/>
      <c r="KNO9" s="96"/>
      <c r="KNP9" s="96"/>
      <c r="KNQ9" s="96"/>
      <c r="KNR9" s="96"/>
      <c r="KNS9" s="96"/>
      <c r="KNT9" s="96"/>
      <c r="KNU9" s="96"/>
      <c r="KNV9" s="96"/>
      <c r="KNW9" s="96"/>
      <c r="KNX9" s="96"/>
      <c r="KNY9" s="96"/>
      <c r="KNZ9" s="96"/>
      <c r="KOA9" s="96"/>
      <c r="KOB9" s="96"/>
      <c r="KOC9" s="96"/>
      <c r="KOD9" s="96"/>
      <c r="KOE9" s="96"/>
      <c r="KOF9" s="96"/>
      <c r="KOG9" s="96"/>
      <c r="KOH9" s="96"/>
      <c r="KOI9" s="96"/>
      <c r="KOJ9" s="96"/>
      <c r="KOK9" s="96"/>
      <c r="KOL9" s="96"/>
      <c r="KOM9" s="96"/>
      <c r="KON9" s="96"/>
      <c r="KOO9" s="96"/>
      <c r="KOP9" s="96"/>
      <c r="KOQ9" s="96"/>
      <c r="KOR9" s="96"/>
      <c r="KOS9" s="96"/>
      <c r="KOT9" s="96"/>
      <c r="KOU9" s="96"/>
      <c r="KOV9" s="96"/>
      <c r="KOW9" s="96"/>
      <c r="KOX9" s="96"/>
      <c r="KOY9" s="96"/>
      <c r="KOZ9" s="96"/>
      <c r="KPA9" s="96"/>
      <c r="KPB9" s="96"/>
      <c r="KPC9" s="96"/>
      <c r="KPD9" s="96"/>
      <c r="KPE9" s="96"/>
      <c r="KPF9" s="96"/>
      <c r="KPG9" s="96"/>
      <c r="KPH9" s="96"/>
      <c r="KPI9" s="96"/>
      <c r="KPJ9" s="96"/>
      <c r="KPK9" s="96"/>
      <c r="KPL9" s="96"/>
      <c r="KPM9" s="96"/>
      <c r="KPN9" s="96"/>
      <c r="KPO9" s="96"/>
      <c r="KPP9" s="96"/>
      <c r="KPQ9" s="96"/>
      <c r="KPR9" s="96"/>
      <c r="KPS9" s="96"/>
      <c r="KPT9" s="96"/>
      <c r="KPU9" s="96"/>
      <c r="KPV9" s="96"/>
      <c r="KPW9" s="96"/>
      <c r="KPX9" s="96"/>
      <c r="KPY9" s="96"/>
      <c r="KPZ9" s="96"/>
      <c r="KQA9" s="96"/>
      <c r="KQB9" s="96"/>
      <c r="KQC9" s="96"/>
      <c r="KQD9" s="96"/>
      <c r="KQE9" s="96"/>
      <c r="KQF9" s="96"/>
      <c r="KQG9" s="96"/>
      <c r="KQH9" s="96"/>
      <c r="KQI9" s="96"/>
      <c r="KQJ9" s="96"/>
      <c r="KQK9" s="96"/>
      <c r="KQL9" s="96"/>
      <c r="KQM9" s="96"/>
      <c r="KQN9" s="96"/>
      <c r="KQO9" s="96"/>
      <c r="KQP9" s="96"/>
      <c r="KQQ9" s="96"/>
      <c r="KQR9" s="96"/>
      <c r="KQS9" s="96"/>
      <c r="KQT9" s="96"/>
      <c r="KQU9" s="96"/>
      <c r="KQV9" s="96"/>
      <c r="KQW9" s="96"/>
      <c r="KQX9" s="96"/>
      <c r="KQY9" s="96"/>
      <c r="KQZ9" s="96"/>
      <c r="KRA9" s="96"/>
      <c r="KRB9" s="96"/>
      <c r="KRC9" s="96"/>
      <c r="KRD9" s="96"/>
      <c r="KRE9" s="96"/>
      <c r="KRF9" s="96"/>
      <c r="KRG9" s="96"/>
      <c r="KRH9" s="96"/>
      <c r="KRI9" s="96"/>
      <c r="KRJ9" s="96"/>
      <c r="KRK9" s="96"/>
      <c r="KRL9" s="96"/>
      <c r="KRM9" s="96"/>
      <c r="KRN9" s="96"/>
      <c r="KRO9" s="96"/>
      <c r="KRP9" s="96"/>
      <c r="KRQ9" s="96"/>
      <c r="KRR9" s="96"/>
      <c r="KRS9" s="96"/>
      <c r="KRT9" s="96"/>
      <c r="KRU9" s="96"/>
      <c r="KRV9" s="96"/>
      <c r="KRW9" s="96"/>
      <c r="KRX9" s="96"/>
      <c r="KRY9" s="96"/>
      <c r="KRZ9" s="96"/>
      <c r="KSA9" s="96"/>
      <c r="KSB9" s="96"/>
      <c r="KSC9" s="96"/>
      <c r="KSD9" s="96"/>
      <c r="KSE9" s="96"/>
      <c r="KSF9" s="96"/>
      <c r="KSG9" s="96"/>
      <c r="KSH9" s="96"/>
      <c r="KSI9" s="96"/>
      <c r="KSJ9" s="96"/>
      <c r="KSK9" s="96"/>
      <c r="KSL9" s="96"/>
      <c r="KSM9" s="96"/>
      <c r="KSN9" s="96"/>
      <c r="KSO9" s="96"/>
      <c r="KSP9" s="96"/>
      <c r="KSQ9" s="96"/>
      <c r="KSR9" s="96"/>
      <c r="KSS9" s="96"/>
      <c r="KST9" s="96"/>
      <c r="KSU9" s="96"/>
      <c r="KSV9" s="96"/>
      <c r="KSW9" s="96"/>
      <c r="KSX9" s="96"/>
      <c r="KSY9" s="96"/>
      <c r="KSZ9" s="96"/>
      <c r="KTA9" s="96"/>
      <c r="KTB9" s="96"/>
      <c r="KTC9" s="96"/>
      <c r="KTD9" s="96"/>
      <c r="KTE9" s="96"/>
      <c r="KTF9" s="96"/>
      <c r="KTG9" s="96"/>
      <c r="KTH9" s="96"/>
      <c r="KTI9" s="96"/>
      <c r="KTJ9" s="96"/>
      <c r="KTK9" s="96"/>
      <c r="KTL9" s="96"/>
      <c r="KTM9" s="96"/>
      <c r="KTN9" s="96"/>
      <c r="KTO9" s="96"/>
      <c r="KTP9" s="96"/>
      <c r="KTQ9" s="96"/>
      <c r="KTR9" s="96"/>
      <c r="KTS9" s="96"/>
      <c r="KTT9" s="96"/>
      <c r="KTU9" s="96"/>
      <c r="KTV9" s="96"/>
      <c r="KTW9" s="96"/>
      <c r="KTX9" s="96"/>
      <c r="KTY9" s="96"/>
      <c r="KTZ9" s="96"/>
      <c r="KUA9" s="96"/>
      <c r="KUB9" s="96"/>
      <c r="KUC9" s="96"/>
      <c r="KUD9" s="96"/>
      <c r="KUE9" s="96"/>
      <c r="KUF9" s="96"/>
      <c r="KUG9" s="96"/>
      <c r="KUH9" s="96"/>
      <c r="KUI9" s="96"/>
      <c r="KUJ9" s="96"/>
      <c r="KUK9" s="96"/>
      <c r="KUL9" s="96"/>
      <c r="KUM9" s="96"/>
      <c r="KUN9" s="96"/>
      <c r="KUO9" s="96"/>
      <c r="KUP9" s="96"/>
      <c r="KUQ9" s="96"/>
      <c r="KUR9" s="96"/>
      <c r="KUS9" s="96"/>
      <c r="KUT9" s="96"/>
      <c r="KUU9" s="96"/>
      <c r="KUV9" s="96"/>
      <c r="KUW9" s="96"/>
      <c r="KUX9" s="96"/>
      <c r="KUY9" s="96"/>
      <c r="KUZ9" s="96"/>
      <c r="KVA9" s="96"/>
      <c r="KVB9" s="96"/>
      <c r="KVC9" s="96"/>
      <c r="KVD9" s="96"/>
      <c r="KVE9" s="96"/>
      <c r="KVF9" s="96"/>
      <c r="KVG9" s="96"/>
      <c r="KVH9" s="96"/>
      <c r="KVI9" s="96"/>
      <c r="KVJ9" s="96"/>
      <c r="KVK9" s="96"/>
      <c r="KVL9" s="96"/>
      <c r="KVM9" s="96"/>
      <c r="KVN9" s="96"/>
      <c r="KVO9" s="96"/>
      <c r="KVP9" s="96"/>
      <c r="KVQ9" s="96"/>
      <c r="KVR9" s="96"/>
      <c r="KVS9" s="96"/>
      <c r="KVT9" s="96"/>
      <c r="KVU9" s="96"/>
      <c r="KVV9" s="96"/>
      <c r="KVW9" s="96"/>
      <c r="KVX9" s="96"/>
      <c r="KVY9" s="96"/>
      <c r="KVZ9" s="96"/>
      <c r="KWA9" s="96"/>
      <c r="KWB9" s="96"/>
      <c r="KWC9" s="96"/>
      <c r="KWD9" s="96"/>
      <c r="KWE9" s="96"/>
      <c r="KWF9" s="96"/>
      <c r="KWG9" s="96"/>
      <c r="KWH9" s="96"/>
      <c r="KWI9" s="96"/>
      <c r="KWJ9" s="96"/>
      <c r="KWK9" s="96"/>
      <c r="KWL9" s="96"/>
      <c r="KWM9" s="96"/>
      <c r="KWN9" s="96"/>
      <c r="KWO9" s="96"/>
      <c r="KWP9" s="96"/>
      <c r="KWQ9" s="96"/>
      <c r="KWR9" s="96"/>
      <c r="KWS9" s="96"/>
      <c r="KWT9" s="96"/>
      <c r="KWU9" s="96"/>
      <c r="KWV9" s="96"/>
      <c r="KWW9" s="96"/>
      <c r="KWX9" s="96"/>
      <c r="KWY9" s="96"/>
      <c r="KWZ9" s="96"/>
      <c r="KXA9" s="96"/>
      <c r="KXB9" s="96"/>
      <c r="KXC9" s="96"/>
      <c r="KXD9" s="96"/>
      <c r="KXE9" s="96"/>
      <c r="KXF9" s="96"/>
      <c r="KXG9" s="96"/>
      <c r="KXH9" s="96"/>
      <c r="KXI9" s="96"/>
      <c r="KXJ9" s="96"/>
      <c r="KXK9" s="96"/>
      <c r="KXL9" s="96"/>
      <c r="KXM9" s="96"/>
      <c r="KXN9" s="96"/>
      <c r="KXO9" s="96"/>
      <c r="KXP9" s="96"/>
      <c r="KXQ9" s="96"/>
      <c r="KXR9" s="96"/>
      <c r="KXS9" s="96"/>
      <c r="KXT9" s="96"/>
      <c r="KXU9" s="96"/>
      <c r="KXV9" s="96"/>
      <c r="KXW9" s="96"/>
      <c r="KXX9" s="96"/>
      <c r="KXY9" s="96"/>
      <c r="KXZ9" s="96"/>
      <c r="KYA9" s="96"/>
      <c r="KYB9" s="96"/>
      <c r="KYC9" s="96"/>
      <c r="KYD9" s="96"/>
      <c r="KYE9" s="96"/>
      <c r="KYF9" s="96"/>
      <c r="KYG9" s="96"/>
      <c r="KYH9" s="96"/>
      <c r="KYI9" s="96"/>
      <c r="KYJ9" s="96"/>
      <c r="KYK9" s="96"/>
      <c r="KYL9" s="96"/>
      <c r="KYM9" s="96"/>
      <c r="KYN9" s="96"/>
      <c r="KYO9" s="96"/>
      <c r="KYP9" s="96"/>
      <c r="KYQ9" s="96"/>
      <c r="KYR9" s="96"/>
      <c r="KYS9" s="96"/>
      <c r="KYT9" s="96"/>
      <c r="KYU9" s="96"/>
      <c r="KYV9" s="96"/>
      <c r="KYW9" s="96"/>
      <c r="KYX9" s="96"/>
      <c r="KYY9" s="96"/>
      <c r="KYZ9" s="96"/>
      <c r="KZA9" s="96"/>
      <c r="KZB9" s="96"/>
      <c r="KZC9" s="96"/>
      <c r="KZD9" s="96"/>
      <c r="KZE9" s="96"/>
      <c r="KZF9" s="96"/>
      <c r="KZG9" s="96"/>
      <c r="KZH9" s="96"/>
      <c r="KZI9" s="96"/>
      <c r="KZJ9" s="96"/>
      <c r="KZK9" s="96"/>
      <c r="KZL9" s="96"/>
      <c r="KZM9" s="96"/>
      <c r="KZN9" s="96"/>
      <c r="KZO9" s="96"/>
      <c r="KZP9" s="96"/>
      <c r="KZQ9" s="96"/>
      <c r="KZR9" s="96"/>
      <c r="KZS9" s="96"/>
      <c r="KZT9" s="96"/>
      <c r="KZU9" s="96"/>
      <c r="KZV9" s="96"/>
      <c r="KZW9" s="96"/>
      <c r="KZX9" s="96"/>
      <c r="KZY9" s="96"/>
      <c r="KZZ9" s="96"/>
      <c r="LAA9" s="96"/>
      <c r="LAB9" s="96"/>
      <c r="LAC9" s="96"/>
      <c r="LAD9" s="96"/>
      <c r="LAE9" s="96"/>
      <c r="LAF9" s="96"/>
      <c r="LAG9" s="96"/>
      <c r="LAH9" s="96"/>
      <c r="LAI9" s="96"/>
      <c r="LAJ9" s="96"/>
      <c r="LAK9" s="96"/>
      <c r="LAL9" s="96"/>
      <c r="LAM9" s="96"/>
      <c r="LAN9" s="96"/>
      <c r="LAO9" s="96"/>
      <c r="LAP9" s="96"/>
      <c r="LAQ9" s="96"/>
      <c r="LAR9" s="96"/>
      <c r="LAS9" s="96"/>
      <c r="LAT9" s="96"/>
      <c r="LAU9" s="96"/>
      <c r="LAV9" s="96"/>
      <c r="LAW9" s="96"/>
      <c r="LAX9" s="96"/>
      <c r="LAY9" s="96"/>
      <c r="LAZ9" s="96"/>
      <c r="LBA9" s="96"/>
      <c r="LBB9" s="96"/>
      <c r="LBC9" s="96"/>
      <c r="LBD9" s="96"/>
      <c r="LBE9" s="96"/>
      <c r="LBF9" s="96"/>
      <c r="LBG9" s="96"/>
      <c r="LBH9" s="96"/>
      <c r="LBI9" s="96"/>
      <c r="LBJ9" s="96"/>
      <c r="LBK9" s="96"/>
      <c r="LBL9" s="96"/>
      <c r="LBM9" s="96"/>
      <c r="LBN9" s="96"/>
      <c r="LBO9" s="96"/>
      <c r="LBP9" s="96"/>
      <c r="LBQ9" s="96"/>
      <c r="LBR9" s="96"/>
      <c r="LBS9" s="96"/>
      <c r="LBT9" s="96"/>
      <c r="LBU9" s="96"/>
      <c r="LBV9" s="96"/>
      <c r="LBW9" s="96"/>
      <c r="LBX9" s="96"/>
      <c r="LBY9" s="96"/>
      <c r="LBZ9" s="96"/>
      <c r="LCA9" s="96"/>
      <c r="LCB9" s="96"/>
      <c r="LCC9" s="96"/>
      <c r="LCD9" s="96"/>
      <c r="LCE9" s="96"/>
      <c r="LCF9" s="96"/>
      <c r="LCG9" s="96"/>
      <c r="LCH9" s="96"/>
      <c r="LCI9" s="96"/>
      <c r="LCJ9" s="96"/>
      <c r="LCK9" s="96"/>
      <c r="LCL9" s="96"/>
      <c r="LCM9" s="96"/>
      <c r="LCN9" s="96"/>
      <c r="LCO9" s="96"/>
      <c r="LCP9" s="96"/>
      <c r="LCQ9" s="96"/>
      <c r="LCR9" s="96"/>
      <c r="LCS9" s="96"/>
      <c r="LCT9" s="96"/>
      <c r="LCU9" s="96"/>
      <c r="LCV9" s="96"/>
      <c r="LCW9" s="96"/>
      <c r="LCX9" s="96"/>
      <c r="LCY9" s="96"/>
      <c r="LCZ9" s="96"/>
      <c r="LDA9" s="96"/>
      <c r="LDB9" s="96"/>
      <c r="LDC9" s="96"/>
      <c r="LDD9" s="96"/>
      <c r="LDE9" s="96"/>
      <c r="LDF9" s="96"/>
      <c r="LDG9" s="96"/>
      <c r="LDH9" s="96"/>
      <c r="LDI9" s="96"/>
      <c r="LDJ9" s="96"/>
      <c r="LDK9" s="96"/>
      <c r="LDL9" s="96"/>
      <c r="LDM9" s="96"/>
      <c r="LDN9" s="96"/>
      <c r="LDO9" s="96"/>
      <c r="LDP9" s="96"/>
      <c r="LDQ9" s="96"/>
      <c r="LDR9" s="96"/>
      <c r="LDS9" s="96"/>
      <c r="LDT9" s="96"/>
      <c r="LDU9" s="96"/>
      <c r="LDV9" s="96"/>
      <c r="LDW9" s="96"/>
      <c r="LDX9" s="96"/>
      <c r="LDY9" s="96"/>
      <c r="LDZ9" s="96"/>
      <c r="LEA9" s="96"/>
      <c r="LEB9" s="96"/>
      <c r="LEC9" s="96"/>
      <c r="LED9" s="96"/>
      <c r="LEE9" s="96"/>
      <c r="LEF9" s="96"/>
      <c r="LEG9" s="96"/>
      <c r="LEH9" s="96"/>
      <c r="LEI9" s="96"/>
      <c r="LEJ9" s="96"/>
      <c r="LEK9" s="96"/>
      <c r="LEL9" s="96"/>
      <c r="LEM9" s="96"/>
      <c r="LEN9" s="96"/>
      <c r="LEO9" s="96"/>
      <c r="LEP9" s="96"/>
      <c r="LEQ9" s="96"/>
      <c r="LER9" s="96"/>
      <c r="LES9" s="96"/>
      <c r="LET9" s="96"/>
      <c r="LEU9" s="96"/>
      <c r="LEV9" s="96"/>
      <c r="LEW9" s="96"/>
      <c r="LEX9" s="96"/>
      <c r="LEY9" s="96"/>
      <c r="LEZ9" s="96"/>
      <c r="LFA9" s="96"/>
      <c r="LFB9" s="96"/>
      <c r="LFC9" s="96"/>
      <c r="LFD9" s="96"/>
      <c r="LFE9" s="96"/>
      <c r="LFF9" s="96"/>
      <c r="LFG9" s="96"/>
      <c r="LFH9" s="96"/>
      <c r="LFI9" s="96"/>
      <c r="LFJ9" s="96"/>
      <c r="LFK9" s="96"/>
      <c r="LFL9" s="96"/>
      <c r="LFM9" s="96"/>
      <c r="LFN9" s="96"/>
      <c r="LFO9" s="96"/>
      <c r="LFP9" s="96"/>
      <c r="LFQ9" s="96"/>
      <c r="LFR9" s="96"/>
      <c r="LFS9" s="96"/>
      <c r="LFT9" s="96"/>
      <c r="LFU9" s="96"/>
      <c r="LFV9" s="96"/>
      <c r="LFW9" s="96"/>
      <c r="LFX9" s="96"/>
      <c r="LFY9" s="96"/>
      <c r="LFZ9" s="96"/>
      <c r="LGA9" s="96"/>
      <c r="LGB9" s="96"/>
      <c r="LGC9" s="96"/>
      <c r="LGD9" s="96"/>
      <c r="LGE9" s="96"/>
      <c r="LGF9" s="96"/>
      <c r="LGG9" s="96"/>
      <c r="LGH9" s="96"/>
      <c r="LGI9" s="96"/>
      <c r="LGJ9" s="96"/>
      <c r="LGK9" s="96"/>
      <c r="LGL9" s="96"/>
      <c r="LGM9" s="96"/>
      <c r="LGN9" s="96"/>
      <c r="LGO9" s="96"/>
      <c r="LGP9" s="96"/>
      <c r="LGQ9" s="96"/>
      <c r="LGR9" s="96"/>
      <c r="LGS9" s="96"/>
      <c r="LGT9" s="96"/>
      <c r="LGU9" s="96"/>
      <c r="LGV9" s="96"/>
      <c r="LGW9" s="96"/>
      <c r="LGX9" s="96"/>
      <c r="LGY9" s="96"/>
      <c r="LGZ9" s="96"/>
      <c r="LHA9" s="96"/>
      <c r="LHB9" s="96"/>
      <c r="LHC9" s="96"/>
      <c r="LHD9" s="96"/>
      <c r="LHE9" s="96"/>
      <c r="LHF9" s="96"/>
      <c r="LHG9" s="96"/>
      <c r="LHH9" s="96"/>
      <c r="LHI9" s="96"/>
      <c r="LHJ9" s="96"/>
      <c r="LHK9" s="96"/>
      <c r="LHL9" s="96"/>
      <c r="LHM9" s="96"/>
      <c r="LHN9" s="96"/>
      <c r="LHO9" s="96"/>
      <c r="LHP9" s="96"/>
      <c r="LHQ9" s="96"/>
      <c r="LHR9" s="96"/>
      <c r="LHS9" s="96"/>
      <c r="LHT9" s="96"/>
      <c r="LHU9" s="96"/>
      <c r="LHV9" s="96"/>
      <c r="LHW9" s="96"/>
      <c r="LHX9" s="96"/>
      <c r="LHY9" s="96"/>
      <c r="LHZ9" s="96"/>
      <c r="LIA9" s="96"/>
      <c r="LIB9" s="96"/>
      <c r="LIC9" s="96"/>
      <c r="LID9" s="96"/>
      <c r="LIE9" s="96"/>
      <c r="LIF9" s="96"/>
      <c r="LIG9" s="96"/>
      <c r="LIH9" s="96"/>
      <c r="LII9" s="96"/>
      <c r="LIJ9" s="96"/>
      <c r="LIK9" s="96"/>
      <c r="LIL9" s="96"/>
      <c r="LIM9" s="96"/>
      <c r="LIN9" s="96"/>
      <c r="LIO9" s="96"/>
      <c r="LIP9" s="96"/>
      <c r="LIQ9" s="96"/>
      <c r="LIR9" s="96"/>
      <c r="LIS9" s="96"/>
      <c r="LIT9" s="96"/>
      <c r="LIU9" s="96"/>
      <c r="LIV9" s="96"/>
      <c r="LIW9" s="96"/>
      <c r="LIX9" s="96"/>
      <c r="LIY9" s="96"/>
      <c r="LIZ9" s="96"/>
      <c r="LJA9" s="96"/>
      <c r="LJB9" s="96"/>
      <c r="LJC9" s="96"/>
      <c r="LJD9" s="96"/>
      <c r="LJE9" s="96"/>
      <c r="LJF9" s="96"/>
      <c r="LJG9" s="96"/>
      <c r="LJH9" s="96"/>
      <c r="LJI9" s="96"/>
      <c r="LJJ9" s="96"/>
      <c r="LJK9" s="96"/>
      <c r="LJL9" s="96"/>
      <c r="LJM9" s="96"/>
      <c r="LJN9" s="96"/>
      <c r="LJO9" s="96"/>
      <c r="LJP9" s="96"/>
      <c r="LJQ9" s="96"/>
      <c r="LJR9" s="96"/>
      <c r="LJS9" s="96"/>
      <c r="LJT9" s="96"/>
      <c r="LJU9" s="96"/>
      <c r="LJV9" s="96"/>
      <c r="LJW9" s="96"/>
      <c r="LJX9" s="96"/>
      <c r="LJY9" s="96"/>
      <c r="LJZ9" s="96"/>
      <c r="LKA9" s="96"/>
      <c r="LKB9" s="96"/>
      <c r="LKC9" s="96"/>
      <c r="LKD9" s="96"/>
      <c r="LKE9" s="96"/>
      <c r="LKF9" s="96"/>
      <c r="LKG9" s="96"/>
      <c r="LKH9" s="96"/>
      <c r="LKI9" s="96"/>
      <c r="LKJ9" s="96"/>
      <c r="LKK9" s="96"/>
      <c r="LKL9" s="96"/>
      <c r="LKM9" s="96"/>
      <c r="LKN9" s="96"/>
      <c r="LKO9" s="96"/>
      <c r="LKP9" s="96"/>
      <c r="LKQ9" s="96"/>
      <c r="LKR9" s="96"/>
      <c r="LKS9" s="96"/>
      <c r="LKT9" s="96"/>
      <c r="LKU9" s="96"/>
      <c r="LKV9" s="96"/>
      <c r="LKW9" s="96"/>
      <c r="LKX9" s="96"/>
      <c r="LKY9" s="96"/>
      <c r="LKZ9" s="96"/>
      <c r="LLA9" s="96"/>
      <c r="LLB9" s="96"/>
      <c r="LLC9" s="96"/>
      <c r="LLD9" s="96"/>
      <c r="LLE9" s="96"/>
      <c r="LLF9" s="96"/>
      <c r="LLG9" s="96"/>
      <c r="LLH9" s="96"/>
      <c r="LLI9" s="96"/>
      <c r="LLJ9" s="96"/>
      <c r="LLK9" s="96"/>
      <c r="LLL9" s="96"/>
      <c r="LLM9" s="96"/>
      <c r="LLN9" s="96"/>
      <c r="LLO9" s="96"/>
      <c r="LLP9" s="96"/>
      <c r="LLQ9" s="96"/>
      <c r="LLR9" s="96"/>
      <c r="LLS9" s="96"/>
      <c r="LLT9" s="96"/>
      <c r="LLU9" s="96"/>
      <c r="LLV9" s="96"/>
      <c r="LLW9" s="96"/>
      <c r="LLX9" s="96"/>
      <c r="LLY9" s="96"/>
      <c r="LLZ9" s="96"/>
      <c r="LMA9" s="96"/>
      <c r="LMB9" s="96"/>
      <c r="LMC9" s="96"/>
      <c r="LMD9" s="96"/>
      <c r="LME9" s="96"/>
      <c r="LMF9" s="96"/>
      <c r="LMG9" s="96"/>
      <c r="LMH9" s="96"/>
      <c r="LMI9" s="96"/>
      <c r="LMJ9" s="96"/>
      <c r="LMK9" s="96"/>
      <c r="LML9" s="96"/>
      <c r="LMM9" s="96"/>
      <c r="LMN9" s="96"/>
      <c r="LMO9" s="96"/>
      <c r="LMP9" s="96"/>
      <c r="LMQ9" s="96"/>
      <c r="LMR9" s="96"/>
      <c r="LMS9" s="96"/>
      <c r="LMT9" s="96"/>
      <c r="LMU9" s="96"/>
      <c r="LMV9" s="96"/>
      <c r="LMW9" s="96"/>
      <c r="LMX9" s="96"/>
      <c r="LMY9" s="96"/>
      <c r="LMZ9" s="96"/>
      <c r="LNA9" s="96"/>
      <c r="LNB9" s="96"/>
      <c r="LNC9" s="96"/>
      <c r="LND9" s="96"/>
      <c r="LNE9" s="96"/>
      <c r="LNF9" s="96"/>
      <c r="LNG9" s="96"/>
      <c r="LNH9" s="96"/>
      <c r="LNI9" s="96"/>
      <c r="LNJ9" s="96"/>
      <c r="LNK9" s="96"/>
      <c r="LNL9" s="96"/>
      <c r="LNM9" s="96"/>
      <c r="LNN9" s="96"/>
      <c r="LNO9" s="96"/>
      <c r="LNP9" s="96"/>
      <c r="LNQ9" s="96"/>
      <c r="LNR9" s="96"/>
      <c r="LNS9" s="96"/>
      <c r="LNT9" s="96"/>
      <c r="LNU9" s="96"/>
      <c r="LNV9" s="96"/>
      <c r="LNW9" s="96"/>
      <c r="LNX9" s="96"/>
      <c r="LNY9" s="96"/>
      <c r="LNZ9" s="96"/>
      <c r="LOA9" s="96"/>
      <c r="LOB9" s="96"/>
      <c r="LOC9" s="96"/>
      <c r="LOD9" s="96"/>
      <c r="LOE9" s="96"/>
      <c r="LOF9" s="96"/>
      <c r="LOG9" s="96"/>
      <c r="LOH9" s="96"/>
      <c r="LOI9" s="96"/>
      <c r="LOJ9" s="96"/>
      <c r="LOK9" s="96"/>
      <c r="LOL9" s="96"/>
      <c r="LOM9" s="96"/>
      <c r="LON9" s="96"/>
      <c r="LOO9" s="96"/>
      <c r="LOP9" s="96"/>
      <c r="LOQ9" s="96"/>
      <c r="LOR9" s="96"/>
      <c r="LOS9" s="96"/>
      <c r="LOT9" s="96"/>
      <c r="LOU9" s="96"/>
      <c r="LOV9" s="96"/>
      <c r="LOW9" s="96"/>
      <c r="LOX9" s="96"/>
      <c r="LOY9" s="96"/>
      <c r="LOZ9" s="96"/>
      <c r="LPA9" s="96"/>
      <c r="LPB9" s="96"/>
      <c r="LPC9" s="96"/>
      <c r="LPD9" s="96"/>
      <c r="LPE9" s="96"/>
      <c r="LPF9" s="96"/>
      <c r="LPG9" s="96"/>
      <c r="LPH9" s="96"/>
      <c r="LPI9" s="96"/>
      <c r="LPJ9" s="96"/>
      <c r="LPK9" s="96"/>
      <c r="LPL9" s="96"/>
      <c r="LPM9" s="96"/>
      <c r="LPN9" s="96"/>
      <c r="LPO9" s="96"/>
      <c r="LPP9" s="96"/>
      <c r="LPQ9" s="96"/>
      <c r="LPR9" s="96"/>
      <c r="LPS9" s="96"/>
      <c r="LPT9" s="96"/>
      <c r="LPU9" s="96"/>
      <c r="LPV9" s="96"/>
      <c r="LPW9" s="96"/>
      <c r="LPX9" s="96"/>
      <c r="LPY9" s="96"/>
      <c r="LPZ9" s="96"/>
      <c r="LQA9" s="96"/>
      <c r="LQB9" s="96"/>
      <c r="LQC9" s="96"/>
      <c r="LQD9" s="96"/>
      <c r="LQE9" s="96"/>
      <c r="LQF9" s="96"/>
      <c r="LQG9" s="96"/>
      <c r="LQH9" s="96"/>
      <c r="LQI9" s="96"/>
      <c r="LQJ9" s="96"/>
      <c r="LQK9" s="96"/>
      <c r="LQL9" s="96"/>
      <c r="LQM9" s="96"/>
      <c r="LQN9" s="96"/>
      <c r="LQO9" s="96"/>
      <c r="LQP9" s="96"/>
      <c r="LQQ9" s="96"/>
      <c r="LQR9" s="96"/>
      <c r="LQS9" s="96"/>
      <c r="LQT9" s="96"/>
      <c r="LQU9" s="96"/>
      <c r="LQV9" s="96"/>
      <c r="LQW9" s="96"/>
      <c r="LQX9" s="96"/>
      <c r="LQY9" s="96"/>
      <c r="LQZ9" s="96"/>
      <c r="LRA9" s="96"/>
      <c r="LRB9" s="96"/>
      <c r="LRC9" s="96"/>
      <c r="LRD9" s="96"/>
      <c r="LRE9" s="96"/>
      <c r="LRF9" s="96"/>
      <c r="LRG9" s="96"/>
      <c r="LRH9" s="96"/>
      <c r="LRI9" s="96"/>
      <c r="LRJ9" s="96"/>
      <c r="LRK9" s="96"/>
      <c r="LRL9" s="96"/>
      <c r="LRM9" s="96"/>
      <c r="LRN9" s="96"/>
      <c r="LRO9" s="96"/>
      <c r="LRP9" s="96"/>
      <c r="LRQ9" s="96"/>
      <c r="LRR9" s="96"/>
      <c r="LRS9" s="96"/>
      <c r="LRT9" s="96"/>
      <c r="LRU9" s="96"/>
      <c r="LRV9" s="96"/>
      <c r="LRW9" s="96"/>
      <c r="LRX9" s="96"/>
      <c r="LRY9" s="96"/>
      <c r="LRZ9" s="96"/>
      <c r="LSA9" s="96"/>
      <c r="LSB9" s="96"/>
      <c r="LSC9" s="96"/>
      <c r="LSD9" s="96"/>
      <c r="LSE9" s="96"/>
      <c r="LSF9" s="96"/>
      <c r="LSG9" s="96"/>
      <c r="LSH9" s="96"/>
      <c r="LSI9" s="96"/>
      <c r="LSJ9" s="96"/>
      <c r="LSK9" s="96"/>
      <c r="LSL9" s="96"/>
      <c r="LSM9" s="96"/>
      <c r="LSN9" s="96"/>
      <c r="LSO9" s="96"/>
      <c r="LSP9" s="96"/>
      <c r="LSQ9" s="96"/>
      <c r="LSR9" s="96"/>
      <c r="LSS9" s="96"/>
      <c r="LST9" s="96"/>
      <c r="LSU9" s="96"/>
      <c r="LSV9" s="96"/>
      <c r="LSW9" s="96"/>
      <c r="LSX9" s="96"/>
      <c r="LSY9" s="96"/>
      <c r="LSZ9" s="96"/>
      <c r="LTA9" s="96"/>
      <c r="LTB9" s="96"/>
      <c r="LTC9" s="96"/>
      <c r="LTD9" s="96"/>
      <c r="LTE9" s="96"/>
      <c r="LTF9" s="96"/>
      <c r="LTG9" s="96"/>
      <c r="LTH9" s="96"/>
      <c r="LTI9" s="96"/>
      <c r="LTJ9" s="96"/>
      <c r="LTK9" s="96"/>
      <c r="LTL9" s="96"/>
      <c r="LTM9" s="96"/>
      <c r="LTN9" s="96"/>
      <c r="LTO9" s="96"/>
      <c r="LTP9" s="96"/>
      <c r="LTQ9" s="96"/>
      <c r="LTR9" s="96"/>
      <c r="LTS9" s="96"/>
      <c r="LTT9" s="96"/>
      <c r="LTU9" s="96"/>
      <c r="LTV9" s="96"/>
      <c r="LTW9" s="96"/>
      <c r="LTX9" s="96"/>
      <c r="LTY9" s="96"/>
      <c r="LTZ9" s="96"/>
      <c r="LUA9" s="96"/>
      <c r="LUB9" s="96"/>
      <c r="LUC9" s="96"/>
      <c r="LUD9" s="96"/>
      <c r="LUE9" s="96"/>
      <c r="LUF9" s="96"/>
      <c r="LUG9" s="96"/>
      <c r="LUH9" s="96"/>
      <c r="LUI9" s="96"/>
      <c r="LUJ9" s="96"/>
      <c r="LUK9" s="96"/>
      <c r="LUL9" s="96"/>
      <c r="LUM9" s="96"/>
      <c r="LUN9" s="96"/>
      <c r="LUO9" s="96"/>
      <c r="LUP9" s="96"/>
      <c r="LUQ9" s="96"/>
      <c r="LUR9" s="96"/>
      <c r="LUS9" s="96"/>
      <c r="LUT9" s="96"/>
      <c r="LUU9" s="96"/>
      <c r="LUV9" s="96"/>
      <c r="LUW9" s="96"/>
      <c r="LUX9" s="96"/>
      <c r="LUY9" s="96"/>
      <c r="LUZ9" s="96"/>
      <c r="LVA9" s="96"/>
      <c r="LVB9" s="96"/>
      <c r="LVC9" s="96"/>
      <c r="LVD9" s="96"/>
      <c r="LVE9" s="96"/>
      <c r="LVF9" s="96"/>
      <c r="LVG9" s="96"/>
      <c r="LVH9" s="96"/>
      <c r="LVI9" s="96"/>
      <c r="LVJ9" s="96"/>
      <c r="LVK9" s="96"/>
      <c r="LVL9" s="96"/>
      <c r="LVM9" s="96"/>
      <c r="LVN9" s="96"/>
      <c r="LVO9" s="96"/>
      <c r="LVP9" s="96"/>
      <c r="LVQ9" s="96"/>
      <c r="LVR9" s="96"/>
      <c r="LVS9" s="96"/>
      <c r="LVT9" s="96"/>
      <c r="LVU9" s="96"/>
      <c r="LVV9" s="96"/>
      <c r="LVW9" s="96"/>
      <c r="LVX9" s="96"/>
      <c r="LVY9" s="96"/>
      <c r="LVZ9" s="96"/>
      <c r="LWA9" s="96"/>
      <c r="LWB9" s="96"/>
      <c r="LWC9" s="96"/>
      <c r="LWD9" s="96"/>
      <c r="LWE9" s="96"/>
      <c r="LWF9" s="96"/>
      <c r="LWG9" s="96"/>
      <c r="LWH9" s="96"/>
      <c r="LWI9" s="96"/>
      <c r="LWJ9" s="96"/>
      <c r="LWK9" s="96"/>
      <c r="LWL9" s="96"/>
      <c r="LWM9" s="96"/>
      <c r="LWN9" s="96"/>
      <c r="LWO9" s="96"/>
      <c r="LWP9" s="96"/>
      <c r="LWQ9" s="96"/>
      <c r="LWR9" s="96"/>
      <c r="LWS9" s="96"/>
      <c r="LWT9" s="96"/>
      <c r="LWU9" s="96"/>
      <c r="LWV9" s="96"/>
      <c r="LWW9" s="96"/>
      <c r="LWX9" s="96"/>
      <c r="LWY9" s="96"/>
      <c r="LWZ9" s="96"/>
      <c r="LXA9" s="96"/>
      <c r="LXB9" s="96"/>
      <c r="LXC9" s="96"/>
      <c r="LXD9" s="96"/>
      <c r="LXE9" s="96"/>
      <c r="LXF9" s="96"/>
      <c r="LXG9" s="96"/>
      <c r="LXH9" s="96"/>
      <c r="LXI9" s="96"/>
      <c r="LXJ9" s="96"/>
      <c r="LXK9" s="96"/>
      <c r="LXL9" s="96"/>
      <c r="LXM9" s="96"/>
      <c r="LXN9" s="96"/>
      <c r="LXO9" s="96"/>
      <c r="LXP9" s="96"/>
      <c r="LXQ9" s="96"/>
      <c r="LXR9" s="96"/>
      <c r="LXS9" s="96"/>
      <c r="LXT9" s="96"/>
      <c r="LXU9" s="96"/>
      <c r="LXV9" s="96"/>
      <c r="LXW9" s="96"/>
      <c r="LXX9" s="96"/>
      <c r="LXY9" s="96"/>
      <c r="LXZ9" s="96"/>
      <c r="LYA9" s="96"/>
      <c r="LYB9" s="96"/>
      <c r="LYC9" s="96"/>
      <c r="LYD9" s="96"/>
      <c r="LYE9" s="96"/>
      <c r="LYF9" s="96"/>
      <c r="LYG9" s="96"/>
      <c r="LYH9" s="96"/>
      <c r="LYI9" s="96"/>
      <c r="LYJ9" s="96"/>
      <c r="LYK9" s="96"/>
      <c r="LYL9" s="96"/>
      <c r="LYM9" s="96"/>
      <c r="LYN9" s="96"/>
      <c r="LYO9" s="96"/>
      <c r="LYP9" s="96"/>
      <c r="LYQ9" s="96"/>
      <c r="LYR9" s="96"/>
      <c r="LYS9" s="96"/>
      <c r="LYT9" s="96"/>
      <c r="LYU9" s="96"/>
      <c r="LYV9" s="96"/>
      <c r="LYW9" s="96"/>
      <c r="LYX9" s="96"/>
      <c r="LYY9" s="96"/>
      <c r="LYZ9" s="96"/>
      <c r="LZA9" s="96"/>
      <c r="LZB9" s="96"/>
      <c r="LZC9" s="96"/>
      <c r="LZD9" s="96"/>
      <c r="LZE9" s="96"/>
      <c r="LZF9" s="96"/>
      <c r="LZG9" s="96"/>
      <c r="LZH9" s="96"/>
      <c r="LZI9" s="96"/>
      <c r="LZJ9" s="96"/>
      <c r="LZK9" s="96"/>
      <c r="LZL9" s="96"/>
      <c r="LZM9" s="96"/>
      <c r="LZN9" s="96"/>
      <c r="LZO9" s="96"/>
      <c r="LZP9" s="96"/>
      <c r="LZQ9" s="96"/>
      <c r="LZR9" s="96"/>
      <c r="LZS9" s="96"/>
      <c r="LZT9" s="96"/>
      <c r="LZU9" s="96"/>
      <c r="LZV9" s="96"/>
      <c r="LZW9" s="96"/>
      <c r="LZX9" s="96"/>
      <c r="LZY9" s="96"/>
      <c r="LZZ9" s="96"/>
      <c r="MAA9" s="96"/>
      <c r="MAB9" s="96"/>
      <c r="MAC9" s="96"/>
      <c r="MAD9" s="96"/>
      <c r="MAE9" s="96"/>
      <c r="MAF9" s="96"/>
      <c r="MAG9" s="96"/>
      <c r="MAH9" s="96"/>
      <c r="MAI9" s="96"/>
      <c r="MAJ9" s="96"/>
      <c r="MAK9" s="96"/>
      <c r="MAL9" s="96"/>
      <c r="MAM9" s="96"/>
      <c r="MAN9" s="96"/>
      <c r="MAO9" s="96"/>
      <c r="MAP9" s="96"/>
      <c r="MAQ9" s="96"/>
      <c r="MAR9" s="96"/>
      <c r="MAS9" s="96"/>
      <c r="MAT9" s="96"/>
      <c r="MAU9" s="96"/>
      <c r="MAV9" s="96"/>
      <c r="MAW9" s="96"/>
      <c r="MAX9" s="96"/>
      <c r="MAY9" s="96"/>
      <c r="MAZ9" s="96"/>
      <c r="MBA9" s="96"/>
      <c r="MBB9" s="96"/>
      <c r="MBC9" s="96"/>
      <c r="MBD9" s="96"/>
      <c r="MBE9" s="96"/>
      <c r="MBF9" s="96"/>
      <c r="MBG9" s="96"/>
      <c r="MBH9" s="96"/>
      <c r="MBI9" s="96"/>
      <c r="MBJ9" s="96"/>
      <c r="MBK9" s="96"/>
      <c r="MBL9" s="96"/>
      <c r="MBM9" s="96"/>
      <c r="MBN9" s="96"/>
      <c r="MBO9" s="96"/>
      <c r="MBP9" s="96"/>
      <c r="MBQ9" s="96"/>
      <c r="MBR9" s="96"/>
      <c r="MBS9" s="96"/>
      <c r="MBT9" s="96"/>
      <c r="MBU9" s="96"/>
      <c r="MBV9" s="96"/>
      <c r="MBW9" s="96"/>
      <c r="MBX9" s="96"/>
      <c r="MBY9" s="96"/>
      <c r="MBZ9" s="96"/>
      <c r="MCA9" s="96"/>
      <c r="MCB9" s="96"/>
      <c r="MCC9" s="96"/>
      <c r="MCD9" s="96"/>
      <c r="MCE9" s="96"/>
      <c r="MCF9" s="96"/>
      <c r="MCG9" s="96"/>
      <c r="MCH9" s="96"/>
      <c r="MCI9" s="96"/>
      <c r="MCJ9" s="96"/>
      <c r="MCK9" s="96"/>
      <c r="MCL9" s="96"/>
      <c r="MCM9" s="96"/>
      <c r="MCN9" s="96"/>
      <c r="MCO9" s="96"/>
      <c r="MCP9" s="96"/>
      <c r="MCQ9" s="96"/>
      <c r="MCR9" s="96"/>
      <c r="MCS9" s="96"/>
      <c r="MCT9" s="96"/>
      <c r="MCU9" s="96"/>
      <c r="MCV9" s="96"/>
      <c r="MCW9" s="96"/>
      <c r="MCX9" s="96"/>
      <c r="MCY9" s="96"/>
      <c r="MCZ9" s="96"/>
      <c r="MDA9" s="96"/>
      <c r="MDB9" s="96"/>
      <c r="MDC9" s="96"/>
      <c r="MDD9" s="96"/>
      <c r="MDE9" s="96"/>
      <c r="MDF9" s="96"/>
      <c r="MDG9" s="96"/>
      <c r="MDH9" s="96"/>
      <c r="MDI9" s="96"/>
      <c r="MDJ9" s="96"/>
      <c r="MDK9" s="96"/>
      <c r="MDL9" s="96"/>
      <c r="MDM9" s="96"/>
      <c r="MDN9" s="96"/>
      <c r="MDO9" s="96"/>
      <c r="MDP9" s="96"/>
      <c r="MDQ9" s="96"/>
      <c r="MDR9" s="96"/>
      <c r="MDS9" s="96"/>
      <c r="MDT9" s="96"/>
      <c r="MDU9" s="96"/>
      <c r="MDV9" s="96"/>
      <c r="MDW9" s="96"/>
      <c r="MDX9" s="96"/>
      <c r="MDY9" s="96"/>
      <c r="MDZ9" s="96"/>
      <c r="MEA9" s="96"/>
      <c r="MEB9" s="96"/>
      <c r="MEC9" s="96"/>
      <c r="MED9" s="96"/>
      <c r="MEE9" s="96"/>
      <c r="MEF9" s="96"/>
      <c r="MEG9" s="96"/>
      <c r="MEH9" s="96"/>
      <c r="MEI9" s="96"/>
      <c r="MEJ9" s="96"/>
      <c r="MEK9" s="96"/>
      <c r="MEL9" s="96"/>
      <c r="MEM9" s="96"/>
      <c r="MEN9" s="96"/>
      <c r="MEO9" s="96"/>
      <c r="MEP9" s="96"/>
      <c r="MEQ9" s="96"/>
      <c r="MER9" s="96"/>
      <c r="MES9" s="96"/>
      <c r="MET9" s="96"/>
      <c r="MEU9" s="96"/>
      <c r="MEV9" s="96"/>
      <c r="MEW9" s="96"/>
      <c r="MEX9" s="96"/>
      <c r="MEY9" s="96"/>
      <c r="MEZ9" s="96"/>
      <c r="MFA9" s="96"/>
      <c r="MFB9" s="96"/>
      <c r="MFC9" s="96"/>
      <c r="MFD9" s="96"/>
      <c r="MFE9" s="96"/>
      <c r="MFF9" s="96"/>
      <c r="MFG9" s="96"/>
      <c r="MFH9" s="96"/>
      <c r="MFI9" s="96"/>
      <c r="MFJ9" s="96"/>
      <c r="MFK9" s="96"/>
      <c r="MFL9" s="96"/>
      <c r="MFM9" s="96"/>
      <c r="MFN9" s="96"/>
      <c r="MFO9" s="96"/>
      <c r="MFP9" s="96"/>
      <c r="MFQ9" s="96"/>
      <c r="MFR9" s="96"/>
      <c r="MFS9" s="96"/>
      <c r="MFT9" s="96"/>
      <c r="MFU9" s="96"/>
      <c r="MFV9" s="96"/>
      <c r="MFW9" s="96"/>
      <c r="MFX9" s="96"/>
      <c r="MFY9" s="96"/>
      <c r="MFZ9" s="96"/>
      <c r="MGA9" s="96"/>
      <c r="MGB9" s="96"/>
      <c r="MGC9" s="96"/>
      <c r="MGD9" s="96"/>
      <c r="MGE9" s="96"/>
      <c r="MGF9" s="96"/>
      <c r="MGG9" s="96"/>
      <c r="MGH9" s="96"/>
      <c r="MGI9" s="96"/>
      <c r="MGJ9" s="96"/>
      <c r="MGK9" s="96"/>
      <c r="MGL9" s="96"/>
      <c r="MGM9" s="96"/>
      <c r="MGN9" s="96"/>
      <c r="MGO9" s="96"/>
      <c r="MGP9" s="96"/>
      <c r="MGQ9" s="96"/>
      <c r="MGR9" s="96"/>
      <c r="MGS9" s="96"/>
      <c r="MGT9" s="96"/>
      <c r="MGU9" s="96"/>
      <c r="MGV9" s="96"/>
      <c r="MGW9" s="96"/>
      <c r="MGX9" s="96"/>
      <c r="MGY9" s="96"/>
      <c r="MGZ9" s="96"/>
      <c r="MHA9" s="96"/>
      <c r="MHB9" s="96"/>
      <c r="MHC9" s="96"/>
      <c r="MHD9" s="96"/>
      <c r="MHE9" s="96"/>
      <c r="MHF9" s="96"/>
      <c r="MHG9" s="96"/>
      <c r="MHH9" s="96"/>
      <c r="MHI9" s="96"/>
      <c r="MHJ9" s="96"/>
      <c r="MHK9" s="96"/>
      <c r="MHL9" s="96"/>
      <c r="MHM9" s="96"/>
      <c r="MHN9" s="96"/>
      <c r="MHO9" s="96"/>
      <c r="MHP9" s="96"/>
      <c r="MHQ9" s="96"/>
      <c r="MHR9" s="96"/>
      <c r="MHS9" s="96"/>
      <c r="MHT9" s="96"/>
      <c r="MHU9" s="96"/>
      <c r="MHV9" s="96"/>
      <c r="MHW9" s="96"/>
      <c r="MHX9" s="96"/>
      <c r="MHY9" s="96"/>
      <c r="MHZ9" s="96"/>
      <c r="MIA9" s="96"/>
      <c r="MIB9" s="96"/>
      <c r="MIC9" s="96"/>
      <c r="MID9" s="96"/>
      <c r="MIE9" s="96"/>
      <c r="MIF9" s="96"/>
      <c r="MIG9" s="96"/>
      <c r="MIH9" s="96"/>
      <c r="MII9" s="96"/>
      <c r="MIJ9" s="96"/>
      <c r="MIK9" s="96"/>
      <c r="MIL9" s="96"/>
      <c r="MIM9" s="96"/>
      <c r="MIN9" s="96"/>
      <c r="MIO9" s="96"/>
      <c r="MIP9" s="96"/>
      <c r="MIQ9" s="96"/>
      <c r="MIR9" s="96"/>
      <c r="MIS9" s="96"/>
      <c r="MIT9" s="96"/>
      <c r="MIU9" s="96"/>
      <c r="MIV9" s="96"/>
      <c r="MIW9" s="96"/>
      <c r="MIX9" s="96"/>
      <c r="MIY9" s="96"/>
      <c r="MIZ9" s="96"/>
      <c r="MJA9" s="96"/>
      <c r="MJB9" s="96"/>
      <c r="MJC9" s="96"/>
      <c r="MJD9" s="96"/>
      <c r="MJE9" s="96"/>
      <c r="MJF9" s="96"/>
      <c r="MJG9" s="96"/>
      <c r="MJH9" s="96"/>
      <c r="MJI9" s="96"/>
      <c r="MJJ9" s="96"/>
      <c r="MJK9" s="96"/>
      <c r="MJL9" s="96"/>
      <c r="MJM9" s="96"/>
      <c r="MJN9" s="96"/>
      <c r="MJO9" s="96"/>
      <c r="MJP9" s="96"/>
      <c r="MJQ9" s="96"/>
      <c r="MJR9" s="96"/>
      <c r="MJS9" s="96"/>
      <c r="MJT9" s="96"/>
      <c r="MJU9" s="96"/>
      <c r="MJV9" s="96"/>
      <c r="MJW9" s="96"/>
      <c r="MJX9" s="96"/>
      <c r="MJY9" s="96"/>
      <c r="MJZ9" s="96"/>
      <c r="MKA9" s="96"/>
      <c r="MKB9" s="96"/>
      <c r="MKC9" s="96"/>
      <c r="MKD9" s="96"/>
      <c r="MKE9" s="96"/>
      <c r="MKF9" s="96"/>
      <c r="MKG9" s="96"/>
      <c r="MKH9" s="96"/>
      <c r="MKI9" s="96"/>
      <c r="MKJ9" s="96"/>
      <c r="MKK9" s="96"/>
      <c r="MKL9" s="96"/>
      <c r="MKM9" s="96"/>
      <c r="MKN9" s="96"/>
      <c r="MKO9" s="96"/>
      <c r="MKP9" s="96"/>
      <c r="MKQ9" s="96"/>
      <c r="MKR9" s="96"/>
      <c r="MKS9" s="96"/>
      <c r="MKT9" s="96"/>
      <c r="MKU9" s="96"/>
      <c r="MKV9" s="96"/>
      <c r="MKW9" s="96"/>
      <c r="MKX9" s="96"/>
      <c r="MKY9" s="96"/>
      <c r="MKZ9" s="96"/>
      <c r="MLA9" s="96"/>
      <c r="MLB9" s="96"/>
      <c r="MLC9" s="96"/>
      <c r="MLD9" s="96"/>
      <c r="MLE9" s="96"/>
      <c r="MLF9" s="96"/>
      <c r="MLG9" s="96"/>
      <c r="MLH9" s="96"/>
      <c r="MLI9" s="96"/>
      <c r="MLJ9" s="96"/>
      <c r="MLK9" s="96"/>
      <c r="MLL9" s="96"/>
      <c r="MLM9" s="96"/>
      <c r="MLN9" s="96"/>
      <c r="MLO9" s="96"/>
      <c r="MLP9" s="96"/>
      <c r="MLQ9" s="96"/>
      <c r="MLR9" s="96"/>
      <c r="MLS9" s="96"/>
      <c r="MLT9" s="96"/>
      <c r="MLU9" s="96"/>
      <c r="MLV9" s="96"/>
      <c r="MLW9" s="96"/>
      <c r="MLX9" s="96"/>
      <c r="MLY9" s="96"/>
      <c r="MLZ9" s="96"/>
      <c r="MMA9" s="96"/>
      <c r="MMB9" s="96"/>
      <c r="MMC9" s="96"/>
      <c r="MMD9" s="96"/>
      <c r="MME9" s="96"/>
      <c r="MMF9" s="96"/>
      <c r="MMG9" s="96"/>
      <c r="MMH9" s="96"/>
      <c r="MMI9" s="96"/>
      <c r="MMJ9" s="96"/>
      <c r="MMK9" s="96"/>
      <c r="MML9" s="96"/>
      <c r="MMM9" s="96"/>
      <c r="MMN9" s="96"/>
      <c r="MMO9" s="96"/>
      <c r="MMP9" s="96"/>
      <c r="MMQ9" s="96"/>
      <c r="MMR9" s="96"/>
      <c r="MMS9" s="96"/>
      <c r="MMT9" s="96"/>
      <c r="MMU9" s="96"/>
      <c r="MMV9" s="96"/>
      <c r="MMW9" s="96"/>
      <c r="MMX9" s="96"/>
      <c r="MMY9" s="96"/>
      <c r="MMZ9" s="96"/>
      <c r="MNA9" s="96"/>
      <c r="MNB9" s="96"/>
      <c r="MNC9" s="96"/>
      <c r="MND9" s="96"/>
      <c r="MNE9" s="96"/>
      <c r="MNF9" s="96"/>
      <c r="MNG9" s="96"/>
      <c r="MNH9" s="96"/>
      <c r="MNI9" s="96"/>
      <c r="MNJ9" s="96"/>
      <c r="MNK9" s="96"/>
      <c r="MNL9" s="96"/>
      <c r="MNM9" s="96"/>
      <c r="MNN9" s="96"/>
      <c r="MNO9" s="96"/>
      <c r="MNP9" s="96"/>
      <c r="MNQ9" s="96"/>
      <c r="MNR9" s="96"/>
      <c r="MNS9" s="96"/>
      <c r="MNT9" s="96"/>
      <c r="MNU9" s="96"/>
      <c r="MNV9" s="96"/>
      <c r="MNW9" s="96"/>
      <c r="MNX9" s="96"/>
      <c r="MNY9" s="96"/>
      <c r="MNZ9" s="96"/>
      <c r="MOA9" s="96"/>
      <c r="MOB9" s="96"/>
      <c r="MOC9" s="96"/>
      <c r="MOD9" s="96"/>
      <c r="MOE9" s="96"/>
      <c r="MOF9" s="96"/>
      <c r="MOG9" s="96"/>
      <c r="MOH9" s="96"/>
      <c r="MOI9" s="96"/>
      <c r="MOJ9" s="96"/>
      <c r="MOK9" s="96"/>
      <c r="MOL9" s="96"/>
      <c r="MOM9" s="96"/>
      <c r="MON9" s="96"/>
      <c r="MOO9" s="96"/>
      <c r="MOP9" s="96"/>
      <c r="MOQ9" s="96"/>
      <c r="MOR9" s="96"/>
      <c r="MOS9" s="96"/>
      <c r="MOT9" s="96"/>
      <c r="MOU9" s="96"/>
      <c r="MOV9" s="96"/>
      <c r="MOW9" s="96"/>
      <c r="MOX9" s="96"/>
      <c r="MOY9" s="96"/>
      <c r="MOZ9" s="96"/>
      <c r="MPA9" s="96"/>
      <c r="MPB9" s="96"/>
      <c r="MPC9" s="96"/>
      <c r="MPD9" s="96"/>
      <c r="MPE9" s="96"/>
      <c r="MPF9" s="96"/>
      <c r="MPG9" s="96"/>
      <c r="MPH9" s="96"/>
      <c r="MPI9" s="96"/>
      <c r="MPJ9" s="96"/>
      <c r="MPK9" s="96"/>
      <c r="MPL9" s="96"/>
      <c r="MPM9" s="96"/>
      <c r="MPN9" s="96"/>
      <c r="MPO9" s="96"/>
      <c r="MPP9" s="96"/>
      <c r="MPQ9" s="96"/>
      <c r="MPR9" s="96"/>
      <c r="MPS9" s="96"/>
      <c r="MPT9" s="96"/>
      <c r="MPU9" s="96"/>
      <c r="MPV9" s="96"/>
      <c r="MPW9" s="96"/>
      <c r="MPX9" s="96"/>
      <c r="MPY9" s="96"/>
      <c r="MPZ9" s="96"/>
      <c r="MQA9" s="96"/>
      <c r="MQB9" s="96"/>
      <c r="MQC9" s="96"/>
      <c r="MQD9" s="96"/>
      <c r="MQE9" s="96"/>
      <c r="MQF9" s="96"/>
      <c r="MQG9" s="96"/>
      <c r="MQH9" s="96"/>
      <c r="MQI9" s="96"/>
      <c r="MQJ9" s="96"/>
      <c r="MQK9" s="96"/>
      <c r="MQL9" s="96"/>
      <c r="MQM9" s="96"/>
      <c r="MQN9" s="96"/>
      <c r="MQO9" s="96"/>
      <c r="MQP9" s="96"/>
      <c r="MQQ9" s="96"/>
      <c r="MQR9" s="96"/>
      <c r="MQS9" s="96"/>
      <c r="MQT9" s="96"/>
      <c r="MQU9" s="96"/>
      <c r="MQV9" s="96"/>
      <c r="MQW9" s="96"/>
      <c r="MQX9" s="96"/>
      <c r="MQY9" s="96"/>
      <c r="MQZ9" s="96"/>
      <c r="MRA9" s="96"/>
      <c r="MRB9" s="96"/>
      <c r="MRC9" s="96"/>
      <c r="MRD9" s="96"/>
      <c r="MRE9" s="96"/>
      <c r="MRF9" s="96"/>
      <c r="MRG9" s="96"/>
      <c r="MRH9" s="96"/>
      <c r="MRI9" s="96"/>
      <c r="MRJ9" s="96"/>
      <c r="MRK9" s="96"/>
      <c r="MRL9" s="96"/>
      <c r="MRM9" s="96"/>
      <c r="MRN9" s="96"/>
      <c r="MRO9" s="96"/>
      <c r="MRP9" s="96"/>
      <c r="MRQ9" s="96"/>
      <c r="MRR9" s="96"/>
      <c r="MRS9" s="96"/>
      <c r="MRT9" s="96"/>
      <c r="MRU9" s="96"/>
      <c r="MRV9" s="96"/>
      <c r="MRW9" s="96"/>
      <c r="MRX9" s="96"/>
      <c r="MRY9" s="96"/>
      <c r="MRZ9" s="96"/>
      <c r="MSA9" s="96"/>
      <c r="MSB9" s="96"/>
      <c r="MSC9" s="96"/>
      <c r="MSD9" s="96"/>
      <c r="MSE9" s="96"/>
      <c r="MSF9" s="96"/>
      <c r="MSG9" s="96"/>
      <c r="MSH9" s="96"/>
      <c r="MSI9" s="96"/>
      <c r="MSJ9" s="96"/>
      <c r="MSK9" s="96"/>
      <c r="MSL9" s="96"/>
      <c r="MSM9" s="96"/>
      <c r="MSN9" s="96"/>
      <c r="MSO9" s="96"/>
      <c r="MSP9" s="96"/>
      <c r="MSQ9" s="96"/>
      <c r="MSR9" s="96"/>
      <c r="MSS9" s="96"/>
      <c r="MST9" s="96"/>
      <c r="MSU9" s="96"/>
      <c r="MSV9" s="96"/>
      <c r="MSW9" s="96"/>
      <c r="MSX9" s="96"/>
      <c r="MSY9" s="96"/>
      <c r="MSZ9" s="96"/>
      <c r="MTA9" s="96"/>
      <c r="MTB9" s="96"/>
      <c r="MTC9" s="96"/>
      <c r="MTD9" s="96"/>
      <c r="MTE9" s="96"/>
      <c r="MTF9" s="96"/>
      <c r="MTG9" s="96"/>
      <c r="MTH9" s="96"/>
      <c r="MTI9" s="96"/>
      <c r="MTJ9" s="96"/>
      <c r="MTK9" s="96"/>
      <c r="MTL9" s="96"/>
      <c r="MTM9" s="96"/>
      <c r="MTN9" s="96"/>
      <c r="MTO9" s="96"/>
      <c r="MTP9" s="96"/>
      <c r="MTQ9" s="96"/>
      <c r="MTR9" s="96"/>
      <c r="MTS9" s="96"/>
      <c r="MTT9" s="96"/>
      <c r="MTU9" s="96"/>
      <c r="MTV9" s="96"/>
      <c r="MTW9" s="96"/>
      <c r="MTX9" s="96"/>
      <c r="MTY9" s="96"/>
      <c r="MTZ9" s="96"/>
      <c r="MUA9" s="96"/>
      <c r="MUB9" s="96"/>
      <c r="MUC9" s="96"/>
      <c r="MUD9" s="96"/>
      <c r="MUE9" s="96"/>
      <c r="MUF9" s="96"/>
      <c r="MUG9" s="96"/>
      <c r="MUH9" s="96"/>
      <c r="MUI9" s="96"/>
      <c r="MUJ9" s="96"/>
      <c r="MUK9" s="96"/>
      <c r="MUL9" s="96"/>
      <c r="MUM9" s="96"/>
      <c r="MUN9" s="96"/>
      <c r="MUO9" s="96"/>
      <c r="MUP9" s="96"/>
      <c r="MUQ9" s="96"/>
      <c r="MUR9" s="96"/>
      <c r="MUS9" s="96"/>
      <c r="MUT9" s="96"/>
      <c r="MUU9" s="96"/>
      <c r="MUV9" s="96"/>
      <c r="MUW9" s="96"/>
      <c r="MUX9" s="96"/>
      <c r="MUY9" s="96"/>
      <c r="MUZ9" s="96"/>
      <c r="MVA9" s="96"/>
      <c r="MVB9" s="96"/>
      <c r="MVC9" s="96"/>
      <c r="MVD9" s="96"/>
      <c r="MVE9" s="96"/>
      <c r="MVF9" s="96"/>
      <c r="MVG9" s="96"/>
      <c r="MVH9" s="96"/>
      <c r="MVI9" s="96"/>
      <c r="MVJ9" s="96"/>
      <c r="MVK9" s="96"/>
      <c r="MVL9" s="96"/>
      <c r="MVM9" s="96"/>
      <c r="MVN9" s="96"/>
      <c r="MVO9" s="96"/>
      <c r="MVP9" s="96"/>
      <c r="MVQ9" s="96"/>
      <c r="MVR9" s="96"/>
      <c r="MVS9" s="96"/>
      <c r="MVT9" s="96"/>
      <c r="MVU9" s="96"/>
      <c r="MVV9" s="96"/>
      <c r="MVW9" s="96"/>
      <c r="MVX9" s="96"/>
      <c r="MVY9" s="96"/>
      <c r="MVZ9" s="96"/>
      <c r="MWA9" s="96"/>
      <c r="MWB9" s="96"/>
      <c r="MWC9" s="96"/>
      <c r="MWD9" s="96"/>
      <c r="MWE9" s="96"/>
      <c r="MWF9" s="96"/>
      <c r="MWG9" s="96"/>
      <c r="MWH9" s="96"/>
      <c r="MWI9" s="96"/>
      <c r="MWJ9" s="96"/>
      <c r="MWK9" s="96"/>
      <c r="MWL9" s="96"/>
      <c r="MWM9" s="96"/>
      <c r="MWN9" s="96"/>
      <c r="MWO9" s="96"/>
      <c r="MWP9" s="96"/>
      <c r="MWQ9" s="96"/>
      <c r="MWR9" s="96"/>
      <c r="MWS9" s="96"/>
      <c r="MWT9" s="96"/>
      <c r="MWU9" s="96"/>
      <c r="MWV9" s="96"/>
      <c r="MWW9" s="96"/>
      <c r="MWX9" s="96"/>
      <c r="MWY9" s="96"/>
      <c r="MWZ9" s="96"/>
      <c r="MXA9" s="96"/>
      <c r="MXB9" s="96"/>
      <c r="MXC9" s="96"/>
      <c r="MXD9" s="96"/>
      <c r="MXE9" s="96"/>
      <c r="MXF9" s="96"/>
      <c r="MXG9" s="96"/>
      <c r="MXH9" s="96"/>
      <c r="MXI9" s="96"/>
      <c r="MXJ9" s="96"/>
      <c r="MXK9" s="96"/>
      <c r="MXL9" s="96"/>
      <c r="MXM9" s="96"/>
      <c r="MXN9" s="96"/>
      <c r="MXO9" s="96"/>
      <c r="MXP9" s="96"/>
      <c r="MXQ9" s="96"/>
      <c r="MXR9" s="96"/>
      <c r="MXS9" s="96"/>
      <c r="MXT9" s="96"/>
      <c r="MXU9" s="96"/>
      <c r="MXV9" s="96"/>
      <c r="MXW9" s="96"/>
      <c r="MXX9" s="96"/>
      <c r="MXY9" s="96"/>
      <c r="MXZ9" s="96"/>
      <c r="MYA9" s="96"/>
      <c r="MYB9" s="96"/>
      <c r="MYC9" s="96"/>
      <c r="MYD9" s="96"/>
      <c r="MYE9" s="96"/>
      <c r="MYF9" s="96"/>
      <c r="MYG9" s="96"/>
      <c r="MYH9" s="96"/>
      <c r="MYI9" s="96"/>
      <c r="MYJ9" s="96"/>
      <c r="MYK9" s="96"/>
      <c r="MYL9" s="96"/>
      <c r="MYM9" s="96"/>
      <c r="MYN9" s="96"/>
      <c r="MYO9" s="96"/>
      <c r="MYP9" s="96"/>
      <c r="MYQ9" s="96"/>
      <c r="MYR9" s="96"/>
      <c r="MYS9" s="96"/>
      <c r="MYT9" s="96"/>
      <c r="MYU9" s="96"/>
      <c r="MYV9" s="96"/>
      <c r="MYW9" s="96"/>
      <c r="MYX9" s="96"/>
      <c r="MYY9" s="96"/>
      <c r="MYZ9" s="96"/>
      <c r="MZA9" s="96"/>
      <c r="MZB9" s="96"/>
      <c r="MZC9" s="96"/>
      <c r="MZD9" s="96"/>
      <c r="MZE9" s="96"/>
      <c r="MZF9" s="96"/>
      <c r="MZG9" s="96"/>
      <c r="MZH9" s="96"/>
      <c r="MZI9" s="96"/>
      <c r="MZJ9" s="96"/>
      <c r="MZK9" s="96"/>
      <c r="MZL9" s="96"/>
      <c r="MZM9" s="96"/>
      <c r="MZN9" s="96"/>
      <c r="MZO9" s="96"/>
      <c r="MZP9" s="96"/>
      <c r="MZQ9" s="96"/>
      <c r="MZR9" s="96"/>
      <c r="MZS9" s="96"/>
      <c r="MZT9" s="96"/>
      <c r="MZU9" s="96"/>
      <c r="MZV9" s="96"/>
      <c r="MZW9" s="96"/>
      <c r="MZX9" s="96"/>
      <c r="MZY9" s="96"/>
      <c r="MZZ9" s="96"/>
      <c r="NAA9" s="96"/>
      <c r="NAB9" s="96"/>
      <c r="NAC9" s="96"/>
      <c r="NAD9" s="96"/>
      <c r="NAE9" s="96"/>
      <c r="NAF9" s="96"/>
      <c r="NAG9" s="96"/>
      <c r="NAH9" s="96"/>
      <c r="NAI9" s="96"/>
      <c r="NAJ9" s="96"/>
      <c r="NAK9" s="96"/>
      <c r="NAL9" s="96"/>
      <c r="NAM9" s="96"/>
      <c r="NAN9" s="96"/>
      <c r="NAO9" s="96"/>
      <c r="NAP9" s="96"/>
      <c r="NAQ9" s="96"/>
      <c r="NAR9" s="96"/>
      <c r="NAS9" s="96"/>
      <c r="NAT9" s="96"/>
      <c r="NAU9" s="96"/>
      <c r="NAV9" s="96"/>
      <c r="NAW9" s="96"/>
      <c r="NAX9" s="96"/>
      <c r="NAY9" s="96"/>
      <c r="NAZ9" s="96"/>
      <c r="NBA9" s="96"/>
      <c r="NBB9" s="96"/>
      <c r="NBC9" s="96"/>
      <c r="NBD9" s="96"/>
      <c r="NBE9" s="96"/>
      <c r="NBF9" s="96"/>
      <c r="NBG9" s="96"/>
      <c r="NBH9" s="96"/>
      <c r="NBI9" s="96"/>
      <c r="NBJ9" s="96"/>
      <c r="NBK9" s="96"/>
      <c r="NBL9" s="96"/>
      <c r="NBM9" s="96"/>
      <c r="NBN9" s="96"/>
      <c r="NBO9" s="96"/>
      <c r="NBP9" s="96"/>
      <c r="NBQ9" s="96"/>
      <c r="NBR9" s="96"/>
      <c r="NBS9" s="96"/>
      <c r="NBT9" s="96"/>
      <c r="NBU9" s="96"/>
      <c r="NBV9" s="96"/>
      <c r="NBW9" s="96"/>
      <c r="NBX9" s="96"/>
      <c r="NBY9" s="96"/>
      <c r="NBZ9" s="96"/>
      <c r="NCA9" s="96"/>
      <c r="NCB9" s="96"/>
      <c r="NCC9" s="96"/>
      <c r="NCD9" s="96"/>
      <c r="NCE9" s="96"/>
      <c r="NCF9" s="96"/>
      <c r="NCG9" s="96"/>
      <c r="NCH9" s="96"/>
      <c r="NCI9" s="96"/>
      <c r="NCJ9" s="96"/>
      <c r="NCK9" s="96"/>
      <c r="NCL9" s="96"/>
      <c r="NCM9" s="96"/>
      <c r="NCN9" s="96"/>
      <c r="NCO9" s="96"/>
      <c r="NCP9" s="96"/>
      <c r="NCQ9" s="96"/>
      <c r="NCR9" s="96"/>
      <c r="NCS9" s="96"/>
      <c r="NCT9" s="96"/>
      <c r="NCU9" s="96"/>
      <c r="NCV9" s="96"/>
      <c r="NCW9" s="96"/>
      <c r="NCX9" s="96"/>
      <c r="NCY9" s="96"/>
      <c r="NCZ9" s="96"/>
      <c r="NDA9" s="96"/>
      <c r="NDB9" s="96"/>
      <c r="NDC9" s="96"/>
      <c r="NDD9" s="96"/>
      <c r="NDE9" s="96"/>
      <c r="NDF9" s="96"/>
      <c r="NDG9" s="96"/>
      <c r="NDH9" s="96"/>
      <c r="NDI9" s="96"/>
      <c r="NDJ9" s="96"/>
      <c r="NDK9" s="96"/>
      <c r="NDL9" s="96"/>
      <c r="NDM9" s="96"/>
      <c r="NDN9" s="96"/>
      <c r="NDO9" s="96"/>
      <c r="NDP9" s="96"/>
      <c r="NDQ9" s="96"/>
      <c r="NDR9" s="96"/>
      <c r="NDS9" s="96"/>
      <c r="NDT9" s="96"/>
      <c r="NDU9" s="96"/>
      <c r="NDV9" s="96"/>
      <c r="NDW9" s="96"/>
      <c r="NDX9" s="96"/>
      <c r="NDY9" s="96"/>
      <c r="NDZ9" s="96"/>
      <c r="NEA9" s="96"/>
      <c r="NEB9" s="96"/>
      <c r="NEC9" s="96"/>
      <c r="NED9" s="96"/>
      <c r="NEE9" s="96"/>
      <c r="NEF9" s="96"/>
      <c r="NEG9" s="96"/>
      <c r="NEH9" s="96"/>
      <c r="NEI9" s="96"/>
      <c r="NEJ9" s="96"/>
      <c r="NEK9" s="96"/>
      <c r="NEL9" s="96"/>
      <c r="NEM9" s="96"/>
      <c r="NEN9" s="96"/>
      <c r="NEO9" s="96"/>
      <c r="NEP9" s="96"/>
      <c r="NEQ9" s="96"/>
      <c r="NER9" s="96"/>
      <c r="NES9" s="96"/>
      <c r="NET9" s="96"/>
      <c r="NEU9" s="96"/>
      <c r="NEV9" s="96"/>
      <c r="NEW9" s="96"/>
      <c r="NEX9" s="96"/>
      <c r="NEY9" s="96"/>
      <c r="NEZ9" s="96"/>
      <c r="NFA9" s="96"/>
      <c r="NFB9" s="96"/>
      <c r="NFC9" s="96"/>
      <c r="NFD9" s="96"/>
      <c r="NFE9" s="96"/>
      <c r="NFF9" s="96"/>
      <c r="NFG9" s="96"/>
      <c r="NFH9" s="96"/>
      <c r="NFI9" s="96"/>
      <c r="NFJ9" s="96"/>
      <c r="NFK9" s="96"/>
      <c r="NFL9" s="96"/>
      <c r="NFM9" s="96"/>
      <c r="NFN9" s="96"/>
      <c r="NFO9" s="96"/>
      <c r="NFP9" s="96"/>
      <c r="NFQ9" s="96"/>
      <c r="NFR9" s="96"/>
      <c r="NFS9" s="96"/>
      <c r="NFT9" s="96"/>
      <c r="NFU9" s="96"/>
      <c r="NFV9" s="96"/>
      <c r="NFW9" s="96"/>
      <c r="NFX9" s="96"/>
      <c r="NFY9" s="96"/>
      <c r="NFZ9" s="96"/>
      <c r="NGA9" s="96"/>
      <c r="NGB9" s="96"/>
      <c r="NGC9" s="96"/>
      <c r="NGD9" s="96"/>
      <c r="NGE9" s="96"/>
      <c r="NGF9" s="96"/>
      <c r="NGG9" s="96"/>
      <c r="NGH9" s="96"/>
      <c r="NGI9" s="96"/>
      <c r="NGJ9" s="96"/>
      <c r="NGK9" s="96"/>
      <c r="NGL9" s="96"/>
      <c r="NGM9" s="96"/>
      <c r="NGN9" s="96"/>
      <c r="NGO9" s="96"/>
      <c r="NGP9" s="96"/>
      <c r="NGQ9" s="96"/>
      <c r="NGR9" s="96"/>
      <c r="NGS9" s="96"/>
      <c r="NGT9" s="96"/>
      <c r="NGU9" s="96"/>
      <c r="NGV9" s="96"/>
      <c r="NGW9" s="96"/>
      <c r="NGX9" s="96"/>
      <c r="NGY9" s="96"/>
      <c r="NGZ9" s="96"/>
      <c r="NHA9" s="96"/>
      <c r="NHB9" s="96"/>
      <c r="NHC9" s="96"/>
      <c r="NHD9" s="96"/>
      <c r="NHE9" s="96"/>
      <c r="NHF9" s="96"/>
      <c r="NHG9" s="96"/>
      <c r="NHH9" s="96"/>
      <c r="NHI9" s="96"/>
      <c r="NHJ9" s="96"/>
      <c r="NHK9" s="96"/>
      <c r="NHL9" s="96"/>
      <c r="NHM9" s="96"/>
      <c r="NHN9" s="96"/>
      <c r="NHO9" s="96"/>
      <c r="NHP9" s="96"/>
      <c r="NHQ9" s="96"/>
      <c r="NHR9" s="96"/>
      <c r="NHS9" s="96"/>
      <c r="NHT9" s="96"/>
      <c r="NHU9" s="96"/>
      <c r="NHV9" s="96"/>
      <c r="NHW9" s="96"/>
      <c r="NHX9" s="96"/>
      <c r="NHY9" s="96"/>
      <c r="NHZ9" s="96"/>
      <c r="NIA9" s="96"/>
      <c r="NIB9" s="96"/>
      <c r="NIC9" s="96"/>
      <c r="NID9" s="96"/>
      <c r="NIE9" s="96"/>
      <c r="NIF9" s="96"/>
      <c r="NIG9" s="96"/>
      <c r="NIH9" s="96"/>
      <c r="NII9" s="96"/>
      <c r="NIJ9" s="96"/>
      <c r="NIK9" s="96"/>
      <c r="NIL9" s="96"/>
      <c r="NIM9" s="96"/>
      <c r="NIN9" s="96"/>
      <c r="NIO9" s="96"/>
      <c r="NIP9" s="96"/>
      <c r="NIQ9" s="96"/>
      <c r="NIR9" s="96"/>
      <c r="NIS9" s="96"/>
      <c r="NIT9" s="96"/>
      <c r="NIU9" s="96"/>
      <c r="NIV9" s="96"/>
      <c r="NIW9" s="96"/>
      <c r="NIX9" s="96"/>
      <c r="NIY9" s="96"/>
      <c r="NIZ9" s="96"/>
      <c r="NJA9" s="96"/>
      <c r="NJB9" s="96"/>
      <c r="NJC9" s="96"/>
      <c r="NJD9" s="96"/>
      <c r="NJE9" s="96"/>
      <c r="NJF9" s="96"/>
      <c r="NJG9" s="96"/>
      <c r="NJH9" s="96"/>
      <c r="NJI9" s="96"/>
      <c r="NJJ9" s="96"/>
      <c r="NJK9" s="96"/>
      <c r="NJL9" s="96"/>
      <c r="NJM9" s="96"/>
      <c r="NJN9" s="96"/>
      <c r="NJO9" s="96"/>
      <c r="NJP9" s="96"/>
      <c r="NJQ9" s="96"/>
      <c r="NJR9" s="96"/>
      <c r="NJS9" s="96"/>
      <c r="NJT9" s="96"/>
      <c r="NJU9" s="96"/>
      <c r="NJV9" s="96"/>
      <c r="NJW9" s="96"/>
      <c r="NJX9" s="96"/>
      <c r="NJY9" s="96"/>
      <c r="NJZ9" s="96"/>
      <c r="NKA9" s="96"/>
      <c r="NKB9" s="96"/>
      <c r="NKC9" s="96"/>
      <c r="NKD9" s="96"/>
      <c r="NKE9" s="96"/>
      <c r="NKF9" s="96"/>
      <c r="NKG9" s="96"/>
      <c r="NKH9" s="96"/>
      <c r="NKI9" s="96"/>
      <c r="NKJ9" s="96"/>
      <c r="NKK9" s="96"/>
      <c r="NKL9" s="96"/>
      <c r="NKM9" s="96"/>
      <c r="NKN9" s="96"/>
      <c r="NKO9" s="96"/>
      <c r="NKP9" s="96"/>
      <c r="NKQ9" s="96"/>
      <c r="NKR9" s="96"/>
      <c r="NKS9" s="96"/>
      <c r="NKT9" s="96"/>
      <c r="NKU9" s="96"/>
      <c r="NKV9" s="96"/>
      <c r="NKW9" s="96"/>
      <c r="NKX9" s="96"/>
      <c r="NKY9" s="96"/>
      <c r="NKZ9" s="96"/>
      <c r="NLA9" s="96"/>
      <c r="NLB9" s="96"/>
      <c r="NLC9" s="96"/>
      <c r="NLD9" s="96"/>
      <c r="NLE9" s="96"/>
      <c r="NLF9" s="96"/>
      <c r="NLG9" s="96"/>
      <c r="NLH9" s="96"/>
      <c r="NLI9" s="96"/>
      <c r="NLJ9" s="96"/>
      <c r="NLK9" s="96"/>
      <c r="NLL9" s="96"/>
      <c r="NLM9" s="96"/>
      <c r="NLN9" s="96"/>
      <c r="NLO9" s="96"/>
      <c r="NLP9" s="96"/>
      <c r="NLQ9" s="96"/>
      <c r="NLR9" s="96"/>
      <c r="NLS9" s="96"/>
      <c r="NLT9" s="96"/>
      <c r="NLU9" s="96"/>
      <c r="NLV9" s="96"/>
      <c r="NLW9" s="96"/>
      <c r="NLX9" s="96"/>
      <c r="NLY9" s="96"/>
      <c r="NLZ9" s="96"/>
      <c r="NMA9" s="96"/>
      <c r="NMB9" s="96"/>
      <c r="NMC9" s="96"/>
      <c r="NMD9" s="96"/>
      <c r="NME9" s="96"/>
      <c r="NMF9" s="96"/>
      <c r="NMG9" s="96"/>
      <c r="NMH9" s="96"/>
      <c r="NMI9" s="96"/>
      <c r="NMJ9" s="96"/>
      <c r="NMK9" s="96"/>
      <c r="NML9" s="96"/>
      <c r="NMM9" s="96"/>
      <c r="NMN9" s="96"/>
      <c r="NMO9" s="96"/>
      <c r="NMP9" s="96"/>
      <c r="NMQ9" s="96"/>
      <c r="NMR9" s="96"/>
      <c r="NMS9" s="96"/>
      <c r="NMT9" s="96"/>
      <c r="NMU9" s="96"/>
      <c r="NMV9" s="96"/>
      <c r="NMW9" s="96"/>
      <c r="NMX9" s="96"/>
      <c r="NMY9" s="96"/>
      <c r="NMZ9" s="96"/>
      <c r="NNA9" s="96"/>
      <c r="NNB9" s="96"/>
      <c r="NNC9" s="96"/>
      <c r="NND9" s="96"/>
      <c r="NNE9" s="96"/>
      <c r="NNF9" s="96"/>
      <c r="NNG9" s="96"/>
      <c r="NNH9" s="96"/>
      <c r="NNI9" s="96"/>
      <c r="NNJ9" s="96"/>
      <c r="NNK9" s="96"/>
      <c r="NNL9" s="96"/>
      <c r="NNM9" s="96"/>
      <c r="NNN9" s="96"/>
      <c r="NNO9" s="96"/>
      <c r="NNP9" s="96"/>
      <c r="NNQ9" s="96"/>
      <c r="NNR9" s="96"/>
      <c r="NNS9" s="96"/>
      <c r="NNT9" s="96"/>
      <c r="NNU9" s="96"/>
      <c r="NNV9" s="96"/>
      <c r="NNW9" s="96"/>
      <c r="NNX9" s="96"/>
      <c r="NNY9" s="96"/>
      <c r="NNZ9" s="96"/>
      <c r="NOA9" s="96"/>
      <c r="NOB9" s="96"/>
      <c r="NOC9" s="96"/>
      <c r="NOD9" s="96"/>
      <c r="NOE9" s="96"/>
      <c r="NOF9" s="96"/>
      <c r="NOG9" s="96"/>
      <c r="NOH9" s="96"/>
      <c r="NOI9" s="96"/>
      <c r="NOJ9" s="96"/>
      <c r="NOK9" s="96"/>
      <c r="NOL9" s="96"/>
      <c r="NOM9" s="96"/>
      <c r="NON9" s="96"/>
      <c r="NOO9" s="96"/>
      <c r="NOP9" s="96"/>
      <c r="NOQ9" s="96"/>
      <c r="NOR9" s="96"/>
      <c r="NOS9" s="96"/>
      <c r="NOT9" s="96"/>
      <c r="NOU9" s="96"/>
      <c r="NOV9" s="96"/>
      <c r="NOW9" s="96"/>
      <c r="NOX9" s="96"/>
      <c r="NOY9" s="96"/>
      <c r="NOZ9" s="96"/>
      <c r="NPA9" s="96"/>
      <c r="NPB9" s="96"/>
      <c r="NPC9" s="96"/>
      <c r="NPD9" s="96"/>
      <c r="NPE9" s="96"/>
      <c r="NPF9" s="96"/>
      <c r="NPG9" s="96"/>
      <c r="NPH9" s="96"/>
      <c r="NPI9" s="96"/>
      <c r="NPJ9" s="96"/>
      <c r="NPK9" s="96"/>
      <c r="NPL9" s="96"/>
      <c r="NPM9" s="96"/>
      <c r="NPN9" s="96"/>
      <c r="NPO9" s="96"/>
      <c r="NPP9" s="96"/>
      <c r="NPQ9" s="96"/>
      <c r="NPR9" s="96"/>
      <c r="NPS9" s="96"/>
      <c r="NPT9" s="96"/>
      <c r="NPU9" s="96"/>
      <c r="NPV9" s="96"/>
      <c r="NPW9" s="96"/>
      <c r="NPX9" s="96"/>
      <c r="NPY9" s="96"/>
      <c r="NPZ9" s="96"/>
      <c r="NQA9" s="96"/>
      <c r="NQB9" s="96"/>
      <c r="NQC9" s="96"/>
      <c r="NQD9" s="96"/>
      <c r="NQE9" s="96"/>
      <c r="NQF9" s="96"/>
      <c r="NQG9" s="96"/>
      <c r="NQH9" s="96"/>
      <c r="NQI9" s="96"/>
      <c r="NQJ9" s="96"/>
      <c r="NQK9" s="96"/>
      <c r="NQL9" s="96"/>
      <c r="NQM9" s="96"/>
      <c r="NQN9" s="96"/>
      <c r="NQO9" s="96"/>
      <c r="NQP9" s="96"/>
      <c r="NQQ9" s="96"/>
      <c r="NQR9" s="96"/>
      <c r="NQS9" s="96"/>
      <c r="NQT9" s="96"/>
      <c r="NQU9" s="96"/>
      <c r="NQV9" s="96"/>
      <c r="NQW9" s="96"/>
      <c r="NQX9" s="96"/>
      <c r="NQY9" s="96"/>
      <c r="NQZ9" s="96"/>
      <c r="NRA9" s="96"/>
      <c r="NRB9" s="96"/>
      <c r="NRC9" s="96"/>
      <c r="NRD9" s="96"/>
      <c r="NRE9" s="96"/>
      <c r="NRF9" s="96"/>
      <c r="NRG9" s="96"/>
      <c r="NRH9" s="96"/>
      <c r="NRI9" s="96"/>
      <c r="NRJ9" s="96"/>
      <c r="NRK9" s="96"/>
      <c r="NRL9" s="96"/>
      <c r="NRM9" s="96"/>
      <c r="NRN9" s="96"/>
      <c r="NRO9" s="96"/>
      <c r="NRP9" s="96"/>
      <c r="NRQ9" s="96"/>
      <c r="NRR9" s="96"/>
      <c r="NRS9" s="96"/>
      <c r="NRT9" s="96"/>
      <c r="NRU9" s="96"/>
      <c r="NRV9" s="96"/>
      <c r="NRW9" s="96"/>
      <c r="NRX9" s="96"/>
      <c r="NRY9" s="96"/>
      <c r="NRZ9" s="96"/>
      <c r="NSA9" s="96"/>
      <c r="NSB9" s="96"/>
      <c r="NSC9" s="96"/>
      <c r="NSD9" s="96"/>
      <c r="NSE9" s="96"/>
      <c r="NSF9" s="96"/>
      <c r="NSG9" s="96"/>
      <c r="NSH9" s="96"/>
      <c r="NSI9" s="96"/>
      <c r="NSJ9" s="96"/>
      <c r="NSK9" s="96"/>
      <c r="NSL9" s="96"/>
      <c r="NSM9" s="96"/>
      <c r="NSN9" s="96"/>
      <c r="NSO9" s="96"/>
      <c r="NSP9" s="96"/>
      <c r="NSQ9" s="96"/>
      <c r="NSR9" s="96"/>
      <c r="NSS9" s="96"/>
      <c r="NST9" s="96"/>
      <c r="NSU9" s="96"/>
      <c r="NSV9" s="96"/>
      <c r="NSW9" s="96"/>
      <c r="NSX9" s="96"/>
      <c r="NSY9" s="96"/>
      <c r="NSZ9" s="96"/>
      <c r="NTA9" s="96"/>
      <c r="NTB9" s="96"/>
      <c r="NTC9" s="96"/>
      <c r="NTD9" s="96"/>
      <c r="NTE9" s="96"/>
      <c r="NTF9" s="96"/>
      <c r="NTG9" s="96"/>
      <c r="NTH9" s="96"/>
      <c r="NTI9" s="96"/>
      <c r="NTJ9" s="96"/>
      <c r="NTK9" s="96"/>
      <c r="NTL9" s="96"/>
      <c r="NTM9" s="96"/>
      <c r="NTN9" s="96"/>
      <c r="NTO9" s="96"/>
      <c r="NTP9" s="96"/>
      <c r="NTQ9" s="96"/>
      <c r="NTR9" s="96"/>
      <c r="NTS9" s="96"/>
      <c r="NTT9" s="96"/>
      <c r="NTU9" s="96"/>
      <c r="NTV9" s="96"/>
      <c r="NTW9" s="96"/>
      <c r="NTX9" s="96"/>
      <c r="NTY9" s="96"/>
      <c r="NTZ9" s="96"/>
      <c r="NUA9" s="96"/>
      <c r="NUB9" s="96"/>
      <c r="NUC9" s="96"/>
      <c r="NUD9" s="96"/>
      <c r="NUE9" s="96"/>
      <c r="NUF9" s="96"/>
      <c r="NUG9" s="96"/>
      <c r="NUH9" s="96"/>
      <c r="NUI9" s="96"/>
      <c r="NUJ9" s="96"/>
      <c r="NUK9" s="96"/>
      <c r="NUL9" s="96"/>
      <c r="NUM9" s="96"/>
      <c r="NUN9" s="96"/>
      <c r="NUO9" s="96"/>
      <c r="NUP9" s="96"/>
      <c r="NUQ9" s="96"/>
      <c r="NUR9" s="96"/>
      <c r="NUS9" s="96"/>
      <c r="NUT9" s="96"/>
      <c r="NUU9" s="96"/>
      <c r="NUV9" s="96"/>
      <c r="NUW9" s="96"/>
      <c r="NUX9" s="96"/>
      <c r="NUY9" s="96"/>
      <c r="NUZ9" s="96"/>
      <c r="NVA9" s="96"/>
      <c r="NVB9" s="96"/>
      <c r="NVC9" s="96"/>
      <c r="NVD9" s="96"/>
      <c r="NVE9" s="96"/>
      <c r="NVF9" s="96"/>
      <c r="NVG9" s="96"/>
      <c r="NVH9" s="96"/>
      <c r="NVI9" s="96"/>
      <c r="NVJ9" s="96"/>
      <c r="NVK9" s="96"/>
      <c r="NVL9" s="96"/>
      <c r="NVM9" s="96"/>
      <c r="NVN9" s="96"/>
      <c r="NVO9" s="96"/>
      <c r="NVP9" s="96"/>
      <c r="NVQ9" s="96"/>
      <c r="NVR9" s="96"/>
      <c r="NVS9" s="96"/>
      <c r="NVT9" s="96"/>
      <c r="NVU9" s="96"/>
      <c r="NVV9" s="96"/>
      <c r="NVW9" s="96"/>
      <c r="NVX9" s="96"/>
      <c r="NVY9" s="96"/>
      <c r="NVZ9" s="96"/>
      <c r="NWA9" s="96"/>
      <c r="NWB9" s="96"/>
      <c r="NWC9" s="96"/>
      <c r="NWD9" s="96"/>
      <c r="NWE9" s="96"/>
      <c r="NWF9" s="96"/>
      <c r="NWG9" s="96"/>
      <c r="NWH9" s="96"/>
      <c r="NWI9" s="96"/>
      <c r="NWJ9" s="96"/>
      <c r="NWK9" s="96"/>
      <c r="NWL9" s="96"/>
      <c r="NWM9" s="96"/>
      <c r="NWN9" s="96"/>
      <c r="NWO9" s="96"/>
      <c r="NWP9" s="96"/>
      <c r="NWQ9" s="96"/>
      <c r="NWR9" s="96"/>
      <c r="NWS9" s="96"/>
      <c r="NWT9" s="96"/>
      <c r="NWU9" s="96"/>
      <c r="NWV9" s="96"/>
      <c r="NWW9" s="96"/>
      <c r="NWX9" s="96"/>
      <c r="NWY9" s="96"/>
      <c r="NWZ9" s="96"/>
      <c r="NXA9" s="96"/>
      <c r="NXB9" s="96"/>
      <c r="NXC9" s="96"/>
      <c r="NXD9" s="96"/>
      <c r="NXE9" s="96"/>
      <c r="NXF9" s="96"/>
      <c r="NXG9" s="96"/>
      <c r="NXH9" s="96"/>
      <c r="NXI9" s="96"/>
      <c r="NXJ9" s="96"/>
      <c r="NXK9" s="96"/>
      <c r="NXL9" s="96"/>
      <c r="NXM9" s="96"/>
      <c r="NXN9" s="96"/>
      <c r="NXO9" s="96"/>
      <c r="NXP9" s="96"/>
      <c r="NXQ9" s="96"/>
      <c r="NXR9" s="96"/>
      <c r="NXS9" s="96"/>
      <c r="NXT9" s="96"/>
      <c r="NXU9" s="96"/>
      <c r="NXV9" s="96"/>
      <c r="NXW9" s="96"/>
      <c r="NXX9" s="96"/>
      <c r="NXY9" s="96"/>
      <c r="NXZ9" s="96"/>
      <c r="NYA9" s="96"/>
      <c r="NYB9" s="96"/>
      <c r="NYC9" s="96"/>
      <c r="NYD9" s="96"/>
      <c r="NYE9" s="96"/>
      <c r="NYF9" s="96"/>
      <c r="NYG9" s="96"/>
      <c r="NYH9" s="96"/>
      <c r="NYI9" s="96"/>
      <c r="NYJ9" s="96"/>
      <c r="NYK9" s="96"/>
      <c r="NYL9" s="96"/>
      <c r="NYM9" s="96"/>
      <c r="NYN9" s="96"/>
      <c r="NYO9" s="96"/>
      <c r="NYP9" s="96"/>
      <c r="NYQ9" s="96"/>
      <c r="NYR9" s="96"/>
      <c r="NYS9" s="96"/>
      <c r="NYT9" s="96"/>
      <c r="NYU9" s="96"/>
      <c r="NYV9" s="96"/>
      <c r="NYW9" s="96"/>
      <c r="NYX9" s="96"/>
      <c r="NYY9" s="96"/>
      <c r="NYZ9" s="96"/>
      <c r="NZA9" s="96"/>
      <c r="NZB9" s="96"/>
      <c r="NZC9" s="96"/>
      <c r="NZD9" s="96"/>
      <c r="NZE9" s="96"/>
      <c r="NZF9" s="96"/>
      <c r="NZG9" s="96"/>
      <c r="NZH9" s="96"/>
      <c r="NZI9" s="96"/>
      <c r="NZJ9" s="96"/>
      <c r="NZK9" s="96"/>
      <c r="NZL9" s="96"/>
      <c r="NZM9" s="96"/>
      <c r="NZN9" s="96"/>
      <c r="NZO9" s="96"/>
      <c r="NZP9" s="96"/>
      <c r="NZQ9" s="96"/>
      <c r="NZR9" s="96"/>
      <c r="NZS9" s="96"/>
      <c r="NZT9" s="96"/>
      <c r="NZU9" s="96"/>
      <c r="NZV9" s="96"/>
      <c r="NZW9" s="96"/>
      <c r="NZX9" s="96"/>
      <c r="NZY9" s="96"/>
      <c r="NZZ9" s="96"/>
      <c r="OAA9" s="96"/>
      <c r="OAB9" s="96"/>
      <c r="OAC9" s="96"/>
      <c r="OAD9" s="96"/>
      <c r="OAE9" s="96"/>
      <c r="OAF9" s="96"/>
      <c r="OAG9" s="96"/>
      <c r="OAH9" s="96"/>
      <c r="OAI9" s="96"/>
      <c r="OAJ9" s="96"/>
      <c r="OAK9" s="96"/>
      <c r="OAL9" s="96"/>
      <c r="OAM9" s="96"/>
      <c r="OAN9" s="96"/>
      <c r="OAO9" s="96"/>
      <c r="OAP9" s="96"/>
      <c r="OAQ9" s="96"/>
      <c r="OAR9" s="96"/>
      <c r="OAS9" s="96"/>
      <c r="OAT9" s="96"/>
      <c r="OAU9" s="96"/>
      <c r="OAV9" s="96"/>
      <c r="OAW9" s="96"/>
      <c r="OAX9" s="96"/>
      <c r="OAY9" s="96"/>
      <c r="OAZ9" s="96"/>
      <c r="OBA9" s="96"/>
      <c r="OBB9" s="96"/>
      <c r="OBC9" s="96"/>
      <c r="OBD9" s="96"/>
      <c r="OBE9" s="96"/>
      <c r="OBF9" s="96"/>
      <c r="OBG9" s="96"/>
      <c r="OBH9" s="96"/>
      <c r="OBI9" s="96"/>
      <c r="OBJ9" s="96"/>
      <c r="OBK9" s="96"/>
      <c r="OBL9" s="96"/>
      <c r="OBM9" s="96"/>
      <c r="OBN9" s="96"/>
      <c r="OBO9" s="96"/>
      <c r="OBP9" s="96"/>
      <c r="OBQ9" s="96"/>
      <c r="OBR9" s="96"/>
      <c r="OBS9" s="96"/>
      <c r="OBT9" s="96"/>
      <c r="OBU9" s="96"/>
      <c r="OBV9" s="96"/>
      <c r="OBW9" s="96"/>
      <c r="OBX9" s="96"/>
      <c r="OBY9" s="96"/>
      <c r="OBZ9" s="96"/>
      <c r="OCA9" s="96"/>
      <c r="OCB9" s="96"/>
      <c r="OCC9" s="96"/>
      <c r="OCD9" s="96"/>
      <c r="OCE9" s="96"/>
      <c r="OCF9" s="96"/>
      <c r="OCG9" s="96"/>
      <c r="OCH9" s="96"/>
      <c r="OCI9" s="96"/>
      <c r="OCJ9" s="96"/>
      <c r="OCK9" s="96"/>
      <c r="OCL9" s="96"/>
      <c r="OCM9" s="96"/>
      <c r="OCN9" s="96"/>
      <c r="OCO9" s="96"/>
      <c r="OCP9" s="96"/>
      <c r="OCQ9" s="96"/>
      <c r="OCR9" s="96"/>
      <c r="OCS9" s="96"/>
      <c r="OCT9" s="96"/>
      <c r="OCU9" s="96"/>
      <c r="OCV9" s="96"/>
      <c r="OCW9" s="96"/>
      <c r="OCX9" s="96"/>
      <c r="OCY9" s="96"/>
      <c r="OCZ9" s="96"/>
      <c r="ODA9" s="96"/>
      <c r="ODB9" s="96"/>
      <c r="ODC9" s="96"/>
      <c r="ODD9" s="96"/>
      <c r="ODE9" s="96"/>
      <c r="ODF9" s="96"/>
      <c r="ODG9" s="96"/>
      <c r="ODH9" s="96"/>
      <c r="ODI9" s="96"/>
      <c r="ODJ9" s="96"/>
      <c r="ODK9" s="96"/>
      <c r="ODL9" s="96"/>
      <c r="ODM9" s="96"/>
      <c r="ODN9" s="96"/>
      <c r="ODO9" s="96"/>
      <c r="ODP9" s="96"/>
      <c r="ODQ9" s="96"/>
      <c r="ODR9" s="96"/>
      <c r="ODS9" s="96"/>
      <c r="ODT9" s="96"/>
      <c r="ODU9" s="96"/>
      <c r="ODV9" s="96"/>
      <c r="ODW9" s="96"/>
      <c r="ODX9" s="96"/>
      <c r="ODY9" s="96"/>
      <c r="ODZ9" s="96"/>
      <c r="OEA9" s="96"/>
      <c r="OEB9" s="96"/>
      <c r="OEC9" s="96"/>
      <c r="OED9" s="96"/>
      <c r="OEE9" s="96"/>
      <c r="OEF9" s="96"/>
      <c r="OEG9" s="96"/>
      <c r="OEH9" s="96"/>
      <c r="OEI9" s="96"/>
      <c r="OEJ9" s="96"/>
      <c r="OEK9" s="96"/>
      <c r="OEL9" s="96"/>
      <c r="OEM9" s="96"/>
      <c r="OEN9" s="96"/>
      <c r="OEO9" s="96"/>
      <c r="OEP9" s="96"/>
      <c r="OEQ9" s="96"/>
      <c r="OER9" s="96"/>
      <c r="OES9" s="96"/>
      <c r="OET9" s="96"/>
      <c r="OEU9" s="96"/>
      <c r="OEV9" s="96"/>
      <c r="OEW9" s="96"/>
      <c r="OEX9" s="96"/>
      <c r="OEY9" s="96"/>
      <c r="OEZ9" s="96"/>
      <c r="OFA9" s="96"/>
      <c r="OFB9" s="96"/>
      <c r="OFC9" s="96"/>
      <c r="OFD9" s="96"/>
      <c r="OFE9" s="96"/>
      <c r="OFF9" s="96"/>
      <c r="OFG9" s="96"/>
      <c r="OFH9" s="96"/>
      <c r="OFI9" s="96"/>
      <c r="OFJ9" s="96"/>
      <c r="OFK9" s="96"/>
      <c r="OFL9" s="96"/>
      <c r="OFM9" s="96"/>
      <c r="OFN9" s="96"/>
      <c r="OFO9" s="96"/>
      <c r="OFP9" s="96"/>
      <c r="OFQ9" s="96"/>
      <c r="OFR9" s="96"/>
      <c r="OFS9" s="96"/>
      <c r="OFT9" s="96"/>
      <c r="OFU9" s="96"/>
      <c r="OFV9" s="96"/>
      <c r="OFW9" s="96"/>
      <c r="OFX9" s="96"/>
      <c r="OFY9" s="96"/>
      <c r="OFZ9" s="96"/>
      <c r="OGA9" s="96"/>
      <c r="OGB9" s="96"/>
      <c r="OGC9" s="96"/>
      <c r="OGD9" s="96"/>
      <c r="OGE9" s="96"/>
      <c r="OGF9" s="96"/>
      <c r="OGG9" s="96"/>
      <c r="OGH9" s="96"/>
      <c r="OGI9" s="96"/>
      <c r="OGJ9" s="96"/>
      <c r="OGK9" s="96"/>
      <c r="OGL9" s="96"/>
      <c r="OGM9" s="96"/>
      <c r="OGN9" s="96"/>
      <c r="OGO9" s="96"/>
      <c r="OGP9" s="96"/>
      <c r="OGQ9" s="96"/>
      <c r="OGR9" s="96"/>
      <c r="OGS9" s="96"/>
      <c r="OGT9" s="96"/>
      <c r="OGU9" s="96"/>
      <c r="OGV9" s="96"/>
      <c r="OGW9" s="96"/>
      <c r="OGX9" s="96"/>
      <c r="OGY9" s="96"/>
      <c r="OGZ9" s="96"/>
      <c r="OHA9" s="96"/>
      <c r="OHB9" s="96"/>
      <c r="OHC9" s="96"/>
      <c r="OHD9" s="96"/>
      <c r="OHE9" s="96"/>
      <c r="OHF9" s="96"/>
      <c r="OHG9" s="96"/>
      <c r="OHH9" s="96"/>
      <c r="OHI9" s="96"/>
      <c r="OHJ9" s="96"/>
      <c r="OHK9" s="96"/>
      <c r="OHL9" s="96"/>
      <c r="OHM9" s="96"/>
      <c r="OHN9" s="96"/>
      <c r="OHO9" s="96"/>
      <c r="OHP9" s="96"/>
      <c r="OHQ9" s="96"/>
      <c r="OHR9" s="96"/>
      <c r="OHS9" s="96"/>
      <c r="OHT9" s="96"/>
      <c r="OHU9" s="96"/>
      <c r="OHV9" s="96"/>
      <c r="OHW9" s="96"/>
      <c r="OHX9" s="96"/>
      <c r="OHY9" s="96"/>
      <c r="OHZ9" s="96"/>
      <c r="OIA9" s="96"/>
      <c r="OIB9" s="96"/>
      <c r="OIC9" s="96"/>
      <c r="OID9" s="96"/>
      <c r="OIE9" s="96"/>
      <c r="OIF9" s="96"/>
      <c r="OIG9" s="96"/>
      <c r="OIH9" s="96"/>
      <c r="OII9" s="96"/>
      <c r="OIJ9" s="96"/>
      <c r="OIK9" s="96"/>
      <c r="OIL9" s="96"/>
      <c r="OIM9" s="96"/>
      <c r="OIN9" s="96"/>
      <c r="OIO9" s="96"/>
      <c r="OIP9" s="96"/>
      <c r="OIQ9" s="96"/>
      <c r="OIR9" s="96"/>
      <c r="OIS9" s="96"/>
      <c r="OIT9" s="96"/>
      <c r="OIU9" s="96"/>
      <c r="OIV9" s="96"/>
      <c r="OIW9" s="96"/>
      <c r="OIX9" s="96"/>
      <c r="OIY9" s="96"/>
      <c r="OIZ9" s="96"/>
      <c r="OJA9" s="96"/>
      <c r="OJB9" s="96"/>
      <c r="OJC9" s="96"/>
      <c r="OJD9" s="96"/>
      <c r="OJE9" s="96"/>
      <c r="OJF9" s="96"/>
      <c r="OJG9" s="96"/>
      <c r="OJH9" s="96"/>
      <c r="OJI9" s="96"/>
      <c r="OJJ9" s="96"/>
      <c r="OJK9" s="96"/>
      <c r="OJL9" s="96"/>
      <c r="OJM9" s="96"/>
      <c r="OJN9" s="96"/>
      <c r="OJO9" s="96"/>
      <c r="OJP9" s="96"/>
      <c r="OJQ9" s="96"/>
      <c r="OJR9" s="96"/>
      <c r="OJS9" s="96"/>
      <c r="OJT9" s="96"/>
      <c r="OJU9" s="96"/>
      <c r="OJV9" s="96"/>
      <c r="OJW9" s="96"/>
      <c r="OJX9" s="96"/>
      <c r="OJY9" s="96"/>
      <c r="OJZ9" s="96"/>
      <c r="OKA9" s="96"/>
      <c r="OKB9" s="96"/>
      <c r="OKC9" s="96"/>
      <c r="OKD9" s="96"/>
      <c r="OKE9" s="96"/>
      <c r="OKF9" s="96"/>
      <c r="OKG9" s="96"/>
      <c r="OKH9" s="96"/>
      <c r="OKI9" s="96"/>
      <c r="OKJ9" s="96"/>
      <c r="OKK9" s="96"/>
      <c r="OKL9" s="96"/>
      <c r="OKM9" s="96"/>
      <c r="OKN9" s="96"/>
      <c r="OKO9" s="96"/>
      <c r="OKP9" s="96"/>
      <c r="OKQ9" s="96"/>
      <c r="OKR9" s="96"/>
      <c r="OKS9" s="96"/>
      <c r="OKT9" s="96"/>
      <c r="OKU9" s="96"/>
      <c r="OKV9" s="96"/>
      <c r="OKW9" s="96"/>
      <c r="OKX9" s="96"/>
      <c r="OKY9" s="96"/>
      <c r="OKZ9" s="96"/>
      <c r="OLA9" s="96"/>
      <c r="OLB9" s="96"/>
      <c r="OLC9" s="96"/>
      <c r="OLD9" s="96"/>
      <c r="OLE9" s="96"/>
      <c r="OLF9" s="96"/>
      <c r="OLG9" s="96"/>
      <c r="OLH9" s="96"/>
      <c r="OLI9" s="96"/>
      <c r="OLJ9" s="96"/>
      <c r="OLK9" s="96"/>
      <c r="OLL9" s="96"/>
      <c r="OLM9" s="96"/>
      <c r="OLN9" s="96"/>
      <c r="OLO9" s="96"/>
      <c r="OLP9" s="96"/>
      <c r="OLQ9" s="96"/>
      <c r="OLR9" s="96"/>
      <c r="OLS9" s="96"/>
      <c r="OLT9" s="96"/>
      <c r="OLU9" s="96"/>
      <c r="OLV9" s="96"/>
      <c r="OLW9" s="96"/>
      <c r="OLX9" s="96"/>
      <c r="OLY9" s="96"/>
      <c r="OLZ9" s="96"/>
      <c r="OMA9" s="96"/>
      <c r="OMB9" s="96"/>
      <c r="OMC9" s="96"/>
      <c r="OMD9" s="96"/>
      <c r="OME9" s="96"/>
      <c r="OMF9" s="96"/>
      <c r="OMG9" s="96"/>
      <c r="OMH9" s="96"/>
      <c r="OMI9" s="96"/>
      <c r="OMJ9" s="96"/>
      <c r="OMK9" s="96"/>
      <c r="OML9" s="96"/>
      <c r="OMM9" s="96"/>
      <c r="OMN9" s="96"/>
      <c r="OMO9" s="96"/>
      <c r="OMP9" s="96"/>
      <c r="OMQ9" s="96"/>
      <c r="OMR9" s="96"/>
      <c r="OMS9" s="96"/>
      <c r="OMT9" s="96"/>
      <c r="OMU9" s="96"/>
      <c r="OMV9" s="96"/>
      <c r="OMW9" s="96"/>
      <c r="OMX9" s="96"/>
      <c r="OMY9" s="96"/>
      <c r="OMZ9" s="96"/>
      <c r="ONA9" s="96"/>
      <c r="ONB9" s="96"/>
      <c r="ONC9" s="96"/>
      <c r="OND9" s="96"/>
      <c r="ONE9" s="96"/>
      <c r="ONF9" s="96"/>
      <c r="ONG9" s="96"/>
      <c r="ONH9" s="96"/>
      <c r="ONI9" s="96"/>
      <c r="ONJ9" s="96"/>
      <c r="ONK9" s="96"/>
      <c r="ONL9" s="96"/>
      <c r="ONM9" s="96"/>
      <c r="ONN9" s="96"/>
      <c r="ONO9" s="96"/>
      <c r="ONP9" s="96"/>
      <c r="ONQ9" s="96"/>
      <c r="ONR9" s="96"/>
      <c r="ONS9" s="96"/>
      <c r="ONT9" s="96"/>
      <c r="ONU9" s="96"/>
      <c r="ONV9" s="96"/>
      <c r="ONW9" s="96"/>
      <c r="ONX9" s="96"/>
      <c r="ONY9" s="96"/>
      <c r="ONZ9" s="96"/>
      <c r="OOA9" s="96"/>
      <c r="OOB9" s="96"/>
      <c r="OOC9" s="96"/>
      <c r="OOD9" s="96"/>
      <c r="OOE9" s="96"/>
      <c r="OOF9" s="96"/>
      <c r="OOG9" s="96"/>
      <c r="OOH9" s="96"/>
      <c r="OOI9" s="96"/>
      <c r="OOJ9" s="96"/>
      <c r="OOK9" s="96"/>
      <c r="OOL9" s="96"/>
      <c r="OOM9" s="96"/>
      <c r="OON9" s="96"/>
      <c r="OOO9" s="96"/>
      <c r="OOP9" s="96"/>
      <c r="OOQ9" s="96"/>
      <c r="OOR9" s="96"/>
      <c r="OOS9" s="96"/>
      <c r="OOT9" s="96"/>
      <c r="OOU9" s="96"/>
      <c r="OOV9" s="96"/>
      <c r="OOW9" s="96"/>
      <c r="OOX9" s="96"/>
      <c r="OOY9" s="96"/>
      <c r="OOZ9" s="96"/>
      <c r="OPA9" s="96"/>
      <c r="OPB9" s="96"/>
      <c r="OPC9" s="96"/>
      <c r="OPD9" s="96"/>
      <c r="OPE9" s="96"/>
      <c r="OPF9" s="96"/>
      <c r="OPG9" s="96"/>
      <c r="OPH9" s="96"/>
      <c r="OPI9" s="96"/>
      <c r="OPJ9" s="96"/>
      <c r="OPK9" s="96"/>
      <c r="OPL9" s="96"/>
      <c r="OPM9" s="96"/>
      <c r="OPN9" s="96"/>
      <c r="OPO9" s="96"/>
      <c r="OPP9" s="96"/>
      <c r="OPQ9" s="96"/>
      <c r="OPR9" s="96"/>
      <c r="OPS9" s="96"/>
      <c r="OPT9" s="96"/>
      <c r="OPU9" s="96"/>
      <c r="OPV9" s="96"/>
      <c r="OPW9" s="96"/>
      <c r="OPX9" s="96"/>
      <c r="OPY9" s="96"/>
      <c r="OPZ9" s="96"/>
      <c r="OQA9" s="96"/>
      <c r="OQB9" s="96"/>
      <c r="OQC9" s="96"/>
      <c r="OQD9" s="96"/>
      <c r="OQE9" s="96"/>
      <c r="OQF9" s="96"/>
      <c r="OQG9" s="96"/>
      <c r="OQH9" s="96"/>
      <c r="OQI9" s="96"/>
      <c r="OQJ9" s="96"/>
      <c r="OQK9" s="96"/>
      <c r="OQL9" s="96"/>
      <c r="OQM9" s="96"/>
      <c r="OQN9" s="96"/>
      <c r="OQO9" s="96"/>
      <c r="OQP9" s="96"/>
      <c r="OQQ9" s="96"/>
      <c r="OQR9" s="96"/>
      <c r="OQS9" s="96"/>
      <c r="OQT9" s="96"/>
      <c r="OQU9" s="96"/>
      <c r="OQV9" s="96"/>
      <c r="OQW9" s="96"/>
      <c r="OQX9" s="96"/>
      <c r="OQY9" s="96"/>
      <c r="OQZ9" s="96"/>
      <c r="ORA9" s="96"/>
      <c r="ORB9" s="96"/>
      <c r="ORC9" s="96"/>
      <c r="ORD9" s="96"/>
      <c r="ORE9" s="96"/>
      <c r="ORF9" s="96"/>
      <c r="ORG9" s="96"/>
      <c r="ORH9" s="96"/>
      <c r="ORI9" s="96"/>
      <c r="ORJ9" s="96"/>
      <c r="ORK9" s="96"/>
      <c r="ORL9" s="96"/>
      <c r="ORM9" s="96"/>
      <c r="ORN9" s="96"/>
      <c r="ORO9" s="96"/>
      <c r="ORP9" s="96"/>
      <c r="ORQ9" s="96"/>
      <c r="ORR9" s="96"/>
      <c r="ORS9" s="96"/>
      <c r="ORT9" s="96"/>
      <c r="ORU9" s="96"/>
      <c r="ORV9" s="96"/>
      <c r="ORW9" s="96"/>
      <c r="ORX9" s="96"/>
      <c r="ORY9" s="96"/>
      <c r="ORZ9" s="96"/>
      <c r="OSA9" s="96"/>
      <c r="OSB9" s="96"/>
      <c r="OSC9" s="96"/>
      <c r="OSD9" s="96"/>
      <c r="OSE9" s="96"/>
      <c r="OSF9" s="96"/>
      <c r="OSG9" s="96"/>
      <c r="OSH9" s="96"/>
      <c r="OSI9" s="96"/>
      <c r="OSJ9" s="96"/>
      <c r="OSK9" s="96"/>
      <c r="OSL9" s="96"/>
      <c r="OSM9" s="96"/>
      <c r="OSN9" s="96"/>
      <c r="OSO9" s="96"/>
      <c r="OSP9" s="96"/>
      <c r="OSQ9" s="96"/>
      <c r="OSR9" s="96"/>
      <c r="OSS9" s="96"/>
      <c r="OST9" s="96"/>
      <c r="OSU9" s="96"/>
      <c r="OSV9" s="96"/>
      <c r="OSW9" s="96"/>
      <c r="OSX9" s="96"/>
      <c r="OSY9" s="96"/>
      <c r="OSZ9" s="96"/>
      <c r="OTA9" s="96"/>
      <c r="OTB9" s="96"/>
      <c r="OTC9" s="96"/>
      <c r="OTD9" s="96"/>
      <c r="OTE9" s="96"/>
      <c r="OTF9" s="96"/>
      <c r="OTG9" s="96"/>
      <c r="OTH9" s="96"/>
      <c r="OTI9" s="96"/>
      <c r="OTJ9" s="96"/>
      <c r="OTK9" s="96"/>
      <c r="OTL9" s="96"/>
      <c r="OTM9" s="96"/>
      <c r="OTN9" s="96"/>
      <c r="OTO9" s="96"/>
      <c r="OTP9" s="96"/>
      <c r="OTQ9" s="96"/>
      <c r="OTR9" s="96"/>
      <c r="OTS9" s="96"/>
      <c r="OTT9" s="96"/>
      <c r="OTU9" s="96"/>
      <c r="OTV9" s="96"/>
      <c r="OTW9" s="96"/>
      <c r="OTX9" s="96"/>
      <c r="OTY9" s="96"/>
      <c r="OTZ9" s="96"/>
      <c r="OUA9" s="96"/>
      <c r="OUB9" s="96"/>
      <c r="OUC9" s="96"/>
      <c r="OUD9" s="96"/>
      <c r="OUE9" s="96"/>
      <c r="OUF9" s="96"/>
      <c r="OUG9" s="96"/>
      <c r="OUH9" s="96"/>
      <c r="OUI9" s="96"/>
      <c r="OUJ9" s="96"/>
      <c r="OUK9" s="96"/>
      <c r="OUL9" s="96"/>
      <c r="OUM9" s="96"/>
      <c r="OUN9" s="96"/>
      <c r="OUO9" s="96"/>
      <c r="OUP9" s="96"/>
      <c r="OUQ9" s="96"/>
      <c r="OUR9" s="96"/>
      <c r="OUS9" s="96"/>
      <c r="OUT9" s="96"/>
      <c r="OUU9" s="96"/>
      <c r="OUV9" s="96"/>
      <c r="OUW9" s="96"/>
      <c r="OUX9" s="96"/>
      <c r="OUY9" s="96"/>
      <c r="OUZ9" s="96"/>
      <c r="OVA9" s="96"/>
      <c r="OVB9" s="96"/>
      <c r="OVC9" s="96"/>
      <c r="OVD9" s="96"/>
      <c r="OVE9" s="96"/>
      <c r="OVF9" s="96"/>
      <c r="OVG9" s="96"/>
      <c r="OVH9" s="96"/>
      <c r="OVI9" s="96"/>
      <c r="OVJ9" s="96"/>
      <c r="OVK9" s="96"/>
      <c r="OVL9" s="96"/>
      <c r="OVM9" s="96"/>
      <c r="OVN9" s="96"/>
      <c r="OVO9" s="96"/>
      <c r="OVP9" s="96"/>
      <c r="OVQ9" s="96"/>
      <c r="OVR9" s="96"/>
      <c r="OVS9" s="96"/>
      <c r="OVT9" s="96"/>
      <c r="OVU9" s="96"/>
      <c r="OVV9" s="96"/>
      <c r="OVW9" s="96"/>
      <c r="OVX9" s="96"/>
      <c r="OVY9" s="96"/>
      <c r="OVZ9" s="96"/>
      <c r="OWA9" s="96"/>
      <c r="OWB9" s="96"/>
      <c r="OWC9" s="96"/>
      <c r="OWD9" s="96"/>
      <c r="OWE9" s="96"/>
      <c r="OWF9" s="96"/>
      <c r="OWG9" s="96"/>
      <c r="OWH9" s="96"/>
      <c r="OWI9" s="96"/>
      <c r="OWJ9" s="96"/>
      <c r="OWK9" s="96"/>
      <c r="OWL9" s="96"/>
      <c r="OWM9" s="96"/>
      <c r="OWN9" s="96"/>
      <c r="OWO9" s="96"/>
      <c r="OWP9" s="96"/>
      <c r="OWQ9" s="96"/>
      <c r="OWR9" s="96"/>
      <c r="OWS9" s="96"/>
      <c r="OWT9" s="96"/>
      <c r="OWU9" s="96"/>
      <c r="OWV9" s="96"/>
      <c r="OWW9" s="96"/>
      <c r="OWX9" s="96"/>
      <c r="OWY9" s="96"/>
      <c r="OWZ9" s="96"/>
      <c r="OXA9" s="96"/>
      <c r="OXB9" s="96"/>
      <c r="OXC9" s="96"/>
      <c r="OXD9" s="96"/>
      <c r="OXE9" s="96"/>
      <c r="OXF9" s="96"/>
      <c r="OXG9" s="96"/>
      <c r="OXH9" s="96"/>
      <c r="OXI9" s="96"/>
      <c r="OXJ9" s="96"/>
      <c r="OXK9" s="96"/>
      <c r="OXL9" s="96"/>
      <c r="OXM9" s="96"/>
      <c r="OXN9" s="96"/>
      <c r="OXO9" s="96"/>
      <c r="OXP9" s="96"/>
      <c r="OXQ9" s="96"/>
      <c r="OXR9" s="96"/>
      <c r="OXS9" s="96"/>
      <c r="OXT9" s="96"/>
      <c r="OXU9" s="96"/>
      <c r="OXV9" s="96"/>
      <c r="OXW9" s="96"/>
      <c r="OXX9" s="96"/>
      <c r="OXY9" s="96"/>
      <c r="OXZ9" s="96"/>
      <c r="OYA9" s="96"/>
      <c r="OYB9" s="96"/>
      <c r="OYC9" s="96"/>
      <c r="OYD9" s="96"/>
      <c r="OYE9" s="96"/>
      <c r="OYF9" s="96"/>
      <c r="OYG9" s="96"/>
      <c r="OYH9" s="96"/>
      <c r="OYI9" s="96"/>
      <c r="OYJ9" s="96"/>
      <c r="OYK9" s="96"/>
      <c r="OYL9" s="96"/>
      <c r="OYM9" s="96"/>
      <c r="OYN9" s="96"/>
      <c r="OYO9" s="96"/>
      <c r="OYP9" s="96"/>
      <c r="OYQ9" s="96"/>
      <c r="OYR9" s="96"/>
      <c r="OYS9" s="96"/>
      <c r="OYT9" s="96"/>
      <c r="OYU9" s="96"/>
      <c r="OYV9" s="96"/>
      <c r="OYW9" s="96"/>
      <c r="OYX9" s="96"/>
      <c r="OYY9" s="96"/>
      <c r="OYZ9" s="96"/>
      <c r="OZA9" s="96"/>
      <c r="OZB9" s="96"/>
      <c r="OZC9" s="96"/>
      <c r="OZD9" s="96"/>
      <c r="OZE9" s="96"/>
      <c r="OZF9" s="96"/>
      <c r="OZG9" s="96"/>
      <c r="OZH9" s="96"/>
      <c r="OZI9" s="96"/>
      <c r="OZJ9" s="96"/>
      <c r="OZK9" s="96"/>
      <c r="OZL9" s="96"/>
      <c r="OZM9" s="96"/>
      <c r="OZN9" s="96"/>
      <c r="OZO9" s="96"/>
      <c r="OZP9" s="96"/>
      <c r="OZQ9" s="96"/>
      <c r="OZR9" s="96"/>
      <c r="OZS9" s="96"/>
      <c r="OZT9" s="96"/>
      <c r="OZU9" s="96"/>
      <c r="OZV9" s="96"/>
      <c r="OZW9" s="96"/>
      <c r="OZX9" s="96"/>
      <c r="OZY9" s="96"/>
      <c r="OZZ9" s="96"/>
      <c r="PAA9" s="96"/>
      <c r="PAB9" s="96"/>
      <c r="PAC9" s="96"/>
      <c r="PAD9" s="96"/>
      <c r="PAE9" s="96"/>
      <c r="PAF9" s="96"/>
      <c r="PAG9" s="96"/>
      <c r="PAH9" s="96"/>
      <c r="PAI9" s="96"/>
      <c r="PAJ9" s="96"/>
      <c r="PAK9" s="96"/>
      <c r="PAL9" s="96"/>
      <c r="PAM9" s="96"/>
      <c r="PAN9" s="96"/>
      <c r="PAO9" s="96"/>
      <c r="PAP9" s="96"/>
      <c r="PAQ9" s="96"/>
      <c r="PAR9" s="96"/>
      <c r="PAS9" s="96"/>
      <c r="PAT9" s="96"/>
      <c r="PAU9" s="96"/>
      <c r="PAV9" s="96"/>
      <c r="PAW9" s="96"/>
      <c r="PAX9" s="96"/>
      <c r="PAY9" s="96"/>
      <c r="PAZ9" s="96"/>
      <c r="PBA9" s="96"/>
      <c r="PBB9" s="96"/>
      <c r="PBC9" s="96"/>
      <c r="PBD9" s="96"/>
      <c r="PBE9" s="96"/>
      <c r="PBF9" s="96"/>
      <c r="PBG9" s="96"/>
      <c r="PBH9" s="96"/>
      <c r="PBI9" s="96"/>
      <c r="PBJ9" s="96"/>
      <c r="PBK9" s="96"/>
      <c r="PBL9" s="96"/>
      <c r="PBM9" s="96"/>
      <c r="PBN9" s="96"/>
      <c r="PBO9" s="96"/>
      <c r="PBP9" s="96"/>
      <c r="PBQ9" s="96"/>
      <c r="PBR9" s="96"/>
      <c r="PBS9" s="96"/>
      <c r="PBT9" s="96"/>
      <c r="PBU9" s="96"/>
      <c r="PBV9" s="96"/>
      <c r="PBW9" s="96"/>
      <c r="PBX9" s="96"/>
      <c r="PBY9" s="96"/>
      <c r="PBZ9" s="96"/>
      <c r="PCA9" s="96"/>
      <c r="PCB9" s="96"/>
      <c r="PCC9" s="96"/>
      <c r="PCD9" s="96"/>
      <c r="PCE9" s="96"/>
      <c r="PCF9" s="96"/>
      <c r="PCG9" s="96"/>
      <c r="PCH9" s="96"/>
      <c r="PCI9" s="96"/>
      <c r="PCJ9" s="96"/>
      <c r="PCK9" s="96"/>
      <c r="PCL9" s="96"/>
      <c r="PCM9" s="96"/>
      <c r="PCN9" s="96"/>
      <c r="PCO9" s="96"/>
      <c r="PCP9" s="96"/>
      <c r="PCQ9" s="96"/>
      <c r="PCR9" s="96"/>
      <c r="PCS9" s="96"/>
      <c r="PCT9" s="96"/>
      <c r="PCU9" s="96"/>
      <c r="PCV9" s="96"/>
      <c r="PCW9" s="96"/>
      <c r="PCX9" s="96"/>
      <c r="PCY9" s="96"/>
      <c r="PCZ9" s="96"/>
      <c r="PDA9" s="96"/>
      <c r="PDB9" s="96"/>
      <c r="PDC9" s="96"/>
      <c r="PDD9" s="96"/>
      <c r="PDE9" s="96"/>
      <c r="PDF9" s="96"/>
      <c r="PDG9" s="96"/>
      <c r="PDH9" s="96"/>
      <c r="PDI9" s="96"/>
      <c r="PDJ9" s="96"/>
      <c r="PDK9" s="96"/>
      <c r="PDL9" s="96"/>
      <c r="PDM9" s="96"/>
      <c r="PDN9" s="96"/>
      <c r="PDO9" s="96"/>
      <c r="PDP9" s="96"/>
      <c r="PDQ9" s="96"/>
      <c r="PDR9" s="96"/>
      <c r="PDS9" s="96"/>
      <c r="PDT9" s="96"/>
      <c r="PDU9" s="96"/>
      <c r="PDV9" s="96"/>
      <c r="PDW9" s="96"/>
      <c r="PDX9" s="96"/>
      <c r="PDY9" s="96"/>
      <c r="PDZ9" s="96"/>
      <c r="PEA9" s="96"/>
      <c r="PEB9" s="96"/>
      <c r="PEC9" s="96"/>
      <c r="PED9" s="96"/>
      <c r="PEE9" s="96"/>
      <c r="PEF9" s="96"/>
      <c r="PEG9" s="96"/>
      <c r="PEH9" s="96"/>
      <c r="PEI9" s="96"/>
      <c r="PEJ9" s="96"/>
      <c r="PEK9" s="96"/>
      <c r="PEL9" s="96"/>
      <c r="PEM9" s="96"/>
      <c r="PEN9" s="96"/>
      <c r="PEO9" s="96"/>
      <c r="PEP9" s="96"/>
      <c r="PEQ9" s="96"/>
      <c r="PER9" s="96"/>
      <c r="PES9" s="96"/>
      <c r="PET9" s="96"/>
      <c r="PEU9" s="96"/>
      <c r="PEV9" s="96"/>
      <c r="PEW9" s="96"/>
      <c r="PEX9" s="96"/>
      <c r="PEY9" s="96"/>
      <c r="PEZ9" s="96"/>
      <c r="PFA9" s="96"/>
      <c r="PFB9" s="96"/>
      <c r="PFC9" s="96"/>
      <c r="PFD9" s="96"/>
      <c r="PFE9" s="96"/>
      <c r="PFF9" s="96"/>
      <c r="PFG9" s="96"/>
      <c r="PFH9" s="96"/>
      <c r="PFI9" s="96"/>
      <c r="PFJ9" s="96"/>
      <c r="PFK9" s="96"/>
      <c r="PFL9" s="96"/>
      <c r="PFM9" s="96"/>
      <c r="PFN9" s="96"/>
      <c r="PFO9" s="96"/>
      <c r="PFP9" s="96"/>
      <c r="PFQ9" s="96"/>
      <c r="PFR9" s="96"/>
      <c r="PFS9" s="96"/>
      <c r="PFT9" s="96"/>
      <c r="PFU9" s="96"/>
      <c r="PFV9" s="96"/>
      <c r="PFW9" s="96"/>
      <c r="PFX9" s="96"/>
      <c r="PFY9" s="96"/>
      <c r="PFZ9" s="96"/>
      <c r="PGA9" s="96"/>
      <c r="PGB9" s="96"/>
      <c r="PGC9" s="96"/>
      <c r="PGD9" s="96"/>
      <c r="PGE9" s="96"/>
      <c r="PGF9" s="96"/>
      <c r="PGG9" s="96"/>
      <c r="PGH9" s="96"/>
      <c r="PGI9" s="96"/>
      <c r="PGJ9" s="96"/>
      <c r="PGK9" s="96"/>
      <c r="PGL9" s="96"/>
      <c r="PGM9" s="96"/>
      <c r="PGN9" s="96"/>
      <c r="PGO9" s="96"/>
      <c r="PGP9" s="96"/>
      <c r="PGQ9" s="96"/>
      <c r="PGR9" s="96"/>
      <c r="PGS9" s="96"/>
      <c r="PGT9" s="96"/>
      <c r="PGU9" s="96"/>
      <c r="PGV9" s="96"/>
      <c r="PGW9" s="96"/>
      <c r="PGX9" s="96"/>
      <c r="PGY9" s="96"/>
      <c r="PGZ9" s="96"/>
      <c r="PHA9" s="96"/>
      <c r="PHB9" s="96"/>
      <c r="PHC9" s="96"/>
      <c r="PHD9" s="96"/>
      <c r="PHE9" s="96"/>
      <c r="PHF9" s="96"/>
      <c r="PHG9" s="96"/>
      <c r="PHH9" s="96"/>
      <c r="PHI9" s="96"/>
      <c r="PHJ9" s="96"/>
      <c r="PHK9" s="96"/>
      <c r="PHL9" s="96"/>
      <c r="PHM9" s="96"/>
      <c r="PHN9" s="96"/>
      <c r="PHO9" s="96"/>
      <c r="PHP9" s="96"/>
      <c r="PHQ9" s="96"/>
      <c r="PHR9" s="96"/>
      <c r="PHS9" s="96"/>
      <c r="PHT9" s="96"/>
      <c r="PHU9" s="96"/>
      <c r="PHV9" s="96"/>
      <c r="PHW9" s="96"/>
      <c r="PHX9" s="96"/>
      <c r="PHY9" s="96"/>
      <c r="PHZ9" s="96"/>
      <c r="PIA9" s="96"/>
      <c r="PIB9" s="96"/>
      <c r="PIC9" s="96"/>
      <c r="PID9" s="96"/>
      <c r="PIE9" s="96"/>
      <c r="PIF9" s="96"/>
      <c r="PIG9" s="96"/>
      <c r="PIH9" s="96"/>
      <c r="PII9" s="96"/>
      <c r="PIJ9" s="96"/>
      <c r="PIK9" s="96"/>
      <c r="PIL9" s="96"/>
      <c r="PIM9" s="96"/>
      <c r="PIN9" s="96"/>
      <c r="PIO9" s="96"/>
      <c r="PIP9" s="96"/>
      <c r="PIQ9" s="96"/>
      <c r="PIR9" s="96"/>
      <c r="PIS9" s="96"/>
      <c r="PIT9" s="96"/>
      <c r="PIU9" s="96"/>
      <c r="PIV9" s="96"/>
      <c r="PIW9" s="96"/>
      <c r="PIX9" s="96"/>
      <c r="PIY9" s="96"/>
      <c r="PIZ9" s="96"/>
      <c r="PJA9" s="96"/>
      <c r="PJB9" s="96"/>
      <c r="PJC9" s="96"/>
      <c r="PJD9" s="96"/>
      <c r="PJE9" s="96"/>
      <c r="PJF9" s="96"/>
      <c r="PJG9" s="96"/>
      <c r="PJH9" s="96"/>
      <c r="PJI9" s="96"/>
      <c r="PJJ9" s="96"/>
      <c r="PJK9" s="96"/>
      <c r="PJL9" s="96"/>
      <c r="PJM9" s="96"/>
      <c r="PJN9" s="96"/>
      <c r="PJO9" s="96"/>
      <c r="PJP9" s="96"/>
      <c r="PJQ9" s="96"/>
      <c r="PJR9" s="96"/>
      <c r="PJS9" s="96"/>
      <c r="PJT9" s="96"/>
      <c r="PJU9" s="96"/>
      <c r="PJV9" s="96"/>
      <c r="PJW9" s="96"/>
      <c r="PJX9" s="96"/>
      <c r="PJY9" s="96"/>
      <c r="PJZ9" s="96"/>
      <c r="PKA9" s="96"/>
      <c r="PKB9" s="96"/>
      <c r="PKC9" s="96"/>
      <c r="PKD9" s="96"/>
      <c r="PKE9" s="96"/>
      <c r="PKF9" s="96"/>
      <c r="PKG9" s="96"/>
      <c r="PKH9" s="96"/>
      <c r="PKI9" s="96"/>
      <c r="PKJ9" s="96"/>
      <c r="PKK9" s="96"/>
      <c r="PKL9" s="96"/>
      <c r="PKM9" s="96"/>
      <c r="PKN9" s="96"/>
      <c r="PKO9" s="96"/>
      <c r="PKP9" s="96"/>
      <c r="PKQ9" s="96"/>
      <c r="PKR9" s="96"/>
      <c r="PKS9" s="96"/>
      <c r="PKT9" s="96"/>
      <c r="PKU9" s="96"/>
      <c r="PKV9" s="96"/>
      <c r="PKW9" s="96"/>
      <c r="PKX9" s="96"/>
      <c r="PKY9" s="96"/>
      <c r="PKZ9" s="96"/>
      <c r="PLA9" s="96"/>
      <c r="PLB9" s="96"/>
      <c r="PLC9" s="96"/>
      <c r="PLD9" s="96"/>
      <c r="PLE9" s="96"/>
      <c r="PLF9" s="96"/>
      <c r="PLG9" s="96"/>
      <c r="PLH9" s="96"/>
      <c r="PLI9" s="96"/>
      <c r="PLJ9" s="96"/>
      <c r="PLK9" s="96"/>
      <c r="PLL9" s="96"/>
      <c r="PLM9" s="96"/>
      <c r="PLN9" s="96"/>
      <c r="PLO9" s="96"/>
      <c r="PLP9" s="96"/>
      <c r="PLQ9" s="96"/>
      <c r="PLR9" s="96"/>
      <c r="PLS9" s="96"/>
      <c r="PLT9" s="96"/>
      <c r="PLU9" s="96"/>
      <c r="PLV9" s="96"/>
      <c r="PLW9" s="96"/>
      <c r="PLX9" s="96"/>
      <c r="PLY9" s="96"/>
      <c r="PLZ9" s="96"/>
      <c r="PMA9" s="96"/>
      <c r="PMB9" s="96"/>
      <c r="PMC9" s="96"/>
      <c r="PMD9" s="96"/>
      <c r="PME9" s="96"/>
      <c r="PMF9" s="96"/>
      <c r="PMG9" s="96"/>
      <c r="PMH9" s="96"/>
      <c r="PMI9" s="96"/>
      <c r="PMJ9" s="96"/>
      <c r="PMK9" s="96"/>
      <c r="PML9" s="96"/>
      <c r="PMM9" s="96"/>
      <c r="PMN9" s="96"/>
      <c r="PMO9" s="96"/>
      <c r="PMP9" s="96"/>
      <c r="PMQ9" s="96"/>
      <c r="PMR9" s="96"/>
      <c r="PMS9" s="96"/>
      <c r="PMT9" s="96"/>
      <c r="PMU9" s="96"/>
      <c r="PMV9" s="96"/>
      <c r="PMW9" s="96"/>
      <c r="PMX9" s="96"/>
      <c r="PMY9" s="96"/>
      <c r="PMZ9" s="96"/>
      <c r="PNA9" s="96"/>
      <c r="PNB9" s="96"/>
      <c r="PNC9" s="96"/>
      <c r="PND9" s="96"/>
      <c r="PNE9" s="96"/>
      <c r="PNF9" s="96"/>
      <c r="PNG9" s="96"/>
      <c r="PNH9" s="96"/>
      <c r="PNI9" s="96"/>
      <c r="PNJ9" s="96"/>
      <c r="PNK9" s="96"/>
      <c r="PNL9" s="96"/>
      <c r="PNM9" s="96"/>
      <c r="PNN9" s="96"/>
      <c r="PNO9" s="96"/>
      <c r="PNP9" s="96"/>
      <c r="PNQ9" s="96"/>
      <c r="PNR9" s="96"/>
      <c r="PNS9" s="96"/>
      <c r="PNT9" s="96"/>
      <c r="PNU9" s="96"/>
      <c r="PNV9" s="96"/>
      <c r="PNW9" s="96"/>
      <c r="PNX9" s="96"/>
      <c r="PNY9" s="96"/>
      <c r="PNZ9" s="96"/>
      <c r="POA9" s="96"/>
      <c r="POB9" s="96"/>
      <c r="POC9" s="96"/>
      <c r="POD9" s="96"/>
      <c r="POE9" s="96"/>
      <c r="POF9" s="96"/>
      <c r="POG9" s="96"/>
      <c r="POH9" s="96"/>
      <c r="POI9" s="96"/>
      <c r="POJ9" s="96"/>
      <c r="POK9" s="96"/>
      <c r="POL9" s="96"/>
      <c r="POM9" s="96"/>
      <c r="PON9" s="96"/>
      <c r="POO9" s="96"/>
      <c r="POP9" s="96"/>
      <c r="POQ9" s="96"/>
      <c r="POR9" s="96"/>
      <c r="POS9" s="96"/>
      <c r="POT9" s="96"/>
      <c r="POU9" s="96"/>
      <c r="POV9" s="96"/>
      <c r="POW9" s="96"/>
      <c r="POX9" s="96"/>
      <c r="POY9" s="96"/>
      <c r="POZ9" s="96"/>
      <c r="PPA9" s="96"/>
      <c r="PPB9" s="96"/>
      <c r="PPC9" s="96"/>
      <c r="PPD9" s="96"/>
      <c r="PPE9" s="96"/>
      <c r="PPF9" s="96"/>
      <c r="PPG9" s="96"/>
      <c r="PPH9" s="96"/>
      <c r="PPI9" s="96"/>
      <c r="PPJ9" s="96"/>
      <c r="PPK9" s="96"/>
      <c r="PPL9" s="96"/>
      <c r="PPM9" s="96"/>
      <c r="PPN9" s="96"/>
      <c r="PPO9" s="96"/>
      <c r="PPP9" s="96"/>
      <c r="PPQ9" s="96"/>
      <c r="PPR9" s="96"/>
      <c r="PPS9" s="96"/>
      <c r="PPT9" s="96"/>
      <c r="PPU9" s="96"/>
      <c r="PPV9" s="96"/>
      <c r="PPW9" s="96"/>
      <c r="PPX9" s="96"/>
      <c r="PPY9" s="96"/>
      <c r="PPZ9" s="96"/>
      <c r="PQA9" s="96"/>
      <c r="PQB9" s="96"/>
      <c r="PQC9" s="96"/>
      <c r="PQD9" s="96"/>
      <c r="PQE9" s="96"/>
      <c r="PQF9" s="96"/>
      <c r="PQG9" s="96"/>
      <c r="PQH9" s="96"/>
      <c r="PQI9" s="96"/>
      <c r="PQJ9" s="96"/>
      <c r="PQK9" s="96"/>
      <c r="PQL9" s="96"/>
      <c r="PQM9" s="96"/>
      <c r="PQN9" s="96"/>
      <c r="PQO9" s="96"/>
      <c r="PQP9" s="96"/>
      <c r="PQQ9" s="96"/>
      <c r="PQR9" s="96"/>
      <c r="PQS9" s="96"/>
      <c r="PQT9" s="96"/>
      <c r="PQU9" s="96"/>
      <c r="PQV9" s="96"/>
      <c r="PQW9" s="96"/>
      <c r="PQX9" s="96"/>
      <c r="PQY9" s="96"/>
      <c r="PQZ9" s="96"/>
      <c r="PRA9" s="96"/>
      <c r="PRB9" s="96"/>
      <c r="PRC9" s="96"/>
      <c r="PRD9" s="96"/>
      <c r="PRE9" s="96"/>
      <c r="PRF9" s="96"/>
      <c r="PRG9" s="96"/>
      <c r="PRH9" s="96"/>
      <c r="PRI9" s="96"/>
      <c r="PRJ9" s="96"/>
      <c r="PRK9" s="96"/>
      <c r="PRL9" s="96"/>
      <c r="PRM9" s="96"/>
      <c r="PRN9" s="96"/>
      <c r="PRO9" s="96"/>
      <c r="PRP9" s="96"/>
      <c r="PRQ9" s="96"/>
      <c r="PRR9" s="96"/>
      <c r="PRS9" s="96"/>
      <c r="PRT9" s="96"/>
      <c r="PRU9" s="96"/>
      <c r="PRV9" s="96"/>
      <c r="PRW9" s="96"/>
      <c r="PRX9" s="96"/>
      <c r="PRY9" s="96"/>
      <c r="PRZ9" s="96"/>
      <c r="PSA9" s="96"/>
      <c r="PSB9" s="96"/>
      <c r="PSC9" s="96"/>
      <c r="PSD9" s="96"/>
      <c r="PSE9" s="96"/>
      <c r="PSF9" s="96"/>
      <c r="PSG9" s="96"/>
      <c r="PSH9" s="96"/>
      <c r="PSI9" s="96"/>
      <c r="PSJ9" s="96"/>
      <c r="PSK9" s="96"/>
      <c r="PSL9" s="96"/>
      <c r="PSM9" s="96"/>
      <c r="PSN9" s="96"/>
      <c r="PSO9" s="96"/>
      <c r="PSP9" s="96"/>
      <c r="PSQ9" s="96"/>
      <c r="PSR9" s="96"/>
      <c r="PSS9" s="96"/>
      <c r="PST9" s="96"/>
      <c r="PSU9" s="96"/>
      <c r="PSV9" s="96"/>
      <c r="PSW9" s="96"/>
      <c r="PSX9" s="96"/>
      <c r="PSY9" s="96"/>
      <c r="PSZ9" s="96"/>
      <c r="PTA9" s="96"/>
      <c r="PTB9" s="96"/>
      <c r="PTC9" s="96"/>
      <c r="PTD9" s="96"/>
      <c r="PTE9" s="96"/>
      <c r="PTF9" s="96"/>
      <c r="PTG9" s="96"/>
      <c r="PTH9" s="96"/>
      <c r="PTI9" s="96"/>
      <c r="PTJ9" s="96"/>
      <c r="PTK9" s="96"/>
      <c r="PTL9" s="96"/>
      <c r="PTM9" s="96"/>
      <c r="PTN9" s="96"/>
      <c r="PTO9" s="96"/>
      <c r="PTP9" s="96"/>
      <c r="PTQ9" s="96"/>
      <c r="PTR9" s="96"/>
      <c r="PTS9" s="96"/>
      <c r="PTT9" s="96"/>
      <c r="PTU9" s="96"/>
      <c r="PTV9" s="96"/>
      <c r="PTW9" s="96"/>
      <c r="PTX9" s="96"/>
      <c r="PTY9" s="96"/>
      <c r="PTZ9" s="96"/>
      <c r="PUA9" s="96"/>
      <c r="PUB9" s="96"/>
      <c r="PUC9" s="96"/>
      <c r="PUD9" s="96"/>
      <c r="PUE9" s="96"/>
      <c r="PUF9" s="96"/>
      <c r="PUG9" s="96"/>
      <c r="PUH9" s="96"/>
      <c r="PUI9" s="96"/>
      <c r="PUJ9" s="96"/>
      <c r="PUK9" s="96"/>
      <c r="PUL9" s="96"/>
      <c r="PUM9" s="96"/>
      <c r="PUN9" s="96"/>
      <c r="PUO9" s="96"/>
      <c r="PUP9" s="96"/>
      <c r="PUQ9" s="96"/>
      <c r="PUR9" s="96"/>
      <c r="PUS9" s="96"/>
      <c r="PUT9" s="96"/>
      <c r="PUU9" s="96"/>
      <c r="PUV9" s="96"/>
      <c r="PUW9" s="96"/>
      <c r="PUX9" s="96"/>
      <c r="PUY9" s="96"/>
      <c r="PUZ9" s="96"/>
      <c r="PVA9" s="96"/>
      <c r="PVB9" s="96"/>
      <c r="PVC9" s="96"/>
      <c r="PVD9" s="96"/>
      <c r="PVE9" s="96"/>
      <c r="PVF9" s="96"/>
      <c r="PVG9" s="96"/>
      <c r="PVH9" s="96"/>
      <c r="PVI9" s="96"/>
      <c r="PVJ9" s="96"/>
      <c r="PVK9" s="96"/>
      <c r="PVL9" s="96"/>
      <c r="PVM9" s="96"/>
      <c r="PVN9" s="96"/>
      <c r="PVO9" s="96"/>
      <c r="PVP9" s="96"/>
      <c r="PVQ9" s="96"/>
      <c r="PVR9" s="96"/>
      <c r="PVS9" s="96"/>
      <c r="PVT9" s="96"/>
      <c r="PVU9" s="96"/>
      <c r="PVV9" s="96"/>
      <c r="PVW9" s="96"/>
      <c r="PVX9" s="96"/>
      <c r="PVY9" s="96"/>
      <c r="PVZ9" s="96"/>
      <c r="PWA9" s="96"/>
      <c r="PWB9" s="96"/>
      <c r="PWC9" s="96"/>
      <c r="PWD9" s="96"/>
      <c r="PWE9" s="96"/>
      <c r="PWF9" s="96"/>
      <c r="PWG9" s="96"/>
      <c r="PWH9" s="96"/>
      <c r="PWI9" s="96"/>
      <c r="PWJ9" s="96"/>
      <c r="PWK9" s="96"/>
      <c r="PWL9" s="96"/>
      <c r="PWM9" s="96"/>
      <c r="PWN9" s="96"/>
      <c r="PWO9" s="96"/>
      <c r="PWP9" s="96"/>
      <c r="PWQ9" s="96"/>
      <c r="PWR9" s="96"/>
      <c r="PWS9" s="96"/>
      <c r="PWT9" s="96"/>
      <c r="PWU9" s="96"/>
      <c r="PWV9" s="96"/>
      <c r="PWW9" s="96"/>
      <c r="PWX9" s="96"/>
      <c r="PWY9" s="96"/>
      <c r="PWZ9" s="96"/>
      <c r="PXA9" s="96"/>
      <c r="PXB9" s="96"/>
      <c r="PXC9" s="96"/>
      <c r="PXD9" s="96"/>
      <c r="PXE9" s="96"/>
      <c r="PXF9" s="96"/>
      <c r="PXG9" s="96"/>
      <c r="PXH9" s="96"/>
      <c r="PXI9" s="96"/>
      <c r="PXJ9" s="96"/>
      <c r="PXK9" s="96"/>
      <c r="PXL9" s="96"/>
      <c r="PXM9" s="96"/>
      <c r="PXN9" s="96"/>
      <c r="PXO9" s="96"/>
      <c r="PXP9" s="96"/>
      <c r="PXQ9" s="96"/>
      <c r="PXR9" s="96"/>
      <c r="PXS9" s="96"/>
      <c r="PXT9" s="96"/>
      <c r="PXU9" s="96"/>
      <c r="PXV9" s="96"/>
      <c r="PXW9" s="96"/>
      <c r="PXX9" s="96"/>
      <c r="PXY9" s="96"/>
      <c r="PXZ9" s="96"/>
      <c r="PYA9" s="96"/>
      <c r="PYB9" s="96"/>
      <c r="PYC9" s="96"/>
      <c r="PYD9" s="96"/>
      <c r="PYE9" s="96"/>
      <c r="PYF9" s="96"/>
      <c r="PYG9" s="96"/>
      <c r="PYH9" s="96"/>
      <c r="PYI9" s="96"/>
      <c r="PYJ9" s="96"/>
      <c r="PYK9" s="96"/>
      <c r="PYL9" s="96"/>
      <c r="PYM9" s="96"/>
      <c r="PYN9" s="96"/>
      <c r="PYO9" s="96"/>
      <c r="PYP9" s="96"/>
      <c r="PYQ9" s="96"/>
      <c r="PYR9" s="96"/>
      <c r="PYS9" s="96"/>
      <c r="PYT9" s="96"/>
      <c r="PYU9" s="96"/>
      <c r="PYV9" s="96"/>
      <c r="PYW9" s="96"/>
      <c r="PYX9" s="96"/>
      <c r="PYY9" s="96"/>
      <c r="PYZ9" s="96"/>
      <c r="PZA9" s="96"/>
      <c r="PZB9" s="96"/>
      <c r="PZC9" s="96"/>
      <c r="PZD9" s="96"/>
      <c r="PZE9" s="96"/>
      <c r="PZF9" s="96"/>
      <c r="PZG9" s="96"/>
      <c r="PZH9" s="96"/>
      <c r="PZI9" s="96"/>
      <c r="PZJ9" s="96"/>
      <c r="PZK9" s="96"/>
      <c r="PZL9" s="96"/>
      <c r="PZM9" s="96"/>
      <c r="PZN9" s="96"/>
      <c r="PZO9" s="96"/>
      <c r="PZP9" s="96"/>
      <c r="PZQ9" s="96"/>
      <c r="PZR9" s="96"/>
      <c r="PZS9" s="96"/>
      <c r="PZT9" s="96"/>
      <c r="PZU9" s="96"/>
      <c r="PZV9" s="96"/>
      <c r="PZW9" s="96"/>
      <c r="PZX9" s="96"/>
      <c r="PZY9" s="96"/>
      <c r="PZZ9" s="96"/>
      <c r="QAA9" s="96"/>
      <c r="QAB9" s="96"/>
      <c r="QAC9" s="96"/>
      <c r="QAD9" s="96"/>
      <c r="QAE9" s="96"/>
      <c r="QAF9" s="96"/>
      <c r="QAG9" s="96"/>
      <c r="QAH9" s="96"/>
      <c r="QAI9" s="96"/>
      <c r="QAJ9" s="96"/>
      <c r="QAK9" s="96"/>
      <c r="QAL9" s="96"/>
      <c r="QAM9" s="96"/>
      <c r="QAN9" s="96"/>
      <c r="QAO9" s="96"/>
      <c r="QAP9" s="96"/>
      <c r="QAQ9" s="96"/>
      <c r="QAR9" s="96"/>
      <c r="QAS9" s="96"/>
      <c r="QAT9" s="96"/>
      <c r="QAU9" s="96"/>
      <c r="QAV9" s="96"/>
      <c r="QAW9" s="96"/>
      <c r="QAX9" s="96"/>
      <c r="QAY9" s="96"/>
      <c r="QAZ9" s="96"/>
      <c r="QBA9" s="96"/>
      <c r="QBB9" s="96"/>
      <c r="QBC9" s="96"/>
      <c r="QBD9" s="96"/>
      <c r="QBE9" s="96"/>
      <c r="QBF9" s="96"/>
      <c r="QBG9" s="96"/>
      <c r="QBH9" s="96"/>
      <c r="QBI9" s="96"/>
      <c r="QBJ9" s="96"/>
      <c r="QBK9" s="96"/>
      <c r="QBL9" s="96"/>
      <c r="QBM9" s="96"/>
      <c r="QBN9" s="96"/>
      <c r="QBO9" s="96"/>
      <c r="QBP9" s="96"/>
      <c r="QBQ9" s="96"/>
      <c r="QBR9" s="96"/>
      <c r="QBS9" s="96"/>
      <c r="QBT9" s="96"/>
      <c r="QBU9" s="96"/>
      <c r="QBV9" s="96"/>
      <c r="QBW9" s="96"/>
      <c r="QBX9" s="96"/>
      <c r="QBY9" s="96"/>
      <c r="QBZ9" s="96"/>
      <c r="QCA9" s="96"/>
      <c r="QCB9" s="96"/>
      <c r="QCC9" s="96"/>
      <c r="QCD9" s="96"/>
      <c r="QCE9" s="96"/>
      <c r="QCF9" s="96"/>
      <c r="QCG9" s="96"/>
      <c r="QCH9" s="96"/>
      <c r="QCI9" s="96"/>
      <c r="QCJ9" s="96"/>
      <c r="QCK9" s="96"/>
      <c r="QCL9" s="96"/>
      <c r="QCM9" s="96"/>
      <c r="QCN9" s="96"/>
      <c r="QCO9" s="96"/>
      <c r="QCP9" s="96"/>
      <c r="QCQ9" s="96"/>
      <c r="QCR9" s="96"/>
      <c r="QCS9" s="96"/>
      <c r="QCT9" s="96"/>
      <c r="QCU9" s="96"/>
      <c r="QCV9" s="96"/>
      <c r="QCW9" s="96"/>
      <c r="QCX9" s="96"/>
      <c r="QCY9" s="96"/>
      <c r="QCZ9" s="96"/>
      <c r="QDA9" s="96"/>
      <c r="QDB9" s="96"/>
      <c r="QDC9" s="96"/>
      <c r="QDD9" s="96"/>
      <c r="QDE9" s="96"/>
      <c r="QDF9" s="96"/>
      <c r="QDG9" s="96"/>
      <c r="QDH9" s="96"/>
      <c r="QDI9" s="96"/>
      <c r="QDJ9" s="96"/>
      <c r="QDK9" s="96"/>
      <c r="QDL9" s="96"/>
      <c r="QDM9" s="96"/>
      <c r="QDN9" s="96"/>
      <c r="QDO9" s="96"/>
      <c r="QDP9" s="96"/>
      <c r="QDQ9" s="96"/>
      <c r="QDR9" s="96"/>
      <c r="QDS9" s="96"/>
      <c r="QDT9" s="96"/>
      <c r="QDU9" s="96"/>
      <c r="QDV9" s="96"/>
      <c r="QDW9" s="96"/>
      <c r="QDX9" s="96"/>
      <c r="QDY9" s="96"/>
      <c r="QDZ9" s="96"/>
      <c r="QEA9" s="96"/>
      <c r="QEB9" s="96"/>
      <c r="QEC9" s="96"/>
      <c r="QED9" s="96"/>
      <c r="QEE9" s="96"/>
      <c r="QEF9" s="96"/>
      <c r="QEG9" s="96"/>
      <c r="QEH9" s="96"/>
      <c r="QEI9" s="96"/>
      <c r="QEJ9" s="96"/>
      <c r="QEK9" s="96"/>
      <c r="QEL9" s="96"/>
      <c r="QEM9" s="96"/>
      <c r="QEN9" s="96"/>
      <c r="QEO9" s="96"/>
      <c r="QEP9" s="96"/>
      <c r="QEQ9" s="96"/>
      <c r="QER9" s="96"/>
      <c r="QES9" s="96"/>
      <c r="QET9" s="96"/>
      <c r="QEU9" s="96"/>
      <c r="QEV9" s="96"/>
      <c r="QEW9" s="96"/>
      <c r="QEX9" s="96"/>
      <c r="QEY9" s="96"/>
      <c r="QEZ9" s="96"/>
      <c r="QFA9" s="96"/>
      <c r="QFB9" s="96"/>
      <c r="QFC9" s="96"/>
      <c r="QFD9" s="96"/>
      <c r="QFE9" s="96"/>
      <c r="QFF9" s="96"/>
      <c r="QFG9" s="96"/>
      <c r="QFH9" s="96"/>
      <c r="QFI9" s="96"/>
      <c r="QFJ9" s="96"/>
      <c r="QFK9" s="96"/>
      <c r="QFL9" s="96"/>
      <c r="QFM9" s="96"/>
      <c r="QFN9" s="96"/>
      <c r="QFO9" s="96"/>
      <c r="QFP9" s="96"/>
      <c r="QFQ9" s="96"/>
      <c r="QFR9" s="96"/>
      <c r="QFS9" s="96"/>
      <c r="QFT9" s="96"/>
      <c r="QFU9" s="96"/>
      <c r="QFV9" s="96"/>
      <c r="QFW9" s="96"/>
      <c r="QFX9" s="96"/>
      <c r="QFY9" s="96"/>
      <c r="QFZ9" s="96"/>
      <c r="QGA9" s="96"/>
      <c r="QGB9" s="96"/>
      <c r="QGC9" s="96"/>
      <c r="QGD9" s="96"/>
      <c r="QGE9" s="96"/>
      <c r="QGF9" s="96"/>
      <c r="QGG9" s="96"/>
      <c r="QGH9" s="96"/>
      <c r="QGI9" s="96"/>
      <c r="QGJ9" s="96"/>
      <c r="QGK9" s="96"/>
      <c r="QGL9" s="96"/>
      <c r="QGM9" s="96"/>
      <c r="QGN9" s="96"/>
      <c r="QGO9" s="96"/>
      <c r="QGP9" s="96"/>
      <c r="QGQ9" s="96"/>
      <c r="QGR9" s="96"/>
      <c r="QGS9" s="96"/>
      <c r="QGT9" s="96"/>
      <c r="QGU9" s="96"/>
      <c r="QGV9" s="96"/>
      <c r="QGW9" s="96"/>
      <c r="QGX9" s="96"/>
      <c r="QGY9" s="96"/>
      <c r="QGZ9" s="96"/>
      <c r="QHA9" s="96"/>
      <c r="QHB9" s="96"/>
      <c r="QHC9" s="96"/>
      <c r="QHD9" s="96"/>
      <c r="QHE9" s="96"/>
      <c r="QHF9" s="96"/>
      <c r="QHG9" s="96"/>
      <c r="QHH9" s="96"/>
      <c r="QHI9" s="96"/>
      <c r="QHJ9" s="96"/>
      <c r="QHK9" s="96"/>
      <c r="QHL9" s="96"/>
      <c r="QHM9" s="96"/>
      <c r="QHN9" s="96"/>
      <c r="QHO9" s="96"/>
      <c r="QHP9" s="96"/>
      <c r="QHQ9" s="96"/>
      <c r="QHR9" s="96"/>
      <c r="QHS9" s="96"/>
      <c r="QHT9" s="96"/>
      <c r="QHU9" s="96"/>
      <c r="QHV9" s="96"/>
      <c r="QHW9" s="96"/>
      <c r="QHX9" s="96"/>
      <c r="QHY9" s="96"/>
      <c r="QHZ9" s="96"/>
      <c r="QIA9" s="96"/>
      <c r="QIB9" s="96"/>
      <c r="QIC9" s="96"/>
      <c r="QID9" s="96"/>
      <c r="QIE9" s="96"/>
      <c r="QIF9" s="96"/>
      <c r="QIG9" s="96"/>
      <c r="QIH9" s="96"/>
      <c r="QII9" s="96"/>
      <c r="QIJ9" s="96"/>
      <c r="QIK9" s="96"/>
      <c r="QIL9" s="96"/>
      <c r="QIM9" s="96"/>
      <c r="QIN9" s="96"/>
      <c r="QIO9" s="96"/>
      <c r="QIP9" s="96"/>
      <c r="QIQ9" s="96"/>
      <c r="QIR9" s="96"/>
      <c r="QIS9" s="96"/>
      <c r="QIT9" s="96"/>
      <c r="QIU9" s="96"/>
      <c r="QIV9" s="96"/>
      <c r="QIW9" s="96"/>
      <c r="QIX9" s="96"/>
      <c r="QIY9" s="96"/>
      <c r="QIZ9" s="96"/>
      <c r="QJA9" s="96"/>
      <c r="QJB9" s="96"/>
      <c r="QJC9" s="96"/>
      <c r="QJD9" s="96"/>
      <c r="QJE9" s="96"/>
      <c r="QJF9" s="96"/>
      <c r="QJG9" s="96"/>
      <c r="QJH9" s="96"/>
      <c r="QJI9" s="96"/>
      <c r="QJJ9" s="96"/>
      <c r="QJK9" s="96"/>
      <c r="QJL9" s="96"/>
      <c r="QJM9" s="96"/>
      <c r="QJN9" s="96"/>
      <c r="QJO9" s="96"/>
      <c r="QJP9" s="96"/>
      <c r="QJQ9" s="96"/>
      <c r="QJR9" s="96"/>
      <c r="QJS9" s="96"/>
      <c r="QJT9" s="96"/>
      <c r="QJU9" s="96"/>
      <c r="QJV9" s="96"/>
      <c r="QJW9" s="96"/>
      <c r="QJX9" s="96"/>
      <c r="QJY9" s="96"/>
      <c r="QJZ9" s="96"/>
      <c r="QKA9" s="96"/>
      <c r="QKB9" s="96"/>
      <c r="QKC9" s="96"/>
      <c r="QKD9" s="96"/>
      <c r="QKE9" s="96"/>
      <c r="QKF9" s="96"/>
      <c r="QKG9" s="96"/>
      <c r="QKH9" s="96"/>
      <c r="QKI9" s="96"/>
      <c r="QKJ9" s="96"/>
      <c r="QKK9" s="96"/>
      <c r="QKL9" s="96"/>
      <c r="QKM9" s="96"/>
      <c r="QKN9" s="96"/>
      <c r="QKO9" s="96"/>
      <c r="QKP9" s="96"/>
      <c r="QKQ9" s="96"/>
      <c r="QKR9" s="96"/>
      <c r="QKS9" s="96"/>
      <c r="QKT9" s="96"/>
      <c r="QKU9" s="96"/>
      <c r="QKV9" s="96"/>
      <c r="QKW9" s="96"/>
      <c r="QKX9" s="96"/>
      <c r="QKY9" s="96"/>
      <c r="QKZ9" s="96"/>
      <c r="QLA9" s="96"/>
      <c r="QLB9" s="96"/>
      <c r="QLC9" s="96"/>
      <c r="QLD9" s="96"/>
      <c r="QLE9" s="96"/>
      <c r="QLF9" s="96"/>
      <c r="QLG9" s="96"/>
      <c r="QLH9" s="96"/>
      <c r="QLI9" s="96"/>
      <c r="QLJ9" s="96"/>
      <c r="QLK9" s="96"/>
      <c r="QLL9" s="96"/>
      <c r="QLM9" s="96"/>
      <c r="QLN9" s="96"/>
      <c r="QLO9" s="96"/>
      <c r="QLP9" s="96"/>
      <c r="QLQ9" s="96"/>
      <c r="QLR9" s="96"/>
      <c r="QLS9" s="96"/>
      <c r="QLT9" s="96"/>
      <c r="QLU9" s="96"/>
      <c r="QLV9" s="96"/>
      <c r="QLW9" s="96"/>
      <c r="QLX9" s="96"/>
      <c r="QLY9" s="96"/>
      <c r="QLZ9" s="96"/>
      <c r="QMA9" s="96"/>
      <c r="QMB9" s="96"/>
      <c r="QMC9" s="96"/>
      <c r="QMD9" s="96"/>
      <c r="QME9" s="96"/>
      <c r="QMF9" s="96"/>
      <c r="QMG9" s="96"/>
      <c r="QMH9" s="96"/>
      <c r="QMI9" s="96"/>
      <c r="QMJ9" s="96"/>
      <c r="QMK9" s="96"/>
      <c r="QML9" s="96"/>
      <c r="QMM9" s="96"/>
      <c r="QMN9" s="96"/>
      <c r="QMO9" s="96"/>
      <c r="QMP9" s="96"/>
      <c r="QMQ9" s="96"/>
      <c r="QMR9" s="96"/>
      <c r="QMS9" s="96"/>
      <c r="QMT9" s="96"/>
      <c r="QMU9" s="96"/>
      <c r="QMV9" s="96"/>
      <c r="QMW9" s="96"/>
      <c r="QMX9" s="96"/>
      <c r="QMY9" s="96"/>
      <c r="QMZ9" s="96"/>
      <c r="QNA9" s="96"/>
      <c r="QNB9" s="96"/>
      <c r="QNC9" s="96"/>
      <c r="QND9" s="96"/>
      <c r="QNE9" s="96"/>
      <c r="QNF9" s="96"/>
      <c r="QNG9" s="96"/>
      <c r="QNH9" s="96"/>
      <c r="QNI9" s="96"/>
      <c r="QNJ9" s="96"/>
      <c r="QNK9" s="96"/>
      <c r="QNL9" s="96"/>
      <c r="QNM9" s="96"/>
      <c r="QNN9" s="96"/>
      <c r="QNO9" s="96"/>
      <c r="QNP9" s="96"/>
      <c r="QNQ9" s="96"/>
      <c r="QNR9" s="96"/>
      <c r="QNS9" s="96"/>
      <c r="QNT9" s="96"/>
      <c r="QNU9" s="96"/>
      <c r="QNV9" s="96"/>
      <c r="QNW9" s="96"/>
      <c r="QNX9" s="96"/>
      <c r="QNY9" s="96"/>
      <c r="QNZ9" s="96"/>
      <c r="QOA9" s="96"/>
      <c r="QOB9" s="96"/>
      <c r="QOC9" s="96"/>
      <c r="QOD9" s="96"/>
      <c r="QOE9" s="96"/>
      <c r="QOF9" s="96"/>
      <c r="QOG9" s="96"/>
      <c r="QOH9" s="96"/>
      <c r="QOI9" s="96"/>
      <c r="QOJ9" s="96"/>
      <c r="QOK9" s="96"/>
      <c r="QOL9" s="96"/>
      <c r="QOM9" s="96"/>
      <c r="QON9" s="96"/>
      <c r="QOO9" s="96"/>
      <c r="QOP9" s="96"/>
      <c r="QOQ9" s="96"/>
      <c r="QOR9" s="96"/>
      <c r="QOS9" s="96"/>
      <c r="QOT9" s="96"/>
      <c r="QOU9" s="96"/>
      <c r="QOV9" s="96"/>
      <c r="QOW9" s="96"/>
      <c r="QOX9" s="96"/>
      <c r="QOY9" s="96"/>
      <c r="QOZ9" s="96"/>
      <c r="QPA9" s="96"/>
      <c r="QPB9" s="96"/>
      <c r="QPC9" s="96"/>
      <c r="QPD9" s="96"/>
      <c r="QPE9" s="96"/>
      <c r="QPF9" s="96"/>
      <c r="QPG9" s="96"/>
      <c r="QPH9" s="96"/>
      <c r="QPI9" s="96"/>
      <c r="QPJ9" s="96"/>
      <c r="QPK9" s="96"/>
      <c r="QPL9" s="96"/>
      <c r="QPM9" s="96"/>
      <c r="QPN9" s="96"/>
      <c r="QPO9" s="96"/>
      <c r="QPP9" s="96"/>
      <c r="QPQ9" s="96"/>
      <c r="QPR9" s="96"/>
      <c r="QPS9" s="96"/>
      <c r="QPT9" s="96"/>
      <c r="QPU9" s="96"/>
      <c r="QPV9" s="96"/>
      <c r="QPW9" s="96"/>
      <c r="QPX9" s="96"/>
      <c r="QPY9" s="96"/>
      <c r="QPZ9" s="96"/>
      <c r="QQA9" s="96"/>
      <c r="QQB9" s="96"/>
      <c r="QQC9" s="96"/>
      <c r="QQD9" s="96"/>
      <c r="QQE9" s="96"/>
      <c r="QQF9" s="96"/>
      <c r="QQG9" s="96"/>
      <c r="QQH9" s="96"/>
      <c r="QQI9" s="96"/>
      <c r="QQJ9" s="96"/>
      <c r="QQK9" s="96"/>
      <c r="QQL9" s="96"/>
      <c r="QQM9" s="96"/>
      <c r="QQN9" s="96"/>
      <c r="QQO9" s="96"/>
      <c r="QQP9" s="96"/>
      <c r="QQQ9" s="96"/>
      <c r="QQR9" s="96"/>
      <c r="QQS9" s="96"/>
      <c r="QQT9" s="96"/>
      <c r="QQU9" s="96"/>
      <c r="QQV9" s="96"/>
      <c r="QQW9" s="96"/>
      <c r="QQX9" s="96"/>
      <c r="QQY9" s="96"/>
      <c r="QQZ9" s="96"/>
      <c r="QRA9" s="96"/>
      <c r="QRB9" s="96"/>
      <c r="QRC9" s="96"/>
      <c r="QRD9" s="96"/>
      <c r="QRE9" s="96"/>
      <c r="QRF9" s="96"/>
      <c r="QRG9" s="96"/>
      <c r="QRH9" s="96"/>
      <c r="QRI9" s="96"/>
      <c r="QRJ9" s="96"/>
      <c r="QRK9" s="96"/>
      <c r="QRL9" s="96"/>
      <c r="QRM9" s="96"/>
      <c r="QRN9" s="96"/>
      <c r="QRO9" s="96"/>
      <c r="QRP9" s="96"/>
      <c r="QRQ9" s="96"/>
      <c r="QRR9" s="96"/>
      <c r="QRS9" s="96"/>
      <c r="QRT9" s="96"/>
      <c r="QRU9" s="96"/>
      <c r="QRV9" s="96"/>
      <c r="QRW9" s="96"/>
      <c r="QRX9" s="96"/>
      <c r="QRY9" s="96"/>
      <c r="QRZ9" s="96"/>
      <c r="QSA9" s="96"/>
      <c r="QSB9" s="96"/>
      <c r="QSC9" s="96"/>
      <c r="QSD9" s="96"/>
      <c r="QSE9" s="96"/>
      <c r="QSF9" s="96"/>
      <c r="QSG9" s="96"/>
      <c r="QSH9" s="96"/>
      <c r="QSI9" s="96"/>
      <c r="QSJ9" s="96"/>
      <c r="QSK9" s="96"/>
      <c r="QSL9" s="96"/>
      <c r="QSM9" s="96"/>
      <c r="QSN9" s="96"/>
      <c r="QSO9" s="96"/>
      <c r="QSP9" s="96"/>
      <c r="QSQ9" s="96"/>
      <c r="QSR9" s="96"/>
      <c r="QSS9" s="96"/>
      <c r="QST9" s="96"/>
      <c r="QSU9" s="96"/>
      <c r="QSV9" s="96"/>
      <c r="QSW9" s="96"/>
      <c r="QSX9" s="96"/>
      <c r="QSY9" s="96"/>
      <c r="QSZ9" s="96"/>
      <c r="QTA9" s="96"/>
      <c r="QTB9" s="96"/>
      <c r="QTC9" s="96"/>
      <c r="QTD9" s="96"/>
      <c r="QTE9" s="96"/>
      <c r="QTF9" s="96"/>
      <c r="QTG9" s="96"/>
      <c r="QTH9" s="96"/>
      <c r="QTI9" s="96"/>
      <c r="QTJ9" s="96"/>
      <c r="QTK9" s="96"/>
      <c r="QTL9" s="96"/>
      <c r="QTM9" s="96"/>
      <c r="QTN9" s="96"/>
      <c r="QTO9" s="96"/>
      <c r="QTP9" s="96"/>
      <c r="QTQ9" s="96"/>
      <c r="QTR9" s="96"/>
      <c r="QTS9" s="96"/>
      <c r="QTT9" s="96"/>
      <c r="QTU9" s="96"/>
      <c r="QTV9" s="96"/>
      <c r="QTW9" s="96"/>
      <c r="QTX9" s="96"/>
      <c r="QTY9" s="96"/>
      <c r="QTZ9" s="96"/>
      <c r="QUA9" s="96"/>
      <c r="QUB9" s="96"/>
      <c r="QUC9" s="96"/>
      <c r="QUD9" s="96"/>
      <c r="QUE9" s="96"/>
      <c r="QUF9" s="96"/>
      <c r="QUG9" s="96"/>
      <c r="QUH9" s="96"/>
      <c r="QUI9" s="96"/>
      <c r="QUJ9" s="96"/>
      <c r="QUK9" s="96"/>
      <c r="QUL9" s="96"/>
      <c r="QUM9" s="96"/>
      <c r="QUN9" s="96"/>
      <c r="QUO9" s="96"/>
      <c r="QUP9" s="96"/>
      <c r="QUQ9" s="96"/>
      <c r="QUR9" s="96"/>
      <c r="QUS9" s="96"/>
      <c r="QUT9" s="96"/>
      <c r="QUU9" s="96"/>
      <c r="QUV9" s="96"/>
      <c r="QUW9" s="96"/>
      <c r="QUX9" s="96"/>
      <c r="QUY9" s="96"/>
      <c r="QUZ9" s="96"/>
      <c r="QVA9" s="96"/>
      <c r="QVB9" s="96"/>
      <c r="QVC9" s="96"/>
      <c r="QVD9" s="96"/>
      <c r="QVE9" s="96"/>
      <c r="QVF9" s="96"/>
      <c r="QVG9" s="96"/>
      <c r="QVH9" s="96"/>
      <c r="QVI9" s="96"/>
      <c r="QVJ9" s="96"/>
      <c r="QVK9" s="96"/>
      <c r="QVL9" s="96"/>
      <c r="QVM9" s="96"/>
      <c r="QVN9" s="96"/>
      <c r="QVO9" s="96"/>
      <c r="QVP9" s="96"/>
      <c r="QVQ9" s="96"/>
      <c r="QVR9" s="96"/>
      <c r="QVS9" s="96"/>
      <c r="QVT9" s="96"/>
      <c r="QVU9" s="96"/>
      <c r="QVV9" s="96"/>
      <c r="QVW9" s="96"/>
      <c r="QVX9" s="96"/>
      <c r="QVY9" s="96"/>
      <c r="QVZ9" s="96"/>
      <c r="QWA9" s="96"/>
      <c r="QWB9" s="96"/>
      <c r="QWC9" s="96"/>
      <c r="QWD9" s="96"/>
      <c r="QWE9" s="96"/>
      <c r="QWF9" s="96"/>
      <c r="QWG9" s="96"/>
      <c r="QWH9" s="96"/>
      <c r="QWI9" s="96"/>
      <c r="QWJ9" s="96"/>
      <c r="QWK9" s="96"/>
      <c r="QWL9" s="96"/>
      <c r="QWM9" s="96"/>
      <c r="QWN9" s="96"/>
      <c r="QWO9" s="96"/>
      <c r="QWP9" s="96"/>
      <c r="QWQ9" s="96"/>
      <c r="QWR9" s="96"/>
      <c r="QWS9" s="96"/>
      <c r="QWT9" s="96"/>
      <c r="QWU9" s="96"/>
      <c r="QWV9" s="96"/>
      <c r="QWW9" s="96"/>
      <c r="QWX9" s="96"/>
      <c r="QWY9" s="96"/>
      <c r="QWZ9" s="96"/>
      <c r="QXA9" s="96"/>
      <c r="QXB9" s="96"/>
      <c r="QXC9" s="96"/>
      <c r="QXD9" s="96"/>
      <c r="QXE9" s="96"/>
      <c r="QXF9" s="96"/>
      <c r="QXG9" s="96"/>
      <c r="QXH9" s="96"/>
      <c r="QXI9" s="96"/>
      <c r="QXJ9" s="96"/>
      <c r="QXK9" s="96"/>
      <c r="QXL9" s="96"/>
      <c r="QXM9" s="96"/>
      <c r="QXN9" s="96"/>
      <c r="QXO9" s="96"/>
      <c r="QXP9" s="96"/>
      <c r="QXQ9" s="96"/>
      <c r="QXR9" s="96"/>
      <c r="QXS9" s="96"/>
      <c r="QXT9" s="96"/>
      <c r="QXU9" s="96"/>
      <c r="QXV9" s="96"/>
      <c r="QXW9" s="96"/>
      <c r="QXX9" s="96"/>
      <c r="QXY9" s="96"/>
      <c r="QXZ9" s="96"/>
      <c r="QYA9" s="96"/>
      <c r="QYB9" s="96"/>
      <c r="QYC9" s="96"/>
      <c r="QYD9" s="96"/>
      <c r="QYE9" s="96"/>
      <c r="QYF9" s="96"/>
      <c r="QYG9" s="96"/>
      <c r="QYH9" s="96"/>
      <c r="QYI9" s="96"/>
      <c r="QYJ9" s="96"/>
      <c r="QYK9" s="96"/>
      <c r="QYL9" s="96"/>
      <c r="QYM9" s="96"/>
      <c r="QYN9" s="96"/>
      <c r="QYO9" s="96"/>
      <c r="QYP9" s="96"/>
      <c r="QYQ9" s="96"/>
      <c r="QYR9" s="96"/>
      <c r="QYS9" s="96"/>
      <c r="QYT9" s="96"/>
      <c r="QYU9" s="96"/>
      <c r="QYV9" s="96"/>
      <c r="QYW9" s="96"/>
      <c r="QYX9" s="96"/>
      <c r="QYY9" s="96"/>
      <c r="QYZ9" s="96"/>
      <c r="QZA9" s="96"/>
      <c r="QZB9" s="96"/>
      <c r="QZC9" s="96"/>
      <c r="QZD9" s="96"/>
      <c r="QZE9" s="96"/>
      <c r="QZF9" s="96"/>
      <c r="QZG9" s="96"/>
      <c r="QZH9" s="96"/>
      <c r="QZI9" s="96"/>
      <c r="QZJ9" s="96"/>
      <c r="QZK9" s="96"/>
      <c r="QZL9" s="96"/>
      <c r="QZM9" s="96"/>
      <c r="QZN9" s="96"/>
      <c r="QZO9" s="96"/>
      <c r="QZP9" s="96"/>
      <c r="QZQ9" s="96"/>
      <c r="QZR9" s="96"/>
      <c r="QZS9" s="96"/>
      <c r="QZT9" s="96"/>
      <c r="QZU9" s="96"/>
      <c r="QZV9" s="96"/>
      <c r="QZW9" s="96"/>
      <c r="QZX9" s="96"/>
      <c r="QZY9" s="96"/>
      <c r="QZZ9" s="96"/>
      <c r="RAA9" s="96"/>
      <c r="RAB9" s="96"/>
      <c r="RAC9" s="96"/>
      <c r="RAD9" s="96"/>
      <c r="RAE9" s="96"/>
      <c r="RAF9" s="96"/>
      <c r="RAG9" s="96"/>
      <c r="RAH9" s="96"/>
      <c r="RAI9" s="96"/>
      <c r="RAJ9" s="96"/>
      <c r="RAK9" s="96"/>
      <c r="RAL9" s="96"/>
      <c r="RAM9" s="96"/>
      <c r="RAN9" s="96"/>
      <c r="RAO9" s="96"/>
      <c r="RAP9" s="96"/>
      <c r="RAQ9" s="96"/>
      <c r="RAR9" s="96"/>
      <c r="RAS9" s="96"/>
      <c r="RAT9" s="96"/>
      <c r="RAU9" s="96"/>
      <c r="RAV9" s="96"/>
      <c r="RAW9" s="96"/>
      <c r="RAX9" s="96"/>
      <c r="RAY9" s="96"/>
      <c r="RAZ9" s="96"/>
      <c r="RBA9" s="96"/>
      <c r="RBB9" s="96"/>
      <c r="RBC9" s="96"/>
      <c r="RBD9" s="96"/>
      <c r="RBE9" s="96"/>
      <c r="RBF9" s="96"/>
      <c r="RBG9" s="96"/>
      <c r="RBH9" s="96"/>
      <c r="RBI9" s="96"/>
      <c r="RBJ9" s="96"/>
      <c r="RBK9" s="96"/>
      <c r="RBL9" s="96"/>
      <c r="RBM9" s="96"/>
      <c r="RBN9" s="96"/>
      <c r="RBO9" s="96"/>
      <c r="RBP9" s="96"/>
      <c r="RBQ9" s="96"/>
      <c r="RBR9" s="96"/>
      <c r="RBS9" s="96"/>
      <c r="RBT9" s="96"/>
      <c r="RBU9" s="96"/>
      <c r="RBV9" s="96"/>
      <c r="RBW9" s="96"/>
      <c r="RBX9" s="96"/>
      <c r="RBY9" s="96"/>
      <c r="RBZ9" s="96"/>
      <c r="RCA9" s="96"/>
      <c r="RCB9" s="96"/>
      <c r="RCC9" s="96"/>
      <c r="RCD9" s="96"/>
      <c r="RCE9" s="96"/>
      <c r="RCF9" s="96"/>
      <c r="RCG9" s="96"/>
      <c r="RCH9" s="96"/>
      <c r="RCI9" s="96"/>
      <c r="RCJ9" s="96"/>
      <c r="RCK9" s="96"/>
      <c r="RCL9" s="96"/>
      <c r="RCM9" s="96"/>
      <c r="RCN9" s="96"/>
      <c r="RCO9" s="96"/>
      <c r="RCP9" s="96"/>
      <c r="RCQ9" s="96"/>
      <c r="RCR9" s="96"/>
      <c r="RCS9" s="96"/>
      <c r="RCT9" s="96"/>
      <c r="RCU9" s="96"/>
      <c r="RCV9" s="96"/>
      <c r="RCW9" s="96"/>
      <c r="RCX9" s="96"/>
      <c r="RCY9" s="96"/>
      <c r="RCZ9" s="96"/>
      <c r="RDA9" s="96"/>
      <c r="RDB9" s="96"/>
      <c r="RDC9" s="96"/>
      <c r="RDD9" s="96"/>
      <c r="RDE9" s="96"/>
      <c r="RDF9" s="96"/>
      <c r="RDG9" s="96"/>
      <c r="RDH9" s="96"/>
      <c r="RDI9" s="96"/>
      <c r="RDJ9" s="96"/>
      <c r="RDK9" s="96"/>
      <c r="RDL9" s="96"/>
      <c r="RDM9" s="96"/>
      <c r="RDN9" s="96"/>
      <c r="RDO9" s="96"/>
      <c r="RDP9" s="96"/>
      <c r="RDQ9" s="96"/>
      <c r="RDR9" s="96"/>
      <c r="RDS9" s="96"/>
      <c r="RDT9" s="96"/>
      <c r="RDU9" s="96"/>
      <c r="RDV9" s="96"/>
      <c r="RDW9" s="96"/>
      <c r="RDX9" s="96"/>
      <c r="RDY9" s="96"/>
      <c r="RDZ9" s="96"/>
      <c r="REA9" s="96"/>
      <c r="REB9" s="96"/>
      <c r="REC9" s="96"/>
      <c r="RED9" s="96"/>
      <c r="REE9" s="96"/>
      <c r="REF9" s="96"/>
      <c r="REG9" s="96"/>
      <c r="REH9" s="96"/>
      <c r="REI9" s="96"/>
      <c r="REJ9" s="96"/>
      <c r="REK9" s="96"/>
      <c r="REL9" s="96"/>
      <c r="REM9" s="96"/>
      <c r="REN9" s="96"/>
      <c r="REO9" s="96"/>
      <c r="REP9" s="96"/>
      <c r="REQ9" s="96"/>
      <c r="RER9" s="96"/>
      <c r="RES9" s="96"/>
      <c r="RET9" s="96"/>
      <c r="REU9" s="96"/>
      <c r="REV9" s="96"/>
      <c r="REW9" s="96"/>
      <c r="REX9" s="96"/>
      <c r="REY9" s="96"/>
      <c r="REZ9" s="96"/>
      <c r="RFA9" s="96"/>
      <c r="RFB9" s="96"/>
      <c r="RFC9" s="96"/>
      <c r="RFD9" s="96"/>
      <c r="RFE9" s="96"/>
      <c r="RFF9" s="96"/>
      <c r="RFG9" s="96"/>
      <c r="RFH9" s="96"/>
      <c r="RFI9" s="96"/>
      <c r="RFJ9" s="96"/>
      <c r="RFK9" s="96"/>
      <c r="RFL9" s="96"/>
      <c r="RFM9" s="96"/>
      <c r="RFN9" s="96"/>
      <c r="RFO9" s="96"/>
      <c r="RFP9" s="96"/>
      <c r="RFQ9" s="96"/>
      <c r="RFR9" s="96"/>
      <c r="RFS9" s="96"/>
      <c r="RFT9" s="96"/>
      <c r="RFU9" s="96"/>
      <c r="RFV9" s="96"/>
      <c r="RFW9" s="96"/>
      <c r="RFX9" s="96"/>
      <c r="RFY9" s="96"/>
      <c r="RFZ9" s="96"/>
      <c r="RGA9" s="96"/>
      <c r="RGB9" s="96"/>
      <c r="RGC9" s="96"/>
      <c r="RGD9" s="96"/>
      <c r="RGE9" s="96"/>
      <c r="RGF9" s="96"/>
      <c r="RGG9" s="96"/>
      <c r="RGH9" s="96"/>
      <c r="RGI9" s="96"/>
      <c r="RGJ9" s="96"/>
      <c r="RGK9" s="96"/>
      <c r="RGL9" s="96"/>
      <c r="RGM9" s="96"/>
      <c r="RGN9" s="96"/>
      <c r="RGO9" s="96"/>
      <c r="RGP9" s="96"/>
      <c r="RGQ9" s="96"/>
      <c r="RGR9" s="96"/>
      <c r="RGS9" s="96"/>
      <c r="RGT9" s="96"/>
      <c r="RGU9" s="96"/>
      <c r="RGV9" s="96"/>
      <c r="RGW9" s="96"/>
      <c r="RGX9" s="96"/>
      <c r="RGY9" s="96"/>
      <c r="RGZ9" s="96"/>
      <c r="RHA9" s="96"/>
      <c r="RHB9" s="96"/>
      <c r="RHC9" s="96"/>
      <c r="RHD9" s="96"/>
      <c r="RHE9" s="96"/>
      <c r="RHF9" s="96"/>
      <c r="RHG9" s="96"/>
      <c r="RHH9" s="96"/>
      <c r="RHI9" s="96"/>
      <c r="RHJ9" s="96"/>
      <c r="RHK9" s="96"/>
      <c r="RHL9" s="96"/>
      <c r="RHM9" s="96"/>
      <c r="RHN9" s="96"/>
      <c r="RHO9" s="96"/>
      <c r="RHP9" s="96"/>
      <c r="RHQ9" s="96"/>
      <c r="RHR9" s="96"/>
      <c r="RHS9" s="96"/>
      <c r="RHT9" s="96"/>
      <c r="RHU9" s="96"/>
      <c r="RHV9" s="96"/>
      <c r="RHW9" s="96"/>
      <c r="RHX9" s="96"/>
      <c r="RHY9" s="96"/>
      <c r="RHZ9" s="96"/>
      <c r="RIA9" s="96"/>
      <c r="RIB9" s="96"/>
      <c r="RIC9" s="96"/>
      <c r="RID9" s="96"/>
      <c r="RIE9" s="96"/>
      <c r="RIF9" s="96"/>
      <c r="RIG9" s="96"/>
      <c r="RIH9" s="96"/>
      <c r="RII9" s="96"/>
      <c r="RIJ9" s="96"/>
      <c r="RIK9" s="96"/>
      <c r="RIL9" s="96"/>
      <c r="RIM9" s="96"/>
      <c r="RIN9" s="96"/>
      <c r="RIO9" s="96"/>
      <c r="RIP9" s="96"/>
      <c r="RIQ9" s="96"/>
      <c r="RIR9" s="96"/>
      <c r="RIS9" s="96"/>
      <c r="RIT9" s="96"/>
      <c r="RIU9" s="96"/>
      <c r="RIV9" s="96"/>
      <c r="RIW9" s="96"/>
      <c r="RIX9" s="96"/>
      <c r="RIY9" s="96"/>
      <c r="RIZ9" s="96"/>
      <c r="RJA9" s="96"/>
      <c r="RJB9" s="96"/>
      <c r="RJC9" s="96"/>
      <c r="RJD9" s="96"/>
      <c r="RJE9" s="96"/>
      <c r="RJF9" s="96"/>
      <c r="RJG9" s="96"/>
      <c r="RJH9" s="96"/>
      <c r="RJI9" s="96"/>
      <c r="RJJ9" s="96"/>
      <c r="RJK9" s="96"/>
      <c r="RJL9" s="96"/>
      <c r="RJM9" s="96"/>
      <c r="RJN9" s="96"/>
      <c r="RJO9" s="96"/>
      <c r="RJP9" s="96"/>
      <c r="RJQ9" s="96"/>
      <c r="RJR9" s="96"/>
      <c r="RJS9" s="96"/>
      <c r="RJT9" s="96"/>
      <c r="RJU9" s="96"/>
      <c r="RJV9" s="96"/>
      <c r="RJW9" s="96"/>
      <c r="RJX9" s="96"/>
      <c r="RJY9" s="96"/>
      <c r="RJZ9" s="96"/>
      <c r="RKA9" s="96"/>
      <c r="RKB9" s="96"/>
      <c r="RKC9" s="96"/>
      <c r="RKD9" s="96"/>
      <c r="RKE9" s="96"/>
      <c r="RKF9" s="96"/>
      <c r="RKG9" s="96"/>
      <c r="RKH9" s="96"/>
      <c r="RKI9" s="96"/>
      <c r="RKJ9" s="96"/>
      <c r="RKK9" s="96"/>
      <c r="RKL9" s="96"/>
      <c r="RKM9" s="96"/>
      <c r="RKN9" s="96"/>
      <c r="RKO9" s="96"/>
      <c r="RKP9" s="96"/>
      <c r="RKQ9" s="96"/>
      <c r="RKR9" s="96"/>
      <c r="RKS9" s="96"/>
      <c r="RKT9" s="96"/>
      <c r="RKU9" s="96"/>
      <c r="RKV9" s="96"/>
      <c r="RKW9" s="96"/>
      <c r="RKX9" s="96"/>
      <c r="RKY9" s="96"/>
      <c r="RKZ9" s="96"/>
      <c r="RLA9" s="96"/>
      <c r="RLB9" s="96"/>
      <c r="RLC9" s="96"/>
      <c r="RLD9" s="96"/>
      <c r="RLE9" s="96"/>
      <c r="RLF9" s="96"/>
      <c r="RLG9" s="96"/>
      <c r="RLH9" s="96"/>
      <c r="RLI9" s="96"/>
      <c r="RLJ9" s="96"/>
      <c r="RLK9" s="96"/>
      <c r="RLL9" s="96"/>
      <c r="RLM9" s="96"/>
      <c r="RLN9" s="96"/>
      <c r="RLO9" s="96"/>
      <c r="RLP9" s="96"/>
      <c r="RLQ9" s="96"/>
      <c r="RLR9" s="96"/>
      <c r="RLS9" s="96"/>
      <c r="RLT9" s="96"/>
      <c r="RLU9" s="96"/>
      <c r="RLV9" s="96"/>
      <c r="RLW9" s="96"/>
      <c r="RLX9" s="96"/>
      <c r="RLY9" s="96"/>
      <c r="RLZ9" s="96"/>
      <c r="RMA9" s="96"/>
      <c r="RMB9" s="96"/>
      <c r="RMC9" s="96"/>
      <c r="RMD9" s="96"/>
      <c r="RME9" s="96"/>
      <c r="RMF9" s="96"/>
      <c r="RMG9" s="96"/>
      <c r="RMH9" s="96"/>
      <c r="RMI9" s="96"/>
      <c r="RMJ9" s="96"/>
      <c r="RMK9" s="96"/>
      <c r="RML9" s="96"/>
      <c r="RMM9" s="96"/>
      <c r="RMN9" s="96"/>
      <c r="RMO9" s="96"/>
      <c r="RMP9" s="96"/>
      <c r="RMQ9" s="96"/>
      <c r="RMR9" s="96"/>
      <c r="RMS9" s="96"/>
      <c r="RMT9" s="96"/>
      <c r="RMU9" s="96"/>
      <c r="RMV9" s="96"/>
      <c r="RMW9" s="96"/>
      <c r="RMX9" s="96"/>
      <c r="RMY9" s="96"/>
      <c r="RMZ9" s="96"/>
      <c r="RNA9" s="96"/>
      <c r="RNB9" s="96"/>
      <c r="RNC9" s="96"/>
      <c r="RND9" s="96"/>
      <c r="RNE9" s="96"/>
      <c r="RNF9" s="96"/>
      <c r="RNG9" s="96"/>
      <c r="RNH9" s="96"/>
      <c r="RNI9" s="96"/>
      <c r="RNJ9" s="96"/>
      <c r="RNK9" s="96"/>
      <c r="RNL9" s="96"/>
      <c r="RNM9" s="96"/>
      <c r="RNN9" s="96"/>
      <c r="RNO9" s="96"/>
      <c r="RNP9" s="96"/>
      <c r="RNQ9" s="96"/>
      <c r="RNR9" s="96"/>
      <c r="RNS9" s="96"/>
      <c r="RNT9" s="96"/>
      <c r="RNU9" s="96"/>
      <c r="RNV9" s="96"/>
      <c r="RNW9" s="96"/>
      <c r="RNX9" s="96"/>
      <c r="RNY9" s="96"/>
      <c r="RNZ9" s="96"/>
      <c r="ROA9" s="96"/>
      <c r="ROB9" s="96"/>
      <c r="ROC9" s="96"/>
      <c r="ROD9" s="96"/>
      <c r="ROE9" s="96"/>
      <c r="ROF9" s="96"/>
      <c r="ROG9" s="96"/>
      <c r="ROH9" s="96"/>
      <c r="ROI9" s="96"/>
      <c r="ROJ9" s="96"/>
      <c r="ROK9" s="96"/>
      <c r="ROL9" s="96"/>
      <c r="ROM9" s="96"/>
      <c r="RON9" s="96"/>
      <c r="ROO9" s="96"/>
      <c r="ROP9" s="96"/>
      <c r="ROQ9" s="96"/>
      <c r="ROR9" s="96"/>
      <c r="ROS9" s="96"/>
      <c r="ROT9" s="96"/>
      <c r="ROU9" s="96"/>
      <c r="ROV9" s="96"/>
      <c r="ROW9" s="96"/>
      <c r="ROX9" s="96"/>
      <c r="ROY9" s="96"/>
      <c r="ROZ9" s="96"/>
      <c r="RPA9" s="96"/>
      <c r="RPB9" s="96"/>
      <c r="RPC9" s="96"/>
      <c r="RPD9" s="96"/>
      <c r="RPE9" s="96"/>
      <c r="RPF9" s="96"/>
      <c r="RPG9" s="96"/>
      <c r="RPH9" s="96"/>
      <c r="RPI9" s="96"/>
      <c r="RPJ9" s="96"/>
      <c r="RPK9" s="96"/>
      <c r="RPL9" s="96"/>
      <c r="RPM9" s="96"/>
      <c r="RPN9" s="96"/>
      <c r="RPO9" s="96"/>
      <c r="RPP9" s="96"/>
      <c r="RPQ9" s="96"/>
      <c r="RPR9" s="96"/>
      <c r="RPS9" s="96"/>
      <c r="RPT9" s="96"/>
      <c r="RPU9" s="96"/>
      <c r="RPV9" s="96"/>
      <c r="RPW9" s="96"/>
      <c r="RPX9" s="96"/>
      <c r="RPY9" s="96"/>
      <c r="RPZ9" s="96"/>
      <c r="RQA9" s="96"/>
      <c r="RQB9" s="96"/>
      <c r="RQC9" s="96"/>
      <c r="RQD9" s="96"/>
      <c r="RQE9" s="96"/>
      <c r="RQF9" s="96"/>
      <c r="RQG9" s="96"/>
      <c r="RQH9" s="96"/>
      <c r="RQI9" s="96"/>
      <c r="RQJ9" s="96"/>
      <c r="RQK9" s="96"/>
      <c r="RQL9" s="96"/>
      <c r="RQM9" s="96"/>
      <c r="RQN9" s="96"/>
      <c r="RQO9" s="96"/>
      <c r="RQP9" s="96"/>
      <c r="RQQ9" s="96"/>
      <c r="RQR9" s="96"/>
      <c r="RQS9" s="96"/>
      <c r="RQT9" s="96"/>
      <c r="RQU9" s="96"/>
      <c r="RQV9" s="96"/>
      <c r="RQW9" s="96"/>
      <c r="RQX9" s="96"/>
      <c r="RQY9" s="96"/>
      <c r="RQZ9" s="96"/>
      <c r="RRA9" s="96"/>
      <c r="RRB9" s="96"/>
      <c r="RRC9" s="96"/>
      <c r="RRD9" s="96"/>
      <c r="RRE9" s="96"/>
      <c r="RRF9" s="96"/>
      <c r="RRG9" s="96"/>
      <c r="RRH9" s="96"/>
      <c r="RRI9" s="96"/>
      <c r="RRJ9" s="96"/>
      <c r="RRK9" s="96"/>
      <c r="RRL9" s="96"/>
      <c r="RRM9" s="96"/>
      <c r="RRN9" s="96"/>
      <c r="RRO9" s="96"/>
      <c r="RRP9" s="96"/>
      <c r="RRQ9" s="96"/>
      <c r="RRR9" s="96"/>
      <c r="RRS9" s="96"/>
      <c r="RRT9" s="96"/>
      <c r="RRU9" s="96"/>
      <c r="RRV9" s="96"/>
      <c r="RRW9" s="96"/>
      <c r="RRX9" s="96"/>
      <c r="RRY9" s="96"/>
      <c r="RRZ9" s="96"/>
      <c r="RSA9" s="96"/>
      <c r="RSB9" s="96"/>
      <c r="RSC9" s="96"/>
      <c r="RSD9" s="96"/>
      <c r="RSE9" s="96"/>
      <c r="RSF9" s="96"/>
      <c r="RSG9" s="96"/>
      <c r="RSH9" s="96"/>
      <c r="RSI9" s="96"/>
      <c r="RSJ9" s="96"/>
      <c r="RSK9" s="96"/>
      <c r="RSL9" s="96"/>
      <c r="RSM9" s="96"/>
      <c r="RSN9" s="96"/>
      <c r="RSO9" s="96"/>
      <c r="RSP9" s="96"/>
      <c r="RSQ9" s="96"/>
      <c r="RSR9" s="96"/>
      <c r="RSS9" s="96"/>
      <c r="RST9" s="96"/>
      <c r="RSU9" s="96"/>
      <c r="RSV9" s="96"/>
      <c r="RSW9" s="96"/>
      <c r="RSX9" s="96"/>
      <c r="RSY9" s="96"/>
      <c r="RSZ9" s="96"/>
      <c r="RTA9" s="96"/>
      <c r="RTB9" s="96"/>
      <c r="RTC9" s="96"/>
      <c r="RTD9" s="96"/>
      <c r="RTE9" s="96"/>
      <c r="RTF9" s="96"/>
      <c r="RTG9" s="96"/>
      <c r="RTH9" s="96"/>
      <c r="RTI9" s="96"/>
      <c r="RTJ9" s="96"/>
      <c r="RTK9" s="96"/>
      <c r="RTL9" s="96"/>
      <c r="RTM9" s="96"/>
      <c r="RTN9" s="96"/>
      <c r="RTO9" s="96"/>
      <c r="RTP9" s="96"/>
      <c r="RTQ9" s="96"/>
      <c r="RTR9" s="96"/>
      <c r="RTS9" s="96"/>
      <c r="RTT9" s="96"/>
      <c r="RTU9" s="96"/>
      <c r="RTV9" s="96"/>
      <c r="RTW9" s="96"/>
      <c r="RTX9" s="96"/>
      <c r="RTY9" s="96"/>
      <c r="RTZ9" s="96"/>
      <c r="RUA9" s="96"/>
      <c r="RUB9" s="96"/>
      <c r="RUC9" s="96"/>
      <c r="RUD9" s="96"/>
      <c r="RUE9" s="96"/>
      <c r="RUF9" s="96"/>
      <c r="RUG9" s="96"/>
      <c r="RUH9" s="96"/>
      <c r="RUI9" s="96"/>
      <c r="RUJ9" s="96"/>
      <c r="RUK9" s="96"/>
      <c r="RUL9" s="96"/>
      <c r="RUM9" s="96"/>
      <c r="RUN9" s="96"/>
      <c r="RUO9" s="96"/>
      <c r="RUP9" s="96"/>
      <c r="RUQ9" s="96"/>
      <c r="RUR9" s="96"/>
      <c r="RUS9" s="96"/>
      <c r="RUT9" s="96"/>
      <c r="RUU9" s="96"/>
      <c r="RUV9" s="96"/>
      <c r="RUW9" s="96"/>
      <c r="RUX9" s="96"/>
      <c r="RUY9" s="96"/>
      <c r="RUZ9" s="96"/>
      <c r="RVA9" s="96"/>
      <c r="RVB9" s="96"/>
      <c r="RVC9" s="96"/>
      <c r="RVD9" s="96"/>
      <c r="RVE9" s="96"/>
      <c r="RVF9" s="96"/>
      <c r="RVG9" s="96"/>
      <c r="RVH9" s="96"/>
      <c r="RVI9" s="96"/>
      <c r="RVJ9" s="96"/>
      <c r="RVK9" s="96"/>
      <c r="RVL9" s="96"/>
      <c r="RVM9" s="96"/>
      <c r="RVN9" s="96"/>
      <c r="RVO9" s="96"/>
      <c r="RVP9" s="96"/>
      <c r="RVQ9" s="96"/>
      <c r="RVR9" s="96"/>
      <c r="RVS9" s="96"/>
      <c r="RVT9" s="96"/>
      <c r="RVU9" s="96"/>
      <c r="RVV9" s="96"/>
      <c r="RVW9" s="96"/>
      <c r="RVX9" s="96"/>
      <c r="RVY9" s="96"/>
      <c r="RVZ9" s="96"/>
      <c r="RWA9" s="96"/>
      <c r="RWB9" s="96"/>
      <c r="RWC9" s="96"/>
      <c r="RWD9" s="96"/>
      <c r="RWE9" s="96"/>
      <c r="RWF9" s="96"/>
      <c r="RWG9" s="96"/>
      <c r="RWH9" s="96"/>
      <c r="RWI9" s="96"/>
      <c r="RWJ9" s="96"/>
      <c r="RWK9" s="96"/>
      <c r="RWL9" s="96"/>
      <c r="RWM9" s="96"/>
      <c r="RWN9" s="96"/>
      <c r="RWO9" s="96"/>
      <c r="RWP9" s="96"/>
      <c r="RWQ9" s="96"/>
      <c r="RWR9" s="96"/>
      <c r="RWS9" s="96"/>
      <c r="RWT9" s="96"/>
      <c r="RWU9" s="96"/>
      <c r="RWV9" s="96"/>
      <c r="RWW9" s="96"/>
      <c r="RWX9" s="96"/>
      <c r="RWY9" s="96"/>
      <c r="RWZ9" s="96"/>
      <c r="RXA9" s="96"/>
      <c r="RXB9" s="96"/>
      <c r="RXC9" s="96"/>
      <c r="RXD9" s="96"/>
      <c r="RXE9" s="96"/>
      <c r="RXF9" s="96"/>
      <c r="RXG9" s="96"/>
      <c r="RXH9" s="96"/>
      <c r="RXI9" s="96"/>
      <c r="RXJ9" s="96"/>
      <c r="RXK9" s="96"/>
      <c r="RXL9" s="96"/>
      <c r="RXM9" s="96"/>
      <c r="RXN9" s="96"/>
      <c r="RXO9" s="96"/>
      <c r="RXP9" s="96"/>
      <c r="RXQ9" s="96"/>
      <c r="RXR9" s="96"/>
      <c r="RXS9" s="96"/>
      <c r="RXT9" s="96"/>
      <c r="RXU9" s="96"/>
      <c r="RXV9" s="96"/>
      <c r="RXW9" s="96"/>
      <c r="RXX9" s="96"/>
      <c r="RXY9" s="96"/>
      <c r="RXZ9" s="96"/>
      <c r="RYA9" s="96"/>
      <c r="RYB9" s="96"/>
      <c r="RYC9" s="96"/>
      <c r="RYD9" s="96"/>
      <c r="RYE9" s="96"/>
      <c r="RYF9" s="96"/>
      <c r="RYG9" s="96"/>
      <c r="RYH9" s="96"/>
      <c r="RYI9" s="96"/>
      <c r="RYJ9" s="96"/>
      <c r="RYK9" s="96"/>
      <c r="RYL9" s="96"/>
      <c r="RYM9" s="96"/>
      <c r="RYN9" s="96"/>
      <c r="RYO9" s="96"/>
      <c r="RYP9" s="96"/>
      <c r="RYQ9" s="96"/>
      <c r="RYR9" s="96"/>
      <c r="RYS9" s="96"/>
      <c r="RYT9" s="96"/>
      <c r="RYU9" s="96"/>
      <c r="RYV9" s="96"/>
      <c r="RYW9" s="96"/>
      <c r="RYX9" s="96"/>
      <c r="RYY9" s="96"/>
      <c r="RYZ9" s="96"/>
      <c r="RZA9" s="96"/>
      <c r="RZB9" s="96"/>
      <c r="RZC9" s="96"/>
      <c r="RZD9" s="96"/>
      <c r="RZE9" s="96"/>
      <c r="RZF9" s="96"/>
      <c r="RZG9" s="96"/>
      <c r="RZH9" s="96"/>
      <c r="RZI9" s="96"/>
      <c r="RZJ9" s="96"/>
      <c r="RZK9" s="96"/>
      <c r="RZL9" s="96"/>
      <c r="RZM9" s="96"/>
      <c r="RZN9" s="96"/>
      <c r="RZO9" s="96"/>
      <c r="RZP9" s="96"/>
      <c r="RZQ9" s="96"/>
      <c r="RZR9" s="96"/>
      <c r="RZS9" s="96"/>
      <c r="RZT9" s="96"/>
      <c r="RZU9" s="96"/>
      <c r="RZV9" s="96"/>
      <c r="RZW9" s="96"/>
      <c r="RZX9" s="96"/>
      <c r="RZY9" s="96"/>
      <c r="RZZ9" s="96"/>
      <c r="SAA9" s="96"/>
      <c r="SAB9" s="96"/>
      <c r="SAC9" s="96"/>
      <c r="SAD9" s="96"/>
      <c r="SAE9" s="96"/>
      <c r="SAF9" s="96"/>
      <c r="SAG9" s="96"/>
      <c r="SAH9" s="96"/>
      <c r="SAI9" s="96"/>
      <c r="SAJ9" s="96"/>
      <c r="SAK9" s="96"/>
      <c r="SAL9" s="96"/>
      <c r="SAM9" s="96"/>
      <c r="SAN9" s="96"/>
      <c r="SAO9" s="96"/>
      <c r="SAP9" s="96"/>
      <c r="SAQ9" s="96"/>
      <c r="SAR9" s="96"/>
      <c r="SAS9" s="96"/>
      <c r="SAT9" s="96"/>
      <c r="SAU9" s="96"/>
      <c r="SAV9" s="96"/>
      <c r="SAW9" s="96"/>
      <c r="SAX9" s="96"/>
      <c r="SAY9" s="96"/>
      <c r="SAZ9" s="96"/>
      <c r="SBA9" s="96"/>
      <c r="SBB9" s="96"/>
      <c r="SBC9" s="96"/>
      <c r="SBD9" s="96"/>
      <c r="SBE9" s="96"/>
      <c r="SBF9" s="96"/>
      <c r="SBG9" s="96"/>
      <c r="SBH9" s="96"/>
      <c r="SBI9" s="96"/>
      <c r="SBJ9" s="96"/>
      <c r="SBK9" s="96"/>
      <c r="SBL9" s="96"/>
      <c r="SBM9" s="96"/>
      <c r="SBN9" s="96"/>
      <c r="SBO9" s="96"/>
      <c r="SBP9" s="96"/>
      <c r="SBQ9" s="96"/>
      <c r="SBR9" s="96"/>
      <c r="SBS9" s="96"/>
      <c r="SBT9" s="96"/>
      <c r="SBU9" s="96"/>
      <c r="SBV9" s="96"/>
      <c r="SBW9" s="96"/>
      <c r="SBX9" s="96"/>
      <c r="SBY9" s="96"/>
      <c r="SBZ9" s="96"/>
      <c r="SCA9" s="96"/>
      <c r="SCB9" s="96"/>
      <c r="SCC9" s="96"/>
      <c r="SCD9" s="96"/>
      <c r="SCE9" s="96"/>
      <c r="SCF9" s="96"/>
      <c r="SCG9" s="96"/>
      <c r="SCH9" s="96"/>
      <c r="SCI9" s="96"/>
      <c r="SCJ9" s="96"/>
      <c r="SCK9" s="96"/>
      <c r="SCL9" s="96"/>
      <c r="SCM9" s="96"/>
      <c r="SCN9" s="96"/>
      <c r="SCO9" s="96"/>
      <c r="SCP9" s="96"/>
      <c r="SCQ9" s="96"/>
      <c r="SCR9" s="96"/>
      <c r="SCS9" s="96"/>
      <c r="SCT9" s="96"/>
      <c r="SCU9" s="96"/>
      <c r="SCV9" s="96"/>
      <c r="SCW9" s="96"/>
      <c r="SCX9" s="96"/>
      <c r="SCY9" s="96"/>
      <c r="SCZ9" s="96"/>
      <c r="SDA9" s="96"/>
      <c r="SDB9" s="96"/>
      <c r="SDC9" s="96"/>
      <c r="SDD9" s="96"/>
      <c r="SDE9" s="96"/>
      <c r="SDF9" s="96"/>
      <c r="SDG9" s="96"/>
      <c r="SDH9" s="96"/>
      <c r="SDI9" s="96"/>
      <c r="SDJ9" s="96"/>
      <c r="SDK9" s="96"/>
      <c r="SDL9" s="96"/>
      <c r="SDM9" s="96"/>
      <c r="SDN9" s="96"/>
      <c r="SDO9" s="96"/>
      <c r="SDP9" s="96"/>
      <c r="SDQ9" s="96"/>
      <c r="SDR9" s="96"/>
      <c r="SDS9" s="96"/>
      <c r="SDT9" s="96"/>
      <c r="SDU9" s="96"/>
      <c r="SDV9" s="96"/>
      <c r="SDW9" s="96"/>
      <c r="SDX9" s="96"/>
      <c r="SDY9" s="96"/>
      <c r="SDZ9" s="96"/>
      <c r="SEA9" s="96"/>
      <c r="SEB9" s="96"/>
      <c r="SEC9" s="96"/>
      <c r="SED9" s="96"/>
      <c r="SEE9" s="96"/>
      <c r="SEF9" s="96"/>
      <c r="SEG9" s="96"/>
      <c r="SEH9" s="96"/>
      <c r="SEI9" s="96"/>
      <c r="SEJ9" s="96"/>
      <c r="SEK9" s="96"/>
      <c r="SEL9" s="96"/>
      <c r="SEM9" s="96"/>
      <c r="SEN9" s="96"/>
      <c r="SEO9" s="96"/>
      <c r="SEP9" s="96"/>
      <c r="SEQ9" s="96"/>
      <c r="SER9" s="96"/>
      <c r="SES9" s="96"/>
      <c r="SET9" s="96"/>
      <c r="SEU9" s="96"/>
      <c r="SEV9" s="96"/>
      <c r="SEW9" s="96"/>
      <c r="SEX9" s="96"/>
      <c r="SEY9" s="96"/>
      <c r="SEZ9" s="96"/>
      <c r="SFA9" s="96"/>
      <c r="SFB9" s="96"/>
      <c r="SFC9" s="96"/>
      <c r="SFD9" s="96"/>
      <c r="SFE9" s="96"/>
      <c r="SFF9" s="96"/>
      <c r="SFG9" s="96"/>
      <c r="SFH9" s="96"/>
      <c r="SFI9" s="96"/>
      <c r="SFJ9" s="96"/>
      <c r="SFK9" s="96"/>
      <c r="SFL9" s="96"/>
      <c r="SFM9" s="96"/>
      <c r="SFN9" s="96"/>
      <c r="SFO9" s="96"/>
      <c r="SFP9" s="96"/>
      <c r="SFQ9" s="96"/>
      <c r="SFR9" s="96"/>
      <c r="SFS9" s="96"/>
      <c r="SFT9" s="96"/>
      <c r="SFU9" s="96"/>
      <c r="SFV9" s="96"/>
      <c r="SFW9" s="96"/>
      <c r="SFX9" s="96"/>
      <c r="SFY9" s="96"/>
      <c r="SFZ9" s="96"/>
      <c r="SGA9" s="96"/>
      <c r="SGB9" s="96"/>
      <c r="SGC9" s="96"/>
      <c r="SGD9" s="96"/>
      <c r="SGE9" s="96"/>
      <c r="SGF9" s="96"/>
      <c r="SGG9" s="96"/>
      <c r="SGH9" s="96"/>
      <c r="SGI9" s="96"/>
      <c r="SGJ9" s="96"/>
      <c r="SGK9" s="96"/>
      <c r="SGL9" s="96"/>
      <c r="SGM9" s="96"/>
      <c r="SGN9" s="96"/>
      <c r="SGO9" s="96"/>
      <c r="SGP9" s="96"/>
      <c r="SGQ9" s="96"/>
      <c r="SGR9" s="96"/>
      <c r="SGS9" s="96"/>
      <c r="SGT9" s="96"/>
      <c r="SGU9" s="96"/>
      <c r="SGV9" s="96"/>
      <c r="SGW9" s="96"/>
      <c r="SGX9" s="96"/>
      <c r="SGY9" s="96"/>
      <c r="SGZ9" s="96"/>
      <c r="SHA9" s="96"/>
      <c r="SHB9" s="96"/>
      <c r="SHC9" s="96"/>
      <c r="SHD9" s="96"/>
      <c r="SHE9" s="96"/>
      <c r="SHF9" s="96"/>
      <c r="SHG9" s="96"/>
      <c r="SHH9" s="96"/>
      <c r="SHI9" s="96"/>
      <c r="SHJ9" s="96"/>
      <c r="SHK9" s="96"/>
      <c r="SHL9" s="96"/>
      <c r="SHM9" s="96"/>
      <c r="SHN9" s="96"/>
      <c r="SHO9" s="96"/>
      <c r="SHP9" s="96"/>
      <c r="SHQ9" s="96"/>
      <c r="SHR9" s="96"/>
      <c r="SHS9" s="96"/>
      <c r="SHT9" s="96"/>
      <c r="SHU9" s="96"/>
      <c r="SHV9" s="96"/>
      <c r="SHW9" s="96"/>
      <c r="SHX9" s="96"/>
      <c r="SHY9" s="96"/>
      <c r="SHZ9" s="96"/>
      <c r="SIA9" s="96"/>
      <c r="SIB9" s="96"/>
      <c r="SIC9" s="96"/>
      <c r="SID9" s="96"/>
      <c r="SIE9" s="96"/>
      <c r="SIF9" s="96"/>
      <c r="SIG9" s="96"/>
      <c r="SIH9" s="96"/>
      <c r="SII9" s="96"/>
      <c r="SIJ9" s="96"/>
      <c r="SIK9" s="96"/>
      <c r="SIL9" s="96"/>
      <c r="SIM9" s="96"/>
      <c r="SIN9" s="96"/>
      <c r="SIO9" s="96"/>
      <c r="SIP9" s="96"/>
      <c r="SIQ9" s="96"/>
      <c r="SIR9" s="96"/>
      <c r="SIS9" s="96"/>
      <c r="SIT9" s="96"/>
      <c r="SIU9" s="96"/>
      <c r="SIV9" s="96"/>
      <c r="SIW9" s="96"/>
      <c r="SIX9" s="96"/>
      <c r="SIY9" s="96"/>
      <c r="SIZ9" s="96"/>
      <c r="SJA9" s="96"/>
      <c r="SJB9" s="96"/>
      <c r="SJC9" s="96"/>
      <c r="SJD9" s="96"/>
      <c r="SJE9" s="96"/>
      <c r="SJF9" s="96"/>
      <c r="SJG9" s="96"/>
      <c r="SJH9" s="96"/>
      <c r="SJI9" s="96"/>
      <c r="SJJ9" s="96"/>
      <c r="SJK9" s="96"/>
      <c r="SJL9" s="96"/>
      <c r="SJM9" s="96"/>
      <c r="SJN9" s="96"/>
      <c r="SJO9" s="96"/>
      <c r="SJP9" s="96"/>
      <c r="SJQ9" s="96"/>
      <c r="SJR9" s="96"/>
      <c r="SJS9" s="96"/>
      <c r="SJT9" s="96"/>
      <c r="SJU9" s="96"/>
      <c r="SJV9" s="96"/>
      <c r="SJW9" s="96"/>
      <c r="SJX9" s="96"/>
      <c r="SJY9" s="96"/>
      <c r="SJZ9" s="96"/>
      <c r="SKA9" s="96"/>
      <c r="SKB9" s="96"/>
      <c r="SKC9" s="96"/>
      <c r="SKD9" s="96"/>
      <c r="SKE9" s="96"/>
      <c r="SKF9" s="96"/>
      <c r="SKG9" s="96"/>
      <c r="SKH9" s="96"/>
      <c r="SKI9" s="96"/>
      <c r="SKJ9" s="96"/>
      <c r="SKK9" s="96"/>
      <c r="SKL9" s="96"/>
      <c r="SKM9" s="96"/>
      <c r="SKN9" s="96"/>
      <c r="SKO9" s="96"/>
      <c r="SKP9" s="96"/>
      <c r="SKQ9" s="96"/>
      <c r="SKR9" s="96"/>
      <c r="SKS9" s="96"/>
      <c r="SKT9" s="96"/>
      <c r="SKU9" s="96"/>
      <c r="SKV9" s="96"/>
      <c r="SKW9" s="96"/>
      <c r="SKX9" s="96"/>
      <c r="SKY9" s="96"/>
      <c r="SKZ9" s="96"/>
      <c r="SLA9" s="96"/>
      <c r="SLB9" s="96"/>
      <c r="SLC9" s="96"/>
      <c r="SLD9" s="96"/>
      <c r="SLE9" s="96"/>
      <c r="SLF9" s="96"/>
      <c r="SLG9" s="96"/>
      <c r="SLH9" s="96"/>
      <c r="SLI9" s="96"/>
      <c r="SLJ9" s="96"/>
      <c r="SLK9" s="96"/>
      <c r="SLL9" s="96"/>
      <c r="SLM9" s="96"/>
      <c r="SLN9" s="96"/>
      <c r="SLO9" s="96"/>
      <c r="SLP9" s="96"/>
      <c r="SLQ9" s="96"/>
      <c r="SLR9" s="96"/>
      <c r="SLS9" s="96"/>
      <c r="SLT9" s="96"/>
      <c r="SLU9" s="96"/>
      <c r="SLV9" s="96"/>
      <c r="SLW9" s="96"/>
      <c r="SLX9" s="96"/>
      <c r="SLY9" s="96"/>
      <c r="SLZ9" s="96"/>
      <c r="SMA9" s="96"/>
      <c r="SMB9" s="96"/>
      <c r="SMC9" s="96"/>
      <c r="SMD9" s="96"/>
      <c r="SME9" s="96"/>
      <c r="SMF9" s="96"/>
      <c r="SMG9" s="96"/>
      <c r="SMH9" s="96"/>
      <c r="SMI9" s="96"/>
      <c r="SMJ9" s="96"/>
      <c r="SMK9" s="96"/>
      <c r="SML9" s="96"/>
      <c r="SMM9" s="96"/>
      <c r="SMN9" s="96"/>
      <c r="SMO9" s="96"/>
      <c r="SMP9" s="96"/>
      <c r="SMQ9" s="96"/>
      <c r="SMR9" s="96"/>
      <c r="SMS9" s="96"/>
      <c r="SMT9" s="96"/>
      <c r="SMU9" s="96"/>
      <c r="SMV9" s="96"/>
      <c r="SMW9" s="96"/>
      <c r="SMX9" s="96"/>
      <c r="SMY9" s="96"/>
      <c r="SMZ9" s="96"/>
      <c r="SNA9" s="96"/>
      <c r="SNB9" s="96"/>
      <c r="SNC9" s="96"/>
      <c r="SND9" s="96"/>
      <c r="SNE9" s="96"/>
      <c r="SNF9" s="96"/>
      <c r="SNG9" s="96"/>
      <c r="SNH9" s="96"/>
      <c r="SNI9" s="96"/>
      <c r="SNJ9" s="96"/>
      <c r="SNK9" s="96"/>
      <c r="SNL9" s="96"/>
      <c r="SNM9" s="96"/>
      <c r="SNN9" s="96"/>
      <c r="SNO9" s="96"/>
      <c r="SNP9" s="96"/>
      <c r="SNQ9" s="96"/>
      <c r="SNR9" s="96"/>
      <c r="SNS9" s="96"/>
      <c r="SNT9" s="96"/>
      <c r="SNU9" s="96"/>
      <c r="SNV9" s="96"/>
      <c r="SNW9" s="96"/>
      <c r="SNX9" s="96"/>
      <c r="SNY9" s="96"/>
      <c r="SNZ9" s="96"/>
      <c r="SOA9" s="96"/>
      <c r="SOB9" s="96"/>
      <c r="SOC9" s="96"/>
      <c r="SOD9" s="96"/>
      <c r="SOE9" s="96"/>
      <c r="SOF9" s="96"/>
      <c r="SOG9" s="96"/>
      <c r="SOH9" s="96"/>
      <c r="SOI9" s="96"/>
      <c r="SOJ9" s="96"/>
      <c r="SOK9" s="96"/>
      <c r="SOL9" s="96"/>
      <c r="SOM9" s="96"/>
      <c r="SON9" s="96"/>
      <c r="SOO9" s="96"/>
      <c r="SOP9" s="96"/>
      <c r="SOQ9" s="96"/>
      <c r="SOR9" s="96"/>
      <c r="SOS9" s="96"/>
      <c r="SOT9" s="96"/>
      <c r="SOU9" s="96"/>
      <c r="SOV9" s="96"/>
      <c r="SOW9" s="96"/>
      <c r="SOX9" s="96"/>
      <c r="SOY9" s="96"/>
      <c r="SOZ9" s="96"/>
      <c r="SPA9" s="96"/>
      <c r="SPB9" s="96"/>
      <c r="SPC9" s="96"/>
      <c r="SPD9" s="96"/>
      <c r="SPE9" s="96"/>
      <c r="SPF9" s="96"/>
      <c r="SPG9" s="96"/>
      <c r="SPH9" s="96"/>
      <c r="SPI9" s="96"/>
      <c r="SPJ9" s="96"/>
      <c r="SPK9" s="96"/>
      <c r="SPL9" s="96"/>
      <c r="SPM9" s="96"/>
      <c r="SPN9" s="96"/>
      <c r="SPO9" s="96"/>
      <c r="SPP9" s="96"/>
      <c r="SPQ9" s="96"/>
      <c r="SPR9" s="96"/>
      <c r="SPS9" s="96"/>
      <c r="SPT9" s="96"/>
      <c r="SPU9" s="96"/>
      <c r="SPV9" s="96"/>
      <c r="SPW9" s="96"/>
      <c r="SPX9" s="96"/>
      <c r="SPY9" s="96"/>
      <c r="SPZ9" s="96"/>
      <c r="SQA9" s="96"/>
      <c r="SQB9" s="96"/>
      <c r="SQC9" s="96"/>
      <c r="SQD9" s="96"/>
      <c r="SQE9" s="96"/>
      <c r="SQF9" s="96"/>
      <c r="SQG9" s="96"/>
      <c r="SQH9" s="96"/>
      <c r="SQI9" s="96"/>
      <c r="SQJ9" s="96"/>
      <c r="SQK9" s="96"/>
      <c r="SQL9" s="96"/>
      <c r="SQM9" s="96"/>
      <c r="SQN9" s="96"/>
      <c r="SQO9" s="96"/>
      <c r="SQP9" s="96"/>
      <c r="SQQ9" s="96"/>
      <c r="SQR9" s="96"/>
      <c r="SQS9" s="96"/>
      <c r="SQT9" s="96"/>
      <c r="SQU9" s="96"/>
      <c r="SQV9" s="96"/>
      <c r="SQW9" s="96"/>
      <c r="SQX9" s="96"/>
      <c r="SQY9" s="96"/>
      <c r="SQZ9" s="96"/>
      <c r="SRA9" s="96"/>
      <c r="SRB9" s="96"/>
      <c r="SRC9" s="96"/>
      <c r="SRD9" s="96"/>
      <c r="SRE9" s="96"/>
      <c r="SRF9" s="96"/>
      <c r="SRG9" s="96"/>
      <c r="SRH9" s="96"/>
      <c r="SRI9" s="96"/>
      <c r="SRJ9" s="96"/>
      <c r="SRK9" s="96"/>
      <c r="SRL9" s="96"/>
      <c r="SRM9" s="96"/>
      <c r="SRN9" s="96"/>
      <c r="SRO9" s="96"/>
      <c r="SRP9" s="96"/>
      <c r="SRQ9" s="96"/>
      <c r="SRR9" s="96"/>
      <c r="SRS9" s="96"/>
      <c r="SRT9" s="96"/>
      <c r="SRU9" s="96"/>
      <c r="SRV9" s="96"/>
      <c r="SRW9" s="96"/>
      <c r="SRX9" s="96"/>
      <c r="SRY9" s="96"/>
      <c r="SRZ9" s="96"/>
      <c r="SSA9" s="96"/>
      <c r="SSB9" s="96"/>
      <c r="SSC9" s="96"/>
      <c r="SSD9" s="96"/>
      <c r="SSE9" s="96"/>
      <c r="SSF9" s="96"/>
      <c r="SSG9" s="96"/>
      <c r="SSH9" s="96"/>
      <c r="SSI9" s="96"/>
      <c r="SSJ9" s="96"/>
      <c r="SSK9" s="96"/>
      <c r="SSL9" s="96"/>
      <c r="SSM9" s="96"/>
      <c r="SSN9" s="96"/>
      <c r="SSO9" s="96"/>
      <c r="SSP9" s="96"/>
      <c r="SSQ9" s="96"/>
      <c r="SSR9" s="96"/>
      <c r="SSS9" s="96"/>
      <c r="SST9" s="96"/>
      <c r="SSU9" s="96"/>
      <c r="SSV9" s="96"/>
      <c r="SSW9" s="96"/>
      <c r="SSX9" s="96"/>
      <c r="SSY9" s="96"/>
      <c r="SSZ9" s="96"/>
      <c r="STA9" s="96"/>
      <c r="STB9" s="96"/>
      <c r="STC9" s="96"/>
      <c r="STD9" s="96"/>
      <c r="STE9" s="96"/>
      <c r="STF9" s="96"/>
      <c r="STG9" s="96"/>
      <c r="STH9" s="96"/>
      <c r="STI9" s="96"/>
      <c r="STJ9" s="96"/>
      <c r="STK9" s="96"/>
      <c r="STL9" s="96"/>
      <c r="STM9" s="96"/>
      <c r="STN9" s="96"/>
      <c r="STO9" s="96"/>
      <c r="STP9" s="96"/>
      <c r="STQ9" s="96"/>
      <c r="STR9" s="96"/>
      <c r="STS9" s="96"/>
      <c r="STT9" s="96"/>
      <c r="STU9" s="96"/>
      <c r="STV9" s="96"/>
      <c r="STW9" s="96"/>
      <c r="STX9" s="96"/>
      <c r="STY9" s="96"/>
      <c r="STZ9" s="96"/>
      <c r="SUA9" s="96"/>
      <c r="SUB9" s="96"/>
      <c r="SUC9" s="96"/>
      <c r="SUD9" s="96"/>
      <c r="SUE9" s="96"/>
      <c r="SUF9" s="96"/>
      <c r="SUG9" s="96"/>
      <c r="SUH9" s="96"/>
      <c r="SUI9" s="96"/>
      <c r="SUJ9" s="96"/>
      <c r="SUK9" s="96"/>
      <c r="SUL9" s="96"/>
      <c r="SUM9" s="96"/>
      <c r="SUN9" s="96"/>
      <c r="SUO9" s="96"/>
      <c r="SUP9" s="96"/>
      <c r="SUQ9" s="96"/>
      <c r="SUR9" s="96"/>
      <c r="SUS9" s="96"/>
      <c r="SUT9" s="96"/>
      <c r="SUU9" s="96"/>
      <c r="SUV9" s="96"/>
      <c r="SUW9" s="96"/>
      <c r="SUX9" s="96"/>
      <c r="SUY9" s="96"/>
      <c r="SUZ9" s="96"/>
      <c r="SVA9" s="96"/>
      <c r="SVB9" s="96"/>
      <c r="SVC9" s="96"/>
      <c r="SVD9" s="96"/>
      <c r="SVE9" s="96"/>
      <c r="SVF9" s="96"/>
      <c r="SVG9" s="96"/>
      <c r="SVH9" s="96"/>
      <c r="SVI9" s="96"/>
      <c r="SVJ9" s="96"/>
      <c r="SVK9" s="96"/>
      <c r="SVL9" s="96"/>
      <c r="SVM9" s="96"/>
      <c r="SVN9" s="96"/>
      <c r="SVO9" s="96"/>
      <c r="SVP9" s="96"/>
      <c r="SVQ9" s="96"/>
      <c r="SVR9" s="96"/>
      <c r="SVS9" s="96"/>
      <c r="SVT9" s="96"/>
      <c r="SVU9" s="96"/>
      <c r="SVV9" s="96"/>
      <c r="SVW9" s="96"/>
      <c r="SVX9" s="96"/>
      <c r="SVY9" s="96"/>
      <c r="SVZ9" s="96"/>
      <c r="SWA9" s="96"/>
      <c r="SWB9" s="96"/>
      <c r="SWC9" s="96"/>
      <c r="SWD9" s="96"/>
      <c r="SWE9" s="96"/>
      <c r="SWF9" s="96"/>
      <c r="SWG9" s="96"/>
      <c r="SWH9" s="96"/>
      <c r="SWI9" s="96"/>
      <c r="SWJ9" s="96"/>
      <c r="SWK9" s="96"/>
      <c r="SWL9" s="96"/>
      <c r="SWM9" s="96"/>
      <c r="SWN9" s="96"/>
      <c r="SWO9" s="96"/>
      <c r="SWP9" s="96"/>
      <c r="SWQ9" s="96"/>
      <c r="SWR9" s="96"/>
      <c r="SWS9" s="96"/>
      <c r="SWT9" s="96"/>
      <c r="SWU9" s="96"/>
      <c r="SWV9" s="96"/>
      <c r="SWW9" s="96"/>
      <c r="SWX9" s="96"/>
      <c r="SWY9" s="96"/>
      <c r="SWZ9" s="96"/>
      <c r="SXA9" s="96"/>
      <c r="SXB9" s="96"/>
      <c r="SXC9" s="96"/>
      <c r="SXD9" s="96"/>
      <c r="SXE9" s="96"/>
      <c r="SXF9" s="96"/>
      <c r="SXG9" s="96"/>
      <c r="SXH9" s="96"/>
      <c r="SXI9" s="96"/>
      <c r="SXJ9" s="96"/>
      <c r="SXK9" s="96"/>
      <c r="SXL9" s="96"/>
      <c r="SXM9" s="96"/>
      <c r="SXN9" s="96"/>
      <c r="SXO9" s="96"/>
      <c r="SXP9" s="96"/>
      <c r="SXQ9" s="96"/>
      <c r="SXR9" s="96"/>
      <c r="SXS9" s="96"/>
      <c r="SXT9" s="96"/>
      <c r="SXU9" s="96"/>
      <c r="SXV9" s="96"/>
      <c r="SXW9" s="96"/>
      <c r="SXX9" s="96"/>
      <c r="SXY9" s="96"/>
      <c r="SXZ9" s="96"/>
      <c r="SYA9" s="96"/>
      <c r="SYB9" s="96"/>
      <c r="SYC9" s="96"/>
      <c r="SYD9" s="96"/>
      <c r="SYE9" s="96"/>
      <c r="SYF9" s="96"/>
      <c r="SYG9" s="96"/>
      <c r="SYH9" s="96"/>
      <c r="SYI9" s="96"/>
      <c r="SYJ9" s="96"/>
      <c r="SYK9" s="96"/>
      <c r="SYL9" s="96"/>
      <c r="SYM9" s="96"/>
      <c r="SYN9" s="96"/>
      <c r="SYO9" s="96"/>
      <c r="SYP9" s="96"/>
      <c r="SYQ9" s="96"/>
      <c r="SYR9" s="96"/>
      <c r="SYS9" s="96"/>
      <c r="SYT9" s="96"/>
      <c r="SYU9" s="96"/>
      <c r="SYV9" s="96"/>
      <c r="SYW9" s="96"/>
      <c r="SYX9" s="96"/>
      <c r="SYY9" s="96"/>
      <c r="SYZ9" s="96"/>
      <c r="SZA9" s="96"/>
      <c r="SZB9" s="96"/>
      <c r="SZC9" s="96"/>
      <c r="SZD9" s="96"/>
      <c r="SZE9" s="96"/>
      <c r="SZF9" s="96"/>
      <c r="SZG9" s="96"/>
      <c r="SZH9" s="96"/>
      <c r="SZI9" s="96"/>
      <c r="SZJ9" s="96"/>
      <c r="SZK9" s="96"/>
      <c r="SZL9" s="96"/>
      <c r="SZM9" s="96"/>
      <c r="SZN9" s="96"/>
      <c r="SZO9" s="96"/>
      <c r="SZP9" s="96"/>
      <c r="SZQ9" s="96"/>
      <c r="SZR9" s="96"/>
      <c r="SZS9" s="96"/>
      <c r="SZT9" s="96"/>
      <c r="SZU9" s="96"/>
      <c r="SZV9" s="96"/>
      <c r="SZW9" s="96"/>
      <c r="SZX9" s="96"/>
      <c r="SZY9" s="96"/>
      <c r="SZZ9" s="96"/>
      <c r="TAA9" s="96"/>
      <c r="TAB9" s="96"/>
      <c r="TAC9" s="96"/>
      <c r="TAD9" s="96"/>
      <c r="TAE9" s="96"/>
      <c r="TAF9" s="96"/>
      <c r="TAG9" s="96"/>
      <c r="TAH9" s="96"/>
      <c r="TAI9" s="96"/>
      <c r="TAJ9" s="96"/>
      <c r="TAK9" s="96"/>
      <c r="TAL9" s="96"/>
      <c r="TAM9" s="96"/>
      <c r="TAN9" s="96"/>
      <c r="TAO9" s="96"/>
      <c r="TAP9" s="96"/>
      <c r="TAQ9" s="96"/>
      <c r="TAR9" s="96"/>
      <c r="TAS9" s="96"/>
      <c r="TAT9" s="96"/>
      <c r="TAU9" s="96"/>
      <c r="TAV9" s="96"/>
      <c r="TAW9" s="96"/>
      <c r="TAX9" s="96"/>
      <c r="TAY9" s="96"/>
      <c r="TAZ9" s="96"/>
      <c r="TBA9" s="96"/>
      <c r="TBB9" s="96"/>
      <c r="TBC9" s="96"/>
      <c r="TBD9" s="96"/>
      <c r="TBE9" s="96"/>
      <c r="TBF9" s="96"/>
      <c r="TBG9" s="96"/>
      <c r="TBH9" s="96"/>
      <c r="TBI9" s="96"/>
      <c r="TBJ9" s="96"/>
      <c r="TBK9" s="96"/>
      <c r="TBL9" s="96"/>
      <c r="TBM9" s="96"/>
      <c r="TBN9" s="96"/>
      <c r="TBO9" s="96"/>
      <c r="TBP9" s="96"/>
      <c r="TBQ9" s="96"/>
      <c r="TBR9" s="96"/>
      <c r="TBS9" s="96"/>
      <c r="TBT9" s="96"/>
      <c r="TBU9" s="96"/>
      <c r="TBV9" s="96"/>
      <c r="TBW9" s="96"/>
      <c r="TBX9" s="96"/>
      <c r="TBY9" s="96"/>
      <c r="TBZ9" s="96"/>
      <c r="TCA9" s="96"/>
      <c r="TCB9" s="96"/>
      <c r="TCC9" s="96"/>
      <c r="TCD9" s="96"/>
      <c r="TCE9" s="96"/>
      <c r="TCF9" s="96"/>
      <c r="TCG9" s="96"/>
      <c r="TCH9" s="96"/>
      <c r="TCI9" s="96"/>
      <c r="TCJ9" s="96"/>
      <c r="TCK9" s="96"/>
      <c r="TCL9" s="96"/>
      <c r="TCM9" s="96"/>
      <c r="TCN9" s="96"/>
      <c r="TCO9" s="96"/>
      <c r="TCP9" s="96"/>
      <c r="TCQ9" s="96"/>
      <c r="TCR9" s="96"/>
      <c r="TCS9" s="96"/>
      <c r="TCT9" s="96"/>
      <c r="TCU9" s="96"/>
      <c r="TCV9" s="96"/>
      <c r="TCW9" s="96"/>
      <c r="TCX9" s="96"/>
      <c r="TCY9" s="96"/>
      <c r="TCZ9" s="96"/>
      <c r="TDA9" s="96"/>
      <c r="TDB9" s="96"/>
      <c r="TDC9" s="96"/>
      <c r="TDD9" s="96"/>
      <c r="TDE9" s="96"/>
      <c r="TDF9" s="96"/>
      <c r="TDG9" s="96"/>
      <c r="TDH9" s="96"/>
      <c r="TDI9" s="96"/>
      <c r="TDJ9" s="96"/>
      <c r="TDK9" s="96"/>
      <c r="TDL9" s="96"/>
      <c r="TDM9" s="96"/>
      <c r="TDN9" s="96"/>
      <c r="TDO9" s="96"/>
      <c r="TDP9" s="96"/>
      <c r="TDQ9" s="96"/>
      <c r="TDR9" s="96"/>
      <c r="TDS9" s="96"/>
      <c r="TDT9" s="96"/>
      <c r="TDU9" s="96"/>
      <c r="TDV9" s="96"/>
      <c r="TDW9" s="96"/>
      <c r="TDX9" s="96"/>
      <c r="TDY9" s="96"/>
      <c r="TDZ9" s="96"/>
      <c r="TEA9" s="96"/>
      <c r="TEB9" s="96"/>
      <c r="TEC9" s="96"/>
      <c r="TED9" s="96"/>
      <c r="TEE9" s="96"/>
      <c r="TEF9" s="96"/>
      <c r="TEG9" s="96"/>
      <c r="TEH9" s="96"/>
      <c r="TEI9" s="96"/>
      <c r="TEJ9" s="96"/>
      <c r="TEK9" s="96"/>
      <c r="TEL9" s="96"/>
      <c r="TEM9" s="96"/>
      <c r="TEN9" s="96"/>
      <c r="TEO9" s="96"/>
      <c r="TEP9" s="96"/>
      <c r="TEQ9" s="96"/>
      <c r="TER9" s="96"/>
      <c r="TES9" s="96"/>
      <c r="TET9" s="96"/>
      <c r="TEU9" s="96"/>
      <c r="TEV9" s="96"/>
      <c r="TEW9" s="96"/>
      <c r="TEX9" s="96"/>
      <c r="TEY9" s="96"/>
      <c r="TEZ9" s="96"/>
      <c r="TFA9" s="96"/>
      <c r="TFB9" s="96"/>
      <c r="TFC9" s="96"/>
      <c r="TFD9" s="96"/>
      <c r="TFE9" s="96"/>
      <c r="TFF9" s="96"/>
      <c r="TFG9" s="96"/>
      <c r="TFH9" s="96"/>
      <c r="TFI9" s="96"/>
      <c r="TFJ9" s="96"/>
      <c r="TFK9" s="96"/>
      <c r="TFL9" s="96"/>
      <c r="TFM9" s="96"/>
      <c r="TFN9" s="96"/>
      <c r="TFO9" s="96"/>
      <c r="TFP9" s="96"/>
      <c r="TFQ9" s="96"/>
      <c r="TFR9" s="96"/>
      <c r="TFS9" s="96"/>
      <c r="TFT9" s="96"/>
      <c r="TFU9" s="96"/>
      <c r="TFV9" s="96"/>
      <c r="TFW9" s="96"/>
      <c r="TFX9" s="96"/>
      <c r="TFY9" s="96"/>
      <c r="TFZ9" s="96"/>
      <c r="TGA9" s="96"/>
      <c r="TGB9" s="96"/>
      <c r="TGC9" s="96"/>
      <c r="TGD9" s="96"/>
      <c r="TGE9" s="96"/>
      <c r="TGF9" s="96"/>
      <c r="TGG9" s="96"/>
      <c r="TGH9" s="96"/>
      <c r="TGI9" s="96"/>
      <c r="TGJ9" s="96"/>
      <c r="TGK9" s="96"/>
      <c r="TGL9" s="96"/>
      <c r="TGM9" s="96"/>
      <c r="TGN9" s="96"/>
      <c r="TGO9" s="96"/>
      <c r="TGP9" s="96"/>
      <c r="TGQ9" s="96"/>
      <c r="TGR9" s="96"/>
      <c r="TGS9" s="96"/>
      <c r="TGT9" s="96"/>
      <c r="TGU9" s="96"/>
      <c r="TGV9" s="96"/>
      <c r="TGW9" s="96"/>
      <c r="TGX9" s="96"/>
      <c r="TGY9" s="96"/>
      <c r="TGZ9" s="96"/>
      <c r="THA9" s="96"/>
      <c r="THB9" s="96"/>
      <c r="THC9" s="96"/>
      <c r="THD9" s="96"/>
      <c r="THE9" s="96"/>
      <c r="THF9" s="96"/>
      <c r="THG9" s="96"/>
      <c r="THH9" s="96"/>
      <c r="THI9" s="96"/>
      <c r="THJ9" s="96"/>
      <c r="THK9" s="96"/>
      <c r="THL9" s="96"/>
      <c r="THM9" s="96"/>
      <c r="THN9" s="96"/>
      <c r="THO9" s="96"/>
      <c r="THP9" s="96"/>
      <c r="THQ9" s="96"/>
      <c r="THR9" s="96"/>
      <c r="THS9" s="96"/>
      <c r="THT9" s="96"/>
      <c r="THU9" s="96"/>
      <c r="THV9" s="96"/>
      <c r="THW9" s="96"/>
      <c r="THX9" s="96"/>
      <c r="THY9" s="96"/>
      <c r="THZ9" s="96"/>
      <c r="TIA9" s="96"/>
      <c r="TIB9" s="96"/>
      <c r="TIC9" s="96"/>
      <c r="TID9" s="96"/>
      <c r="TIE9" s="96"/>
      <c r="TIF9" s="96"/>
      <c r="TIG9" s="96"/>
      <c r="TIH9" s="96"/>
      <c r="TII9" s="96"/>
      <c r="TIJ9" s="96"/>
      <c r="TIK9" s="96"/>
      <c r="TIL9" s="96"/>
      <c r="TIM9" s="96"/>
      <c r="TIN9" s="96"/>
      <c r="TIO9" s="96"/>
      <c r="TIP9" s="96"/>
      <c r="TIQ9" s="96"/>
      <c r="TIR9" s="96"/>
      <c r="TIS9" s="96"/>
      <c r="TIT9" s="96"/>
      <c r="TIU9" s="96"/>
      <c r="TIV9" s="96"/>
      <c r="TIW9" s="96"/>
      <c r="TIX9" s="96"/>
      <c r="TIY9" s="96"/>
      <c r="TIZ9" s="96"/>
      <c r="TJA9" s="96"/>
      <c r="TJB9" s="96"/>
      <c r="TJC9" s="96"/>
      <c r="TJD9" s="96"/>
      <c r="TJE9" s="96"/>
      <c r="TJF9" s="96"/>
      <c r="TJG9" s="96"/>
      <c r="TJH9" s="96"/>
      <c r="TJI9" s="96"/>
      <c r="TJJ9" s="96"/>
      <c r="TJK9" s="96"/>
      <c r="TJL9" s="96"/>
      <c r="TJM9" s="96"/>
      <c r="TJN9" s="96"/>
      <c r="TJO9" s="96"/>
      <c r="TJP9" s="96"/>
      <c r="TJQ9" s="96"/>
      <c r="TJR9" s="96"/>
      <c r="TJS9" s="96"/>
      <c r="TJT9" s="96"/>
      <c r="TJU9" s="96"/>
      <c r="TJV9" s="96"/>
      <c r="TJW9" s="96"/>
      <c r="TJX9" s="96"/>
      <c r="TJY9" s="96"/>
      <c r="TJZ9" s="96"/>
      <c r="TKA9" s="96"/>
      <c r="TKB9" s="96"/>
      <c r="TKC9" s="96"/>
      <c r="TKD9" s="96"/>
      <c r="TKE9" s="96"/>
      <c r="TKF9" s="96"/>
      <c r="TKG9" s="96"/>
      <c r="TKH9" s="96"/>
      <c r="TKI9" s="96"/>
      <c r="TKJ9" s="96"/>
      <c r="TKK9" s="96"/>
      <c r="TKL9" s="96"/>
      <c r="TKM9" s="96"/>
      <c r="TKN9" s="96"/>
      <c r="TKO9" s="96"/>
      <c r="TKP9" s="96"/>
      <c r="TKQ9" s="96"/>
      <c r="TKR9" s="96"/>
      <c r="TKS9" s="96"/>
      <c r="TKT9" s="96"/>
      <c r="TKU9" s="96"/>
      <c r="TKV9" s="96"/>
      <c r="TKW9" s="96"/>
      <c r="TKX9" s="96"/>
      <c r="TKY9" s="96"/>
      <c r="TKZ9" s="96"/>
      <c r="TLA9" s="96"/>
      <c r="TLB9" s="96"/>
      <c r="TLC9" s="96"/>
      <c r="TLD9" s="96"/>
      <c r="TLE9" s="96"/>
      <c r="TLF9" s="96"/>
      <c r="TLG9" s="96"/>
      <c r="TLH9" s="96"/>
      <c r="TLI9" s="96"/>
      <c r="TLJ9" s="96"/>
      <c r="TLK9" s="96"/>
      <c r="TLL9" s="96"/>
      <c r="TLM9" s="96"/>
      <c r="TLN9" s="96"/>
      <c r="TLO9" s="96"/>
      <c r="TLP9" s="96"/>
      <c r="TLQ9" s="96"/>
      <c r="TLR9" s="96"/>
      <c r="TLS9" s="96"/>
      <c r="TLT9" s="96"/>
      <c r="TLU9" s="96"/>
      <c r="TLV9" s="96"/>
      <c r="TLW9" s="96"/>
      <c r="TLX9" s="96"/>
      <c r="TLY9" s="96"/>
      <c r="TLZ9" s="96"/>
      <c r="TMA9" s="96"/>
      <c r="TMB9" s="96"/>
      <c r="TMC9" s="96"/>
      <c r="TMD9" s="96"/>
      <c r="TME9" s="96"/>
      <c r="TMF9" s="96"/>
      <c r="TMG9" s="96"/>
      <c r="TMH9" s="96"/>
      <c r="TMI9" s="96"/>
      <c r="TMJ9" s="96"/>
      <c r="TMK9" s="96"/>
      <c r="TML9" s="96"/>
      <c r="TMM9" s="96"/>
      <c r="TMN9" s="96"/>
      <c r="TMO9" s="96"/>
      <c r="TMP9" s="96"/>
      <c r="TMQ9" s="96"/>
      <c r="TMR9" s="96"/>
      <c r="TMS9" s="96"/>
      <c r="TMT9" s="96"/>
      <c r="TMU9" s="96"/>
      <c r="TMV9" s="96"/>
      <c r="TMW9" s="96"/>
      <c r="TMX9" s="96"/>
      <c r="TMY9" s="96"/>
      <c r="TMZ9" s="96"/>
      <c r="TNA9" s="96"/>
      <c r="TNB9" s="96"/>
      <c r="TNC9" s="96"/>
      <c r="TND9" s="96"/>
      <c r="TNE9" s="96"/>
      <c r="TNF9" s="96"/>
      <c r="TNG9" s="96"/>
      <c r="TNH9" s="96"/>
      <c r="TNI9" s="96"/>
      <c r="TNJ9" s="96"/>
      <c r="TNK9" s="96"/>
      <c r="TNL9" s="96"/>
      <c r="TNM9" s="96"/>
      <c r="TNN9" s="96"/>
      <c r="TNO9" s="96"/>
      <c r="TNP9" s="96"/>
      <c r="TNQ9" s="96"/>
      <c r="TNR9" s="96"/>
      <c r="TNS9" s="96"/>
      <c r="TNT9" s="96"/>
      <c r="TNU9" s="96"/>
      <c r="TNV9" s="96"/>
      <c r="TNW9" s="96"/>
      <c r="TNX9" s="96"/>
      <c r="TNY9" s="96"/>
      <c r="TNZ9" s="96"/>
      <c r="TOA9" s="96"/>
      <c r="TOB9" s="96"/>
      <c r="TOC9" s="96"/>
      <c r="TOD9" s="96"/>
      <c r="TOE9" s="96"/>
      <c r="TOF9" s="96"/>
      <c r="TOG9" s="96"/>
      <c r="TOH9" s="96"/>
      <c r="TOI9" s="96"/>
      <c r="TOJ9" s="96"/>
      <c r="TOK9" s="96"/>
      <c r="TOL9" s="96"/>
      <c r="TOM9" s="96"/>
      <c r="TON9" s="96"/>
      <c r="TOO9" s="96"/>
      <c r="TOP9" s="96"/>
      <c r="TOQ9" s="96"/>
      <c r="TOR9" s="96"/>
      <c r="TOS9" s="96"/>
      <c r="TOT9" s="96"/>
      <c r="TOU9" s="96"/>
      <c r="TOV9" s="96"/>
      <c r="TOW9" s="96"/>
      <c r="TOX9" s="96"/>
      <c r="TOY9" s="96"/>
      <c r="TOZ9" s="96"/>
      <c r="TPA9" s="96"/>
      <c r="TPB9" s="96"/>
      <c r="TPC9" s="96"/>
      <c r="TPD9" s="96"/>
      <c r="TPE9" s="96"/>
      <c r="TPF9" s="96"/>
      <c r="TPG9" s="96"/>
      <c r="TPH9" s="96"/>
      <c r="TPI9" s="96"/>
      <c r="TPJ9" s="96"/>
      <c r="TPK9" s="96"/>
      <c r="TPL9" s="96"/>
      <c r="TPM9" s="96"/>
      <c r="TPN9" s="96"/>
      <c r="TPO9" s="96"/>
      <c r="TPP9" s="96"/>
      <c r="TPQ9" s="96"/>
      <c r="TPR9" s="96"/>
      <c r="TPS9" s="96"/>
      <c r="TPT9" s="96"/>
      <c r="TPU9" s="96"/>
      <c r="TPV9" s="96"/>
      <c r="TPW9" s="96"/>
      <c r="TPX9" s="96"/>
      <c r="TPY9" s="96"/>
      <c r="TPZ9" s="96"/>
      <c r="TQA9" s="96"/>
      <c r="TQB9" s="96"/>
      <c r="TQC9" s="96"/>
      <c r="TQD9" s="96"/>
      <c r="TQE9" s="96"/>
      <c r="TQF9" s="96"/>
      <c r="TQG9" s="96"/>
      <c r="TQH9" s="96"/>
      <c r="TQI9" s="96"/>
      <c r="TQJ9" s="96"/>
      <c r="TQK9" s="96"/>
      <c r="TQL9" s="96"/>
      <c r="TQM9" s="96"/>
      <c r="TQN9" s="96"/>
      <c r="TQO9" s="96"/>
      <c r="TQP9" s="96"/>
      <c r="TQQ9" s="96"/>
      <c r="TQR9" s="96"/>
      <c r="TQS9" s="96"/>
      <c r="TQT9" s="96"/>
      <c r="TQU9" s="96"/>
      <c r="TQV9" s="96"/>
      <c r="TQW9" s="96"/>
      <c r="TQX9" s="96"/>
      <c r="TQY9" s="96"/>
      <c r="TQZ9" s="96"/>
      <c r="TRA9" s="96"/>
      <c r="TRB9" s="96"/>
      <c r="TRC9" s="96"/>
      <c r="TRD9" s="96"/>
      <c r="TRE9" s="96"/>
      <c r="TRF9" s="96"/>
      <c r="TRG9" s="96"/>
      <c r="TRH9" s="96"/>
      <c r="TRI9" s="96"/>
      <c r="TRJ9" s="96"/>
      <c r="TRK9" s="96"/>
      <c r="TRL9" s="96"/>
      <c r="TRM9" s="96"/>
      <c r="TRN9" s="96"/>
      <c r="TRO9" s="96"/>
      <c r="TRP9" s="96"/>
      <c r="TRQ9" s="96"/>
      <c r="TRR9" s="96"/>
      <c r="TRS9" s="96"/>
      <c r="TRT9" s="96"/>
      <c r="TRU9" s="96"/>
      <c r="TRV9" s="96"/>
      <c r="TRW9" s="96"/>
      <c r="TRX9" s="96"/>
      <c r="TRY9" s="96"/>
      <c r="TRZ9" s="96"/>
      <c r="TSA9" s="96"/>
      <c r="TSB9" s="96"/>
      <c r="TSC9" s="96"/>
      <c r="TSD9" s="96"/>
      <c r="TSE9" s="96"/>
      <c r="TSF9" s="96"/>
      <c r="TSG9" s="96"/>
      <c r="TSH9" s="96"/>
      <c r="TSI9" s="96"/>
      <c r="TSJ9" s="96"/>
      <c r="TSK9" s="96"/>
      <c r="TSL9" s="96"/>
      <c r="TSM9" s="96"/>
      <c r="TSN9" s="96"/>
      <c r="TSO9" s="96"/>
      <c r="TSP9" s="96"/>
      <c r="TSQ9" s="96"/>
      <c r="TSR9" s="96"/>
      <c r="TSS9" s="96"/>
      <c r="TST9" s="96"/>
      <c r="TSU9" s="96"/>
      <c r="TSV9" s="96"/>
      <c r="TSW9" s="96"/>
      <c r="TSX9" s="96"/>
      <c r="TSY9" s="96"/>
      <c r="TSZ9" s="96"/>
      <c r="TTA9" s="96"/>
      <c r="TTB9" s="96"/>
      <c r="TTC9" s="96"/>
      <c r="TTD9" s="96"/>
      <c r="TTE9" s="96"/>
      <c r="TTF9" s="96"/>
      <c r="TTG9" s="96"/>
      <c r="TTH9" s="96"/>
      <c r="TTI9" s="96"/>
      <c r="TTJ9" s="96"/>
      <c r="TTK9" s="96"/>
      <c r="TTL9" s="96"/>
      <c r="TTM9" s="96"/>
      <c r="TTN9" s="96"/>
      <c r="TTO9" s="96"/>
      <c r="TTP9" s="96"/>
      <c r="TTQ9" s="96"/>
      <c r="TTR9" s="96"/>
      <c r="TTS9" s="96"/>
      <c r="TTT9" s="96"/>
      <c r="TTU9" s="96"/>
      <c r="TTV9" s="96"/>
      <c r="TTW9" s="96"/>
      <c r="TTX9" s="96"/>
      <c r="TTY9" s="96"/>
      <c r="TTZ9" s="96"/>
      <c r="TUA9" s="96"/>
      <c r="TUB9" s="96"/>
      <c r="TUC9" s="96"/>
      <c r="TUD9" s="96"/>
      <c r="TUE9" s="96"/>
      <c r="TUF9" s="96"/>
      <c r="TUG9" s="96"/>
      <c r="TUH9" s="96"/>
      <c r="TUI9" s="96"/>
      <c r="TUJ9" s="96"/>
      <c r="TUK9" s="96"/>
      <c r="TUL9" s="96"/>
      <c r="TUM9" s="96"/>
      <c r="TUN9" s="96"/>
      <c r="TUO9" s="96"/>
      <c r="TUP9" s="96"/>
      <c r="TUQ9" s="96"/>
      <c r="TUR9" s="96"/>
      <c r="TUS9" s="96"/>
      <c r="TUT9" s="96"/>
      <c r="TUU9" s="96"/>
      <c r="TUV9" s="96"/>
      <c r="TUW9" s="96"/>
      <c r="TUX9" s="96"/>
      <c r="TUY9" s="96"/>
      <c r="TUZ9" s="96"/>
      <c r="TVA9" s="96"/>
      <c r="TVB9" s="96"/>
      <c r="TVC9" s="96"/>
      <c r="TVD9" s="96"/>
      <c r="TVE9" s="96"/>
      <c r="TVF9" s="96"/>
      <c r="TVG9" s="96"/>
      <c r="TVH9" s="96"/>
      <c r="TVI9" s="96"/>
      <c r="TVJ9" s="96"/>
      <c r="TVK9" s="96"/>
      <c r="TVL9" s="96"/>
      <c r="TVM9" s="96"/>
      <c r="TVN9" s="96"/>
      <c r="TVO9" s="96"/>
      <c r="TVP9" s="96"/>
      <c r="TVQ9" s="96"/>
      <c r="TVR9" s="96"/>
      <c r="TVS9" s="96"/>
      <c r="TVT9" s="96"/>
      <c r="TVU9" s="96"/>
      <c r="TVV9" s="96"/>
      <c r="TVW9" s="96"/>
      <c r="TVX9" s="96"/>
      <c r="TVY9" s="96"/>
      <c r="TVZ9" s="96"/>
      <c r="TWA9" s="96"/>
      <c r="TWB9" s="96"/>
      <c r="TWC9" s="96"/>
      <c r="TWD9" s="96"/>
      <c r="TWE9" s="96"/>
      <c r="TWF9" s="96"/>
      <c r="TWG9" s="96"/>
      <c r="TWH9" s="96"/>
      <c r="TWI9" s="96"/>
      <c r="TWJ9" s="96"/>
      <c r="TWK9" s="96"/>
      <c r="TWL9" s="96"/>
      <c r="TWM9" s="96"/>
      <c r="TWN9" s="96"/>
      <c r="TWO9" s="96"/>
      <c r="TWP9" s="96"/>
      <c r="TWQ9" s="96"/>
      <c r="TWR9" s="96"/>
      <c r="TWS9" s="96"/>
      <c r="TWT9" s="96"/>
      <c r="TWU9" s="96"/>
      <c r="TWV9" s="96"/>
      <c r="TWW9" s="96"/>
      <c r="TWX9" s="96"/>
      <c r="TWY9" s="96"/>
      <c r="TWZ9" s="96"/>
      <c r="TXA9" s="96"/>
      <c r="TXB9" s="96"/>
      <c r="TXC9" s="96"/>
      <c r="TXD9" s="96"/>
      <c r="TXE9" s="96"/>
      <c r="TXF9" s="96"/>
      <c r="TXG9" s="96"/>
      <c r="TXH9" s="96"/>
      <c r="TXI9" s="96"/>
      <c r="TXJ9" s="96"/>
      <c r="TXK9" s="96"/>
      <c r="TXL9" s="96"/>
      <c r="TXM9" s="96"/>
      <c r="TXN9" s="96"/>
      <c r="TXO9" s="96"/>
      <c r="TXP9" s="96"/>
      <c r="TXQ9" s="96"/>
      <c r="TXR9" s="96"/>
      <c r="TXS9" s="96"/>
      <c r="TXT9" s="96"/>
      <c r="TXU9" s="96"/>
      <c r="TXV9" s="96"/>
      <c r="TXW9" s="96"/>
      <c r="TXX9" s="96"/>
      <c r="TXY9" s="96"/>
      <c r="TXZ9" s="96"/>
      <c r="TYA9" s="96"/>
      <c r="TYB9" s="96"/>
      <c r="TYC9" s="96"/>
      <c r="TYD9" s="96"/>
      <c r="TYE9" s="96"/>
      <c r="TYF9" s="96"/>
      <c r="TYG9" s="96"/>
      <c r="TYH9" s="96"/>
      <c r="TYI9" s="96"/>
      <c r="TYJ9" s="96"/>
      <c r="TYK9" s="96"/>
      <c r="TYL9" s="96"/>
      <c r="TYM9" s="96"/>
      <c r="TYN9" s="96"/>
      <c r="TYO9" s="96"/>
      <c r="TYP9" s="96"/>
      <c r="TYQ9" s="96"/>
      <c r="TYR9" s="96"/>
      <c r="TYS9" s="96"/>
      <c r="TYT9" s="96"/>
      <c r="TYU9" s="96"/>
      <c r="TYV9" s="96"/>
      <c r="TYW9" s="96"/>
      <c r="TYX9" s="96"/>
      <c r="TYY9" s="96"/>
      <c r="TYZ9" s="96"/>
      <c r="TZA9" s="96"/>
      <c r="TZB9" s="96"/>
      <c r="TZC9" s="96"/>
      <c r="TZD9" s="96"/>
      <c r="TZE9" s="96"/>
      <c r="TZF9" s="96"/>
      <c r="TZG9" s="96"/>
      <c r="TZH9" s="96"/>
      <c r="TZI9" s="96"/>
      <c r="TZJ9" s="96"/>
      <c r="TZK9" s="96"/>
      <c r="TZL9" s="96"/>
      <c r="TZM9" s="96"/>
      <c r="TZN9" s="96"/>
      <c r="TZO9" s="96"/>
      <c r="TZP9" s="96"/>
      <c r="TZQ9" s="96"/>
      <c r="TZR9" s="96"/>
      <c r="TZS9" s="96"/>
      <c r="TZT9" s="96"/>
      <c r="TZU9" s="96"/>
      <c r="TZV9" s="96"/>
      <c r="TZW9" s="96"/>
      <c r="TZX9" s="96"/>
      <c r="TZY9" s="96"/>
      <c r="TZZ9" s="96"/>
      <c r="UAA9" s="96"/>
      <c r="UAB9" s="96"/>
      <c r="UAC9" s="96"/>
      <c r="UAD9" s="96"/>
      <c r="UAE9" s="96"/>
      <c r="UAF9" s="96"/>
      <c r="UAG9" s="96"/>
      <c r="UAH9" s="96"/>
      <c r="UAI9" s="96"/>
      <c r="UAJ9" s="96"/>
      <c r="UAK9" s="96"/>
      <c r="UAL9" s="96"/>
      <c r="UAM9" s="96"/>
      <c r="UAN9" s="96"/>
      <c r="UAO9" s="96"/>
      <c r="UAP9" s="96"/>
      <c r="UAQ9" s="96"/>
      <c r="UAR9" s="96"/>
      <c r="UAS9" s="96"/>
      <c r="UAT9" s="96"/>
      <c r="UAU9" s="96"/>
      <c r="UAV9" s="96"/>
      <c r="UAW9" s="96"/>
      <c r="UAX9" s="96"/>
      <c r="UAY9" s="96"/>
      <c r="UAZ9" s="96"/>
      <c r="UBA9" s="96"/>
      <c r="UBB9" s="96"/>
      <c r="UBC9" s="96"/>
      <c r="UBD9" s="96"/>
      <c r="UBE9" s="96"/>
      <c r="UBF9" s="96"/>
      <c r="UBG9" s="96"/>
      <c r="UBH9" s="96"/>
      <c r="UBI9" s="96"/>
      <c r="UBJ9" s="96"/>
      <c r="UBK9" s="96"/>
      <c r="UBL9" s="96"/>
      <c r="UBM9" s="96"/>
      <c r="UBN9" s="96"/>
      <c r="UBO9" s="96"/>
      <c r="UBP9" s="96"/>
      <c r="UBQ9" s="96"/>
      <c r="UBR9" s="96"/>
      <c r="UBS9" s="96"/>
      <c r="UBT9" s="96"/>
      <c r="UBU9" s="96"/>
      <c r="UBV9" s="96"/>
      <c r="UBW9" s="96"/>
      <c r="UBX9" s="96"/>
      <c r="UBY9" s="96"/>
      <c r="UBZ9" s="96"/>
      <c r="UCA9" s="96"/>
      <c r="UCB9" s="96"/>
      <c r="UCC9" s="96"/>
      <c r="UCD9" s="96"/>
      <c r="UCE9" s="96"/>
      <c r="UCF9" s="96"/>
      <c r="UCG9" s="96"/>
      <c r="UCH9" s="96"/>
      <c r="UCI9" s="96"/>
      <c r="UCJ9" s="96"/>
      <c r="UCK9" s="96"/>
      <c r="UCL9" s="96"/>
      <c r="UCM9" s="96"/>
      <c r="UCN9" s="96"/>
      <c r="UCO9" s="96"/>
      <c r="UCP9" s="96"/>
      <c r="UCQ9" s="96"/>
      <c r="UCR9" s="96"/>
      <c r="UCS9" s="96"/>
      <c r="UCT9" s="96"/>
      <c r="UCU9" s="96"/>
      <c r="UCV9" s="96"/>
      <c r="UCW9" s="96"/>
      <c r="UCX9" s="96"/>
      <c r="UCY9" s="96"/>
      <c r="UCZ9" s="96"/>
      <c r="UDA9" s="96"/>
      <c r="UDB9" s="96"/>
      <c r="UDC9" s="96"/>
      <c r="UDD9" s="96"/>
      <c r="UDE9" s="96"/>
      <c r="UDF9" s="96"/>
      <c r="UDG9" s="96"/>
      <c r="UDH9" s="96"/>
      <c r="UDI9" s="96"/>
      <c r="UDJ9" s="96"/>
      <c r="UDK9" s="96"/>
      <c r="UDL9" s="96"/>
      <c r="UDM9" s="96"/>
      <c r="UDN9" s="96"/>
      <c r="UDO9" s="96"/>
      <c r="UDP9" s="96"/>
      <c r="UDQ9" s="96"/>
      <c r="UDR9" s="96"/>
      <c r="UDS9" s="96"/>
      <c r="UDT9" s="96"/>
      <c r="UDU9" s="96"/>
      <c r="UDV9" s="96"/>
      <c r="UDW9" s="96"/>
      <c r="UDX9" s="96"/>
      <c r="UDY9" s="96"/>
      <c r="UDZ9" s="96"/>
      <c r="UEA9" s="96"/>
      <c r="UEB9" s="96"/>
      <c r="UEC9" s="96"/>
      <c r="UED9" s="96"/>
      <c r="UEE9" s="96"/>
      <c r="UEF9" s="96"/>
      <c r="UEG9" s="96"/>
      <c r="UEH9" s="96"/>
      <c r="UEI9" s="96"/>
      <c r="UEJ9" s="96"/>
      <c r="UEK9" s="96"/>
      <c r="UEL9" s="96"/>
      <c r="UEM9" s="96"/>
      <c r="UEN9" s="96"/>
      <c r="UEO9" s="96"/>
      <c r="UEP9" s="96"/>
      <c r="UEQ9" s="96"/>
      <c r="UER9" s="96"/>
      <c r="UES9" s="96"/>
      <c r="UET9" s="96"/>
      <c r="UEU9" s="96"/>
      <c r="UEV9" s="96"/>
      <c r="UEW9" s="96"/>
      <c r="UEX9" s="96"/>
      <c r="UEY9" s="96"/>
      <c r="UEZ9" s="96"/>
      <c r="UFA9" s="96"/>
      <c r="UFB9" s="96"/>
      <c r="UFC9" s="96"/>
      <c r="UFD9" s="96"/>
      <c r="UFE9" s="96"/>
      <c r="UFF9" s="96"/>
      <c r="UFG9" s="96"/>
      <c r="UFH9" s="96"/>
      <c r="UFI9" s="96"/>
      <c r="UFJ9" s="96"/>
      <c r="UFK9" s="96"/>
      <c r="UFL9" s="96"/>
      <c r="UFM9" s="96"/>
      <c r="UFN9" s="96"/>
      <c r="UFO9" s="96"/>
      <c r="UFP9" s="96"/>
      <c r="UFQ9" s="96"/>
      <c r="UFR9" s="96"/>
      <c r="UFS9" s="96"/>
      <c r="UFT9" s="96"/>
      <c r="UFU9" s="96"/>
      <c r="UFV9" s="96"/>
      <c r="UFW9" s="96"/>
      <c r="UFX9" s="96"/>
      <c r="UFY9" s="96"/>
      <c r="UFZ9" s="96"/>
      <c r="UGA9" s="96"/>
      <c r="UGB9" s="96"/>
      <c r="UGC9" s="96"/>
      <c r="UGD9" s="96"/>
      <c r="UGE9" s="96"/>
      <c r="UGF9" s="96"/>
      <c r="UGG9" s="96"/>
      <c r="UGH9" s="96"/>
      <c r="UGI9" s="96"/>
      <c r="UGJ9" s="96"/>
      <c r="UGK9" s="96"/>
      <c r="UGL9" s="96"/>
      <c r="UGM9" s="96"/>
      <c r="UGN9" s="96"/>
      <c r="UGO9" s="96"/>
      <c r="UGP9" s="96"/>
      <c r="UGQ9" s="96"/>
      <c r="UGR9" s="96"/>
      <c r="UGS9" s="96"/>
      <c r="UGT9" s="96"/>
      <c r="UGU9" s="96"/>
      <c r="UGV9" s="96"/>
      <c r="UGW9" s="96"/>
      <c r="UGX9" s="96"/>
      <c r="UGY9" s="96"/>
      <c r="UGZ9" s="96"/>
      <c r="UHA9" s="96"/>
      <c r="UHB9" s="96"/>
      <c r="UHC9" s="96"/>
      <c r="UHD9" s="96"/>
      <c r="UHE9" s="96"/>
      <c r="UHF9" s="96"/>
      <c r="UHG9" s="96"/>
      <c r="UHH9" s="96"/>
      <c r="UHI9" s="96"/>
      <c r="UHJ9" s="96"/>
      <c r="UHK9" s="96"/>
      <c r="UHL9" s="96"/>
      <c r="UHM9" s="96"/>
      <c r="UHN9" s="96"/>
      <c r="UHO9" s="96"/>
      <c r="UHP9" s="96"/>
      <c r="UHQ9" s="96"/>
      <c r="UHR9" s="96"/>
      <c r="UHS9" s="96"/>
      <c r="UHT9" s="96"/>
      <c r="UHU9" s="96"/>
      <c r="UHV9" s="96"/>
      <c r="UHW9" s="96"/>
      <c r="UHX9" s="96"/>
      <c r="UHY9" s="96"/>
      <c r="UHZ9" s="96"/>
      <c r="UIA9" s="96"/>
      <c r="UIB9" s="96"/>
      <c r="UIC9" s="96"/>
      <c r="UID9" s="96"/>
      <c r="UIE9" s="96"/>
      <c r="UIF9" s="96"/>
      <c r="UIG9" s="96"/>
      <c r="UIH9" s="96"/>
      <c r="UII9" s="96"/>
      <c r="UIJ9" s="96"/>
      <c r="UIK9" s="96"/>
      <c r="UIL9" s="96"/>
      <c r="UIM9" s="96"/>
      <c r="UIN9" s="96"/>
      <c r="UIO9" s="96"/>
      <c r="UIP9" s="96"/>
      <c r="UIQ9" s="96"/>
      <c r="UIR9" s="96"/>
      <c r="UIS9" s="96"/>
      <c r="UIT9" s="96"/>
      <c r="UIU9" s="96"/>
      <c r="UIV9" s="96"/>
      <c r="UIW9" s="96"/>
      <c r="UIX9" s="96"/>
      <c r="UIY9" s="96"/>
      <c r="UIZ9" s="96"/>
      <c r="UJA9" s="96"/>
      <c r="UJB9" s="96"/>
      <c r="UJC9" s="96"/>
      <c r="UJD9" s="96"/>
      <c r="UJE9" s="96"/>
      <c r="UJF9" s="96"/>
      <c r="UJG9" s="96"/>
      <c r="UJH9" s="96"/>
      <c r="UJI9" s="96"/>
      <c r="UJJ9" s="96"/>
      <c r="UJK9" s="96"/>
      <c r="UJL9" s="96"/>
      <c r="UJM9" s="96"/>
      <c r="UJN9" s="96"/>
      <c r="UJO9" s="96"/>
      <c r="UJP9" s="96"/>
      <c r="UJQ9" s="96"/>
      <c r="UJR9" s="96"/>
      <c r="UJS9" s="96"/>
      <c r="UJT9" s="96"/>
      <c r="UJU9" s="96"/>
      <c r="UJV9" s="96"/>
      <c r="UJW9" s="96"/>
      <c r="UJX9" s="96"/>
      <c r="UJY9" s="96"/>
      <c r="UJZ9" s="96"/>
      <c r="UKA9" s="96"/>
      <c r="UKB9" s="96"/>
      <c r="UKC9" s="96"/>
      <c r="UKD9" s="96"/>
      <c r="UKE9" s="96"/>
      <c r="UKF9" s="96"/>
      <c r="UKG9" s="96"/>
      <c r="UKH9" s="96"/>
      <c r="UKI9" s="96"/>
      <c r="UKJ9" s="96"/>
      <c r="UKK9" s="96"/>
      <c r="UKL9" s="96"/>
      <c r="UKM9" s="96"/>
      <c r="UKN9" s="96"/>
      <c r="UKO9" s="96"/>
      <c r="UKP9" s="96"/>
      <c r="UKQ9" s="96"/>
      <c r="UKR9" s="96"/>
      <c r="UKS9" s="96"/>
      <c r="UKT9" s="96"/>
      <c r="UKU9" s="96"/>
      <c r="UKV9" s="96"/>
      <c r="UKW9" s="96"/>
      <c r="UKX9" s="96"/>
      <c r="UKY9" s="96"/>
      <c r="UKZ9" s="96"/>
      <c r="ULA9" s="96"/>
      <c r="ULB9" s="96"/>
      <c r="ULC9" s="96"/>
      <c r="ULD9" s="96"/>
      <c r="ULE9" s="96"/>
      <c r="ULF9" s="96"/>
      <c r="ULG9" s="96"/>
      <c r="ULH9" s="96"/>
      <c r="ULI9" s="96"/>
      <c r="ULJ9" s="96"/>
      <c r="ULK9" s="96"/>
      <c r="ULL9" s="96"/>
      <c r="ULM9" s="96"/>
      <c r="ULN9" s="96"/>
      <c r="ULO9" s="96"/>
      <c r="ULP9" s="96"/>
      <c r="ULQ9" s="96"/>
      <c r="ULR9" s="96"/>
      <c r="ULS9" s="96"/>
      <c r="ULT9" s="96"/>
      <c r="ULU9" s="96"/>
      <c r="ULV9" s="96"/>
      <c r="ULW9" s="96"/>
      <c r="ULX9" s="96"/>
      <c r="ULY9" s="96"/>
      <c r="ULZ9" s="96"/>
      <c r="UMA9" s="96"/>
      <c r="UMB9" s="96"/>
      <c r="UMC9" s="96"/>
      <c r="UMD9" s="96"/>
      <c r="UME9" s="96"/>
      <c r="UMF9" s="96"/>
      <c r="UMG9" s="96"/>
      <c r="UMH9" s="96"/>
      <c r="UMI9" s="96"/>
      <c r="UMJ9" s="96"/>
      <c r="UMK9" s="96"/>
      <c r="UML9" s="96"/>
      <c r="UMM9" s="96"/>
      <c r="UMN9" s="96"/>
      <c r="UMO9" s="96"/>
      <c r="UMP9" s="96"/>
      <c r="UMQ9" s="96"/>
      <c r="UMR9" s="96"/>
      <c r="UMS9" s="96"/>
      <c r="UMT9" s="96"/>
      <c r="UMU9" s="96"/>
      <c r="UMV9" s="96"/>
      <c r="UMW9" s="96"/>
      <c r="UMX9" s="96"/>
      <c r="UMY9" s="96"/>
      <c r="UMZ9" s="96"/>
      <c r="UNA9" s="96"/>
      <c r="UNB9" s="96"/>
      <c r="UNC9" s="96"/>
      <c r="UND9" s="96"/>
      <c r="UNE9" s="96"/>
      <c r="UNF9" s="96"/>
      <c r="UNG9" s="96"/>
      <c r="UNH9" s="96"/>
      <c r="UNI9" s="96"/>
      <c r="UNJ9" s="96"/>
      <c r="UNK9" s="96"/>
      <c r="UNL9" s="96"/>
      <c r="UNM9" s="96"/>
      <c r="UNN9" s="96"/>
      <c r="UNO9" s="96"/>
      <c r="UNP9" s="96"/>
      <c r="UNQ9" s="96"/>
      <c r="UNR9" s="96"/>
      <c r="UNS9" s="96"/>
      <c r="UNT9" s="96"/>
      <c r="UNU9" s="96"/>
      <c r="UNV9" s="96"/>
      <c r="UNW9" s="96"/>
      <c r="UNX9" s="96"/>
      <c r="UNY9" s="96"/>
      <c r="UNZ9" s="96"/>
      <c r="UOA9" s="96"/>
      <c r="UOB9" s="96"/>
      <c r="UOC9" s="96"/>
      <c r="UOD9" s="96"/>
      <c r="UOE9" s="96"/>
      <c r="UOF9" s="96"/>
      <c r="UOG9" s="96"/>
      <c r="UOH9" s="96"/>
      <c r="UOI9" s="96"/>
      <c r="UOJ9" s="96"/>
      <c r="UOK9" s="96"/>
      <c r="UOL9" s="96"/>
      <c r="UOM9" s="96"/>
      <c r="UON9" s="96"/>
      <c r="UOO9" s="96"/>
      <c r="UOP9" s="96"/>
      <c r="UOQ9" s="96"/>
      <c r="UOR9" s="96"/>
      <c r="UOS9" s="96"/>
      <c r="UOT9" s="96"/>
      <c r="UOU9" s="96"/>
      <c r="UOV9" s="96"/>
      <c r="UOW9" s="96"/>
      <c r="UOX9" s="96"/>
      <c r="UOY9" s="96"/>
      <c r="UOZ9" s="96"/>
      <c r="UPA9" s="96"/>
      <c r="UPB9" s="96"/>
      <c r="UPC9" s="96"/>
      <c r="UPD9" s="96"/>
      <c r="UPE9" s="96"/>
      <c r="UPF9" s="96"/>
      <c r="UPG9" s="96"/>
      <c r="UPH9" s="96"/>
      <c r="UPI9" s="96"/>
      <c r="UPJ9" s="96"/>
      <c r="UPK9" s="96"/>
      <c r="UPL9" s="96"/>
      <c r="UPM9" s="96"/>
      <c r="UPN9" s="96"/>
      <c r="UPO9" s="96"/>
      <c r="UPP9" s="96"/>
      <c r="UPQ9" s="96"/>
      <c r="UPR9" s="96"/>
      <c r="UPS9" s="96"/>
      <c r="UPT9" s="96"/>
      <c r="UPU9" s="96"/>
      <c r="UPV9" s="96"/>
      <c r="UPW9" s="96"/>
      <c r="UPX9" s="96"/>
      <c r="UPY9" s="96"/>
      <c r="UPZ9" s="96"/>
      <c r="UQA9" s="96"/>
      <c r="UQB9" s="96"/>
      <c r="UQC9" s="96"/>
      <c r="UQD9" s="96"/>
      <c r="UQE9" s="96"/>
      <c r="UQF9" s="96"/>
      <c r="UQG9" s="96"/>
      <c r="UQH9" s="96"/>
      <c r="UQI9" s="96"/>
      <c r="UQJ9" s="96"/>
      <c r="UQK9" s="96"/>
      <c r="UQL9" s="96"/>
      <c r="UQM9" s="96"/>
      <c r="UQN9" s="96"/>
      <c r="UQO9" s="96"/>
      <c r="UQP9" s="96"/>
      <c r="UQQ9" s="96"/>
      <c r="UQR9" s="96"/>
      <c r="UQS9" s="96"/>
      <c r="UQT9" s="96"/>
      <c r="UQU9" s="96"/>
      <c r="UQV9" s="96"/>
      <c r="UQW9" s="96"/>
      <c r="UQX9" s="96"/>
      <c r="UQY9" s="96"/>
      <c r="UQZ9" s="96"/>
      <c r="URA9" s="96"/>
      <c r="URB9" s="96"/>
      <c r="URC9" s="96"/>
      <c r="URD9" s="96"/>
      <c r="URE9" s="96"/>
      <c r="URF9" s="96"/>
      <c r="URG9" s="96"/>
      <c r="URH9" s="96"/>
      <c r="URI9" s="96"/>
      <c r="URJ9" s="96"/>
      <c r="URK9" s="96"/>
      <c r="URL9" s="96"/>
      <c r="URM9" s="96"/>
      <c r="URN9" s="96"/>
      <c r="URO9" s="96"/>
      <c r="URP9" s="96"/>
      <c r="URQ9" s="96"/>
      <c r="URR9" s="96"/>
      <c r="URS9" s="96"/>
      <c r="URT9" s="96"/>
      <c r="URU9" s="96"/>
      <c r="URV9" s="96"/>
      <c r="URW9" s="96"/>
      <c r="URX9" s="96"/>
      <c r="URY9" s="96"/>
      <c r="URZ9" s="96"/>
      <c r="USA9" s="96"/>
      <c r="USB9" s="96"/>
      <c r="USC9" s="96"/>
      <c r="USD9" s="96"/>
      <c r="USE9" s="96"/>
      <c r="USF9" s="96"/>
      <c r="USG9" s="96"/>
      <c r="USH9" s="96"/>
      <c r="USI9" s="96"/>
      <c r="USJ9" s="96"/>
      <c r="USK9" s="96"/>
      <c r="USL9" s="96"/>
      <c r="USM9" s="96"/>
      <c r="USN9" s="96"/>
      <c r="USO9" s="96"/>
      <c r="USP9" s="96"/>
      <c r="USQ9" s="96"/>
      <c r="USR9" s="96"/>
      <c r="USS9" s="96"/>
      <c r="UST9" s="96"/>
      <c r="USU9" s="96"/>
      <c r="USV9" s="96"/>
      <c r="USW9" s="96"/>
      <c r="USX9" s="96"/>
      <c r="USY9" s="96"/>
      <c r="USZ9" s="96"/>
      <c r="UTA9" s="96"/>
      <c r="UTB9" s="96"/>
      <c r="UTC9" s="96"/>
      <c r="UTD9" s="96"/>
      <c r="UTE9" s="96"/>
      <c r="UTF9" s="96"/>
      <c r="UTG9" s="96"/>
      <c r="UTH9" s="96"/>
      <c r="UTI9" s="96"/>
      <c r="UTJ9" s="96"/>
      <c r="UTK9" s="96"/>
      <c r="UTL9" s="96"/>
      <c r="UTM9" s="96"/>
      <c r="UTN9" s="96"/>
      <c r="UTO9" s="96"/>
      <c r="UTP9" s="96"/>
      <c r="UTQ9" s="96"/>
      <c r="UTR9" s="96"/>
      <c r="UTS9" s="96"/>
      <c r="UTT9" s="96"/>
      <c r="UTU9" s="96"/>
      <c r="UTV9" s="96"/>
      <c r="UTW9" s="96"/>
      <c r="UTX9" s="96"/>
      <c r="UTY9" s="96"/>
      <c r="UTZ9" s="96"/>
      <c r="UUA9" s="96"/>
      <c r="UUB9" s="96"/>
      <c r="UUC9" s="96"/>
      <c r="UUD9" s="96"/>
      <c r="UUE9" s="96"/>
      <c r="UUF9" s="96"/>
      <c r="UUG9" s="96"/>
      <c r="UUH9" s="96"/>
      <c r="UUI9" s="96"/>
      <c r="UUJ9" s="96"/>
      <c r="UUK9" s="96"/>
      <c r="UUL9" s="96"/>
      <c r="UUM9" s="96"/>
      <c r="UUN9" s="96"/>
      <c r="UUO9" s="96"/>
      <c r="UUP9" s="96"/>
      <c r="UUQ9" s="96"/>
      <c r="UUR9" s="96"/>
      <c r="UUS9" s="96"/>
      <c r="UUT9" s="96"/>
      <c r="UUU9" s="96"/>
      <c r="UUV9" s="96"/>
      <c r="UUW9" s="96"/>
      <c r="UUX9" s="96"/>
      <c r="UUY9" s="96"/>
      <c r="UUZ9" s="96"/>
      <c r="UVA9" s="96"/>
      <c r="UVB9" s="96"/>
      <c r="UVC9" s="96"/>
      <c r="UVD9" s="96"/>
      <c r="UVE9" s="96"/>
      <c r="UVF9" s="96"/>
      <c r="UVG9" s="96"/>
      <c r="UVH9" s="96"/>
      <c r="UVI9" s="96"/>
      <c r="UVJ9" s="96"/>
      <c r="UVK9" s="96"/>
      <c r="UVL9" s="96"/>
      <c r="UVM9" s="96"/>
      <c r="UVN9" s="96"/>
      <c r="UVO9" s="96"/>
      <c r="UVP9" s="96"/>
      <c r="UVQ9" s="96"/>
      <c r="UVR9" s="96"/>
      <c r="UVS9" s="96"/>
      <c r="UVT9" s="96"/>
      <c r="UVU9" s="96"/>
      <c r="UVV9" s="96"/>
      <c r="UVW9" s="96"/>
      <c r="UVX9" s="96"/>
      <c r="UVY9" s="96"/>
      <c r="UVZ9" s="96"/>
      <c r="UWA9" s="96"/>
      <c r="UWB9" s="96"/>
      <c r="UWC9" s="96"/>
      <c r="UWD9" s="96"/>
      <c r="UWE9" s="96"/>
      <c r="UWF9" s="96"/>
      <c r="UWG9" s="96"/>
      <c r="UWH9" s="96"/>
      <c r="UWI9" s="96"/>
      <c r="UWJ9" s="96"/>
      <c r="UWK9" s="96"/>
      <c r="UWL9" s="96"/>
      <c r="UWM9" s="96"/>
      <c r="UWN9" s="96"/>
      <c r="UWO9" s="96"/>
      <c r="UWP9" s="96"/>
      <c r="UWQ9" s="96"/>
      <c r="UWR9" s="96"/>
      <c r="UWS9" s="96"/>
      <c r="UWT9" s="96"/>
      <c r="UWU9" s="96"/>
      <c r="UWV9" s="96"/>
      <c r="UWW9" s="96"/>
      <c r="UWX9" s="96"/>
      <c r="UWY9" s="96"/>
      <c r="UWZ9" s="96"/>
      <c r="UXA9" s="96"/>
      <c r="UXB9" s="96"/>
      <c r="UXC9" s="96"/>
      <c r="UXD9" s="96"/>
      <c r="UXE9" s="96"/>
      <c r="UXF9" s="96"/>
      <c r="UXG9" s="96"/>
      <c r="UXH9" s="96"/>
      <c r="UXI9" s="96"/>
      <c r="UXJ9" s="96"/>
      <c r="UXK9" s="96"/>
      <c r="UXL9" s="96"/>
      <c r="UXM9" s="96"/>
      <c r="UXN9" s="96"/>
      <c r="UXO9" s="96"/>
      <c r="UXP9" s="96"/>
      <c r="UXQ9" s="96"/>
      <c r="UXR9" s="96"/>
      <c r="UXS9" s="96"/>
      <c r="UXT9" s="96"/>
      <c r="UXU9" s="96"/>
      <c r="UXV9" s="96"/>
      <c r="UXW9" s="96"/>
      <c r="UXX9" s="96"/>
      <c r="UXY9" s="96"/>
      <c r="UXZ9" s="96"/>
      <c r="UYA9" s="96"/>
      <c r="UYB9" s="96"/>
      <c r="UYC9" s="96"/>
      <c r="UYD9" s="96"/>
      <c r="UYE9" s="96"/>
      <c r="UYF9" s="96"/>
      <c r="UYG9" s="96"/>
      <c r="UYH9" s="96"/>
      <c r="UYI9" s="96"/>
      <c r="UYJ9" s="96"/>
      <c r="UYK9" s="96"/>
      <c r="UYL9" s="96"/>
      <c r="UYM9" s="96"/>
      <c r="UYN9" s="96"/>
      <c r="UYO9" s="96"/>
      <c r="UYP9" s="96"/>
      <c r="UYQ9" s="96"/>
      <c r="UYR9" s="96"/>
      <c r="UYS9" s="96"/>
      <c r="UYT9" s="96"/>
      <c r="UYU9" s="96"/>
      <c r="UYV9" s="96"/>
      <c r="UYW9" s="96"/>
      <c r="UYX9" s="96"/>
      <c r="UYY9" s="96"/>
      <c r="UYZ9" s="96"/>
      <c r="UZA9" s="96"/>
      <c r="UZB9" s="96"/>
      <c r="UZC9" s="96"/>
      <c r="UZD9" s="96"/>
      <c r="UZE9" s="96"/>
      <c r="UZF9" s="96"/>
      <c r="UZG9" s="96"/>
      <c r="UZH9" s="96"/>
      <c r="UZI9" s="96"/>
      <c r="UZJ9" s="96"/>
      <c r="UZK9" s="96"/>
      <c r="UZL9" s="96"/>
      <c r="UZM9" s="96"/>
      <c r="UZN9" s="96"/>
      <c r="UZO9" s="96"/>
      <c r="UZP9" s="96"/>
      <c r="UZQ9" s="96"/>
      <c r="UZR9" s="96"/>
      <c r="UZS9" s="96"/>
      <c r="UZT9" s="96"/>
      <c r="UZU9" s="96"/>
      <c r="UZV9" s="96"/>
      <c r="UZW9" s="96"/>
      <c r="UZX9" s="96"/>
      <c r="UZY9" s="96"/>
      <c r="UZZ9" s="96"/>
      <c r="VAA9" s="96"/>
      <c r="VAB9" s="96"/>
      <c r="VAC9" s="96"/>
      <c r="VAD9" s="96"/>
      <c r="VAE9" s="96"/>
      <c r="VAF9" s="96"/>
      <c r="VAG9" s="96"/>
      <c r="VAH9" s="96"/>
      <c r="VAI9" s="96"/>
      <c r="VAJ9" s="96"/>
      <c r="VAK9" s="96"/>
      <c r="VAL9" s="96"/>
      <c r="VAM9" s="96"/>
      <c r="VAN9" s="96"/>
      <c r="VAO9" s="96"/>
      <c r="VAP9" s="96"/>
      <c r="VAQ9" s="96"/>
      <c r="VAR9" s="96"/>
      <c r="VAS9" s="96"/>
      <c r="VAT9" s="96"/>
      <c r="VAU9" s="96"/>
      <c r="VAV9" s="96"/>
      <c r="VAW9" s="96"/>
      <c r="VAX9" s="96"/>
      <c r="VAY9" s="96"/>
      <c r="VAZ9" s="96"/>
      <c r="VBA9" s="96"/>
      <c r="VBB9" s="96"/>
      <c r="VBC9" s="96"/>
      <c r="VBD9" s="96"/>
      <c r="VBE9" s="96"/>
      <c r="VBF9" s="96"/>
      <c r="VBG9" s="96"/>
      <c r="VBH9" s="96"/>
      <c r="VBI9" s="96"/>
      <c r="VBJ9" s="96"/>
      <c r="VBK9" s="96"/>
      <c r="VBL9" s="96"/>
      <c r="VBM9" s="96"/>
      <c r="VBN9" s="96"/>
      <c r="VBO9" s="96"/>
      <c r="VBP9" s="96"/>
      <c r="VBQ9" s="96"/>
      <c r="VBR9" s="96"/>
      <c r="VBS9" s="96"/>
      <c r="VBT9" s="96"/>
      <c r="VBU9" s="96"/>
      <c r="VBV9" s="96"/>
      <c r="VBW9" s="96"/>
      <c r="VBX9" s="96"/>
      <c r="VBY9" s="96"/>
      <c r="VBZ9" s="96"/>
      <c r="VCA9" s="96"/>
      <c r="VCB9" s="96"/>
      <c r="VCC9" s="96"/>
      <c r="VCD9" s="96"/>
      <c r="VCE9" s="96"/>
      <c r="VCF9" s="96"/>
      <c r="VCG9" s="96"/>
      <c r="VCH9" s="96"/>
      <c r="VCI9" s="96"/>
      <c r="VCJ9" s="96"/>
      <c r="VCK9" s="96"/>
      <c r="VCL9" s="96"/>
      <c r="VCM9" s="96"/>
      <c r="VCN9" s="96"/>
      <c r="VCO9" s="96"/>
      <c r="VCP9" s="96"/>
      <c r="VCQ9" s="96"/>
      <c r="VCR9" s="96"/>
      <c r="VCS9" s="96"/>
      <c r="VCT9" s="96"/>
      <c r="VCU9" s="96"/>
      <c r="VCV9" s="96"/>
      <c r="VCW9" s="96"/>
      <c r="VCX9" s="96"/>
      <c r="VCY9" s="96"/>
      <c r="VCZ9" s="96"/>
      <c r="VDA9" s="96"/>
      <c r="VDB9" s="96"/>
      <c r="VDC9" s="96"/>
      <c r="VDD9" s="96"/>
      <c r="VDE9" s="96"/>
      <c r="VDF9" s="96"/>
      <c r="VDG9" s="96"/>
      <c r="VDH9" s="96"/>
      <c r="VDI9" s="96"/>
      <c r="VDJ9" s="96"/>
      <c r="VDK9" s="96"/>
      <c r="VDL9" s="96"/>
      <c r="VDM9" s="96"/>
      <c r="VDN9" s="96"/>
      <c r="VDO9" s="96"/>
      <c r="VDP9" s="96"/>
      <c r="VDQ9" s="96"/>
      <c r="VDR9" s="96"/>
      <c r="VDS9" s="96"/>
      <c r="VDT9" s="96"/>
      <c r="VDU9" s="96"/>
      <c r="VDV9" s="96"/>
      <c r="VDW9" s="96"/>
      <c r="VDX9" s="96"/>
      <c r="VDY9" s="96"/>
      <c r="VDZ9" s="96"/>
      <c r="VEA9" s="96"/>
      <c r="VEB9" s="96"/>
      <c r="VEC9" s="96"/>
      <c r="VED9" s="96"/>
      <c r="VEE9" s="96"/>
      <c r="VEF9" s="96"/>
      <c r="VEG9" s="96"/>
      <c r="VEH9" s="96"/>
      <c r="VEI9" s="96"/>
      <c r="VEJ9" s="96"/>
      <c r="VEK9" s="96"/>
      <c r="VEL9" s="96"/>
      <c r="VEM9" s="96"/>
      <c r="VEN9" s="96"/>
      <c r="VEO9" s="96"/>
      <c r="VEP9" s="96"/>
      <c r="VEQ9" s="96"/>
      <c r="VER9" s="96"/>
      <c r="VES9" s="96"/>
      <c r="VET9" s="96"/>
      <c r="VEU9" s="96"/>
      <c r="VEV9" s="96"/>
      <c r="VEW9" s="96"/>
      <c r="VEX9" s="96"/>
      <c r="VEY9" s="96"/>
      <c r="VEZ9" s="96"/>
      <c r="VFA9" s="96"/>
      <c r="VFB9" s="96"/>
      <c r="VFC9" s="96"/>
      <c r="VFD9" s="96"/>
      <c r="VFE9" s="96"/>
      <c r="VFF9" s="96"/>
      <c r="VFG9" s="96"/>
      <c r="VFH9" s="96"/>
      <c r="VFI9" s="96"/>
      <c r="VFJ9" s="96"/>
      <c r="VFK9" s="96"/>
      <c r="VFL9" s="96"/>
      <c r="VFM9" s="96"/>
      <c r="VFN9" s="96"/>
      <c r="VFO9" s="96"/>
      <c r="VFP9" s="96"/>
      <c r="VFQ9" s="96"/>
      <c r="VFR9" s="96"/>
      <c r="VFS9" s="96"/>
      <c r="VFT9" s="96"/>
      <c r="VFU9" s="96"/>
      <c r="VFV9" s="96"/>
      <c r="VFW9" s="96"/>
      <c r="VFX9" s="96"/>
      <c r="VFY9" s="96"/>
      <c r="VFZ9" s="96"/>
      <c r="VGA9" s="96"/>
      <c r="VGB9" s="96"/>
      <c r="VGC9" s="96"/>
      <c r="VGD9" s="96"/>
      <c r="VGE9" s="96"/>
      <c r="VGF9" s="96"/>
      <c r="VGG9" s="96"/>
      <c r="VGH9" s="96"/>
      <c r="VGI9" s="96"/>
      <c r="VGJ9" s="96"/>
      <c r="VGK9" s="96"/>
      <c r="VGL9" s="96"/>
      <c r="VGM9" s="96"/>
      <c r="VGN9" s="96"/>
      <c r="VGO9" s="96"/>
      <c r="VGP9" s="96"/>
      <c r="VGQ9" s="96"/>
      <c r="VGR9" s="96"/>
      <c r="VGS9" s="96"/>
      <c r="VGT9" s="96"/>
      <c r="VGU9" s="96"/>
      <c r="VGV9" s="96"/>
      <c r="VGW9" s="96"/>
      <c r="VGX9" s="96"/>
      <c r="VGY9" s="96"/>
      <c r="VGZ9" s="96"/>
      <c r="VHA9" s="96"/>
      <c r="VHB9" s="96"/>
      <c r="VHC9" s="96"/>
      <c r="VHD9" s="96"/>
      <c r="VHE9" s="96"/>
      <c r="VHF9" s="96"/>
      <c r="VHG9" s="96"/>
      <c r="VHH9" s="96"/>
      <c r="VHI9" s="96"/>
      <c r="VHJ9" s="96"/>
      <c r="VHK9" s="96"/>
      <c r="VHL9" s="96"/>
      <c r="VHM9" s="96"/>
      <c r="VHN9" s="96"/>
      <c r="VHO9" s="96"/>
      <c r="VHP9" s="96"/>
      <c r="VHQ9" s="96"/>
      <c r="VHR9" s="96"/>
      <c r="VHS9" s="96"/>
      <c r="VHT9" s="96"/>
      <c r="VHU9" s="96"/>
      <c r="VHV9" s="96"/>
      <c r="VHW9" s="96"/>
      <c r="VHX9" s="96"/>
      <c r="VHY9" s="96"/>
      <c r="VHZ9" s="96"/>
      <c r="VIA9" s="96"/>
      <c r="VIB9" s="96"/>
      <c r="VIC9" s="96"/>
      <c r="VID9" s="96"/>
      <c r="VIE9" s="96"/>
      <c r="VIF9" s="96"/>
      <c r="VIG9" s="96"/>
      <c r="VIH9" s="96"/>
      <c r="VII9" s="96"/>
      <c r="VIJ9" s="96"/>
      <c r="VIK9" s="96"/>
      <c r="VIL9" s="96"/>
      <c r="VIM9" s="96"/>
      <c r="VIN9" s="96"/>
      <c r="VIO9" s="96"/>
      <c r="VIP9" s="96"/>
      <c r="VIQ9" s="96"/>
      <c r="VIR9" s="96"/>
      <c r="VIS9" s="96"/>
      <c r="VIT9" s="96"/>
      <c r="VIU9" s="96"/>
      <c r="VIV9" s="96"/>
      <c r="VIW9" s="96"/>
      <c r="VIX9" s="96"/>
      <c r="VIY9" s="96"/>
      <c r="VIZ9" s="96"/>
      <c r="VJA9" s="96"/>
      <c r="VJB9" s="96"/>
      <c r="VJC9" s="96"/>
      <c r="VJD9" s="96"/>
      <c r="VJE9" s="96"/>
      <c r="VJF9" s="96"/>
      <c r="VJG9" s="96"/>
      <c r="VJH9" s="96"/>
      <c r="VJI9" s="96"/>
      <c r="VJJ9" s="96"/>
      <c r="VJK9" s="96"/>
      <c r="VJL9" s="96"/>
      <c r="VJM9" s="96"/>
      <c r="VJN9" s="96"/>
      <c r="VJO9" s="96"/>
      <c r="VJP9" s="96"/>
      <c r="VJQ9" s="96"/>
      <c r="VJR9" s="96"/>
      <c r="VJS9" s="96"/>
      <c r="VJT9" s="96"/>
      <c r="VJU9" s="96"/>
      <c r="VJV9" s="96"/>
      <c r="VJW9" s="96"/>
      <c r="VJX9" s="96"/>
      <c r="VJY9" s="96"/>
      <c r="VJZ9" s="96"/>
      <c r="VKA9" s="96"/>
      <c r="VKB9" s="96"/>
      <c r="VKC9" s="96"/>
      <c r="VKD9" s="96"/>
      <c r="VKE9" s="96"/>
      <c r="VKF9" s="96"/>
      <c r="VKG9" s="96"/>
      <c r="VKH9" s="96"/>
      <c r="VKI9" s="96"/>
      <c r="VKJ9" s="96"/>
      <c r="VKK9" s="96"/>
      <c r="VKL9" s="96"/>
      <c r="VKM9" s="96"/>
      <c r="VKN9" s="96"/>
      <c r="VKO9" s="96"/>
      <c r="VKP9" s="96"/>
      <c r="VKQ9" s="96"/>
      <c r="VKR9" s="96"/>
      <c r="VKS9" s="96"/>
      <c r="VKT9" s="96"/>
      <c r="VKU9" s="96"/>
      <c r="VKV9" s="96"/>
      <c r="VKW9" s="96"/>
      <c r="VKX9" s="96"/>
      <c r="VKY9" s="96"/>
      <c r="VKZ9" s="96"/>
      <c r="VLA9" s="96"/>
      <c r="VLB9" s="96"/>
      <c r="VLC9" s="96"/>
      <c r="VLD9" s="96"/>
      <c r="VLE9" s="96"/>
      <c r="VLF9" s="96"/>
      <c r="VLG9" s="96"/>
      <c r="VLH9" s="96"/>
      <c r="VLI9" s="96"/>
      <c r="VLJ9" s="96"/>
      <c r="VLK9" s="96"/>
      <c r="VLL9" s="96"/>
      <c r="VLM9" s="96"/>
      <c r="VLN9" s="96"/>
      <c r="VLO9" s="96"/>
      <c r="VLP9" s="96"/>
      <c r="VLQ9" s="96"/>
      <c r="VLR9" s="96"/>
      <c r="VLS9" s="96"/>
      <c r="VLT9" s="96"/>
      <c r="VLU9" s="96"/>
      <c r="VLV9" s="96"/>
      <c r="VLW9" s="96"/>
      <c r="VLX9" s="96"/>
      <c r="VLY9" s="96"/>
      <c r="VLZ9" s="96"/>
      <c r="VMA9" s="96"/>
      <c r="VMB9" s="96"/>
      <c r="VMC9" s="96"/>
      <c r="VMD9" s="96"/>
      <c r="VME9" s="96"/>
      <c r="VMF9" s="96"/>
      <c r="VMG9" s="96"/>
      <c r="VMH9" s="96"/>
      <c r="VMI9" s="96"/>
      <c r="VMJ9" s="96"/>
      <c r="VMK9" s="96"/>
      <c r="VML9" s="96"/>
      <c r="VMM9" s="96"/>
      <c r="VMN9" s="96"/>
      <c r="VMO9" s="96"/>
      <c r="VMP9" s="96"/>
      <c r="VMQ9" s="96"/>
      <c r="VMR9" s="96"/>
      <c r="VMS9" s="96"/>
      <c r="VMT9" s="96"/>
      <c r="VMU9" s="96"/>
      <c r="VMV9" s="96"/>
      <c r="VMW9" s="96"/>
      <c r="VMX9" s="96"/>
      <c r="VMY9" s="96"/>
      <c r="VMZ9" s="96"/>
      <c r="VNA9" s="96"/>
      <c r="VNB9" s="96"/>
      <c r="VNC9" s="96"/>
      <c r="VND9" s="96"/>
      <c r="VNE9" s="96"/>
      <c r="VNF9" s="96"/>
      <c r="VNG9" s="96"/>
      <c r="VNH9" s="96"/>
      <c r="VNI9" s="96"/>
      <c r="VNJ9" s="96"/>
      <c r="VNK9" s="96"/>
      <c r="VNL9" s="96"/>
      <c r="VNM9" s="96"/>
      <c r="VNN9" s="96"/>
      <c r="VNO9" s="96"/>
      <c r="VNP9" s="96"/>
      <c r="VNQ9" s="96"/>
      <c r="VNR9" s="96"/>
      <c r="VNS9" s="96"/>
      <c r="VNT9" s="96"/>
      <c r="VNU9" s="96"/>
      <c r="VNV9" s="96"/>
      <c r="VNW9" s="96"/>
      <c r="VNX9" s="96"/>
      <c r="VNY9" s="96"/>
      <c r="VNZ9" s="96"/>
      <c r="VOA9" s="96"/>
      <c r="VOB9" s="96"/>
      <c r="VOC9" s="96"/>
      <c r="VOD9" s="96"/>
      <c r="VOE9" s="96"/>
      <c r="VOF9" s="96"/>
      <c r="VOG9" s="96"/>
      <c r="VOH9" s="96"/>
      <c r="VOI9" s="96"/>
      <c r="VOJ9" s="96"/>
      <c r="VOK9" s="96"/>
      <c r="VOL9" s="96"/>
      <c r="VOM9" s="96"/>
      <c r="VON9" s="96"/>
      <c r="VOO9" s="96"/>
      <c r="VOP9" s="96"/>
      <c r="VOQ9" s="96"/>
      <c r="VOR9" s="96"/>
      <c r="VOS9" s="96"/>
      <c r="VOT9" s="96"/>
      <c r="VOU9" s="96"/>
      <c r="VOV9" s="96"/>
      <c r="VOW9" s="96"/>
      <c r="VOX9" s="96"/>
      <c r="VOY9" s="96"/>
      <c r="VOZ9" s="96"/>
      <c r="VPA9" s="96"/>
      <c r="VPB9" s="96"/>
      <c r="VPC9" s="96"/>
      <c r="VPD9" s="96"/>
      <c r="VPE9" s="96"/>
      <c r="VPF9" s="96"/>
      <c r="VPG9" s="96"/>
      <c r="VPH9" s="96"/>
      <c r="VPI9" s="96"/>
      <c r="VPJ9" s="96"/>
      <c r="VPK9" s="96"/>
      <c r="VPL9" s="96"/>
      <c r="VPM9" s="96"/>
      <c r="VPN9" s="96"/>
      <c r="VPO9" s="96"/>
      <c r="VPP9" s="96"/>
      <c r="VPQ9" s="96"/>
      <c r="VPR9" s="96"/>
      <c r="VPS9" s="96"/>
      <c r="VPT9" s="96"/>
      <c r="VPU9" s="96"/>
      <c r="VPV9" s="96"/>
      <c r="VPW9" s="96"/>
      <c r="VPX9" s="96"/>
      <c r="VPY9" s="96"/>
      <c r="VPZ9" s="96"/>
      <c r="VQA9" s="96"/>
      <c r="VQB9" s="96"/>
      <c r="VQC9" s="96"/>
      <c r="VQD9" s="96"/>
      <c r="VQE9" s="96"/>
      <c r="VQF9" s="96"/>
      <c r="VQG9" s="96"/>
      <c r="VQH9" s="96"/>
      <c r="VQI9" s="96"/>
      <c r="VQJ9" s="96"/>
      <c r="VQK9" s="96"/>
      <c r="VQL9" s="96"/>
      <c r="VQM9" s="96"/>
      <c r="VQN9" s="96"/>
      <c r="VQO9" s="96"/>
      <c r="VQP9" s="96"/>
      <c r="VQQ9" s="96"/>
      <c r="VQR9" s="96"/>
      <c r="VQS9" s="96"/>
      <c r="VQT9" s="96"/>
      <c r="VQU9" s="96"/>
      <c r="VQV9" s="96"/>
      <c r="VQW9" s="96"/>
      <c r="VQX9" s="96"/>
      <c r="VQY9" s="96"/>
      <c r="VQZ9" s="96"/>
      <c r="VRA9" s="96"/>
      <c r="VRB9" s="96"/>
      <c r="VRC9" s="96"/>
      <c r="VRD9" s="96"/>
      <c r="VRE9" s="96"/>
      <c r="VRF9" s="96"/>
      <c r="VRG9" s="96"/>
      <c r="VRH9" s="96"/>
      <c r="VRI9" s="96"/>
      <c r="VRJ9" s="96"/>
      <c r="VRK9" s="96"/>
      <c r="VRL9" s="96"/>
      <c r="VRM9" s="96"/>
      <c r="VRN9" s="96"/>
      <c r="VRO9" s="96"/>
      <c r="VRP9" s="96"/>
      <c r="VRQ9" s="96"/>
      <c r="VRR9" s="96"/>
      <c r="VRS9" s="96"/>
      <c r="VRT9" s="96"/>
      <c r="VRU9" s="96"/>
      <c r="VRV9" s="96"/>
      <c r="VRW9" s="96"/>
      <c r="VRX9" s="96"/>
      <c r="VRY9" s="96"/>
      <c r="VRZ9" s="96"/>
      <c r="VSA9" s="96"/>
      <c r="VSB9" s="96"/>
      <c r="VSC9" s="96"/>
      <c r="VSD9" s="96"/>
      <c r="VSE9" s="96"/>
      <c r="VSF9" s="96"/>
      <c r="VSG9" s="96"/>
      <c r="VSH9" s="96"/>
      <c r="VSI9" s="96"/>
      <c r="VSJ9" s="96"/>
      <c r="VSK9" s="96"/>
      <c r="VSL9" s="96"/>
      <c r="VSM9" s="96"/>
      <c r="VSN9" s="96"/>
      <c r="VSO9" s="96"/>
      <c r="VSP9" s="96"/>
      <c r="VSQ9" s="96"/>
      <c r="VSR9" s="96"/>
      <c r="VSS9" s="96"/>
      <c r="VST9" s="96"/>
      <c r="VSU9" s="96"/>
      <c r="VSV9" s="96"/>
      <c r="VSW9" s="96"/>
      <c r="VSX9" s="96"/>
      <c r="VSY9" s="96"/>
      <c r="VSZ9" s="96"/>
      <c r="VTA9" s="96"/>
      <c r="VTB9" s="96"/>
      <c r="VTC9" s="96"/>
      <c r="VTD9" s="96"/>
      <c r="VTE9" s="96"/>
      <c r="VTF9" s="96"/>
      <c r="VTG9" s="96"/>
      <c r="VTH9" s="96"/>
      <c r="VTI9" s="96"/>
      <c r="VTJ9" s="96"/>
      <c r="VTK9" s="96"/>
      <c r="VTL9" s="96"/>
      <c r="VTM9" s="96"/>
      <c r="VTN9" s="96"/>
      <c r="VTO9" s="96"/>
      <c r="VTP9" s="96"/>
      <c r="VTQ9" s="96"/>
      <c r="VTR9" s="96"/>
      <c r="VTS9" s="96"/>
      <c r="VTT9" s="96"/>
      <c r="VTU9" s="96"/>
      <c r="VTV9" s="96"/>
      <c r="VTW9" s="96"/>
      <c r="VTX9" s="96"/>
      <c r="VTY9" s="96"/>
      <c r="VTZ9" s="96"/>
      <c r="VUA9" s="96"/>
      <c r="VUB9" s="96"/>
      <c r="VUC9" s="96"/>
      <c r="VUD9" s="96"/>
      <c r="VUE9" s="96"/>
      <c r="VUF9" s="96"/>
      <c r="VUG9" s="96"/>
      <c r="VUH9" s="96"/>
      <c r="VUI9" s="96"/>
      <c r="VUJ9" s="96"/>
      <c r="VUK9" s="96"/>
      <c r="VUL9" s="96"/>
      <c r="VUM9" s="96"/>
      <c r="VUN9" s="96"/>
      <c r="VUO9" s="96"/>
      <c r="VUP9" s="96"/>
      <c r="VUQ9" s="96"/>
      <c r="VUR9" s="96"/>
      <c r="VUS9" s="96"/>
      <c r="VUT9" s="96"/>
      <c r="VUU9" s="96"/>
      <c r="VUV9" s="96"/>
      <c r="VUW9" s="96"/>
      <c r="VUX9" s="96"/>
      <c r="VUY9" s="96"/>
      <c r="VUZ9" s="96"/>
      <c r="VVA9" s="96"/>
      <c r="VVB9" s="96"/>
      <c r="VVC9" s="96"/>
      <c r="VVD9" s="96"/>
      <c r="VVE9" s="96"/>
      <c r="VVF9" s="96"/>
      <c r="VVG9" s="96"/>
      <c r="VVH9" s="96"/>
      <c r="VVI9" s="96"/>
      <c r="VVJ9" s="96"/>
      <c r="VVK9" s="96"/>
      <c r="VVL9" s="96"/>
      <c r="VVM9" s="96"/>
      <c r="VVN9" s="96"/>
      <c r="VVO9" s="96"/>
      <c r="VVP9" s="96"/>
      <c r="VVQ9" s="96"/>
      <c r="VVR9" s="96"/>
      <c r="VVS9" s="96"/>
      <c r="VVT9" s="96"/>
      <c r="VVU9" s="96"/>
      <c r="VVV9" s="96"/>
      <c r="VVW9" s="96"/>
      <c r="VVX9" s="96"/>
      <c r="VVY9" s="96"/>
      <c r="VVZ9" s="96"/>
      <c r="VWA9" s="96"/>
      <c r="VWB9" s="96"/>
      <c r="VWC9" s="96"/>
      <c r="VWD9" s="96"/>
      <c r="VWE9" s="96"/>
      <c r="VWF9" s="96"/>
      <c r="VWG9" s="96"/>
      <c r="VWH9" s="96"/>
      <c r="VWI9" s="96"/>
      <c r="VWJ9" s="96"/>
      <c r="VWK9" s="96"/>
      <c r="VWL9" s="96"/>
      <c r="VWM9" s="96"/>
      <c r="VWN9" s="96"/>
      <c r="VWO9" s="96"/>
      <c r="VWP9" s="96"/>
      <c r="VWQ9" s="96"/>
      <c r="VWR9" s="96"/>
      <c r="VWS9" s="96"/>
      <c r="VWT9" s="96"/>
      <c r="VWU9" s="96"/>
      <c r="VWV9" s="96"/>
      <c r="VWW9" s="96"/>
      <c r="VWX9" s="96"/>
      <c r="VWY9" s="96"/>
      <c r="VWZ9" s="96"/>
      <c r="VXA9" s="96"/>
      <c r="VXB9" s="96"/>
      <c r="VXC9" s="96"/>
      <c r="VXD9" s="96"/>
      <c r="VXE9" s="96"/>
      <c r="VXF9" s="96"/>
      <c r="VXG9" s="96"/>
      <c r="VXH9" s="96"/>
      <c r="VXI9" s="96"/>
      <c r="VXJ9" s="96"/>
      <c r="VXK9" s="96"/>
      <c r="VXL9" s="96"/>
      <c r="VXM9" s="96"/>
      <c r="VXN9" s="96"/>
      <c r="VXO9" s="96"/>
      <c r="VXP9" s="96"/>
      <c r="VXQ9" s="96"/>
      <c r="VXR9" s="96"/>
      <c r="VXS9" s="96"/>
      <c r="VXT9" s="96"/>
      <c r="VXU9" s="96"/>
      <c r="VXV9" s="96"/>
      <c r="VXW9" s="96"/>
      <c r="VXX9" s="96"/>
      <c r="VXY9" s="96"/>
      <c r="VXZ9" s="96"/>
      <c r="VYA9" s="96"/>
      <c r="VYB9" s="96"/>
      <c r="VYC9" s="96"/>
      <c r="VYD9" s="96"/>
      <c r="VYE9" s="96"/>
      <c r="VYF9" s="96"/>
      <c r="VYG9" s="96"/>
      <c r="VYH9" s="96"/>
      <c r="VYI9" s="96"/>
      <c r="VYJ9" s="96"/>
      <c r="VYK9" s="96"/>
      <c r="VYL9" s="96"/>
      <c r="VYM9" s="96"/>
      <c r="VYN9" s="96"/>
      <c r="VYO9" s="96"/>
      <c r="VYP9" s="96"/>
      <c r="VYQ9" s="96"/>
      <c r="VYR9" s="96"/>
      <c r="VYS9" s="96"/>
      <c r="VYT9" s="96"/>
      <c r="VYU9" s="96"/>
      <c r="VYV9" s="96"/>
      <c r="VYW9" s="96"/>
      <c r="VYX9" s="96"/>
      <c r="VYY9" s="96"/>
      <c r="VYZ9" s="96"/>
      <c r="VZA9" s="96"/>
      <c r="VZB9" s="96"/>
      <c r="VZC9" s="96"/>
      <c r="VZD9" s="96"/>
      <c r="VZE9" s="96"/>
      <c r="VZF9" s="96"/>
      <c r="VZG9" s="96"/>
      <c r="VZH9" s="96"/>
      <c r="VZI9" s="96"/>
      <c r="VZJ9" s="96"/>
      <c r="VZK9" s="96"/>
      <c r="VZL9" s="96"/>
      <c r="VZM9" s="96"/>
      <c r="VZN9" s="96"/>
      <c r="VZO9" s="96"/>
      <c r="VZP9" s="96"/>
      <c r="VZQ9" s="96"/>
      <c r="VZR9" s="96"/>
      <c r="VZS9" s="96"/>
      <c r="VZT9" s="96"/>
      <c r="VZU9" s="96"/>
      <c r="VZV9" s="96"/>
      <c r="VZW9" s="96"/>
      <c r="VZX9" s="96"/>
      <c r="VZY9" s="96"/>
      <c r="VZZ9" s="96"/>
      <c r="WAA9" s="96"/>
      <c r="WAB9" s="96"/>
      <c r="WAC9" s="96"/>
      <c r="WAD9" s="96"/>
      <c r="WAE9" s="96"/>
      <c r="WAF9" s="96"/>
      <c r="WAG9" s="96"/>
      <c r="WAH9" s="96"/>
      <c r="WAI9" s="96"/>
      <c r="WAJ9" s="96"/>
      <c r="WAK9" s="96"/>
      <c r="WAL9" s="96"/>
      <c r="WAM9" s="96"/>
      <c r="WAN9" s="96"/>
      <c r="WAO9" s="96"/>
      <c r="WAP9" s="96"/>
      <c r="WAQ9" s="96"/>
      <c r="WAR9" s="96"/>
      <c r="WAS9" s="96"/>
      <c r="WAT9" s="96"/>
      <c r="WAU9" s="96"/>
      <c r="WAV9" s="96"/>
      <c r="WAW9" s="96"/>
      <c r="WAX9" s="96"/>
      <c r="WAY9" s="96"/>
      <c r="WAZ9" s="96"/>
      <c r="WBA9" s="96"/>
      <c r="WBB9" s="96"/>
      <c r="WBC9" s="96"/>
      <c r="WBD9" s="96"/>
      <c r="WBE9" s="96"/>
      <c r="WBF9" s="96"/>
      <c r="WBG9" s="96"/>
      <c r="WBH9" s="96"/>
      <c r="WBI9" s="96"/>
      <c r="WBJ9" s="96"/>
      <c r="WBK9" s="96"/>
      <c r="WBL9" s="96"/>
      <c r="WBM9" s="96"/>
      <c r="WBN9" s="96"/>
      <c r="WBO9" s="96"/>
      <c r="WBP9" s="96"/>
      <c r="WBQ9" s="96"/>
      <c r="WBR9" s="96"/>
      <c r="WBS9" s="96"/>
      <c r="WBT9" s="96"/>
      <c r="WBU9" s="96"/>
      <c r="WBV9" s="96"/>
      <c r="WBW9" s="96"/>
      <c r="WBX9" s="96"/>
      <c r="WBY9" s="96"/>
      <c r="WBZ9" s="96"/>
      <c r="WCA9" s="96"/>
      <c r="WCB9" s="96"/>
      <c r="WCC9" s="96"/>
      <c r="WCD9" s="96"/>
      <c r="WCE9" s="96"/>
      <c r="WCF9" s="96"/>
      <c r="WCG9" s="96"/>
      <c r="WCH9" s="96"/>
      <c r="WCI9" s="96"/>
      <c r="WCJ9" s="96"/>
      <c r="WCK9" s="96"/>
      <c r="WCL9" s="96"/>
      <c r="WCM9" s="96"/>
      <c r="WCN9" s="96"/>
      <c r="WCO9" s="96"/>
      <c r="WCP9" s="96"/>
      <c r="WCQ9" s="96"/>
      <c r="WCR9" s="96"/>
      <c r="WCS9" s="96"/>
      <c r="WCT9" s="96"/>
      <c r="WCU9" s="96"/>
      <c r="WCV9" s="96"/>
      <c r="WCW9" s="96"/>
      <c r="WCX9" s="96"/>
      <c r="WCY9" s="96"/>
      <c r="WCZ9" s="96"/>
      <c r="WDA9" s="96"/>
      <c r="WDB9" s="96"/>
      <c r="WDC9" s="96"/>
      <c r="WDD9" s="96"/>
      <c r="WDE9" s="96"/>
      <c r="WDF9" s="96"/>
      <c r="WDG9" s="96"/>
      <c r="WDH9" s="96"/>
      <c r="WDI9" s="96"/>
      <c r="WDJ9" s="96"/>
      <c r="WDK9" s="96"/>
      <c r="WDL9" s="96"/>
      <c r="WDM9" s="96"/>
      <c r="WDN9" s="96"/>
      <c r="WDO9" s="96"/>
      <c r="WDP9" s="96"/>
      <c r="WDQ9" s="96"/>
      <c r="WDR9" s="96"/>
      <c r="WDS9" s="96"/>
      <c r="WDT9" s="96"/>
      <c r="WDU9" s="96"/>
      <c r="WDV9" s="96"/>
      <c r="WDW9" s="96"/>
      <c r="WDX9" s="96"/>
      <c r="WDY9" s="96"/>
      <c r="WDZ9" s="96"/>
      <c r="WEA9" s="96"/>
      <c r="WEB9" s="96"/>
      <c r="WEC9" s="96"/>
      <c r="WED9" s="96"/>
      <c r="WEE9" s="96"/>
      <c r="WEF9" s="96"/>
      <c r="WEG9" s="96"/>
      <c r="WEH9" s="96"/>
      <c r="WEI9" s="96"/>
      <c r="WEJ9" s="96"/>
      <c r="WEK9" s="96"/>
      <c r="WEL9" s="96"/>
      <c r="WEM9" s="96"/>
      <c r="WEN9" s="96"/>
      <c r="WEO9" s="96"/>
      <c r="WEP9" s="96"/>
      <c r="WEQ9" s="96"/>
      <c r="WER9" s="96"/>
      <c r="WES9" s="96"/>
      <c r="WET9" s="96"/>
      <c r="WEU9" s="96"/>
      <c r="WEV9" s="96"/>
      <c r="WEW9" s="96"/>
      <c r="WEX9" s="96"/>
      <c r="WEY9" s="96"/>
      <c r="WEZ9" s="96"/>
      <c r="WFA9" s="96"/>
      <c r="WFB9" s="96"/>
      <c r="WFC9" s="96"/>
      <c r="WFD9" s="96"/>
      <c r="WFE9" s="96"/>
      <c r="WFF9" s="96"/>
      <c r="WFG9" s="96"/>
      <c r="WFH9" s="96"/>
      <c r="WFI9" s="96"/>
      <c r="WFJ9" s="96"/>
      <c r="WFK9" s="96"/>
      <c r="WFL9" s="96"/>
      <c r="WFM9" s="96"/>
      <c r="WFN9" s="96"/>
      <c r="WFO9" s="96"/>
      <c r="WFP9" s="96"/>
      <c r="WFQ9" s="96"/>
      <c r="WFR9" s="96"/>
      <c r="WFS9" s="96"/>
      <c r="WFT9" s="96"/>
      <c r="WFU9" s="96"/>
      <c r="WFV9" s="96"/>
      <c r="WFW9" s="96"/>
      <c r="WFX9" s="96"/>
      <c r="WFY9" s="96"/>
      <c r="WFZ9" s="96"/>
      <c r="WGA9" s="96"/>
      <c r="WGB9" s="96"/>
      <c r="WGC9" s="96"/>
      <c r="WGD9" s="96"/>
      <c r="WGE9" s="96"/>
      <c r="WGF9" s="96"/>
      <c r="WGG9" s="96"/>
      <c r="WGH9" s="96"/>
      <c r="WGI9" s="96"/>
      <c r="WGJ9" s="96"/>
      <c r="WGK9" s="96"/>
      <c r="WGL9" s="96"/>
      <c r="WGM9" s="96"/>
      <c r="WGN9" s="96"/>
      <c r="WGO9" s="96"/>
      <c r="WGP9" s="96"/>
      <c r="WGQ9" s="96"/>
      <c r="WGR9" s="96"/>
      <c r="WGS9" s="96"/>
      <c r="WGT9" s="96"/>
      <c r="WGU9" s="96"/>
      <c r="WGV9" s="96"/>
      <c r="WGW9" s="96"/>
      <c r="WGX9" s="96"/>
      <c r="WGY9" s="96"/>
      <c r="WGZ9" s="96"/>
      <c r="WHA9" s="96"/>
      <c r="WHB9" s="96"/>
      <c r="WHC9" s="96"/>
      <c r="WHD9" s="96"/>
      <c r="WHE9" s="96"/>
      <c r="WHF9" s="96"/>
      <c r="WHG9" s="96"/>
      <c r="WHH9" s="96"/>
      <c r="WHI9" s="96"/>
      <c r="WHJ9" s="96"/>
      <c r="WHK9" s="96"/>
      <c r="WHL9" s="96"/>
      <c r="WHM9" s="96"/>
      <c r="WHN9" s="96"/>
      <c r="WHO9" s="96"/>
      <c r="WHP9" s="96"/>
      <c r="WHQ9" s="96"/>
      <c r="WHR9" s="96"/>
      <c r="WHS9" s="96"/>
      <c r="WHT9" s="96"/>
      <c r="WHU9" s="96"/>
      <c r="WHV9" s="96"/>
      <c r="WHW9" s="96"/>
      <c r="WHX9" s="96"/>
      <c r="WHY9" s="96"/>
      <c r="WHZ9" s="96"/>
      <c r="WIA9" s="96"/>
      <c r="WIB9" s="96"/>
      <c r="WIC9" s="96"/>
      <c r="WID9" s="96"/>
      <c r="WIE9" s="96"/>
      <c r="WIF9" s="96"/>
      <c r="WIG9" s="96"/>
      <c r="WIH9" s="96"/>
      <c r="WII9" s="96"/>
      <c r="WIJ9" s="96"/>
      <c r="WIK9" s="96"/>
      <c r="WIL9" s="96"/>
      <c r="WIM9" s="96"/>
      <c r="WIN9" s="96"/>
      <c r="WIO9" s="96"/>
      <c r="WIP9" s="96"/>
      <c r="WIQ9" s="96"/>
      <c r="WIR9" s="96"/>
      <c r="WIS9" s="96"/>
      <c r="WIT9" s="96"/>
      <c r="WIU9" s="96"/>
      <c r="WIV9" s="96"/>
      <c r="WIW9" s="96"/>
      <c r="WIX9" s="96"/>
      <c r="WIY9" s="96"/>
      <c r="WIZ9" s="96"/>
      <c r="WJA9" s="96"/>
      <c r="WJB9" s="96"/>
      <c r="WJC9" s="96"/>
      <c r="WJD9" s="96"/>
      <c r="WJE9" s="96"/>
      <c r="WJF9" s="96"/>
      <c r="WJG9" s="96"/>
      <c r="WJH9" s="96"/>
      <c r="WJI9" s="96"/>
      <c r="WJJ9" s="96"/>
      <c r="WJK9" s="96"/>
      <c r="WJL9" s="96"/>
      <c r="WJM9" s="96"/>
      <c r="WJN9" s="96"/>
      <c r="WJO9" s="96"/>
      <c r="WJP9" s="96"/>
      <c r="WJQ9" s="96"/>
      <c r="WJR9" s="96"/>
      <c r="WJS9" s="96"/>
      <c r="WJT9" s="96"/>
      <c r="WJU9" s="96"/>
      <c r="WJV9" s="96"/>
      <c r="WJW9" s="96"/>
      <c r="WJX9" s="96"/>
      <c r="WJY9" s="96"/>
      <c r="WJZ9" s="96"/>
      <c r="WKA9" s="96"/>
      <c r="WKB9" s="96"/>
      <c r="WKC9" s="96"/>
      <c r="WKD9" s="96"/>
      <c r="WKE9" s="96"/>
      <c r="WKF9" s="96"/>
      <c r="WKG9" s="96"/>
      <c r="WKH9" s="96"/>
      <c r="WKI9" s="96"/>
      <c r="WKJ9" s="96"/>
      <c r="WKK9" s="96"/>
      <c r="WKL9" s="96"/>
      <c r="WKM9" s="96"/>
      <c r="WKN9" s="96"/>
      <c r="WKO9" s="96"/>
      <c r="WKP9" s="96"/>
      <c r="WKQ9" s="96"/>
      <c r="WKR9" s="96"/>
      <c r="WKS9" s="96"/>
      <c r="WKT9" s="96"/>
      <c r="WKU9" s="96"/>
      <c r="WKV9" s="96"/>
      <c r="WKW9" s="96"/>
      <c r="WKX9" s="96"/>
      <c r="WKY9" s="96"/>
      <c r="WKZ9" s="96"/>
      <c r="WLA9" s="96"/>
      <c r="WLB9" s="96"/>
      <c r="WLC9" s="96"/>
      <c r="WLD9" s="96"/>
      <c r="WLE9" s="96"/>
      <c r="WLF9" s="96"/>
      <c r="WLG9" s="96"/>
      <c r="WLH9" s="96"/>
      <c r="WLI9" s="96"/>
      <c r="WLJ9" s="96"/>
      <c r="WLK9" s="96"/>
      <c r="WLL9" s="96"/>
      <c r="WLM9" s="96"/>
      <c r="WLN9" s="96"/>
      <c r="WLO9" s="96"/>
      <c r="WLP9" s="96"/>
      <c r="WLQ9" s="96"/>
      <c r="WLR9" s="96"/>
      <c r="WLS9" s="96"/>
      <c r="WLT9" s="96"/>
      <c r="WLU9" s="96"/>
      <c r="WLV9" s="96"/>
      <c r="WLW9" s="96"/>
      <c r="WLX9" s="96"/>
      <c r="WLY9" s="96"/>
      <c r="WLZ9" s="96"/>
      <c r="WMA9" s="96"/>
      <c r="WMB9" s="96"/>
      <c r="WMC9" s="96"/>
      <c r="WMD9" s="96"/>
      <c r="WME9" s="96"/>
      <c r="WMF9" s="96"/>
      <c r="WMG9" s="96"/>
      <c r="WMH9" s="96"/>
      <c r="WMI9" s="96"/>
      <c r="WMJ9" s="96"/>
      <c r="WMK9" s="96"/>
      <c r="WML9" s="96"/>
      <c r="WMM9" s="96"/>
      <c r="WMN9" s="96"/>
      <c r="WMO9" s="96"/>
      <c r="WMP9" s="96"/>
      <c r="WMQ9" s="96"/>
      <c r="WMR9" s="96"/>
      <c r="WMS9" s="96"/>
      <c r="WMT9" s="96"/>
      <c r="WMU9" s="96"/>
      <c r="WMV9" s="96"/>
      <c r="WMW9" s="96"/>
      <c r="WMX9" s="96"/>
      <c r="WMY9" s="96"/>
      <c r="WMZ9" s="96"/>
      <c r="WNA9" s="96"/>
      <c r="WNB9" s="96"/>
      <c r="WNC9" s="96"/>
      <c r="WND9" s="96"/>
      <c r="WNE9" s="96"/>
      <c r="WNF9" s="96"/>
      <c r="WNG9" s="96"/>
      <c r="WNH9" s="96"/>
      <c r="WNI9" s="96"/>
      <c r="WNJ9" s="96"/>
      <c r="WNK9" s="96"/>
      <c r="WNL9" s="96"/>
      <c r="WNM9" s="96"/>
      <c r="WNN9" s="96"/>
      <c r="WNO9" s="96"/>
      <c r="WNP9" s="96"/>
      <c r="WNQ9" s="96"/>
      <c r="WNR9" s="96"/>
      <c r="WNS9" s="96"/>
      <c r="WNT9" s="96"/>
      <c r="WNU9" s="96"/>
      <c r="WNV9" s="96"/>
      <c r="WNW9" s="96"/>
      <c r="WNX9" s="96"/>
      <c r="WNY9" s="96"/>
      <c r="WNZ9" s="96"/>
      <c r="WOA9" s="96"/>
      <c r="WOB9" s="96"/>
      <c r="WOC9" s="96"/>
      <c r="WOD9" s="96"/>
      <c r="WOE9" s="96"/>
      <c r="WOF9" s="96"/>
      <c r="WOG9" s="96"/>
      <c r="WOH9" s="96"/>
      <c r="WOI9" s="96"/>
      <c r="WOJ9" s="96"/>
      <c r="WOK9" s="96"/>
      <c r="WOL9" s="96"/>
      <c r="WOM9" s="96"/>
      <c r="WON9" s="96"/>
      <c r="WOO9" s="96"/>
      <c r="WOP9" s="96"/>
      <c r="WOQ9" s="96"/>
      <c r="WOR9" s="96"/>
      <c r="WOS9" s="96"/>
      <c r="WOT9" s="96"/>
      <c r="WOU9" s="96"/>
      <c r="WOV9" s="96"/>
      <c r="WOW9" s="96"/>
      <c r="WOX9" s="96"/>
      <c r="WOY9" s="96"/>
      <c r="WOZ9" s="96"/>
      <c r="WPA9" s="96"/>
      <c r="WPB9" s="96"/>
      <c r="WPC9" s="96"/>
      <c r="WPD9" s="96"/>
      <c r="WPE9" s="96"/>
      <c r="WPF9" s="96"/>
      <c r="WPG9" s="96"/>
      <c r="WPH9" s="96"/>
      <c r="WPI9" s="96"/>
      <c r="WPJ9" s="96"/>
      <c r="WPK9" s="96"/>
      <c r="WPL9" s="96"/>
      <c r="WPM9" s="96"/>
      <c r="WPN9" s="96"/>
      <c r="WPO9" s="96"/>
      <c r="WPP9" s="96"/>
      <c r="WPQ9" s="96"/>
      <c r="WPR9" s="96"/>
      <c r="WPS9" s="96"/>
      <c r="WPT9" s="96"/>
      <c r="WPU9" s="96"/>
      <c r="WPV9" s="96"/>
      <c r="WPW9" s="96"/>
      <c r="WPX9" s="96"/>
      <c r="WPY9" s="96"/>
      <c r="WPZ9" s="96"/>
      <c r="WQA9" s="96"/>
      <c r="WQB9" s="96"/>
      <c r="WQC9" s="96"/>
      <c r="WQD9" s="96"/>
      <c r="WQE9" s="96"/>
      <c r="WQF9" s="96"/>
      <c r="WQG9" s="96"/>
      <c r="WQH9" s="96"/>
      <c r="WQI9" s="96"/>
      <c r="WQJ9" s="96"/>
      <c r="WQK9" s="96"/>
      <c r="WQL9" s="96"/>
      <c r="WQM9" s="96"/>
      <c r="WQN9" s="96"/>
      <c r="WQO9" s="96"/>
      <c r="WQP9" s="96"/>
      <c r="WQQ9" s="96"/>
      <c r="WQR9" s="96"/>
      <c r="WQS9" s="96"/>
      <c r="WQT9" s="96"/>
      <c r="WQU9" s="96"/>
      <c r="WQV9" s="96"/>
      <c r="WQW9" s="96"/>
      <c r="WQX9" s="96"/>
      <c r="WQY9" s="96"/>
      <c r="WQZ9" s="96"/>
      <c r="WRA9" s="96"/>
      <c r="WRB9" s="96"/>
      <c r="WRC9" s="96"/>
      <c r="WRD9" s="96"/>
      <c r="WRE9" s="96"/>
      <c r="WRF9" s="96"/>
      <c r="WRG9" s="96"/>
      <c r="WRH9" s="96"/>
      <c r="WRI9" s="96"/>
      <c r="WRJ9" s="96"/>
      <c r="WRK9" s="96"/>
      <c r="WRL9" s="96"/>
      <c r="WRM9" s="96"/>
      <c r="WRN9" s="96"/>
      <c r="WRO9" s="96"/>
      <c r="WRP9" s="96"/>
      <c r="WRQ9" s="96"/>
      <c r="WRR9" s="96"/>
      <c r="WRS9" s="96"/>
      <c r="WRT9" s="96"/>
      <c r="WRU9" s="96"/>
      <c r="WRV9" s="96"/>
      <c r="WRW9" s="96"/>
      <c r="WRX9" s="96"/>
      <c r="WRY9" s="96"/>
      <c r="WRZ9" s="96"/>
      <c r="WSA9" s="96"/>
      <c r="WSB9" s="96"/>
      <c r="WSC9" s="96"/>
      <c r="WSD9" s="96"/>
      <c r="WSE9" s="96"/>
      <c r="WSF9" s="96"/>
      <c r="WSG9" s="96"/>
      <c r="WSH9" s="96"/>
      <c r="WSI9" s="96"/>
      <c r="WSJ9" s="96"/>
      <c r="WSK9" s="96"/>
      <c r="WSL9" s="96"/>
      <c r="WSM9" s="96"/>
      <c r="WSN9" s="96"/>
      <c r="WSO9" s="96"/>
      <c r="WSP9" s="96"/>
      <c r="WSQ9" s="96"/>
      <c r="WSR9" s="96"/>
      <c r="WSS9" s="96"/>
      <c r="WST9" s="96"/>
      <c r="WSU9" s="96"/>
      <c r="WSV9" s="96"/>
      <c r="WSW9" s="96"/>
      <c r="WSX9" s="96"/>
      <c r="WSY9" s="96"/>
      <c r="WSZ9" s="96"/>
      <c r="WTA9" s="96"/>
      <c r="WTB9" s="96"/>
      <c r="WTC9" s="96"/>
      <c r="WTD9" s="96"/>
      <c r="WTE9" s="96"/>
      <c r="WTF9" s="96"/>
      <c r="WTG9" s="96"/>
      <c r="WTH9" s="96"/>
      <c r="WTI9" s="96"/>
      <c r="WTJ9" s="96"/>
      <c r="WTK9" s="96"/>
      <c r="WTL9" s="96"/>
      <c r="WTM9" s="96"/>
      <c r="WTN9" s="96"/>
      <c r="WTO9" s="96"/>
      <c r="WTP9" s="96"/>
      <c r="WTQ9" s="96"/>
      <c r="WTR9" s="96"/>
      <c r="WTS9" s="96"/>
      <c r="WTT9" s="96"/>
      <c r="WTU9" s="96"/>
      <c r="WTV9" s="96"/>
      <c r="WTW9" s="96"/>
      <c r="WTX9" s="96"/>
      <c r="WTY9" s="96"/>
      <c r="WTZ9" s="96"/>
      <c r="WUA9" s="96"/>
      <c r="WUB9" s="96"/>
      <c r="WUC9" s="96"/>
      <c r="WUD9" s="96"/>
      <c r="WUE9" s="96"/>
      <c r="WUF9" s="96"/>
      <c r="WUG9" s="96"/>
      <c r="WUH9" s="96"/>
      <c r="WUI9" s="96"/>
      <c r="WUJ9" s="96"/>
      <c r="WUK9" s="96"/>
      <c r="WUL9" s="96"/>
      <c r="WUM9" s="96"/>
      <c r="WUN9" s="96"/>
      <c r="WUO9" s="96"/>
      <c r="WUP9" s="96"/>
      <c r="WUQ9" s="96"/>
      <c r="WUR9" s="96"/>
      <c r="WUS9" s="96"/>
      <c r="WUT9" s="96"/>
      <c r="WUU9" s="96"/>
      <c r="WUV9" s="96"/>
      <c r="WUW9" s="96"/>
      <c r="WUX9" s="96"/>
      <c r="WUY9" s="96"/>
      <c r="WUZ9" s="96"/>
      <c r="WVA9" s="96"/>
      <c r="WVB9" s="96"/>
      <c r="WVC9" s="96"/>
      <c r="WVD9" s="96"/>
      <c r="WVE9" s="96"/>
      <c r="WVF9" s="96"/>
      <c r="WVG9" s="96"/>
      <c r="WVH9" s="96"/>
      <c r="WVI9" s="96"/>
      <c r="WVJ9" s="96"/>
      <c r="WVK9" s="96"/>
      <c r="WVL9" s="96"/>
      <c r="WVM9" s="96"/>
      <c r="WVN9" s="96"/>
      <c r="WVO9" s="96"/>
      <c r="WVP9" s="96"/>
      <c r="WVQ9" s="96"/>
      <c r="WVR9" s="96"/>
      <c r="WVS9" s="96"/>
      <c r="WVT9" s="96"/>
      <c r="WVU9" s="96"/>
      <c r="WVV9" s="96"/>
      <c r="WVW9" s="96"/>
      <c r="WVX9" s="96"/>
      <c r="WVY9" s="96"/>
      <c r="WVZ9" s="96"/>
      <c r="WWA9" s="96"/>
      <c r="WWB9" s="96"/>
      <c r="WWC9" s="96"/>
      <c r="WWD9" s="96"/>
      <c r="WWE9" s="96"/>
      <c r="WWF9" s="96"/>
      <c r="WWG9" s="96"/>
      <c r="WWH9" s="96"/>
      <c r="WWI9" s="96"/>
      <c r="WWJ9" s="96"/>
      <c r="WWK9" s="96"/>
      <c r="WWL9" s="96"/>
      <c r="WWM9" s="96"/>
      <c r="WWN9" s="96"/>
      <c r="WWO9" s="96"/>
      <c r="WWP9" s="96"/>
      <c r="WWQ9" s="96"/>
      <c r="WWR9" s="96"/>
      <c r="WWS9" s="96"/>
      <c r="WWT9" s="96"/>
      <c r="WWU9" s="96"/>
      <c r="WWV9" s="96"/>
      <c r="WWW9" s="96"/>
      <c r="WWX9" s="96"/>
      <c r="WWY9" s="96"/>
      <c r="WWZ9" s="96"/>
      <c r="WXA9" s="96"/>
      <c r="WXB9" s="96"/>
      <c r="WXC9" s="96"/>
      <c r="WXD9" s="96"/>
      <c r="WXE9" s="96"/>
      <c r="WXF9" s="96"/>
      <c r="WXG9" s="96"/>
      <c r="WXH9" s="96"/>
      <c r="WXI9" s="96"/>
      <c r="WXJ9" s="96"/>
      <c r="WXK9" s="96"/>
      <c r="WXL9" s="96"/>
      <c r="WXM9" s="96"/>
      <c r="WXN9" s="96"/>
      <c r="WXO9" s="96"/>
      <c r="WXP9" s="96"/>
      <c r="WXQ9" s="96"/>
      <c r="WXR9" s="96"/>
      <c r="WXS9" s="96"/>
      <c r="WXT9" s="96"/>
      <c r="WXU9" s="96"/>
      <c r="WXV9" s="96"/>
      <c r="WXW9" s="96"/>
      <c r="WXX9" s="96"/>
      <c r="WXY9" s="96"/>
      <c r="WXZ9" s="96"/>
      <c r="WYA9" s="96"/>
      <c r="WYB9" s="96"/>
      <c r="WYC9" s="96"/>
      <c r="WYD9" s="96"/>
      <c r="WYE9" s="96"/>
      <c r="WYF9" s="96"/>
      <c r="WYG9" s="96"/>
      <c r="WYH9" s="96"/>
      <c r="WYI9" s="96"/>
      <c r="WYJ9" s="96"/>
      <c r="WYK9" s="96"/>
      <c r="WYL9" s="96"/>
      <c r="WYM9" s="96"/>
      <c r="WYN9" s="96"/>
      <c r="WYO9" s="96"/>
      <c r="WYP9" s="96"/>
      <c r="WYQ9" s="96"/>
      <c r="WYR9" s="96"/>
      <c r="WYS9" s="96"/>
      <c r="WYT9" s="96"/>
      <c r="WYU9" s="96"/>
      <c r="WYV9" s="96"/>
      <c r="WYW9" s="96"/>
      <c r="WYX9" s="96"/>
      <c r="WYY9" s="96"/>
      <c r="WYZ9" s="96"/>
      <c r="WZA9" s="96"/>
      <c r="WZB9" s="96"/>
      <c r="WZC9" s="96"/>
      <c r="WZD9" s="96"/>
      <c r="WZE9" s="96"/>
      <c r="WZF9" s="96"/>
      <c r="WZG9" s="96"/>
      <c r="WZH9" s="96"/>
      <c r="WZI9" s="96"/>
      <c r="WZJ9" s="96"/>
      <c r="WZK9" s="96"/>
      <c r="WZL9" s="96"/>
      <c r="WZM9" s="96"/>
      <c r="WZN9" s="96"/>
      <c r="WZO9" s="96"/>
      <c r="WZP9" s="96"/>
      <c r="WZQ9" s="96"/>
      <c r="WZR9" s="96"/>
      <c r="WZS9" s="96"/>
      <c r="WZT9" s="96"/>
      <c r="WZU9" s="96"/>
      <c r="WZV9" s="96"/>
      <c r="WZW9" s="96"/>
      <c r="WZX9" s="96"/>
      <c r="WZY9" s="96"/>
      <c r="WZZ9" s="96"/>
      <c r="XAA9" s="96"/>
      <c r="XAB9" s="96"/>
      <c r="XAC9" s="96"/>
      <c r="XAD9" s="96"/>
      <c r="XAE9" s="96"/>
      <c r="XAF9" s="96"/>
      <c r="XAG9" s="96"/>
      <c r="XAH9" s="96"/>
      <c r="XAI9" s="96"/>
      <c r="XAJ9" s="96"/>
      <c r="XAK9" s="96"/>
      <c r="XAL9" s="96"/>
      <c r="XAM9" s="96"/>
      <c r="XAN9" s="96"/>
      <c r="XAO9" s="96"/>
      <c r="XAP9" s="96"/>
      <c r="XAQ9" s="96"/>
      <c r="XAR9" s="96"/>
      <c r="XAS9" s="96"/>
      <c r="XAT9" s="96"/>
      <c r="XAU9" s="96"/>
      <c r="XAV9" s="96"/>
      <c r="XAW9" s="96"/>
      <c r="XAX9" s="96"/>
      <c r="XAY9" s="96"/>
      <c r="XAZ9" s="96"/>
      <c r="XBA9" s="96"/>
      <c r="XBB9" s="96"/>
      <c r="XBC9" s="96"/>
      <c r="XBD9" s="96"/>
      <c r="XBE9" s="96"/>
      <c r="XBF9" s="96"/>
      <c r="XBG9" s="96"/>
      <c r="XBH9" s="96"/>
      <c r="XBI9" s="96"/>
      <c r="XBJ9" s="96"/>
      <c r="XBK9" s="96"/>
      <c r="XBL9" s="96"/>
      <c r="XBM9" s="96"/>
      <c r="XBN9" s="96"/>
      <c r="XBO9" s="96"/>
      <c r="XBP9" s="96"/>
      <c r="XBQ9" s="96"/>
      <c r="XBR9" s="96"/>
      <c r="XBS9" s="96"/>
      <c r="XBT9" s="96"/>
      <c r="XBU9" s="96"/>
      <c r="XBV9" s="96"/>
      <c r="XBW9" s="96"/>
      <c r="XBX9" s="96"/>
      <c r="XBY9" s="96"/>
      <c r="XBZ9" s="96"/>
      <c r="XCA9" s="96"/>
      <c r="XCB9" s="96"/>
      <c r="XCC9" s="96"/>
      <c r="XCD9" s="96"/>
      <c r="XCE9" s="96"/>
      <c r="XCF9" s="96"/>
      <c r="XCG9" s="96"/>
      <c r="XCH9" s="96"/>
      <c r="XCI9" s="96"/>
      <c r="XCJ9" s="96"/>
      <c r="XCK9" s="96"/>
      <c r="XCL9" s="96"/>
      <c r="XCM9" s="96"/>
      <c r="XCN9" s="96"/>
      <c r="XCO9" s="96"/>
      <c r="XCP9" s="96"/>
      <c r="XCQ9" s="96"/>
      <c r="XCR9" s="96"/>
      <c r="XCS9" s="96"/>
      <c r="XCT9" s="96"/>
      <c r="XCU9" s="96"/>
      <c r="XCV9" s="96"/>
      <c r="XCW9" s="96"/>
      <c r="XCX9" s="96"/>
      <c r="XCY9" s="96"/>
      <c r="XCZ9" s="96"/>
      <c r="XDA9" s="96"/>
      <c r="XDB9" s="96"/>
      <c r="XDC9" s="96"/>
      <c r="XDD9" s="96"/>
      <c r="XDE9" s="96"/>
      <c r="XDF9" s="96"/>
      <c r="XDG9" s="96"/>
      <c r="XDH9" s="96"/>
      <c r="XDI9" s="96"/>
      <c r="XDJ9" s="96"/>
      <c r="XDK9" s="96"/>
      <c r="XDL9" s="96"/>
      <c r="XDM9" s="96"/>
      <c r="XDN9" s="96"/>
      <c r="XDO9" s="96"/>
      <c r="XDP9" s="96"/>
      <c r="XDQ9" s="96"/>
      <c r="XDR9" s="96"/>
      <c r="XDS9" s="96"/>
      <c r="XDT9" s="96"/>
      <c r="XDU9" s="96"/>
      <c r="XDV9" s="96"/>
      <c r="XDW9" s="96"/>
      <c r="XDX9" s="96"/>
      <c r="XDY9" s="96"/>
      <c r="XDZ9" s="96"/>
      <c r="XEA9" s="96"/>
      <c r="XEB9" s="96"/>
      <c r="XEC9" s="96"/>
      <c r="XED9" s="96"/>
      <c r="XEE9" s="96"/>
      <c r="XEF9" s="96"/>
      <c r="XEG9" s="96"/>
      <c r="XEH9" s="96"/>
      <c r="XEI9" s="96"/>
      <c r="XEJ9" s="96"/>
      <c r="XEK9" s="96"/>
      <c r="XEL9" s="96"/>
      <c r="XEM9" s="96"/>
      <c r="XEN9" s="96"/>
      <c r="XEO9" s="96"/>
      <c r="XEP9" s="96"/>
      <c r="XEQ9" s="96"/>
      <c r="XER9" s="96"/>
      <c r="XES9" s="96"/>
      <c r="XET9" s="96"/>
      <c r="XEU9" s="96"/>
      <c r="XEV9" s="96"/>
      <c r="XEW9" s="96"/>
      <c r="XEX9" s="96"/>
      <c r="XEY9" s="96"/>
      <c r="XEZ9" s="96"/>
      <c r="XFA9" s="96"/>
      <c r="XFB9" s="96"/>
      <c r="XFC9" s="96"/>
      <c r="XFD9" s="96"/>
    </row>
    <row r="10" spans="1:16384" s="301" customFormat="1" ht="15" customHeight="1" x14ac:dyDescent="0.35">
      <c r="A10" s="73"/>
      <c r="B10" s="118" t="s">
        <v>108</v>
      </c>
      <c r="C10" s="68"/>
      <c r="D10"/>
      <c r="E10"/>
      <c r="F10"/>
      <c r="G10" s="67"/>
      <c r="H10" s="67"/>
      <c r="I10" s="67"/>
      <c r="J10" s="67"/>
      <c r="K10" s="68"/>
      <c r="L10" s="73"/>
      <c r="M1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c r="IW10" s="96"/>
      <c r="IX10" s="96"/>
      <c r="IY10" s="96"/>
      <c r="IZ10" s="96"/>
      <c r="JA10" s="96"/>
      <c r="JB10" s="96"/>
      <c r="JC10" s="96"/>
      <c r="JD10" s="96"/>
      <c r="JE10" s="96"/>
      <c r="JF10" s="96"/>
      <c r="JG10" s="96"/>
      <c r="JH10" s="96"/>
      <c r="JI10" s="96"/>
      <c r="JJ10" s="96"/>
      <c r="JK10" s="96"/>
      <c r="JL10" s="96"/>
      <c r="JM10" s="96"/>
      <c r="JN10" s="96"/>
      <c r="JO10" s="96"/>
      <c r="JP10" s="96"/>
      <c r="JQ10" s="96"/>
      <c r="JR10" s="96"/>
      <c r="JS10" s="96"/>
      <c r="JT10" s="96"/>
      <c r="JU10" s="96"/>
      <c r="JV10" s="96"/>
      <c r="JW10" s="96"/>
      <c r="JX10" s="96"/>
      <c r="JY10" s="96"/>
      <c r="JZ10" s="96"/>
      <c r="KA10" s="96"/>
      <c r="KB10" s="96"/>
      <c r="KC10" s="96"/>
      <c r="KD10" s="96"/>
      <c r="KE10" s="96"/>
      <c r="KF10" s="96"/>
      <c r="KG10" s="96"/>
      <c r="KH10" s="96"/>
      <c r="KI10" s="96"/>
      <c r="KJ10" s="96"/>
      <c r="KK10" s="96"/>
      <c r="KL10" s="96"/>
      <c r="KM10" s="96"/>
      <c r="KN10" s="96"/>
      <c r="KO10" s="96"/>
      <c r="KP10" s="96"/>
      <c r="KQ10" s="96"/>
      <c r="KR10" s="96"/>
      <c r="KS10" s="96"/>
      <c r="KT10" s="96"/>
      <c r="KU10" s="96"/>
      <c r="KV10" s="96"/>
      <c r="KW10" s="96"/>
      <c r="KX10" s="96"/>
      <c r="KY10" s="96"/>
      <c r="KZ10" s="96"/>
      <c r="LA10" s="96"/>
      <c r="LB10" s="96"/>
      <c r="LC10" s="96"/>
      <c r="LD10" s="96"/>
      <c r="LE10" s="96"/>
      <c r="LF10" s="96"/>
      <c r="LG10" s="96"/>
      <c r="LH10" s="96"/>
      <c r="LI10" s="96"/>
      <c r="LJ10" s="96"/>
      <c r="LK10" s="96"/>
      <c r="LL10" s="96"/>
      <c r="LM10" s="96"/>
      <c r="LN10" s="96"/>
      <c r="LO10" s="96"/>
      <c r="LP10" s="96"/>
      <c r="LQ10" s="96"/>
      <c r="LR10" s="96"/>
      <c r="LS10" s="96"/>
      <c r="LT10" s="96"/>
      <c r="LU10" s="96"/>
      <c r="LV10" s="96"/>
      <c r="LW10" s="96"/>
      <c r="LX10" s="96"/>
      <c r="LY10" s="96"/>
      <c r="LZ10" s="96"/>
      <c r="MA10" s="96"/>
      <c r="MB10" s="96"/>
      <c r="MC10" s="96"/>
      <c r="MD10" s="96"/>
      <c r="ME10" s="96"/>
      <c r="MF10" s="96"/>
      <c r="MG10" s="96"/>
      <c r="MH10" s="96"/>
      <c r="MI10" s="96"/>
      <c r="MJ10" s="96"/>
      <c r="MK10" s="96"/>
      <c r="ML10" s="96"/>
      <c r="MM10" s="96"/>
      <c r="MN10" s="96"/>
      <c r="MO10" s="96"/>
      <c r="MP10" s="96"/>
      <c r="MQ10" s="96"/>
      <c r="MR10" s="96"/>
      <c r="MS10" s="96"/>
      <c r="MT10" s="96"/>
      <c r="MU10" s="96"/>
      <c r="MV10" s="96"/>
      <c r="MW10" s="96"/>
      <c r="MX10" s="96"/>
      <c r="MY10" s="96"/>
      <c r="MZ10" s="96"/>
      <c r="NA10" s="96"/>
      <c r="NB10" s="96"/>
      <c r="NC10" s="96"/>
      <c r="ND10" s="96"/>
      <c r="NE10" s="96"/>
      <c r="NF10" s="96"/>
      <c r="NG10" s="96"/>
      <c r="NH10" s="96"/>
      <c r="NI10" s="96"/>
      <c r="NJ10" s="96"/>
      <c r="NK10" s="96"/>
      <c r="NL10" s="96"/>
      <c r="NM10" s="96"/>
      <c r="NN10" s="96"/>
      <c r="NO10" s="96"/>
      <c r="NP10" s="96"/>
      <c r="NQ10" s="96"/>
      <c r="NR10" s="96"/>
      <c r="NS10" s="96"/>
      <c r="NT10" s="96"/>
      <c r="NU10" s="96"/>
      <c r="NV10" s="96"/>
      <c r="NW10" s="96"/>
      <c r="NX10" s="96"/>
      <c r="NY10" s="96"/>
      <c r="NZ10" s="96"/>
      <c r="OA10" s="96"/>
      <c r="OB10" s="96"/>
      <c r="OC10" s="96"/>
      <c r="OD10" s="96"/>
      <c r="OE10" s="96"/>
      <c r="OF10" s="96"/>
      <c r="OG10" s="96"/>
      <c r="OH10" s="96"/>
      <c r="OI10" s="96"/>
      <c r="OJ10" s="96"/>
      <c r="OK10" s="96"/>
      <c r="OL10" s="96"/>
      <c r="OM10" s="96"/>
      <c r="ON10" s="96"/>
      <c r="OO10" s="96"/>
      <c r="OP10" s="96"/>
      <c r="OQ10" s="96"/>
      <c r="OR10" s="96"/>
      <c r="OS10" s="96"/>
      <c r="OT10" s="96"/>
      <c r="OU10" s="96"/>
      <c r="OV10" s="96"/>
      <c r="OW10" s="96"/>
      <c r="OX10" s="96"/>
      <c r="OY10" s="96"/>
      <c r="OZ10" s="96"/>
      <c r="PA10" s="96"/>
      <c r="PB10" s="96"/>
      <c r="PC10" s="96"/>
      <c r="PD10" s="96"/>
      <c r="PE10" s="96"/>
      <c r="PF10" s="96"/>
      <c r="PG10" s="96"/>
      <c r="PH10" s="96"/>
      <c r="PI10" s="96"/>
      <c r="PJ10" s="96"/>
      <c r="PK10" s="96"/>
      <c r="PL10" s="96"/>
      <c r="PM10" s="96"/>
      <c r="PN10" s="96"/>
      <c r="PO10" s="96"/>
      <c r="PP10" s="96"/>
      <c r="PQ10" s="96"/>
      <c r="PR10" s="96"/>
      <c r="PS10" s="96"/>
      <c r="PT10" s="96"/>
      <c r="PU10" s="96"/>
      <c r="PV10" s="96"/>
      <c r="PW10" s="96"/>
      <c r="PX10" s="96"/>
      <c r="PY10" s="96"/>
      <c r="PZ10" s="96"/>
      <c r="QA10" s="96"/>
      <c r="QB10" s="96"/>
      <c r="QC10" s="96"/>
      <c r="QD10" s="96"/>
      <c r="QE10" s="96"/>
      <c r="QF10" s="96"/>
      <c r="QG10" s="96"/>
      <c r="QH10" s="96"/>
      <c r="QI10" s="96"/>
      <c r="QJ10" s="96"/>
      <c r="QK10" s="96"/>
      <c r="QL10" s="96"/>
      <c r="QM10" s="96"/>
      <c r="QN10" s="96"/>
      <c r="QO10" s="96"/>
      <c r="QP10" s="96"/>
      <c r="QQ10" s="96"/>
      <c r="QR10" s="96"/>
      <c r="QS10" s="96"/>
      <c r="QT10" s="96"/>
      <c r="QU10" s="96"/>
      <c r="QV10" s="96"/>
      <c r="QW10" s="96"/>
      <c r="QX10" s="96"/>
      <c r="QY10" s="96"/>
      <c r="QZ10" s="96"/>
      <c r="RA10" s="96"/>
      <c r="RB10" s="96"/>
      <c r="RC10" s="96"/>
      <c r="RD10" s="96"/>
      <c r="RE10" s="96"/>
      <c r="RF10" s="96"/>
      <c r="RG10" s="96"/>
      <c r="RH10" s="96"/>
      <c r="RI10" s="96"/>
      <c r="RJ10" s="96"/>
      <c r="RK10" s="96"/>
      <c r="RL10" s="96"/>
      <c r="RM10" s="96"/>
      <c r="RN10" s="96"/>
      <c r="RO10" s="96"/>
      <c r="RP10" s="96"/>
      <c r="RQ10" s="96"/>
      <c r="RR10" s="96"/>
      <c r="RS10" s="96"/>
      <c r="RT10" s="96"/>
      <c r="RU10" s="96"/>
      <c r="RV10" s="96"/>
      <c r="RW10" s="96"/>
      <c r="RX10" s="96"/>
      <c r="RY10" s="96"/>
      <c r="RZ10" s="96"/>
      <c r="SA10" s="96"/>
      <c r="SB10" s="96"/>
      <c r="SC10" s="96"/>
      <c r="SD10" s="96"/>
      <c r="SE10" s="96"/>
      <c r="SF10" s="96"/>
      <c r="SG10" s="96"/>
      <c r="SH10" s="96"/>
      <c r="SI10" s="96"/>
      <c r="SJ10" s="96"/>
      <c r="SK10" s="96"/>
      <c r="SL10" s="96"/>
      <c r="SM10" s="96"/>
      <c r="SN10" s="96"/>
      <c r="SO10" s="96"/>
      <c r="SP10" s="96"/>
      <c r="SQ10" s="96"/>
      <c r="SR10" s="96"/>
      <c r="SS10" s="96"/>
      <c r="ST10" s="96"/>
      <c r="SU10" s="96"/>
      <c r="SV10" s="96"/>
      <c r="SW10" s="96"/>
      <c r="SX10" s="96"/>
      <c r="SY10" s="96"/>
      <c r="SZ10" s="96"/>
      <c r="TA10" s="96"/>
      <c r="TB10" s="96"/>
      <c r="TC10" s="96"/>
      <c r="TD10" s="96"/>
      <c r="TE10" s="96"/>
      <c r="TF10" s="96"/>
      <c r="TG10" s="96"/>
      <c r="TH10" s="96"/>
      <c r="TI10" s="96"/>
      <c r="TJ10" s="96"/>
      <c r="TK10" s="96"/>
      <c r="TL10" s="96"/>
      <c r="TM10" s="96"/>
      <c r="TN10" s="96"/>
      <c r="TO10" s="96"/>
      <c r="TP10" s="96"/>
      <c r="TQ10" s="96"/>
      <c r="TR10" s="96"/>
      <c r="TS10" s="96"/>
      <c r="TT10" s="96"/>
      <c r="TU10" s="96"/>
      <c r="TV10" s="96"/>
      <c r="TW10" s="96"/>
      <c r="TX10" s="96"/>
      <c r="TY10" s="96"/>
      <c r="TZ10" s="96"/>
      <c r="UA10" s="96"/>
      <c r="UB10" s="96"/>
      <c r="UC10" s="96"/>
      <c r="UD10" s="96"/>
      <c r="UE10" s="96"/>
      <c r="UF10" s="96"/>
      <c r="UG10" s="96"/>
      <c r="UH10" s="96"/>
      <c r="UI10" s="96"/>
      <c r="UJ10" s="96"/>
      <c r="UK10" s="96"/>
      <c r="UL10" s="96"/>
      <c r="UM10" s="96"/>
      <c r="UN10" s="96"/>
      <c r="UO10" s="96"/>
      <c r="UP10" s="96"/>
      <c r="UQ10" s="96"/>
      <c r="UR10" s="96"/>
      <c r="US10" s="96"/>
      <c r="UT10" s="96"/>
      <c r="UU10" s="96"/>
      <c r="UV10" s="96"/>
      <c r="UW10" s="96"/>
      <c r="UX10" s="96"/>
      <c r="UY10" s="96"/>
      <c r="UZ10" s="96"/>
      <c r="VA10" s="96"/>
      <c r="VB10" s="96"/>
      <c r="VC10" s="96"/>
      <c r="VD10" s="96"/>
      <c r="VE10" s="96"/>
      <c r="VF10" s="96"/>
      <c r="VG10" s="96"/>
      <c r="VH10" s="96"/>
      <c r="VI10" s="96"/>
      <c r="VJ10" s="96"/>
      <c r="VK10" s="96"/>
      <c r="VL10" s="96"/>
      <c r="VM10" s="96"/>
      <c r="VN10" s="96"/>
      <c r="VO10" s="96"/>
      <c r="VP10" s="96"/>
      <c r="VQ10" s="96"/>
      <c r="VR10" s="96"/>
      <c r="VS10" s="96"/>
      <c r="VT10" s="96"/>
      <c r="VU10" s="96"/>
      <c r="VV10" s="96"/>
      <c r="VW10" s="96"/>
      <c r="VX10" s="96"/>
      <c r="VY10" s="96"/>
      <c r="VZ10" s="96"/>
      <c r="WA10" s="96"/>
      <c r="WB10" s="96"/>
      <c r="WC10" s="96"/>
      <c r="WD10" s="96"/>
      <c r="WE10" s="96"/>
      <c r="WF10" s="96"/>
      <c r="WG10" s="96"/>
      <c r="WH10" s="96"/>
      <c r="WI10" s="96"/>
      <c r="WJ10" s="96"/>
      <c r="WK10" s="96"/>
      <c r="WL10" s="96"/>
      <c r="WM10" s="96"/>
      <c r="WN10" s="96"/>
      <c r="WO10" s="96"/>
      <c r="WP10" s="96"/>
      <c r="WQ10" s="96"/>
      <c r="WR10" s="96"/>
      <c r="WS10" s="96"/>
      <c r="WT10" s="96"/>
      <c r="WU10" s="96"/>
      <c r="WV10" s="96"/>
      <c r="WW10" s="96"/>
      <c r="WX10" s="96"/>
      <c r="WY10" s="96"/>
      <c r="WZ10" s="96"/>
      <c r="XA10" s="96"/>
      <c r="XB10" s="96"/>
      <c r="XC10" s="96"/>
      <c r="XD10" s="96"/>
      <c r="XE10" s="96"/>
      <c r="XF10" s="96"/>
      <c r="XG10" s="96"/>
      <c r="XH10" s="96"/>
      <c r="XI10" s="96"/>
      <c r="XJ10" s="96"/>
      <c r="XK10" s="96"/>
      <c r="XL10" s="96"/>
      <c r="XM10" s="96"/>
      <c r="XN10" s="96"/>
      <c r="XO10" s="96"/>
      <c r="XP10" s="96"/>
      <c r="XQ10" s="96"/>
      <c r="XR10" s="96"/>
      <c r="XS10" s="96"/>
      <c r="XT10" s="96"/>
      <c r="XU10" s="96"/>
      <c r="XV10" s="96"/>
      <c r="XW10" s="96"/>
      <c r="XX10" s="96"/>
      <c r="XY10" s="96"/>
      <c r="XZ10" s="96"/>
      <c r="YA10" s="96"/>
      <c r="YB10" s="96"/>
      <c r="YC10" s="96"/>
      <c r="YD10" s="96"/>
      <c r="YE10" s="96"/>
      <c r="YF10" s="96"/>
      <c r="YG10" s="96"/>
      <c r="YH10" s="96"/>
      <c r="YI10" s="96"/>
      <c r="YJ10" s="96"/>
      <c r="YK10" s="96"/>
      <c r="YL10" s="96"/>
      <c r="YM10" s="96"/>
      <c r="YN10" s="96"/>
      <c r="YO10" s="96"/>
      <c r="YP10" s="96"/>
      <c r="YQ10" s="96"/>
      <c r="YR10" s="96"/>
      <c r="YS10" s="96"/>
      <c r="YT10" s="96"/>
      <c r="YU10" s="96"/>
      <c r="YV10" s="96"/>
      <c r="YW10" s="96"/>
      <c r="YX10" s="96"/>
      <c r="YY10" s="96"/>
      <c r="YZ10" s="96"/>
      <c r="ZA10" s="96"/>
      <c r="ZB10" s="96"/>
      <c r="ZC10" s="96"/>
      <c r="ZD10" s="96"/>
      <c r="ZE10" s="96"/>
      <c r="ZF10" s="96"/>
      <c r="ZG10" s="96"/>
      <c r="ZH10" s="96"/>
      <c r="ZI10" s="96"/>
      <c r="ZJ10" s="96"/>
      <c r="ZK10" s="96"/>
      <c r="ZL10" s="96"/>
      <c r="ZM10" s="96"/>
      <c r="ZN10" s="96"/>
      <c r="ZO10" s="96"/>
      <c r="ZP10" s="96"/>
      <c r="ZQ10" s="96"/>
      <c r="ZR10" s="96"/>
      <c r="ZS10" s="96"/>
      <c r="ZT10" s="96"/>
      <c r="ZU10" s="96"/>
      <c r="ZV10" s="96"/>
      <c r="ZW10" s="96"/>
      <c r="ZX10" s="96"/>
      <c r="ZY10" s="96"/>
      <c r="ZZ10" s="96"/>
      <c r="AAA10" s="96"/>
      <c r="AAB10" s="96"/>
      <c r="AAC10" s="96"/>
      <c r="AAD10" s="96"/>
      <c r="AAE10" s="96"/>
      <c r="AAF10" s="96"/>
      <c r="AAG10" s="96"/>
      <c r="AAH10" s="96"/>
      <c r="AAI10" s="96"/>
      <c r="AAJ10" s="96"/>
      <c r="AAK10" s="96"/>
      <c r="AAL10" s="96"/>
      <c r="AAM10" s="96"/>
      <c r="AAN10" s="96"/>
      <c r="AAO10" s="96"/>
      <c r="AAP10" s="96"/>
      <c r="AAQ10" s="96"/>
      <c r="AAR10" s="96"/>
      <c r="AAS10" s="96"/>
      <c r="AAT10" s="96"/>
      <c r="AAU10" s="96"/>
      <c r="AAV10" s="96"/>
      <c r="AAW10" s="96"/>
      <c r="AAX10" s="96"/>
      <c r="AAY10" s="96"/>
      <c r="AAZ10" s="96"/>
      <c r="ABA10" s="96"/>
      <c r="ABB10" s="96"/>
      <c r="ABC10" s="96"/>
      <c r="ABD10" s="96"/>
      <c r="ABE10" s="96"/>
      <c r="ABF10" s="96"/>
      <c r="ABG10" s="96"/>
      <c r="ABH10" s="96"/>
      <c r="ABI10" s="96"/>
      <c r="ABJ10" s="96"/>
      <c r="ABK10" s="96"/>
      <c r="ABL10" s="96"/>
      <c r="ABM10" s="96"/>
      <c r="ABN10" s="96"/>
      <c r="ABO10" s="96"/>
      <c r="ABP10" s="96"/>
      <c r="ABQ10" s="96"/>
      <c r="ABR10" s="96"/>
      <c r="ABS10" s="96"/>
      <c r="ABT10" s="96"/>
      <c r="ABU10" s="96"/>
      <c r="ABV10" s="96"/>
      <c r="ABW10" s="96"/>
      <c r="ABX10" s="96"/>
      <c r="ABY10" s="96"/>
      <c r="ABZ10" s="96"/>
      <c r="ACA10" s="96"/>
      <c r="ACB10" s="96"/>
      <c r="ACC10" s="96"/>
      <c r="ACD10" s="96"/>
      <c r="ACE10" s="96"/>
      <c r="ACF10" s="96"/>
      <c r="ACG10" s="96"/>
      <c r="ACH10" s="96"/>
      <c r="ACI10" s="96"/>
      <c r="ACJ10" s="96"/>
      <c r="ACK10" s="96"/>
      <c r="ACL10" s="96"/>
      <c r="ACM10" s="96"/>
      <c r="ACN10" s="96"/>
      <c r="ACO10" s="96"/>
      <c r="ACP10" s="96"/>
      <c r="ACQ10" s="96"/>
      <c r="ACR10" s="96"/>
      <c r="ACS10" s="96"/>
      <c r="ACT10" s="96"/>
      <c r="ACU10" s="96"/>
      <c r="ACV10" s="96"/>
      <c r="ACW10" s="96"/>
      <c r="ACX10" s="96"/>
      <c r="ACY10" s="96"/>
      <c r="ACZ10" s="96"/>
      <c r="ADA10" s="96"/>
      <c r="ADB10" s="96"/>
      <c r="ADC10" s="96"/>
      <c r="ADD10" s="96"/>
      <c r="ADE10" s="96"/>
      <c r="ADF10" s="96"/>
      <c r="ADG10" s="96"/>
      <c r="ADH10" s="96"/>
      <c r="ADI10" s="96"/>
      <c r="ADJ10" s="96"/>
      <c r="ADK10" s="96"/>
      <c r="ADL10" s="96"/>
      <c r="ADM10" s="96"/>
      <c r="ADN10" s="96"/>
      <c r="ADO10" s="96"/>
      <c r="ADP10" s="96"/>
      <c r="ADQ10" s="96"/>
      <c r="ADR10" s="96"/>
      <c r="ADS10" s="96"/>
      <c r="ADT10" s="96"/>
      <c r="ADU10" s="96"/>
      <c r="ADV10" s="96"/>
      <c r="ADW10" s="96"/>
      <c r="ADX10" s="96"/>
      <c r="ADY10" s="96"/>
      <c r="ADZ10" s="96"/>
      <c r="AEA10" s="96"/>
      <c r="AEB10" s="96"/>
      <c r="AEC10" s="96"/>
      <c r="AED10" s="96"/>
      <c r="AEE10" s="96"/>
      <c r="AEF10" s="96"/>
      <c r="AEG10" s="96"/>
      <c r="AEH10" s="96"/>
      <c r="AEI10" s="96"/>
      <c r="AEJ10" s="96"/>
      <c r="AEK10" s="96"/>
      <c r="AEL10" s="96"/>
      <c r="AEM10" s="96"/>
      <c r="AEN10" s="96"/>
      <c r="AEO10" s="96"/>
      <c r="AEP10" s="96"/>
      <c r="AEQ10" s="96"/>
      <c r="AER10" s="96"/>
      <c r="AES10" s="96"/>
      <c r="AET10" s="96"/>
      <c r="AEU10" s="96"/>
      <c r="AEV10" s="96"/>
      <c r="AEW10" s="96"/>
      <c r="AEX10" s="96"/>
      <c r="AEY10" s="96"/>
      <c r="AEZ10" s="96"/>
      <c r="AFA10" s="96"/>
      <c r="AFB10" s="96"/>
      <c r="AFC10" s="96"/>
      <c r="AFD10" s="96"/>
      <c r="AFE10" s="96"/>
      <c r="AFF10" s="96"/>
      <c r="AFG10" s="96"/>
      <c r="AFH10" s="96"/>
      <c r="AFI10" s="96"/>
      <c r="AFJ10" s="96"/>
      <c r="AFK10" s="96"/>
      <c r="AFL10" s="96"/>
      <c r="AFM10" s="96"/>
      <c r="AFN10" s="96"/>
      <c r="AFO10" s="96"/>
      <c r="AFP10" s="96"/>
      <c r="AFQ10" s="96"/>
      <c r="AFR10" s="96"/>
      <c r="AFS10" s="96"/>
      <c r="AFT10" s="96"/>
      <c r="AFU10" s="96"/>
      <c r="AFV10" s="96"/>
      <c r="AFW10" s="96"/>
      <c r="AFX10" s="96"/>
      <c r="AFY10" s="96"/>
      <c r="AFZ10" s="96"/>
      <c r="AGA10" s="96"/>
      <c r="AGB10" s="96"/>
      <c r="AGC10" s="96"/>
      <c r="AGD10" s="96"/>
      <c r="AGE10" s="96"/>
      <c r="AGF10" s="96"/>
      <c r="AGG10" s="96"/>
      <c r="AGH10" s="96"/>
      <c r="AGI10" s="96"/>
      <c r="AGJ10" s="96"/>
      <c r="AGK10" s="96"/>
      <c r="AGL10" s="96"/>
      <c r="AGM10" s="96"/>
      <c r="AGN10" s="96"/>
      <c r="AGO10" s="96"/>
      <c r="AGP10" s="96"/>
      <c r="AGQ10" s="96"/>
      <c r="AGR10" s="96"/>
      <c r="AGS10" s="96"/>
      <c r="AGT10" s="96"/>
      <c r="AGU10" s="96"/>
      <c r="AGV10" s="96"/>
      <c r="AGW10" s="96"/>
      <c r="AGX10" s="96"/>
      <c r="AGY10" s="96"/>
      <c r="AGZ10" s="96"/>
      <c r="AHA10" s="96"/>
      <c r="AHB10" s="96"/>
      <c r="AHC10" s="96"/>
      <c r="AHD10" s="96"/>
      <c r="AHE10" s="96"/>
      <c r="AHF10" s="96"/>
      <c r="AHG10" s="96"/>
      <c r="AHH10" s="96"/>
      <c r="AHI10" s="96"/>
      <c r="AHJ10" s="96"/>
      <c r="AHK10" s="96"/>
      <c r="AHL10" s="96"/>
      <c r="AHM10" s="96"/>
      <c r="AHN10" s="96"/>
      <c r="AHO10" s="96"/>
      <c r="AHP10" s="96"/>
      <c r="AHQ10" s="96"/>
      <c r="AHR10" s="96"/>
      <c r="AHS10" s="96"/>
      <c r="AHT10" s="96"/>
      <c r="AHU10" s="96"/>
      <c r="AHV10" s="96"/>
      <c r="AHW10" s="96"/>
      <c r="AHX10" s="96"/>
      <c r="AHY10" s="96"/>
      <c r="AHZ10" s="96"/>
      <c r="AIA10" s="96"/>
      <c r="AIB10" s="96"/>
      <c r="AIC10" s="96"/>
      <c r="AID10" s="96"/>
      <c r="AIE10" s="96"/>
      <c r="AIF10" s="96"/>
      <c r="AIG10" s="96"/>
      <c r="AIH10" s="96"/>
      <c r="AII10" s="96"/>
      <c r="AIJ10" s="96"/>
      <c r="AIK10" s="96"/>
      <c r="AIL10" s="96"/>
      <c r="AIM10" s="96"/>
      <c r="AIN10" s="96"/>
      <c r="AIO10" s="96"/>
      <c r="AIP10" s="96"/>
      <c r="AIQ10" s="96"/>
      <c r="AIR10" s="96"/>
      <c r="AIS10" s="96"/>
      <c r="AIT10" s="96"/>
      <c r="AIU10" s="96"/>
      <c r="AIV10" s="96"/>
      <c r="AIW10" s="96"/>
      <c r="AIX10" s="96"/>
      <c r="AIY10" s="96"/>
      <c r="AIZ10" s="96"/>
      <c r="AJA10" s="96"/>
      <c r="AJB10" s="96"/>
      <c r="AJC10" s="96"/>
      <c r="AJD10" s="96"/>
      <c r="AJE10" s="96"/>
      <c r="AJF10" s="96"/>
      <c r="AJG10" s="96"/>
      <c r="AJH10" s="96"/>
      <c r="AJI10" s="96"/>
      <c r="AJJ10" s="96"/>
      <c r="AJK10" s="96"/>
      <c r="AJL10" s="96"/>
      <c r="AJM10" s="96"/>
      <c r="AJN10" s="96"/>
      <c r="AJO10" s="96"/>
      <c r="AJP10" s="96"/>
      <c r="AJQ10" s="96"/>
      <c r="AJR10" s="96"/>
      <c r="AJS10" s="96"/>
      <c r="AJT10" s="96"/>
      <c r="AJU10" s="96"/>
      <c r="AJV10" s="96"/>
      <c r="AJW10" s="96"/>
      <c r="AJX10" s="96"/>
      <c r="AJY10" s="96"/>
      <c r="AJZ10" s="96"/>
      <c r="AKA10" s="96"/>
      <c r="AKB10" s="96"/>
      <c r="AKC10" s="96"/>
      <c r="AKD10" s="96"/>
      <c r="AKE10" s="96"/>
      <c r="AKF10" s="96"/>
      <c r="AKG10" s="96"/>
      <c r="AKH10" s="96"/>
      <c r="AKI10" s="96"/>
      <c r="AKJ10" s="96"/>
      <c r="AKK10" s="96"/>
      <c r="AKL10" s="96"/>
      <c r="AKM10" s="96"/>
      <c r="AKN10" s="96"/>
      <c r="AKO10" s="96"/>
      <c r="AKP10" s="96"/>
      <c r="AKQ10" s="96"/>
      <c r="AKR10" s="96"/>
      <c r="AKS10" s="96"/>
      <c r="AKT10" s="96"/>
      <c r="AKU10" s="96"/>
      <c r="AKV10" s="96"/>
      <c r="AKW10" s="96"/>
      <c r="AKX10" s="96"/>
      <c r="AKY10" s="96"/>
      <c r="AKZ10" s="96"/>
      <c r="ALA10" s="96"/>
      <c r="ALB10" s="96"/>
      <c r="ALC10" s="96"/>
      <c r="ALD10" s="96"/>
      <c r="ALE10" s="96"/>
      <c r="ALF10" s="96"/>
      <c r="ALG10" s="96"/>
      <c r="ALH10" s="96"/>
      <c r="ALI10" s="96"/>
      <c r="ALJ10" s="96"/>
      <c r="ALK10" s="96"/>
      <c r="ALL10" s="96"/>
      <c r="ALM10" s="96"/>
      <c r="ALN10" s="96"/>
      <c r="ALO10" s="96"/>
      <c r="ALP10" s="96"/>
      <c r="ALQ10" s="96"/>
      <c r="ALR10" s="96"/>
      <c r="ALS10" s="96"/>
      <c r="ALT10" s="96"/>
      <c r="ALU10" s="96"/>
      <c r="ALV10" s="96"/>
      <c r="ALW10" s="96"/>
      <c r="ALX10" s="96"/>
      <c r="ALY10" s="96"/>
      <c r="ALZ10" s="96"/>
      <c r="AMA10" s="96"/>
      <c r="AMB10" s="96"/>
      <c r="AMC10" s="96"/>
      <c r="AMD10" s="96"/>
      <c r="AME10" s="96"/>
      <c r="AMF10" s="96"/>
      <c r="AMG10" s="96"/>
      <c r="AMH10" s="96"/>
      <c r="AMI10" s="96"/>
      <c r="AMJ10" s="96"/>
      <c r="AMK10" s="96"/>
      <c r="AML10" s="96"/>
      <c r="AMM10" s="96"/>
      <c r="AMN10" s="96"/>
      <c r="AMO10" s="96"/>
      <c r="AMP10" s="96"/>
      <c r="AMQ10" s="96"/>
      <c r="AMR10" s="96"/>
      <c r="AMS10" s="96"/>
      <c r="AMT10" s="96"/>
      <c r="AMU10" s="96"/>
      <c r="AMV10" s="96"/>
      <c r="AMW10" s="96"/>
      <c r="AMX10" s="96"/>
      <c r="AMY10" s="96"/>
      <c r="AMZ10" s="96"/>
      <c r="ANA10" s="96"/>
      <c r="ANB10" s="96"/>
      <c r="ANC10" s="96"/>
      <c r="AND10" s="96"/>
      <c r="ANE10" s="96"/>
      <c r="ANF10" s="96"/>
      <c r="ANG10" s="96"/>
      <c r="ANH10" s="96"/>
      <c r="ANI10" s="96"/>
      <c r="ANJ10" s="96"/>
      <c r="ANK10" s="96"/>
      <c r="ANL10" s="96"/>
      <c r="ANM10" s="96"/>
      <c r="ANN10" s="96"/>
      <c r="ANO10" s="96"/>
      <c r="ANP10" s="96"/>
      <c r="ANQ10" s="96"/>
      <c r="ANR10" s="96"/>
      <c r="ANS10" s="96"/>
      <c r="ANT10" s="96"/>
      <c r="ANU10" s="96"/>
      <c r="ANV10" s="96"/>
      <c r="ANW10" s="96"/>
      <c r="ANX10" s="96"/>
      <c r="ANY10" s="96"/>
      <c r="ANZ10" s="96"/>
      <c r="AOA10" s="96"/>
      <c r="AOB10" s="96"/>
      <c r="AOC10" s="96"/>
      <c r="AOD10" s="96"/>
      <c r="AOE10" s="96"/>
      <c r="AOF10" s="96"/>
      <c r="AOG10" s="96"/>
      <c r="AOH10" s="96"/>
      <c r="AOI10" s="96"/>
      <c r="AOJ10" s="96"/>
      <c r="AOK10" s="96"/>
      <c r="AOL10" s="96"/>
      <c r="AOM10" s="96"/>
      <c r="AON10" s="96"/>
      <c r="AOO10" s="96"/>
      <c r="AOP10" s="96"/>
      <c r="AOQ10" s="96"/>
      <c r="AOR10" s="96"/>
      <c r="AOS10" s="96"/>
      <c r="AOT10" s="96"/>
      <c r="AOU10" s="96"/>
      <c r="AOV10" s="96"/>
      <c r="AOW10" s="96"/>
      <c r="AOX10" s="96"/>
      <c r="AOY10" s="96"/>
      <c r="AOZ10" s="96"/>
      <c r="APA10" s="96"/>
      <c r="APB10" s="96"/>
      <c r="APC10" s="96"/>
      <c r="APD10" s="96"/>
      <c r="APE10" s="96"/>
      <c r="APF10" s="96"/>
      <c r="APG10" s="96"/>
      <c r="APH10" s="96"/>
      <c r="API10" s="96"/>
      <c r="APJ10" s="96"/>
      <c r="APK10" s="96"/>
      <c r="APL10" s="96"/>
      <c r="APM10" s="96"/>
      <c r="APN10" s="96"/>
      <c r="APO10" s="96"/>
      <c r="APP10" s="96"/>
      <c r="APQ10" s="96"/>
      <c r="APR10" s="96"/>
      <c r="APS10" s="96"/>
      <c r="APT10" s="96"/>
      <c r="APU10" s="96"/>
      <c r="APV10" s="96"/>
      <c r="APW10" s="96"/>
      <c r="APX10" s="96"/>
      <c r="APY10" s="96"/>
      <c r="APZ10" s="96"/>
      <c r="AQA10" s="96"/>
      <c r="AQB10" s="96"/>
      <c r="AQC10" s="96"/>
      <c r="AQD10" s="96"/>
      <c r="AQE10" s="96"/>
      <c r="AQF10" s="96"/>
      <c r="AQG10" s="96"/>
      <c r="AQH10" s="96"/>
      <c r="AQI10" s="96"/>
      <c r="AQJ10" s="96"/>
      <c r="AQK10" s="96"/>
      <c r="AQL10" s="96"/>
      <c r="AQM10" s="96"/>
      <c r="AQN10" s="96"/>
      <c r="AQO10" s="96"/>
      <c r="AQP10" s="96"/>
      <c r="AQQ10" s="96"/>
      <c r="AQR10" s="96"/>
      <c r="AQS10" s="96"/>
      <c r="AQT10" s="96"/>
      <c r="AQU10" s="96"/>
      <c r="AQV10" s="96"/>
      <c r="AQW10" s="96"/>
      <c r="AQX10" s="96"/>
      <c r="AQY10" s="96"/>
      <c r="AQZ10" s="96"/>
      <c r="ARA10" s="96"/>
      <c r="ARB10" s="96"/>
      <c r="ARC10" s="96"/>
      <c r="ARD10" s="96"/>
      <c r="ARE10" s="96"/>
      <c r="ARF10" s="96"/>
      <c r="ARG10" s="96"/>
      <c r="ARH10" s="96"/>
      <c r="ARI10" s="96"/>
      <c r="ARJ10" s="96"/>
      <c r="ARK10" s="96"/>
      <c r="ARL10" s="96"/>
      <c r="ARM10" s="96"/>
      <c r="ARN10" s="96"/>
      <c r="ARO10" s="96"/>
      <c r="ARP10" s="96"/>
      <c r="ARQ10" s="96"/>
      <c r="ARR10" s="96"/>
      <c r="ARS10" s="96"/>
      <c r="ART10" s="96"/>
      <c r="ARU10" s="96"/>
      <c r="ARV10" s="96"/>
      <c r="ARW10" s="96"/>
      <c r="ARX10" s="96"/>
      <c r="ARY10" s="96"/>
      <c r="ARZ10" s="96"/>
      <c r="ASA10" s="96"/>
      <c r="ASB10" s="96"/>
      <c r="ASC10" s="96"/>
      <c r="ASD10" s="96"/>
      <c r="ASE10" s="96"/>
      <c r="ASF10" s="96"/>
      <c r="ASG10" s="96"/>
      <c r="ASH10" s="96"/>
      <c r="ASI10" s="96"/>
      <c r="ASJ10" s="96"/>
      <c r="ASK10" s="96"/>
      <c r="ASL10" s="96"/>
      <c r="ASM10" s="96"/>
      <c r="ASN10" s="96"/>
      <c r="ASO10" s="96"/>
      <c r="ASP10" s="96"/>
      <c r="ASQ10" s="96"/>
      <c r="ASR10" s="96"/>
      <c r="ASS10" s="96"/>
      <c r="AST10" s="96"/>
      <c r="ASU10" s="96"/>
      <c r="ASV10" s="96"/>
      <c r="ASW10" s="96"/>
      <c r="ASX10" s="96"/>
      <c r="ASY10" s="96"/>
      <c r="ASZ10" s="96"/>
      <c r="ATA10" s="96"/>
      <c r="ATB10" s="96"/>
      <c r="ATC10" s="96"/>
      <c r="ATD10" s="96"/>
      <c r="ATE10" s="96"/>
      <c r="ATF10" s="96"/>
      <c r="ATG10" s="96"/>
      <c r="ATH10" s="96"/>
      <c r="ATI10" s="96"/>
      <c r="ATJ10" s="96"/>
      <c r="ATK10" s="96"/>
      <c r="ATL10" s="96"/>
      <c r="ATM10" s="96"/>
      <c r="ATN10" s="96"/>
      <c r="ATO10" s="96"/>
      <c r="ATP10" s="96"/>
      <c r="ATQ10" s="96"/>
      <c r="ATR10" s="96"/>
      <c r="ATS10" s="96"/>
      <c r="ATT10" s="96"/>
      <c r="ATU10" s="96"/>
      <c r="ATV10" s="96"/>
      <c r="ATW10" s="96"/>
      <c r="ATX10" s="96"/>
      <c r="ATY10" s="96"/>
      <c r="ATZ10" s="96"/>
      <c r="AUA10" s="96"/>
      <c r="AUB10" s="96"/>
      <c r="AUC10" s="96"/>
      <c r="AUD10" s="96"/>
      <c r="AUE10" s="96"/>
      <c r="AUF10" s="96"/>
      <c r="AUG10" s="96"/>
      <c r="AUH10" s="96"/>
      <c r="AUI10" s="96"/>
      <c r="AUJ10" s="96"/>
      <c r="AUK10" s="96"/>
      <c r="AUL10" s="96"/>
      <c r="AUM10" s="96"/>
      <c r="AUN10" s="96"/>
      <c r="AUO10" s="96"/>
      <c r="AUP10" s="96"/>
      <c r="AUQ10" s="96"/>
      <c r="AUR10" s="96"/>
      <c r="AUS10" s="96"/>
      <c r="AUT10" s="96"/>
      <c r="AUU10" s="96"/>
      <c r="AUV10" s="96"/>
      <c r="AUW10" s="96"/>
      <c r="AUX10" s="96"/>
      <c r="AUY10" s="96"/>
      <c r="AUZ10" s="96"/>
      <c r="AVA10" s="96"/>
      <c r="AVB10" s="96"/>
      <c r="AVC10" s="96"/>
      <c r="AVD10" s="96"/>
      <c r="AVE10" s="96"/>
      <c r="AVF10" s="96"/>
      <c r="AVG10" s="96"/>
      <c r="AVH10" s="96"/>
      <c r="AVI10" s="96"/>
      <c r="AVJ10" s="96"/>
      <c r="AVK10" s="96"/>
      <c r="AVL10" s="96"/>
      <c r="AVM10" s="96"/>
      <c r="AVN10" s="96"/>
      <c r="AVO10" s="96"/>
      <c r="AVP10" s="96"/>
      <c r="AVQ10" s="96"/>
      <c r="AVR10" s="96"/>
      <c r="AVS10" s="96"/>
      <c r="AVT10" s="96"/>
      <c r="AVU10" s="96"/>
      <c r="AVV10" s="96"/>
      <c r="AVW10" s="96"/>
      <c r="AVX10" s="96"/>
      <c r="AVY10" s="96"/>
      <c r="AVZ10" s="96"/>
      <c r="AWA10" s="96"/>
      <c r="AWB10" s="96"/>
      <c r="AWC10" s="96"/>
      <c r="AWD10" s="96"/>
      <c r="AWE10" s="96"/>
      <c r="AWF10" s="96"/>
      <c r="AWG10" s="96"/>
      <c r="AWH10" s="96"/>
      <c r="AWI10" s="96"/>
      <c r="AWJ10" s="96"/>
      <c r="AWK10" s="96"/>
      <c r="AWL10" s="96"/>
      <c r="AWM10" s="96"/>
      <c r="AWN10" s="96"/>
      <c r="AWO10" s="96"/>
      <c r="AWP10" s="96"/>
      <c r="AWQ10" s="96"/>
      <c r="AWR10" s="96"/>
      <c r="AWS10" s="96"/>
      <c r="AWT10" s="96"/>
      <c r="AWU10" s="96"/>
      <c r="AWV10" s="96"/>
      <c r="AWW10" s="96"/>
      <c r="AWX10" s="96"/>
      <c r="AWY10" s="96"/>
      <c r="AWZ10" s="96"/>
      <c r="AXA10" s="96"/>
      <c r="AXB10" s="96"/>
      <c r="AXC10" s="96"/>
      <c r="AXD10" s="96"/>
      <c r="AXE10" s="96"/>
      <c r="AXF10" s="96"/>
      <c r="AXG10" s="96"/>
      <c r="AXH10" s="96"/>
      <c r="AXI10" s="96"/>
      <c r="AXJ10" s="96"/>
      <c r="AXK10" s="96"/>
      <c r="AXL10" s="96"/>
      <c r="AXM10" s="96"/>
      <c r="AXN10" s="96"/>
      <c r="AXO10" s="96"/>
      <c r="AXP10" s="96"/>
      <c r="AXQ10" s="96"/>
      <c r="AXR10" s="96"/>
      <c r="AXS10" s="96"/>
      <c r="AXT10" s="96"/>
      <c r="AXU10" s="96"/>
      <c r="AXV10" s="96"/>
      <c r="AXW10" s="96"/>
      <c r="AXX10" s="96"/>
      <c r="AXY10" s="96"/>
      <c r="AXZ10" s="96"/>
      <c r="AYA10" s="96"/>
      <c r="AYB10" s="96"/>
      <c r="AYC10" s="96"/>
      <c r="AYD10" s="96"/>
      <c r="AYE10" s="96"/>
      <c r="AYF10" s="96"/>
      <c r="AYG10" s="96"/>
      <c r="AYH10" s="96"/>
      <c r="AYI10" s="96"/>
      <c r="AYJ10" s="96"/>
      <c r="AYK10" s="96"/>
      <c r="AYL10" s="96"/>
      <c r="AYM10" s="96"/>
      <c r="AYN10" s="96"/>
      <c r="AYO10" s="96"/>
      <c r="AYP10" s="96"/>
      <c r="AYQ10" s="96"/>
      <c r="AYR10" s="96"/>
      <c r="AYS10" s="96"/>
      <c r="AYT10" s="96"/>
      <c r="AYU10" s="96"/>
      <c r="AYV10" s="96"/>
      <c r="AYW10" s="96"/>
      <c r="AYX10" s="96"/>
      <c r="AYY10" s="96"/>
      <c r="AYZ10" s="96"/>
      <c r="AZA10" s="96"/>
      <c r="AZB10" s="96"/>
      <c r="AZC10" s="96"/>
      <c r="AZD10" s="96"/>
      <c r="AZE10" s="96"/>
      <c r="AZF10" s="96"/>
      <c r="AZG10" s="96"/>
      <c r="AZH10" s="96"/>
      <c r="AZI10" s="96"/>
      <c r="AZJ10" s="96"/>
      <c r="AZK10" s="96"/>
      <c r="AZL10" s="96"/>
      <c r="AZM10" s="96"/>
      <c r="AZN10" s="96"/>
      <c r="AZO10" s="96"/>
      <c r="AZP10" s="96"/>
      <c r="AZQ10" s="96"/>
      <c r="AZR10" s="96"/>
      <c r="AZS10" s="96"/>
      <c r="AZT10" s="96"/>
      <c r="AZU10" s="96"/>
      <c r="AZV10" s="96"/>
      <c r="AZW10" s="96"/>
      <c r="AZX10" s="96"/>
      <c r="AZY10" s="96"/>
      <c r="AZZ10" s="96"/>
      <c r="BAA10" s="96"/>
      <c r="BAB10" s="96"/>
      <c r="BAC10" s="96"/>
      <c r="BAD10" s="96"/>
      <c r="BAE10" s="96"/>
      <c r="BAF10" s="96"/>
      <c r="BAG10" s="96"/>
      <c r="BAH10" s="96"/>
      <c r="BAI10" s="96"/>
      <c r="BAJ10" s="96"/>
      <c r="BAK10" s="96"/>
      <c r="BAL10" s="96"/>
      <c r="BAM10" s="96"/>
      <c r="BAN10" s="96"/>
      <c r="BAO10" s="96"/>
      <c r="BAP10" s="96"/>
      <c r="BAQ10" s="96"/>
      <c r="BAR10" s="96"/>
      <c r="BAS10" s="96"/>
      <c r="BAT10" s="96"/>
      <c r="BAU10" s="96"/>
      <c r="BAV10" s="96"/>
      <c r="BAW10" s="96"/>
      <c r="BAX10" s="96"/>
      <c r="BAY10" s="96"/>
      <c r="BAZ10" s="96"/>
      <c r="BBA10" s="96"/>
      <c r="BBB10" s="96"/>
      <c r="BBC10" s="96"/>
      <c r="BBD10" s="96"/>
      <c r="BBE10" s="96"/>
      <c r="BBF10" s="96"/>
      <c r="BBG10" s="96"/>
      <c r="BBH10" s="96"/>
      <c r="BBI10" s="96"/>
      <c r="BBJ10" s="96"/>
      <c r="BBK10" s="96"/>
      <c r="BBL10" s="96"/>
      <c r="BBM10" s="96"/>
      <c r="BBN10" s="96"/>
      <c r="BBO10" s="96"/>
      <c r="BBP10" s="96"/>
      <c r="BBQ10" s="96"/>
      <c r="BBR10" s="96"/>
      <c r="BBS10" s="96"/>
      <c r="BBT10" s="96"/>
      <c r="BBU10" s="96"/>
      <c r="BBV10" s="96"/>
      <c r="BBW10" s="96"/>
      <c r="BBX10" s="96"/>
      <c r="BBY10" s="96"/>
      <c r="BBZ10" s="96"/>
      <c r="BCA10" s="96"/>
      <c r="BCB10" s="96"/>
      <c r="BCC10" s="96"/>
      <c r="BCD10" s="96"/>
      <c r="BCE10" s="96"/>
      <c r="BCF10" s="96"/>
      <c r="BCG10" s="96"/>
      <c r="BCH10" s="96"/>
      <c r="BCI10" s="96"/>
      <c r="BCJ10" s="96"/>
      <c r="BCK10" s="96"/>
      <c r="BCL10" s="96"/>
      <c r="BCM10" s="96"/>
      <c r="BCN10" s="96"/>
      <c r="BCO10" s="96"/>
      <c r="BCP10" s="96"/>
      <c r="BCQ10" s="96"/>
      <c r="BCR10" s="96"/>
      <c r="BCS10" s="96"/>
      <c r="BCT10" s="96"/>
      <c r="BCU10" s="96"/>
      <c r="BCV10" s="96"/>
      <c r="BCW10" s="96"/>
      <c r="BCX10" s="96"/>
      <c r="BCY10" s="96"/>
      <c r="BCZ10" s="96"/>
      <c r="BDA10" s="96"/>
      <c r="BDB10" s="96"/>
      <c r="BDC10" s="96"/>
      <c r="BDD10" s="96"/>
      <c r="BDE10" s="96"/>
      <c r="BDF10" s="96"/>
      <c r="BDG10" s="96"/>
      <c r="BDH10" s="96"/>
      <c r="BDI10" s="96"/>
      <c r="BDJ10" s="96"/>
      <c r="BDK10" s="96"/>
      <c r="BDL10" s="96"/>
      <c r="BDM10" s="96"/>
      <c r="BDN10" s="96"/>
      <c r="BDO10" s="96"/>
      <c r="BDP10" s="96"/>
      <c r="BDQ10" s="96"/>
      <c r="BDR10" s="96"/>
      <c r="BDS10" s="96"/>
      <c r="BDT10" s="96"/>
      <c r="BDU10" s="96"/>
      <c r="BDV10" s="96"/>
      <c r="BDW10" s="96"/>
      <c r="BDX10" s="96"/>
      <c r="BDY10" s="96"/>
      <c r="BDZ10" s="96"/>
      <c r="BEA10" s="96"/>
      <c r="BEB10" s="96"/>
      <c r="BEC10" s="96"/>
      <c r="BED10" s="96"/>
      <c r="BEE10" s="96"/>
      <c r="BEF10" s="96"/>
      <c r="BEG10" s="96"/>
      <c r="BEH10" s="96"/>
      <c r="BEI10" s="96"/>
      <c r="BEJ10" s="96"/>
      <c r="BEK10" s="96"/>
      <c r="BEL10" s="96"/>
      <c r="BEM10" s="96"/>
      <c r="BEN10" s="96"/>
      <c r="BEO10" s="96"/>
      <c r="BEP10" s="96"/>
      <c r="BEQ10" s="96"/>
      <c r="BER10" s="96"/>
      <c r="BES10" s="96"/>
      <c r="BET10" s="96"/>
      <c r="BEU10" s="96"/>
      <c r="BEV10" s="96"/>
      <c r="BEW10" s="96"/>
      <c r="BEX10" s="96"/>
      <c r="BEY10" s="96"/>
      <c r="BEZ10" s="96"/>
      <c r="BFA10" s="96"/>
      <c r="BFB10" s="96"/>
      <c r="BFC10" s="96"/>
      <c r="BFD10" s="96"/>
      <c r="BFE10" s="96"/>
      <c r="BFF10" s="96"/>
      <c r="BFG10" s="96"/>
      <c r="BFH10" s="96"/>
      <c r="BFI10" s="96"/>
      <c r="BFJ10" s="96"/>
      <c r="BFK10" s="96"/>
      <c r="BFL10" s="96"/>
      <c r="BFM10" s="96"/>
      <c r="BFN10" s="96"/>
      <c r="BFO10" s="96"/>
      <c r="BFP10" s="96"/>
      <c r="BFQ10" s="96"/>
      <c r="BFR10" s="96"/>
      <c r="BFS10" s="96"/>
      <c r="BFT10" s="96"/>
      <c r="BFU10" s="96"/>
      <c r="BFV10" s="96"/>
      <c r="BFW10" s="96"/>
      <c r="BFX10" s="96"/>
      <c r="BFY10" s="96"/>
      <c r="BFZ10" s="96"/>
      <c r="BGA10" s="96"/>
      <c r="BGB10" s="96"/>
      <c r="BGC10" s="96"/>
      <c r="BGD10" s="96"/>
      <c r="BGE10" s="96"/>
      <c r="BGF10" s="96"/>
      <c r="BGG10" s="96"/>
      <c r="BGH10" s="96"/>
      <c r="BGI10" s="96"/>
      <c r="BGJ10" s="96"/>
      <c r="BGK10" s="96"/>
      <c r="BGL10" s="96"/>
      <c r="BGM10" s="96"/>
      <c r="BGN10" s="96"/>
      <c r="BGO10" s="96"/>
      <c r="BGP10" s="96"/>
      <c r="BGQ10" s="96"/>
      <c r="BGR10" s="96"/>
      <c r="BGS10" s="96"/>
      <c r="BGT10" s="96"/>
      <c r="BGU10" s="96"/>
      <c r="BGV10" s="96"/>
      <c r="BGW10" s="96"/>
      <c r="BGX10" s="96"/>
      <c r="BGY10" s="96"/>
      <c r="BGZ10" s="96"/>
      <c r="BHA10" s="96"/>
      <c r="BHB10" s="96"/>
      <c r="BHC10" s="96"/>
      <c r="BHD10" s="96"/>
      <c r="BHE10" s="96"/>
      <c r="BHF10" s="96"/>
      <c r="BHG10" s="96"/>
      <c r="BHH10" s="96"/>
      <c r="BHI10" s="96"/>
      <c r="BHJ10" s="96"/>
      <c r="BHK10" s="96"/>
      <c r="BHL10" s="96"/>
      <c r="BHM10" s="96"/>
      <c r="BHN10" s="96"/>
      <c r="BHO10" s="96"/>
      <c r="BHP10" s="96"/>
      <c r="BHQ10" s="96"/>
      <c r="BHR10" s="96"/>
      <c r="BHS10" s="96"/>
      <c r="BHT10" s="96"/>
      <c r="BHU10" s="96"/>
      <c r="BHV10" s="96"/>
      <c r="BHW10" s="96"/>
      <c r="BHX10" s="96"/>
      <c r="BHY10" s="96"/>
      <c r="BHZ10" s="96"/>
      <c r="BIA10" s="96"/>
      <c r="BIB10" s="96"/>
      <c r="BIC10" s="96"/>
      <c r="BID10" s="96"/>
      <c r="BIE10" s="96"/>
      <c r="BIF10" s="96"/>
      <c r="BIG10" s="96"/>
      <c r="BIH10" s="96"/>
      <c r="BII10" s="96"/>
      <c r="BIJ10" s="96"/>
      <c r="BIK10" s="96"/>
      <c r="BIL10" s="96"/>
      <c r="BIM10" s="96"/>
      <c r="BIN10" s="96"/>
      <c r="BIO10" s="96"/>
      <c r="BIP10" s="96"/>
      <c r="BIQ10" s="96"/>
      <c r="BIR10" s="96"/>
      <c r="BIS10" s="96"/>
      <c r="BIT10" s="96"/>
      <c r="BIU10" s="96"/>
      <c r="BIV10" s="96"/>
      <c r="BIW10" s="96"/>
      <c r="BIX10" s="96"/>
      <c r="BIY10" s="96"/>
      <c r="BIZ10" s="96"/>
      <c r="BJA10" s="96"/>
      <c r="BJB10" s="96"/>
      <c r="BJC10" s="96"/>
      <c r="BJD10" s="96"/>
      <c r="BJE10" s="96"/>
      <c r="BJF10" s="96"/>
      <c r="BJG10" s="96"/>
      <c r="BJH10" s="96"/>
      <c r="BJI10" s="96"/>
      <c r="BJJ10" s="96"/>
      <c r="BJK10" s="96"/>
      <c r="BJL10" s="96"/>
      <c r="BJM10" s="96"/>
      <c r="BJN10" s="96"/>
      <c r="BJO10" s="96"/>
      <c r="BJP10" s="96"/>
      <c r="BJQ10" s="96"/>
      <c r="BJR10" s="96"/>
      <c r="BJS10" s="96"/>
      <c r="BJT10" s="96"/>
      <c r="BJU10" s="96"/>
      <c r="BJV10" s="96"/>
      <c r="BJW10" s="96"/>
      <c r="BJX10" s="96"/>
      <c r="BJY10" s="96"/>
      <c r="BJZ10" s="96"/>
      <c r="BKA10" s="96"/>
      <c r="BKB10" s="96"/>
      <c r="BKC10" s="96"/>
      <c r="BKD10" s="96"/>
      <c r="BKE10" s="96"/>
      <c r="BKF10" s="96"/>
      <c r="BKG10" s="96"/>
      <c r="BKH10" s="96"/>
      <c r="BKI10" s="96"/>
      <c r="BKJ10" s="96"/>
      <c r="BKK10" s="96"/>
      <c r="BKL10" s="96"/>
      <c r="BKM10" s="96"/>
      <c r="BKN10" s="96"/>
      <c r="BKO10" s="96"/>
      <c r="BKP10" s="96"/>
      <c r="BKQ10" s="96"/>
      <c r="BKR10" s="96"/>
      <c r="BKS10" s="96"/>
      <c r="BKT10" s="96"/>
      <c r="BKU10" s="96"/>
      <c r="BKV10" s="96"/>
      <c r="BKW10" s="96"/>
      <c r="BKX10" s="96"/>
      <c r="BKY10" s="96"/>
      <c r="BKZ10" s="96"/>
      <c r="BLA10" s="96"/>
      <c r="BLB10" s="96"/>
      <c r="BLC10" s="96"/>
      <c r="BLD10" s="96"/>
      <c r="BLE10" s="96"/>
      <c r="BLF10" s="96"/>
      <c r="BLG10" s="96"/>
      <c r="BLH10" s="96"/>
      <c r="BLI10" s="96"/>
      <c r="BLJ10" s="96"/>
      <c r="BLK10" s="96"/>
      <c r="BLL10" s="96"/>
      <c r="BLM10" s="96"/>
      <c r="BLN10" s="96"/>
      <c r="BLO10" s="96"/>
      <c r="BLP10" s="96"/>
      <c r="BLQ10" s="96"/>
      <c r="BLR10" s="96"/>
      <c r="BLS10" s="96"/>
      <c r="BLT10" s="96"/>
      <c r="BLU10" s="96"/>
      <c r="BLV10" s="96"/>
      <c r="BLW10" s="96"/>
      <c r="BLX10" s="96"/>
      <c r="BLY10" s="96"/>
      <c r="BLZ10" s="96"/>
      <c r="BMA10" s="96"/>
      <c r="BMB10" s="96"/>
      <c r="BMC10" s="96"/>
      <c r="BMD10" s="96"/>
      <c r="BME10" s="96"/>
      <c r="BMF10" s="96"/>
      <c r="BMG10" s="96"/>
      <c r="BMH10" s="96"/>
      <c r="BMI10" s="96"/>
      <c r="BMJ10" s="96"/>
      <c r="BMK10" s="96"/>
      <c r="BML10" s="96"/>
      <c r="BMM10" s="96"/>
      <c r="BMN10" s="96"/>
      <c r="BMO10" s="96"/>
      <c r="BMP10" s="96"/>
      <c r="BMQ10" s="96"/>
      <c r="BMR10" s="96"/>
      <c r="BMS10" s="96"/>
      <c r="BMT10" s="96"/>
      <c r="BMU10" s="96"/>
      <c r="BMV10" s="96"/>
      <c r="BMW10" s="96"/>
      <c r="BMX10" s="96"/>
      <c r="BMY10" s="96"/>
      <c r="BMZ10" s="96"/>
      <c r="BNA10" s="96"/>
      <c r="BNB10" s="96"/>
      <c r="BNC10" s="96"/>
      <c r="BND10" s="96"/>
      <c r="BNE10" s="96"/>
      <c r="BNF10" s="96"/>
      <c r="BNG10" s="96"/>
      <c r="BNH10" s="96"/>
      <c r="BNI10" s="96"/>
      <c r="BNJ10" s="96"/>
      <c r="BNK10" s="96"/>
      <c r="BNL10" s="96"/>
      <c r="BNM10" s="96"/>
      <c r="BNN10" s="96"/>
      <c r="BNO10" s="96"/>
      <c r="BNP10" s="96"/>
      <c r="BNQ10" s="96"/>
      <c r="BNR10" s="96"/>
      <c r="BNS10" s="96"/>
      <c r="BNT10" s="96"/>
      <c r="BNU10" s="96"/>
      <c r="BNV10" s="96"/>
      <c r="BNW10" s="96"/>
      <c r="BNX10" s="96"/>
      <c r="BNY10" s="96"/>
      <c r="BNZ10" s="96"/>
      <c r="BOA10" s="96"/>
      <c r="BOB10" s="96"/>
      <c r="BOC10" s="96"/>
      <c r="BOD10" s="96"/>
      <c r="BOE10" s="96"/>
      <c r="BOF10" s="96"/>
      <c r="BOG10" s="96"/>
      <c r="BOH10" s="96"/>
      <c r="BOI10" s="96"/>
      <c r="BOJ10" s="96"/>
      <c r="BOK10" s="96"/>
      <c r="BOL10" s="96"/>
      <c r="BOM10" s="96"/>
      <c r="BON10" s="96"/>
      <c r="BOO10" s="96"/>
      <c r="BOP10" s="96"/>
      <c r="BOQ10" s="96"/>
      <c r="BOR10" s="96"/>
      <c r="BOS10" s="96"/>
      <c r="BOT10" s="96"/>
      <c r="BOU10" s="96"/>
      <c r="BOV10" s="96"/>
      <c r="BOW10" s="96"/>
      <c r="BOX10" s="96"/>
      <c r="BOY10" s="96"/>
      <c r="BOZ10" s="96"/>
      <c r="BPA10" s="96"/>
      <c r="BPB10" s="96"/>
      <c r="BPC10" s="96"/>
      <c r="BPD10" s="96"/>
      <c r="BPE10" s="96"/>
      <c r="BPF10" s="96"/>
      <c r="BPG10" s="96"/>
      <c r="BPH10" s="96"/>
      <c r="BPI10" s="96"/>
      <c r="BPJ10" s="96"/>
      <c r="BPK10" s="96"/>
      <c r="BPL10" s="96"/>
      <c r="BPM10" s="96"/>
      <c r="BPN10" s="96"/>
      <c r="BPO10" s="96"/>
      <c r="BPP10" s="96"/>
      <c r="BPQ10" s="96"/>
      <c r="BPR10" s="96"/>
      <c r="BPS10" s="96"/>
      <c r="BPT10" s="96"/>
      <c r="BPU10" s="96"/>
      <c r="BPV10" s="96"/>
      <c r="BPW10" s="96"/>
      <c r="BPX10" s="96"/>
      <c r="BPY10" s="96"/>
      <c r="BPZ10" s="96"/>
      <c r="BQA10" s="96"/>
      <c r="BQB10" s="96"/>
      <c r="BQC10" s="96"/>
      <c r="BQD10" s="96"/>
      <c r="BQE10" s="96"/>
      <c r="BQF10" s="96"/>
      <c r="BQG10" s="96"/>
      <c r="BQH10" s="96"/>
      <c r="BQI10" s="96"/>
      <c r="BQJ10" s="96"/>
      <c r="BQK10" s="96"/>
      <c r="BQL10" s="96"/>
      <c r="BQM10" s="96"/>
      <c r="BQN10" s="96"/>
      <c r="BQO10" s="96"/>
      <c r="BQP10" s="96"/>
      <c r="BQQ10" s="96"/>
      <c r="BQR10" s="96"/>
      <c r="BQS10" s="96"/>
      <c r="BQT10" s="96"/>
      <c r="BQU10" s="96"/>
      <c r="BQV10" s="96"/>
      <c r="BQW10" s="96"/>
      <c r="BQX10" s="96"/>
      <c r="BQY10" s="96"/>
      <c r="BQZ10" s="96"/>
      <c r="BRA10" s="96"/>
      <c r="BRB10" s="96"/>
      <c r="BRC10" s="96"/>
      <c r="BRD10" s="96"/>
      <c r="BRE10" s="96"/>
      <c r="BRF10" s="96"/>
      <c r="BRG10" s="96"/>
      <c r="BRH10" s="96"/>
      <c r="BRI10" s="96"/>
      <c r="BRJ10" s="96"/>
      <c r="BRK10" s="96"/>
      <c r="BRL10" s="96"/>
      <c r="BRM10" s="96"/>
      <c r="BRN10" s="96"/>
      <c r="BRO10" s="96"/>
      <c r="BRP10" s="96"/>
      <c r="BRQ10" s="96"/>
      <c r="BRR10" s="96"/>
      <c r="BRS10" s="96"/>
      <c r="BRT10" s="96"/>
      <c r="BRU10" s="96"/>
      <c r="BRV10" s="96"/>
      <c r="BRW10" s="96"/>
      <c r="BRX10" s="96"/>
      <c r="BRY10" s="96"/>
      <c r="BRZ10" s="96"/>
      <c r="BSA10" s="96"/>
      <c r="BSB10" s="96"/>
      <c r="BSC10" s="96"/>
      <c r="BSD10" s="96"/>
      <c r="BSE10" s="96"/>
      <c r="BSF10" s="96"/>
      <c r="BSG10" s="96"/>
      <c r="BSH10" s="96"/>
      <c r="BSI10" s="96"/>
      <c r="BSJ10" s="96"/>
      <c r="BSK10" s="96"/>
      <c r="BSL10" s="96"/>
      <c r="BSM10" s="96"/>
      <c r="BSN10" s="96"/>
      <c r="BSO10" s="96"/>
      <c r="BSP10" s="96"/>
      <c r="BSQ10" s="96"/>
      <c r="BSR10" s="96"/>
      <c r="BSS10" s="96"/>
      <c r="BST10" s="96"/>
      <c r="BSU10" s="96"/>
      <c r="BSV10" s="96"/>
      <c r="BSW10" s="96"/>
      <c r="BSX10" s="96"/>
      <c r="BSY10" s="96"/>
      <c r="BSZ10" s="96"/>
      <c r="BTA10" s="96"/>
      <c r="BTB10" s="96"/>
      <c r="BTC10" s="96"/>
      <c r="BTD10" s="96"/>
      <c r="BTE10" s="96"/>
      <c r="BTF10" s="96"/>
      <c r="BTG10" s="96"/>
      <c r="BTH10" s="96"/>
      <c r="BTI10" s="96"/>
      <c r="BTJ10" s="96"/>
      <c r="BTK10" s="96"/>
      <c r="BTL10" s="96"/>
      <c r="BTM10" s="96"/>
      <c r="BTN10" s="96"/>
      <c r="BTO10" s="96"/>
      <c r="BTP10" s="96"/>
      <c r="BTQ10" s="96"/>
      <c r="BTR10" s="96"/>
      <c r="BTS10" s="96"/>
      <c r="BTT10" s="96"/>
      <c r="BTU10" s="96"/>
      <c r="BTV10" s="96"/>
      <c r="BTW10" s="96"/>
      <c r="BTX10" s="96"/>
      <c r="BTY10" s="96"/>
      <c r="BTZ10" s="96"/>
      <c r="BUA10" s="96"/>
      <c r="BUB10" s="96"/>
      <c r="BUC10" s="96"/>
      <c r="BUD10" s="96"/>
      <c r="BUE10" s="96"/>
      <c r="BUF10" s="96"/>
      <c r="BUG10" s="96"/>
      <c r="BUH10" s="96"/>
      <c r="BUI10" s="96"/>
      <c r="BUJ10" s="96"/>
      <c r="BUK10" s="96"/>
      <c r="BUL10" s="96"/>
      <c r="BUM10" s="96"/>
      <c r="BUN10" s="96"/>
      <c r="BUO10" s="96"/>
      <c r="BUP10" s="96"/>
      <c r="BUQ10" s="96"/>
      <c r="BUR10" s="96"/>
      <c r="BUS10" s="96"/>
      <c r="BUT10" s="96"/>
      <c r="BUU10" s="96"/>
      <c r="BUV10" s="96"/>
      <c r="BUW10" s="96"/>
      <c r="BUX10" s="96"/>
      <c r="BUY10" s="96"/>
      <c r="BUZ10" s="96"/>
      <c r="BVA10" s="96"/>
      <c r="BVB10" s="96"/>
      <c r="BVC10" s="96"/>
      <c r="BVD10" s="96"/>
      <c r="BVE10" s="96"/>
      <c r="BVF10" s="96"/>
      <c r="BVG10" s="96"/>
      <c r="BVH10" s="96"/>
      <c r="BVI10" s="96"/>
      <c r="BVJ10" s="96"/>
      <c r="BVK10" s="96"/>
      <c r="BVL10" s="96"/>
      <c r="BVM10" s="96"/>
      <c r="BVN10" s="96"/>
      <c r="BVO10" s="96"/>
      <c r="BVP10" s="96"/>
      <c r="BVQ10" s="96"/>
      <c r="BVR10" s="96"/>
      <c r="BVS10" s="96"/>
      <c r="BVT10" s="96"/>
      <c r="BVU10" s="96"/>
      <c r="BVV10" s="96"/>
      <c r="BVW10" s="96"/>
      <c r="BVX10" s="96"/>
      <c r="BVY10" s="96"/>
      <c r="BVZ10" s="96"/>
      <c r="BWA10" s="96"/>
      <c r="BWB10" s="96"/>
      <c r="BWC10" s="96"/>
      <c r="BWD10" s="96"/>
      <c r="BWE10" s="96"/>
      <c r="BWF10" s="96"/>
      <c r="BWG10" s="96"/>
      <c r="BWH10" s="96"/>
      <c r="BWI10" s="96"/>
      <c r="BWJ10" s="96"/>
      <c r="BWK10" s="96"/>
      <c r="BWL10" s="96"/>
      <c r="BWM10" s="96"/>
      <c r="BWN10" s="96"/>
      <c r="BWO10" s="96"/>
      <c r="BWP10" s="96"/>
      <c r="BWQ10" s="96"/>
      <c r="BWR10" s="96"/>
      <c r="BWS10" s="96"/>
      <c r="BWT10" s="96"/>
      <c r="BWU10" s="96"/>
      <c r="BWV10" s="96"/>
      <c r="BWW10" s="96"/>
      <c r="BWX10" s="96"/>
      <c r="BWY10" s="96"/>
      <c r="BWZ10" s="96"/>
      <c r="BXA10" s="96"/>
      <c r="BXB10" s="96"/>
      <c r="BXC10" s="96"/>
      <c r="BXD10" s="96"/>
      <c r="BXE10" s="96"/>
      <c r="BXF10" s="96"/>
      <c r="BXG10" s="96"/>
      <c r="BXH10" s="96"/>
      <c r="BXI10" s="96"/>
      <c r="BXJ10" s="96"/>
      <c r="BXK10" s="96"/>
      <c r="BXL10" s="96"/>
      <c r="BXM10" s="96"/>
      <c r="BXN10" s="96"/>
      <c r="BXO10" s="96"/>
      <c r="BXP10" s="96"/>
      <c r="BXQ10" s="96"/>
      <c r="BXR10" s="96"/>
      <c r="BXS10" s="96"/>
      <c r="BXT10" s="96"/>
      <c r="BXU10" s="96"/>
      <c r="BXV10" s="96"/>
      <c r="BXW10" s="96"/>
      <c r="BXX10" s="96"/>
      <c r="BXY10" s="96"/>
      <c r="BXZ10" s="96"/>
      <c r="BYA10" s="96"/>
      <c r="BYB10" s="96"/>
      <c r="BYC10" s="96"/>
      <c r="BYD10" s="96"/>
      <c r="BYE10" s="96"/>
      <c r="BYF10" s="96"/>
      <c r="BYG10" s="96"/>
      <c r="BYH10" s="96"/>
      <c r="BYI10" s="96"/>
      <c r="BYJ10" s="96"/>
      <c r="BYK10" s="96"/>
      <c r="BYL10" s="96"/>
      <c r="BYM10" s="96"/>
      <c r="BYN10" s="96"/>
      <c r="BYO10" s="96"/>
      <c r="BYP10" s="96"/>
      <c r="BYQ10" s="96"/>
      <c r="BYR10" s="96"/>
      <c r="BYS10" s="96"/>
      <c r="BYT10" s="96"/>
      <c r="BYU10" s="96"/>
      <c r="BYV10" s="96"/>
      <c r="BYW10" s="96"/>
      <c r="BYX10" s="96"/>
      <c r="BYY10" s="96"/>
      <c r="BYZ10" s="96"/>
      <c r="BZA10" s="96"/>
      <c r="BZB10" s="96"/>
      <c r="BZC10" s="96"/>
      <c r="BZD10" s="96"/>
      <c r="BZE10" s="96"/>
      <c r="BZF10" s="96"/>
      <c r="BZG10" s="96"/>
      <c r="BZH10" s="96"/>
      <c r="BZI10" s="96"/>
      <c r="BZJ10" s="96"/>
      <c r="BZK10" s="96"/>
      <c r="BZL10" s="96"/>
      <c r="BZM10" s="96"/>
      <c r="BZN10" s="96"/>
      <c r="BZO10" s="96"/>
      <c r="BZP10" s="96"/>
      <c r="BZQ10" s="96"/>
      <c r="BZR10" s="96"/>
      <c r="BZS10" s="96"/>
      <c r="BZT10" s="96"/>
      <c r="BZU10" s="96"/>
      <c r="BZV10" s="96"/>
      <c r="BZW10" s="96"/>
      <c r="BZX10" s="96"/>
      <c r="BZY10" s="96"/>
      <c r="BZZ10" s="96"/>
      <c r="CAA10" s="96"/>
      <c r="CAB10" s="96"/>
      <c r="CAC10" s="96"/>
      <c r="CAD10" s="96"/>
      <c r="CAE10" s="96"/>
      <c r="CAF10" s="96"/>
      <c r="CAG10" s="96"/>
      <c r="CAH10" s="96"/>
      <c r="CAI10" s="96"/>
      <c r="CAJ10" s="96"/>
      <c r="CAK10" s="96"/>
      <c r="CAL10" s="96"/>
      <c r="CAM10" s="96"/>
      <c r="CAN10" s="96"/>
      <c r="CAO10" s="96"/>
      <c r="CAP10" s="96"/>
      <c r="CAQ10" s="96"/>
      <c r="CAR10" s="96"/>
      <c r="CAS10" s="96"/>
      <c r="CAT10" s="96"/>
      <c r="CAU10" s="96"/>
      <c r="CAV10" s="96"/>
      <c r="CAW10" s="96"/>
      <c r="CAX10" s="96"/>
      <c r="CAY10" s="96"/>
      <c r="CAZ10" s="96"/>
      <c r="CBA10" s="96"/>
      <c r="CBB10" s="96"/>
      <c r="CBC10" s="96"/>
      <c r="CBD10" s="96"/>
      <c r="CBE10" s="96"/>
      <c r="CBF10" s="96"/>
      <c r="CBG10" s="96"/>
      <c r="CBH10" s="96"/>
      <c r="CBI10" s="96"/>
      <c r="CBJ10" s="96"/>
      <c r="CBK10" s="96"/>
      <c r="CBL10" s="96"/>
      <c r="CBM10" s="96"/>
      <c r="CBN10" s="96"/>
      <c r="CBO10" s="96"/>
      <c r="CBP10" s="96"/>
      <c r="CBQ10" s="96"/>
      <c r="CBR10" s="96"/>
      <c r="CBS10" s="96"/>
      <c r="CBT10" s="96"/>
      <c r="CBU10" s="96"/>
      <c r="CBV10" s="96"/>
      <c r="CBW10" s="96"/>
      <c r="CBX10" s="96"/>
      <c r="CBY10" s="96"/>
      <c r="CBZ10" s="96"/>
      <c r="CCA10" s="96"/>
      <c r="CCB10" s="96"/>
      <c r="CCC10" s="96"/>
      <c r="CCD10" s="96"/>
      <c r="CCE10" s="96"/>
      <c r="CCF10" s="96"/>
      <c r="CCG10" s="96"/>
      <c r="CCH10" s="96"/>
      <c r="CCI10" s="96"/>
      <c r="CCJ10" s="96"/>
      <c r="CCK10" s="96"/>
      <c r="CCL10" s="96"/>
      <c r="CCM10" s="96"/>
      <c r="CCN10" s="96"/>
      <c r="CCO10" s="96"/>
      <c r="CCP10" s="96"/>
      <c r="CCQ10" s="96"/>
      <c r="CCR10" s="96"/>
      <c r="CCS10" s="96"/>
      <c r="CCT10" s="96"/>
      <c r="CCU10" s="96"/>
      <c r="CCV10" s="96"/>
      <c r="CCW10" s="96"/>
      <c r="CCX10" s="96"/>
      <c r="CCY10" s="96"/>
      <c r="CCZ10" s="96"/>
      <c r="CDA10" s="96"/>
      <c r="CDB10" s="96"/>
      <c r="CDC10" s="96"/>
      <c r="CDD10" s="96"/>
      <c r="CDE10" s="96"/>
      <c r="CDF10" s="96"/>
      <c r="CDG10" s="96"/>
      <c r="CDH10" s="96"/>
      <c r="CDI10" s="96"/>
      <c r="CDJ10" s="96"/>
      <c r="CDK10" s="96"/>
      <c r="CDL10" s="96"/>
      <c r="CDM10" s="96"/>
      <c r="CDN10" s="96"/>
      <c r="CDO10" s="96"/>
      <c r="CDP10" s="96"/>
      <c r="CDQ10" s="96"/>
      <c r="CDR10" s="96"/>
      <c r="CDS10" s="96"/>
      <c r="CDT10" s="96"/>
      <c r="CDU10" s="96"/>
      <c r="CDV10" s="96"/>
      <c r="CDW10" s="96"/>
      <c r="CDX10" s="96"/>
      <c r="CDY10" s="96"/>
      <c r="CDZ10" s="96"/>
      <c r="CEA10" s="96"/>
      <c r="CEB10" s="96"/>
      <c r="CEC10" s="96"/>
      <c r="CED10" s="96"/>
      <c r="CEE10" s="96"/>
      <c r="CEF10" s="96"/>
      <c r="CEG10" s="96"/>
      <c r="CEH10" s="96"/>
      <c r="CEI10" s="96"/>
      <c r="CEJ10" s="96"/>
      <c r="CEK10" s="96"/>
      <c r="CEL10" s="96"/>
      <c r="CEM10" s="96"/>
      <c r="CEN10" s="96"/>
      <c r="CEO10" s="96"/>
      <c r="CEP10" s="96"/>
      <c r="CEQ10" s="96"/>
      <c r="CER10" s="96"/>
      <c r="CES10" s="96"/>
      <c r="CET10" s="96"/>
      <c r="CEU10" s="96"/>
      <c r="CEV10" s="96"/>
      <c r="CEW10" s="96"/>
      <c r="CEX10" s="96"/>
      <c r="CEY10" s="96"/>
      <c r="CEZ10" s="96"/>
      <c r="CFA10" s="96"/>
      <c r="CFB10" s="96"/>
      <c r="CFC10" s="96"/>
      <c r="CFD10" s="96"/>
      <c r="CFE10" s="96"/>
      <c r="CFF10" s="96"/>
      <c r="CFG10" s="96"/>
      <c r="CFH10" s="96"/>
      <c r="CFI10" s="96"/>
      <c r="CFJ10" s="96"/>
      <c r="CFK10" s="96"/>
      <c r="CFL10" s="96"/>
      <c r="CFM10" s="96"/>
      <c r="CFN10" s="96"/>
      <c r="CFO10" s="96"/>
      <c r="CFP10" s="96"/>
      <c r="CFQ10" s="96"/>
      <c r="CFR10" s="96"/>
      <c r="CFS10" s="96"/>
      <c r="CFT10" s="96"/>
      <c r="CFU10" s="96"/>
      <c r="CFV10" s="96"/>
      <c r="CFW10" s="96"/>
      <c r="CFX10" s="96"/>
      <c r="CFY10" s="96"/>
      <c r="CFZ10" s="96"/>
      <c r="CGA10" s="96"/>
      <c r="CGB10" s="96"/>
      <c r="CGC10" s="96"/>
      <c r="CGD10" s="96"/>
      <c r="CGE10" s="96"/>
      <c r="CGF10" s="96"/>
      <c r="CGG10" s="96"/>
      <c r="CGH10" s="96"/>
      <c r="CGI10" s="96"/>
      <c r="CGJ10" s="96"/>
      <c r="CGK10" s="96"/>
      <c r="CGL10" s="96"/>
      <c r="CGM10" s="96"/>
      <c r="CGN10" s="96"/>
      <c r="CGO10" s="96"/>
      <c r="CGP10" s="96"/>
      <c r="CGQ10" s="96"/>
      <c r="CGR10" s="96"/>
      <c r="CGS10" s="96"/>
      <c r="CGT10" s="96"/>
      <c r="CGU10" s="96"/>
      <c r="CGV10" s="96"/>
      <c r="CGW10" s="96"/>
      <c r="CGX10" s="96"/>
      <c r="CGY10" s="96"/>
      <c r="CGZ10" s="96"/>
      <c r="CHA10" s="96"/>
      <c r="CHB10" s="96"/>
      <c r="CHC10" s="96"/>
      <c r="CHD10" s="96"/>
      <c r="CHE10" s="96"/>
      <c r="CHF10" s="96"/>
      <c r="CHG10" s="96"/>
      <c r="CHH10" s="96"/>
      <c r="CHI10" s="96"/>
      <c r="CHJ10" s="96"/>
      <c r="CHK10" s="96"/>
      <c r="CHL10" s="96"/>
      <c r="CHM10" s="96"/>
      <c r="CHN10" s="96"/>
      <c r="CHO10" s="96"/>
      <c r="CHP10" s="96"/>
      <c r="CHQ10" s="96"/>
      <c r="CHR10" s="96"/>
      <c r="CHS10" s="96"/>
      <c r="CHT10" s="96"/>
      <c r="CHU10" s="96"/>
      <c r="CHV10" s="96"/>
      <c r="CHW10" s="96"/>
      <c r="CHX10" s="96"/>
      <c r="CHY10" s="96"/>
      <c r="CHZ10" s="96"/>
      <c r="CIA10" s="96"/>
      <c r="CIB10" s="96"/>
      <c r="CIC10" s="96"/>
      <c r="CID10" s="96"/>
      <c r="CIE10" s="96"/>
      <c r="CIF10" s="96"/>
      <c r="CIG10" s="96"/>
      <c r="CIH10" s="96"/>
      <c r="CII10" s="96"/>
      <c r="CIJ10" s="96"/>
      <c r="CIK10" s="96"/>
      <c r="CIL10" s="96"/>
      <c r="CIM10" s="96"/>
      <c r="CIN10" s="96"/>
      <c r="CIO10" s="96"/>
      <c r="CIP10" s="96"/>
      <c r="CIQ10" s="96"/>
      <c r="CIR10" s="96"/>
      <c r="CIS10" s="96"/>
      <c r="CIT10" s="96"/>
      <c r="CIU10" s="96"/>
      <c r="CIV10" s="96"/>
      <c r="CIW10" s="96"/>
      <c r="CIX10" s="96"/>
      <c r="CIY10" s="96"/>
      <c r="CIZ10" s="96"/>
      <c r="CJA10" s="96"/>
      <c r="CJB10" s="96"/>
      <c r="CJC10" s="96"/>
      <c r="CJD10" s="96"/>
      <c r="CJE10" s="96"/>
      <c r="CJF10" s="96"/>
      <c r="CJG10" s="96"/>
      <c r="CJH10" s="96"/>
      <c r="CJI10" s="96"/>
      <c r="CJJ10" s="96"/>
      <c r="CJK10" s="96"/>
      <c r="CJL10" s="96"/>
      <c r="CJM10" s="96"/>
      <c r="CJN10" s="96"/>
      <c r="CJO10" s="96"/>
      <c r="CJP10" s="96"/>
      <c r="CJQ10" s="96"/>
      <c r="CJR10" s="96"/>
      <c r="CJS10" s="96"/>
      <c r="CJT10" s="96"/>
      <c r="CJU10" s="96"/>
      <c r="CJV10" s="96"/>
      <c r="CJW10" s="96"/>
      <c r="CJX10" s="96"/>
      <c r="CJY10" s="96"/>
      <c r="CJZ10" s="96"/>
      <c r="CKA10" s="96"/>
      <c r="CKB10" s="96"/>
      <c r="CKC10" s="96"/>
      <c r="CKD10" s="96"/>
      <c r="CKE10" s="96"/>
      <c r="CKF10" s="96"/>
      <c r="CKG10" s="96"/>
      <c r="CKH10" s="96"/>
      <c r="CKI10" s="96"/>
      <c r="CKJ10" s="96"/>
      <c r="CKK10" s="96"/>
      <c r="CKL10" s="96"/>
      <c r="CKM10" s="96"/>
      <c r="CKN10" s="96"/>
      <c r="CKO10" s="96"/>
      <c r="CKP10" s="96"/>
      <c r="CKQ10" s="96"/>
      <c r="CKR10" s="96"/>
      <c r="CKS10" s="96"/>
      <c r="CKT10" s="96"/>
      <c r="CKU10" s="96"/>
      <c r="CKV10" s="96"/>
      <c r="CKW10" s="96"/>
      <c r="CKX10" s="96"/>
      <c r="CKY10" s="96"/>
      <c r="CKZ10" s="96"/>
      <c r="CLA10" s="96"/>
      <c r="CLB10" s="96"/>
      <c r="CLC10" s="96"/>
      <c r="CLD10" s="96"/>
      <c r="CLE10" s="96"/>
      <c r="CLF10" s="96"/>
      <c r="CLG10" s="96"/>
      <c r="CLH10" s="96"/>
      <c r="CLI10" s="96"/>
      <c r="CLJ10" s="96"/>
      <c r="CLK10" s="96"/>
      <c r="CLL10" s="96"/>
      <c r="CLM10" s="96"/>
      <c r="CLN10" s="96"/>
      <c r="CLO10" s="96"/>
      <c r="CLP10" s="96"/>
      <c r="CLQ10" s="96"/>
      <c r="CLR10" s="96"/>
      <c r="CLS10" s="96"/>
      <c r="CLT10" s="96"/>
      <c r="CLU10" s="96"/>
      <c r="CLV10" s="96"/>
      <c r="CLW10" s="96"/>
      <c r="CLX10" s="96"/>
      <c r="CLY10" s="96"/>
      <c r="CLZ10" s="96"/>
      <c r="CMA10" s="96"/>
      <c r="CMB10" s="96"/>
      <c r="CMC10" s="96"/>
      <c r="CMD10" s="96"/>
      <c r="CME10" s="96"/>
      <c r="CMF10" s="96"/>
      <c r="CMG10" s="96"/>
      <c r="CMH10" s="96"/>
      <c r="CMI10" s="96"/>
      <c r="CMJ10" s="96"/>
      <c r="CMK10" s="96"/>
      <c r="CML10" s="96"/>
      <c r="CMM10" s="96"/>
      <c r="CMN10" s="96"/>
      <c r="CMO10" s="96"/>
      <c r="CMP10" s="96"/>
      <c r="CMQ10" s="96"/>
      <c r="CMR10" s="96"/>
      <c r="CMS10" s="96"/>
      <c r="CMT10" s="96"/>
      <c r="CMU10" s="96"/>
      <c r="CMV10" s="96"/>
      <c r="CMW10" s="96"/>
      <c r="CMX10" s="96"/>
      <c r="CMY10" s="96"/>
      <c r="CMZ10" s="96"/>
      <c r="CNA10" s="96"/>
      <c r="CNB10" s="96"/>
      <c r="CNC10" s="96"/>
      <c r="CND10" s="96"/>
      <c r="CNE10" s="96"/>
      <c r="CNF10" s="96"/>
      <c r="CNG10" s="96"/>
      <c r="CNH10" s="96"/>
      <c r="CNI10" s="96"/>
      <c r="CNJ10" s="96"/>
      <c r="CNK10" s="96"/>
      <c r="CNL10" s="96"/>
      <c r="CNM10" s="96"/>
      <c r="CNN10" s="96"/>
      <c r="CNO10" s="96"/>
      <c r="CNP10" s="96"/>
      <c r="CNQ10" s="96"/>
      <c r="CNR10" s="96"/>
      <c r="CNS10" s="96"/>
      <c r="CNT10" s="96"/>
      <c r="CNU10" s="96"/>
      <c r="CNV10" s="96"/>
      <c r="CNW10" s="96"/>
      <c r="CNX10" s="96"/>
      <c r="CNY10" s="96"/>
      <c r="CNZ10" s="96"/>
      <c r="COA10" s="96"/>
      <c r="COB10" s="96"/>
      <c r="COC10" s="96"/>
      <c r="COD10" s="96"/>
      <c r="COE10" s="96"/>
      <c r="COF10" s="96"/>
      <c r="COG10" s="96"/>
      <c r="COH10" s="96"/>
      <c r="COI10" s="96"/>
      <c r="COJ10" s="96"/>
      <c r="COK10" s="96"/>
      <c r="COL10" s="96"/>
      <c r="COM10" s="96"/>
      <c r="CON10" s="96"/>
      <c r="COO10" s="96"/>
      <c r="COP10" s="96"/>
      <c r="COQ10" s="96"/>
      <c r="COR10" s="96"/>
      <c r="COS10" s="96"/>
      <c r="COT10" s="96"/>
      <c r="COU10" s="96"/>
      <c r="COV10" s="96"/>
      <c r="COW10" s="96"/>
      <c r="COX10" s="96"/>
      <c r="COY10" s="96"/>
      <c r="COZ10" s="96"/>
      <c r="CPA10" s="96"/>
      <c r="CPB10" s="96"/>
      <c r="CPC10" s="96"/>
      <c r="CPD10" s="96"/>
      <c r="CPE10" s="96"/>
      <c r="CPF10" s="96"/>
      <c r="CPG10" s="96"/>
      <c r="CPH10" s="96"/>
      <c r="CPI10" s="96"/>
      <c r="CPJ10" s="96"/>
      <c r="CPK10" s="96"/>
      <c r="CPL10" s="96"/>
      <c r="CPM10" s="96"/>
      <c r="CPN10" s="96"/>
      <c r="CPO10" s="96"/>
      <c r="CPP10" s="96"/>
      <c r="CPQ10" s="96"/>
      <c r="CPR10" s="96"/>
      <c r="CPS10" s="96"/>
      <c r="CPT10" s="96"/>
      <c r="CPU10" s="96"/>
      <c r="CPV10" s="96"/>
      <c r="CPW10" s="96"/>
      <c r="CPX10" s="96"/>
      <c r="CPY10" s="96"/>
      <c r="CPZ10" s="96"/>
      <c r="CQA10" s="96"/>
      <c r="CQB10" s="96"/>
      <c r="CQC10" s="96"/>
      <c r="CQD10" s="96"/>
      <c r="CQE10" s="96"/>
      <c r="CQF10" s="96"/>
      <c r="CQG10" s="96"/>
      <c r="CQH10" s="96"/>
      <c r="CQI10" s="96"/>
      <c r="CQJ10" s="96"/>
      <c r="CQK10" s="96"/>
      <c r="CQL10" s="96"/>
      <c r="CQM10" s="96"/>
      <c r="CQN10" s="96"/>
      <c r="CQO10" s="96"/>
      <c r="CQP10" s="96"/>
      <c r="CQQ10" s="96"/>
      <c r="CQR10" s="96"/>
      <c r="CQS10" s="96"/>
      <c r="CQT10" s="96"/>
      <c r="CQU10" s="96"/>
      <c r="CQV10" s="96"/>
      <c r="CQW10" s="96"/>
      <c r="CQX10" s="96"/>
      <c r="CQY10" s="96"/>
      <c r="CQZ10" s="96"/>
      <c r="CRA10" s="96"/>
      <c r="CRB10" s="96"/>
      <c r="CRC10" s="96"/>
      <c r="CRD10" s="96"/>
      <c r="CRE10" s="96"/>
      <c r="CRF10" s="96"/>
      <c r="CRG10" s="96"/>
      <c r="CRH10" s="96"/>
      <c r="CRI10" s="96"/>
      <c r="CRJ10" s="96"/>
      <c r="CRK10" s="96"/>
      <c r="CRL10" s="96"/>
      <c r="CRM10" s="96"/>
      <c r="CRN10" s="96"/>
      <c r="CRO10" s="96"/>
      <c r="CRP10" s="96"/>
      <c r="CRQ10" s="96"/>
      <c r="CRR10" s="96"/>
      <c r="CRS10" s="96"/>
      <c r="CRT10" s="96"/>
      <c r="CRU10" s="96"/>
      <c r="CRV10" s="96"/>
      <c r="CRW10" s="96"/>
      <c r="CRX10" s="96"/>
      <c r="CRY10" s="96"/>
      <c r="CRZ10" s="96"/>
      <c r="CSA10" s="96"/>
      <c r="CSB10" s="96"/>
      <c r="CSC10" s="96"/>
      <c r="CSD10" s="96"/>
      <c r="CSE10" s="96"/>
      <c r="CSF10" s="96"/>
      <c r="CSG10" s="96"/>
      <c r="CSH10" s="96"/>
      <c r="CSI10" s="96"/>
      <c r="CSJ10" s="96"/>
      <c r="CSK10" s="96"/>
      <c r="CSL10" s="96"/>
      <c r="CSM10" s="96"/>
      <c r="CSN10" s="96"/>
      <c r="CSO10" s="96"/>
      <c r="CSP10" s="96"/>
      <c r="CSQ10" s="96"/>
      <c r="CSR10" s="96"/>
      <c r="CSS10" s="96"/>
      <c r="CST10" s="96"/>
      <c r="CSU10" s="96"/>
      <c r="CSV10" s="96"/>
      <c r="CSW10" s="96"/>
      <c r="CSX10" s="96"/>
      <c r="CSY10" s="96"/>
      <c r="CSZ10" s="96"/>
      <c r="CTA10" s="96"/>
      <c r="CTB10" s="96"/>
      <c r="CTC10" s="96"/>
      <c r="CTD10" s="96"/>
      <c r="CTE10" s="96"/>
      <c r="CTF10" s="96"/>
      <c r="CTG10" s="96"/>
      <c r="CTH10" s="96"/>
      <c r="CTI10" s="96"/>
      <c r="CTJ10" s="96"/>
      <c r="CTK10" s="96"/>
      <c r="CTL10" s="96"/>
      <c r="CTM10" s="96"/>
      <c r="CTN10" s="96"/>
      <c r="CTO10" s="96"/>
      <c r="CTP10" s="96"/>
      <c r="CTQ10" s="96"/>
      <c r="CTR10" s="96"/>
      <c r="CTS10" s="96"/>
      <c r="CTT10" s="96"/>
      <c r="CTU10" s="96"/>
      <c r="CTV10" s="96"/>
      <c r="CTW10" s="96"/>
      <c r="CTX10" s="96"/>
      <c r="CTY10" s="96"/>
      <c r="CTZ10" s="96"/>
      <c r="CUA10" s="96"/>
      <c r="CUB10" s="96"/>
      <c r="CUC10" s="96"/>
      <c r="CUD10" s="96"/>
      <c r="CUE10" s="96"/>
      <c r="CUF10" s="96"/>
      <c r="CUG10" s="96"/>
      <c r="CUH10" s="96"/>
      <c r="CUI10" s="96"/>
      <c r="CUJ10" s="96"/>
      <c r="CUK10" s="96"/>
      <c r="CUL10" s="96"/>
      <c r="CUM10" s="96"/>
      <c r="CUN10" s="96"/>
      <c r="CUO10" s="96"/>
      <c r="CUP10" s="96"/>
      <c r="CUQ10" s="96"/>
      <c r="CUR10" s="96"/>
      <c r="CUS10" s="96"/>
      <c r="CUT10" s="96"/>
      <c r="CUU10" s="96"/>
      <c r="CUV10" s="96"/>
      <c r="CUW10" s="96"/>
      <c r="CUX10" s="96"/>
      <c r="CUY10" s="96"/>
      <c r="CUZ10" s="96"/>
      <c r="CVA10" s="96"/>
      <c r="CVB10" s="96"/>
      <c r="CVC10" s="96"/>
      <c r="CVD10" s="96"/>
      <c r="CVE10" s="96"/>
      <c r="CVF10" s="96"/>
      <c r="CVG10" s="96"/>
      <c r="CVH10" s="96"/>
      <c r="CVI10" s="96"/>
      <c r="CVJ10" s="96"/>
      <c r="CVK10" s="96"/>
      <c r="CVL10" s="96"/>
      <c r="CVM10" s="96"/>
      <c r="CVN10" s="96"/>
      <c r="CVO10" s="96"/>
      <c r="CVP10" s="96"/>
      <c r="CVQ10" s="96"/>
      <c r="CVR10" s="96"/>
      <c r="CVS10" s="96"/>
      <c r="CVT10" s="96"/>
      <c r="CVU10" s="96"/>
      <c r="CVV10" s="96"/>
      <c r="CVW10" s="96"/>
      <c r="CVX10" s="96"/>
      <c r="CVY10" s="96"/>
      <c r="CVZ10" s="96"/>
      <c r="CWA10" s="96"/>
      <c r="CWB10" s="96"/>
      <c r="CWC10" s="96"/>
      <c r="CWD10" s="96"/>
      <c r="CWE10" s="96"/>
      <c r="CWF10" s="96"/>
      <c r="CWG10" s="96"/>
      <c r="CWH10" s="96"/>
      <c r="CWI10" s="96"/>
      <c r="CWJ10" s="96"/>
      <c r="CWK10" s="96"/>
      <c r="CWL10" s="96"/>
      <c r="CWM10" s="96"/>
      <c r="CWN10" s="96"/>
      <c r="CWO10" s="96"/>
      <c r="CWP10" s="96"/>
      <c r="CWQ10" s="96"/>
      <c r="CWR10" s="96"/>
      <c r="CWS10" s="96"/>
      <c r="CWT10" s="96"/>
      <c r="CWU10" s="96"/>
      <c r="CWV10" s="96"/>
      <c r="CWW10" s="96"/>
      <c r="CWX10" s="96"/>
      <c r="CWY10" s="96"/>
      <c r="CWZ10" s="96"/>
      <c r="CXA10" s="96"/>
      <c r="CXB10" s="96"/>
      <c r="CXC10" s="96"/>
      <c r="CXD10" s="96"/>
      <c r="CXE10" s="96"/>
      <c r="CXF10" s="96"/>
      <c r="CXG10" s="96"/>
      <c r="CXH10" s="96"/>
      <c r="CXI10" s="96"/>
      <c r="CXJ10" s="96"/>
      <c r="CXK10" s="96"/>
      <c r="CXL10" s="96"/>
      <c r="CXM10" s="96"/>
      <c r="CXN10" s="96"/>
      <c r="CXO10" s="96"/>
      <c r="CXP10" s="96"/>
      <c r="CXQ10" s="96"/>
      <c r="CXR10" s="96"/>
      <c r="CXS10" s="96"/>
      <c r="CXT10" s="96"/>
      <c r="CXU10" s="96"/>
      <c r="CXV10" s="96"/>
      <c r="CXW10" s="96"/>
      <c r="CXX10" s="96"/>
      <c r="CXY10" s="96"/>
      <c r="CXZ10" s="96"/>
      <c r="CYA10" s="96"/>
      <c r="CYB10" s="96"/>
      <c r="CYC10" s="96"/>
      <c r="CYD10" s="96"/>
      <c r="CYE10" s="96"/>
      <c r="CYF10" s="96"/>
      <c r="CYG10" s="96"/>
      <c r="CYH10" s="96"/>
      <c r="CYI10" s="96"/>
      <c r="CYJ10" s="96"/>
      <c r="CYK10" s="96"/>
      <c r="CYL10" s="96"/>
      <c r="CYM10" s="96"/>
      <c r="CYN10" s="96"/>
      <c r="CYO10" s="96"/>
      <c r="CYP10" s="96"/>
      <c r="CYQ10" s="96"/>
      <c r="CYR10" s="96"/>
      <c r="CYS10" s="96"/>
      <c r="CYT10" s="96"/>
      <c r="CYU10" s="96"/>
      <c r="CYV10" s="96"/>
      <c r="CYW10" s="96"/>
      <c r="CYX10" s="96"/>
      <c r="CYY10" s="96"/>
      <c r="CYZ10" s="96"/>
      <c r="CZA10" s="96"/>
      <c r="CZB10" s="96"/>
      <c r="CZC10" s="96"/>
      <c r="CZD10" s="96"/>
      <c r="CZE10" s="96"/>
      <c r="CZF10" s="96"/>
      <c r="CZG10" s="96"/>
      <c r="CZH10" s="96"/>
      <c r="CZI10" s="96"/>
      <c r="CZJ10" s="96"/>
      <c r="CZK10" s="96"/>
      <c r="CZL10" s="96"/>
      <c r="CZM10" s="96"/>
      <c r="CZN10" s="96"/>
      <c r="CZO10" s="96"/>
      <c r="CZP10" s="96"/>
      <c r="CZQ10" s="96"/>
      <c r="CZR10" s="96"/>
      <c r="CZS10" s="96"/>
      <c r="CZT10" s="96"/>
      <c r="CZU10" s="96"/>
      <c r="CZV10" s="96"/>
      <c r="CZW10" s="96"/>
      <c r="CZX10" s="96"/>
      <c r="CZY10" s="96"/>
      <c r="CZZ10" s="96"/>
      <c r="DAA10" s="96"/>
      <c r="DAB10" s="96"/>
      <c r="DAC10" s="96"/>
      <c r="DAD10" s="96"/>
      <c r="DAE10" s="96"/>
      <c r="DAF10" s="96"/>
      <c r="DAG10" s="96"/>
      <c r="DAH10" s="96"/>
      <c r="DAI10" s="96"/>
      <c r="DAJ10" s="96"/>
      <c r="DAK10" s="96"/>
      <c r="DAL10" s="96"/>
      <c r="DAM10" s="96"/>
      <c r="DAN10" s="96"/>
      <c r="DAO10" s="96"/>
      <c r="DAP10" s="96"/>
      <c r="DAQ10" s="96"/>
      <c r="DAR10" s="96"/>
      <c r="DAS10" s="96"/>
      <c r="DAT10" s="96"/>
      <c r="DAU10" s="96"/>
      <c r="DAV10" s="96"/>
      <c r="DAW10" s="96"/>
      <c r="DAX10" s="96"/>
      <c r="DAY10" s="96"/>
      <c r="DAZ10" s="96"/>
      <c r="DBA10" s="96"/>
      <c r="DBB10" s="96"/>
      <c r="DBC10" s="96"/>
      <c r="DBD10" s="96"/>
      <c r="DBE10" s="96"/>
      <c r="DBF10" s="96"/>
      <c r="DBG10" s="96"/>
      <c r="DBH10" s="96"/>
      <c r="DBI10" s="96"/>
      <c r="DBJ10" s="96"/>
      <c r="DBK10" s="96"/>
      <c r="DBL10" s="96"/>
      <c r="DBM10" s="96"/>
      <c r="DBN10" s="96"/>
      <c r="DBO10" s="96"/>
      <c r="DBP10" s="96"/>
      <c r="DBQ10" s="96"/>
      <c r="DBR10" s="96"/>
      <c r="DBS10" s="96"/>
      <c r="DBT10" s="96"/>
      <c r="DBU10" s="96"/>
      <c r="DBV10" s="96"/>
      <c r="DBW10" s="96"/>
      <c r="DBX10" s="96"/>
      <c r="DBY10" s="96"/>
      <c r="DBZ10" s="96"/>
      <c r="DCA10" s="96"/>
      <c r="DCB10" s="96"/>
      <c r="DCC10" s="96"/>
      <c r="DCD10" s="96"/>
      <c r="DCE10" s="96"/>
      <c r="DCF10" s="96"/>
      <c r="DCG10" s="96"/>
      <c r="DCH10" s="96"/>
      <c r="DCI10" s="96"/>
      <c r="DCJ10" s="96"/>
      <c r="DCK10" s="96"/>
      <c r="DCL10" s="96"/>
      <c r="DCM10" s="96"/>
      <c r="DCN10" s="96"/>
      <c r="DCO10" s="96"/>
      <c r="DCP10" s="96"/>
      <c r="DCQ10" s="96"/>
      <c r="DCR10" s="96"/>
      <c r="DCS10" s="96"/>
      <c r="DCT10" s="96"/>
      <c r="DCU10" s="96"/>
      <c r="DCV10" s="96"/>
      <c r="DCW10" s="96"/>
      <c r="DCX10" s="96"/>
      <c r="DCY10" s="96"/>
      <c r="DCZ10" s="96"/>
      <c r="DDA10" s="96"/>
      <c r="DDB10" s="96"/>
      <c r="DDC10" s="96"/>
      <c r="DDD10" s="96"/>
      <c r="DDE10" s="96"/>
      <c r="DDF10" s="96"/>
      <c r="DDG10" s="96"/>
      <c r="DDH10" s="96"/>
      <c r="DDI10" s="96"/>
      <c r="DDJ10" s="96"/>
      <c r="DDK10" s="96"/>
      <c r="DDL10" s="96"/>
      <c r="DDM10" s="96"/>
      <c r="DDN10" s="96"/>
      <c r="DDO10" s="96"/>
      <c r="DDP10" s="96"/>
      <c r="DDQ10" s="96"/>
      <c r="DDR10" s="96"/>
      <c r="DDS10" s="96"/>
      <c r="DDT10" s="96"/>
      <c r="DDU10" s="96"/>
      <c r="DDV10" s="96"/>
      <c r="DDW10" s="96"/>
      <c r="DDX10" s="96"/>
      <c r="DDY10" s="96"/>
      <c r="DDZ10" s="96"/>
      <c r="DEA10" s="96"/>
      <c r="DEB10" s="96"/>
      <c r="DEC10" s="96"/>
      <c r="DED10" s="96"/>
      <c r="DEE10" s="96"/>
      <c r="DEF10" s="96"/>
      <c r="DEG10" s="96"/>
      <c r="DEH10" s="96"/>
      <c r="DEI10" s="96"/>
      <c r="DEJ10" s="96"/>
      <c r="DEK10" s="96"/>
      <c r="DEL10" s="96"/>
      <c r="DEM10" s="96"/>
      <c r="DEN10" s="96"/>
      <c r="DEO10" s="96"/>
      <c r="DEP10" s="96"/>
      <c r="DEQ10" s="96"/>
      <c r="DER10" s="96"/>
      <c r="DES10" s="96"/>
      <c r="DET10" s="96"/>
      <c r="DEU10" s="96"/>
      <c r="DEV10" s="96"/>
      <c r="DEW10" s="96"/>
      <c r="DEX10" s="96"/>
      <c r="DEY10" s="96"/>
      <c r="DEZ10" s="96"/>
      <c r="DFA10" s="96"/>
      <c r="DFB10" s="96"/>
      <c r="DFC10" s="96"/>
      <c r="DFD10" s="96"/>
      <c r="DFE10" s="96"/>
      <c r="DFF10" s="96"/>
      <c r="DFG10" s="96"/>
      <c r="DFH10" s="96"/>
      <c r="DFI10" s="96"/>
      <c r="DFJ10" s="96"/>
      <c r="DFK10" s="96"/>
      <c r="DFL10" s="96"/>
      <c r="DFM10" s="96"/>
      <c r="DFN10" s="96"/>
      <c r="DFO10" s="96"/>
      <c r="DFP10" s="96"/>
      <c r="DFQ10" s="96"/>
      <c r="DFR10" s="96"/>
      <c r="DFS10" s="96"/>
      <c r="DFT10" s="96"/>
      <c r="DFU10" s="96"/>
      <c r="DFV10" s="96"/>
      <c r="DFW10" s="96"/>
      <c r="DFX10" s="96"/>
      <c r="DFY10" s="96"/>
      <c r="DFZ10" s="96"/>
      <c r="DGA10" s="96"/>
      <c r="DGB10" s="96"/>
      <c r="DGC10" s="96"/>
      <c r="DGD10" s="96"/>
      <c r="DGE10" s="96"/>
      <c r="DGF10" s="96"/>
      <c r="DGG10" s="96"/>
      <c r="DGH10" s="96"/>
      <c r="DGI10" s="96"/>
      <c r="DGJ10" s="96"/>
      <c r="DGK10" s="96"/>
      <c r="DGL10" s="96"/>
      <c r="DGM10" s="96"/>
      <c r="DGN10" s="96"/>
      <c r="DGO10" s="96"/>
      <c r="DGP10" s="96"/>
      <c r="DGQ10" s="96"/>
      <c r="DGR10" s="96"/>
      <c r="DGS10" s="96"/>
      <c r="DGT10" s="96"/>
      <c r="DGU10" s="96"/>
      <c r="DGV10" s="96"/>
      <c r="DGW10" s="96"/>
      <c r="DGX10" s="96"/>
      <c r="DGY10" s="96"/>
      <c r="DGZ10" s="96"/>
      <c r="DHA10" s="96"/>
      <c r="DHB10" s="96"/>
      <c r="DHC10" s="96"/>
      <c r="DHD10" s="96"/>
      <c r="DHE10" s="96"/>
      <c r="DHF10" s="96"/>
      <c r="DHG10" s="96"/>
      <c r="DHH10" s="96"/>
      <c r="DHI10" s="96"/>
      <c r="DHJ10" s="96"/>
      <c r="DHK10" s="96"/>
      <c r="DHL10" s="96"/>
      <c r="DHM10" s="96"/>
      <c r="DHN10" s="96"/>
      <c r="DHO10" s="96"/>
      <c r="DHP10" s="96"/>
      <c r="DHQ10" s="96"/>
      <c r="DHR10" s="96"/>
      <c r="DHS10" s="96"/>
      <c r="DHT10" s="96"/>
      <c r="DHU10" s="96"/>
      <c r="DHV10" s="96"/>
      <c r="DHW10" s="96"/>
      <c r="DHX10" s="96"/>
      <c r="DHY10" s="96"/>
      <c r="DHZ10" s="96"/>
      <c r="DIA10" s="96"/>
      <c r="DIB10" s="96"/>
      <c r="DIC10" s="96"/>
      <c r="DID10" s="96"/>
      <c r="DIE10" s="96"/>
      <c r="DIF10" s="96"/>
      <c r="DIG10" s="96"/>
      <c r="DIH10" s="96"/>
      <c r="DII10" s="96"/>
      <c r="DIJ10" s="96"/>
      <c r="DIK10" s="96"/>
      <c r="DIL10" s="96"/>
      <c r="DIM10" s="96"/>
      <c r="DIN10" s="96"/>
      <c r="DIO10" s="96"/>
      <c r="DIP10" s="96"/>
      <c r="DIQ10" s="96"/>
      <c r="DIR10" s="96"/>
      <c r="DIS10" s="96"/>
      <c r="DIT10" s="96"/>
      <c r="DIU10" s="96"/>
      <c r="DIV10" s="96"/>
      <c r="DIW10" s="96"/>
      <c r="DIX10" s="96"/>
      <c r="DIY10" s="96"/>
      <c r="DIZ10" s="96"/>
      <c r="DJA10" s="96"/>
      <c r="DJB10" s="96"/>
      <c r="DJC10" s="96"/>
      <c r="DJD10" s="96"/>
      <c r="DJE10" s="96"/>
      <c r="DJF10" s="96"/>
      <c r="DJG10" s="96"/>
      <c r="DJH10" s="96"/>
      <c r="DJI10" s="96"/>
      <c r="DJJ10" s="96"/>
      <c r="DJK10" s="96"/>
      <c r="DJL10" s="96"/>
      <c r="DJM10" s="96"/>
      <c r="DJN10" s="96"/>
      <c r="DJO10" s="96"/>
      <c r="DJP10" s="96"/>
      <c r="DJQ10" s="96"/>
      <c r="DJR10" s="96"/>
      <c r="DJS10" s="96"/>
      <c r="DJT10" s="96"/>
      <c r="DJU10" s="96"/>
      <c r="DJV10" s="96"/>
      <c r="DJW10" s="96"/>
      <c r="DJX10" s="96"/>
      <c r="DJY10" s="96"/>
      <c r="DJZ10" s="96"/>
      <c r="DKA10" s="96"/>
      <c r="DKB10" s="96"/>
      <c r="DKC10" s="96"/>
      <c r="DKD10" s="96"/>
      <c r="DKE10" s="96"/>
      <c r="DKF10" s="96"/>
      <c r="DKG10" s="96"/>
      <c r="DKH10" s="96"/>
      <c r="DKI10" s="96"/>
      <c r="DKJ10" s="96"/>
      <c r="DKK10" s="96"/>
      <c r="DKL10" s="96"/>
      <c r="DKM10" s="96"/>
      <c r="DKN10" s="96"/>
      <c r="DKO10" s="96"/>
      <c r="DKP10" s="96"/>
      <c r="DKQ10" s="96"/>
      <c r="DKR10" s="96"/>
      <c r="DKS10" s="96"/>
      <c r="DKT10" s="96"/>
      <c r="DKU10" s="96"/>
      <c r="DKV10" s="96"/>
      <c r="DKW10" s="96"/>
      <c r="DKX10" s="96"/>
      <c r="DKY10" s="96"/>
      <c r="DKZ10" s="96"/>
      <c r="DLA10" s="96"/>
      <c r="DLB10" s="96"/>
      <c r="DLC10" s="96"/>
      <c r="DLD10" s="96"/>
      <c r="DLE10" s="96"/>
      <c r="DLF10" s="96"/>
      <c r="DLG10" s="96"/>
      <c r="DLH10" s="96"/>
      <c r="DLI10" s="96"/>
      <c r="DLJ10" s="96"/>
      <c r="DLK10" s="96"/>
      <c r="DLL10" s="96"/>
      <c r="DLM10" s="96"/>
      <c r="DLN10" s="96"/>
      <c r="DLO10" s="96"/>
      <c r="DLP10" s="96"/>
      <c r="DLQ10" s="96"/>
      <c r="DLR10" s="96"/>
      <c r="DLS10" s="96"/>
      <c r="DLT10" s="96"/>
      <c r="DLU10" s="96"/>
      <c r="DLV10" s="96"/>
      <c r="DLW10" s="96"/>
      <c r="DLX10" s="96"/>
      <c r="DLY10" s="96"/>
      <c r="DLZ10" s="96"/>
      <c r="DMA10" s="96"/>
      <c r="DMB10" s="96"/>
      <c r="DMC10" s="96"/>
      <c r="DMD10" s="96"/>
      <c r="DME10" s="96"/>
      <c r="DMF10" s="96"/>
      <c r="DMG10" s="96"/>
      <c r="DMH10" s="96"/>
      <c r="DMI10" s="96"/>
      <c r="DMJ10" s="96"/>
      <c r="DMK10" s="96"/>
      <c r="DML10" s="96"/>
      <c r="DMM10" s="96"/>
      <c r="DMN10" s="96"/>
      <c r="DMO10" s="96"/>
      <c r="DMP10" s="96"/>
      <c r="DMQ10" s="96"/>
      <c r="DMR10" s="96"/>
      <c r="DMS10" s="96"/>
      <c r="DMT10" s="96"/>
      <c r="DMU10" s="96"/>
      <c r="DMV10" s="96"/>
      <c r="DMW10" s="96"/>
      <c r="DMX10" s="96"/>
      <c r="DMY10" s="96"/>
      <c r="DMZ10" s="96"/>
      <c r="DNA10" s="96"/>
      <c r="DNB10" s="96"/>
      <c r="DNC10" s="96"/>
      <c r="DND10" s="96"/>
      <c r="DNE10" s="96"/>
      <c r="DNF10" s="96"/>
      <c r="DNG10" s="96"/>
      <c r="DNH10" s="96"/>
      <c r="DNI10" s="96"/>
      <c r="DNJ10" s="96"/>
      <c r="DNK10" s="96"/>
      <c r="DNL10" s="96"/>
      <c r="DNM10" s="96"/>
      <c r="DNN10" s="96"/>
      <c r="DNO10" s="96"/>
      <c r="DNP10" s="96"/>
      <c r="DNQ10" s="96"/>
      <c r="DNR10" s="96"/>
      <c r="DNS10" s="96"/>
      <c r="DNT10" s="96"/>
      <c r="DNU10" s="96"/>
      <c r="DNV10" s="96"/>
      <c r="DNW10" s="96"/>
      <c r="DNX10" s="96"/>
      <c r="DNY10" s="96"/>
      <c r="DNZ10" s="96"/>
      <c r="DOA10" s="96"/>
      <c r="DOB10" s="96"/>
      <c r="DOC10" s="96"/>
      <c r="DOD10" s="96"/>
      <c r="DOE10" s="96"/>
      <c r="DOF10" s="96"/>
      <c r="DOG10" s="96"/>
      <c r="DOH10" s="96"/>
      <c r="DOI10" s="96"/>
      <c r="DOJ10" s="96"/>
      <c r="DOK10" s="96"/>
      <c r="DOL10" s="96"/>
      <c r="DOM10" s="96"/>
      <c r="DON10" s="96"/>
      <c r="DOO10" s="96"/>
      <c r="DOP10" s="96"/>
      <c r="DOQ10" s="96"/>
      <c r="DOR10" s="96"/>
      <c r="DOS10" s="96"/>
      <c r="DOT10" s="96"/>
      <c r="DOU10" s="96"/>
      <c r="DOV10" s="96"/>
      <c r="DOW10" s="96"/>
      <c r="DOX10" s="96"/>
      <c r="DOY10" s="96"/>
      <c r="DOZ10" s="96"/>
      <c r="DPA10" s="96"/>
      <c r="DPB10" s="96"/>
      <c r="DPC10" s="96"/>
      <c r="DPD10" s="96"/>
      <c r="DPE10" s="96"/>
      <c r="DPF10" s="96"/>
      <c r="DPG10" s="96"/>
      <c r="DPH10" s="96"/>
      <c r="DPI10" s="96"/>
      <c r="DPJ10" s="96"/>
      <c r="DPK10" s="96"/>
      <c r="DPL10" s="96"/>
      <c r="DPM10" s="96"/>
      <c r="DPN10" s="96"/>
      <c r="DPO10" s="96"/>
      <c r="DPP10" s="96"/>
      <c r="DPQ10" s="96"/>
      <c r="DPR10" s="96"/>
      <c r="DPS10" s="96"/>
      <c r="DPT10" s="96"/>
      <c r="DPU10" s="96"/>
      <c r="DPV10" s="96"/>
      <c r="DPW10" s="96"/>
      <c r="DPX10" s="96"/>
      <c r="DPY10" s="96"/>
      <c r="DPZ10" s="96"/>
      <c r="DQA10" s="96"/>
      <c r="DQB10" s="96"/>
      <c r="DQC10" s="96"/>
      <c r="DQD10" s="96"/>
      <c r="DQE10" s="96"/>
      <c r="DQF10" s="96"/>
      <c r="DQG10" s="96"/>
      <c r="DQH10" s="96"/>
      <c r="DQI10" s="96"/>
      <c r="DQJ10" s="96"/>
      <c r="DQK10" s="96"/>
      <c r="DQL10" s="96"/>
      <c r="DQM10" s="96"/>
      <c r="DQN10" s="96"/>
      <c r="DQO10" s="96"/>
      <c r="DQP10" s="96"/>
      <c r="DQQ10" s="96"/>
      <c r="DQR10" s="96"/>
      <c r="DQS10" s="96"/>
      <c r="DQT10" s="96"/>
      <c r="DQU10" s="96"/>
      <c r="DQV10" s="96"/>
      <c r="DQW10" s="96"/>
      <c r="DQX10" s="96"/>
      <c r="DQY10" s="96"/>
      <c r="DQZ10" s="96"/>
      <c r="DRA10" s="96"/>
      <c r="DRB10" s="96"/>
      <c r="DRC10" s="96"/>
      <c r="DRD10" s="96"/>
      <c r="DRE10" s="96"/>
      <c r="DRF10" s="96"/>
      <c r="DRG10" s="96"/>
      <c r="DRH10" s="96"/>
      <c r="DRI10" s="96"/>
      <c r="DRJ10" s="96"/>
      <c r="DRK10" s="96"/>
      <c r="DRL10" s="96"/>
      <c r="DRM10" s="96"/>
      <c r="DRN10" s="96"/>
      <c r="DRO10" s="96"/>
      <c r="DRP10" s="96"/>
      <c r="DRQ10" s="96"/>
      <c r="DRR10" s="96"/>
      <c r="DRS10" s="96"/>
      <c r="DRT10" s="96"/>
      <c r="DRU10" s="96"/>
      <c r="DRV10" s="96"/>
      <c r="DRW10" s="96"/>
      <c r="DRX10" s="96"/>
      <c r="DRY10" s="96"/>
      <c r="DRZ10" s="96"/>
      <c r="DSA10" s="96"/>
      <c r="DSB10" s="96"/>
      <c r="DSC10" s="96"/>
      <c r="DSD10" s="96"/>
      <c r="DSE10" s="96"/>
      <c r="DSF10" s="96"/>
      <c r="DSG10" s="96"/>
      <c r="DSH10" s="96"/>
      <c r="DSI10" s="96"/>
      <c r="DSJ10" s="96"/>
      <c r="DSK10" s="96"/>
      <c r="DSL10" s="96"/>
      <c r="DSM10" s="96"/>
      <c r="DSN10" s="96"/>
      <c r="DSO10" s="96"/>
      <c r="DSP10" s="96"/>
      <c r="DSQ10" s="96"/>
      <c r="DSR10" s="96"/>
      <c r="DSS10" s="96"/>
      <c r="DST10" s="96"/>
      <c r="DSU10" s="96"/>
      <c r="DSV10" s="96"/>
      <c r="DSW10" s="96"/>
      <c r="DSX10" s="96"/>
      <c r="DSY10" s="96"/>
      <c r="DSZ10" s="96"/>
      <c r="DTA10" s="96"/>
      <c r="DTB10" s="96"/>
      <c r="DTC10" s="96"/>
      <c r="DTD10" s="96"/>
      <c r="DTE10" s="96"/>
      <c r="DTF10" s="96"/>
      <c r="DTG10" s="96"/>
      <c r="DTH10" s="96"/>
      <c r="DTI10" s="96"/>
      <c r="DTJ10" s="96"/>
      <c r="DTK10" s="96"/>
      <c r="DTL10" s="96"/>
      <c r="DTM10" s="96"/>
      <c r="DTN10" s="96"/>
      <c r="DTO10" s="96"/>
      <c r="DTP10" s="96"/>
      <c r="DTQ10" s="96"/>
      <c r="DTR10" s="96"/>
      <c r="DTS10" s="96"/>
      <c r="DTT10" s="96"/>
      <c r="DTU10" s="96"/>
      <c r="DTV10" s="96"/>
      <c r="DTW10" s="96"/>
      <c r="DTX10" s="96"/>
      <c r="DTY10" s="96"/>
      <c r="DTZ10" s="96"/>
      <c r="DUA10" s="96"/>
      <c r="DUB10" s="96"/>
      <c r="DUC10" s="96"/>
      <c r="DUD10" s="96"/>
      <c r="DUE10" s="96"/>
      <c r="DUF10" s="96"/>
      <c r="DUG10" s="96"/>
      <c r="DUH10" s="96"/>
      <c r="DUI10" s="96"/>
      <c r="DUJ10" s="96"/>
      <c r="DUK10" s="96"/>
      <c r="DUL10" s="96"/>
      <c r="DUM10" s="96"/>
      <c r="DUN10" s="96"/>
      <c r="DUO10" s="96"/>
      <c r="DUP10" s="96"/>
      <c r="DUQ10" s="96"/>
      <c r="DUR10" s="96"/>
      <c r="DUS10" s="96"/>
      <c r="DUT10" s="96"/>
      <c r="DUU10" s="96"/>
      <c r="DUV10" s="96"/>
      <c r="DUW10" s="96"/>
      <c r="DUX10" s="96"/>
      <c r="DUY10" s="96"/>
      <c r="DUZ10" s="96"/>
      <c r="DVA10" s="96"/>
      <c r="DVB10" s="96"/>
      <c r="DVC10" s="96"/>
      <c r="DVD10" s="96"/>
      <c r="DVE10" s="96"/>
      <c r="DVF10" s="96"/>
      <c r="DVG10" s="96"/>
      <c r="DVH10" s="96"/>
      <c r="DVI10" s="96"/>
      <c r="DVJ10" s="96"/>
      <c r="DVK10" s="96"/>
      <c r="DVL10" s="96"/>
      <c r="DVM10" s="96"/>
      <c r="DVN10" s="96"/>
      <c r="DVO10" s="96"/>
      <c r="DVP10" s="96"/>
      <c r="DVQ10" s="96"/>
      <c r="DVR10" s="96"/>
      <c r="DVS10" s="96"/>
      <c r="DVT10" s="96"/>
      <c r="DVU10" s="96"/>
      <c r="DVV10" s="96"/>
      <c r="DVW10" s="96"/>
      <c r="DVX10" s="96"/>
      <c r="DVY10" s="96"/>
      <c r="DVZ10" s="96"/>
      <c r="DWA10" s="96"/>
      <c r="DWB10" s="96"/>
      <c r="DWC10" s="96"/>
      <c r="DWD10" s="96"/>
      <c r="DWE10" s="96"/>
      <c r="DWF10" s="96"/>
      <c r="DWG10" s="96"/>
      <c r="DWH10" s="96"/>
      <c r="DWI10" s="96"/>
      <c r="DWJ10" s="96"/>
      <c r="DWK10" s="96"/>
      <c r="DWL10" s="96"/>
      <c r="DWM10" s="96"/>
      <c r="DWN10" s="96"/>
      <c r="DWO10" s="96"/>
      <c r="DWP10" s="96"/>
      <c r="DWQ10" s="96"/>
      <c r="DWR10" s="96"/>
      <c r="DWS10" s="96"/>
      <c r="DWT10" s="96"/>
      <c r="DWU10" s="96"/>
      <c r="DWV10" s="96"/>
      <c r="DWW10" s="96"/>
      <c r="DWX10" s="96"/>
      <c r="DWY10" s="96"/>
      <c r="DWZ10" s="96"/>
      <c r="DXA10" s="96"/>
      <c r="DXB10" s="96"/>
      <c r="DXC10" s="96"/>
      <c r="DXD10" s="96"/>
      <c r="DXE10" s="96"/>
      <c r="DXF10" s="96"/>
      <c r="DXG10" s="96"/>
      <c r="DXH10" s="96"/>
      <c r="DXI10" s="96"/>
      <c r="DXJ10" s="96"/>
      <c r="DXK10" s="96"/>
      <c r="DXL10" s="96"/>
      <c r="DXM10" s="96"/>
      <c r="DXN10" s="96"/>
      <c r="DXO10" s="96"/>
      <c r="DXP10" s="96"/>
      <c r="DXQ10" s="96"/>
      <c r="DXR10" s="96"/>
      <c r="DXS10" s="96"/>
      <c r="DXT10" s="96"/>
      <c r="DXU10" s="96"/>
      <c r="DXV10" s="96"/>
      <c r="DXW10" s="96"/>
      <c r="DXX10" s="96"/>
      <c r="DXY10" s="96"/>
      <c r="DXZ10" s="96"/>
      <c r="DYA10" s="96"/>
      <c r="DYB10" s="96"/>
      <c r="DYC10" s="96"/>
      <c r="DYD10" s="96"/>
      <c r="DYE10" s="96"/>
      <c r="DYF10" s="96"/>
      <c r="DYG10" s="96"/>
      <c r="DYH10" s="96"/>
      <c r="DYI10" s="96"/>
      <c r="DYJ10" s="96"/>
      <c r="DYK10" s="96"/>
      <c r="DYL10" s="96"/>
      <c r="DYM10" s="96"/>
      <c r="DYN10" s="96"/>
      <c r="DYO10" s="96"/>
      <c r="DYP10" s="96"/>
      <c r="DYQ10" s="96"/>
      <c r="DYR10" s="96"/>
      <c r="DYS10" s="96"/>
      <c r="DYT10" s="96"/>
      <c r="DYU10" s="96"/>
      <c r="DYV10" s="96"/>
      <c r="DYW10" s="96"/>
      <c r="DYX10" s="96"/>
      <c r="DYY10" s="96"/>
      <c r="DYZ10" s="96"/>
      <c r="DZA10" s="96"/>
      <c r="DZB10" s="96"/>
      <c r="DZC10" s="96"/>
      <c r="DZD10" s="96"/>
      <c r="DZE10" s="96"/>
      <c r="DZF10" s="96"/>
      <c r="DZG10" s="96"/>
      <c r="DZH10" s="96"/>
      <c r="DZI10" s="96"/>
      <c r="DZJ10" s="96"/>
      <c r="DZK10" s="96"/>
      <c r="DZL10" s="96"/>
      <c r="DZM10" s="96"/>
      <c r="DZN10" s="96"/>
      <c r="DZO10" s="96"/>
      <c r="DZP10" s="96"/>
      <c r="DZQ10" s="96"/>
      <c r="DZR10" s="96"/>
      <c r="DZS10" s="96"/>
      <c r="DZT10" s="96"/>
      <c r="DZU10" s="96"/>
      <c r="DZV10" s="96"/>
      <c r="DZW10" s="96"/>
      <c r="DZX10" s="96"/>
      <c r="DZY10" s="96"/>
      <c r="DZZ10" s="96"/>
      <c r="EAA10" s="96"/>
      <c r="EAB10" s="96"/>
      <c r="EAC10" s="96"/>
      <c r="EAD10" s="96"/>
      <c r="EAE10" s="96"/>
      <c r="EAF10" s="96"/>
      <c r="EAG10" s="96"/>
      <c r="EAH10" s="96"/>
      <c r="EAI10" s="96"/>
      <c r="EAJ10" s="96"/>
      <c r="EAK10" s="96"/>
      <c r="EAL10" s="96"/>
      <c r="EAM10" s="96"/>
      <c r="EAN10" s="96"/>
      <c r="EAO10" s="96"/>
      <c r="EAP10" s="96"/>
      <c r="EAQ10" s="96"/>
      <c r="EAR10" s="96"/>
      <c r="EAS10" s="96"/>
      <c r="EAT10" s="96"/>
      <c r="EAU10" s="96"/>
      <c r="EAV10" s="96"/>
      <c r="EAW10" s="96"/>
      <c r="EAX10" s="96"/>
      <c r="EAY10" s="96"/>
      <c r="EAZ10" s="96"/>
      <c r="EBA10" s="96"/>
      <c r="EBB10" s="96"/>
      <c r="EBC10" s="96"/>
      <c r="EBD10" s="96"/>
      <c r="EBE10" s="96"/>
      <c r="EBF10" s="96"/>
      <c r="EBG10" s="96"/>
      <c r="EBH10" s="96"/>
      <c r="EBI10" s="96"/>
      <c r="EBJ10" s="96"/>
      <c r="EBK10" s="96"/>
      <c r="EBL10" s="96"/>
      <c r="EBM10" s="96"/>
      <c r="EBN10" s="96"/>
      <c r="EBO10" s="96"/>
      <c r="EBP10" s="96"/>
      <c r="EBQ10" s="96"/>
      <c r="EBR10" s="96"/>
      <c r="EBS10" s="96"/>
      <c r="EBT10" s="96"/>
      <c r="EBU10" s="96"/>
      <c r="EBV10" s="96"/>
      <c r="EBW10" s="96"/>
      <c r="EBX10" s="96"/>
      <c r="EBY10" s="96"/>
      <c r="EBZ10" s="96"/>
      <c r="ECA10" s="96"/>
      <c r="ECB10" s="96"/>
      <c r="ECC10" s="96"/>
      <c r="ECD10" s="96"/>
      <c r="ECE10" s="96"/>
      <c r="ECF10" s="96"/>
      <c r="ECG10" s="96"/>
      <c r="ECH10" s="96"/>
      <c r="ECI10" s="96"/>
      <c r="ECJ10" s="96"/>
      <c r="ECK10" s="96"/>
      <c r="ECL10" s="96"/>
      <c r="ECM10" s="96"/>
      <c r="ECN10" s="96"/>
      <c r="ECO10" s="96"/>
      <c r="ECP10" s="96"/>
      <c r="ECQ10" s="96"/>
      <c r="ECR10" s="96"/>
      <c r="ECS10" s="96"/>
      <c r="ECT10" s="96"/>
      <c r="ECU10" s="96"/>
      <c r="ECV10" s="96"/>
      <c r="ECW10" s="96"/>
      <c r="ECX10" s="96"/>
      <c r="ECY10" s="96"/>
      <c r="ECZ10" s="96"/>
      <c r="EDA10" s="96"/>
      <c r="EDB10" s="96"/>
      <c r="EDC10" s="96"/>
      <c r="EDD10" s="96"/>
      <c r="EDE10" s="96"/>
      <c r="EDF10" s="96"/>
      <c r="EDG10" s="96"/>
      <c r="EDH10" s="96"/>
      <c r="EDI10" s="96"/>
      <c r="EDJ10" s="96"/>
      <c r="EDK10" s="96"/>
      <c r="EDL10" s="96"/>
      <c r="EDM10" s="96"/>
      <c r="EDN10" s="96"/>
      <c r="EDO10" s="96"/>
      <c r="EDP10" s="96"/>
      <c r="EDQ10" s="96"/>
      <c r="EDR10" s="96"/>
      <c r="EDS10" s="96"/>
      <c r="EDT10" s="96"/>
      <c r="EDU10" s="96"/>
      <c r="EDV10" s="96"/>
      <c r="EDW10" s="96"/>
      <c r="EDX10" s="96"/>
      <c r="EDY10" s="96"/>
      <c r="EDZ10" s="96"/>
      <c r="EEA10" s="96"/>
      <c r="EEB10" s="96"/>
      <c r="EEC10" s="96"/>
      <c r="EED10" s="96"/>
      <c r="EEE10" s="96"/>
      <c r="EEF10" s="96"/>
      <c r="EEG10" s="96"/>
      <c r="EEH10" s="96"/>
      <c r="EEI10" s="96"/>
      <c r="EEJ10" s="96"/>
      <c r="EEK10" s="96"/>
      <c r="EEL10" s="96"/>
      <c r="EEM10" s="96"/>
      <c r="EEN10" s="96"/>
      <c r="EEO10" s="96"/>
      <c r="EEP10" s="96"/>
      <c r="EEQ10" s="96"/>
      <c r="EER10" s="96"/>
      <c r="EES10" s="96"/>
      <c r="EET10" s="96"/>
      <c r="EEU10" s="96"/>
      <c r="EEV10" s="96"/>
      <c r="EEW10" s="96"/>
      <c r="EEX10" s="96"/>
      <c r="EEY10" s="96"/>
      <c r="EEZ10" s="96"/>
      <c r="EFA10" s="96"/>
      <c r="EFB10" s="96"/>
      <c r="EFC10" s="96"/>
      <c r="EFD10" s="96"/>
      <c r="EFE10" s="96"/>
      <c r="EFF10" s="96"/>
      <c r="EFG10" s="96"/>
      <c r="EFH10" s="96"/>
      <c r="EFI10" s="96"/>
      <c r="EFJ10" s="96"/>
      <c r="EFK10" s="96"/>
      <c r="EFL10" s="96"/>
      <c r="EFM10" s="96"/>
      <c r="EFN10" s="96"/>
      <c r="EFO10" s="96"/>
      <c r="EFP10" s="96"/>
      <c r="EFQ10" s="96"/>
      <c r="EFR10" s="96"/>
      <c r="EFS10" s="96"/>
      <c r="EFT10" s="96"/>
      <c r="EFU10" s="96"/>
      <c r="EFV10" s="96"/>
      <c r="EFW10" s="96"/>
      <c r="EFX10" s="96"/>
      <c r="EFY10" s="96"/>
      <c r="EFZ10" s="96"/>
      <c r="EGA10" s="96"/>
      <c r="EGB10" s="96"/>
      <c r="EGC10" s="96"/>
      <c r="EGD10" s="96"/>
      <c r="EGE10" s="96"/>
      <c r="EGF10" s="96"/>
      <c r="EGG10" s="96"/>
      <c r="EGH10" s="96"/>
      <c r="EGI10" s="96"/>
      <c r="EGJ10" s="96"/>
      <c r="EGK10" s="96"/>
      <c r="EGL10" s="96"/>
      <c r="EGM10" s="96"/>
      <c r="EGN10" s="96"/>
      <c r="EGO10" s="96"/>
      <c r="EGP10" s="96"/>
      <c r="EGQ10" s="96"/>
      <c r="EGR10" s="96"/>
      <c r="EGS10" s="96"/>
      <c r="EGT10" s="96"/>
      <c r="EGU10" s="96"/>
      <c r="EGV10" s="96"/>
      <c r="EGW10" s="96"/>
      <c r="EGX10" s="96"/>
      <c r="EGY10" s="96"/>
      <c r="EGZ10" s="96"/>
      <c r="EHA10" s="96"/>
      <c r="EHB10" s="96"/>
      <c r="EHC10" s="96"/>
      <c r="EHD10" s="96"/>
      <c r="EHE10" s="96"/>
      <c r="EHF10" s="96"/>
      <c r="EHG10" s="96"/>
      <c r="EHH10" s="96"/>
      <c r="EHI10" s="96"/>
      <c r="EHJ10" s="96"/>
      <c r="EHK10" s="96"/>
      <c r="EHL10" s="96"/>
      <c r="EHM10" s="96"/>
      <c r="EHN10" s="96"/>
      <c r="EHO10" s="96"/>
      <c r="EHP10" s="96"/>
      <c r="EHQ10" s="96"/>
      <c r="EHR10" s="96"/>
      <c r="EHS10" s="96"/>
      <c r="EHT10" s="96"/>
      <c r="EHU10" s="96"/>
      <c r="EHV10" s="96"/>
      <c r="EHW10" s="96"/>
      <c r="EHX10" s="96"/>
      <c r="EHY10" s="96"/>
      <c r="EHZ10" s="96"/>
      <c r="EIA10" s="96"/>
      <c r="EIB10" s="96"/>
      <c r="EIC10" s="96"/>
      <c r="EID10" s="96"/>
      <c r="EIE10" s="96"/>
      <c r="EIF10" s="96"/>
      <c r="EIG10" s="96"/>
      <c r="EIH10" s="96"/>
      <c r="EII10" s="96"/>
      <c r="EIJ10" s="96"/>
      <c r="EIK10" s="96"/>
      <c r="EIL10" s="96"/>
      <c r="EIM10" s="96"/>
      <c r="EIN10" s="96"/>
      <c r="EIO10" s="96"/>
      <c r="EIP10" s="96"/>
      <c r="EIQ10" s="96"/>
      <c r="EIR10" s="96"/>
      <c r="EIS10" s="96"/>
      <c r="EIT10" s="96"/>
      <c r="EIU10" s="96"/>
      <c r="EIV10" s="96"/>
      <c r="EIW10" s="96"/>
      <c r="EIX10" s="96"/>
      <c r="EIY10" s="96"/>
      <c r="EIZ10" s="96"/>
      <c r="EJA10" s="96"/>
      <c r="EJB10" s="96"/>
      <c r="EJC10" s="96"/>
      <c r="EJD10" s="96"/>
      <c r="EJE10" s="96"/>
      <c r="EJF10" s="96"/>
      <c r="EJG10" s="96"/>
      <c r="EJH10" s="96"/>
      <c r="EJI10" s="96"/>
      <c r="EJJ10" s="96"/>
      <c r="EJK10" s="96"/>
      <c r="EJL10" s="96"/>
      <c r="EJM10" s="96"/>
      <c r="EJN10" s="96"/>
      <c r="EJO10" s="96"/>
      <c r="EJP10" s="96"/>
      <c r="EJQ10" s="96"/>
      <c r="EJR10" s="96"/>
      <c r="EJS10" s="96"/>
      <c r="EJT10" s="96"/>
      <c r="EJU10" s="96"/>
      <c r="EJV10" s="96"/>
      <c r="EJW10" s="96"/>
      <c r="EJX10" s="96"/>
      <c r="EJY10" s="96"/>
      <c r="EJZ10" s="96"/>
      <c r="EKA10" s="96"/>
      <c r="EKB10" s="96"/>
      <c r="EKC10" s="96"/>
      <c r="EKD10" s="96"/>
      <c r="EKE10" s="96"/>
      <c r="EKF10" s="96"/>
      <c r="EKG10" s="96"/>
      <c r="EKH10" s="96"/>
      <c r="EKI10" s="96"/>
      <c r="EKJ10" s="96"/>
      <c r="EKK10" s="96"/>
      <c r="EKL10" s="96"/>
      <c r="EKM10" s="96"/>
      <c r="EKN10" s="96"/>
      <c r="EKO10" s="96"/>
      <c r="EKP10" s="96"/>
      <c r="EKQ10" s="96"/>
      <c r="EKR10" s="96"/>
      <c r="EKS10" s="96"/>
      <c r="EKT10" s="96"/>
      <c r="EKU10" s="96"/>
      <c r="EKV10" s="96"/>
      <c r="EKW10" s="96"/>
      <c r="EKX10" s="96"/>
      <c r="EKY10" s="96"/>
      <c r="EKZ10" s="96"/>
      <c r="ELA10" s="96"/>
      <c r="ELB10" s="96"/>
      <c r="ELC10" s="96"/>
      <c r="ELD10" s="96"/>
      <c r="ELE10" s="96"/>
      <c r="ELF10" s="96"/>
      <c r="ELG10" s="96"/>
      <c r="ELH10" s="96"/>
      <c r="ELI10" s="96"/>
      <c r="ELJ10" s="96"/>
      <c r="ELK10" s="96"/>
      <c r="ELL10" s="96"/>
      <c r="ELM10" s="96"/>
      <c r="ELN10" s="96"/>
      <c r="ELO10" s="96"/>
      <c r="ELP10" s="96"/>
      <c r="ELQ10" s="96"/>
      <c r="ELR10" s="96"/>
      <c r="ELS10" s="96"/>
      <c r="ELT10" s="96"/>
      <c r="ELU10" s="96"/>
      <c r="ELV10" s="96"/>
      <c r="ELW10" s="96"/>
      <c r="ELX10" s="96"/>
      <c r="ELY10" s="96"/>
      <c r="ELZ10" s="96"/>
      <c r="EMA10" s="96"/>
      <c r="EMB10" s="96"/>
      <c r="EMC10" s="96"/>
      <c r="EMD10" s="96"/>
      <c r="EME10" s="96"/>
      <c r="EMF10" s="96"/>
      <c r="EMG10" s="96"/>
      <c r="EMH10" s="96"/>
      <c r="EMI10" s="96"/>
      <c r="EMJ10" s="96"/>
      <c r="EMK10" s="96"/>
      <c r="EML10" s="96"/>
      <c r="EMM10" s="96"/>
      <c r="EMN10" s="96"/>
      <c r="EMO10" s="96"/>
      <c r="EMP10" s="96"/>
      <c r="EMQ10" s="96"/>
      <c r="EMR10" s="96"/>
      <c r="EMS10" s="96"/>
      <c r="EMT10" s="96"/>
      <c r="EMU10" s="96"/>
      <c r="EMV10" s="96"/>
      <c r="EMW10" s="96"/>
      <c r="EMX10" s="96"/>
      <c r="EMY10" s="96"/>
      <c r="EMZ10" s="96"/>
      <c r="ENA10" s="96"/>
      <c r="ENB10" s="96"/>
      <c r="ENC10" s="96"/>
      <c r="END10" s="96"/>
      <c r="ENE10" s="96"/>
      <c r="ENF10" s="96"/>
      <c r="ENG10" s="96"/>
      <c r="ENH10" s="96"/>
      <c r="ENI10" s="96"/>
      <c r="ENJ10" s="96"/>
      <c r="ENK10" s="96"/>
      <c r="ENL10" s="96"/>
      <c r="ENM10" s="96"/>
      <c r="ENN10" s="96"/>
      <c r="ENO10" s="96"/>
      <c r="ENP10" s="96"/>
      <c r="ENQ10" s="96"/>
      <c r="ENR10" s="96"/>
      <c r="ENS10" s="96"/>
      <c r="ENT10" s="96"/>
      <c r="ENU10" s="96"/>
      <c r="ENV10" s="96"/>
      <c r="ENW10" s="96"/>
      <c r="ENX10" s="96"/>
      <c r="ENY10" s="96"/>
      <c r="ENZ10" s="96"/>
      <c r="EOA10" s="96"/>
      <c r="EOB10" s="96"/>
      <c r="EOC10" s="96"/>
      <c r="EOD10" s="96"/>
      <c r="EOE10" s="96"/>
      <c r="EOF10" s="96"/>
      <c r="EOG10" s="96"/>
      <c r="EOH10" s="96"/>
      <c r="EOI10" s="96"/>
      <c r="EOJ10" s="96"/>
      <c r="EOK10" s="96"/>
      <c r="EOL10" s="96"/>
      <c r="EOM10" s="96"/>
      <c r="EON10" s="96"/>
      <c r="EOO10" s="96"/>
      <c r="EOP10" s="96"/>
      <c r="EOQ10" s="96"/>
      <c r="EOR10" s="96"/>
      <c r="EOS10" s="96"/>
      <c r="EOT10" s="96"/>
      <c r="EOU10" s="96"/>
      <c r="EOV10" s="96"/>
      <c r="EOW10" s="96"/>
      <c r="EOX10" s="96"/>
      <c r="EOY10" s="96"/>
      <c r="EOZ10" s="96"/>
      <c r="EPA10" s="96"/>
      <c r="EPB10" s="96"/>
      <c r="EPC10" s="96"/>
      <c r="EPD10" s="96"/>
      <c r="EPE10" s="96"/>
      <c r="EPF10" s="96"/>
      <c r="EPG10" s="96"/>
      <c r="EPH10" s="96"/>
      <c r="EPI10" s="96"/>
      <c r="EPJ10" s="96"/>
      <c r="EPK10" s="96"/>
      <c r="EPL10" s="96"/>
      <c r="EPM10" s="96"/>
      <c r="EPN10" s="96"/>
      <c r="EPO10" s="96"/>
      <c r="EPP10" s="96"/>
      <c r="EPQ10" s="96"/>
      <c r="EPR10" s="96"/>
      <c r="EPS10" s="96"/>
      <c r="EPT10" s="96"/>
      <c r="EPU10" s="96"/>
      <c r="EPV10" s="96"/>
      <c r="EPW10" s="96"/>
      <c r="EPX10" s="96"/>
      <c r="EPY10" s="96"/>
      <c r="EPZ10" s="96"/>
      <c r="EQA10" s="96"/>
      <c r="EQB10" s="96"/>
      <c r="EQC10" s="96"/>
      <c r="EQD10" s="96"/>
      <c r="EQE10" s="96"/>
      <c r="EQF10" s="96"/>
      <c r="EQG10" s="96"/>
      <c r="EQH10" s="96"/>
      <c r="EQI10" s="96"/>
      <c r="EQJ10" s="96"/>
      <c r="EQK10" s="96"/>
      <c r="EQL10" s="96"/>
      <c r="EQM10" s="96"/>
      <c r="EQN10" s="96"/>
      <c r="EQO10" s="96"/>
      <c r="EQP10" s="96"/>
      <c r="EQQ10" s="96"/>
      <c r="EQR10" s="96"/>
      <c r="EQS10" s="96"/>
      <c r="EQT10" s="96"/>
      <c r="EQU10" s="96"/>
      <c r="EQV10" s="96"/>
      <c r="EQW10" s="96"/>
      <c r="EQX10" s="96"/>
      <c r="EQY10" s="96"/>
      <c r="EQZ10" s="96"/>
      <c r="ERA10" s="96"/>
      <c r="ERB10" s="96"/>
      <c r="ERC10" s="96"/>
      <c r="ERD10" s="96"/>
      <c r="ERE10" s="96"/>
      <c r="ERF10" s="96"/>
      <c r="ERG10" s="96"/>
      <c r="ERH10" s="96"/>
      <c r="ERI10" s="96"/>
      <c r="ERJ10" s="96"/>
      <c r="ERK10" s="96"/>
      <c r="ERL10" s="96"/>
      <c r="ERM10" s="96"/>
      <c r="ERN10" s="96"/>
      <c r="ERO10" s="96"/>
      <c r="ERP10" s="96"/>
      <c r="ERQ10" s="96"/>
      <c r="ERR10" s="96"/>
      <c r="ERS10" s="96"/>
      <c r="ERT10" s="96"/>
      <c r="ERU10" s="96"/>
      <c r="ERV10" s="96"/>
      <c r="ERW10" s="96"/>
      <c r="ERX10" s="96"/>
      <c r="ERY10" s="96"/>
      <c r="ERZ10" s="96"/>
      <c r="ESA10" s="96"/>
      <c r="ESB10" s="96"/>
      <c r="ESC10" s="96"/>
      <c r="ESD10" s="96"/>
      <c r="ESE10" s="96"/>
      <c r="ESF10" s="96"/>
      <c r="ESG10" s="96"/>
      <c r="ESH10" s="96"/>
      <c r="ESI10" s="96"/>
      <c r="ESJ10" s="96"/>
      <c r="ESK10" s="96"/>
      <c r="ESL10" s="96"/>
      <c r="ESM10" s="96"/>
      <c r="ESN10" s="96"/>
      <c r="ESO10" s="96"/>
      <c r="ESP10" s="96"/>
      <c r="ESQ10" s="96"/>
      <c r="ESR10" s="96"/>
      <c r="ESS10" s="96"/>
      <c r="EST10" s="96"/>
      <c r="ESU10" s="96"/>
      <c r="ESV10" s="96"/>
      <c r="ESW10" s="96"/>
      <c r="ESX10" s="96"/>
      <c r="ESY10" s="96"/>
      <c r="ESZ10" s="96"/>
      <c r="ETA10" s="96"/>
      <c r="ETB10" s="96"/>
      <c r="ETC10" s="96"/>
      <c r="ETD10" s="96"/>
      <c r="ETE10" s="96"/>
      <c r="ETF10" s="96"/>
      <c r="ETG10" s="96"/>
      <c r="ETH10" s="96"/>
      <c r="ETI10" s="96"/>
      <c r="ETJ10" s="96"/>
      <c r="ETK10" s="96"/>
      <c r="ETL10" s="96"/>
      <c r="ETM10" s="96"/>
      <c r="ETN10" s="96"/>
      <c r="ETO10" s="96"/>
      <c r="ETP10" s="96"/>
      <c r="ETQ10" s="96"/>
      <c r="ETR10" s="96"/>
      <c r="ETS10" s="96"/>
      <c r="ETT10" s="96"/>
      <c r="ETU10" s="96"/>
      <c r="ETV10" s="96"/>
      <c r="ETW10" s="96"/>
      <c r="ETX10" s="96"/>
      <c r="ETY10" s="96"/>
      <c r="ETZ10" s="96"/>
      <c r="EUA10" s="96"/>
      <c r="EUB10" s="96"/>
      <c r="EUC10" s="96"/>
      <c r="EUD10" s="96"/>
      <c r="EUE10" s="96"/>
      <c r="EUF10" s="96"/>
      <c r="EUG10" s="96"/>
      <c r="EUH10" s="96"/>
      <c r="EUI10" s="96"/>
      <c r="EUJ10" s="96"/>
      <c r="EUK10" s="96"/>
      <c r="EUL10" s="96"/>
      <c r="EUM10" s="96"/>
      <c r="EUN10" s="96"/>
      <c r="EUO10" s="96"/>
      <c r="EUP10" s="96"/>
      <c r="EUQ10" s="96"/>
      <c r="EUR10" s="96"/>
      <c r="EUS10" s="96"/>
      <c r="EUT10" s="96"/>
      <c r="EUU10" s="96"/>
      <c r="EUV10" s="96"/>
      <c r="EUW10" s="96"/>
      <c r="EUX10" s="96"/>
      <c r="EUY10" s="96"/>
      <c r="EUZ10" s="96"/>
      <c r="EVA10" s="96"/>
      <c r="EVB10" s="96"/>
      <c r="EVC10" s="96"/>
      <c r="EVD10" s="96"/>
      <c r="EVE10" s="96"/>
      <c r="EVF10" s="96"/>
      <c r="EVG10" s="96"/>
      <c r="EVH10" s="96"/>
      <c r="EVI10" s="96"/>
      <c r="EVJ10" s="96"/>
      <c r="EVK10" s="96"/>
      <c r="EVL10" s="96"/>
      <c r="EVM10" s="96"/>
      <c r="EVN10" s="96"/>
      <c r="EVO10" s="96"/>
      <c r="EVP10" s="96"/>
      <c r="EVQ10" s="96"/>
      <c r="EVR10" s="96"/>
      <c r="EVS10" s="96"/>
      <c r="EVT10" s="96"/>
      <c r="EVU10" s="96"/>
      <c r="EVV10" s="96"/>
      <c r="EVW10" s="96"/>
      <c r="EVX10" s="96"/>
      <c r="EVY10" s="96"/>
      <c r="EVZ10" s="96"/>
      <c r="EWA10" s="96"/>
      <c r="EWB10" s="96"/>
      <c r="EWC10" s="96"/>
      <c r="EWD10" s="96"/>
      <c r="EWE10" s="96"/>
      <c r="EWF10" s="96"/>
      <c r="EWG10" s="96"/>
      <c r="EWH10" s="96"/>
      <c r="EWI10" s="96"/>
      <c r="EWJ10" s="96"/>
      <c r="EWK10" s="96"/>
      <c r="EWL10" s="96"/>
      <c r="EWM10" s="96"/>
      <c r="EWN10" s="96"/>
      <c r="EWO10" s="96"/>
      <c r="EWP10" s="96"/>
      <c r="EWQ10" s="96"/>
      <c r="EWR10" s="96"/>
      <c r="EWS10" s="96"/>
      <c r="EWT10" s="96"/>
      <c r="EWU10" s="96"/>
      <c r="EWV10" s="96"/>
      <c r="EWW10" s="96"/>
      <c r="EWX10" s="96"/>
      <c r="EWY10" s="96"/>
      <c r="EWZ10" s="96"/>
      <c r="EXA10" s="96"/>
      <c r="EXB10" s="96"/>
      <c r="EXC10" s="96"/>
      <c r="EXD10" s="96"/>
      <c r="EXE10" s="96"/>
      <c r="EXF10" s="96"/>
      <c r="EXG10" s="96"/>
      <c r="EXH10" s="96"/>
      <c r="EXI10" s="96"/>
      <c r="EXJ10" s="96"/>
      <c r="EXK10" s="96"/>
      <c r="EXL10" s="96"/>
      <c r="EXM10" s="96"/>
      <c r="EXN10" s="96"/>
      <c r="EXO10" s="96"/>
      <c r="EXP10" s="96"/>
      <c r="EXQ10" s="96"/>
      <c r="EXR10" s="96"/>
      <c r="EXS10" s="96"/>
      <c r="EXT10" s="96"/>
      <c r="EXU10" s="96"/>
      <c r="EXV10" s="96"/>
      <c r="EXW10" s="96"/>
      <c r="EXX10" s="96"/>
      <c r="EXY10" s="96"/>
      <c r="EXZ10" s="96"/>
      <c r="EYA10" s="96"/>
      <c r="EYB10" s="96"/>
      <c r="EYC10" s="96"/>
      <c r="EYD10" s="96"/>
      <c r="EYE10" s="96"/>
      <c r="EYF10" s="96"/>
      <c r="EYG10" s="96"/>
      <c r="EYH10" s="96"/>
      <c r="EYI10" s="96"/>
      <c r="EYJ10" s="96"/>
      <c r="EYK10" s="96"/>
      <c r="EYL10" s="96"/>
      <c r="EYM10" s="96"/>
      <c r="EYN10" s="96"/>
      <c r="EYO10" s="96"/>
      <c r="EYP10" s="96"/>
      <c r="EYQ10" s="96"/>
      <c r="EYR10" s="96"/>
      <c r="EYS10" s="96"/>
      <c r="EYT10" s="96"/>
      <c r="EYU10" s="96"/>
      <c r="EYV10" s="96"/>
      <c r="EYW10" s="96"/>
      <c r="EYX10" s="96"/>
      <c r="EYY10" s="96"/>
      <c r="EYZ10" s="96"/>
      <c r="EZA10" s="96"/>
      <c r="EZB10" s="96"/>
      <c r="EZC10" s="96"/>
      <c r="EZD10" s="96"/>
      <c r="EZE10" s="96"/>
      <c r="EZF10" s="96"/>
      <c r="EZG10" s="96"/>
      <c r="EZH10" s="96"/>
      <c r="EZI10" s="96"/>
      <c r="EZJ10" s="96"/>
      <c r="EZK10" s="96"/>
      <c r="EZL10" s="96"/>
      <c r="EZM10" s="96"/>
      <c r="EZN10" s="96"/>
      <c r="EZO10" s="96"/>
      <c r="EZP10" s="96"/>
      <c r="EZQ10" s="96"/>
      <c r="EZR10" s="96"/>
      <c r="EZS10" s="96"/>
      <c r="EZT10" s="96"/>
      <c r="EZU10" s="96"/>
      <c r="EZV10" s="96"/>
      <c r="EZW10" s="96"/>
      <c r="EZX10" s="96"/>
      <c r="EZY10" s="96"/>
      <c r="EZZ10" s="96"/>
      <c r="FAA10" s="96"/>
      <c r="FAB10" s="96"/>
      <c r="FAC10" s="96"/>
      <c r="FAD10" s="96"/>
      <c r="FAE10" s="96"/>
      <c r="FAF10" s="96"/>
      <c r="FAG10" s="96"/>
      <c r="FAH10" s="96"/>
      <c r="FAI10" s="96"/>
      <c r="FAJ10" s="96"/>
      <c r="FAK10" s="96"/>
      <c r="FAL10" s="96"/>
      <c r="FAM10" s="96"/>
      <c r="FAN10" s="96"/>
      <c r="FAO10" s="96"/>
      <c r="FAP10" s="96"/>
      <c r="FAQ10" s="96"/>
      <c r="FAR10" s="96"/>
      <c r="FAS10" s="96"/>
      <c r="FAT10" s="96"/>
      <c r="FAU10" s="96"/>
      <c r="FAV10" s="96"/>
      <c r="FAW10" s="96"/>
      <c r="FAX10" s="96"/>
      <c r="FAY10" s="96"/>
      <c r="FAZ10" s="96"/>
      <c r="FBA10" s="96"/>
      <c r="FBB10" s="96"/>
      <c r="FBC10" s="96"/>
      <c r="FBD10" s="96"/>
      <c r="FBE10" s="96"/>
      <c r="FBF10" s="96"/>
      <c r="FBG10" s="96"/>
      <c r="FBH10" s="96"/>
      <c r="FBI10" s="96"/>
      <c r="FBJ10" s="96"/>
      <c r="FBK10" s="96"/>
      <c r="FBL10" s="96"/>
      <c r="FBM10" s="96"/>
      <c r="FBN10" s="96"/>
      <c r="FBO10" s="96"/>
      <c r="FBP10" s="96"/>
      <c r="FBQ10" s="96"/>
      <c r="FBR10" s="96"/>
      <c r="FBS10" s="96"/>
      <c r="FBT10" s="96"/>
      <c r="FBU10" s="96"/>
      <c r="FBV10" s="96"/>
      <c r="FBW10" s="96"/>
      <c r="FBX10" s="96"/>
      <c r="FBY10" s="96"/>
      <c r="FBZ10" s="96"/>
      <c r="FCA10" s="96"/>
      <c r="FCB10" s="96"/>
      <c r="FCC10" s="96"/>
      <c r="FCD10" s="96"/>
      <c r="FCE10" s="96"/>
      <c r="FCF10" s="96"/>
      <c r="FCG10" s="96"/>
      <c r="FCH10" s="96"/>
      <c r="FCI10" s="96"/>
      <c r="FCJ10" s="96"/>
      <c r="FCK10" s="96"/>
      <c r="FCL10" s="96"/>
      <c r="FCM10" s="96"/>
      <c r="FCN10" s="96"/>
      <c r="FCO10" s="96"/>
      <c r="FCP10" s="96"/>
      <c r="FCQ10" s="96"/>
      <c r="FCR10" s="96"/>
      <c r="FCS10" s="96"/>
      <c r="FCT10" s="96"/>
      <c r="FCU10" s="96"/>
      <c r="FCV10" s="96"/>
      <c r="FCW10" s="96"/>
      <c r="FCX10" s="96"/>
      <c r="FCY10" s="96"/>
      <c r="FCZ10" s="96"/>
      <c r="FDA10" s="96"/>
      <c r="FDB10" s="96"/>
      <c r="FDC10" s="96"/>
      <c r="FDD10" s="96"/>
      <c r="FDE10" s="96"/>
      <c r="FDF10" s="96"/>
      <c r="FDG10" s="96"/>
      <c r="FDH10" s="96"/>
      <c r="FDI10" s="96"/>
      <c r="FDJ10" s="96"/>
      <c r="FDK10" s="96"/>
      <c r="FDL10" s="96"/>
      <c r="FDM10" s="96"/>
      <c r="FDN10" s="96"/>
      <c r="FDO10" s="96"/>
      <c r="FDP10" s="96"/>
      <c r="FDQ10" s="96"/>
      <c r="FDR10" s="96"/>
      <c r="FDS10" s="96"/>
      <c r="FDT10" s="96"/>
      <c r="FDU10" s="96"/>
      <c r="FDV10" s="96"/>
      <c r="FDW10" s="96"/>
      <c r="FDX10" s="96"/>
      <c r="FDY10" s="96"/>
      <c r="FDZ10" s="96"/>
      <c r="FEA10" s="96"/>
      <c r="FEB10" s="96"/>
      <c r="FEC10" s="96"/>
      <c r="FED10" s="96"/>
      <c r="FEE10" s="96"/>
      <c r="FEF10" s="96"/>
      <c r="FEG10" s="96"/>
      <c r="FEH10" s="96"/>
      <c r="FEI10" s="96"/>
      <c r="FEJ10" s="96"/>
      <c r="FEK10" s="96"/>
      <c r="FEL10" s="96"/>
      <c r="FEM10" s="96"/>
      <c r="FEN10" s="96"/>
      <c r="FEO10" s="96"/>
      <c r="FEP10" s="96"/>
      <c r="FEQ10" s="96"/>
      <c r="FER10" s="96"/>
      <c r="FES10" s="96"/>
      <c r="FET10" s="96"/>
      <c r="FEU10" s="96"/>
      <c r="FEV10" s="96"/>
      <c r="FEW10" s="96"/>
      <c r="FEX10" s="96"/>
      <c r="FEY10" s="96"/>
      <c r="FEZ10" s="96"/>
      <c r="FFA10" s="96"/>
      <c r="FFB10" s="96"/>
      <c r="FFC10" s="96"/>
      <c r="FFD10" s="96"/>
      <c r="FFE10" s="96"/>
      <c r="FFF10" s="96"/>
      <c r="FFG10" s="96"/>
      <c r="FFH10" s="96"/>
      <c r="FFI10" s="96"/>
      <c r="FFJ10" s="96"/>
      <c r="FFK10" s="96"/>
      <c r="FFL10" s="96"/>
      <c r="FFM10" s="96"/>
      <c r="FFN10" s="96"/>
      <c r="FFO10" s="96"/>
      <c r="FFP10" s="96"/>
      <c r="FFQ10" s="96"/>
      <c r="FFR10" s="96"/>
      <c r="FFS10" s="96"/>
      <c r="FFT10" s="96"/>
      <c r="FFU10" s="96"/>
      <c r="FFV10" s="96"/>
      <c r="FFW10" s="96"/>
      <c r="FFX10" s="96"/>
      <c r="FFY10" s="96"/>
      <c r="FFZ10" s="96"/>
      <c r="FGA10" s="96"/>
      <c r="FGB10" s="96"/>
      <c r="FGC10" s="96"/>
      <c r="FGD10" s="96"/>
      <c r="FGE10" s="96"/>
      <c r="FGF10" s="96"/>
      <c r="FGG10" s="96"/>
      <c r="FGH10" s="96"/>
      <c r="FGI10" s="96"/>
      <c r="FGJ10" s="96"/>
      <c r="FGK10" s="96"/>
      <c r="FGL10" s="96"/>
      <c r="FGM10" s="96"/>
      <c r="FGN10" s="96"/>
      <c r="FGO10" s="96"/>
      <c r="FGP10" s="96"/>
      <c r="FGQ10" s="96"/>
      <c r="FGR10" s="96"/>
      <c r="FGS10" s="96"/>
      <c r="FGT10" s="96"/>
      <c r="FGU10" s="96"/>
      <c r="FGV10" s="96"/>
      <c r="FGW10" s="96"/>
      <c r="FGX10" s="96"/>
      <c r="FGY10" s="96"/>
      <c r="FGZ10" s="96"/>
      <c r="FHA10" s="96"/>
      <c r="FHB10" s="96"/>
      <c r="FHC10" s="96"/>
      <c r="FHD10" s="96"/>
      <c r="FHE10" s="96"/>
      <c r="FHF10" s="96"/>
      <c r="FHG10" s="96"/>
      <c r="FHH10" s="96"/>
      <c r="FHI10" s="96"/>
      <c r="FHJ10" s="96"/>
      <c r="FHK10" s="96"/>
      <c r="FHL10" s="96"/>
      <c r="FHM10" s="96"/>
      <c r="FHN10" s="96"/>
      <c r="FHO10" s="96"/>
      <c r="FHP10" s="96"/>
      <c r="FHQ10" s="96"/>
      <c r="FHR10" s="96"/>
      <c r="FHS10" s="96"/>
      <c r="FHT10" s="96"/>
      <c r="FHU10" s="96"/>
      <c r="FHV10" s="96"/>
      <c r="FHW10" s="96"/>
      <c r="FHX10" s="96"/>
      <c r="FHY10" s="96"/>
      <c r="FHZ10" s="96"/>
      <c r="FIA10" s="96"/>
      <c r="FIB10" s="96"/>
      <c r="FIC10" s="96"/>
      <c r="FID10" s="96"/>
      <c r="FIE10" s="96"/>
      <c r="FIF10" s="96"/>
      <c r="FIG10" s="96"/>
      <c r="FIH10" s="96"/>
      <c r="FII10" s="96"/>
      <c r="FIJ10" s="96"/>
      <c r="FIK10" s="96"/>
      <c r="FIL10" s="96"/>
      <c r="FIM10" s="96"/>
      <c r="FIN10" s="96"/>
      <c r="FIO10" s="96"/>
      <c r="FIP10" s="96"/>
      <c r="FIQ10" s="96"/>
      <c r="FIR10" s="96"/>
      <c r="FIS10" s="96"/>
      <c r="FIT10" s="96"/>
      <c r="FIU10" s="96"/>
      <c r="FIV10" s="96"/>
      <c r="FIW10" s="96"/>
      <c r="FIX10" s="96"/>
      <c r="FIY10" s="96"/>
      <c r="FIZ10" s="96"/>
      <c r="FJA10" s="96"/>
      <c r="FJB10" s="96"/>
      <c r="FJC10" s="96"/>
      <c r="FJD10" s="96"/>
      <c r="FJE10" s="96"/>
      <c r="FJF10" s="96"/>
      <c r="FJG10" s="96"/>
      <c r="FJH10" s="96"/>
      <c r="FJI10" s="96"/>
      <c r="FJJ10" s="96"/>
      <c r="FJK10" s="96"/>
      <c r="FJL10" s="96"/>
      <c r="FJM10" s="96"/>
      <c r="FJN10" s="96"/>
      <c r="FJO10" s="96"/>
      <c r="FJP10" s="96"/>
      <c r="FJQ10" s="96"/>
      <c r="FJR10" s="96"/>
      <c r="FJS10" s="96"/>
      <c r="FJT10" s="96"/>
      <c r="FJU10" s="96"/>
      <c r="FJV10" s="96"/>
      <c r="FJW10" s="96"/>
      <c r="FJX10" s="96"/>
      <c r="FJY10" s="96"/>
      <c r="FJZ10" s="96"/>
      <c r="FKA10" s="96"/>
      <c r="FKB10" s="96"/>
      <c r="FKC10" s="96"/>
      <c r="FKD10" s="96"/>
      <c r="FKE10" s="96"/>
      <c r="FKF10" s="96"/>
      <c r="FKG10" s="96"/>
      <c r="FKH10" s="96"/>
      <c r="FKI10" s="96"/>
      <c r="FKJ10" s="96"/>
      <c r="FKK10" s="96"/>
      <c r="FKL10" s="96"/>
      <c r="FKM10" s="96"/>
      <c r="FKN10" s="96"/>
      <c r="FKO10" s="96"/>
      <c r="FKP10" s="96"/>
      <c r="FKQ10" s="96"/>
      <c r="FKR10" s="96"/>
      <c r="FKS10" s="96"/>
      <c r="FKT10" s="96"/>
      <c r="FKU10" s="96"/>
      <c r="FKV10" s="96"/>
      <c r="FKW10" s="96"/>
      <c r="FKX10" s="96"/>
      <c r="FKY10" s="96"/>
      <c r="FKZ10" s="96"/>
      <c r="FLA10" s="96"/>
      <c r="FLB10" s="96"/>
      <c r="FLC10" s="96"/>
      <c r="FLD10" s="96"/>
      <c r="FLE10" s="96"/>
      <c r="FLF10" s="96"/>
      <c r="FLG10" s="96"/>
      <c r="FLH10" s="96"/>
      <c r="FLI10" s="96"/>
      <c r="FLJ10" s="96"/>
      <c r="FLK10" s="96"/>
      <c r="FLL10" s="96"/>
      <c r="FLM10" s="96"/>
      <c r="FLN10" s="96"/>
      <c r="FLO10" s="96"/>
      <c r="FLP10" s="96"/>
      <c r="FLQ10" s="96"/>
      <c r="FLR10" s="96"/>
      <c r="FLS10" s="96"/>
      <c r="FLT10" s="96"/>
      <c r="FLU10" s="96"/>
      <c r="FLV10" s="96"/>
      <c r="FLW10" s="96"/>
      <c r="FLX10" s="96"/>
      <c r="FLY10" s="96"/>
      <c r="FLZ10" s="96"/>
      <c r="FMA10" s="96"/>
      <c r="FMB10" s="96"/>
      <c r="FMC10" s="96"/>
      <c r="FMD10" s="96"/>
      <c r="FME10" s="96"/>
      <c r="FMF10" s="96"/>
      <c r="FMG10" s="96"/>
      <c r="FMH10" s="96"/>
      <c r="FMI10" s="96"/>
      <c r="FMJ10" s="96"/>
      <c r="FMK10" s="96"/>
      <c r="FML10" s="96"/>
      <c r="FMM10" s="96"/>
      <c r="FMN10" s="96"/>
      <c r="FMO10" s="96"/>
      <c r="FMP10" s="96"/>
      <c r="FMQ10" s="96"/>
      <c r="FMR10" s="96"/>
      <c r="FMS10" s="96"/>
      <c r="FMT10" s="96"/>
      <c r="FMU10" s="96"/>
      <c r="FMV10" s="96"/>
      <c r="FMW10" s="96"/>
      <c r="FMX10" s="96"/>
      <c r="FMY10" s="96"/>
      <c r="FMZ10" s="96"/>
      <c r="FNA10" s="96"/>
      <c r="FNB10" s="96"/>
      <c r="FNC10" s="96"/>
      <c r="FND10" s="96"/>
      <c r="FNE10" s="96"/>
      <c r="FNF10" s="96"/>
      <c r="FNG10" s="96"/>
      <c r="FNH10" s="96"/>
      <c r="FNI10" s="96"/>
      <c r="FNJ10" s="96"/>
      <c r="FNK10" s="96"/>
      <c r="FNL10" s="96"/>
      <c r="FNM10" s="96"/>
      <c r="FNN10" s="96"/>
      <c r="FNO10" s="96"/>
      <c r="FNP10" s="96"/>
      <c r="FNQ10" s="96"/>
      <c r="FNR10" s="96"/>
      <c r="FNS10" s="96"/>
      <c r="FNT10" s="96"/>
      <c r="FNU10" s="96"/>
      <c r="FNV10" s="96"/>
      <c r="FNW10" s="96"/>
      <c r="FNX10" s="96"/>
      <c r="FNY10" s="96"/>
      <c r="FNZ10" s="96"/>
      <c r="FOA10" s="96"/>
      <c r="FOB10" s="96"/>
      <c r="FOC10" s="96"/>
      <c r="FOD10" s="96"/>
      <c r="FOE10" s="96"/>
      <c r="FOF10" s="96"/>
      <c r="FOG10" s="96"/>
      <c r="FOH10" s="96"/>
      <c r="FOI10" s="96"/>
      <c r="FOJ10" s="96"/>
      <c r="FOK10" s="96"/>
      <c r="FOL10" s="96"/>
      <c r="FOM10" s="96"/>
      <c r="FON10" s="96"/>
      <c r="FOO10" s="96"/>
      <c r="FOP10" s="96"/>
      <c r="FOQ10" s="96"/>
      <c r="FOR10" s="96"/>
      <c r="FOS10" s="96"/>
      <c r="FOT10" s="96"/>
      <c r="FOU10" s="96"/>
      <c r="FOV10" s="96"/>
      <c r="FOW10" s="96"/>
      <c r="FOX10" s="96"/>
      <c r="FOY10" s="96"/>
      <c r="FOZ10" s="96"/>
      <c r="FPA10" s="96"/>
      <c r="FPB10" s="96"/>
      <c r="FPC10" s="96"/>
      <c r="FPD10" s="96"/>
      <c r="FPE10" s="96"/>
      <c r="FPF10" s="96"/>
      <c r="FPG10" s="96"/>
      <c r="FPH10" s="96"/>
      <c r="FPI10" s="96"/>
      <c r="FPJ10" s="96"/>
      <c r="FPK10" s="96"/>
      <c r="FPL10" s="96"/>
      <c r="FPM10" s="96"/>
      <c r="FPN10" s="96"/>
      <c r="FPO10" s="96"/>
      <c r="FPP10" s="96"/>
      <c r="FPQ10" s="96"/>
      <c r="FPR10" s="96"/>
      <c r="FPS10" s="96"/>
      <c r="FPT10" s="96"/>
      <c r="FPU10" s="96"/>
      <c r="FPV10" s="96"/>
      <c r="FPW10" s="96"/>
      <c r="FPX10" s="96"/>
      <c r="FPY10" s="96"/>
      <c r="FPZ10" s="96"/>
      <c r="FQA10" s="96"/>
      <c r="FQB10" s="96"/>
      <c r="FQC10" s="96"/>
      <c r="FQD10" s="96"/>
      <c r="FQE10" s="96"/>
      <c r="FQF10" s="96"/>
      <c r="FQG10" s="96"/>
      <c r="FQH10" s="96"/>
      <c r="FQI10" s="96"/>
      <c r="FQJ10" s="96"/>
      <c r="FQK10" s="96"/>
      <c r="FQL10" s="96"/>
      <c r="FQM10" s="96"/>
      <c r="FQN10" s="96"/>
      <c r="FQO10" s="96"/>
      <c r="FQP10" s="96"/>
      <c r="FQQ10" s="96"/>
      <c r="FQR10" s="96"/>
      <c r="FQS10" s="96"/>
      <c r="FQT10" s="96"/>
      <c r="FQU10" s="96"/>
      <c r="FQV10" s="96"/>
      <c r="FQW10" s="96"/>
      <c r="FQX10" s="96"/>
      <c r="FQY10" s="96"/>
      <c r="FQZ10" s="96"/>
      <c r="FRA10" s="96"/>
      <c r="FRB10" s="96"/>
      <c r="FRC10" s="96"/>
      <c r="FRD10" s="96"/>
      <c r="FRE10" s="96"/>
      <c r="FRF10" s="96"/>
      <c r="FRG10" s="96"/>
      <c r="FRH10" s="96"/>
      <c r="FRI10" s="96"/>
      <c r="FRJ10" s="96"/>
      <c r="FRK10" s="96"/>
      <c r="FRL10" s="96"/>
      <c r="FRM10" s="96"/>
      <c r="FRN10" s="96"/>
      <c r="FRO10" s="96"/>
      <c r="FRP10" s="96"/>
      <c r="FRQ10" s="96"/>
      <c r="FRR10" s="96"/>
      <c r="FRS10" s="96"/>
      <c r="FRT10" s="96"/>
      <c r="FRU10" s="96"/>
      <c r="FRV10" s="96"/>
      <c r="FRW10" s="96"/>
      <c r="FRX10" s="96"/>
      <c r="FRY10" s="96"/>
      <c r="FRZ10" s="96"/>
      <c r="FSA10" s="96"/>
      <c r="FSB10" s="96"/>
      <c r="FSC10" s="96"/>
      <c r="FSD10" s="96"/>
      <c r="FSE10" s="96"/>
      <c r="FSF10" s="96"/>
      <c r="FSG10" s="96"/>
      <c r="FSH10" s="96"/>
      <c r="FSI10" s="96"/>
      <c r="FSJ10" s="96"/>
      <c r="FSK10" s="96"/>
      <c r="FSL10" s="96"/>
      <c r="FSM10" s="96"/>
      <c r="FSN10" s="96"/>
      <c r="FSO10" s="96"/>
      <c r="FSP10" s="96"/>
      <c r="FSQ10" s="96"/>
      <c r="FSR10" s="96"/>
      <c r="FSS10" s="96"/>
      <c r="FST10" s="96"/>
      <c r="FSU10" s="96"/>
      <c r="FSV10" s="96"/>
      <c r="FSW10" s="96"/>
      <c r="FSX10" s="96"/>
      <c r="FSY10" s="96"/>
      <c r="FSZ10" s="96"/>
      <c r="FTA10" s="96"/>
      <c r="FTB10" s="96"/>
      <c r="FTC10" s="96"/>
      <c r="FTD10" s="96"/>
      <c r="FTE10" s="96"/>
      <c r="FTF10" s="96"/>
      <c r="FTG10" s="96"/>
      <c r="FTH10" s="96"/>
      <c r="FTI10" s="96"/>
      <c r="FTJ10" s="96"/>
      <c r="FTK10" s="96"/>
      <c r="FTL10" s="96"/>
      <c r="FTM10" s="96"/>
      <c r="FTN10" s="96"/>
      <c r="FTO10" s="96"/>
      <c r="FTP10" s="96"/>
      <c r="FTQ10" s="96"/>
      <c r="FTR10" s="96"/>
      <c r="FTS10" s="96"/>
      <c r="FTT10" s="96"/>
      <c r="FTU10" s="96"/>
      <c r="FTV10" s="96"/>
      <c r="FTW10" s="96"/>
      <c r="FTX10" s="96"/>
      <c r="FTY10" s="96"/>
      <c r="FTZ10" s="96"/>
      <c r="FUA10" s="96"/>
      <c r="FUB10" s="96"/>
      <c r="FUC10" s="96"/>
      <c r="FUD10" s="96"/>
      <c r="FUE10" s="96"/>
      <c r="FUF10" s="96"/>
      <c r="FUG10" s="96"/>
      <c r="FUH10" s="96"/>
      <c r="FUI10" s="96"/>
      <c r="FUJ10" s="96"/>
      <c r="FUK10" s="96"/>
      <c r="FUL10" s="96"/>
      <c r="FUM10" s="96"/>
      <c r="FUN10" s="96"/>
      <c r="FUO10" s="96"/>
      <c r="FUP10" s="96"/>
      <c r="FUQ10" s="96"/>
      <c r="FUR10" s="96"/>
      <c r="FUS10" s="96"/>
      <c r="FUT10" s="96"/>
      <c r="FUU10" s="96"/>
      <c r="FUV10" s="96"/>
      <c r="FUW10" s="96"/>
      <c r="FUX10" s="96"/>
      <c r="FUY10" s="96"/>
      <c r="FUZ10" s="96"/>
      <c r="FVA10" s="96"/>
      <c r="FVB10" s="96"/>
      <c r="FVC10" s="96"/>
      <c r="FVD10" s="96"/>
      <c r="FVE10" s="96"/>
      <c r="FVF10" s="96"/>
      <c r="FVG10" s="96"/>
      <c r="FVH10" s="96"/>
      <c r="FVI10" s="96"/>
      <c r="FVJ10" s="96"/>
      <c r="FVK10" s="96"/>
      <c r="FVL10" s="96"/>
      <c r="FVM10" s="96"/>
      <c r="FVN10" s="96"/>
      <c r="FVO10" s="96"/>
      <c r="FVP10" s="96"/>
      <c r="FVQ10" s="96"/>
      <c r="FVR10" s="96"/>
      <c r="FVS10" s="96"/>
      <c r="FVT10" s="96"/>
      <c r="FVU10" s="96"/>
      <c r="FVV10" s="96"/>
      <c r="FVW10" s="96"/>
      <c r="FVX10" s="96"/>
      <c r="FVY10" s="96"/>
      <c r="FVZ10" s="96"/>
      <c r="FWA10" s="96"/>
      <c r="FWB10" s="96"/>
      <c r="FWC10" s="96"/>
      <c r="FWD10" s="96"/>
      <c r="FWE10" s="96"/>
      <c r="FWF10" s="96"/>
      <c r="FWG10" s="96"/>
      <c r="FWH10" s="96"/>
      <c r="FWI10" s="96"/>
      <c r="FWJ10" s="96"/>
      <c r="FWK10" s="96"/>
      <c r="FWL10" s="96"/>
      <c r="FWM10" s="96"/>
      <c r="FWN10" s="96"/>
      <c r="FWO10" s="96"/>
      <c r="FWP10" s="96"/>
      <c r="FWQ10" s="96"/>
      <c r="FWR10" s="96"/>
      <c r="FWS10" s="96"/>
      <c r="FWT10" s="96"/>
      <c r="FWU10" s="96"/>
      <c r="FWV10" s="96"/>
      <c r="FWW10" s="96"/>
      <c r="FWX10" s="96"/>
      <c r="FWY10" s="96"/>
      <c r="FWZ10" s="96"/>
      <c r="FXA10" s="96"/>
      <c r="FXB10" s="96"/>
      <c r="FXC10" s="96"/>
      <c r="FXD10" s="96"/>
      <c r="FXE10" s="96"/>
      <c r="FXF10" s="96"/>
      <c r="FXG10" s="96"/>
      <c r="FXH10" s="96"/>
      <c r="FXI10" s="96"/>
      <c r="FXJ10" s="96"/>
      <c r="FXK10" s="96"/>
      <c r="FXL10" s="96"/>
      <c r="FXM10" s="96"/>
      <c r="FXN10" s="96"/>
      <c r="FXO10" s="96"/>
      <c r="FXP10" s="96"/>
      <c r="FXQ10" s="96"/>
      <c r="FXR10" s="96"/>
      <c r="FXS10" s="96"/>
      <c r="FXT10" s="96"/>
      <c r="FXU10" s="96"/>
      <c r="FXV10" s="96"/>
      <c r="FXW10" s="96"/>
      <c r="FXX10" s="96"/>
      <c r="FXY10" s="96"/>
      <c r="FXZ10" s="96"/>
      <c r="FYA10" s="96"/>
      <c r="FYB10" s="96"/>
      <c r="FYC10" s="96"/>
      <c r="FYD10" s="96"/>
      <c r="FYE10" s="96"/>
      <c r="FYF10" s="96"/>
      <c r="FYG10" s="96"/>
      <c r="FYH10" s="96"/>
      <c r="FYI10" s="96"/>
      <c r="FYJ10" s="96"/>
      <c r="FYK10" s="96"/>
      <c r="FYL10" s="96"/>
      <c r="FYM10" s="96"/>
      <c r="FYN10" s="96"/>
      <c r="FYO10" s="96"/>
      <c r="FYP10" s="96"/>
      <c r="FYQ10" s="96"/>
      <c r="FYR10" s="96"/>
      <c r="FYS10" s="96"/>
      <c r="FYT10" s="96"/>
      <c r="FYU10" s="96"/>
      <c r="FYV10" s="96"/>
      <c r="FYW10" s="96"/>
      <c r="FYX10" s="96"/>
      <c r="FYY10" s="96"/>
      <c r="FYZ10" s="96"/>
      <c r="FZA10" s="96"/>
      <c r="FZB10" s="96"/>
      <c r="FZC10" s="96"/>
      <c r="FZD10" s="96"/>
      <c r="FZE10" s="96"/>
      <c r="FZF10" s="96"/>
      <c r="FZG10" s="96"/>
      <c r="FZH10" s="96"/>
      <c r="FZI10" s="96"/>
      <c r="FZJ10" s="96"/>
      <c r="FZK10" s="96"/>
      <c r="FZL10" s="96"/>
      <c r="FZM10" s="96"/>
      <c r="FZN10" s="96"/>
      <c r="FZO10" s="96"/>
      <c r="FZP10" s="96"/>
      <c r="FZQ10" s="96"/>
      <c r="FZR10" s="96"/>
      <c r="FZS10" s="96"/>
      <c r="FZT10" s="96"/>
      <c r="FZU10" s="96"/>
      <c r="FZV10" s="96"/>
      <c r="FZW10" s="96"/>
      <c r="FZX10" s="96"/>
      <c r="FZY10" s="96"/>
      <c r="FZZ10" s="96"/>
      <c r="GAA10" s="96"/>
      <c r="GAB10" s="96"/>
      <c r="GAC10" s="96"/>
      <c r="GAD10" s="96"/>
      <c r="GAE10" s="96"/>
      <c r="GAF10" s="96"/>
      <c r="GAG10" s="96"/>
      <c r="GAH10" s="96"/>
      <c r="GAI10" s="96"/>
      <c r="GAJ10" s="96"/>
      <c r="GAK10" s="96"/>
      <c r="GAL10" s="96"/>
      <c r="GAM10" s="96"/>
      <c r="GAN10" s="96"/>
      <c r="GAO10" s="96"/>
      <c r="GAP10" s="96"/>
      <c r="GAQ10" s="96"/>
      <c r="GAR10" s="96"/>
      <c r="GAS10" s="96"/>
      <c r="GAT10" s="96"/>
      <c r="GAU10" s="96"/>
      <c r="GAV10" s="96"/>
      <c r="GAW10" s="96"/>
      <c r="GAX10" s="96"/>
      <c r="GAY10" s="96"/>
      <c r="GAZ10" s="96"/>
      <c r="GBA10" s="96"/>
      <c r="GBB10" s="96"/>
      <c r="GBC10" s="96"/>
      <c r="GBD10" s="96"/>
      <c r="GBE10" s="96"/>
      <c r="GBF10" s="96"/>
      <c r="GBG10" s="96"/>
      <c r="GBH10" s="96"/>
      <c r="GBI10" s="96"/>
      <c r="GBJ10" s="96"/>
      <c r="GBK10" s="96"/>
      <c r="GBL10" s="96"/>
      <c r="GBM10" s="96"/>
      <c r="GBN10" s="96"/>
      <c r="GBO10" s="96"/>
      <c r="GBP10" s="96"/>
      <c r="GBQ10" s="96"/>
      <c r="GBR10" s="96"/>
      <c r="GBS10" s="96"/>
      <c r="GBT10" s="96"/>
      <c r="GBU10" s="96"/>
      <c r="GBV10" s="96"/>
      <c r="GBW10" s="96"/>
      <c r="GBX10" s="96"/>
      <c r="GBY10" s="96"/>
      <c r="GBZ10" s="96"/>
      <c r="GCA10" s="96"/>
      <c r="GCB10" s="96"/>
      <c r="GCC10" s="96"/>
      <c r="GCD10" s="96"/>
      <c r="GCE10" s="96"/>
      <c r="GCF10" s="96"/>
      <c r="GCG10" s="96"/>
      <c r="GCH10" s="96"/>
      <c r="GCI10" s="96"/>
      <c r="GCJ10" s="96"/>
      <c r="GCK10" s="96"/>
      <c r="GCL10" s="96"/>
      <c r="GCM10" s="96"/>
      <c r="GCN10" s="96"/>
      <c r="GCO10" s="96"/>
      <c r="GCP10" s="96"/>
      <c r="GCQ10" s="96"/>
      <c r="GCR10" s="96"/>
      <c r="GCS10" s="96"/>
      <c r="GCT10" s="96"/>
      <c r="GCU10" s="96"/>
      <c r="GCV10" s="96"/>
      <c r="GCW10" s="96"/>
      <c r="GCX10" s="96"/>
      <c r="GCY10" s="96"/>
      <c r="GCZ10" s="96"/>
      <c r="GDA10" s="96"/>
      <c r="GDB10" s="96"/>
      <c r="GDC10" s="96"/>
      <c r="GDD10" s="96"/>
      <c r="GDE10" s="96"/>
      <c r="GDF10" s="96"/>
      <c r="GDG10" s="96"/>
      <c r="GDH10" s="96"/>
      <c r="GDI10" s="96"/>
      <c r="GDJ10" s="96"/>
      <c r="GDK10" s="96"/>
      <c r="GDL10" s="96"/>
      <c r="GDM10" s="96"/>
      <c r="GDN10" s="96"/>
      <c r="GDO10" s="96"/>
      <c r="GDP10" s="96"/>
      <c r="GDQ10" s="96"/>
      <c r="GDR10" s="96"/>
      <c r="GDS10" s="96"/>
      <c r="GDT10" s="96"/>
      <c r="GDU10" s="96"/>
      <c r="GDV10" s="96"/>
      <c r="GDW10" s="96"/>
      <c r="GDX10" s="96"/>
      <c r="GDY10" s="96"/>
      <c r="GDZ10" s="96"/>
      <c r="GEA10" s="96"/>
      <c r="GEB10" s="96"/>
      <c r="GEC10" s="96"/>
      <c r="GED10" s="96"/>
      <c r="GEE10" s="96"/>
      <c r="GEF10" s="96"/>
      <c r="GEG10" s="96"/>
      <c r="GEH10" s="96"/>
      <c r="GEI10" s="96"/>
      <c r="GEJ10" s="96"/>
      <c r="GEK10" s="96"/>
      <c r="GEL10" s="96"/>
      <c r="GEM10" s="96"/>
      <c r="GEN10" s="96"/>
      <c r="GEO10" s="96"/>
      <c r="GEP10" s="96"/>
      <c r="GEQ10" s="96"/>
      <c r="GER10" s="96"/>
      <c r="GES10" s="96"/>
      <c r="GET10" s="96"/>
      <c r="GEU10" s="96"/>
      <c r="GEV10" s="96"/>
      <c r="GEW10" s="96"/>
      <c r="GEX10" s="96"/>
      <c r="GEY10" s="96"/>
      <c r="GEZ10" s="96"/>
      <c r="GFA10" s="96"/>
      <c r="GFB10" s="96"/>
      <c r="GFC10" s="96"/>
      <c r="GFD10" s="96"/>
      <c r="GFE10" s="96"/>
      <c r="GFF10" s="96"/>
      <c r="GFG10" s="96"/>
      <c r="GFH10" s="96"/>
      <c r="GFI10" s="96"/>
      <c r="GFJ10" s="96"/>
      <c r="GFK10" s="96"/>
      <c r="GFL10" s="96"/>
      <c r="GFM10" s="96"/>
      <c r="GFN10" s="96"/>
      <c r="GFO10" s="96"/>
      <c r="GFP10" s="96"/>
      <c r="GFQ10" s="96"/>
      <c r="GFR10" s="96"/>
      <c r="GFS10" s="96"/>
      <c r="GFT10" s="96"/>
      <c r="GFU10" s="96"/>
      <c r="GFV10" s="96"/>
      <c r="GFW10" s="96"/>
      <c r="GFX10" s="96"/>
      <c r="GFY10" s="96"/>
      <c r="GFZ10" s="96"/>
      <c r="GGA10" s="96"/>
      <c r="GGB10" s="96"/>
      <c r="GGC10" s="96"/>
      <c r="GGD10" s="96"/>
      <c r="GGE10" s="96"/>
      <c r="GGF10" s="96"/>
      <c r="GGG10" s="96"/>
      <c r="GGH10" s="96"/>
      <c r="GGI10" s="96"/>
      <c r="GGJ10" s="96"/>
      <c r="GGK10" s="96"/>
      <c r="GGL10" s="96"/>
      <c r="GGM10" s="96"/>
      <c r="GGN10" s="96"/>
      <c r="GGO10" s="96"/>
      <c r="GGP10" s="96"/>
      <c r="GGQ10" s="96"/>
      <c r="GGR10" s="96"/>
      <c r="GGS10" s="96"/>
      <c r="GGT10" s="96"/>
      <c r="GGU10" s="96"/>
      <c r="GGV10" s="96"/>
      <c r="GGW10" s="96"/>
      <c r="GGX10" s="96"/>
      <c r="GGY10" s="96"/>
      <c r="GGZ10" s="96"/>
      <c r="GHA10" s="96"/>
      <c r="GHB10" s="96"/>
      <c r="GHC10" s="96"/>
      <c r="GHD10" s="96"/>
      <c r="GHE10" s="96"/>
      <c r="GHF10" s="96"/>
      <c r="GHG10" s="96"/>
      <c r="GHH10" s="96"/>
      <c r="GHI10" s="96"/>
      <c r="GHJ10" s="96"/>
      <c r="GHK10" s="96"/>
      <c r="GHL10" s="96"/>
      <c r="GHM10" s="96"/>
      <c r="GHN10" s="96"/>
      <c r="GHO10" s="96"/>
      <c r="GHP10" s="96"/>
      <c r="GHQ10" s="96"/>
      <c r="GHR10" s="96"/>
      <c r="GHS10" s="96"/>
      <c r="GHT10" s="96"/>
      <c r="GHU10" s="96"/>
      <c r="GHV10" s="96"/>
      <c r="GHW10" s="96"/>
      <c r="GHX10" s="96"/>
      <c r="GHY10" s="96"/>
      <c r="GHZ10" s="96"/>
      <c r="GIA10" s="96"/>
      <c r="GIB10" s="96"/>
      <c r="GIC10" s="96"/>
      <c r="GID10" s="96"/>
      <c r="GIE10" s="96"/>
      <c r="GIF10" s="96"/>
      <c r="GIG10" s="96"/>
      <c r="GIH10" s="96"/>
      <c r="GII10" s="96"/>
      <c r="GIJ10" s="96"/>
      <c r="GIK10" s="96"/>
      <c r="GIL10" s="96"/>
      <c r="GIM10" s="96"/>
      <c r="GIN10" s="96"/>
      <c r="GIO10" s="96"/>
      <c r="GIP10" s="96"/>
      <c r="GIQ10" s="96"/>
      <c r="GIR10" s="96"/>
      <c r="GIS10" s="96"/>
      <c r="GIT10" s="96"/>
      <c r="GIU10" s="96"/>
      <c r="GIV10" s="96"/>
      <c r="GIW10" s="96"/>
      <c r="GIX10" s="96"/>
      <c r="GIY10" s="96"/>
      <c r="GIZ10" s="96"/>
      <c r="GJA10" s="96"/>
      <c r="GJB10" s="96"/>
      <c r="GJC10" s="96"/>
      <c r="GJD10" s="96"/>
      <c r="GJE10" s="96"/>
      <c r="GJF10" s="96"/>
      <c r="GJG10" s="96"/>
      <c r="GJH10" s="96"/>
      <c r="GJI10" s="96"/>
      <c r="GJJ10" s="96"/>
      <c r="GJK10" s="96"/>
      <c r="GJL10" s="96"/>
      <c r="GJM10" s="96"/>
      <c r="GJN10" s="96"/>
      <c r="GJO10" s="96"/>
      <c r="GJP10" s="96"/>
      <c r="GJQ10" s="96"/>
      <c r="GJR10" s="96"/>
      <c r="GJS10" s="96"/>
      <c r="GJT10" s="96"/>
      <c r="GJU10" s="96"/>
      <c r="GJV10" s="96"/>
      <c r="GJW10" s="96"/>
      <c r="GJX10" s="96"/>
      <c r="GJY10" s="96"/>
      <c r="GJZ10" s="96"/>
      <c r="GKA10" s="96"/>
      <c r="GKB10" s="96"/>
      <c r="GKC10" s="96"/>
      <c r="GKD10" s="96"/>
      <c r="GKE10" s="96"/>
      <c r="GKF10" s="96"/>
      <c r="GKG10" s="96"/>
      <c r="GKH10" s="96"/>
      <c r="GKI10" s="96"/>
      <c r="GKJ10" s="96"/>
      <c r="GKK10" s="96"/>
      <c r="GKL10" s="96"/>
      <c r="GKM10" s="96"/>
      <c r="GKN10" s="96"/>
      <c r="GKO10" s="96"/>
      <c r="GKP10" s="96"/>
      <c r="GKQ10" s="96"/>
      <c r="GKR10" s="96"/>
      <c r="GKS10" s="96"/>
      <c r="GKT10" s="96"/>
      <c r="GKU10" s="96"/>
      <c r="GKV10" s="96"/>
      <c r="GKW10" s="96"/>
      <c r="GKX10" s="96"/>
      <c r="GKY10" s="96"/>
      <c r="GKZ10" s="96"/>
      <c r="GLA10" s="96"/>
      <c r="GLB10" s="96"/>
      <c r="GLC10" s="96"/>
      <c r="GLD10" s="96"/>
      <c r="GLE10" s="96"/>
      <c r="GLF10" s="96"/>
      <c r="GLG10" s="96"/>
      <c r="GLH10" s="96"/>
      <c r="GLI10" s="96"/>
      <c r="GLJ10" s="96"/>
      <c r="GLK10" s="96"/>
      <c r="GLL10" s="96"/>
      <c r="GLM10" s="96"/>
      <c r="GLN10" s="96"/>
      <c r="GLO10" s="96"/>
      <c r="GLP10" s="96"/>
      <c r="GLQ10" s="96"/>
      <c r="GLR10" s="96"/>
      <c r="GLS10" s="96"/>
      <c r="GLT10" s="96"/>
      <c r="GLU10" s="96"/>
      <c r="GLV10" s="96"/>
      <c r="GLW10" s="96"/>
      <c r="GLX10" s="96"/>
      <c r="GLY10" s="96"/>
      <c r="GLZ10" s="96"/>
      <c r="GMA10" s="96"/>
      <c r="GMB10" s="96"/>
      <c r="GMC10" s="96"/>
      <c r="GMD10" s="96"/>
      <c r="GME10" s="96"/>
      <c r="GMF10" s="96"/>
      <c r="GMG10" s="96"/>
      <c r="GMH10" s="96"/>
      <c r="GMI10" s="96"/>
      <c r="GMJ10" s="96"/>
      <c r="GMK10" s="96"/>
      <c r="GML10" s="96"/>
      <c r="GMM10" s="96"/>
      <c r="GMN10" s="96"/>
      <c r="GMO10" s="96"/>
      <c r="GMP10" s="96"/>
      <c r="GMQ10" s="96"/>
      <c r="GMR10" s="96"/>
      <c r="GMS10" s="96"/>
      <c r="GMT10" s="96"/>
      <c r="GMU10" s="96"/>
      <c r="GMV10" s="96"/>
      <c r="GMW10" s="96"/>
      <c r="GMX10" s="96"/>
      <c r="GMY10" s="96"/>
      <c r="GMZ10" s="96"/>
      <c r="GNA10" s="96"/>
      <c r="GNB10" s="96"/>
      <c r="GNC10" s="96"/>
      <c r="GND10" s="96"/>
      <c r="GNE10" s="96"/>
      <c r="GNF10" s="96"/>
      <c r="GNG10" s="96"/>
      <c r="GNH10" s="96"/>
      <c r="GNI10" s="96"/>
      <c r="GNJ10" s="96"/>
      <c r="GNK10" s="96"/>
      <c r="GNL10" s="96"/>
      <c r="GNM10" s="96"/>
      <c r="GNN10" s="96"/>
      <c r="GNO10" s="96"/>
      <c r="GNP10" s="96"/>
      <c r="GNQ10" s="96"/>
      <c r="GNR10" s="96"/>
      <c r="GNS10" s="96"/>
      <c r="GNT10" s="96"/>
      <c r="GNU10" s="96"/>
      <c r="GNV10" s="96"/>
      <c r="GNW10" s="96"/>
      <c r="GNX10" s="96"/>
      <c r="GNY10" s="96"/>
      <c r="GNZ10" s="96"/>
      <c r="GOA10" s="96"/>
      <c r="GOB10" s="96"/>
      <c r="GOC10" s="96"/>
      <c r="GOD10" s="96"/>
      <c r="GOE10" s="96"/>
      <c r="GOF10" s="96"/>
      <c r="GOG10" s="96"/>
      <c r="GOH10" s="96"/>
      <c r="GOI10" s="96"/>
      <c r="GOJ10" s="96"/>
      <c r="GOK10" s="96"/>
      <c r="GOL10" s="96"/>
      <c r="GOM10" s="96"/>
      <c r="GON10" s="96"/>
      <c r="GOO10" s="96"/>
      <c r="GOP10" s="96"/>
      <c r="GOQ10" s="96"/>
      <c r="GOR10" s="96"/>
      <c r="GOS10" s="96"/>
      <c r="GOT10" s="96"/>
      <c r="GOU10" s="96"/>
      <c r="GOV10" s="96"/>
      <c r="GOW10" s="96"/>
      <c r="GOX10" s="96"/>
      <c r="GOY10" s="96"/>
      <c r="GOZ10" s="96"/>
      <c r="GPA10" s="96"/>
      <c r="GPB10" s="96"/>
      <c r="GPC10" s="96"/>
      <c r="GPD10" s="96"/>
      <c r="GPE10" s="96"/>
      <c r="GPF10" s="96"/>
      <c r="GPG10" s="96"/>
      <c r="GPH10" s="96"/>
      <c r="GPI10" s="96"/>
      <c r="GPJ10" s="96"/>
      <c r="GPK10" s="96"/>
      <c r="GPL10" s="96"/>
      <c r="GPM10" s="96"/>
      <c r="GPN10" s="96"/>
      <c r="GPO10" s="96"/>
      <c r="GPP10" s="96"/>
      <c r="GPQ10" s="96"/>
      <c r="GPR10" s="96"/>
      <c r="GPS10" s="96"/>
      <c r="GPT10" s="96"/>
      <c r="GPU10" s="96"/>
      <c r="GPV10" s="96"/>
      <c r="GPW10" s="96"/>
      <c r="GPX10" s="96"/>
      <c r="GPY10" s="96"/>
      <c r="GPZ10" s="96"/>
      <c r="GQA10" s="96"/>
      <c r="GQB10" s="96"/>
      <c r="GQC10" s="96"/>
      <c r="GQD10" s="96"/>
      <c r="GQE10" s="96"/>
      <c r="GQF10" s="96"/>
      <c r="GQG10" s="96"/>
      <c r="GQH10" s="96"/>
      <c r="GQI10" s="96"/>
      <c r="GQJ10" s="96"/>
      <c r="GQK10" s="96"/>
      <c r="GQL10" s="96"/>
      <c r="GQM10" s="96"/>
      <c r="GQN10" s="96"/>
      <c r="GQO10" s="96"/>
      <c r="GQP10" s="96"/>
      <c r="GQQ10" s="96"/>
      <c r="GQR10" s="96"/>
      <c r="GQS10" s="96"/>
      <c r="GQT10" s="96"/>
      <c r="GQU10" s="96"/>
      <c r="GQV10" s="96"/>
      <c r="GQW10" s="96"/>
      <c r="GQX10" s="96"/>
      <c r="GQY10" s="96"/>
      <c r="GQZ10" s="96"/>
      <c r="GRA10" s="96"/>
      <c r="GRB10" s="96"/>
      <c r="GRC10" s="96"/>
      <c r="GRD10" s="96"/>
      <c r="GRE10" s="96"/>
      <c r="GRF10" s="96"/>
      <c r="GRG10" s="96"/>
      <c r="GRH10" s="96"/>
      <c r="GRI10" s="96"/>
      <c r="GRJ10" s="96"/>
      <c r="GRK10" s="96"/>
      <c r="GRL10" s="96"/>
      <c r="GRM10" s="96"/>
      <c r="GRN10" s="96"/>
      <c r="GRO10" s="96"/>
      <c r="GRP10" s="96"/>
      <c r="GRQ10" s="96"/>
      <c r="GRR10" s="96"/>
      <c r="GRS10" s="96"/>
      <c r="GRT10" s="96"/>
      <c r="GRU10" s="96"/>
      <c r="GRV10" s="96"/>
      <c r="GRW10" s="96"/>
      <c r="GRX10" s="96"/>
      <c r="GRY10" s="96"/>
      <c r="GRZ10" s="96"/>
      <c r="GSA10" s="96"/>
      <c r="GSB10" s="96"/>
      <c r="GSC10" s="96"/>
      <c r="GSD10" s="96"/>
      <c r="GSE10" s="96"/>
      <c r="GSF10" s="96"/>
      <c r="GSG10" s="96"/>
      <c r="GSH10" s="96"/>
      <c r="GSI10" s="96"/>
      <c r="GSJ10" s="96"/>
      <c r="GSK10" s="96"/>
      <c r="GSL10" s="96"/>
      <c r="GSM10" s="96"/>
      <c r="GSN10" s="96"/>
      <c r="GSO10" s="96"/>
      <c r="GSP10" s="96"/>
      <c r="GSQ10" s="96"/>
      <c r="GSR10" s="96"/>
      <c r="GSS10" s="96"/>
      <c r="GST10" s="96"/>
      <c r="GSU10" s="96"/>
      <c r="GSV10" s="96"/>
      <c r="GSW10" s="96"/>
      <c r="GSX10" s="96"/>
      <c r="GSY10" s="96"/>
      <c r="GSZ10" s="96"/>
      <c r="GTA10" s="96"/>
      <c r="GTB10" s="96"/>
      <c r="GTC10" s="96"/>
      <c r="GTD10" s="96"/>
      <c r="GTE10" s="96"/>
      <c r="GTF10" s="96"/>
      <c r="GTG10" s="96"/>
      <c r="GTH10" s="96"/>
      <c r="GTI10" s="96"/>
      <c r="GTJ10" s="96"/>
      <c r="GTK10" s="96"/>
      <c r="GTL10" s="96"/>
      <c r="GTM10" s="96"/>
      <c r="GTN10" s="96"/>
      <c r="GTO10" s="96"/>
      <c r="GTP10" s="96"/>
      <c r="GTQ10" s="96"/>
      <c r="GTR10" s="96"/>
      <c r="GTS10" s="96"/>
      <c r="GTT10" s="96"/>
      <c r="GTU10" s="96"/>
      <c r="GTV10" s="96"/>
      <c r="GTW10" s="96"/>
      <c r="GTX10" s="96"/>
      <c r="GTY10" s="96"/>
      <c r="GTZ10" s="96"/>
      <c r="GUA10" s="96"/>
      <c r="GUB10" s="96"/>
      <c r="GUC10" s="96"/>
      <c r="GUD10" s="96"/>
      <c r="GUE10" s="96"/>
      <c r="GUF10" s="96"/>
      <c r="GUG10" s="96"/>
      <c r="GUH10" s="96"/>
      <c r="GUI10" s="96"/>
      <c r="GUJ10" s="96"/>
      <c r="GUK10" s="96"/>
      <c r="GUL10" s="96"/>
      <c r="GUM10" s="96"/>
      <c r="GUN10" s="96"/>
      <c r="GUO10" s="96"/>
      <c r="GUP10" s="96"/>
      <c r="GUQ10" s="96"/>
      <c r="GUR10" s="96"/>
      <c r="GUS10" s="96"/>
      <c r="GUT10" s="96"/>
      <c r="GUU10" s="96"/>
      <c r="GUV10" s="96"/>
      <c r="GUW10" s="96"/>
      <c r="GUX10" s="96"/>
      <c r="GUY10" s="96"/>
      <c r="GUZ10" s="96"/>
      <c r="GVA10" s="96"/>
      <c r="GVB10" s="96"/>
      <c r="GVC10" s="96"/>
      <c r="GVD10" s="96"/>
      <c r="GVE10" s="96"/>
      <c r="GVF10" s="96"/>
      <c r="GVG10" s="96"/>
      <c r="GVH10" s="96"/>
      <c r="GVI10" s="96"/>
      <c r="GVJ10" s="96"/>
      <c r="GVK10" s="96"/>
      <c r="GVL10" s="96"/>
      <c r="GVM10" s="96"/>
      <c r="GVN10" s="96"/>
      <c r="GVO10" s="96"/>
      <c r="GVP10" s="96"/>
      <c r="GVQ10" s="96"/>
      <c r="GVR10" s="96"/>
      <c r="GVS10" s="96"/>
      <c r="GVT10" s="96"/>
      <c r="GVU10" s="96"/>
      <c r="GVV10" s="96"/>
      <c r="GVW10" s="96"/>
      <c r="GVX10" s="96"/>
      <c r="GVY10" s="96"/>
      <c r="GVZ10" s="96"/>
      <c r="GWA10" s="96"/>
      <c r="GWB10" s="96"/>
      <c r="GWC10" s="96"/>
      <c r="GWD10" s="96"/>
      <c r="GWE10" s="96"/>
      <c r="GWF10" s="96"/>
      <c r="GWG10" s="96"/>
      <c r="GWH10" s="96"/>
      <c r="GWI10" s="96"/>
      <c r="GWJ10" s="96"/>
      <c r="GWK10" s="96"/>
      <c r="GWL10" s="96"/>
      <c r="GWM10" s="96"/>
      <c r="GWN10" s="96"/>
      <c r="GWO10" s="96"/>
      <c r="GWP10" s="96"/>
      <c r="GWQ10" s="96"/>
      <c r="GWR10" s="96"/>
      <c r="GWS10" s="96"/>
      <c r="GWT10" s="96"/>
      <c r="GWU10" s="96"/>
      <c r="GWV10" s="96"/>
      <c r="GWW10" s="96"/>
      <c r="GWX10" s="96"/>
      <c r="GWY10" s="96"/>
      <c r="GWZ10" s="96"/>
      <c r="GXA10" s="96"/>
      <c r="GXB10" s="96"/>
      <c r="GXC10" s="96"/>
      <c r="GXD10" s="96"/>
      <c r="GXE10" s="96"/>
      <c r="GXF10" s="96"/>
      <c r="GXG10" s="96"/>
      <c r="GXH10" s="96"/>
      <c r="GXI10" s="96"/>
      <c r="GXJ10" s="96"/>
      <c r="GXK10" s="96"/>
      <c r="GXL10" s="96"/>
      <c r="GXM10" s="96"/>
      <c r="GXN10" s="96"/>
      <c r="GXO10" s="96"/>
      <c r="GXP10" s="96"/>
      <c r="GXQ10" s="96"/>
      <c r="GXR10" s="96"/>
      <c r="GXS10" s="96"/>
      <c r="GXT10" s="96"/>
      <c r="GXU10" s="96"/>
      <c r="GXV10" s="96"/>
      <c r="GXW10" s="96"/>
      <c r="GXX10" s="96"/>
      <c r="GXY10" s="96"/>
      <c r="GXZ10" s="96"/>
      <c r="GYA10" s="96"/>
      <c r="GYB10" s="96"/>
      <c r="GYC10" s="96"/>
      <c r="GYD10" s="96"/>
      <c r="GYE10" s="96"/>
      <c r="GYF10" s="96"/>
      <c r="GYG10" s="96"/>
      <c r="GYH10" s="96"/>
      <c r="GYI10" s="96"/>
      <c r="GYJ10" s="96"/>
      <c r="GYK10" s="96"/>
      <c r="GYL10" s="96"/>
      <c r="GYM10" s="96"/>
      <c r="GYN10" s="96"/>
      <c r="GYO10" s="96"/>
      <c r="GYP10" s="96"/>
      <c r="GYQ10" s="96"/>
      <c r="GYR10" s="96"/>
      <c r="GYS10" s="96"/>
      <c r="GYT10" s="96"/>
      <c r="GYU10" s="96"/>
      <c r="GYV10" s="96"/>
      <c r="GYW10" s="96"/>
      <c r="GYX10" s="96"/>
      <c r="GYY10" s="96"/>
      <c r="GYZ10" s="96"/>
      <c r="GZA10" s="96"/>
      <c r="GZB10" s="96"/>
      <c r="GZC10" s="96"/>
      <c r="GZD10" s="96"/>
      <c r="GZE10" s="96"/>
      <c r="GZF10" s="96"/>
      <c r="GZG10" s="96"/>
      <c r="GZH10" s="96"/>
      <c r="GZI10" s="96"/>
      <c r="GZJ10" s="96"/>
      <c r="GZK10" s="96"/>
      <c r="GZL10" s="96"/>
      <c r="GZM10" s="96"/>
      <c r="GZN10" s="96"/>
      <c r="GZO10" s="96"/>
      <c r="GZP10" s="96"/>
      <c r="GZQ10" s="96"/>
      <c r="GZR10" s="96"/>
      <c r="GZS10" s="96"/>
      <c r="GZT10" s="96"/>
      <c r="GZU10" s="96"/>
      <c r="GZV10" s="96"/>
      <c r="GZW10" s="96"/>
      <c r="GZX10" s="96"/>
      <c r="GZY10" s="96"/>
      <c r="GZZ10" s="96"/>
      <c r="HAA10" s="96"/>
      <c r="HAB10" s="96"/>
      <c r="HAC10" s="96"/>
      <c r="HAD10" s="96"/>
      <c r="HAE10" s="96"/>
      <c r="HAF10" s="96"/>
      <c r="HAG10" s="96"/>
      <c r="HAH10" s="96"/>
      <c r="HAI10" s="96"/>
      <c r="HAJ10" s="96"/>
      <c r="HAK10" s="96"/>
      <c r="HAL10" s="96"/>
      <c r="HAM10" s="96"/>
      <c r="HAN10" s="96"/>
      <c r="HAO10" s="96"/>
      <c r="HAP10" s="96"/>
      <c r="HAQ10" s="96"/>
      <c r="HAR10" s="96"/>
      <c r="HAS10" s="96"/>
      <c r="HAT10" s="96"/>
      <c r="HAU10" s="96"/>
      <c r="HAV10" s="96"/>
      <c r="HAW10" s="96"/>
      <c r="HAX10" s="96"/>
      <c r="HAY10" s="96"/>
      <c r="HAZ10" s="96"/>
      <c r="HBA10" s="96"/>
      <c r="HBB10" s="96"/>
      <c r="HBC10" s="96"/>
      <c r="HBD10" s="96"/>
      <c r="HBE10" s="96"/>
      <c r="HBF10" s="96"/>
      <c r="HBG10" s="96"/>
      <c r="HBH10" s="96"/>
      <c r="HBI10" s="96"/>
      <c r="HBJ10" s="96"/>
      <c r="HBK10" s="96"/>
      <c r="HBL10" s="96"/>
      <c r="HBM10" s="96"/>
      <c r="HBN10" s="96"/>
      <c r="HBO10" s="96"/>
      <c r="HBP10" s="96"/>
      <c r="HBQ10" s="96"/>
      <c r="HBR10" s="96"/>
      <c r="HBS10" s="96"/>
      <c r="HBT10" s="96"/>
      <c r="HBU10" s="96"/>
      <c r="HBV10" s="96"/>
      <c r="HBW10" s="96"/>
      <c r="HBX10" s="96"/>
      <c r="HBY10" s="96"/>
      <c r="HBZ10" s="96"/>
      <c r="HCA10" s="96"/>
      <c r="HCB10" s="96"/>
      <c r="HCC10" s="96"/>
      <c r="HCD10" s="96"/>
      <c r="HCE10" s="96"/>
      <c r="HCF10" s="96"/>
      <c r="HCG10" s="96"/>
      <c r="HCH10" s="96"/>
      <c r="HCI10" s="96"/>
      <c r="HCJ10" s="96"/>
      <c r="HCK10" s="96"/>
      <c r="HCL10" s="96"/>
      <c r="HCM10" s="96"/>
      <c r="HCN10" s="96"/>
      <c r="HCO10" s="96"/>
      <c r="HCP10" s="96"/>
      <c r="HCQ10" s="96"/>
      <c r="HCR10" s="96"/>
      <c r="HCS10" s="96"/>
      <c r="HCT10" s="96"/>
      <c r="HCU10" s="96"/>
      <c r="HCV10" s="96"/>
      <c r="HCW10" s="96"/>
      <c r="HCX10" s="96"/>
      <c r="HCY10" s="96"/>
      <c r="HCZ10" s="96"/>
      <c r="HDA10" s="96"/>
      <c r="HDB10" s="96"/>
      <c r="HDC10" s="96"/>
      <c r="HDD10" s="96"/>
      <c r="HDE10" s="96"/>
      <c r="HDF10" s="96"/>
      <c r="HDG10" s="96"/>
      <c r="HDH10" s="96"/>
      <c r="HDI10" s="96"/>
      <c r="HDJ10" s="96"/>
      <c r="HDK10" s="96"/>
      <c r="HDL10" s="96"/>
      <c r="HDM10" s="96"/>
      <c r="HDN10" s="96"/>
      <c r="HDO10" s="96"/>
      <c r="HDP10" s="96"/>
      <c r="HDQ10" s="96"/>
      <c r="HDR10" s="96"/>
      <c r="HDS10" s="96"/>
      <c r="HDT10" s="96"/>
      <c r="HDU10" s="96"/>
      <c r="HDV10" s="96"/>
      <c r="HDW10" s="96"/>
      <c r="HDX10" s="96"/>
      <c r="HDY10" s="96"/>
      <c r="HDZ10" s="96"/>
      <c r="HEA10" s="96"/>
      <c r="HEB10" s="96"/>
      <c r="HEC10" s="96"/>
      <c r="HED10" s="96"/>
      <c r="HEE10" s="96"/>
      <c r="HEF10" s="96"/>
      <c r="HEG10" s="96"/>
      <c r="HEH10" s="96"/>
      <c r="HEI10" s="96"/>
      <c r="HEJ10" s="96"/>
      <c r="HEK10" s="96"/>
      <c r="HEL10" s="96"/>
      <c r="HEM10" s="96"/>
      <c r="HEN10" s="96"/>
      <c r="HEO10" s="96"/>
      <c r="HEP10" s="96"/>
      <c r="HEQ10" s="96"/>
      <c r="HER10" s="96"/>
      <c r="HES10" s="96"/>
      <c r="HET10" s="96"/>
      <c r="HEU10" s="96"/>
      <c r="HEV10" s="96"/>
      <c r="HEW10" s="96"/>
      <c r="HEX10" s="96"/>
      <c r="HEY10" s="96"/>
      <c r="HEZ10" s="96"/>
      <c r="HFA10" s="96"/>
      <c r="HFB10" s="96"/>
      <c r="HFC10" s="96"/>
      <c r="HFD10" s="96"/>
      <c r="HFE10" s="96"/>
      <c r="HFF10" s="96"/>
      <c r="HFG10" s="96"/>
      <c r="HFH10" s="96"/>
      <c r="HFI10" s="96"/>
      <c r="HFJ10" s="96"/>
      <c r="HFK10" s="96"/>
      <c r="HFL10" s="96"/>
      <c r="HFM10" s="96"/>
      <c r="HFN10" s="96"/>
      <c r="HFO10" s="96"/>
      <c r="HFP10" s="96"/>
      <c r="HFQ10" s="96"/>
      <c r="HFR10" s="96"/>
      <c r="HFS10" s="96"/>
      <c r="HFT10" s="96"/>
      <c r="HFU10" s="96"/>
      <c r="HFV10" s="96"/>
      <c r="HFW10" s="96"/>
      <c r="HFX10" s="96"/>
      <c r="HFY10" s="96"/>
      <c r="HFZ10" s="96"/>
      <c r="HGA10" s="96"/>
      <c r="HGB10" s="96"/>
      <c r="HGC10" s="96"/>
      <c r="HGD10" s="96"/>
      <c r="HGE10" s="96"/>
      <c r="HGF10" s="96"/>
      <c r="HGG10" s="96"/>
      <c r="HGH10" s="96"/>
      <c r="HGI10" s="96"/>
      <c r="HGJ10" s="96"/>
      <c r="HGK10" s="96"/>
      <c r="HGL10" s="96"/>
      <c r="HGM10" s="96"/>
      <c r="HGN10" s="96"/>
      <c r="HGO10" s="96"/>
      <c r="HGP10" s="96"/>
      <c r="HGQ10" s="96"/>
      <c r="HGR10" s="96"/>
      <c r="HGS10" s="96"/>
      <c r="HGT10" s="96"/>
      <c r="HGU10" s="96"/>
      <c r="HGV10" s="96"/>
      <c r="HGW10" s="96"/>
      <c r="HGX10" s="96"/>
      <c r="HGY10" s="96"/>
      <c r="HGZ10" s="96"/>
      <c r="HHA10" s="96"/>
      <c r="HHB10" s="96"/>
      <c r="HHC10" s="96"/>
      <c r="HHD10" s="96"/>
      <c r="HHE10" s="96"/>
      <c r="HHF10" s="96"/>
      <c r="HHG10" s="96"/>
      <c r="HHH10" s="96"/>
      <c r="HHI10" s="96"/>
      <c r="HHJ10" s="96"/>
      <c r="HHK10" s="96"/>
      <c r="HHL10" s="96"/>
      <c r="HHM10" s="96"/>
      <c r="HHN10" s="96"/>
      <c r="HHO10" s="96"/>
      <c r="HHP10" s="96"/>
      <c r="HHQ10" s="96"/>
      <c r="HHR10" s="96"/>
      <c r="HHS10" s="96"/>
      <c r="HHT10" s="96"/>
      <c r="HHU10" s="96"/>
      <c r="HHV10" s="96"/>
      <c r="HHW10" s="96"/>
      <c r="HHX10" s="96"/>
      <c r="HHY10" s="96"/>
      <c r="HHZ10" s="96"/>
      <c r="HIA10" s="96"/>
      <c r="HIB10" s="96"/>
      <c r="HIC10" s="96"/>
      <c r="HID10" s="96"/>
      <c r="HIE10" s="96"/>
      <c r="HIF10" s="96"/>
      <c r="HIG10" s="96"/>
      <c r="HIH10" s="96"/>
      <c r="HII10" s="96"/>
      <c r="HIJ10" s="96"/>
      <c r="HIK10" s="96"/>
      <c r="HIL10" s="96"/>
      <c r="HIM10" s="96"/>
      <c r="HIN10" s="96"/>
      <c r="HIO10" s="96"/>
      <c r="HIP10" s="96"/>
      <c r="HIQ10" s="96"/>
      <c r="HIR10" s="96"/>
      <c r="HIS10" s="96"/>
      <c r="HIT10" s="96"/>
      <c r="HIU10" s="96"/>
      <c r="HIV10" s="96"/>
      <c r="HIW10" s="96"/>
      <c r="HIX10" s="96"/>
      <c r="HIY10" s="96"/>
      <c r="HIZ10" s="96"/>
      <c r="HJA10" s="96"/>
      <c r="HJB10" s="96"/>
      <c r="HJC10" s="96"/>
      <c r="HJD10" s="96"/>
      <c r="HJE10" s="96"/>
      <c r="HJF10" s="96"/>
      <c r="HJG10" s="96"/>
      <c r="HJH10" s="96"/>
      <c r="HJI10" s="96"/>
      <c r="HJJ10" s="96"/>
      <c r="HJK10" s="96"/>
      <c r="HJL10" s="96"/>
      <c r="HJM10" s="96"/>
      <c r="HJN10" s="96"/>
      <c r="HJO10" s="96"/>
      <c r="HJP10" s="96"/>
      <c r="HJQ10" s="96"/>
      <c r="HJR10" s="96"/>
      <c r="HJS10" s="96"/>
      <c r="HJT10" s="96"/>
      <c r="HJU10" s="96"/>
      <c r="HJV10" s="96"/>
      <c r="HJW10" s="96"/>
      <c r="HJX10" s="96"/>
      <c r="HJY10" s="96"/>
      <c r="HJZ10" s="96"/>
      <c r="HKA10" s="96"/>
      <c r="HKB10" s="96"/>
      <c r="HKC10" s="96"/>
      <c r="HKD10" s="96"/>
      <c r="HKE10" s="96"/>
      <c r="HKF10" s="96"/>
      <c r="HKG10" s="96"/>
      <c r="HKH10" s="96"/>
      <c r="HKI10" s="96"/>
      <c r="HKJ10" s="96"/>
      <c r="HKK10" s="96"/>
      <c r="HKL10" s="96"/>
      <c r="HKM10" s="96"/>
      <c r="HKN10" s="96"/>
      <c r="HKO10" s="96"/>
      <c r="HKP10" s="96"/>
      <c r="HKQ10" s="96"/>
      <c r="HKR10" s="96"/>
      <c r="HKS10" s="96"/>
      <c r="HKT10" s="96"/>
      <c r="HKU10" s="96"/>
      <c r="HKV10" s="96"/>
      <c r="HKW10" s="96"/>
      <c r="HKX10" s="96"/>
      <c r="HKY10" s="96"/>
      <c r="HKZ10" s="96"/>
      <c r="HLA10" s="96"/>
      <c r="HLB10" s="96"/>
      <c r="HLC10" s="96"/>
      <c r="HLD10" s="96"/>
      <c r="HLE10" s="96"/>
      <c r="HLF10" s="96"/>
      <c r="HLG10" s="96"/>
      <c r="HLH10" s="96"/>
      <c r="HLI10" s="96"/>
      <c r="HLJ10" s="96"/>
      <c r="HLK10" s="96"/>
      <c r="HLL10" s="96"/>
      <c r="HLM10" s="96"/>
      <c r="HLN10" s="96"/>
      <c r="HLO10" s="96"/>
      <c r="HLP10" s="96"/>
      <c r="HLQ10" s="96"/>
      <c r="HLR10" s="96"/>
      <c r="HLS10" s="96"/>
      <c r="HLT10" s="96"/>
      <c r="HLU10" s="96"/>
      <c r="HLV10" s="96"/>
      <c r="HLW10" s="96"/>
      <c r="HLX10" s="96"/>
      <c r="HLY10" s="96"/>
      <c r="HLZ10" s="96"/>
      <c r="HMA10" s="96"/>
      <c r="HMB10" s="96"/>
      <c r="HMC10" s="96"/>
      <c r="HMD10" s="96"/>
      <c r="HME10" s="96"/>
      <c r="HMF10" s="96"/>
      <c r="HMG10" s="96"/>
      <c r="HMH10" s="96"/>
      <c r="HMI10" s="96"/>
      <c r="HMJ10" s="96"/>
      <c r="HMK10" s="96"/>
      <c r="HML10" s="96"/>
      <c r="HMM10" s="96"/>
      <c r="HMN10" s="96"/>
      <c r="HMO10" s="96"/>
      <c r="HMP10" s="96"/>
      <c r="HMQ10" s="96"/>
      <c r="HMR10" s="96"/>
      <c r="HMS10" s="96"/>
      <c r="HMT10" s="96"/>
      <c r="HMU10" s="96"/>
      <c r="HMV10" s="96"/>
      <c r="HMW10" s="96"/>
      <c r="HMX10" s="96"/>
      <c r="HMY10" s="96"/>
      <c r="HMZ10" s="96"/>
      <c r="HNA10" s="96"/>
      <c r="HNB10" s="96"/>
      <c r="HNC10" s="96"/>
      <c r="HND10" s="96"/>
      <c r="HNE10" s="96"/>
      <c r="HNF10" s="96"/>
      <c r="HNG10" s="96"/>
      <c r="HNH10" s="96"/>
      <c r="HNI10" s="96"/>
      <c r="HNJ10" s="96"/>
      <c r="HNK10" s="96"/>
      <c r="HNL10" s="96"/>
      <c r="HNM10" s="96"/>
      <c r="HNN10" s="96"/>
      <c r="HNO10" s="96"/>
      <c r="HNP10" s="96"/>
      <c r="HNQ10" s="96"/>
      <c r="HNR10" s="96"/>
      <c r="HNS10" s="96"/>
      <c r="HNT10" s="96"/>
      <c r="HNU10" s="96"/>
      <c r="HNV10" s="96"/>
      <c r="HNW10" s="96"/>
      <c r="HNX10" s="96"/>
      <c r="HNY10" s="96"/>
      <c r="HNZ10" s="96"/>
      <c r="HOA10" s="96"/>
      <c r="HOB10" s="96"/>
      <c r="HOC10" s="96"/>
      <c r="HOD10" s="96"/>
      <c r="HOE10" s="96"/>
      <c r="HOF10" s="96"/>
      <c r="HOG10" s="96"/>
      <c r="HOH10" s="96"/>
      <c r="HOI10" s="96"/>
      <c r="HOJ10" s="96"/>
      <c r="HOK10" s="96"/>
      <c r="HOL10" s="96"/>
      <c r="HOM10" s="96"/>
      <c r="HON10" s="96"/>
      <c r="HOO10" s="96"/>
      <c r="HOP10" s="96"/>
      <c r="HOQ10" s="96"/>
      <c r="HOR10" s="96"/>
      <c r="HOS10" s="96"/>
      <c r="HOT10" s="96"/>
      <c r="HOU10" s="96"/>
      <c r="HOV10" s="96"/>
      <c r="HOW10" s="96"/>
      <c r="HOX10" s="96"/>
      <c r="HOY10" s="96"/>
      <c r="HOZ10" s="96"/>
      <c r="HPA10" s="96"/>
      <c r="HPB10" s="96"/>
      <c r="HPC10" s="96"/>
      <c r="HPD10" s="96"/>
      <c r="HPE10" s="96"/>
      <c r="HPF10" s="96"/>
      <c r="HPG10" s="96"/>
      <c r="HPH10" s="96"/>
      <c r="HPI10" s="96"/>
      <c r="HPJ10" s="96"/>
      <c r="HPK10" s="96"/>
      <c r="HPL10" s="96"/>
      <c r="HPM10" s="96"/>
      <c r="HPN10" s="96"/>
      <c r="HPO10" s="96"/>
      <c r="HPP10" s="96"/>
      <c r="HPQ10" s="96"/>
      <c r="HPR10" s="96"/>
      <c r="HPS10" s="96"/>
      <c r="HPT10" s="96"/>
      <c r="HPU10" s="96"/>
      <c r="HPV10" s="96"/>
      <c r="HPW10" s="96"/>
      <c r="HPX10" s="96"/>
      <c r="HPY10" s="96"/>
      <c r="HPZ10" s="96"/>
      <c r="HQA10" s="96"/>
      <c r="HQB10" s="96"/>
      <c r="HQC10" s="96"/>
      <c r="HQD10" s="96"/>
      <c r="HQE10" s="96"/>
      <c r="HQF10" s="96"/>
      <c r="HQG10" s="96"/>
      <c r="HQH10" s="96"/>
      <c r="HQI10" s="96"/>
      <c r="HQJ10" s="96"/>
      <c r="HQK10" s="96"/>
      <c r="HQL10" s="96"/>
      <c r="HQM10" s="96"/>
      <c r="HQN10" s="96"/>
      <c r="HQO10" s="96"/>
      <c r="HQP10" s="96"/>
      <c r="HQQ10" s="96"/>
      <c r="HQR10" s="96"/>
      <c r="HQS10" s="96"/>
      <c r="HQT10" s="96"/>
      <c r="HQU10" s="96"/>
      <c r="HQV10" s="96"/>
      <c r="HQW10" s="96"/>
      <c r="HQX10" s="96"/>
      <c r="HQY10" s="96"/>
      <c r="HQZ10" s="96"/>
      <c r="HRA10" s="96"/>
      <c r="HRB10" s="96"/>
      <c r="HRC10" s="96"/>
      <c r="HRD10" s="96"/>
      <c r="HRE10" s="96"/>
      <c r="HRF10" s="96"/>
      <c r="HRG10" s="96"/>
      <c r="HRH10" s="96"/>
      <c r="HRI10" s="96"/>
      <c r="HRJ10" s="96"/>
      <c r="HRK10" s="96"/>
      <c r="HRL10" s="96"/>
      <c r="HRM10" s="96"/>
      <c r="HRN10" s="96"/>
      <c r="HRO10" s="96"/>
      <c r="HRP10" s="96"/>
      <c r="HRQ10" s="96"/>
      <c r="HRR10" s="96"/>
      <c r="HRS10" s="96"/>
      <c r="HRT10" s="96"/>
      <c r="HRU10" s="96"/>
      <c r="HRV10" s="96"/>
      <c r="HRW10" s="96"/>
      <c r="HRX10" s="96"/>
      <c r="HRY10" s="96"/>
      <c r="HRZ10" s="96"/>
      <c r="HSA10" s="96"/>
      <c r="HSB10" s="96"/>
      <c r="HSC10" s="96"/>
      <c r="HSD10" s="96"/>
      <c r="HSE10" s="96"/>
      <c r="HSF10" s="96"/>
      <c r="HSG10" s="96"/>
      <c r="HSH10" s="96"/>
      <c r="HSI10" s="96"/>
      <c r="HSJ10" s="96"/>
      <c r="HSK10" s="96"/>
      <c r="HSL10" s="96"/>
      <c r="HSM10" s="96"/>
      <c r="HSN10" s="96"/>
      <c r="HSO10" s="96"/>
      <c r="HSP10" s="96"/>
      <c r="HSQ10" s="96"/>
      <c r="HSR10" s="96"/>
      <c r="HSS10" s="96"/>
      <c r="HST10" s="96"/>
      <c r="HSU10" s="96"/>
      <c r="HSV10" s="96"/>
      <c r="HSW10" s="96"/>
      <c r="HSX10" s="96"/>
      <c r="HSY10" s="96"/>
      <c r="HSZ10" s="96"/>
      <c r="HTA10" s="96"/>
      <c r="HTB10" s="96"/>
      <c r="HTC10" s="96"/>
      <c r="HTD10" s="96"/>
      <c r="HTE10" s="96"/>
      <c r="HTF10" s="96"/>
      <c r="HTG10" s="96"/>
      <c r="HTH10" s="96"/>
      <c r="HTI10" s="96"/>
      <c r="HTJ10" s="96"/>
      <c r="HTK10" s="96"/>
      <c r="HTL10" s="96"/>
      <c r="HTM10" s="96"/>
      <c r="HTN10" s="96"/>
      <c r="HTO10" s="96"/>
      <c r="HTP10" s="96"/>
      <c r="HTQ10" s="96"/>
      <c r="HTR10" s="96"/>
      <c r="HTS10" s="96"/>
      <c r="HTT10" s="96"/>
      <c r="HTU10" s="96"/>
      <c r="HTV10" s="96"/>
      <c r="HTW10" s="96"/>
      <c r="HTX10" s="96"/>
      <c r="HTY10" s="96"/>
      <c r="HTZ10" s="96"/>
      <c r="HUA10" s="96"/>
      <c r="HUB10" s="96"/>
      <c r="HUC10" s="96"/>
      <c r="HUD10" s="96"/>
      <c r="HUE10" s="96"/>
      <c r="HUF10" s="96"/>
      <c r="HUG10" s="96"/>
      <c r="HUH10" s="96"/>
      <c r="HUI10" s="96"/>
      <c r="HUJ10" s="96"/>
      <c r="HUK10" s="96"/>
      <c r="HUL10" s="96"/>
      <c r="HUM10" s="96"/>
      <c r="HUN10" s="96"/>
      <c r="HUO10" s="96"/>
      <c r="HUP10" s="96"/>
      <c r="HUQ10" s="96"/>
      <c r="HUR10" s="96"/>
      <c r="HUS10" s="96"/>
      <c r="HUT10" s="96"/>
      <c r="HUU10" s="96"/>
      <c r="HUV10" s="96"/>
      <c r="HUW10" s="96"/>
      <c r="HUX10" s="96"/>
      <c r="HUY10" s="96"/>
      <c r="HUZ10" s="96"/>
      <c r="HVA10" s="96"/>
      <c r="HVB10" s="96"/>
      <c r="HVC10" s="96"/>
      <c r="HVD10" s="96"/>
      <c r="HVE10" s="96"/>
      <c r="HVF10" s="96"/>
      <c r="HVG10" s="96"/>
      <c r="HVH10" s="96"/>
      <c r="HVI10" s="96"/>
      <c r="HVJ10" s="96"/>
      <c r="HVK10" s="96"/>
      <c r="HVL10" s="96"/>
      <c r="HVM10" s="96"/>
      <c r="HVN10" s="96"/>
      <c r="HVO10" s="96"/>
      <c r="HVP10" s="96"/>
      <c r="HVQ10" s="96"/>
      <c r="HVR10" s="96"/>
      <c r="HVS10" s="96"/>
      <c r="HVT10" s="96"/>
      <c r="HVU10" s="96"/>
      <c r="HVV10" s="96"/>
      <c r="HVW10" s="96"/>
      <c r="HVX10" s="96"/>
      <c r="HVY10" s="96"/>
      <c r="HVZ10" s="96"/>
      <c r="HWA10" s="96"/>
      <c r="HWB10" s="96"/>
      <c r="HWC10" s="96"/>
      <c r="HWD10" s="96"/>
      <c r="HWE10" s="96"/>
      <c r="HWF10" s="96"/>
      <c r="HWG10" s="96"/>
      <c r="HWH10" s="96"/>
      <c r="HWI10" s="96"/>
      <c r="HWJ10" s="96"/>
      <c r="HWK10" s="96"/>
      <c r="HWL10" s="96"/>
      <c r="HWM10" s="96"/>
      <c r="HWN10" s="96"/>
      <c r="HWO10" s="96"/>
      <c r="HWP10" s="96"/>
      <c r="HWQ10" s="96"/>
      <c r="HWR10" s="96"/>
      <c r="HWS10" s="96"/>
      <c r="HWT10" s="96"/>
      <c r="HWU10" s="96"/>
      <c r="HWV10" s="96"/>
      <c r="HWW10" s="96"/>
      <c r="HWX10" s="96"/>
      <c r="HWY10" s="96"/>
      <c r="HWZ10" s="96"/>
      <c r="HXA10" s="96"/>
      <c r="HXB10" s="96"/>
      <c r="HXC10" s="96"/>
      <c r="HXD10" s="96"/>
      <c r="HXE10" s="96"/>
      <c r="HXF10" s="96"/>
      <c r="HXG10" s="96"/>
      <c r="HXH10" s="96"/>
      <c r="HXI10" s="96"/>
      <c r="HXJ10" s="96"/>
      <c r="HXK10" s="96"/>
      <c r="HXL10" s="96"/>
      <c r="HXM10" s="96"/>
      <c r="HXN10" s="96"/>
      <c r="HXO10" s="96"/>
      <c r="HXP10" s="96"/>
      <c r="HXQ10" s="96"/>
      <c r="HXR10" s="96"/>
      <c r="HXS10" s="96"/>
      <c r="HXT10" s="96"/>
      <c r="HXU10" s="96"/>
      <c r="HXV10" s="96"/>
      <c r="HXW10" s="96"/>
      <c r="HXX10" s="96"/>
      <c r="HXY10" s="96"/>
      <c r="HXZ10" s="96"/>
      <c r="HYA10" s="96"/>
      <c r="HYB10" s="96"/>
      <c r="HYC10" s="96"/>
      <c r="HYD10" s="96"/>
      <c r="HYE10" s="96"/>
      <c r="HYF10" s="96"/>
      <c r="HYG10" s="96"/>
      <c r="HYH10" s="96"/>
      <c r="HYI10" s="96"/>
      <c r="HYJ10" s="96"/>
      <c r="HYK10" s="96"/>
      <c r="HYL10" s="96"/>
      <c r="HYM10" s="96"/>
      <c r="HYN10" s="96"/>
      <c r="HYO10" s="96"/>
      <c r="HYP10" s="96"/>
      <c r="HYQ10" s="96"/>
      <c r="HYR10" s="96"/>
      <c r="HYS10" s="96"/>
      <c r="HYT10" s="96"/>
      <c r="HYU10" s="96"/>
      <c r="HYV10" s="96"/>
      <c r="HYW10" s="96"/>
      <c r="HYX10" s="96"/>
      <c r="HYY10" s="96"/>
      <c r="HYZ10" s="96"/>
      <c r="HZA10" s="96"/>
      <c r="HZB10" s="96"/>
      <c r="HZC10" s="96"/>
      <c r="HZD10" s="96"/>
      <c r="HZE10" s="96"/>
      <c r="HZF10" s="96"/>
      <c r="HZG10" s="96"/>
      <c r="HZH10" s="96"/>
      <c r="HZI10" s="96"/>
      <c r="HZJ10" s="96"/>
      <c r="HZK10" s="96"/>
      <c r="HZL10" s="96"/>
      <c r="HZM10" s="96"/>
      <c r="HZN10" s="96"/>
      <c r="HZO10" s="96"/>
      <c r="HZP10" s="96"/>
      <c r="HZQ10" s="96"/>
      <c r="HZR10" s="96"/>
      <c r="HZS10" s="96"/>
      <c r="HZT10" s="96"/>
      <c r="HZU10" s="96"/>
      <c r="HZV10" s="96"/>
      <c r="HZW10" s="96"/>
      <c r="HZX10" s="96"/>
      <c r="HZY10" s="96"/>
      <c r="HZZ10" s="96"/>
      <c r="IAA10" s="96"/>
      <c r="IAB10" s="96"/>
      <c r="IAC10" s="96"/>
      <c r="IAD10" s="96"/>
      <c r="IAE10" s="96"/>
      <c r="IAF10" s="96"/>
      <c r="IAG10" s="96"/>
      <c r="IAH10" s="96"/>
      <c r="IAI10" s="96"/>
      <c r="IAJ10" s="96"/>
      <c r="IAK10" s="96"/>
      <c r="IAL10" s="96"/>
      <c r="IAM10" s="96"/>
      <c r="IAN10" s="96"/>
      <c r="IAO10" s="96"/>
      <c r="IAP10" s="96"/>
      <c r="IAQ10" s="96"/>
      <c r="IAR10" s="96"/>
      <c r="IAS10" s="96"/>
      <c r="IAT10" s="96"/>
      <c r="IAU10" s="96"/>
      <c r="IAV10" s="96"/>
      <c r="IAW10" s="96"/>
      <c r="IAX10" s="96"/>
      <c r="IAY10" s="96"/>
      <c r="IAZ10" s="96"/>
      <c r="IBA10" s="96"/>
      <c r="IBB10" s="96"/>
      <c r="IBC10" s="96"/>
      <c r="IBD10" s="96"/>
      <c r="IBE10" s="96"/>
      <c r="IBF10" s="96"/>
      <c r="IBG10" s="96"/>
      <c r="IBH10" s="96"/>
      <c r="IBI10" s="96"/>
      <c r="IBJ10" s="96"/>
      <c r="IBK10" s="96"/>
      <c r="IBL10" s="96"/>
      <c r="IBM10" s="96"/>
      <c r="IBN10" s="96"/>
      <c r="IBO10" s="96"/>
      <c r="IBP10" s="96"/>
      <c r="IBQ10" s="96"/>
      <c r="IBR10" s="96"/>
      <c r="IBS10" s="96"/>
      <c r="IBT10" s="96"/>
      <c r="IBU10" s="96"/>
      <c r="IBV10" s="96"/>
      <c r="IBW10" s="96"/>
      <c r="IBX10" s="96"/>
      <c r="IBY10" s="96"/>
      <c r="IBZ10" s="96"/>
      <c r="ICA10" s="96"/>
      <c r="ICB10" s="96"/>
      <c r="ICC10" s="96"/>
      <c r="ICD10" s="96"/>
      <c r="ICE10" s="96"/>
      <c r="ICF10" s="96"/>
      <c r="ICG10" s="96"/>
      <c r="ICH10" s="96"/>
      <c r="ICI10" s="96"/>
      <c r="ICJ10" s="96"/>
      <c r="ICK10" s="96"/>
      <c r="ICL10" s="96"/>
      <c r="ICM10" s="96"/>
      <c r="ICN10" s="96"/>
      <c r="ICO10" s="96"/>
      <c r="ICP10" s="96"/>
      <c r="ICQ10" s="96"/>
      <c r="ICR10" s="96"/>
      <c r="ICS10" s="96"/>
      <c r="ICT10" s="96"/>
      <c r="ICU10" s="96"/>
      <c r="ICV10" s="96"/>
      <c r="ICW10" s="96"/>
      <c r="ICX10" s="96"/>
      <c r="ICY10" s="96"/>
      <c r="ICZ10" s="96"/>
      <c r="IDA10" s="96"/>
      <c r="IDB10" s="96"/>
      <c r="IDC10" s="96"/>
      <c r="IDD10" s="96"/>
      <c r="IDE10" s="96"/>
      <c r="IDF10" s="96"/>
      <c r="IDG10" s="96"/>
      <c r="IDH10" s="96"/>
      <c r="IDI10" s="96"/>
      <c r="IDJ10" s="96"/>
      <c r="IDK10" s="96"/>
      <c r="IDL10" s="96"/>
      <c r="IDM10" s="96"/>
      <c r="IDN10" s="96"/>
      <c r="IDO10" s="96"/>
      <c r="IDP10" s="96"/>
      <c r="IDQ10" s="96"/>
      <c r="IDR10" s="96"/>
      <c r="IDS10" s="96"/>
      <c r="IDT10" s="96"/>
      <c r="IDU10" s="96"/>
      <c r="IDV10" s="96"/>
      <c r="IDW10" s="96"/>
      <c r="IDX10" s="96"/>
      <c r="IDY10" s="96"/>
      <c r="IDZ10" s="96"/>
      <c r="IEA10" s="96"/>
      <c r="IEB10" s="96"/>
      <c r="IEC10" s="96"/>
      <c r="IED10" s="96"/>
      <c r="IEE10" s="96"/>
      <c r="IEF10" s="96"/>
      <c r="IEG10" s="96"/>
      <c r="IEH10" s="96"/>
      <c r="IEI10" s="96"/>
      <c r="IEJ10" s="96"/>
      <c r="IEK10" s="96"/>
      <c r="IEL10" s="96"/>
      <c r="IEM10" s="96"/>
      <c r="IEN10" s="96"/>
      <c r="IEO10" s="96"/>
      <c r="IEP10" s="96"/>
      <c r="IEQ10" s="96"/>
      <c r="IER10" s="96"/>
      <c r="IES10" s="96"/>
      <c r="IET10" s="96"/>
      <c r="IEU10" s="96"/>
      <c r="IEV10" s="96"/>
      <c r="IEW10" s="96"/>
      <c r="IEX10" s="96"/>
      <c r="IEY10" s="96"/>
      <c r="IEZ10" s="96"/>
      <c r="IFA10" s="96"/>
      <c r="IFB10" s="96"/>
      <c r="IFC10" s="96"/>
      <c r="IFD10" s="96"/>
      <c r="IFE10" s="96"/>
      <c r="IFF10" s="96"/>
      <c r="IFG10" s="96"/>
      <c r="IFH10" s="96"/>
      <c r="IFI10" s="96"/>
      <c r="IFJ10" s="96"/>
      <c r="IFK10" s="96"/>
      <c r="IFL10" s="96"/>
      <c r="IFM10" s="96"/>
      <c r="IFN10" s="96"/>
      <c r="IFO10" s="96"/>
      <c r="IFP10" s="96"/>
      <c r="IFQ10" s="96"/>
      <c r="IFR10" s="96"/>
      <c r="IFS10" s="96"/>
      <c r="IFT10" s="96"/>
      <c r="IFU10" s="96"/>
      <c r="IFV10" s="96"/>
      <c r="IFW10" s="96"/>
      <c r="IFX10" s="96"/>
      <c r="IFY10" s="96"/>
      <c r="IFZ10" s="96"/>
      <c r="IGA10" s="96"/>
      <c r="IGB10" s="96"/>
      <c r="IGC10" s="96"/>
      <c r="IGD10" s="96"/>
      <c r="IGE10" s="96"/>
      <c r="IGF10" s="96"/>
      <c r="IGG10" s="96"/>
      <c r="IGH10" s="96"/>
      <c r="IGI10" s="96"/>
      <c r="IGJ10" s="96"/>
      <c r="IGK10" s="96"/>
      <c r="IGL10" s="96"/>
      <c r="IGM10" s="96"/>
      <c r="IGN10" s="96"/>
      <c r="IGO10" s="96"/>
      <c r="IGP10" s="96"/>
      <c r="IGQ10" s="96"/>
      <c r="IGR10" s="96"/>
      <c r="IGS10" s="96"/>
      <c r="IGT10" s="96"/>
      <c r="IGU10" s="96"/>
      <c r="IGV10" s="96"/>
      <c r="IGW10" s="96"/>
      <c r="IGX10" s="96"/>
      <c r="IGY10" s="96"/>
      <c r="IGZ10" s="96"/>
      <c r="IHA10" s="96"/>
      <c r="IHB10" s="96"/>
      <c r="IHC10" s="96"/>
      <c r="IHD10" s="96"/>
      <c r="IHE10" s="96"/>
      <c r="IHF10" s="96"/>
      <c r="IHG10" s="96"/>
      <c r="IHH10" s="96"/>
      <c r="IHI10" s="96"/>
      <c r="IHJ10" s="96"/>
      <c r="IHK10" s="96"/>
      <c r="IHL10" s="96"/>
      <c r="IHM10" s="96"/>
      <c r="IHN10" s="96"/>
      <c r="IHO10" s="96"/>
      <c r="IHP10" s="96"/>
      <c r="IHQ10" s="96"/>
      <c r="IHR10" s="96"/>
      <c r="IHS10" s="96"/>
      <c r="IHT10" s="96"/>
      <c r="IHU10" s="96"/>
      <c r="IHV10" s="96"/>
      <c r="IHW10" s="96"/>
      <c r="IHX10" s="96"/>
      <c r="IHY10" s="96"/>
      <c r="IHZ10" s="96"/>
      <c r="IIA10" s="96"/>
      <c r="IIB10" s="96"/>
      <c r="IIC10" s="96"/>
      <c r="IID10" s="96"/>
      <c r="IIE10" s="96"/>
      <c r="IIF10" s="96"/>
      <c r="IIG10" s="96"/>
      <c r="IIH10" s="96"/>
      <c r="III10" s="96"/>
      <c r="IIJ10" s="96"/>
      <c r="IIK10" s="96"/>
      <c r="IIL10" s="96"/>
      <c r="IIM10" s="96"/>
      <c r="IIN10" s="96"/>
      <c r="IIO10" s="96"/>
      <c r="IIP10" s="96"/>
      <c r="IIQ10" s="96"/>
      <c r="IIR10" s="96"/>
      <c r="IIS10" s="96"/>
      <c r="IIT10" s="96"/>
      <c r="IIU10" s="96"/>
      <c r="IIV10" s="96"/>
      <c r="IIW10" s="96"/>
      <c r="IIX10" s="96"/>
      <c r="IIY10" s="96"/>
      <c r="IIZ10" s="96"/>
      <c r="IJA10" s="96"/>
      <c r="IJB10" s="96"/>
      <c r="IJC10" s="96"/>
      <c r="IJD10" s="96"/>
      <c r="IJE10" s="96"/>
      <c r="IJF10" s="96"/>
      <c r="IJG10" s="96"/>
      <c r="IJH10" s="96"/>
      <c r="IJI10" s="96"/>
      <c r="IJJ10" s="96"/>
      <c r="IJK10" s="96"/>
      <c r="IJL10" s="96"/>
      <c r="IJM10" s="96"/>
      <c r="IJN10" s="96"/>
      <c r="IJO10" s="96"/>
      <c r="IJP10" s="96"/>
      <c r="IJQ10" s="96"/>
      <c r="IJR10" s="96"/>
      <c r="IJS10" s="96"/>
      <c r="IJT10" s="96"/>
      <c r="IJU10" s="96"/>
      <c r="IJV10" s="96"/>
      <c r="IJW10" s="96"/>
      <c r="IJX10" s="96"/>
      <c r="IJY10" s="96"/>
      <c r="IJZ10" s="96"/>
      <c r="IKA10" s="96"/>
      <c r="IKB10" s="96"/>
      <c r="IKC10" s="96"/>
      <c r="IKD10" s="96"/>
      <c r="IKE10" s="96"/>
      <c r="IKF10" s="96"/>
      <c r="IKG10" s="96"/>
      <c r="IKH10" s="96"/>
      <c r="IKI10" s="96"/>
      <c r="IKJ10" s="96"/>
      <c r="IKK10" s="96"/>
      <c r="IKL10" s="96"/>
      <c r="IKM10" s="96"/>
      <c r="IKN10" s="96"/>
      <c r="IKO10" s="96"/>
      <c r="IKP10" s="96"/>
      <c r="IKQ10" s="96"/>
      <c r="IKR10" s="96"/>
      <c r="IKS10" s="96"/>
      <c r="IKT10" s="96"/>
      <c r="IKU10" s="96"/>
      <c r="IKV10" s="96"/>
      <c r="IKW10" s="96"/>
      <c r="IKX10" s="96"/>
      <c r="IKY10" s="96"/>
      <c r="IKZ10" s="96"/>
      <c r="ILA10" s="96"/>
      <c r="ILB10" s="96"/>
      <c r="ILC10" s="96"/>
      <c r="ILD10" s="96"/>
      <c r="ILE10" s="96"/>
      <c r="ILF10" s="96"/>
      <c r="ILG10" s="96"/>
      <c r="ILH10" s="96"/>
      <c r="ILI10" s="96"/>
      <c r="ILJ10" s="96"/>
      <c r="ILK10" s="96"/>
      <c r="ILL10" s="96"/>
      <c r="ILM10" s="96"/>
      <c r="ILN10" s="96"/>
      <c r="ILO10" s="96"/>
      <c r="ILP10" s="96"/>
      <c r="ILQ10" s="96"/>
      <c r="ILR10" s="96"/>
      <c r="ILS10" s="96"/>
      <c r="ILT10" s="96"/>
      <c r="ILU10" s="96"/>
      <c r="ILV10" s="96"/>
      <c r="ILW10" s="96"/>
      <c r="ILX10" s="96"/>
      <c r="ILY10" s="96"/>
      <c r="ILZ10" s="96"/>
      <c r="IMA10" s="96"/>
      <c r="IMB10" s="96"/>
      <c r="IMC10" s="96"/>
      <c r="IMD10" s="96"/>
      <c r="IME10" s="96"/>
      <c r="IMF10" s="96"/>
      <c r="IMG10" s="96"/>
      <c r="IMH10" s="96"/>
      <c r="IMI10" s="96"/>
      <c r="IMJ10" s="96"/>
      <c r="IMK10" s="96"/>
      <c r="IML10" s="96"/>
      <c r="IMM10" s="96"/>
      <c r="IMN10" s="96"/>
      <c r="IMO10" s="96"/>
      <c r="IMP10" s="96"/>
      <c r="IMQ10" s="96"/>
      <c r="IMR10" s="96"/>
      <c r="IMS10" s="96"/>
      <c r="IMT10" s="96"/>
      <c r="IMU10" s="96"/>
      <c r="IMV10" s="96"/>
      <c r="IMW10" s="96"/>
      <c r="IMX10" s="96"/>
      <c r="IMY10" s="96"/>
      <c r="IMZ10" s="96"/>
      <c r="INA10" s="96"/>
      <c r="INB10" s="96"/>
      <c r="INC10" s="96"/>
      <c r="IND10" s="96"/>
      <c r="INE10" s="96"/>
      <c r="INF10" s="96"/>
      <c r="ING10" s="96"/>
      <c r="INH10" s="96"/>
      <c r="INI10" s="96"/>
      <c r="INJ10" s="96"/>
      <c r="INK10" s="96"/>
      <c r="INL10" s="96"/>
      <c r="INM10" s="96"/>
      <c r="INN10" s="96"/>
      <c r="INO10" s="96"/>
      <c r="INP10" s="96"/>
      <c r="INQ10" s="96"/>
      <c r="INR10" s="96"/>
      <c r="INS10" s="96"/>
      <c r="INT10" s="96"/>
      <c r="INU10" s="96"/>
      <c r="INV10" s="96"/>
      <c r="INW10" s="96"/>
      <c r="INX10" s="96"/>
      <c r="INY10" s="96"/>
      <c r="INZ10" s="96"/>
      <c r="IOA10" s="96"/>
      <c r="IOB10" s="96"/>
      <c r="IOC10" s="96"/>
      <c r="IOD10" s="96"/>
      <c r="IOE10" s="96"/>
      <c r="IOF10" s="96"/>
      <c r="IOG10" s="96"/>
      <c r="IOH10" s="96"/>
      <c r="IOI10" s="96"/>
      <c r="IOJ10" s="96"/>
      <c r="IOK10" s="96"/>
      <c r="IOL10" s="96"/>
      <c r="IOM10" s="96"/>
      <c r="ION10" s="96"/>
      <c r="IOO10" s="96"/>
      <c r="IOP10" s="96"/>
      <c r="IOQ10" s="96"/>
      <c r="IOR10" s="96"/>
      <c r="IOS10" s="96"/>
      <c r="IOT10" s="96"/>
      <c r="IOU10" s="96"/>
      <c r="IOV10" s="96"/>
      <c r="IOW10" s="96"/>
      <c r="IOX10" s="96"/>
      <c r="IOY10" s="96"/>
      <c r="IOZ10" s="96"/>
      <c r="IPA10" s="96"/>
      <c r="IPB10" s="96"/>
      <c r="IPC10" s="96"/>
      <c r="IPD10" s="96"/>
      <c r="IPE10" s="96"/>
      <c r="IPF10" s="96"/>
      <c r="IPG10" s="96"/>
      <c r="IPH10" s="96"/>
      <c r="IPI10" s="96"/>
      <c r="IPJ10" s="96"/>
      <c r="IPK10" s="96"/>
      <c r="IPL10" s="96"/>
      <c r="IPM10" s="96"/>
      <c r="IPN10" s="96"/>
      <c r="IPO10" s="96"/>
      <c r="IPP10" s="96"/>
      <c r="IPQ10" s="96"/>
      <c r="IPR10" s="96"/>
      <c r="IPS10" s="96"/>
      <c r="IPT10" s="96"/>
      <c r="IPU10" s="96"/>
      <c r="IPV10" s="96"/>
      <c r="IPW10" s="96"/>
      <c r="IPX10" s="96"/>
      <c r="IPY10" s="96"/>
      <c r="IPZ10" s="96"/>
      <c r="IQA10" s="96"/>
      <c r="IQB10" s="96"/>
      <c r="IQC10" s="96"/>
      <c r="IQD10" s="96"/>
      <c r="IQE10" s="96"/>
      <c r="IQF10" s="96"/>
      <c r="IQG10" s="96"/>
      <c r="IQH10" s="96"/>
      <c r="IQI10" s="96"/>
      <c r="IQJ10" s="96"/>
      <c r="IQK10" s="96"/>
      <c r="IQL10" s="96"/>
      <c r="IQM10" s="96"/>
      <c r="IQN10" s="96"/>
      <c r="IQO10" s="96"/>
      <c r="IQP10" s="96"/>
      <c r="IQQ10" s="96"/>
      <c r="IQR10" s="96"/>
      <c r="IQS10" s="96"/>
      <c r="IQT10" s="96"/>
      <c r="IQU10" s="96"/>
      <c r="IQV10" s="96"/>
      <c r="IQW10" s="96"/>
      <c r="IQX10" s="96"/>
      <c r="IQY10" s="96"/>
      <c r="IQZ10" s="96"/>
      <c r="IRA10" s="96"/>
      <c r="IRB10" s="96"/>
      <c r="IRC10" s="96"/>
      <c r="IRD10" s="96"/>
      <c r="IRE10" s="96"/>
      <c r="IRF10" s="96"/>
      <c r="IRG10" s="96"/>
      <c r="IRH10" s="96"/>
      <c r="IRI10" s="96"/>
      <c r="IRJ10" s="96"/>
      <c r="IRK10" s="96"/>
      <c r="IRL10" s="96"/>
      <c r="IRM10" s="96"/>
      <c r="IRN10" s="96"/>
      <c r="IRO10" s="96"/>
      <c r="IRP10" s="96"/>
      <c r="IRQ10" s="96"/>
      <c r="IRR10" s="96"/>
      <c r="IRS10" s="96"/>
      <c r="IRT10" s="96"/>
      <c r="IRU10" s="96"/>
      <c r="IRV10" s="96"/>
      <c r="IRW10" s="96"/>
      <c r="IRX10" s="96"/>
      <c r="IRY10" s="96"/>
      <c r="IRZ10" s="96"/>
      <c r="ISA10" s="96"/>
      <c r="ISB10" s="96"/>
      <c r="ISC10" s="96"/>
      <c r="ISD10" s="96"/>
      <c r="ISE10" s="96"/>
      <c r="ISF10" s="96"/>
      <c r="ISG10" s="96"/>
      <c r="ISH10" s="96"/>
      <c r="ISI10" s="96"/>
      <c r="ISJ10" s="96"/>
      <c r="ISK10" s="96"/>
      <c r="ISL10" s="96"/>
      <c r="ISM10" s="96"/>
      <c r="ISN10" s="96"/>
      <c r="ISO10" s="96"/>
      <c r="ISP10" s="96"/>
      <c r="ISQ10" s="96"/>
      <c r="ISR10" s="96"/>
      <c r="ISS10" s="96"/>
      <c r="IST10" s="96"/>
      <c r="ISU10" s="96"/>
      <c r="ISV10" s="96"/>
      <c r="ISW10" s="96"/>
      <c r="ISX10" s="96"/>
      <c r="ISY10" s="96"/>
      <c r="ISZ10" s="96"/>
      <c r="ITA10" s="96"/>
      <c r="ITB10" s="96"/>
      <c r="ITC10" s="96"/>
      <c r="ITD10" s="96"/>
      <c r="ITE10" s="96"/>
      <c r="ITF10" s="96"/>
      <c r="ITG10" s="96"/>
      <c r="ITH10" s="96"/>
      <c r="ITI10" s="96"/>
      <c r="ITJ10" s="96"/>
      <c r="ITK10" s="96"/>
      <c r="ITL10" s="96"/>
      <c r="ITM10" s="96"/>
      <c r="ITN10" s="96"/>
      <c r="ITO10" s="96"/>
      <c r="ITP10" s="96"/>
      <c r="ITQ10" s="96"/>
      <c r="ITR10" s="96"/>
      <c r="ITS10" s="96"/>
      <c r="ITT10" s="96"/>
      <c r="ITU10" s="96"/>
      <c r="ITV10" s="96"/>
      <c r="ITW10" s="96"/>
      <c r="ITX10" s="96"/>
      <c r="ITY10" s="96"/>
      <c r="ITZ10" s="96"/>
      <c r="IUA10" s="96"/>
      <c r="IUB10" s="96"/>
      <c r="IUC10" s="96"/>
      <c r="IUD10" s="96"/>
      <c r="IUE10" s="96"/>
      <c r="IUF10" s="96"/>
      <c r="IUG10" s="96"/>
      <c r="IUH10" s="96"/>
      <c r="IUI10" s="96"/>
      <c r="IUJ10" s="96"/>
      <c r="IUK10" s="96"/>
      <c r="IUL10" s="96"/>
      <c r="IUM10" s="96"/>
      <c r="IUN10" s="96"/>
      <c r="IUO10" s="96"/>
      <c r="IUP10" s="96"/>
      <c r="IUQ10" s="96"/>
      <c r="IUR10" s="96"/>
      <c r="IUS10" s="96"/>
      <c r="IUT10" s="96"/>
      <c r="IUU10" s="96"/>
      <c r="IUV10" s="96"/>
      <c r="IUW10" s="96"/>
      <c r="IUX10" s="96"/>
      <c r="IUY10" s="96"/>
      <c r="IUZ10" s="96"/>
      <c r="IVA10" s="96"/>
      <c r="IVB10" s="96"/>
      <c r="IVC10" s="96"/>
      <c r="IVD10" s="96"/>
      <c r="IVE10" s="96"/>
      <c r="IVF10" s="96"/>
      <c r="IVG10" s="96"/>
      <c r="IVH10" s="96"/>
      <c r="IVI10" s="96"/>
      <c r="IVJ10" s="96"/>
      <c r="IVK10" s="96"/>
      <c r="IVL10" s="96"/>
      <c r="IVM10" s="96"/>
      <c r="IVN10" s="96"/>
      <c r="IVO10" s="96"/>
      <c r="IVP10" s="96"/>
      <c r="IVQ10" s="96"/>
      <c r="IVR10" s="96"/>
      <c r="IVS10" s="96"/>
      <c r="IVT10" s="96"/>
      <c r="IVU10" s="96"/>
      <c r="IVV10" s="96"/>
      <c r="IVW10" s="96"/>
      <c r="IVX10" s="96"/>
      <c r="IVY10" s="96"/>
      <c r="IVZ10" s="96"/>
      <c r="IWA10" s="96"/>
      <c r="IWB10" s="96"/>
      <c r="IWC10" s="96"/>
      <c r="IWD10" s="96"/>
      <c r="IWE10" s="96"/>
      <c r="IWF10" s="96"/>
      <c r="IWG10" s="96"/>
      <c r="IWH10" s="96"/>
      <c r="IWI10" s="96"/>
      <c r="IWJ10" s="96"/>
      <c r="IWK10" s="96"/>
      <c r="IWL10" s="96"/>
      <c r="IWM10" s="96"/>
      <c r="IWN10" s="96"/>
      <c r="IWO10" s="96"/>
      <c r="IWP10" s="96"/>
      <c r="IWQ10" s="96"/>
      <c r="IWR10" s="96"/>
      <c r="IWS10" s="96"/>
      <c r="IWT10" s="96"/>
      <c r="IWU10" s="96"/>
      <c r="IWV10" s="96"/>
      <c r="IWW10" s="96"/>
      <c r="IWX10" s="96"/>
      <c r="IWY10" s="96"/>
      <c r="IWZ10" s="96"/>
      <c r="IXA10" s="96"/>
      <c r="IXB10" s="96"/>
      <c r="IXC10" s="96"/>
      <c r="IXD10" s="96"/>
      <c r="IXE10" s="96"/>
      <c r="IXF10" s="96"/>
      <c r="IXG10" s="96"/>
      <c r="IXH10" s="96"/>
      <c r="IXI10" s="96"/>
      <c r="IXJ10" s="96"/>
      <c r="IXK10" s="96"/>
      <c r="IXL10" s="96"/>
      <c r="IXM10" s="96"/>
      <c r="IXN10" s="96"/>
      <c r="IXO10" s="96"/>
      <c r="IXP10" s="96"/>
      <c r="IXQ10" s="96"/>
      <c r="IXR10" s="96"/>
      <c r="IXS10" s="96"/>
      <c r="IXT10" s="96"/>
      <c r="IXU10" s="96"/>
      <c r="IXV10" s="96"/>
      <c r="IXW10" s="96"/>
      <c r="IXX10" s="96"/>
      <c r="IXY10" s="96"/>
      <c r="IXZ10" s="96"/>
      <c r="IYA10" s="96"/>
      <c r="IYB10" s="96"/>
      <c r="IYC10" s="96"/>
      <c r="IYD10" s="96"/>
      <c r="IYE10" s="96"/>
      <c r="IYF10" s="96"/>
      <c r="IYG10" s="96"/>
      <c r="IYH10" s="96"/>
      <c r="IYI10" s="96"/>
      <c r="IYJ10" s="96"/>
      <c r="IYK10" s="96"/>
      <c r="IYL10" s="96"/>
      <c r="IYM10" s="96"/>
      <c r="IYN10" s="96"/>
      <c r="IYO10" s="96"/>
      <c r="IYP10" s="96"/>
      <c r="IYQ10" s="96"/>
      <c r="IYR10" s="96"/>
      <c r="IYS10" s="96"/>
      <c r="IYT10" s="96"/>
      <c r="IYU10" s="96"/>
      <c r="IYV10" s="96"/>
      <c r="IYW10" s="96"/>
      <c r="IYX10" s="96"/>
      <c r="IYY10" s="96"/>
      <c r="IYZ10" s="96"/>
      <c r="IZA10" s="96"/>
      <c r="IZB10" s="96"/>
      <c r="IZC10" s="96"/>
      <c r="IZD10" s="96"/>
      <c r="IZE10" s="96"/>
      <c r="IZF10" s="96"/>
      <c r="IZG10" s="96"/>
      <c r="IZH10" s="96"/>
      <c r="IZI10" s="96"/>
      <c r="IZJ10" s="96"/>
      <c r="IZK10" s="96"/>
      <c r="IZL10" s="96"/>
      <c r="IZM10" s="96"/>
      <c r="IZN10" s="96"/>
      <c r="IZO10" s="96"/>
      <c r="IZP10" s="96"/>
      <c r="IZQ10" s="96"/>
      <c r="IZR10" s="96"/>
      <c r="IZS10" s="96"/>
      <c r="IZT10" s="96"/>
      <c r="IZU10" s="96"/>
      <c r="IZV10" s="96"/>
      <c r="IZW10" s="96"/>
      <c r="IZX10" s="96"/>
      <c r="IZY10" s="96"/>
      <c r="IZZ10" s="96"/>
      <c r="JAA10" s="96"/>
      <c r="JAB10" s="96"/>
      <c r="JAC10" s="96"/>
      <c r="JAD10" s="96"/>
      <c r="JAE10" s="96"/>
      <c r="JAF10" s="96"/>
      <c r="JAG10" s="96"/>
      <c r="JAH10" s="96"/>
      <c r="JAI10" s="96"/>
      <c r="JAJ10" s="96"/>
      <c r="JAK10" s="96"/>
      <c r="JAL10" s="96"/>
      <c r="JAM10" s="96"/>
      <c r="JAN10" s="96"/>
      <c r="JAO10" s="96"/>
      <c r="JAP10" s="96"/>
      <c r="JAQ10" s="96"/>
      <c r="JAR10" s="96"/>
      <c r="JAS10" s="96"/>
      <c r="JAT10" s="96"/>
      <c r="JAU10" s="96"/>
      <c r="JAV10" s="96"/>
      <c r="JAW10" s="96"/>
      <c r="JAX10" s="96"/>
      <c r="JAY10" s="96"/>
      <c r="JAZ10" s="96"/>
      <c r="JBA10" s="96"/>
      <c r="JBB10" s="96"/>
      <c r="JBC10" s="96"/>
      <c r="JBD10" s="96"/>
      <c r="JBE10" s="96"/>
      <c r="JBF10" s="96"/>
      <c r="JBG10" s="96"/>
      <c r="JBH10" s="96"/>
      <c r="JBI10" s="96"/>
      <c r="JBJ10" s="96"/>
      <c r="JBK10" s="96"/>
      <c r="JBL10" s="96"/>
      <c r="JBM10" s="96"/>
      <c r="JBN10" s="96"/>
      <c r="JBO10" s="96"/>
      <c r="JBP10" s="96"/>
      <c r="JBQ10" s="96"/>
      <c r="JBR10" s="96"/>
      <c r="JBS10" s="96"/>
      <c r="JBT10" s="96"/>
      <c r="JBU10" s="96"/>
      <c r="JBV10" s="96"/>
      <c r="JBW10" s="96"/>
      <c r="JBX10" s="96"/>
      <c r="JBY10" s="96"/>
      <c r="JBZ10" s="96"/>
      <c r="JCA10" s="96"/>
      <c r="JCB10" s="96"/>
      <c r="JCC10" s="96"/>
      <c r="JCD10" s="96"/>
      <c r="JCE10" s="96"/>
      <c r="JCF10" s="96"/>
      <c r="JCG10" s="96"/>
      <c r="JCH10" s="96"/>
      <c r="JCI10" s="96"/>
      <c r="JCJ10" s="96"/>
      <c r="JCK10" s="96"/>
      <c r="JCL10" s="96"/>
      <c r="JCM10" s="96"/>
      <c r="JCN10" s="96"/>
      <c r="JCO10" s="96"/>
      <c r="JCP10" s="96"/>
      <c r="JCQ10" s="96"/>
      <c r="JCR10" s="96"/>
      <c r="JCS10" s="96"/>
      <c r="JCT10" s="96"/>
      <c r="JCU10" s="96"/>
      <c r="JCV10" s="96"/>
      <c r="JCW10" s="96"/>
      <c r="JCX10" s="96"/>
      <c r="JCY10" s="96"/>
      <c r="JCZ10" s="96"/>
      <c r="JDA10" s="96"/>
      <c r="JDB10" s="96"/>
      <c r="JDC10" s="96"/>
      <c r="JDD10" s="96"/>
      <c r="JDE10" s="96"/>
      <c r="JDF10" s="96"/>
      <c r="JDG10" s="96"/>
      <c r="JDH10" s="96"/>
      <c r="JDI10" s="96"/>
      <c r="JDJ10" s="96"/>
      <c r="JDK10" s="96"/>
      <c r="JDL10" s="96"/>
      <c r="JDM10" s="96"/>
      <c r="JDN10" s="96"/>
      <c r="JDO10" s="96"/>
      <c r="JDP10" s="96"/>
      <c r="JDQ10" s="96"/>
      <c r="JDR10" s="96"/>
      <c r="JDS10" s="96"/>
      <c r="JDT10" s="96"/>
      <c r="JDU10" s="96"/>
      <c r="JDV10" s="96"/>
      <c r="JDW10" s="96"/>
      <c r="JDX10" s="96"/>
      <c r="JDY10" s="96"/>
      <c r="JDZ10" s="96"/>
      <c r="JEA10" s="96"/>
      <c r="JEB10" s="96"/>
      <c r="JEC10" s="96"/>
      <c r="JED10" s="96"/>
      <c r="JEE10" s="96"/>
      <c r="JEF10" s="96"/>
      <c r="JEG10" s="96"/>
      <c r="JEH10" s="96"/>
      <c r="JEI10" s="96"/>
      <c r="JEJ10" s="96"/>
      <c r="JEK10" s="96"/>
      <c r="JEL10" s="96"/>
      <c r="JEM10" s="96"/>
      <c r="JEN10" s="96"/>
      <c r="JEO10" s="96"/>
      <c r="JEP10" s="96"/>
      <c r="JEQ10" s="96"/>
      <c r="JER10" s="96"/>
      <c r="JES10" s="96"/>
      <c r="JET10" s="96"/>
      <c r="JEU10" s="96"/>
      <c r="JEV10" s="96"/>
      <c r="JEW10" s="96"/>
      <c r="JEX10" s="96"/>
      <c r="JEY10" s="96"/>
      <c r="JEZ10" s="96"/>
      <c r="JFA10" s="96"/>
      <c r="JFB10" s="96"/>
      <c r="JFC10" s="96"/>
      <c r="JFD10" s="96"/>
      <c r="JFE10" s="96"/>
      <c r="JFF10" s="96"/>
      <c r="JFG10" s="96"/>
      <c r="JFH10" s="96"/>
      <c r="JFI10" s="96"/>
      <c r="JFJ10" s="96"/>
      <c r="JFK10" s="96"/>
      <c r="JFL10" s="96"/>
      <c r="JFM10" s="96"/>
      <c r="JFN10" s="96"/>
      <c r="JFO10" s="96"/>
      <c r="JFP10" s="96"/>
      <c r="JFQ10" s="96"/>
      <c r="JFR10" s="96"/>
      <c r="JFS10" s="96"/>
      <c r="JFT10" s="96"/>
      <c r="JFU10" s="96"/>
      <c r="JFV10" s="96"/>
      <c r="JFW10" s="96"/>
      <c r="JFX10" s="96"/>
      <c r="JFY10" s="96"/>
      <c r="JFZ10" s="96"/>
      <c r="JGA10" s="96"/>
      <c r="JGB10" s="96"/>
      <c r="JGC10" s="96"/>
      <c r="JGD10" s="96"/>
      <c r="JGE10" s="96"/>
      <c r="JGF10" s="96"/>
      <c r="JGG10" s="96"/>
      <c r="JGH10" s="96"/>
      <c r="JGI10" s="96"/>
      <c r="JGJ10" s="96"/>
      <c r="JGK10" s="96"/>
      <c r="JGL10" s="96"/>
      <c r="JGM10" s="96"/>
      <c r="JGN10" s="96"/>
      <c r="JGO10" s="96"/>
      <c r="JGP10" s="96"/>
      <c r="JGQ10" s="96"/>
      <c r="JGR10" s="96"/>
      <c r="JGS10" s="96"/>
      <c r="JGT10" s="96"/>
      <c r="JGU10" s="96"/>
      <c r="JGV10" s="96"/>
      <c r="JGW10" s="96"/>
      <c r="JGX10" s="96"/>
      <c r="JGY10" s="96"/>
      <c r="JGZ10" s="96"/>
      <c r="JHA10" s="96"/>
      <c r="JHB10" s="96"/>
      <c r="JHC10" s="96"/>
      <c r="JHD10" s="96"/>
      <c r="JHE10" s="96"/>
      <c r="JHF10" s="96"/>
      <c r="JHG10" s="96"/>
      <c r="JHH10" s="96"/>
      <c r="JHI10" s="96"/>
      <c r="JHJ10" s="96"/>
      <c r="JHK10" s="96"/>
      <c r="JHL10" s="96"/>
      <c r="JHM10" s="96"/>
      <c r="JHN10" s="96"/>
      <c r="JHO10" s="96"/>
      <c r="JHP10" s="96"/>
      <c r="JHQ10" s="96"/>
      <c r="JHR10" s="96"/>
      <c r="JHS10" s="96"/>
      <c r="JHT10" s="96"/>
      <c r="JHU10" s="96"/>
      <c r="JHV10" s="96"/>
      <c r="JHW10" s="96"/>
      <c r="JHX10" s="96"/>
      <c r="JHY10" s="96"/>
      <c r="JHZ10" s="96"/>
      <c r="JIA10" s="96"/>
      <c r="JIB10" s="96"/>
      <c r="JIC10" s="96"/>
      <c r="JID10" s="96"/>
      <c r="JIE10" s="96"/>
      <c r="JIF10" s="96"/>
      <c r="JIG10" s="96"/>
      <c r="JIH10" s="96"/>
      <c r="JII10" s="96"/>
      <c r="JIJ10" s="96"/>
      <c r="JIK10" s="96"/>
      <c r="JIL10" s="96"/>
      <c r="JIM10" s="96"/>
      <c r="JIN10" s="96"/>
      <c r="JIO10" s="96"/>
      <c r="JIP10" s="96"/>
      <c r="JIQ10" s="96"/>
      <c r="JIR10" s="96"/>
      <c r="JIS10" s="96"/>
      <c r="JIT10" s="96"/>
      <c r="JIU10" s="96"/>
      <c r="JIV10" s="96"/>
      <c r="JIW10" s="96"/>
      <c r="JIX10" s="96"/>
      <c r="JIY10" s="96"/>
      <c r="JIZ10" s="96"/>
      <c r="JJA10" s="96"/>
      <c r="JJB10" s="96"/>
      <c r="JJC10" s="96"/>
      <c r="JJD10" s="96"/>
      <c r="JJE10" s="96"/>
      <c r="JJF10" s="96"/>
      <c r="JJG10" s="96"/>
      <c r="JJH10" s="96"/>
      <c r="JJI10" s="96"/>
      <c r="JJJ10" s="96"/>
      <c r="JJK10" s="96"/>
      <c r="JJL10" s="96"/>
      <c r="JJM10" s="96"/>
      <c r="JJN10" s="96"/>
      <c r="JJO10" s="96"/>
      <c r="JJP10" s="96"/>
      <c r="JJQ10" s="96"/>
      <c r="JJR10" s="96"/>
      <c r="JJS10" s="96"/>
      <c r="JJT10" s="96"/>
      <c r="JJU10" s="96"/>
      <c r="JJV10" s="96"/>
      <c r="JJW10" s="96"/>
      <c r="JJX10" s="96"/>
      <c r="JJY10" s="96"/>
      <c r="JJZ10" s="96"/>
      <c r="JKA10" s="96"/>
      <c r="JKB10" s="96"/>
      <c r="JKC10" s="96"/>
      <c r="JKD10" s="96"/>
      <c r="JKE10" s="96"/>
      <c r="JKF10" s="96"/>
      <c r="JKG10" s="96"/>
      <c r="JKH10" s="96"/>
      <c r="JKI10" s="96"/>
      <c r="JKJ10" s="96"/>
      <c r="JKK10" s="96"/>
      <c r="JKL10" s="96"/>
      <c r="JKM10" s="96"/>
      <c r="JKN10" s="96"/>
      <c r="JKO10" s="96"/>
      <c r="JKP10" s="96"/>
      <c r="JKQ10" s="96"/>
      <c r="JKR10" s="96"/>
      <c r="JKS10" s="96"/>
      <c r="JKT10" s="96"/>
      <c r="JKU10" s="96"/>
      <c r="JKV10" s="96"/>
      <c r="JKW10" s="96"/>
      <c r="JKX10" s="96"/>
      <c r="JKY10" s="96"/>
      <c r="JKZ10" s="96"/>
      <c r="JLA10" s="96"/>
      <c r="JLB10" s="96"/>
      <c r="JLC10" s="96"/>
      <c r="JLD10" s="96"/>
      <c r="JLE10" s="96"/>
      <c r="JLF10" s="96"/>
      <c r="JLG10" s="96"/>
      <c r="JLH10" s="96"/>
      <c r="JLI10" s="96"/>
      <c r="JLJ10" s="96"/>
      <c r="JLK10" s="96"/>
      <c r="JLL10" s="96"/>
      <c r="JLM10" s="96"/>
      <c r="JLN10" s="96"/>
      <c r="JLO10" s="96"/>
      <c r="JLP10" s="96"/>
      <c r="JLQ10" s="96"/>
      <c r="JLR10" s="96"/>
      <c r="JLS10" s="96"/>
      <c r="JLT10" s="96"/>
      <c r="JLU10" s="96"/>
      <c r="JLV10" s="96"/>
      <c r="JLW10" s="96"/>
      <c r="JLX10" s="96"/>
      <c r="JLY10" s="96"/>
      <c r="JLZ10" s="96"/>
      <c r="JMA10" s="96"/>
      <c r="JMB10" s="96"/>
      <c r="JMC10" s="96"/>
      <c r="JMD10" s="96"/>
      <c r="JME10" s="96"/>
      <c r="JMF10" s="96"/>
      <c r="JMG10" s="96"/>
      <c r="JMH10" s="96"/>
      <c r="JMI10" s="96"/>
      <c r="JMJ10" s="96"/>
      <c r="JMK10" s="96"/>
      <c r="JML10" s="96"/>
      <c r="JMM10" s="96"/>
      <c r="JMN10" s="96"/>
      <c r="JMO10" s="96"/>
      <c r="JMP10" s="96"/>
      <c r="JMQ10" s="96"/>
      <c r="JMR10" s="96"/>
      <c r="JMS10" s="96"/>
      <c r="JMT10" s="96"/>
      <c r="JMU10" s="96"/>
      <c r="JMV10" s="96"/>
      <c r="JMW10" s="96"/>
      <c r="JMX10" s="96"/>
      <c r="JMY10" s="96"/>
      <c r="JMZ10" s="96"/>
      <c r="JNA10" s="96"/>
      <c r="JNB10" s="96"/>
      <c r="JNC10" s="96"/>
      <c r="JND10" s="96"/>
      <c r="JNE10" s="96"/>
      <c r="JNF10" s="96"/>
      <c r="JNG10" s="96"/>
      <c r="JNH10" s="96"/>
      <c r="JNI10" s="96"/>
      <c r="JNJ10" s="96"/>
      <c r="JNK10" s="96"/>
      <c r="JNL10" s="96"/>
      <c r="JNM10" s="96"/>
      <c r="JNN10" s="96"/>
      <c r="JNO10" s="96"/>
      <c r="JNP10" s="96"/>
      <c r="JNQ10" s="96"/>
      <c r="JNR10" s="96"/>
      <c r="JNS10" s="96"/>
      <c r="JNT10" s="96"/>
      <c r="JNU10" s="96"/>
      <c r="JNV10" s="96"/>
      <c r="JNW10" s="96"/>
      <c r="JNX10" s="96"/>
      <c r="JNY10" s="96"/>
      <c r="JNZ10" s="96"/>
      <c r="JOA10" s="96"/>
      <c r="JOB10" s="96"/>
      <c r="JOC10" s="96"/>
      <c r="JOD10" s="96"/>
      <c r="JOE10" s="96"/>
      <c r="JOF10" s="96"/>
      <c r="JOG10" s="96"/>
      <c r="JOH10" s="96"/>
      <c r="JOI10" s="96"/>
      <c r="JOJ10" s="96"/>
      <c r="JOK10" s="96"/>
      <c r="JOL10" s="96"/>
      <c r="JOM10" s="96"/>
      <c r="JON10" s="96"/>
      <c r="JOO10" s="96"/>
      <c r="JOP10" s="96"/>
      <c r="JOQ10" s="96"/>
      <c r="JOR10" s="96"/>
      <c r="JOS10" s="96"/>
      <c r="JOT10" s="96"/>
      <c r="JOU10" s="96"/>
      <c r="JOV10" s="96"/>
      <c r="JOW10" s="96"/>
      <c r="JOX10" s="96"/>
      <c r="JOY10" s="96"/>
      <c r="JOZ10" s="96"/>
      <c r="JPA10" s="96"/>
      <c r="JPB10" s="96"/>
      <c r="JPC10" s="96"/>
      <c r="JPD10" s="96"/>
      <c r="JPE10" s="96"/>
      <c r="JPF10" s="96"/>
      <c r="JPG10" s="96"/>
      <c r="JPH10" s="96"/>
      <c r="JPI10" s="96"/>
      <c r="JPJ10" s="96"/>
      <c r="JPK10" s="96"/>
      <c r="JPL10" s="96"/>
      <c r="JPM10" s="96"/>
      <c r="JPN10" s="96"/>
      <c r="JPO10" s="96"/>
      <c r="JPP10" s="96"/>
      <c r="JPQ10" s="96"/>
      <c r="JPR10" s="96"/>
      <c r="JPS10" s="96"/>
      <c r="JPT10" s="96"/>
      <c r="JPU10" s="96"/>
      <c r="JPV10" s="96"/>
      <c r="JPW10" s="96"/>
      <c r="JPX10" s="96"/>
      <c r="JPY10" s="96"/>
      <c r="JPZ10" s="96"/>
      <c r="JQA10" s="96"/>
      <c r="JQB10" s="96"/>
      <c r="JQC10" s="96"/>
      <c r="JQD10" s="96"/>
      <c r="JQE10" s="96"/>
      <c r="JQF10" s="96"/>
      <c r="JQG10" s="96"/>
      <c r="JQH10" s="96"/>
      <c r="JQI10" s="96"/>
      <c r="JQJ10" s="96"/>
      <c r="JQK10" s="96"/>
      <c r="JQL10" s="96"/>
      <c r="JQM10" s="96"/>
      <c r="JQN10" s="96"/>
      <c r="JQO10" s="96"/>
      <c r="JQP10" s="96"/>
      <c r="JQQ10" s="96"/>
      <c r="JQR10" s="96"/>
      <c r="JQS10" s="96"/>
      <c r="JQT10" s="96"/>
      <c r="JQU10" s="96"/>
      <c r="JQV10" s="96"/>
      <c r="JQW10" s="96"/>
      <c r="JQX10" s="96"/>
      <c r="JQY10" s="96"/>
      <c r="JQZ10" s="96"/>
      <c r="JRA10" s="96"/>
      <c r="JRB10" s="96"/>
      <c r="JRC10" s="96"/>
      <c r="JRD10" s="96"/>
      <c r="JRE10" s="96"/>
      <c r="JRF10" s="96"/>
      <c r="JRG10" s="96"/>
      <c r="JRH10" s="96"/>
      <c r="JRI10" s="96"/>
      <c r="JRJ10" s="96"/>
      <c r="JRK10" s="96"/>
      <c r="JRL10" s="96"/>
      <c r="JRM10" s="96"/>
      <c r="JRN10" s="96"/>
      <c r="JRO10" s="96"/>
      <c r="JRP10" s="96"/>
      <c r="JRQ10" s="96"/>
      <c r="JRR10" s="96"/>
      <c r="JRS10" s="96"/>
      <c r="JRT10" s="96"/>
      <c r="JRU10" s="96"/>
      <c r="JRV10" s="96"/>
      <c r="JRW10" s="96"/>
      <c r="JRX10" s="96"/>
      <c r="JRY10" s="96"/>
      <c r="JRZ10" s="96"/>
      <c r="JSA10" s="96"/>
      <c r="JSB10" s="96"/>
      <c r="JSC10" s="96"/>
      <c r="JSD10" s="96"/>
      <c r="JSE10" s="96"/>
      <c r="JSF10" s="96"/>
      <c r="JSG10" s="96"/>
      <c r="JSH10" s="96"/>
      <c r="JSI10" s="96"/>
      <c r="JSJ10" s="96"/>
      <c r="JSK10" s="96"/>
      <c r="JSL10" s="96"/>
      <c r="JSM10" s="96"/>
      <c r="JSN10" s="96"/>
      <c r="JSO10" s="96"/>
      <c r="JSP10" s="96"/>
      <c r="JSQ10" s="96"/>
      <c r="JSR10" s="96"/>
      <c r="JSS10" s="96"/>
      <c r="JST10" s="96"/>
      <c r="JSU10" s="96"/>
      <c r="JSV10" s="96"/>
      <c r="JSW10" s="96"/>
      <c r="JSX10" s="96"/>
      <c r="JSY10" s="96"/>
      <c r="JSZ10" s="96"/>
      <c r="JTA10" s="96"/>
      <c r="JTB10" s="96"/>
      <c r="JTC10" s="96"/>
      <c r="JTD10" s="96"/>
      <c r="JTE10" s="96"/>
      <c r="JTF10" s="96"/>
      <c r="JTG10" s="96"/>
      <c r="JTH10" s="96"/>
      <c r="JTI10" s="96"/>
      <c r="JTJ10" s="96"/>
      <c r="JTK10" s="96"/>
      <c r="JTL10" s="96"/>
      <c r="JTM10" s="96"/>
      <c r="JTN10" s="96"/>
      <c r="JTO10" s="96"/>
      <c r="JTP10" s="96"/>
      <c r="JTQ10" s="96"/>
      <c r="JTR10" s="96"/>
      <c r="JTS10" s="96"/>
      <c r="JTT10" s="96"/>
      <c r="JTU10" s="96"/>
      <c r="JTV10" s="96"/>
      <c r="JTW10" s="96"/>
      <c r="JTX10" s="96"/>
      <c r="JTY10" s="96"/>
      <c r="JTZ10" s="96"/>
      <c r="JUA10" s="96"/>
      <c r="JUB10" s="96"/>
      <c r="JUC10" s="96"/>
      <c r="JUD10" s="96"/>
      <c r="JUE10" s="96"/>
      <c r="JUF10" s="96"/>
      <c r="JUG10" s="96"/>
      <c r="JUH10" s="96"/>
      <c r="JUI10" s="96"/>
      <c r="JUJ10" s="96"/>
      <c r="JUK10" s="96"/>
      <c r="JUL10" s="96"/>
      <c r="JUM10" s="96"/>
      <c r="JUN10" s="96"/>
      <c r="JUO10" s="96"/>
      <c r="JUP10" s="96"/>
      <c r="JUQ10" s="96"/>
      <c r="JUR10" s="96"/>
      <c r="JUS10" s="96"/>
      <c r="JUT10" s="96"/>
      <c r="JUU10" s="96"/>
      <c r="JUV10" s="96"/>
      <c r="JUW10" s="96"/>
      <c r="JUX10" s="96"/>
      <c r="JUY10" s="96"/>
      <c r="JUZ10" s="96"/>
      <c r="JVA10" s="96"/>
      <c r="JVB10" s="96"/>
      <c r="JVC10" s="96"/>
      <c r="JVD10" s="96"/>
      <c r="JVE10" s="96"/>
      <c r="JVF10" s="96"/>
      <c r="JVG10" s="96"/>
      <c r="JVH10" s="96"/>
      <c r="JVI10" s="96"/>
      <c r="JVJ10" s="96"/>
      <c r="JVK10" s="96"/>
      <c r="JVL10" s="96"/>
      <c r="JVM10" s="96"/>
      <c r="JVN10" s="96"/>
      <c r="JVO10" s="96"/>
      <c r="JVP10" s="96"/>
      <c r="JVQ10" s="96"/>
      <c r="JVR10" s="96"/>
      <c r="JVS10" s="96"/>
      <c r="JVT10" s="96"/>
      <c r="JVU10" s="96"/>
      <c r="JVV10" s="96"/>
      <c r="JVW10" s="96"/>
      <c r="JVX10" s="96"/>
      <c r="JVY10" s="96"/>
      <c r="JVZ10" s="96"/>
      <c r="JWA10" s="96"/>
      <c r="JWB10" s="96"/>
      <c r="JWC10" s="96"/>
      <c r="JWD10" s="96"/>
      <c r="JWE10" s="96"/>
      <c r="JWF10" s="96"/>
      <c r="JWG10" s="96"/>
      <c r="JWH10" s="96"/>
      <c r="JWI10" s="96"/>
      <c r="JWJ10" s="96"/>
      <c r="JWK10" s="96"/>
      <c r="JWL10" s="96"/>
      <c r="JWM10" s="96"/>
      <c r="JWN10" s="96"/>
      <c r="JWO10" s="96"/>
      <c r="JWP10" s="96"/>
      <c r="JWQ10" s="96"/>
      <c r="JWR10" s="96"/>
      <c r="JWS10" s="96"/>
      <c r="JWT10" s="96"/>
      <c r="JWU10" s="96"/>
      <c r="JWV10" s="96"/>
      <c r="JWW10" s="96"/>
      <c r="JWX10" s="96"/>
      <c r="JWY10" s="96"/>
      <c r="JWZ10" s="96"/>
      <c r="JXA10" s="96"/>
      <c r="JXB10" s="96"/>
      <c r="JXC10" s="96"/>
      <c r="JXD10" s="96"/>
      <c r="JXE10" s="96"/>
      <c r="JXF10" s="96"/>
      <c r="JXG10" s="96"/>
      <c r="JXH10" s="96"/>
      <c r="JXI10" s="96"/>
      <c r="JXJ10" s="96"/>
      <c r="JXK10" s="96"/>
      <c r="JXL10" s="96"/>
      <c r="JXM10" s="96"/>
      <c r="JXN10" s="96"/>
      <c r="JXO10" s="96"/>
      <c r="JXP10" s="96"/>
      <c r="JXQ10" s="96"/>
      <c r="JXR10" s="96"/>
      <c r="JXS10" s="96"/>
      <c r="JXT10" s="96"/>
      <c r="JXU10" s="96"/>
      <c r="JXV10" s="96"/>
      <c r="JXW10" s="96"/>
      <c r="JXX10" s="96"/>
      <c r="JXY10" s="96"/>
      <c r="JXZ10" s="96"/>
      <c r="JYA10" s="96"/>
      <c r="JYB10" s="96"/>
      <c r="JYC10" s="96"/>
      <c r="JYD10" s="96"/>
      <c r="JYE10" s="96"/>
      <c r="JYF10" s="96"/>
      <c r="JYG10" s="96"/>
      <c r="JYH10" s="96"/>
      <c r="JYI10" s="96"/>
      <c r="JYJ10" s="96"/>
      <c r="JYK10" s="96"/>
      <c r="JYL10" s="96"/>
      <c r="JYM10" s="96"/>
      <c r="JYN10" s="96"/>
      <c r="JYO10" s="96"/>
      <c r="JYP10" s="96"/>
      <c r="JYQ10" s="96"/>
      <c r="JYR10" s="96"/>
      <c r="JYS10" s="96"/>
      <c r="JYT10" s="96"/>
      <c r="JYU10" s="96"/>
      <c r="JYV10" s="96"/>
      <c r="JYW10" s="96"/>
      <c r="JYX10" s="96"/>
      <c r="JYY10" s="96"/>
      <c r="JYZ10" s="96"/>
      <c r="JZA10" s="96"/>
      <c r="JZB10" s="96"/>
      <c r="JZC10" s="96"/>
      <c r="JZD10" s="96"/>
      <c r="JZE10" s="96"/>
      <c r="JZF10" s="96"/>
      <c r="JZG10" s="96"/>
      <c r="JZH10" s="96"/>
      <c r="JZI10" s="96"/>
      <c r="JZJ10" s="96"/>
      <c r="JZK10" s="96"/>
      <c r="JZL10" s="96"/>
      <c r="JZM10" s="96"/>
      <c r="JZN10" s="96"/>
      <c r="JZO10" s="96"/>
      <c r="JZP10" s="96"/>
      <c r="JZQ10" s="96"/>
      <c r="JZR10" s="96"/>
      <c r="JZS10" s="96"/>
      <c r="JZT10" s="96"/>
      <c r="JZU10" s="96"/>
      <c r="JZV10" s="96"/>
      <c r="JZW10" s="96"/>
      <c r="JZX10" s="96"/>
      <c r="JZY10" s="96"/>
      <c r="JZZ10" s="96"/>
      <c r="KAA10" s="96"/>
      <c r="KAB10" s="96"/>
      <c r="KAC10" s="96"/>
      <c r="KAD10" s="96"/>
      <c r="KAE10" s="96"/>
      <c r="KAF10" s="96"/>
      <c r="KAG10" s="96"/>
      <c r="KAH10" s="96"/>
      <c r="KAI10" s="96"/>
      <c r="KAJ10" s="96"/>
      <c r="KAK10" s="96"/>
      <c r="KAL10" s="96"/>
      <c r="KAM10" s="96"/>
      <c r="KAN10" s="96"/>
      <c r="KAO10" s="96"/>
      <c r="KAP10" s="96"/>
      <c r="KAQ10" s="96"/>
      <c r="KAR10" s="96"/>
      <c r="KAS10" s="96"/>
      <c r="KAT10" s="96"/>
      <c r="KAU10" s="96"/>
      <c r="KAV10" s="96"/>
      <c r="KAW10" s="96"/>
      <c r="KAX10" s="96"/>
      <c r="KAY10" s="96"/>
      <c r="KAZ10" s="96"/>
      <c r="KBA10" s="96"/>
      <c r="KBB10" s="96"/>
      <c r="KBC10" s="96"/>
      <c r="KBD10" s="96"/>
      <c r="KBE10" s="96"/>
      <c r="KBF10" s="96"/>
      <c r="KBG10" s="96"/>
      <c r="KBH10" s="96"/>
      <c r="KBI10" s="96"/>
      <c r="KBJ10" s="96"/>
      <c r="KBK10" s="96"/>
      <c r="KBL10" s="96"/>
      <c r="KBM10" s="96"/>
      <c r="KBN10" s="96"/>
      <c r="KBO10" s="96"/>
      <c r="KBP10" s="96"/>
      <c r="KBQ10" s="96"/>
      <c r="KBR10" s="96"/>
      <c r="KBS10" s="96"/>
      <c r="KBT10" s="96"/>
      <c r="KBU10" s="96"/>
      <c r="KBV10" s="96"/>
      <c r="KBW10" s="96"/>
      <c r="KBX10" s="96"/>
      <c r="KBY10" s="96"/>
      <c r="KBZ10" s="96"/>
      <c r="KCA10" s="96"/>
      <c r="KCB10" s="96"/>
      <c r="KCC10" s="96"/>
      <c r="KCD10" s="96"/>
      <c r="KCE10" s="96"/>
      <c r="KCF10" s="96"/>
      <c r="KCG10" s="96"/>
      <c r="KCH10" s="96"/>
      <c r="KCI10" s="96"/>
      <c r="KCJ10" s="96"/>
      <c r="KCK10" s="96"/>
      <c r="KCL10" s="96"/>
      <c r="KCM10" s="96"/>
      <c r="KCN10" s="96"/>
      <c r="KCO10" s="96"/>
      <c r="KCP10" s="96"/>
      <c r="KCQ10" s="96"/>
      <c r="KCR10" s="96"/>
      <c r="KCS10" s="96"/>
      <c r="KCT10" s="96"/>
      <c r="KCU10" s="96"/>
      <c r="KCV10" s="96"/>
      <c r="KCW10" s="96"/>
      <c r="KCX10" s="96"/>
      <c r="KCY10" s="96"/>
      <c r="KCZ10" s="96"/>
      <c r="KDA10" s="96"/>
      <c r="KDB10" s="96"/>
      <c r="KDC10" s="96"/>
      <c r="KDD10" s="96"/>
      <c r="KDE10" s="96"/>
      <c r="KDF10" s="96"/>
      <c r="KDG10" s="96"/>
      <c r="KDH10" s="96"/>
      <c r="KDI10" s="96"/>
      <c r="KDJ10" s="96"/>
      <c r="KDK10" s="96"/>
      <c r="KDL10" s="96"/>
      <c r="KDM10" s="96"/>
      <c r="KDN10" s="96"/>
      <c r="KDO10" s="96"/>
      <c r="KDP10" s="96"/>
      <c r="KDQ10" s="96"/>
      <c r="KDR10" s="96"/>
      <c r="KDS10" s="96"/>
      <c r="KDT10" s="96"/>
      <c r="KDU10" s="96"/>
      <c r="KDV10" s="96"/>
      <c r="KDW10" s="96"/>
      <c r="KDX10" s="96"/>
      <c r="KDY10" s="96"/>
      <c r="KDZ10" s="96"/>
      <c r="KEA10" s="96"/>
      <c r="KEB10" s="96"/>
      <c r="KEC10" s="96"/>
      <c r="KED10" s="96"/>
      <c r="KEE10" s="96"/>
      <c r="KEF10" s="96"/>
      <c r="KEG10" s="96"/>
      <c r="KEH10" s="96"/>
      <c r="KEI10" s="96"/>
      <c r="KEJ10" s="96"/>
      <c r="KEK10" s="96"/>
      <c r="KEL10" s="96"/>
      <c r="KEM10" s="96"/>
      <c r="KEN10" s="96"/>
      <c r="KEO10" s="96"/>
      <c r="KEP10" s="96"/>
      <c r="KEQ10" s="96"/>
      <c r="KER10" s="96"/>
      <c r="KES10" s="96"/>
      <c r="KET10" s="96"/>
      <c r="KEU10" s="96"/>
      <c r="KEV10" s="96"/>
      <c r="KEW10" s="96"/>
      <c r="KEX10" s="96"/>
      <c r="KEY10" s="96"/>
      <c r="KEZ10" s="96"/>
      <c r="KFA10" s="96"/>
      <c r="KFB10" s="96"/>
      <c r="KFC10" s="96"/>
      <c r="KFD10" s="96"/>
      <c r="KFE10" s="96"/>
      <c r="KFF10" s="96"/>
      <c r="KFG10" s="96"/>
      <c r="KFH10" s="96"/>
      <c r="KFI10" s="96"/>
      <c r="KFJ10" s="96"/>
      <c r="KFK10" s="96"/>
      <c r="KFL10" s="96"/>
      <c r="KFM10" s="96"/>
      <c r="KFN10" s="96"/>
      <c r="KFO10" s="96"/>
      <c r="KFP10" s="96"/>
      <c r="KFQ10" s="96"/>
      <c r="KFR10" s="96"/>
      <c r="KFS10" s="96"/>
      <c r="KFT10" s="96"/>
      <c r="KFU10" s="96"/>
      <c r="KFV10" s="96"/>
      <c r="KFW10" s="96"/>
      <c r="KFX10" s="96"/>
      <c r="KFY10" s="96"/>
      <c r="KFZ10" s="96"/>
      <c r="KGA10" s="96"/>
      <c r="KGB10" s="96"/>
      <c r="KGC10" s="96"/>
      <c r="KGD10" s="96"/>
      <c r="KGE10" s="96"/>
      <c r="KGF10" s="96"/>
      <c r="KGG10" s="96"/>
      <c r="KGH10" s="96"/>
      <c r="KGI10" s="96"/>
      <c r="KGJ10" s="96"/>
      <c r="KGK10" s="96"/>
      <c r="KGL10" s="96"/>
      <c r="KGM10" s="96"/>
      <c r="KGN10" s="96"/>
      <c r="KGO10" s="96"/>
      <c r="KGP10" s="96"/>
      <c r="KGQ10" s="96"/>
      <c r="KGR10" s="96"/>
      <c r="KGS10" s="96"/>
      <c r="KGT10" s="96"/>
      <c r="KGU10" s="96"/>
      <c r="KGV10" s="96"/>
      <c r="KGW10" s="96"/>
      <c r="KGX10" s="96"/>
      <c r="KGY10" s="96"/>
      <c r="KGZ10" s="96"/>
      <c r="KHA10" s="96"/>
      <c r="KHB10" s="96"/>
      <c r="KHC10" s="96"/>
      <c r="KHD10" s="96"/>
      <c r="KHE10" s="96"/>
      <c r="KHF10" s="96"/>
      <c r="KHG10" s="96"/>
      <c r="KHH10" s="96"/>
      <c r="KHI10" s="96"/>
      <c r="KHJ10" s="96"/>
      <c r="KHK10" s="96"/>
      <c r="KHL10" s="96"/>
      <c r="KHM10" s="96"/>
      <c r="KHN10" s="96"/>
      <c r="KHO10" s="96"/>
      <c r="KHP10" s="96"/>
      <c r="KHQ10" s="96"/>
      <c r="KHR10" s="96"/>
      <c r="KHS10" s="96"/>
      <c r="KHT10" s="96"/>
      <c r="KHU10" s="96"/>
      <c r="KHV10" s="96"/>
      <c r="KHW10" s="96"/>
      <c r="KHX10" s="96"/>
      <c r="KHY10" s="96"/>
      <c r="KHZ10" s="96"/>
      <c r="KIA10" s="96"/>
      <c r="KIB10" s="96"/>
      <c r="KIC10" s="96"/>
      <c r="KID10" s="96"/>
      <c r="KIE10" s="96"/>
      <c r="KIF10" s="96"/>
      <c r="KIG10" s="96"/>
      <c r="KIH10" s="96"/>
      <c r="KII10" s="96"/>
      <c r="KIJ10" s="96"/>
      <c r="KIK10" s="96"/>
      <c r="KIL10" s="96"/>
      <c r="KIM10" s="96"/>
      <c r="KIN10" s="96"/>
      <c r="KIO10" s="96"/>
      <c r="KIP10" s="96"/>
      <c r="KIQ10" s="96"/>
      <c r="KIR10" s="96"/>
      <c r="KIS10" s="96"/>
      <c r="KIT10" s="96"/>
      <c r="KIU10" s="96"/>
      <c r="KIV10" s="96"/>
      <c r="KIW10" s="96"/>
      <c r="KIX10" s="96"/>
      <c r="KIY10" s="96"/>
      <c r="KIZ10" s="96"/>
      <c r="KJA10" s="96"/>
      <c r="KJB10" s="96"/>
      <c r="KJC10" s="96"/>
      <c r="KJD10" s="96"/>
      <c r="KJE10" s="96"/>
      <c r="KJF10" s="96"/>
      <c r="KJG10" s="96"/>
      <c r="KJH10" s="96"/>
      <c r="KJI10" s="96"/>
      <c r="KJJ10" s="96"/>
      <c r="KJK10" s="96"/>
      <c r="KJL10" s="96"/>
      <c r="KJM10" s="96"/>
      <c r="KJN10" s="96"/>
      <c r="KJO10" s="96"/>
      <c r="KJP10" s="96"/>
      <c r="KJQ10" s="96"/>
      <c r="KJR10" s="96"/>
      <c r="KJS10" s="96"/>
      <c r="KJT10" s="96"/>
      <c r="KJU10" s="96"/>
      <c r="KJV10" s="96"/>
      <c r="KJW10" s="96"/>
      <c r="KJX10" s="96"/>
      <c r="KJY10" s="96"/>
      <c r="KJZ10" s="96"/>
      <c r="KKA10" s="96"/>
      <c r="KKB10" s="96"/>
      <c r="KKC10" s="96"/>
      <c r="KKD10" s="96"/>
      <c r="KKE10" s="96"/>
      <c r="KKF10" s="96"/>
      <c r="KKG10" s="96"/>
      <c r="KKH10" s="96"/>
      <c r="KKI10" s="96"/>
      <c r="KKJ10" s="96"/>
      <c r="KKK10" s="96"/>
      <c r="KKL10" s="96"/>
      <c r="KKM10" s="96"/>
      <c r="KKN10" s="96"/>
      <c r="KKO10" s="96"/>
      <c r="KKP10" s="96"/>
      <c r="KKQ10" s="96"/>
      <c r="KKR10" s="96"/>
      <c r="KKS10" s="96"/>
      <c r="KKT10" s="96"/>
      <c r="KKU10" s="96"/>
      <c r="KKV10" s="96"/>
      <c r="KKW10" s="96"/>
      <c r="KKX10" s="96"/>
      <c r="KKY10" s="96"/>
      <c r="KKZ10" s="96"/>
      <c r="KLA10" s="96"/>
      <c r="KLB10" s="96"/>
      <c r="KLC10" s="96"/>
      <c r="KLD10" s="96"/>
      <c r="KLE10" s="96"/>
      <c r="KLF10" s="96"/>
      <c r="KLG10" s="96"/>
      <c r="KLH10" s="96"/>
      <c r="KLI10" s="96"/>
      <c r="KLJ10" s="96"/>
      <c r="KLK10" s="96"/>
      <c r="KLL10" s="96"/>
      <c r="KLM10" s="96"/>
      <c r="KLN10" s="96"/>
      <c r="KLO10" s="96"/>
      <c r="KLP10" s="96"/>
      <c r="KLQ10" s="96"/>
      <c r="KLR10" s="96"/>
      <c r="KLS10" s="96"/>
      <c r="KLT10" s="96"/>
      <c r="KLU10" s="96"/>
      <c r="KLV10" s="96"/>
      <c r="KLW10" s="96"/>
      <c r="KLX10" s="96"/>
      <c r="KLY10" s="96"/>
      <c r="KLZ10" s="96"/>
      <c r="KMA10" s="96"/>
      <c r="KMB10" s="96"/>
      <c r="KMC10" s="96"/>
      <c r="KMD10" s="96"/>
      <c r="KME10" s="96"/>
      <c r="KMF10" s="96"/>
      <c r="KMG10" s="96"/>
      <c r="KMH10" s="96"/>
      <c r="KMI10" s="96"/>
      <c r="KMJ10" s="96"/>
      <c r="KMK10" s="96"/>
      <c r="KML10" s="96"/>
      <c r="KMM10" s="96"/>
      <c r="KMN10" s="96"/>
      <c r="KMO10" s="96"/>
      <c r="KMP10" s="96"/>
      <c r="KMQ10" s="96"/>
      <c r="KMR10" s="96"/>
      <c r="KMS10" s="96"/>
      <c r="KMT10" s="96"/>
      <c r="KMU10" s="96"/>
      <c r="KMV10" s="96"/>
      <c r="KMW10" s="96"/>
      <c r="KMX10" s="96"/>
      <c r="KMY10" s="96"/>
      <c r="KMZ10" s="96"/>
      <c r="KNA10" s="96"/>
      <c r="KNB10" s="96"/>
      <c r="KNC10" s="96"/>
      <c r="KND10" s="96"/>
      <c r="KNE10" s="96"/>
      <c r="KNF10" s="96"/>
      <c r="KNG10" s="96"/>
      <c r="KNH10" s="96"/>
      <c r="KNI10" s="96"/>
      <c r="KNJ10" s="96"/>
      <c r="KNK10" s="96"/>
      <c r="KNL10" s="96"/>
      <c r="KNM10" s="96"/>
      <c r="KNN10" s="96"/>
      <c r="KNO10" s="96"/>
      <c r="KNP10" s="96"/>
      <c r="KNQ10" s="96"/>
      <c r="KNR10" s="96"/>
      <c r="KNS10" s="96"/>
      <c r="KNT10" s="96"/>
      <c r="KNU10" s="96"/>
      <c r="KNV10" s="96"/>
      <c r="KNW10" s="96"/>
      <c r="KNX10" s="96"/>
      <c r="KNY10" s="96"/>
      <c r="KNZ10" s="96"/>
      <c r="KOA10" s="96"/>
      <c r="KOB10" s="96"/>
      <c r="KOC10" s="96"/>
      <c r="KOD10" s="96"/>
      <c r="KOE10" s="96"/>
      <c r="KOF10" s="96"/>
      <c r="KOG10" s="96"/>
      <c r="KOH10" s="96"/>
      <c r="KOI10" s="96"/>
      <c r="KOJ10" s="96"/>
      <c r="KOK10" s="96"/>
      <c r="KOL10" s="96"/>
      <c r="KOM10" s="96"/>
      <c r="KON10" s="96"/>
      <c r="KOO10" s="96"/>
      <c r="KOP10" s="96"/>
      <c r="KOQ10" s="96"/>
      <c r="KOR10" s="96"/>
      <c r="KOS10" s="96"/>
      <c r="KOT10" s="96"/>
      <c r="KOU10" s="96"/>
      <c r="KOV10" s="96"/>
      <c r="KOW10" s="96"/>
      <c r="KOX10" s="96"/>
      <c r="KOY10" s="96"/>
      <c r="KOZ10" s="96"/>
      <c r="KPA10" s="96"/>
      <c r="KPB10" s="96"/>
      <c r="KPC10" s="96"/>
      <c r="KPD10" s="96"/>
      <c r="KPE10" s="96"/>
      <c r="KPF10" s="96"/>
      <c r="KPG10" s="96"/>
      <c r="KPH10" s="96"/>
      <c r="KPI10" s="96"/>
      <c r="KPJ10" s="96"/>
      <c r="KPK10" s="96"/>
      <c r="KPL10" s="96"/>
      <c r="KPM10" s="96"/>
      <c r="KPN10" s="96"/>
      <c r="KPO10" s="96"/>
      <c r="KPP10" s="96"/>
      <c r="KPQ10" s="96"/>
      <c r="KPR10" s="96"/>
      <c r="KPS10" s="96"/>
      <c r="KPT10" s="96"/>
      <c r="KPU10" s="96"/>
      <c r="KPV10" s="96"/>
      <c r="KPW10" s="96"/>
      <c r="KPX10" s="96"/>
      <c r="KPY10" s="96"/>
      <c r="KPZ10" s="96"/>
      <c r="KQA10" s="96"/>
      <c r="KQB10" s="96"/>
      <c r="KQC10" s="96"/>
      <c r="KQD10" s="96"/>
      <c r="KQE10" s="96"/>
      <c r="KQF10" s="96"/>
      <c r="KQG10" s="96"/>
      <c r="KQH10" s="96"/>
      <c r="KQI10" s="96"/>
      <c r="KQJ10" s="96"/>
      <c r="KQK10" s="96"/>
      <c r="KQL10" s="96"/>
      <c r="KQM10" s="96"/>
      <c r="KQN10" s="96"/>
      <c r="KQO10" s="96"/>
      <c r="KQP10" s="96"/>
      <c r="KQQ10" s="96"/>
      <c r="KQR10" s="96"/>
      <c r="KQS10" s="96"/>
      <c r="KQT10" s="96"/>
      <c r="KQU10" s="96"/>
      <c r="KQV10" s="96"/>
      <c r="KQW10" s="96"/>
      <c r="KQX10" s="96"/>
      <c r="KQY10" s="96"/>
      <c r="KQZ10" s="96"/>
      <c r="KRA10" s="96"/>
      <c r="KRB10" s="96"/>
      <c r="KRC10" s="96"/>
      <c r="KRD10" s="96"/>
      <c r="KRE10" s="96"/>
      <c r="KRF10" s="96"/>
      <c r="KRG10" s="96"/>
      <c r="KRH10" s="96"/>
      <c r="KRI10" s="96"/>
      <c r="KRJ10" s="96"/>
      <c r="KRK10" s="96"/>
      <c r="KRL10" s="96"/>
      <c r="KRM10" s="96"/>
      <c r="KRN10" s="96"/>
      <c r="KRO10" s="96"/>
      <c r="KRP10" s="96"/>
      <c r="KRQ10" s="96"/>
      <c r="KRR10" s="96"/>
      <c r="KRS10" s="96"/>
      <c r="KRT10" s="96"/>
      <c r="KRU10" s="96"/>
      <c r="KRV10" s="96"/>
      <c r="KRW10" s="96"/>
      <c r="KRX10" s="96"/>
      <c r="KRY10" s="96"/>
      <c r="KRZ10" s="96"/>
      <c r="KSA10" s="96"/>
      <c r="KSB10" s="96"/>
      <c r="KSC10" s="96"/>
      <c r="KSD10" s="96"/>
      <c r="KSE10" s="96"/>
      <c r="KSF10" s="96"/>
      <c r="KSG10" s="96"/>
      <c r="KSH10" s="96"/>
      <c r="KSI10" s="96"/>
      <c r="KSJ10" s="96"/>
      <c r="KSK10" s="96"/>
      <c r="KSL10" s="96"/>
      <c r="KSM10" s="96"/>
      <c r="KSN10" s="96"/>
      <c r="KSO10" s="96"/>
      <c r="KSP10" s="96"/>
      <c r="KSQ10" s="96"/>
      <c r="KSR10" s="96"/>
      <c r="KSS10" s="96"/>
      <c r="KST10" s="96"/>
      <c r="KSU10" s="96"/>
      <c r="KSV10" s="96"/>
      <c r="KSW10" s="96"/>
      <c r="KSX10" s="96"/>
      <c r="KSY10" s="96"/>
      <c r="KSZ10" s="96"/>
      <c r="KTA10" s="96"/>
      <c r="KTB10" s="96"/>
      <c r="KTC10" s="96"/>
      <c r="KTD10" s="96"/>
      <c r="KTE10" s="96"/>
      <c r="KTF10" s="96"/>
      <c r="KTG10" s="96"/>
      <c r="KTH10" s="96"/>
      <c r="KTI10" s="96"/>
      <c r="KTJ10" s="96"/>
      <c r="KTK10" s="96"/>
      <c r="KTL10" s="96"/>
      <c r="KTM10" s="96"/>
      <c r="KTN10" s="96"/>
      <c r="KTO10" s="96"/>
      <c r="KTP10" s="96"/>
      <c r="KTQ10" s="96"/>
      <c r="KTR10" s="96"/>
      <c r="KTS10" s="96"/>
      <c r="KTT10" s="96"/>
      <c r="KTU10" s="96"/>
      <c r="KTV10" s="96"/>
      <c r="KTW10" s="96"/>
      <c r="KTX10" s="96"/>
      <c r="KTY10" s="96"/>
      <c r="KTZ10" s="96"/>
      <c r="KUA10" s="96"/>
      <c r="KUB10" s="96"/>
      <c r="KUC10" s="96"/>
      <c r="KUD10" s="96"/>
      <c r="KUE10" s="96"/>
      <c r="KUF10" s="96"/>
      <c r="KUG10" s="96"/>
      <c r="KUH10" s="96"/>
      <c r="KUI10" s="96"/>
      <c r="KUJ10" s="96"/>
      <c r="KUK10" s="96"/>
      <c r="KUL10" s="96"/>
      <c r="KUM10" s="96"/>
      <c r="KUN10" s="96"/>
      <c r="KUO10" s="96"/>
      <c r="KUP10" s="96"/>
      <c r="KUQ10" s="96"/>
      <c r="KUR10" s="96"/>
      <c r="KUS10" s="96"/>
      <c r="KUT10" s="96"/>
      <c r="KUU10" s="96"/>
      <c r="KUV10" s="96"/>
      <c r="KUW10" s="96"/>
      <c r="KUX10" s="96"/>
      <c r="KUY10" s="96"/>
      <c r="KUZ10" s="96"/>
      <c r="KVA10" s="96"/>
      <c r="KVB10" s="96"/>
      <c r="KVC10" s="96"/>
      <c r="KVD10" s="96"/>
      <c r="KVE10" s="96"/>
      <c r="KVF10" s="96"/>
      <c r="KVG10" s="96"/>
      <c r="KVH10" s="96"/>
      <c r="KVI10" s="96"/>
      <c r="KVJ10" s="96"/>
      <c r="KVK10" s="96"/>
      <c r="KVL10" s="96"/>
      <c r="KVM10" s="96"/>
      <c r="KVN10" s="96"/>
      <c r="KVO10" s="96"/>
      <c r="KVP10" s="96"/>
      <c r="KVQ10" s="96"/>
      <c r="KVR10" s="96"/>
      <c r="KVS10" s="96"/>
      <c r="KVT10" s="96"/>
      <c r="KVU10" s="96"/>
      <c r="KVV10" s="96"/>
      <c r="KVW10" s="96"/>
      <c r="KVX10" s="96"/>
      <c r="KVY10" s="96"/>
      <c r="KVZ10" s="96"/>
      <c r="KWA10" s="96"/>
      <c r="KWB10" s="96"/>
      <c r="KWC10" s="96"/>
      <c r="KWD10" s="96"/>
      <c r="KWE10" s="96"/>
      <c r="KWF10" s="96"/>
      <c r="KWG10" s="96"/>
      <c r="KWH10" s="96"/>
      <c r="KWI10" s="96"/>
      <c r="KWJ10" s="96"/>
      <c r="KWK10" s="96"/>
      <c r="KWL10" s="96"/>
      <c r="KWM10" s="96"/>
      <c r="KWN10" s="96"/>
      <c r="KWO10" s="96"/>
      <c r="KWP10" s="96"/>
      <c r="KWQ10" s="96"/>
      <c r="KWR10" s="96"/>
      <c r="KWS10" s="96"/>
      <c r="KWT10" s="96"/>
      <c r="KWU10" s="96"/>
      <c r="KWV10" s="96"/>
      <c r="KWW10" s="96"/>
      <c r="KWX10" s="96"/>
      <c r="KWY10" s="96"/>
      <c r="KWZ10" s="96"/>
      <c r="KXA10" s="96"/>
      <c r="KXB10" s="96"/>
      <c r="KXC10" s="96"/>
      <c r="KXD10" s="96"/>
      <c r="KXE10" s="96"/>
      <c r="KXF10" s="96"/>
      <c r="KXG10" s="96"/>
      <c r="KXH10" s="96"/>
      <c r="KXI10" s="96"/>
      <c r="KXJ10" s="96"/>
      <c r="KXK10" s="96"/>
      <c r="KXL10" s="96"/>
      <c r="KXM10" s="96"/>
      <c r="KXN10" s="96"/>
      <c r="KXO10" s="96"/>
      <c r="KXP10" s="96"/>
      <c r="KXQ10" s="96"/>
      <c r="KXR10" s="96"/>
      <c r="KXS10" s="96"/>
      <c r="KXT10" s="96"/>
      <c r="KXU10" s="96"/>
      <c r="KXV10" s="96"/>
      <c r="KXW10" s="96"/>
      <c r="KXX10" s="96"/>
      <c r="KXY10" s="96"/>
      <c r="KXZ10" s="96"/>
      <c r="KYA10" s="96"/>
      <c r="KYB10" s="96"/>
      <c r="KYC10" s="96"/>
      <c r="KYD10" s="96"/>
      <c r="KYE10" s="96"/>
      <c r="KYF10" s="96"/>
      <c r="KYG10" s="96"/>
      <c r="KYH10" s="96"/>
      <c r="KYI10" s="96"/>
      <c r="KYJ10" s="96"/>
      <c r="KYK10" s="96"/>
      <c r="KYL10" s="96"/>
      <c r="KYM10" s="96"/>
      <c r="KYN10" s="96"/>
      <c r="KYO10" s="96"/>
      <c r="KYP10" s="96"/>
      <c r="KYQ10" s="96"/>
      <c r="KYR10" s="96"/>
      <c r="KYS10" s="96"/>
      <c r="KYT10" s="96"/>
      <c r="KYU10" s="96"/>
      <c r="KYV10" s="96"/>
      <c r="KYW10" s="96"/>
      <c r="KYX10" s="96"/>
      <c r="KYY10" s="96"/>
      <c r="KYZ10" s="96"/>
      <c r="KZA10" s="96"/>
      <c r="KZB10" s="96"/>
      <c r="KZC10" s="96"/>
      <c r="KZD10" s="96"/>
      <c r="KZE10" s="96"/>
      <c r="KZF10" s="96"/>
      <c r="KZG10" s="96"/>
      <c r="KZH10" s="96"/>
      <c r="KZI10" s="96"/>
      <c r="KZJ10" s="96"/>
      <c r="KZK10" s="96"/>
      <c r="KZL10" s="96"/>
      <c r="KZM10" s="96"/>
      <c r="KZN10" s="96"/>
      <c r="KZO10" s="96"/>
      <c r="KZP10" s="96"/>
      <c r="KZQ10" s="96"/>
      <c r="KZR10" s="96"/>
      <c r="KZS10" s="96"/>
      <c r="KZT10" s="96"/>
      <c r="KZU10" s="96"/>
      <c r="KZV10" s="96"/>
      <c r="KZW10" s="96"/>
      <c r="KZX10" s="96"/>
      <c r="KZY10" s="96"/>
      <c r="KZZ10" s="96"/>
      <c r="LAA10" s="96"/>
      <c r="LAB10" s="96"/>
      <c r="LAC10" s="96"/>
      <c r="LAD10" s="96"/>
      <c r="LAE10" s="96"/>
      <c r="LAF10" s="96"/>
      <c r="LAG10" s="96"/>
      <c r="LAH10" s="96"/>
      <c r="LAI10" s="96"/>
      <c r="LAJ10" s="96"/>
      <c r="LAK10" s="96"/>
      <c r="LAL10" s="96"/>
      <c r="LAM10" s="96"/>
      <c r="LAN10" s="96"/>
      <c r="LAO10" s="96"/>
      <c r="LAP10" s="96"/>
      <c r="LAQ10" s="96"/>
      <c r="LAR10" s="96"/>
      <c r="LAS10" s="96"/>
      <c r="LAT10" s="96"/>
      <c r="LAU10" s="96"/>
      <c r="LAV10" s="96"/>
      <c r="LAW10" s="96"/>
      <c r="LAX10" s="96"/>
      <c r="LAY10" s="96"/>
      <c r="LAZ10" s="96"/>
      <c r="LBA10" s="96"/>
      <c r="LBB10" s="96"/>
      <c r="LBC10" s="96"/>
      <c r="LBD10" s="96"/>
      <c r="LBE10" s="96"/>
      <c r="LBF10" s="96"/>
      <c r="LBG10" s="96"/>
      <c r="LBH10" s="96"/>
      <c r="LBI10" s="96"/>
      <c r="LBJ10" s="96"/>
      <c r="LBK10" s="96"/>
      <c r="LBL10" s="96"/>
      <c r="LBM10" s="96"/>
      <c r="LBN10" s="96"/>
      <c r="LBO10" s="96"/>
      <c r="LBP10" s="96"/>
      <c r="LBQ10" s="96"/>
      <c r="LBR10" s="96"/>
      <c r="LBS10" s="96"/>
      <c r="LBT10" s="96"/>
      <c r="LBU10" s="96"/>
      <c r="LBV10" s="96"/>
      <c r="LBW10" s="96"/>
      <c r="LBX10" s="96"/>
      <c r="LBY10" s="96"/>
      <c r="LBZ10" s="96"/>
      <c r="LCA10" s="96"/>
      <c r="LCB10" s="96"/>
      <c r="LCC10" s="96"/>
      <c r="LCD10" s="96"/>
      <c r="LCE10" s="96"/>
      <c r="LCF10" s="96"/>
      <c r="LCG10" s="96"/>
      <c r="LCH10" s="96"/>
      <c r="LCI10" s="96"/>
      <c r="LCJ10" s="96"/>
      <c r="LCK10" s="96"/>
      <c r="LCL10" s="96"/>
      <c r="LCM10" s="96"/>
      <c r="LCN10" s="96"/>
      <c r="LCO10" s="96"/>
      <c r="LCP10" s="96"/>
      <c r="LCQ10" s="96"/>
      <c r="LCR10" s="96"/>
      <c r="LCS10" s="96"/>
      <c r="LCT10" s="96"/>
      <c r="LCU10" s="96"/>
      <c r="LCV10" s="96"/>
      <c r="LCW10" s="96"/>
      <c r="LCX10" s="96"/>
      <c r="LCY10" s="96"/>
      <c r="LCZ10" s="96"/>
      <c r="LDA10" s="96"/>
      <c r="LDB10" s="96"/>
      <c r="LDC10" s="96"/>
      <c r="LDD10" s="96"/>
      <c r="LDE10" s="96"/>
      <c r="LDF10" s="96"/>
      <c r="LDG10" s="96"/>
      <c r="LDH10" s="96"/>
      <c r="LDI10" s="96"/>
      <c r="LDJ10" s="96"/>
      <c r="LDK10" s="96"/>
      <c r="LDL10" s="96"/>
      <c r="LDM10" s="96"/>
      <c r="LDN10" s="96"/>
      <c r="LDO10" s="96"/>
      <c r="LDP10" s="96"/>
      <c r="LDQ10" s="96"/>
      <c r="LDR10" s="96"/>
      <c r="LDS10" s="96"/>
      <c r="LDT10" s="96"/>
      <c r="LDU10" s="96"/>
      <c r="LDV10" s="96"/>
      <c r="LDW10" s="96"/>
      <c r="LDX10" s="96"/>
      <c r="LDY10" s="96"/>
      <c r="LDZ10" s="96"/>
      <c r="LEA10" s="96"/>
      <c r="LEB10" s="96"/>
      <c r="LEC10" s="96"/>
      <c r="LED10" s="96"/>
      <c r="LEE10" s="96"/>
      <c r="LEF10" s="96"/>
      <c r="LEG10" s="96"/>
      <c r="LEH10" s="96"/>
      <c r="LEI10" s="96"/>
      <c r="LEJ10" s="96"/>
      <c r="LEK10" s="96"/>
      <c r="LEL10" s="96"/>
      <c r="LEM10" s="96"/>
      <c r="LEN10" s="96"/>
      <c r="LEO10" s="96"/>
      <c r="LEP10" s="96"/>
      <c r="LEQ10" s="96"/>
      <c r="LER10" s="96"/>
      <c r="LES10" s="96"/>
      <c r="LET10" s="96"/>
      <c r="LEU10" s="96"/>
      <c r="LEV10" s="96"/>
      <c r="LEW10" s="96"/>
      <c r="LEX10" s="96"/>
      <c r="LEY10" s="96"/>
      <c r="LEZ10" s="96"/>
      <c r="LFA10" s="96"/>
      <c r="LFB10" s="96"/>
      <c r="LFC10" s="96"/>
      <c r="LFD10" s="96"/>
      <c r="LFE10" s="96"/>
      <c r="LFF10" s="96"/>
      <c r="LFG10" s="96"/>
      <c r="LFH10" s="96"/>
      <c r="LFI10" s="96"/>
      <c r="LFJ10" s="96"/>
      <c r="LFK10" s="96"/>
      <c r="LFL10" s="96"/>
      <c r="LFM10" s="96"/>
      <c r="LFN10" s="96"/>
      <c r="LFO10" s="96"/>
      <c r="LFP10" s="96"/>
      <c r="LFQ10" s="96"/>
      <c r="LFR10" s="96"/>
      <c r="LFS10" s="96"/>
      <c r="LFT10" s="96"/>
      <c r="LFU10" s="96"/>
      <c r="LFV10" s="96"/>
      <c r="LFW10" s="96"/>
      <c r="LFX10" s="96"/>
      <c r="LFY10" s="96"/>
      <c r="LFZ10" s="96"/>
      <c r="LGA10" s="96"/>
      <c r="LGB10" s="96"/>
      <c r="LGC10" s="96"/>
      <c r="LGD10" s="96"/>
      <c r="LGE10" s="96"/>
      <c r="LGF10" s="96"/>
      <c r="LGG10" s="96"/>
      <c r="LGH10" s="96"/>
      <c r="LGI10" s="96"/>
      <c r="LGJ10" s="96"/>
      <c r="LGK10" s="96"/>
      <c r="LGL10" s="96"/>
      <c r="LGM10" s="96"/>
      <c r="LGN10" s="96"/>
      <c r="LGO10" s="96"/>
      <c r="LGP10" s="96"/>
      <c r="LGQ10" s="96"/>
      <c r="LGR10" s="96"/>
      <c r="LGS10" s="96"/>
      <c r="LGT10" s="96"/>
      <c r="LGU10" s="96"/>
      <c r="LGV10" s="96"/>
      <c r="LGW10" s="96"/>
      <c r="LGX10" s="96"/>
      <c r="LGY10" s="96"/>
      <c r="LGZ10" s="96"/>
      <c r="LHA10" s="96"/>
      <c r="LHB10" s="96"/>
      <c r="LHC10" s="96"/>
      <c r="LHD10" s="96"/>
      <c r="LHE10" s="96"/>
      <c r="LHF10" s="96"/>
      <c r="LHG10" s="96"/>
      <c r="LHH10" s="96"/>
      <c r="LHI10" s="96"/>
      <c r="LHJ10" s="96"/>
      <c r="LHK10" s="96"/>
      <c r="LHL10" s="96"/>
      <c r="LHM10" s="96"/>
      <c r="LHN10" s="96"/>
      <c r="LHO10" s="96"/>
      <c r="LHP10" s="96"/>
      <c r="LHQ10" s="96"/>
      <c r="LHR10" s="96"/>
      <c r="LHS10" s="96"/>
      <c r="LHT10" s="96"/>
      <c r="LHU10" s="96"/>
      <c r="LHV10" s="96"/>
      <c r="LHW10" s="96"/>
      <c r="LHX10" s="96"/>
      <c r="LHY10" s="96"/>
      <c r="LHZ10" s="96"/>
      <c r="LIA10" s="96"/>
      <c r="LIB10" s="96"/>
      <c r="LIC10" s="96"/>
      <c r="LID10" s="96"/>
      <c r="LIE10" s="96"/>
      <c r="LIF10" s="96"/>
      <c r="LIG10" s="96"/>
      <c r="LIH10" s="96"/>
      <c r="LII10" s="96"/>
      <c r="LIJ10" s="96"/>
      <c r="LIK10" s="96"/>
      <c r="LIL10" s="96"/>
      <c r="LIM10" s="96"/>
      <c r="LIN10" s="96"/>
      <c r="LIO10" s="96"/>
      <c r="LIP10" s="96"/>
      <c r="LIQ10" s="96"/>
      <c r="LIR10" s="96"/>
      <c r="LIS10" s="96"/>
      <c r="LIT10" s="96"/>
      <c r="LIU10" s="96"/>
      <c r="LIV10" s="96"/>
      <c r="LIW10" s="96"/>
      <c r="LIX10" s="96"/>
      <c r="LIY10" s="96"/>
      <c r="LIZ10" s="96"/>
      <c r="LJA10" s="96"/>
      <c r="LJB10" s="96"/>
      <c r="LJC10" s="96"/>
      <c r="LJD10" s="96"/>
      <c r="LJE10" s="96"/>
      <c r="LJF10" s="96"/>
      <c r="LJG10" s="96"/>
      <c r="LJH10" s="96"/>
      <c r="LJI10" s="96"/>
      <c r="LJJ10" s="96"/>
      <c r="LJK10" s="96"/>
      <c r="LJL10" s="96"/>
      <c r="LJM10" s="96"/>
      <c r="LJN10" s="96"/>
      <c r="LJO10" s="96"/>
      <c r="LJP10" s="96"/>
      <c r="LJQ10" s="96"/>
      <c r="LJR10" s="96"/>
      <c r="LJS10" s="96"/>
      <c r="LJT10" s="96"/>
      <c r="LJU10" s="96"/>
      <c r="LJV10" s="96"/>
      <c r="LJW10" s="96"/>
      <c r="LJX10" s="96"/>
      <c r="LJY10" s="96"/>
      <c r="LJZ10" s="96"/>
      <c r="LKA10" s="96"/>
      <c r="LKB10" s="96"/>
      <c r="LKC10" s="96"/>
      <c r="LKD10" s="96"/>
      <c r="LKE10" s="96"/>
      <c r="LKF10" s="96"/>
      <c r="LKG10" s="96"/>
      <c r="LKH10" s="96"/>
      <c r="LKI10" s="96"/>
      <c r="LKJ10" s="96"/>
      <c r="LKK10" s="96"/>
      <c r="LKL10" s="96"/>
      <c r="LKM10" s="96"/>
      <c r="LKN10" s="96"/>
      <c r="LKO10" s="96"/>
      <c r="LKP10" s="96"/>
      <c r="LKQ10" s="96"/>
      <c r="LKR10" s="96"/>
      <c r="LKS10" s="96"/>
      <c r="LKT10" s="96"/>
      <c r="LKU10" s="96"/>
      <c r="LKV10" s="96"/>
      <c r="LKW10" s="96"/>
      <c r="LKX10" s="96"/>
      <c r="LKY10" s="96"/>
      <c r="LKZ10" s="96"/>
      <c r="LLA10" s="96"/>
      <c r="LLB10" s="96"/>
      <c r="LLC10" s="96"/>
      <c r="LLD10" s="96"/>
      <c r="LLE10" s="96"/>
      <c r="LLF10" s="96"/>
      <c r="LLG10" s="96"/>
      <c r="LLH10" s="96"/>
      <c r="LLI10" s="96"/>
      <c r="LLJ10" s="96"/>
      <c r="LLK10" s="96"/>
      <c r="LLL10" s="96"/>
      <c r="LLM10" s="96"/>
      <c r="LLN10" s="96"/>
      <c r="LLO10" s="96"/>
      <c r="LLP10" s="96"/>
      <c r="LLQ10" s="96"/>
      <c r="LLR10" s="96"/>
      <c r="LLS10" s="96"/>
      <c r="LLT10" s="96"/>
      <c r="LLU10" s="96"/>
      <c r="LLV10" s="96"/>
      <c r="LLW10" s="96"/>
      <c r="LLX10" s="96"/>
      <c r="LLY10" s="96"/>
      <c r="LLZ10" s="96"/>
      <c r="LMA10" s="96"/>
      <c r="LMB10" s="96"/>
      <c r="LMC10" s="96"/>
      <c r="LMD10" s="96"/>
      <c r="LME10" s="96"/>
      <c r="LMF10" s="96"/>
      <c r="LMG10" s="96"/>
      <c r="LMH10" s="96"/>
      <c r="LMI10" s="96"/>
      <c r="LMJ10" s="96"/>
      <c r="LMK10" s="96"/>
      <c r="LML10" s="96"/>
      <c r="LMM10" s="96"/>
      <c r="LMN10" s="96"/>
      <c r="LMO10" s="96"/>
      <c r="LMP10" s="96"/>
      <c r="LMQ10" s="96"/>
      <c r="LMR10" s="96"/>
      <c r="LMS10" s="96"/>
      <c r="LMT10" s="96"/>
      <c r="LMU10" s="96"/>
      <c r="LMV10" s="96"/>
      <c r="LMW10" s="96"/>
      <c r="LMX10" s="96"/>
      <c r="LMY10" s="96"/>
      <c r="LMZ10" s="96"/>
      <c r="LNA10" s="96"/>
      <c r="LNB10" s="96"/>
      <c r="LNC10" s="96"/>
      <c r="LND10" s="96"/>
      <c r="LNE10" s="96"/>
      <c r="LNF10" s="96"/>
      <c r="LNG10" s="96"/>
      <c r="LNH10" s="96"/>
      <c r="LNI10" s="96"/>
      <c r="LNJ10" s="96"/>
      <c r="LNK10" s="96"/>
      <c r="LNL10" s="96"/>
      <c r="LNM10" s="96"/>
      <c r="LNN10" s="96"/>
      <c r="LNO10" s="96"/>
      <c r="LNP10" s="96"/>
      <c r="LNQ10" s="96"/>
      <c r="LNR10" s="96"/>
      <c r="LNS10" s="96"/>
      <c r="LNT10" s="96"/>
      <c r="LNU10" s="96"/>
      <c r="LNV10" s="96"/>
      <c r="LNW10" s="96"/>
      <c r="LNX10" s="96"/>
      <c r="LNY10" s="96"/>
      <c r="LNZ10" s="96"/>
      <c r="LOA10" s="96"/>
      <c r="LOB10" s="96"/>
      <c r="LOC10" s="96"/>
      <c r="LOD10" s="96"/>
      <c r="LOE10" s="96"/>
      <c r="LOF10" s="96"/>
      <c r="LOG10" s="96"/>
      <c r="LOH10" s="96"/>
      <c r="LOI10" s="96"/>
      <c r="LOJ10" s="96"/>
      <c r="LOK10" s="96"/>
      <c r="LOL10" s="96"/>
      <c r="LOM10" s="96"/>
      <c r="LON10" s="96"/>
      <c r="LOO10" s="96"/>
      <c r="LOP10" s="96"/>
      <c r="LOQ10" s="96"/>
      <c r="LOR10" s="96"/>
      <c r="LOS10" s="96"/>
      <c r="LOT10" s="96"/>
      <c r="LOU10" s="96"/>
      <c r="LOV10" s="96"/>
      <c r="LOW10" s="96"/>
      <c r="LOX10" s="96"/>
      <c r="LOY10" s="96"/>
      <c r="LOZ10" s="96"/>
      <c r="LPA10" s="96"/>
      <c r="LPB10" s="96"/>
      <c r="LPC10" s="96"/>
      <c r="LPD10" s="96"/>
      <c r="LPE10" s="96"/>
      <c r="LPF10" s="96"/>
      <c r="LPG10" s="96"/>
      <c r="LPH10" s="96"/>
      <c r="LPI10" s="96"/>
      <c r="LPJ10" s="96"/>
      <c r="LPK10" s="96"/>
      <c r="LPL10" s="96"/>
      <c r="LPM10" s="96"/>
      <c r="LPN10" s="96"/>
      <c r="LPO10" s="96"/>
      <c r="LPP10" s="96"/>
      <c r="LPQ10" s="96"/>
      <c r="LPR10" s="96"/>
      <c r="LPS10" s="96"/>
      <c r="LPT10" s="96"/>
      <c r="LPU10" s="96"/>
      <c r="LPV10" s="96"/>
      <c r="LPW10" s="96"/>
      <c r="LPX10" s="96"/>
      <c r="LPY10" s="96"/>
      <c r="LPZ10" s="96"/>
      <c r="LQA10" s="96"/>
      <c r="LQB10" s="96"/>
      <c r="LQC10" s="96"/>
      <c r="LQD10" s="96"/>
      <c r="LQE10" s="96"/>
      <c r="LQF10" s="96"/>
      <c r="LQG10" s="96"/>
      <c r="LQH10" s="96"/>
      <c r="LQI10" s="96"/>
      <c r="LQJ10" s="96"/>
      <c r="LQK10" s="96"/>
      <c r="LQL10" s="96"/>
      <c r="LQM10" s="96"/>
      <c r="LQN10" s="96"/>
      <c r="LQO10" s="96"/>
      <c r="LQP10" s="96"/>
      <c r="LQQ10" s="96"/>
      <c r="LQR10" s="96"/>
      <c r="LQS10" s="96"/>
      <c r="LQT10" s="96"/>
      <c r="LQU10" s="96"/>
      <c r="LQV10" s="96"/>
      <c r="LQW10" s="96"/>
      <c r="LQX10" s="96"/>
      <c r="LQY10" s="96"/>
      <c r="LQZ10" s="96"/>
      <c r="LRA10" s="96"/>
      <c r="LRB10" s="96"/>
      <c r="LRC10" s="96"/>
      <c r="LRD10" s="96"/>
      <c r="LRE10" s="96"/>
      <c r="LRF10" s="96"/>
      <c r="LRG10" s="96"/>
      <c r="LRH10" s="96"/>
      <c r="LRI10" s="96"/>
      <c r="LRJ10" s="96"/>
      <c r="LRK10" s="96"/>
      <c r="LRL10" s="96"/>
      <c r="LRM10" s="96"/>
      <c r="LRN10" s="96"/>
      <c r="LRO10" s="96"/>
      <c r="LRP10" s="96"/>
      <c r="LRQ10" s="96"/>
      <c r="LRR10" s="96"/>
      <c r="LRS10" s="96"/>
      <c r="LRT10" s="96"/>
      <c r="LRU10" s="96"/>
      <c r="LRV10" s="96"/>
      <c r="LRW10" s="96"/>
      <c r="LRX10" s="96"/>
      <c r="LRY10" s="96"/>
      <c r="LRZ10" s="96"/>
      <c r="LSA10" s="96"/>
      <c r="LSB10" s="96"/>
      <c r="LSC10" s="96"/>
      <c r="LSD10" s="96"/>
      <c r="LSE10" s="96"/>
      <c r="LSF10" s="96"/>
      <c r="LSG10" s="96"/>
      <c r="LSH10" s="96"/>
      <c r="LSI10" s="96"/>
      <c r="LSJ10" s="96"/>
      <c r="LSK10" s="96"/>
      <c r="LSL10" s="96"/>
      <c r="LSM10" s="96"/>
      <c r="LSN10" s="96"/>
      <c r="LSO10" s="96"/>
      <c r="LSP10" s="96"/>
      <c r="LSQ10" s="96"/>
      <c r="LSR10" s="96"/>
      <c r="LSS10" s="96"/>
      <c r="LST10" s="96"/>
      <c r="LSU10" s="96"/>
      <c r="LSV10" s="96"/>
      <c r="LSW10" s="96"/>
      <c r="LSX10" s="96"/>
      <c r="LSY10" s="96"/>
      <c r="LSZ10" s="96"/>
      <c r="LTA10" s="96"/>
      <c r="LTB10" s="96"/>
      <c r="LTC10" s="96"/>
      <c r="LTD10" s="96"/>
      <c r="LTE10" s="96"/>
      <c r="LTF10" s="96"/>
      <c r="LTG10" s="96"/>
      <c r="LTH10" s="96"/>
      <c r="LTI10" s="96"/>
      <c r="LTJ10" s="96"/>
      <c r="LTK10" s="96"/>
      <c r="LTL10" s="96"/>
      <c r="LTM10" s="96"/>
      <c r="LTN10" s="96"/>
      <c r="LTO10" s="96"/>
      <c r="LTP10" s="96"/>
      <c r="LTQ10" s="96"/>
      <c r="LTR10" s="96"/>
      <c r="LTS10" s="96"/>
      <c r="LTT10" s="96"/>
      <c r="LTU10" s="96"/>
      <c r="LTV10" s="96"/>
      <c r="LTW10" s="96"/>
      <c r="LTX10" s="96"/>
      <c r="LTY10" s="96"/>
      <c r="LTZ10" s="96"/>
      <c r="LUA10" s="96"/>
      <c r="LUB10" s="96"/>
      <c r="LUC10" s="96"/>
      <c r="LUD10" s="96"/>
      <c r="LUE10" s="96"/>
      <c r="LUF10" s="96"/>
      <c r="LUG10" s="96"/>
      <c r="LUH10" s="96"/>
      <c r="LUI10" s="96"/>
      <c r="LUJ10" s="96"/>
      <c r="LUK10" s="96"/>
      <c r="LUL10" s="96"/>
      <c r="LUM10" s="96"/>
      <c r="LUN10" s="96"/>
      <c r="LUO10" s="96"/>
      <c r="LUP10" s="96"/>
      <c r="LUQ10" s="96"/>
      <c r="LUR10" s="96"/>
      <c r="LUS10" s="96"/>
      <c r="LUT10" s="96"/>
      <c r="LUU10" s="96"/>
      <c r="LUV10" s="96"/>
      <c r="LUW10" s="96"/>
      <c r="LUX10" s="96"/>
      <c r="LUY10" s="96"/>
      <c r="LUZ10" s="96"/>
      <c r="LVA10" s="96"/>
      <c r="LVB10" s="96"/>
      <c r="LVC10" s="96"/>
      <c r="LVD10" s="96"/>
      <c r="LVE10" s="96"/>
      <c r="LVF10" s="96"/>
      <c r="LVG10" s="96"/>
      <c r="LVH10" s="96"/>
      <c r="LVI10" s="96"/>
      <c r="LVJ10" s="96"/>
      <c r="LVK10" s="96"/>
      <c r="LVL10" s="96"/>
      <c r="LVM10" s="96"/>
      <c r="LVN10" s="96"/>
      <c r="LVO10" s="96"/>
      <c r="LVP10" s="96"/>
      <c r="LVQ10" s="96"/>
      <c r="LVR10" s="96"/>
      <c r="LVS10" s="96"/>
      <c r="LVT10" s="96"/>
      <c r="LVU10" s="96"/>
      <c r="LVV10" s="96"/>
      <c r="LVW10" s="96"/>
      <c r="LVX10" s="96"/>
      <c r="LVY10" s="96"/>
      <c r="LVZ10" s="96"/>
      <c r="LWA10" s="96"/>
      <c r="LWB10" s="96"/>
      <c r="LWC10" s="96"/>
      <c r="LWD10" s="96"/>
      <c r="LWE10" s="96"/>
      <c r="LWF10" s="96"/>
      <c r="LWG10" s="96"/>
      <c r="LWH10" s="96"/>
      <c r="LWI10" s="96"/>
      <c r="LWJ10" s="96"/>
      <c r="LWK10" s="96"/>
      <c r="LWL10" s="96"/>
      <c r="LWM10" s="96"/>
      <c r="LWN10" s="96"/>
      <c r="LWO10" s="96"/>
      <c r="LWP10" s="96"/>
      <c r="LWQ10" s="96"/>
      <c r="LWR10" s="96"/>
      <c r="LWS10" s="96"/>
      <c r="LWT10" s="96"/>
      <c r="LWU10" s="96"/>
      <c r="LWV10" s="96"/>
      <c r="LWW10" s="96"/>
      <c r="LWX10" s="96"/>
      <c r="LWY10" s="96"/>
      <c r="LWZ10" s="96"/>
      <c r="LXA10" s="96"/>
      <c r="LXB10" s="96"/>
      <c r="LXC10" s="96"/>
      <c r="LXD10" s="96"/>
      <c r="LXE10" s="96"/>
      <c r="LXF10" s="96"/>
      <c r="LXG10" s="96"/>
      <c r="LXH10" s="96"/>
      <c r="LXI10" s="96"/>
      <c r="LXJ10" s="96"/>
      <c r="LXK10" s="96"/>
      <c r="LXL10" s="96"/>
      <c r="LXM10" s="96"/>
      <c r="LXN10" s="96"/>
      <c r="LXO10" s="96"/>
      <c r="LXP10" s="96"/>
      <c r="LXQ10" s="96"/>
      <c r="LXR10" s="96"/>
      <c r="LXS10" s="96"/>
      <c r="LXT10" s="96"/>
      <c r="LXU10" s="96"/>
      <c r="LXV10" s="96"/>
      <c r="LXW10" s="96"/>
      <c r="LXX10" s="96"/>
      <c r="LXY10" s="96"/>
      <c r="LXZ10" s="96"/>
      <c r="LYA10" s="96"/>
      <c r="LYB10" s="96"/>
      <c r="LYC10" s="96"/>
      <c r="LYD10" s="96"/>
      <c r="LYE10" s="96"/>
      <c r="LYF10" s="96"/>
      <c r="LYG10" s="96"/>
      <c r="LYH10" s="96"/>
      <c r="LYI10" s="96"/>
      <c r="LYJ10" s="96"/>
      <c r="LYK10" s="96"/>
      <c r="LYL10" s="96"/>
      <c r="LYM10" s="96"/>
      <c r="LYN10" s="96"/>
      <c r="LYO10" s="96"/>
      <c r="LYP10" s="96"/>
      <c r="LYQ10" s="96"/>
      <c r="LYR10" s="96"/>
      <c r="LYS10" s="96"/>
      <c r="LYT10" s="96"/>
      <c r="LYU10" s="96"/>
      <c r="LYV10" s="96"/>
      <c r="LYW10" s="96"/>
      <c r="LYX10" s="96"/>
      <c r="LYY10" s="96"/>
      <c r="LYZ10" s="96"/>
      <c r="LZA10" s="96"/>
      <c r="LZB10" s="96"/>
      <c r="LZC10" s="96"/>
      <c r="LZD10" s="96"/>
      <c r="LZE10" s="96"/>
      <c r="LZF10" s="96"/>
      <c r="LZG10" s="96"/>
      <c r="LZH10" s="96"/>
      <c r="LZI10" s="96"/>
      <c r="LZJ10" s="96"/>
      <c r="LZK10" s="96"/>
      <c r="LZL10" s="96"/>
      <c r="LZM10" s="96"/>
      <c r="LZN10" s="96"/>
      <c r="LZO10" s="96"/>
      <c r="LZP10" s="96"/>
      <c r="LZQ10" s="96"/>
      <c r="LZR10" s="96"/>
      <c r="LZS10" s="96"/>
      <c r="LZT10" s="96"/>
      <c r="LZU10" s="96"/>
      <c r="LZV10" s="96"/>
      <c r="LZW10" s="96"/>
      <c r="LZX10" s="96"/>
      <c r="LZY10" s="96"/>
      <c r="LZZ10" s="96"/>
      <c r="MAA10" s="96"/>
      <c r="MAB10" s="96"/>
      <c r="MAC10" s="96"/>
      <c r="MAD10" s="96"/>
      <c r="MAE10" s="96"/>
      <c r="MAF10" s="96"/>
      <c r="MAG10" s="96"/>
      <c r="MAH10" s="96"/>
      <c r="MAI10" s="96"/>
      <c r="MAJ10" s="96"/>
      <c r="MAK10" s="96"/>
      <c r="MAL10" s="96"/>
      <c r="MAM10" s="96"/>
      <c r="MAN10" s="96"/>
      <c r="MAO10" s="96"/>
      <c r="MAP10" s="96"/>
      <c r="MAQ10" s="96"/>
      <c r="MAR10" s="96"/>
      <c r="MAS10" s="96"/>
      <c r="MAT10" s="96"/>
      <c r="MAU10" s="96"/>
      <c r="MAV10" s="96"/>
      <c r="MAW10" s="96"/>
      <c r="MAX10" s="96"/>
      <c r="MAY10" s="96"/>
      <c r="MAZ10" s="96"/>
      <c r="MBA10" s="96"/>
      <c r="MBB10" s="96"/>
      <c r="MBC10" s="96"/>
      <c r="MBD10" s="96"/>
      <c r="MBE10" s="96"/>
      <c r="MBF10" s="96"/>
      <c r="MBG10" s="96"/>
      <c r="MBH10" s="96"/>
      <c r="MBI10" s="96"/>
      <c r="MBJ10" s="96"/>
      <c r="MBK10" s="96"/>
      <c r="MBL10" s="96"/>
      <c r="MBM10" s="96"/>
      <c r="MBN10" s="96"/>
      <c r="MBO10" s="96"/>
      <c r="MBP10" s="96"/>
      <c r="MBQ10" s="96"/>
      <c r="MBR10" s="96"/>
      <c r="MBS10" s="96"/>
      <c r="MBT10" s="96"/>
      <c r="MBU10" s="96"/>
      <c r="MBV10" s="96"/>
      <c r="MBW10" s="96"/>
      <c r="MBX10" s="96"/>
      <c r="MBY10" s="96"/>
      <c r="MBZ10" s="96"/>
      <c r="MCA10" s="96"/>
      <c r="MCB10" s="96"/>
      <c r="MCC10" s="96"/>
      <c r="MCD10" s="96"/>
      <c r="MCE10" s="96"/>
      <c r="MCF10" s="96"/>
      <c r="MCG10" s="96"/>
      <c r="MCH10" s="96"/>
      <c r="MCI10" s="96"/>
      <c r="MCJ10" s="96"/>
      <c r="MCK10" s="96"/>
      <c r="MCL10" s="96"/>
      <c r="MCM10" s="96"/>
      <c r="MCN10" s="96"/>
      <c r="MCO10" s="96"/>
      <c r="MCP10" s="96"/>
      <c r="MCQ10" s="96"/>
      <c r="MCR10" s="96"/>
      <c r="MCS10" s="96"/>
      <c r="MCT10" s="96"/>
      <c r="MCU10" s="96"/>
      <c r="MCV10" s="96"/>
      <c r="MCW10" s="96"/>
      <c r="MCX10" s="96"/>
      <c r="MCY10" s="96"/>
      <c r="MCZ10" s="96"/>
      <c r="MDA10" s="96"/>
      <c r="MDB10" s="96"/>
      <c r="MDC10" s="96"/>
      <c r="MDD10" s="96"/>
      <c r="MDE10" s="96"/>
      <c r="MDF10" s="96"/>
      <c r="MDG10" s="96"/>
      <c r="MDH10" s="96"/>
      <c r="MDI10" s="96"/>
      <c r="MDJ10" s="96"/>
      <c r="MDK10" s="96"/>
      <c r="MDL10" s="96"/>
      <c r="MDM10" s="96"/>
      <c r="MDN10" s="96"/>
      <c r="MDO10" s="96"/>
      <c r="MDP10" s="96"/>
      <c r="MDQ10" s="96"/>
      <c r="MDR10" s="96"/>
      <c r="MDS10" s="96"/>
      <c r="MDT10" s="96"/>
      <c r="MDU10" s="96"/>
      <c r="MDV10" s="96"/>
      <c r="MDW10" s="96"/>
      <c r="MDX10" s="96"/>
      <c r="MDY10" s="96"/>
      <c r="MDZ10" s="96"/>
      <c r="MEA10" s="96"/>
      <c r="MEB10" s="96"/>
      <c r="MEC10" s="96"/>
      <c r="MED10" s="96"/>
      <c r="MEE10" s="96"/>
      <c r="MEF10" s="96"/>
      <c r="MEG10" s="96"/>
      <c r="MEH10" s="96"/>
      <c r="MEI10" s="96"/>
      <c r="MEJ10" s="96"/>
      <c r="MEK10" s="96"/>
      <c r="MEL10" s="96"/>
      <c r="MEM10" s="96"/>
      <c r="MEN10" s="96"/>
      <c r="MEO10" s="96"/>
      <c r="MEP10" s="96"/>
      <c r="MEQ10" s="96"/>
      <c r="MER10" s="96"/>
      <c r="MES10" s="96"/>
      <c r="MET10" s="96"/>
      <c r="MEU10" s="96"/>
      <c r="MEV10" s="96"/>
      <c r="MEW10" s="96"/>
      <c r="MEX10" s="96"/>
      <c r="MEY10" s="96"/>
      <c r="MEZ10" s="96"/>
      <c r="MFA10" s="96"/>
      <c r="MFB10" s="96"/>
      <c r="MFC10" s="96"/>
      <c r="MFD10" s="96"/>
      <c r="MFE10" s="96"/>
      <c r="MFF10" s="96"/>
      <c r="MFG10" s="96"/>
      <c r="MFH10" s="96"/>
      <c r="MFI10" s="96"/>
      <c r="MFJ10" s="96"/>
      <c r="MFK10" s="96"/>
      <c r="MFL10" s="96"/>
      <c r="MFM10" s="96"/>
      <c r="MFN10" s="96"/>
      <c r="MFO10" s="96"/>
      <c r="MFP10" s="96"/>
      <c r="MFQ10" s="96"/>
      <c r="MFR10" s="96"/>
      <c r="MFS10" s="96"/>
      <c r="MFT10" s="96"/>
      <c r="MFU10" s="96"/>
      <c r="MFV10" s="96"/>
      <c r="MFW10" s="96"/>
      <c r="MFX10" s="96"/>
      <c r="MFY10" s="96"/>
      <c r="MFZ10" s="96"/>
      <c r="MGA10" s="96"/>
      <c r="MGB10" s="96"/>
      <c r="MGC10" s="96"/>
      <c r="MGD10" s="96"/>
      <c r="MGE10" s="96"/>
      <c r="MGF10" s="96"/>
      <c r="MGG10" s="96"/>
      <c r="MGH10" s="96"/>
      <c r="MGI10" s="96"/>
      <c r="MGJ10" s="96"/>
      <c r="MGK10" s="96"/>
      <c r="MGL10" s="96"/>
      <c r="MGM10" s="96"/>
      <c r="MGN10" s="96"/>
      <c r="MGO10" s="96"/>
      <c r="MGP10" s="96"/>
      <c r="MGQ10" s="96"/>
      <c r="MGR10" s="96"/>
      <c r="MGS10" s="96"/>
      <c r="MGT10" s="96"/>
      <c r="MGU10" s="96"/>
      <c r="MGV10" s="96"/>
      <c r="MGW10" s="96"/>
      <c r="MGX10" s="96"/>
      <c r="MGY10" s="96"/>
      <c r="MGZ10" s="96"/>
      <c r="MHA10" s="96"/>
      <c r="MHB10" s="96"/>
      <c r="MHC10" s="96"/>
      <c r="MHD10" s="96"/>
      <c r="MHE10" s="96"/>
      <c r="MHF10" s="96"/>
      <c r="MHG10" s="96"/>
      <c r="MHH10" s="96"/>
      <c r="MHI10" s="96"/>
      <c r="MHJ10" s="96"/>
      <c r="MHK10" s="96"/>
      <c r="MHL10" s="96"/>
      <c r="MHM10" s="96"/>
      <c r="MHN10" s="96"/>
      <c r="MHO10" s="96"/>
      <c r="MHP10" s="96"/>
      <c r="MHQ10" s="96"/>
      <c r="MHR10" s="96"/>
      <c r="MHS10" s="96"/>
      <c r="MHT10" s="96"/>
      <c r="MHU10" s="96"/>
      <c r="MHV10" s="96"/>
      <c r="MHW10" s="96"/>
      <c r="MHX10" s="96"/>
      <c r="MHY10" s="96"/>
      <c r="MHZ10" s="96"/>
      <c r="MIA10" s="96"/>
      <c r="MIB10" s="96"/>
      <c r="MIC10" s="96"/>
      <c r="MID10" s="96"/>
      <c r="MIE10" s="96"/>
      <c r="MIF10" s="96"/>
      <c r="MIG10" s="96"/>
      <c r="MIH10" s="96"/>
      <c r="MII10" s="96"/>
      <c r="MIJ10" s="96"/>
      <c r="MIK10" s="96"/>
      <c r="MIL10" s="96"/>
      <c r="MIM10" s="96"/>
      <c r="MIN10" s="96"/>
      <c r="MIO10" s="96"/>
      <c r="MIP10" s="96"/>
      <c r="MIQ10" s="96"/>
      <c r="MIR10" s="96"/>
      <c r="MIS10" s="96"/>
      <c r="MIT10" s="96"/>
      <c r="MIU10" s="96"/>
      <c r="MIV10" s="96"/>
      <c r="MIW10" s="96"/>
      <c r="MIX10" s="96"/>
      <c r="MIY10" s="96"/>
      <c r="MIZ10" s="96"/>
      <c r="MJA10" s="96"/>
      <c r="MJB10" s="96"/>
      <c r="MJC10" s="96"/>
      <c r="MJD10" s="96"/>
      <c r="MJE10" s="96"/>
      <c r="MJF10" s="96"/>
      <c r="MJG10" s="96"/>
      <c r="MJH10" s="96"/>
      <c r="MJI10" s="96"/>
      <c r="MJJ10" s="96"/>
      <c r="MJK10" s="96"/>
      <c r="MJL10" s="96"/>
      <c r="MJM10" s="96"/>
      <c r="MJN10" s="96"/>
      <c r="MJO10" s="96"/>
      <c r="MJP10" s="96"/>
      <c r="MJQ10" s="96"/>
      <c r="MJR10" s="96"/>
      <c r="MJS10" s="96"/>
      <c r="MJT10" s="96"/>
      <c r="MJU10" s="96"/>
      <c r="MJV10" s="96"/>
      <c r="MJW10" s="96"/>
      <c r="MJX10" s="96"/>
      <c r="MJY10" s="96"/>
      <c r="MJZ10" s="96"/>
      <c r="MKA10" s="96"/>
      <c r="MKB10" s="96"/>
      <c r="MKC10" s="96"/>
      <c r="MKD10" s="96"/>
      <c r="MKE10" s="96"/>
      <c r="MKF10" s="96"/>
      <c r="MKG10" s="96"/>
      <c r="MKH10" s="96"/>
      <c r="MKI10" s="96"/>
      <c r="MKJ10" s="96"/>
      <c r="MKK10" s="96"/>
      <c r="MKL10" s="96"/>
      <c r="MKM10" s="96"/>
      <c r="MKN10" s="96"/>
      <c r="MKO10" s="96"/>
      <c r="MKP10" s="96"/>
      <c r="MKQ10" s="96"/>
      <c r="MKR10" s="96"/>
      <c r="MKS10" s="96"/>
      <c r="MKT10" s="96"/>
      <c r="MKU10" s="96"/>
      <c r="MKV10" s="96"/>
      <c r="MKW10" s="96"/>
      <c r="MKX10" s="96"/>
      <c r="MKY10" s="96"/>
      <c r="MKZ10" s="96"/>
      <c r="MLA10" s="96"/>
      <c r="MLB10" s="96"/>
      <c r="MLC10" s="96"/>
      <c r="MLD10" s="96"/>
      <c r="MLE10" s="96"/>
      <c r="MLF10" s="96"/>
      <c r="MLG10" s="96"/>
      <c r="MLH10" s="96"/>
      <c r="MLI10" s="96"/>
      <c r="MLJ10" s="96"/>
      <c r="MLK10" s="96"/>
      <c r="MLL10" s="96"/>
      <c r="MLM10" s="96"/>
      <c r="MLN10" s="96"/>
      <c r="MLO10" s="96"/>
      <c r="MLP10" s="96"/>
      <c r="MLQ10" s="96"/>
      <c r="MLR10" s="96"/>
      <c r="MLS10" s="96"/>
      <c r="MLT10" s="96"/>
      <c r="MLU10" s="96"/>
      <c r="MLV10" s="96"/>
      <c r="MLW10" s="96"/>
      <c r="MLX10" s="96"/>
      <c r="MLY10" s="96"/>
      <c r="MLZ10" s="96"/>
      <c r="MMA10" s="96"/>
      <c r="MMB10" s="96"/>
      <c r="MMC10" s="96"/>
      <c r="MMD10" s="96"/>
      <c r="MME10" s="96"/>
      <c r="MMF10" s="96"/>
      <c r="MMG10" s="96"/>
      <c r="MMH10" s="96"/>
      <c r="MMI10" s="96"/>
      <c r="MMJ10" s="96"/>
      <c r="MMK10" s="96"/>
      <c r="MML10" s="96"/>
      <c r="MMM10" s="96"/>
      <c r="MMN10" s="96"/>
      <c r="MMO10" s="96"/>
      <c r="MMP10" s="96"/>
      <c r="MMQ10" s="96"/>
      <c r="MMR10" s="96"/>
      <c r="MMS10" s="96"/>
      <c r="MMT10" s="96"/>
      <c r="MMU10" s="96"/>
      <c r="MMV10" s="96"/>
      <c r="MMW10" s="96"/>
      <c r="MMX10" s="96"/>
      <c r="MMY10" s="96"/>
      <c r="MMZ10" s="96"/>
      <c r="MNA10" s="96"/>
      <c r="MNB10" s="96"/>
      <c r="MNC10" s="96"/>
      <c r="MND10" s="96"/>
      <c r="MNE10" s="96"/>
      <c r="MNF10" s="96"/>
      <c r="MNG10" s="96"/>
      <c r="MNH10" s="96"/>
      <c r="MNI10" s="96"/>
      <c r="MNJ10" s="96"/>
      <c r="MNK10" s="96"/>
      <c r="MNL10" s="96"/>
      <c r="MNM10" s="96"/>
      <c r="MNN10" s="96"/>
      <c r="MNO10" s="96"/>
      <c r="MNP10" s="96"/>
      <c r="MNQ10" s="96"/>
      <c r="MNR10" s="96"/>
      <c r="MNS10" s="96"/>
      <c r="MNT10" s="96"/>
      <c r="MNU10" s="96"/>
      <c r="MNV10" s="96"/>
      <c r="MNW10" s="96"/>
      <c r="MNX10" s="96"/>
      <c r="MNY10" s="96"/>
      <c r="MNZ10" s="96"/>
      <c r="MOA10" s="96"/>
      <c r="MOB10" s="96"/>
      <c r="MOC10" s="96"/>
      <c r="MOD10" s="96"/>
      <c r="MOE10" s="96"/>
      <c r="MOF10" s="96"/>
      <c r="MOG10" s="96"/>
      <c r="MOH10" s="96"/>
      <c r="MOI10" s="96"/>
      <c r="MOJ10" s="96"/>
      <c r="MOK10" s="96"/>
      <c r="MOL10" s="96"/>
      <c r="MOM10" s="96"/>
      <c r="MON10" s="96"/>
      <c r="MOO10" s="96"/>
      <c r="MOP10" s="96"/>
      <c r="MOQ10" s="96"/>
      <c r="MOR10" s="96"/>
      <c r="MOS10" s="96"/>
      <c r="MOT10" s="96"/>
      <c r="MOU10" s="96"/>
      <c r="MOV10" s="96"/>
      <c r="MOW10" s="96"/>
      <c r="MOX10" s="96"/>
      <c r="MOY10" s="96"/>
      <c r="MOZ10" s="96"/>
      <c r="MPA10" s="96"/>
      <c r="MPB10" s="96"/>
      <c r="MPC10" s="96"/>
      <c r="MPD10" s="96"/>
      <c r="MPE10" s="96"/>
      <c r="MPF10" s="96"/>
      <c r="MPG10" s="96"/>
      <c r="MPH10" s="96"/>
      <c r="MPI10" s="96"/>
      <c r="MPJ10" s="96"/>
      <c r="MPK10" s="96"/>
      <c r="MPL10" s="96"/>
      <c r="MPM10" s="96"/>
      <c r="MPN10" s="96"/>
      <c r="MPO10" s="96"/>
      <c r="MPP10" s="96"/>
      <c r="MPQ10" s="96"/>
      <c r="MPR10" s="96"/>
      <c r="MPS10" s="96"/>
      <c r="MPT10" s="96"/>
      <c r="MPU10" s="96"/>
      <c r="MPV10" s="96"/>
      <c r="MPW10" s="96"/>
      <c r="MPX10" s="96"/>
      <c r="MPY10" s="96"/>
      <c r="MPZ10" s="96"/>
      <c r="MQA10" s="96"/>
      <c r="MQB10" s="96"/>
      <c r="MQC10" s="96"/>
      <c r="MQD10" s="96"/>
      <c r="MQE10" s="96"/>
      <c r="MQF10" s="96"/>
      <c r="MQG10" s="96"/>
      <c r="MQH10" s="96"/>
      <c r="MQI10" s="96"/>
      <c r="MQJ10" s="96"/>
      <c r="MQK10" s="96"/>
      <c r="MQL10" s="96"/>
      <c r="MQM10" s="96"/>
      <c r="MQN10" s="96"/>
      <c r="MQO10" s="96"/>
      <c r="MQP10" s="96"/>
      <c r="MQQ10" s="96"/>
      <c r="MQR10" s="96"/>
      <c r="MQS10" s="96"/>
      <c r="MQT10" s="96"/>
      <c r="MQU10" s="96"/>
      <c r="MQV10" s="96"/>
      <c r="MQW10" s="96"/>
      <c r="MQX10" s="96"/>
      <c r="MQY10" s="96"/>
      <c r="MQZ10" s="96"/>
      <c r="MRA10" s="96"/>
      <c r="MRB10" s="96"/>
      <c r="MRC10" s="96"/>
      <c r="MRD10" s="96"/>
      <c r="MRE10" s="96"/>
      <c r="MRF10" s="96"/>
      <c r="MRG10" s="96"/>
      <c r="MRH10" s="96"/>
      <c r="MRI10" s="96"/>
      <c r="MRJ10" s="96"/>
      <c r="MRK10" s="96"/>
      <c r="MRL10" s="96"/>
      <c r="MRM10" s="96"/>
      <c r="MRN10" s="96"/>
      <c r="MRO10" s="96"/>
      <c r="MRP10" s="96"/>
      <c r="MRQ10" s="96"/>
      <c r="MRR10" s="96"/>
      <c r="MRS10" s="96"/>
      <c r="MRT10" s="96"/>
      <c r="MRU10" s="96"/>
      <c r="MRV10" s="96"/>
      <c r="MRW10" s="96"/>
      <c r="MRX10" s="96"/>
      <c r="MRY10" s="96"/>
      <c r="MRZ10" s="96"/>
      <c r="MSA10" s="96"/>
      <c r="MSB10" s="96"/>
      <c r="MSC10" s="96"/>
      <c r="MSD10" s="96"/>
      <c r="MSE10" s="96"/>
      <c r="MSF10" s="96"/>
      <c r="MSG10" s="96"/>
      <c r="MSH10" s="96"/>
      <c r="MSI10" s="96"/>
      <c r="MSJ10" s="96"/>
      <c r="MSK10" s="96"/>
      <c r="MSL10" s="96"/>
      <c r="MSM10" s="96"/>
      <c r="MSN10" s="96"/>
      <c r="MSO10" s="96"/>
      <c r="MSP10" s="96"/>
      <c r="MSQ10" s="96"/>
      <c r="MSR10" s="96"/>
      <c r="MSS10" s="96"/>
      <c r="MST10" s="96"/>
      <c r="MSU10" s="96"/>
      <c r="MSV10" s="96"/>
      <c r="MSW10" s="96"/>
      <c r="MSX10" s="96"/>
      <c r="MSY10" s="96"/>
      <c r="MSZ10" s="96"/>
      <c r="MTA10" s="96"/>
      <c r="MTB10" s="96"/>
      <c r="MTC10" s="96"/>
      <c r="MTD10" s="96"/>
      <c r="MTE10" s="96"/>
      <c r="MTF10" s="96"/>
      <c r="MTG10" s="96"/>
      <c r="MTH10" s="96"/>
      <c r="MTI10" s="96"/>
      <c r="MTJ10" s="96"/>
      <c r="MTK10" s="96"/>
      <c r="MTL10" s="96"/>
      <c r="MTM10" s="96"/>
      <c r="MTN10" s="96"/>
      <c r="MTO10" s="96"/>
      <c r="MTP10" s="96"/>
      <c r="MTQ10" s="96"/>
      <c r="MTR10" s="96"/>
      <c r="MTS10" s="96"/>
      <c r="MTT10" s="96"/>
      <c r="MTU10" s="96"/>
      <c r="MTV10" s="96"/>
      <c r="MTW10" s="96"/>
      <c r="MTX10" s="96"/>
      <c r="MTY10" s="96"/>
      <c r="MTZ10" s="96"/>
      <c r="MUA10" s="96"/>
      <c r="MUB10" s="96"/>
      <c r="MUC10" s="96"/>
      <c r="MUD10" s="96"/>
      <c r="MUE10" s="96"/>
      <c r="MUF10" s="96"/>
      <c r="MUG10" s="96"/>
      <c r="MUH10" s="96"/>
      <c r="MUI10" s="96"/>
      <c r="MUJ10" s="96"/>
      <c r="MUK10" s="96"/>
      <c r="MUL10" s="96"/>
      <c r="MUM10" s="96"/>
      <c r="MUN10" s="96"/>
      <c r="MUO10" s="96"/>
      <c r="MUP10" s="96"/>
      <c r="MUQ10" s="96"/>
      <c r="MUR10" s="96"/>
      <c r="MUS10" s="96"/>
      <c r="MUT10" s="96"/>
      <c r="MUU10" s="96"/>
      <c r="MUV10" s="96"/>
      <c r="MUW10" s="96"/>
      <c r="MUX10" s="96"/>
      <c r="MUY10" s="96"/>
      <c r="MUZ10" s="96"/>
      <c r="MVA10" s="96"/>
      <c r="MVB10" s="96"/>
      <c r="MVC10" s="96"/>
      <c r="MVD10" s="96"/>
      <c r="MVE10" s="96"/>
      <c r="MVF10" s="96"/>
      <c r="MVG10" s="96"/>
      <c r="MVH10" s="96"/>
      <c r="MVI10" s="96"/>
      <c r="MVJ10" s="96"/>
      <c r="MVK10" s="96"/>
      <c r="MVL10" s="96"/>
      <c r="MVM10" s="96"/>
      <c r="MVN10" s="96"/>
      <c r="MVO10" s="96"/>
      <c r="MVP10" s="96"/>
      <c r="MVQ10" s="96"/>
      <c r="MVR10" s="96"/>
      <c r="MVS10" s="96"/>
      <c r="MVT10" s="96"/>
      <c r="MVU10" s="96"/>
      <c r="MVV10" s="96"/>
      <c r="MVW10" s="96"/>
      <c r="MVX10" s="96"/>
      <c r="MVY10" s="96"/>
      <c r="MVZ10" s="96"/>
      <c r="MWA10" s="96"/>
      <c r="MWB10" s="96"/>
      <c r="MWC10" s="96"/>
      <c r="MWD10" s="96"/>
      <c r="MWE10" s="96"/>
      <c r="MWF10" s="96"/>
      <c r="MWG10" s="96"/>
      <c r="MWH10" s="96"/>
      <c r="MWI10" s="96"/>
      <c r="MWJ10" s="96"/>
      <c r="MWK10" s="96"/>
      <c r="MWL10" s="96"/>
      <c r="MWM10" s="96"/>
      <c r="MWN10" s="96"/>
      <c r="MWO10" s="96"/>
      <c r="MWP10" s="96"/>
      <c r="MWQ10" s="96"/>
      <c r="MWR10" s="96"/>
      <c r="MWS10" s="96"/>
      <c r="MWT10" s="96"/>
      <c r="MWU10" s="96"/>
      <c r="MWV10" s="96"/>
      <c r="MWW10" s="96"/>
      <c r="MWX10" s="96"/>
      <c r="MWY10" s="96"/>
      <c r="MWZ10" s="96"/>
      <c r="MXA10" s="96"/>
      <c r="MXB10" s="96"/>
      <c r="MXC10" s="96"/>
      <c r="MXD10" s="96"/>
      <c r="MXE10" s="96"/>
      <c r="MXF10" s="96"/>
      <c r="MXG10" s="96"/>
      <c r="MXH10" s="96"/>
      <c r="MXI10" s="96"/>
      <c r="MXJ10" s="96"/>
      <c r="MXK10" s="96"/>
      <c r="MXL10" s="96"/>
      <c r="MXM10" s="96"/>
      <c r="MXN10" s="96"/>
      <c r="MXO10" s="96"/>
      <c r="MXP10" s="96"/>
      <c r="MXQ10" s="96"/>
      <c r="MXR10" s="96"/>
      <c r="MXS10" s="96"/>
      <c r="MXT10" s="96"/>
      <c r="MXU10" s="96"/>
      <c r="MXV10" s="96"/>
      <c r="MXW10" s="96"/>
      <c r="MXX10" s="96"/>
      <c r="MXY10" s="96"/>
      <c r="MXZ10" s="96"/>
      <c r="MYA10" s="96"/>
      <c r="MYB10" s="96"/>
      <c r="MYC10" s="96"/>
      <c r="MYD10" s="96"/>
      <c r="MYE10" s="96"/>
      <c r="MYF10" s="96"/>
      <c r="MYG10" s="96"/>
      <c r="MYH10" s="96"/>
      <c r="MYI10" s="96"/>
      <c r="MYJ10" s="96"/>
      <c r="MYK10" s="96"/>
      <c r="MYL10" s="96"/>
      <c r="MYM10" s="96"/>
      <c r="MYN10" s="96"/>
      <c r="MYO10" s="96"/>
      <c r="MYP10" s="96"/>
      <c r="MYQ10" s="96"/>
      <c r="MYR10" s="96"/>
      <c r="MYS10" s="96"/>
      <c r="MYT10" s="96"/>
      <c r="MYU10" s="96"/>
      <c r="MYV10" s="96"/>
      <c r="MYW10" s="96"/>
      <c r="MYX10" s="96"/>
      <c r="MYY10" s="96"/>
      <c r="MYZ10" s="96"/>
      <c r="MZA10" s="96"/>
      <c r="MZB10" s="96"/>
      <c r="MZC10" s="96"/>
      <c r="MZD10" s="96"/>
      <c r="MZE10" s="96"/>
      <c r="MZF10" s="96"/>
      <c r="MZG10" s="96"/>
      <c r="MZH10" s="96"/>
      <c r="MZI10" s="96"/>
      <c r="MZJ10" s="96"/>
      <c r="MZK10" s="96"/>
      <c r="MZL10" s="96"/>
      <c r="MZM10" s="96"/>
      <c r="MZN10" s="96"/>
      <c r="MZO10" s="96"/>
      <c r="MZP10" s="96"/>
      <c r="MZQ10" s="96"/>
      <c r="MZR10" s="96"/>
      <c r="MZS10" s="96"/>
      <c r="MZT10" s="96"/>
      <c r="MZU10" s="96"/>
      <c r="MZV10" s="96"/>
      <c r="MZW10" s="96"/>
      <c r="MZX10" s="96"/>
      <c r="MZY10" s="96"/>
      <c r="MZZ10" s="96"/>
      <c r="NAA10" s="96"/>
      <c r="NAB10" s="96"/>
      <c r="NAC10" s="96"/>
      <c r="NAD10" s="96"/>
      <c r="NAE10" s="96"/>
      <c r="NAF10" s="96"/>
      <c r="NAG10" s="96"/>
      <c r="NAH10" s="96"/>
      <c r="NAI10" s="96"/>
      <c r="NAJ10" s="96"/>
      <c r="NAK10" s="96"/>
      <c r="NAL10" s="96"/>
      <c r="NAM10" s="96"/>
      <c r="NAN10" s="96"/>
      <c r="NAO10" s="96"/>
      <c r="NAP10" s="96"/>
      <c r="NAQ10" s="96"/>
      <c r="NAR10" s="96"/>
      <c r="NAS10" s="96"/>
      <c r="NAT10" s="96"/>
      <c r="NAU10" s="96"/>
      <c r="NAV10" s="96"/>
      <c r="NAW10" s="96"/>
      <c r="NAX10" s="96"/>
      <c r="NAY10" s="96"/>
      <c r="NAZ10" s="96"/>
      <c r="NBA10" s="96"/>
      <c r="NBB10" s="96"/>
      <c r="NBC10" s="96"/>
      <c r="NBD10" s="96"/>
      <c r="NBE10" s="96"/>
      <c r="NBF10" s="96"/>
      <c r="NBG10" s="96"/>
      <c r="NBH10" s="96"/>
      <c r="NBI10" s="96"/>
      <c r="NBJ10" s="96"/>
      <c r="NBK10" s="96"/>
      <c r="NBL10" s="96"/>
      <c r="NBM10" s="96"/>
      <c r="NBN10" s="96"/>
      <c r="NBO10" s="96"/>
      <c r="NBP10" s="96"/>
      <c r="NBQ10" s="96"/>
      <c r="NBR10" s="96"/>
      <c r="NBS10" s="96"/>
      <c r="NBT10" s="96"/>
      <c r="NBU10" s="96"/>
      <c r="NBV10" s="96"/>
      <c r="NBW10" s="96"/>
      <c r="NBX10" s="96"/>
      <c r="NBY10" s="96"/>
      <c r="NBZ10" s="96"/>
      <c r="NCA10" s="96"/>
      <c r="NCB10" s="96"/>
      <c r="NCC10" s="96"/>
      <c r="NCD10" s="96"/>
      <c r="NCE10" s="96"/>
      <c r="NCF10" s="96"/>
      <c r="NCG10" s="96"/>
      <c r="NCH10" s="96"/>
      <c r="NCI10" s="96"/>
      <c r="NCJ10" s="96"/>
      <c r="NCK10" s="96"/>
      <c r="NCL10" s="96"/>
      <c r="NCM10" s="96"/>
      <c r="NCN10" s="96"/>
      <c r="NCO10" s="96"/>
      <c r="NCP10" s="96"/>
      <c r="NCQ10" s="96"/>
      <c r="NCR10" s="96"/>
      <c r="NCS10" s="96"/>
      <c r="NCT10" s="96"/>
      <c r="NCU10" s="96"/>
      <c r="NCV10" s="96"/>
      <c r="NCW10" s="96"/>
      <c r="NCX10" s="96"/>
      <c r="NCY10" s="96"/>
      <c r="NCZ10" s="96"/>
      <c r="NDA10" s="96"/>
      <c r="NDB10" s="96"/>
      <c r="NDC10" s="96"/>
      <c r="NDD10" s="96"/>
      <c r="NDE10" s="96"/>
      <c r="NDF10" s="96"/>
      <c r="NDG10" s="96"/>
      <c r="NDH10" s="96"/>
      <c r="NDI10" s="96"/>
      <c r="NDJ10" s="96"/>
      <c r="NDK10" s="96"/>
      <c r="NDL10" s="96"/>
      <c r="NDM10" s="96"/>
      <c r="NDN10" s="96"/>
      <c r="NDO10" s="96"/>
      <c r="NDP10" s="96"/>
      <c r="NDQ10" s="96"/>
      <c r="NDR10" s="96"/>
      <c r="NDS10" s="96"/>
      <c r="NDT10" s="96"/>
      <c r="NDU10" s="96"/>
      <c r="NDV10" s="96"/>
      <c r="NDW10" s="96"/>
      <c r="NDX10" s="96"/>
      <c r="NDY10" s="96"/>
      <c r="NDZ10" s="96"/>
      <c r="NEA10" s="96"/>
      <c r="NEB10" s="96"/>
      <c r="NEC10" s="96"/>
      <c r="NED10" s="96"/>
      <c r="NEE10" s="96"/>
      <c r="NEF10" s="96"/>
      <c r="NEG10" s="96"/>
      <c r="NEH10" s="96"/>
      <c r="NEI10" s="96"/>
      <c r="NEJ10" s="96"/>
      <c r="NEK10" s="96"/>
      <c r="NEL10" s="96"/>
      <c r="NEM10" s="96"/>
      <c r="NEN10" s="96"/>
      <c r="NEO10" s="96"/>
      <c r="NEP10" s="96"/>
      <c r="NEQ10" s="96"/>
      <c r="NER10" s="96"/>
      <c r="NES10" s="96"/>
      <c r="NET10" s="96"/>
      <c r="NEU10" s="96"/>
      <c r="NEV10" s="96"/>
      <c r="NEW10" s="96"/>
      <c r="NEX10" s="96"/>
      <c r="NEY10" s="96"/>
      <c r="NEZ10" s="96"/>
      <c r="NFA10" s="96"/>
      <c r="NFB10" s="96"/>
      <c r="NFC10" s="96"/>
      <c r="NFD10" s="96"/>
      <c r="NFE10" s="96"/>
      <c r="NFF10" s="96"/>
      <c r="NFG10" s="96"/>
      <c r="NFH10" s="96"/>
      <c r="NFI10" s="96"/>
      <c r="NFJ10" s="96"/>
      <c r="NFK10" s="96"/>
      <c r="NFL10" s="96"/>
      <c r="NFM10" s="96"/>
      <c r="NFN10" s="96"/>
      <c r="NFO10" s="96"/>
      <c r="NFP10" s="96"/>
      <c r="NFQ10" s="96"/>
      <c r="NFR10" s="96"/>
      <c r="NFS10" s="96"/>
      <c r="NFT10" s="96"/>
      <c r="NFU10" s="96"/>
      <c r="NFV10" s="96"/>
      <c r="NFW10" s="96"/>
      <c r="NFX10" s="96"/>
      <c r="NFY10" s="96"/>
      <c r="NFZ10" s="96"/>
      <c r="NGA10" s="96"/>
      <c r="NGB10" s="96"/>
      <c r="NGC10" s="96"/>
      <c r="NGD10" s="96"/>
      <c r="NGE10" s="96"/>
      <c r="NGF10" s="96"/>
      <c r="NGG10" s="96"/>
      <c r="NGH10" s="96"/>
      <c r="NGI10" s="96"/>
      <c r="NGJ10" s="96"/>
      <c r="NGK10" s="96"/>
      <c r="NGL10" s="96"/>
      <c r="NGM10" s="96"/>
      <c r="NGN10" s="96"/>
      <c r="NGO10" s="96"/>
      <c r="NGP10" s="96"/>
      <c r="NGQ10" s="96"/>
      <c r="NGR10" s="96"/>
      <c r="NGS10" s="96"/>
      <c r="NGT10" s="96"/>
      <c r="NGU10" s="96"/>
      <c r="NGV10" s="96"/>
      <c r="NGW10" s="96"/>
      <c r="NGX10" s="96"/>
      <c r="NGY10" s="96"/>
      <c r="NGZ10" s="96"/>
      <c r="NHA10" s="96"/>
      <c r="NHB10" s="96"/>
      <c r="NHC10" s="96"/>
      <c r="NHD10" s="96"/>
      <c r="NHE10" s="96"/>
      <c r="NHF10" s="96"/>
      <c r="NHG10" s="96"/>
      <c r="NHH10" s="96"/>
      <c r="NHI10" s="96"/>
      <c r="NHJ10" s="96"/>
      <c r="NHK10" s="96"/>
      <c r="NHL10" s="96"/>
      <c r="NHM10" s="96"/>
      <c r="NHN10" s="96"/>
      <c r="NHO10" s="96"/>
      <c r="NHP10" s="96"/>
      <c r="NHQ10" s="96"/>
      <c r="NHR10" s="96"/>
      <c r="NHS10" s="96"/>
      <c r="NHT10" s="96"/>
      <c r="NHU10" s="96"/>
      <c r="NHV10" s="96"/>
      <c r="NHW10" s="96"/>
      <c r="NHX10" s="96"/>
      <c r="NHY10" s="96"/>
      <c r="NHZ10" s="96"/>
      <c r="NIA10" s="96"/>
      <c r="NIB10" s="96"/>
      <c r="NIC10" s="96"/>
      <c r="NID10" s="96"/>
      <c r="NIE10" s="96"/>
      <c r="NIF10" s="96"/>
      <c r="NIG10" s="96"/>
      <c r="NIH10" s="96"/>
      <c r="NII10" s="96"/>
      <c r="NIJ10" s="96"/>
      <c r="NIK10" s="96"/>
      <c r="NIL10" s="96"/>
      <c r="NIM10" s="96"/>
      <c r="NIN10" s="96"/>
      <c r="NIO10" s="96"/>
      <c r="NIP10" s="96"/>
      <c r="NIQ10" s="96"/>
      <c r="NIR10" s="96"/>
      <c r="NIS10" s="96"/>
      <c r="NIT10" s="96"/>
      <c r="NIU10" s="96"/>
      <c r="NIV10" s="96"/>
      <c r="NIW10" s="96"/>
      <c r="NIX10" s="96"/>
      <c r="NIY10" s="96"/>
      <c r="NIZ10" s="96"/>
      <c r="NJA10" s="96"/>
      <c r="NJB10" s="96"/>
      <c r="NJC10" s="96"/>
      <c r="NJD10" s="96"/>
      <c r="NJE10" s="96"/>
      <c r="NJF10" s="96"/>
      <c r="NJG10" s="96"/>
      <c r="NJH10" s="96"/>
      <c r="NJI10" s="96"/>
      <c r="NJJ10" s="96"/>
      <c r="NJK10" s="96"/>
      <c r="NJL10" s="96"/>
      <c r="NJM10" s="96"/>
      <c r="NJN10" s="96"/>
      <c r="NJO10" s="96"/>
      <c r="NJP10" s="96"/>
      <c r="NJQ10" s="96"/>
      <c r="NJR10" s="96"/>
      <c r="NJS10" s="96"/>
      <c r="NJT10" s="96"/>
      <c r="NJU10" s="96"/>
      <c r="NJV10" s="96"/>
      <c r="NJW10" s="96"/>
      <c r="NJX10" s="96"/>
      <c r="NJY10" s="96"/>
      <c r="NJZ10" s="96"/>
      <c r="NKA10" s="96"/>
      <c r="NKB10" s="96"/>
      <c r="NKC10" s="96"/>
      <c r="NKD10" s="96"/>
      <c r="NKE10" s="96"/>
      <c r="NKF10" s="96"/>
      <c r="NKG10" s="96"/>
      <c r="NKH10" s="96"/>
      <c r="NKI10" s="96"/>
      <c r="NKJ10" s="96"/>
      <c r="NKK10" s="96"/>
      <c r="NKL10" s="96"/>
      <c r="NKM10" s="96"/>
      <c r="NKN10" s="96"/>
      <c r="NKO10" s="96"/>
      <c r="NKP10" s="96"/>
      <c r="NKQ10" s="96"/>
      <c r="NKR10" s="96"/>
      <c r="NKS10" s="96"/>
      <c r="NKT10" s="96"/>
      <c r="NKU10" s="96"/>
      <c r="NKV10" s="96"/>
      <c r="NKW10" s="96"/>
      <c r="NKX10" s="96"/>
      <c r="NKY10" s="96"/>
      <c r="NKZ10" s="96"/>
      <c r="NLA10" s="96"/>
      <c r="NLB10" s="96"/>
      <c r="NLC10" s="96"/>
      <c r="NLD10" s="96"/>
      <c r="NLE10" s="96"/>
      <c r="NLF10" s="96"/>
      <c r="NLG10" s="96"/>
      <c r="NLH10" s="96"/>
      <c r="NLI10" s="96"/>
      <c r="NLJ10" s="96"/>
      <c r="NLK10" s="96"/>
      <c r="NLL10" s="96"/>
      <c r="NLM10" s="96"/>
      <c r="NLN10" s="96"/>
      <c r="NLO10" s="96"/>
      <c r="NLP10" s="96"/>
      <c r="NLQ10" s="96"/>
      <c r="NLR10" s="96"/>
      <c r="NLS10" s="96"/>
      <c r="NLT10" s="96"/>
      <c r="NLU10" s="96"/>
      <c r="NLV10" s="96"/>
      <c r="NLW10" s="96"/>
      <c r="NLX10" s="96"/>
      <c r="NLY10" s="96"/>
      <c r="NLZ10" s="96"/>
      <c r="NMA10" s="96"/>
      <c r="NMB10" s="96"/>
      <c r="NMC10" s="96"/>
      <c r="NMD10" s="96"/>
      <c r="NME10" s="96"/>
      <c r="NMF10" s="96"/>
      <c r="NMG10" s="96"/>
      <c r="NMH10" s="96"/>
      <c r="NMI10" s="96"/>
      <c r="NMJ10" s="96"/>
      <c r="NMK10" s="96"/>
      <c r="NML10" s="96"/>
      <c r="NMM10" s="96"/>
      <c r="NMN10" s="96"/>
      <c r="NMO10" s="96"/>
      <c r="NMP10" s="96"/>
      <c r="NMQ10" s="96"/>
      <c r="NMR10" s="96"/>
      <c r="NMS10" s="96"/>
      <c r="NMT10" s="96"/>
      <c r="NMU10" s="96"/>
      <c r="NMV10" s="96"/>
      <c r="NMW10" s="96"/>
      <c r="NMX10" s="96"/>
      <c r="NMY10" s="96"/>
      <c r="NMZ10" s="96"/>
      <c r="NNA10" s="96"/>
      <c r="NNB10" s="96"/>
      <c r="NNC10" s="96"/>
      <c r="NND10" s="96"/>
      <c r="NNE10" s="96"/>
      <c r="NNF10" s="96"/>
      <c r="NNG10" s="96"/>
      <c r="NNH10" s="96"/>
      <c r="NNI10" s="96"/>
      <c r="NNJ10" s="96"/>
      <c r="NNK10" s="96"/>
      <c r="NNL10" s="96"/>
      <c r="NNM10" s="96"/>
      <c r="NNN10" s="96"/>
      <c r="NNO10" s="96"/>
      <c r="NNP10" s="96"/>
      <c r="NNQ10" s="96"/>
      <c r="NNR10" s="96"/>
      <c r="NNS10" s="96"/>
      <c r="NNT10" s="96"/>
      <c r="NNU10" s="96"/>
      <c r="NNV10" s="96"/>
      <c r="NNW10" s="96"/>
      <c r="NNX10" s="96"/>
      <c r="NNY10" s="96"/>
      <c r="NNZ10" s="96"/>
      <c r="NOA10" s="96"/>
      <c r="NOB10" s="96"/>
      <c r="NOC10" s="96"/>
      <c r="NOD10" s="96"/>
      <c r="NOE10" s="96"/>
      <c r="NOF10" s="96"/>
      <c r="NOG10" s="96"/>
      <c r="NOH10" s="96"/>
      <c r="NOI10" s="96"/>
      <c r="NOJ10" s="96"/>
      <c r="NOK10" s="96"/>
      <c r="NOL10" s="96"/>
      <c r="NOM10" s="96"/>
      <c r="NON10" s="96"/>
      <c r="NOO10" s="96"/>
      <c r="NOP10" s="96"/>
      <c r="NOQ10" s="96"/>
      <c r="NOR10" s="96"/>
      <c r="NOS10" s="96"/>
      <c r="NOT10" s="96"/>
      <c r="NOU10" s="96"/>
      <c r="NOV10" s="96"/>
      <c r="NOW10" s="96"/>
      <c r="NOX10" s="96"/>
      <c r="NOY10" s="96"/>
      <c r="NOZ10" s="96"/>
      <c r="NPA10" s="96"/>
      <c r="NPB10" s="96"/>
      <c r="NPC10" s="96"/>
      <c r="NPD10" s="96"/>
      <c r="NPE10" s="96"/>
      <c r="NPF10" s="96"/>
      <c r="NPG10" s="96"/>
      <c r="NPH10" s="96"/>
      <c r="NPI10" s="96"/>
      <c r="NPJ10" s="96"/>
      <c r="NPK10" s="96"/>
      <c r="NPL10" s="96"/>
      <c r="NPM10" s="96"/>
      <c r="NPN10" s="96"/>
      <c r="NPO10" s="96"/>
      <c r="NPP10" s="96"/>
      <c r="NPQ10" s="96"/>
      <c r="NPR10" s="96"/>
      <c r="NPS10" s="96"/>
      <c r="NPT10" s="96"/>
      <c r="NPU10" s="96"/>
      <c r="NPV10" s="96"/>
      <c r="NPW10" s="96"/>
      <c r="NPX10" s="96"/>
      <c r="NPY10" s="96"/>
      <c r="NPZ10" s="96"/>
      <c r="NQA10" s="96"/>
      <c r="NQB10" s="96"/>
      <c r="NQC10" s="96"/>
      <c r="NQD10" s="96"/>
      <c r="NQE10" s="96"/>
      <c r="NQF10" s="96"/>
      <c r="NQG10" s="96"/>
      <c r="NQH10" s="96"/>
      <c r="NQI10" s="96"/>
      <c r="NQJ10" s="96"/>
      <c r="NQK10" s="96"/>
      <c r="NQL10" s="96"/>
      <c r="NQM10" s="96"/>
      <c r="NQN10" s="96"/>
      <c r="NQO10" s="96"/>
      <c r="NQP10" s="96"/>
      <c r="NQQ10" s="96"/>
      <c r="NQR10" s="96"/>
      <c r="NQS10" s="96"/>
      <c r="NQT10" s="96"/>
      <c r="NQU10" s="96"/>
      <c r="NQV10" s="96"/>
      <c r="NQW10" s="96"/>
      <c r="NQX10" s="96"/>
      <c r="NQY10" s="96"/>
      <c r="NQZ10" s="96"/>
      <c r="NRA10" s="96"/>
      <c r="NRB10" s="96"/>
      <c r="NRC10" s="96"/>
      <c r="NRD10" s="96"/>
      <c r="NRE10" s="96"/>
      <c r="NRF10" s="96"/>
      <c r="NRG10" s="96"/>
      <c r="NRH10" s="96"/>
      <c r="NRI10" s="96"/>
      <c r="NRJ10" s="96"/>
      <c r="NRK10" s="96"/>
      <c r="NRL10" s="96"/>
      <c r="NRM10" s="96"/>
      <c r="NRN10" s="96"/>
      <c r="NRO10" s="96"/>
      <c r="NRP10" s="96"/>
      <c r="NRQ10" s="96"/>
      <c r="NRR10" s="96"/>
      <c r="NRS10" s="96"/>
      <c r="NRT10" s="96"/>
      <c r="NRU10" s="96"/>
      <c r="NRV10" s="96"/>
      <c r="NRW10" s="96"/>
      <c r="NRX10" s="96"/>
      <c r="NRY10" s="96"/>
      <c r="NRZ10" s="96"/>
      <c r="NSA10" s="96"/>
      <c r="NSB10" s="96"/>
      <c r="NSC10" s="96"/>
      <c r="NSD10" s="96"/>
      <c r="NSE10" s="96"/>
      <c r="NSF10" s="96"/>
      <c r="NSG10" s="96"/>
      <c r="NSH10" s="96"/>
      <c r="NSI10" s="96"/>
      <c r="NSJ10" s="96"/>
      <c r="NSK10" s="96"/>
      <c r="NSL10" s="96"/>
      <c r="NSM10" s="96"/>
      <c r="NSN10" s="96"/>
      <c r="NSO10" s="96"/>
      <c r="NSP10" s="96"/>
      <c r="NSQ10" s="96"/>
      <c r="NSR10" s="96"/>
      <c r="NSS10" s="96"/>
      <c r="NST10" s="96"/>
      <c r="NSU10" s="96"/>
      <c r="NSV10" s="96"/>
      <c r="NSW10" s="96"/>
      <c r="NSX10" s="96"/>
      <c r="NSY10" s="96"/>
      <c r="NSZ10" s="96"/>
      <c r="NTA10" s="96"/>
      <c r="NTB10" s="96"/>
      <c r="NTC10" s="96"/>
      <c r="NTD10" s="96"/>
      <c r="NTE10" s="96"/>
      <c r="NTF10" s="96"/>
      <c r="NTG10" s="96"/>
      <c r="NTH10" s="96"/>
      <c r="NTI10" s="96"/>
      <c r="NTJ10" s="96"/>
      <c r="NTK10" s="96"/>
      <c r="NTL10" s="96"/>
      <c r="NTM10" s="96"/>
      <c r="NTN10" s="96"/>
      <c r="NTO10" s="96"/>
      <c r="NTP10" s="96"/>
      <c r="NTQ10" s="96"/>
      <c r="NTR10" s="96"/>
      <c r="NTS10" s="96"/>
      <c r="NTT10" s="96"/>
      <c r="NTU10" s="96"/>
      <c r="NTV10" s="96"/>
      <c r="NTW10" s="96"/>
      <c r="NTX10" s="96"/>
      <c r="NTY10" s="96"/>
      <c r="NTZ10" s="96"/>
      <c r="NUA10" s="96"/>
      <c r="NUB10" s="96"/>
      <c r="NUC10" s="96"/>
      <c r="NUD10" s="96"/>
      <c r="NUE10" s="96"/>
      <c r="NUF10" s="96"/>
      <c r="NUG10" s="96"/>
      <c r="NUH10" s="96"/>
      <c r="NUI10" s="96"/>
      <c r="NUJ10" s="96"/>
      <c r="NUK10" s="96"/>
      <c r="NUL10" s="96"/>
      <c r="NUM10" s="96"/>
      <c r="NUN10" s="96"/>
      <c r="NUO10" s="96"/>
      <c r="NUP10" s="96"/>
      <c r="NUQ10" s="96"/>
      <c r="NUR10" s="96"/>
      <c r="NUS10" s="96"/>
      <c r="NUT10" s="96"/>
      <c r="NUU10" s="96"/>
      <c r="NUV10" s="96"/>
      <c r="NUW10" s="96"/>
      <c r="NUX10" s="96"/>
      <c r="NUY10" s="96"/>
      <c r="NUZ10" s="96"/>
      <c r="NVA10" s="96"/>
      <c r="NVB10" s="96"/>
      <c r="NVC10" s="96"/>
      <c r="NVD10" s="96"/>
      <c r="NVE10" s="96"/>
      <c r="NVF10" s="96"/>
      <c r="NVG10" s="96"/>
      <c r="NVH10" s="96"/>
      <c r="NVI10" s="96"/>
      <c r="NVJ10" s="96"/>
      <c r="NVK10" s="96"/>
      <c r="NVL10" s="96"/>
      <c r="NVM10" s="96"/>
      <c r="NVN10" s="96"/>
      <c r="NVO10" s="96"/>
      <c r="NVP10" s="96"/>
      <c r="NVQ10" s="96"/>
      <c r="NVR10" s="96"/>
      <c r="NVS10" s="96"/>
      <c r="NVT10" s="96"/>
      <c r="NVU10" s="96"/>
      <c r="NVV10" s="96"/>
      <c r="NVW10" s="96"/>
      <c r="NVX10" s="96"/>
      <c r="NVY10" s="96"/>
      <c r="NVZ10" s="96"/>
      <c r="NWA10" s="96"/>
      <c r="NWB10" s="96"/>
      <c r="NWC10" s="96"/>
      <c r="NWD10" s="96"/>
      <c r="NWE10" s="96"/>
      <c r="NWF10" s="96"/>
      <c r="NWG10" s="96"/>
      <c r="NWH10" s="96"/>
      <c r="NWI10" s="96"/>
      <c r="NWJ10" s="96"/>
      <c r="NWK10" s="96"/>
      <c r="NWL10" s="96"/>
      <c r="NWM10" s="96"/>
      <c r="NWN10" s="96"/>
      <c r="NWO10" s="96"/>
      <c r="NWP10" s="96"/>
      <c r="NWQ10" s="96"/>
      <c r="NWR10" s="96"/>
      <c r="NWS10" s="96"/>
      <c r="NWT10" s="96"/>
      <c r="NWU10" s="96"/>
      <c r="NWV10" s="96"/>
      <c r="NWW10" s="96"/>
      <c r="NWX10" s="96"/>
      <c r="NWY10" s="96"/>
      <c r="NWZ10" s="96"/>
      <c r="NXA10" s="96"/>
      <c r="NXB10" s="96"/>
      <c r="NXC10" s="96"/>
      <c r="NXD10" s="96"/>
      <c r="NXE10" s="96"/>
      <c r="NXF10" s="96"/>
      <c r="NXG10" s="96"/>
      <c r="NXH10" s="96"/>
      <c r="NXI10" s="96"/>
      <c r="NXJ10" s="96"/>
      <c r="NXK10" s="96"/>
      <c r="NXL10" s="96"/>
      <c r="NXM10" s="96"/>
      <c r="NXN10" s="96"/>
      <c r="NXO10" s="96"/>
      <c r="NXP10" s="96"/>
      <c r="NXQ10" s="96"/>
      <c r="NXR10" s="96"/>
      <c r="NXS10" s="96"/>
      <c r="NXT10" s="96"/>
      <c r="NXU10" s="96"/>
      <c r="NXV10" s="96"/>
      <c r="NXW10" s="96"/>
      <c r="NXX10" s="96"/>
      <c r="NXY10" s="96"/>
      <c r="NXZ10" s="96"/>
      <c r="NYA10" s="96"/>
      <c r="NYB10" s="96"/>
      <c r="NYC10" s="96"/>
      <c r="NYD10" s="96"/>
      <c r="NYE10" s="96"/>
      <c r="NYF10" s="96"/>
      <c r="NYG10" s="96"/>
      <c r="NYH10" s="96"/>
      <c r="NYI10" s="96"/>
      <c r="NYJ10" s="96"/>
      <c r="NYK10" s="96"/>
      <c r="NYL10" s="96"/>
      <c r="NYM10" s="96"/>
      <c r="NYN10" s="96"/>
      <c r="NYO10" s="96"/>
      <c r="NYP10" s="96"/>
      <c r="NYQ10" s="96"/>
      <c r="NYR10" s="96"/>
      <c r="NYS10" s="96"/>
      <c r="NYT10" s="96"/>
      <c r="NYU10" s="96"/>
      <c r="NYV10" s="96"/>
      <c r="NYW10" s="96"/>
      <c r="NYX10" s="96"/>
      <c r="NYY10" s="96"/>
      <c r="NYZ10" s="96"/>
      <c r="NZA10" s="96"/>
      <c r="NZB10" s="96"/>
      <c r="NZC10" s="96"/>
      <c r="NZD10" s="96"/>
      <c r="NZE10" s="96"/>
      <c r="NZF10" s="96"/>
      <c r="NZG10" s="96"/>
      <c r="NZH10" s="96"/>
      <c r="NZI10" s="96"/>
      <c r="NZJ10" s="96"/>
      <c r="NZK10" s="96"/>
      <c r="NZL10" s="96"/>
      <c r="NZM10" s="96"/>
      <c r="NZN10" s="96"/>
      <c r="NZO10" s="96"/>
      <c r="NZP10" s="96"/>
      <c r="NZQ10" s="96"/>
      <c r="NZR10" s="96"/>
      <c r="NZS10" s="96"/>
      <c r="NZT10" s="96"/>
      <c r="NZU10" s="96"/>
      <c r="NZV10" s="96"/>
      <c r="NZW10" s="96"/>
      <c r="NZX10" s="96"/>
      <c r="NZY10" s="96"/>
      <c r="NZZ10" s="96"/>
      <c r="OAA10" s="96"/>
      <c r="OAB10" s="96"/>
      <c r="OAC10" s="96"/>
      <c r="OAD10" s="96"/>
      <c r="OAE10" s="96"/>
      <c r="OAF10" s="96"/>
      <c r="OAG10" s="96"/>
      <c r="OAH10" s="96"/>
      <c r="OAI10" s="96"/>
      <c r="OAJ10" s="96"/>
      <c r="OAK10" s="96"/>
      <c r="OAL10" s="96"/>
      <c r="OAM10" s="96"/>
      <c r="OAN10" s="96"/>
      <c r="OAO10" s="96"/>
      <c r="OAP10" s="96"/>
      <c r="OAQ10" s="96"/>
      <c r="OAR10" s="96"/>
      <c r="OAS10" s="96"/>
      <c r="OAT10" s="96"/>
      <c r="OAU10" s="96"/>
      <c r="OAV10" s="96"/>
      <c r="OAW10" s="96"/>
      <c r="OAX10" s="96"/>
      <c r="OAY10" s="96"/>
      <c r="OAZ10" s="96"/>
      <c r="OBA10" s="96"/>
      <c r="OBB10" s="96"/>
      <c r="OBC10" s="96"/>
      <c r="OBD10" s="96"/>
      <c r="OBE10" s="96"/>
      <c r="OBF10" s="96"/>
      <c r="OBG10" s="96"/>
      <c r="OBH10" s="96"/>
      <c r="OBI10" s="96"/>
      <c r="OBJ10" s="96"/>
      <c r="OBK10" s="96"/>
      <c r="OBL10" s="96"/>
      <c r="OBM10" s="96"/>
      <c r="OBN10" s="96"/>
      <c r="OBO10" s="96"/>
      <c r="OBP10" s="96"/>
      <c r="OBQ10" s="96"/>
      <c r="OBR10" s="96"/>
      <c r="OBS10" s="96"/>
      <c r="OBT10" s="96"/>
      <c r="OBU10" s="96"/>
      <c r="OBV10" s="96"/>
      <c r="OBW10" s="96"/>
      <c r="OBX10" s="96"/>
      <c r="OBY10" s="96"/>
      <c r="OBZ10" s="96"/>
      <c r="OCA10" s="96"/>
      <c r="OCB10" s="96"/>
      <c r="OCC10" s="96"/>
      <c r="OCD10" s="96"/>
      <c r="OCE10" s="96"/>
      <c r="OCF10" s="96"/>
      <c r="OCG10" s="96"/>
      <c r="OCH10" s="96"/>
      <c r="OCI10" s="96"/>
      <c r="OCJ10" s="96"/>
      <c r="OCK10" s="96"/>
      <c r="OCL10" s="96"/>
      <c r="OCM10" s="96"/>
      <c r="OCN10" s="96"/>
      <c r="OCO10" s="96"/>
      <c r="OCP10" s="96"/>
      <c r="OCQ10" s="96"/>
      <c r="OCR10" s="96"/>
      <c r="OCS10" s="96"/>
      <c r="OCT10" s="96"/>
      <c r="OCU10" s="96"/>
      <c r="OCV10" s="96"/>
      <c r="OCW10" s="96"/>
      <c r="OCX10" s="96"/>
      <c r="OCY10" s="96"/>
      <c r="OCZ10" s="96"/>
      <c r="ODA10" s="96"/>
      <c r="ODB10" s="96"/>
      <c r="ODC10" s="96"/>
      <c r="ODD10" s="96"/>
      <c r="ODE10" s="96"/>
      <c r="ODF10" s="96"/>
      <c r="ODG10" s="96"/>
      <c r="ODH10" s="96"/>
      <c r="ODI10" s="96"/>
      <c r="ODJ10" s="96"/>
      <c r="ODK10" s="96"/>
      <c r="ODL10" s="96"/>
      <c r="ODM10" s="96"/>
      <c r="ODN10" s="96"/>
      <c r="ODO10" s="96"/>
      <c r="ODP10" s="96"/>
      <c r="ODQ10" s="96"/>
      <c r="ODR10" s="96"/>
      <c r="ODS10" s="96"/>
      <c r="ODT10" s="96"/>
      <c r="ODU10" s="96"/>
      <c r="ODV10" s="96"/>
      <c r="ODW10" s="96"/>
      <c r="ODX10" s="96"/>
      <c r="ODY10" s="96"/>
      <c r="ODZ10" s="96"/>
      <c r="OEA10" s="96"/>
      <c r="OEB10" s="96"/>
      <c r="OEC10" s="96"/>
      <c r="OED10" s="96"/>
      <c r="OEE10" s="96"/>
      <c r="OEF10" s="96"/>
      <c r="OEG10" s="96"/>
      <c r="OEH10" s="96"/>
      <c r="OEI10" s="96"/>
      <c r="OEJ10" s="96"/>
      <c r="OEK10" s="96"/>
      <c r="OEL10" s="96"/>
      <c r="OEM10" s="96"/>
      <c r="OEN10" s="96"/>
      <c r="OEO10" s="96"/>
      <c r="OEP10" s="96"/>
      <c r="OEQ10" s="96"/>
      <c r="OER10" s="96"/>
      <c r="OES10" s="96"/>
      <c r="OET10" s="96"/>
      <c r="OEU10" s="96"/>
      <c r="OEV10" s="96"/>
      <c r="OEW10" s="96"/>
      <c r="OEX10" s="96"/>
      <c r="OEY10" s="96"/>
      <c r="OEZ10" s="96"/>
      <c r="OFA10" s="96"/>
      <c r="OFB10" s="96"/>
      <c r="OFC10" s="96"/>
      <c r="OFD10" s="96"/>
      <c r="OFE10" s="96"/>
      <c r="OFF10" s="96"/>
      <c r="OFG10" s="96"/>
      <c r="OFH10" s="96"/>
      <c r="OFI10" s="96"/>
      <c r="OFJ10" s="96"/>
      <c r="OFK10" s="96"/>
      <c r="OFL10" s="96"/>
      <c r="OFM10" s="96"/>
      <c r="OFN10" s="96"/>
      <c r="OFO10" s="96"/>
      <c r="OFP10" s="96"/>
      <c r="OFQ10" s="96"/>
      <c r="OFR10" s="96"/>
      <c r="OFS10" s="96"/>
      <c r="OFT10" s="96"/>
      <c r="OFU10" s="96"/>
      <c r="OFV10" s="96"/>
      <c r="OFW10" s="96"/>
      <c r="OFX10" s="96"/>
      <c r="OFY10" s="96"/>
      <c r="OFZ10" s="96"/>
      <c r="OGA10" s="96"/>
      <c r="OGB10" s="96"/>
      <c r="OGC10" s="96"/>
      <c r="OGD10" s="96"/>
      <c r="OGE10" s="96"/>
      <c r="OGF10" s="96"/>
      <c r="OGG10" s="96"/>
      <c r="OGH10" s="96"/>
      <c r="OGI10" s="96"/>
      <c r="OGJ10" s="96"/>
      <c r="OGK10" s="96"/>
      <c r="OGL10" s="96"/>
      <c r="OGM10" s="96"/>
      <c r="OGN10" s="96"/>
      <c r="OGO10" s="96"/>
      <c r="OGP10" s="96"/>
      <c r="OGQ10" s="96"/>
      <c r="OGR10" s="96"/>
      <c r="OGS10" s="96"/>
      <c r="OGT10" s="96"/>
      <c r="OGU10" s="96"/>
      <c r="OGV10" s="96"/>
      <c r="OGW10" s="96"/>
      <c r="OGX10" s="96"/>
      <c r="OGY10" s="96"/>
      <c r="OGZ10" s="96"/>
      <c r="OHA10" s="96"/>
      <c r="OHB10" s="96"/>
      <c r="OHC10" s="96"/>
      <c r="OHD10" s="96"/>
      <c r="OHE10" s="96"/>
      <c r="OHF10" s="96"/>
      <c r="OHG10" s="96"/>
      <c r="OHH10" s="96"/>
      <c r="OHI10" s="96"/>
      <c r="OHJ10" s="96"/>
      <c r="OHK10" s="96"/>
      <c r="OHL10" s="96"/>
      <c r="OHM10" s="96"/>
      <c r="OHN10" s="96"/>
      <c r="OHO10" s="96"/>
      <c r="OHP10" s="96"/>
      <c r="OHQ10" s="96"/>
      <c r="OHR10" s="96"/>
      <c r="OHS10" s="96"/>
      <c r="OHT10" s="96"/>
      <c r="OHU10" s="96"/>
      <c r="OHV10" s="96"/>
      <c r="OHW10" s="96"/>
      <c r="OHX10" s="96"/>
      <c r="OHY10" s="96"/>
      <c r="OHZ10" s="96"/>
      <c r="OIA10" s="96"/>
      <c r="OIB10" s="96"/>
      <c r="OIC10" s="96"/>
      <c r="OID10" s="96"/>
      <c r="OIE10" s="96"/>
      <c r="OIF10" s="96"/>
      <c r="OIG10" s="96"/>
      <c r="OIH10" s="96"/>
      <c r="OII10" s="96"/>
      <c r="OIJ10" s="96"/>
      <c r="OIK10" s="96"/>
      <c r="OIL10" s="96"/>
      <c r="OIM10" s="96"/>
      <c r="OIN10" s="96"/>
      <c r="OIO10" s="96"/>
      <c r="OIP10" s="96"/>
      <c r="OIQ10" s="96"/>
      <c r="OIR10" s="96"/>
      <c r="OIS10" s="96"/>
      <c r="OIT10" s="96"/>
      <c r="OIU10" s="96"/>
      <c r="OIV10" s="96"/>
      <c r="OIW10" s="96"/>
      <c r="OIX10" s="96"/>
      <c r="OIY10" s="96"/>
      <c r="OIZ10" s="96"/>
      <c r="OJA10" s="96"/>
      <c r="OJB10" s="96"/>
      <c r="OJC10" s="96"/>
      <c r="OJD10" s="96"/>
      <c r="OJE10" s="96"/>
      <c r="OJF10" s="96"/>
      <c r="OJG10" s="96"/>
      <c r="OJH10" s="96"/>
      <c r="OJI10" s="96"/>
      <c r="OJJ10" s="96"/>
      <c r="OJK10" s="96"/>
      <c r="OJL10" s="96"/>
      <c r="OJM10" s="96"/>
      <c r="OJN10" s="96"/>
      <c r="OJO10" s="96"/>
      <c r="OJP10" s="96"/>
      <c r="OJQ10" s="96"/>
      <c r="OJR10" s="96"/>
      <c r="OJS10" s="96"/>
      <c r="OJT10" s="96"/>
      <c r="OJU10" s="96"/>
      <c r="OJV10" s="96"/>
      <c r="OJW10" s="96"/>
      <c r="OJX10" s="96"/>
      <c r="OJY10" s="96"/>
      <c r="OJZ10" s="96"/>
      <c r="OKA10" s="96"/>
      <c r="OKB10" s="96"/>
      <c r="OKC10" s="96"/>
      <c r="OKD10" s="96"/>
      <c r="OKE10" s="96"/>
      <c r="OKF10" s="96"/>
      <c r="OKG10" s="96"/>
      <c r="OKH10" s="96"/>
      <c r="OKI10" s="96"/>
      <c r="OKJ10" s="96"/>
      <c r="OKK10" s="96"/>
      <c r="OKL10" s="96"/>
      <c r="OKM10" s="96"/>
      <c r="OKN10" s="96"/>
      <c r="OKO10" s="96"/>
      <c r="OKP10" s="96"/>
      <c r="OKQ10" s="96"/>
      <c r="OKR10" s="96"/>
      <c r="OKS10" s="96"/>
      <c r="OKT10" s="96"/>
      <c r="OKU10" s="96"/>
      <c r="OKV10" s="96"/>
      <c r="OKW10" s="96"/>
      <c r="OKX10" s="96"/>
      <c r="OKY10" s="96"/>
      <c r="OKZ10" s="96"/>
      <c r="OLA10" s="96"/>
      <c r="OLB10" s="96"/>
      <c r="OLC10" s="96"/>
      <c r="OLD10" s="96"/>
      <c r="OLE10" s="96"/>
      <c r="OLF10" s="96"/>
      <c r="OLG10" s="96"/>
      <c r="OLH10" s="96"/>
      <c r="OLI10" s="96"/>
      <c r="OLJ10" s="96"/>
      <c r="OLK10" s="96"/>
      <c r="OLL10" s="96"/>
      <c r="OLM10" s="96"/>
      <c r="OLN10" s="96"/>
      <c r="OLO10" s="96"/>
      <c r="OLP10" s="96"/>
      <c r="OLQ10" s="96"/>
      <c r="OLR10" s="96"/>
      <c r="OLS10" s="96"/>
      <c r="OLT10" s="96"/>
      <c r="OLU10" s="96"/>
      <c r="OLV10" s="96"/>
      <c r="OLW10" s="96"/>
      <c r="OLX10" s="96"/>
      <c r="OLY10" s="96"/>
      <c r="OLZ10" s="96"/>
      <c r="OMA10" s="96"/>
      <c r="OMB10" s="96"/>
      <c r="OMC10" s="96"/>
      <c r="OMD10" s="96"/>
      <c r="OME10" s="96"/>
      <c r="OMF10" s="96"/>
      <c r="OMG10" s="96"/>
      <c r="OMH10" s="96"/>
      <c r="OMI10" s="96"/>
      <c r="OMJ10" s="96"/>
      <c r="OMK10" s="96"/>
      <c r="OML10" s="96"/>
      <c r="OMM10" s="96"/>
      <c r="OMN10" s="96"/>
      <c r="OMO10" s="96"/>
      <c r="OMP10" s="96"/>
      <c r="OMQ10" s="96"/>
      <c r="OMR10" s="96"/>
      <c r="OMS10" s="96"/>
      <c r="OMT10" s="96"/>
      <c r="OMU10" s="96"/>
      <c r="OMV10" s="96"/>
      <c r="OMW10" s="96"/>
      <c r="OMX10" s="96"/>
      <c r="OMY10" s="96"/>
      <c r="OMZ10" s="96"/>
      <c r="ONA10" s="96"/>
      <c r="ONB10" s="96"/>
      <c r="ONC10" s="96"/>
      <c r="OND10" s="96"/>
      <c r="ONE10" s="96"/>
      <c r="ONF10" s="96"/>
      <c r="ONG10" s="96"/>
      <c r="ONH10" s="96"/>
      <c r="ONI10" s="96"/>
      <c r="ONJ10" s="96"/>
      <c r="ONK10" s="96"/>
      <c r="ONL10" s="96"/>
      <c r="ONM10" s="96"/>
      <c r="ONN10" s="96"/>
      <c r="ONO10" s="96"/>
      <c r="ONP10" s="96"/>
      <c r="ONQ10" s="96"/>
      <c r="ONR10" s="96"/>
      <c r="ONS10" s="96"/>
      <c r="ONT10" s="96"/>
      <c r="ONU10" s="96"/>
      <c r="ONV10" s="96"/>
      <c r="ONW10" s="96"/>
      <c r="ONX10" s="96"/>
      <c r="ONY10" s="96"/>
      <c r="ONZ10" s="96"/>
      <c r="OOA10" s="96"/>
      <c r="OOB10" s="96"/>
      <c r="OOC10" s="96"/>
      <c r="OOD10" s="96"/>
      <c r="OOE10" s="96"/>
      <c r="OOF10" s="96"/>
      <c r="OOG10" s="96"/>
      <c r="OOH10" s="96"/>
      <c r="OOI10" s="96"/>
      <c r="OOJ10" s="96"/>
      <c r="OOK10" s="96"/>
      <c r="OOL10" s="96"/>
      <c r="OOM10" s="96"/>
      <c r="OON10" s="96"/>
      <c r="OOO10" s="96"/>
      <c r="OOP10" s="96"/>
      <c r="OOQ10" s="96"/>
      <c r="OOR10" s="96"/>
      <c r="OOS10" s="96"/>
      <c r="OOT10" s="96"/>
      <c r="OOU10" s="96"/>
      <c r="OOV10" s="96"/>
      <c r="OOW10" s="96"/>
      <c r="OOX10" s="96"/>
      <c r="OOY10" s="96"/>
      <c r="OOZ10" s="96"/>
      <c r="OPA10" s="96"/>
      <c r="OPB10" s="96"/>
      <c r="OPC10" s="96"/>
      <c r="OPD10" s="96"/>
      <c r="OPE10" s="96"/>
      <c r="OPF10" s="96"/>
      <c r="OPG10" s="96"/>
      <c r="OPH10" s="96"/>
      <c r="OPI10" s="96"/>
      <c r="OPJ10" s="96"/>
      <c r="OPK10" s="96"/>
      <c r="OPL10" s="96"/>
      <c r="OPM10" s="96"/>
      <c r="OPN10" s="96"/>
      <c r="OPO10" s="96"/>
      <c r="OPP10" s="96"/>
      <c r="OPQ10" s="96"/>
      <c r="OPR10" s="96"/>
      <c r="OPS10" s="96"/>
      <c r="OPT10" s="96"/>
      <c r="OPU10" s="96"/>
      <c r="OPV10" s="96"/>
      <c r="OPW10" s="96"/>
      <c r="OPX10" s="96"/>
      <c r="OPY10" s="96"/>
      <c r="OPZ10" s="96"/>
      <c r="OQA10" s="96"/>
      <c r="OQB10" s="96"/>
      <c r="OQC10" s="96"/>
      <c r="OQD10" s="96"/>
      <c r="OQE10" s="96"/>
      <c r="OQF10" s="96"/>
      <c r="OQG10" s="96"/>
      <c r="OQH10" s="96"/>
      <c r="OQI10" s="96"/>
      <c r="OQJ10" s="96"/>
      <c r="OQK10" s="96"/>
      <c r="OQL10" s="96"/>
      <c r="OQM10" s="96"/>
      <c r="OQN10" s="96"/>
      <c r="OQO10" s="96"/>
      <c r="OQP10" s="96"/>
      <c r="OQQ10" s="96"/>
      <c r="OQR10" s="96"/>
      <c r="OQS10" s="96"/>
      <c r="OQT10" s="96"/>
      <c r="OQU10" s="96"/>
      <c r="OQV10" s="96"/>
      <c r="OQW10" s="96"/>
      <c r="OQX10" s="96"/>
      <c r="OQY10" s="96"/>
      <c r="OQZ10" s="96"/>
      <c r="ORA10" s="96"/>
      <c r="ORB10" s="96"/>
      <c r="ORC10" s="96"/>
      <c r="ORD10" s="96"/>
      <c r="ORE10" s="96"/>
      <c r="ORF10" s="96"/>
      <c r="ORG10" s="96"/>
      <c r="ORH10" s="96"/>
      <c r="ORI10" s="96"/>
      <c r="ORJ10" s="96"/>
      <c r="ORK10" s="96"/>
      <c r="ORL10" s="96"/>
      <c r="ORM10" s="96"/>
      <c r="ORN10" s="96"/>
      <c r="ORO10" s="96"/>
      <c r="ORP10" s="96"/>
      <c r="ORQ10" s="96"/>
      <c r="ORR10" s="96"/>
      <c r="ORS10" s="96"/>
      <c r="ORT10" s="96"/>
      <c r="ORU10" s="96"/>
      <c r="ORV10" s="96"/>
      <c r="ORW10" s="96"/>
      <c r="ORX10" s="96"/>
      <c r="ORY10" s="96"/>
      <c r="ORZ10" s="96"/>
      <c r="OSA10" s="96"/>
      <c r="OSB10" s="96"/>
      <c r="OSC10" s="96"/>
      <c r="OSD10" s="96"/>
      <c r="OSE10" s="96"/>
      <c r="OSF10" s="96"/>
      <c r="OSG10" s="96"/>
      <c r="OSH10" s="96"/>
      <c r="OSI10" s="96"/>
      <c r="OSJ10" s="96"/>
      <c r="OSK10" s="96"/>
      <c r="OSL10" s="96"/>
      <c r="OSM10" s="96"/>
      <c r="OSN10" s="96"/>
      <c r="OSO10" s="96"/>
      <c r="OSP10" s="96"/>
      <c r="OSQ10" s="96"/>
      <c r="OSR10" s="96"/>
      <c r="OSS10" s="96"/>
      <c r="OST10" s="96"/>
      <c r="OSU10" s="96"/>
      <c r="OSV10" s="96"/>
      <c r="OSW10" s="96"/>
      <c r="OSX10" s="96"/>
      <c r="OSY10" s="96"/>
      <c r="OSZ10" s="96"/>
      <c r="OTA10" s="96"/>
      <c r="OTB10" s="96"/>
      <c r="OTC10" s="96"/>
      <c r="OTD10" s="96"/>
      <c r="OTE10" s="96"/>
      <c r="OTF10" s="96"/>
      <c r="OTG10" s="96"/>
      <c r="OTH10" s="96"/>
      <c r="OTI10" s="96"/>
      <c r="OTJ10" s="96"/>
      <c r="OTK10" s="96"/>
      <c r="OTL10" s="96"/>
      <c r="OTM10" s="96"/>
      <c r="OTN10" s="96"/>
      <c r="OTO10" s="96"/>
      <c r="OTP10" s="96"/>
      <c r="OTQ10" s="96"/>
      <c r="OTR10" s="96"/>
      <c r="OTS10" s="96"/>
      <c r="OTT10" s="96"/>
      <c r="OTU10" s="96"/>
      <c r="OTV10" s="96"/>
      <c r="OTW10" s="96"/>
      <c r="OTX10" s="96"/>
      <c r="OTY10" s="96"/>
      <c r="OTZ10" s="96"/>
      <c r="OUA10" s="96"/>
      <c r="OUB10" s="96"/>
      <c r="OUC10" s="96"/>
      <c r="OUD10" s="96"/>
      <c r="OUE10" s="96"/>
      <c r="OUF10" s="96"/>
      <c r="OUG10" s="96"/>
      <c r="OUH10" s="96"/>
      <c r="OUI10" s="96"/>
      <c r="OUJ10" s="96"/>
      <c r="OUK10" s="96"/>
      <c r="OUL10" s="96"/>
      <c r="OUM10" s="96"/>
      <c r="OUN10" s="96"/>
      <c r="OUO10" s="96"/>
      <c r="OUP10" s="96"/>
      <c r="OUQ10" s="96"/>
      <c r="OUR10" s="96"/>
      <c r="OUS10" s="96"/>
      <c r="OUT10" s="96"/>
      <c r="OUU10" s="96"/>
      <c r="OUV10" s="96"/>
      <c r="OUW10" s="96"/>
      <c r="OUX10" s="96"/>
      <c r="OUY10" s="96"/>
      <c r="OUZ10" s="96"/>
      <c r="OVA10" s="96"/>
      <c r="OVB10" s="96"/>
      <c r="OVC10" s="96"/>
      <c r="OVD10" s="96"/>
      <c r="OVE10" s="96"/>
      <c r="OVF10" s="96"/>
      <c r="OVG10" s="96"/>
      <c r="OVH10" s="96"/>
      <c r="OVI10" s="96"/>
      <c r="OVJ10" s="96"/>
      <c r="OVK10" s="96"/>
      <c r="OVL10" s="96"/>
      <c r="OVM10" s="96"/>
      <c r="OVN10" s="96"/>
      <c r="OVO10" s="96"/>
      <c r="OVP10" s="96"/>
      <c r="OVQ10" s="96"/>
      <c r="OVR10" s="96"/>
      <c r="OVS10" s="96"/>
      <c r="OVT10" s="96"/>
      <c r="OVU10" s="96"/>
      <c r="OVV10" s="96"/>
      <c r="OVW10" s="96"/>
      <c r="OVX10" s="96"/>
      <c r="OVY10" s="96"/>
      <c r="OVZ10" s="96"/>
      <c r="OWA10" s="96"/>
      <c r="OWB10" s="96"/>
      <c r="OWC10" s="96"/>
      <c r="OWD10" s="96"/>
      <c r="OWE10" s="96"/>
      <c r="OWF10" s="96"/>
      <c r="OWG10" s="96"/>
      <c r="OWH10" s="96"/>
      <c r="OWI10" s="96"/>
      <c r="OWJ10" s="96"/>
      <c r="OWK10" s="96"/>
      <c r="OWL10" s="96"/>
      <c r="OWM10" s="96"/>
      <c r="OWN10" s="96"/>
      <c r="OWO10" s="96"/>
      <c r="OWP10" s="96"/>
      <c r="OWQ10" s="96"/>
      <c r="OWR10" s="96"/>
      <c r="OWS10" s="96"/>
      <c r="OWT10" s="96"/>
      <c r="OWU10" s="96"/>
      <c r="OWV10" s="96"/>
      <c r="OWW10" s="96"/>
      <c r="OWX10" s="96"/>
      <c r="OWY10" s="96"/>
      <c r="OWZ10" s="96"/>
      <c r="OXA10" s="96"/>
      <c r="OXB10" s="96"/>
      <c r="OXC10" s="96"/>
      <c r="OXD10" s="96"/>
      <c r="OXE10" s="96"/>
      <c r="OXF10" s="96"/>
      <c r="OXG10" s="96"/>
      <c r="OXH10" s="96"/>
      <c r="OXI10" s="96"/>
      <c r="OXJ10" s="96"/>
      <c r="OXK10" s="96"/>
      <c r="OXL10" s="96"/>
      <c r="OXM10" s="96"/>
      <c r="OXN10" s="96"/>
      <c r="OXO10" s="96"/>
      <c r="OXP10" s="96"/>
      <c r="OXQ10" s="96"/>
      <c r="OXR10" s="96"/>
      <c r="OXS10" s="96"/>
      <c r="OXT10" s="96"/>
      <c r="OXU10" s="96"/>
      <c r="OXV10" s="96"/>
      <c r="OXW10" s="96"/>
      <c r="OXX10" s="96"/>
      <c r="OXY10" s="96"/>
      <c r="OXZ10" s="96"/>
      <c r="OYA10" s="96"/>
      <c r="OYB10" s="96"/>
      <c r="OYC10" s="96"/>
      <c r="OYD10" s="96"/>
      <c r="OYE10" s="96"/>
      <c r="OYF10" s="96"/>
      <c r="OYG10" s="96"/>
      <c r="OYH10" s="96"/>
      <c r="OYI10" s="96"/>
      <c r="OYJ10" s="96"/>
      <c r="OYK10" s="96"/>
      <c r="OYL10" s="96"/>
      <c r="OYM10" s="96"/>
      <c r="OYN10" s="96"/>
      <c r="OYO10" s="96"/>
      <c r="OYP10" s="96"/>
      <c r="OYQ10" s="96"/>
      <c r="OYR10" s="96"/>
      <c r="OYS10" s="96"/>
      <c r="OYT10" s="96"/>
      <c r="OYU10" s="96"/>
      <c r="OYV10" s="96"/>
      <c r="OYW10" s="96"/>
      <c r="OYX10" s="96"/>
      <c r="OYY10" s="96"/>
      <c r="OYZ10" s="96"/>
      <c r="OZA10" s="96"/>
      <c r="OZB10" s="96"/>
      <c r="OZC10" s="96"/>
      <c r="OZD10" s="96"/>
      <c r="OZE10" s="96"/>
      <c r="OZF10" s="96"/>
      <c r="OZG10" s="96"/>
      <c r="OZH10" s="96"/>
      <c r="OZI10" s="96"/>
      <c r="OZJ10" s="96"/>
      <c r="OZK10" s="96"/>
      <c r="OZL10" s="96"/>
      <c r="OZM10" s="96"/>
      <c r="OZN10" s="96"/>
      <c r="OZO10" s="96"/>
      <c r="OZP10" s="96"/>
      <c r="OZQ10" s="96"/>
      <c r="OZR10" s="96"/>
      <c r="OZS10" s="96"/>
      <c r="OZT10" s="96"/>
      <c r="OZU10" s="96"/>
      <c r="OZV10" s="96"/>
      <c r="OZW10" s="96"/>
      <c r="OZX10" s="96"/>
      <c r="OZY10" s="96"/>
      <c r="OZZ10" s="96"/>
      <c r="PAA10" s="96"/>
      <c r="PAB10" s="96"/>
      <c r="PAC10" s="96"/>
      <c r="PAD10" s="96"/>
      <c r="PAE10" s="96"/>
      <c r="PAF10" s="96"/>
      <c r="PAG10" s="96"/>
      <c r="PAH10" s="96"/>
      <c r="PAI10" s="96"/>
      <c r="PAJ10" s="96"/>
      <c r="PAK10" s="96"/>
      <c r="PAL10" s="96"/>
      <c r="PAM10" s="96"/>
      <c r="PAN10" s="96"/>
      <c r="PAO10" s="96"/>
      <c r="PAP10" s="96"/>
      <c r="PAQ10" s="96"/>
      <c r="PAR10" s="96"/>
      <c r="PAS10" s="96"/>
      <c r="PAT10" s="96"/>
      <c r="PAU10" s="96"/>
      <c r="PAV10" s="96"/>
      <c r="PAW10" s="96"/>
      <c r="PAX10" s="96"/>
      <c r="PAY10" s="96"/>
      <c r="PAZ10" s="96"/>
      <c r="PBA10" s="96"/>
      <c r="PBB10" s="96"/>
      <c r="PBC10" s="96"/>
      <c r="PBD10" s="96"/>
      <c r="PBE10" s="96"/>
      <c r="PBF10" s="96"/>
      <c r="PBG10" s="96"/>
      <c r="PBH10" s="96"/>
      <c r="PBI10" s="96"/>
      <c r="PBJ10" s="96"/>
      <c r="PBK10" s="96"/>
      <c r="PBL10" s="96"/>
      <c r="PBM10" s="96"/>
      <c r="PBN10" s="96"/>
      <c r="PBO10" s="96"/>
      <c r="PBP10" s="96"/>
      <c r="PBQ10" s="96"/>
      <c r="PBR10" s="96"/>
      <c r="PBS10" s="96"/>
      <c r="PBT10" s="96"/>
      <c r="PBU10" s="96"/>
      <c r="PBV10" s="96"/>
      <c r="PBW10" s="96"/>
      <c r="PBX10" s="96"/>
      <c r="PBY10" s="96"/>
      <c r="PBZ10" s="96"/>
      <c r="PCA10" s="96"/>
      <c r="PCB10" s="96"/>
      <c r="PCC10" s="96"/>
      <c r="PCD10" s="96"/>
      <c r="PCE10" s="96"/>
      <c r="PCF10" s="96"/>
      <c r="PCG10" s="96"/>
      <c r="PCH10" s="96"/>
      <c r="PCI10" s="96"/>
      <c r="PCJ10" s="96"/>
      <c r="PCK10" s="96"/>
      <c r="PCL10" s="96"/>
      <c r="PCM10" s="96"/>
      <c r="PCN10" s="96"/>
      <c r="PCO10" s="96"/>
      <c r="PCP10" s="96"/>
      <c r="PCQ10" s="96"/>
      <c r="PCR10" s="96"/>
      <c r="PCS10" s="96"/>
      <c r="PCT10" s="96"/>
      <c r="PCU10" s="96"/>
      <c r="PCV10" s="96"/>
      <c r="PCW10" s="96"/>
      <c r="PCX10" s="96"/>
      <c r="PCY10" s="96"/>
      <c r="PCZ10" s="96"/>
      <c r="PDA10" s="96"/>
      <c r="PDB10" s="96"/>
      <c r="PDC10" s="96"/>
      <c r="PDD10" s="96"/>
      <c r="PDE10" s="96"/>
      <c r="PDF10" s="96"/>
      <c r="PDG10" s="96"/>
      <c r="PDH10" s="96"/>
      <c r="PDI10" s="96"/>
      <c r="PDJ10" s="96"/>
      <c r="PDK10" s="96"/>
      <c r="PDL10" s="96"/>
      <c r="PDM10" s="96"/>
      <c r="PDN10" s="96"/>
      <c r="PDO10" s="96"/>
      <c r="PDP10" s="96"/>
      <c r="PDQ10" s="96"/>
      <c r="PDR10" s="96"/>
      <c r="PDS10" s="96"/>
      <c r="PDT10" s="96"/>
      <c r="PDU10" s="96"/>
      <c r="PDV10" s="96"/>
      <c r="PDW10" s="96"/>
      <c r="PDX10" s="96"/>
      <c r="PDY10" s="96"/>
      <c r="PDZ10" s="96"/>
      <c r="PEA10" s="96"/>
      <c r="PEB10" s="96"/>
      <c r="PEC10" s="96"/>
      <c r="PED10" s="96"/>
      <c r="PEE10" s="96"/>
      <c r="PEF10" s="96"/>
      <c r="PEG10" s="96"/>
      <c r="PEH10" s="96"/>
      <c r="PEI10" s="96"/>
      <c r="PEJ10" s="96"/>
      <c r="PEK10" s="96"/>
      <c r="PEL10" s="96"/>
      <c r="PEM10" s="96"/>
      <c r="PEN10" s="96"/>
      <c r="PEO10" s="96"/>
      <c r="PEP10" s="96"/>
      <c r="PEQ10" s="96"/>
      <c r="PER10" s="96"/>
      <c r="PES10" s="96"/>
      <c r="PET10" s="96"/>
      <c r="PEU10" s="96"/>
      <c r="PEV10" s="96"/>
      <c r="PEW10" s="96"/>
      <c r="PEX10" s="96"/>
      <c r="PEY10" s="96"/>
      <c r="PEZ10" s="96"/>
      <c r="PFA10" s="96"/>
      <c r="PFB10" s="96"/>
      <c r="PFC10" s="96"/>
      <c r="PFD10" s="96"/>
      <c r="PFE10" s="96"/>
      <c r="PFF10" s="96"/>
      <c r="PFG10" s="96"/>
      <c r="PFH10" s="96"/>
      <c r="PFI10" s="96"/>
      <c r="PFJ10" s="96"/>
      <c r="PFK10" s="96"/>
      <c r="PFL10" s="96"/>
      <c r="PFM10" s="96"/>
      <c r="PFN10" s="96"/>
      <c r="PFO10" s="96"/>
      <c r="PFP10" s="96"/>
      <c r="PFQ10" s="96"/>
      <c r="PFR10" s="96"/>
      <c r="PFS10" s="96"/>
      <c r="PFT10" s="96"/>
      <c r="PFU10" s="96"/>
      <c r="PFV10" s="96"/>
      <c r="PFW10" s="96"/>
      <c r="PFX10" s="96"/>
      <c r="PFY10" s="96"/>
      <c r="PFZ10" s="96"/>
      <c r="PGA10" s="96"/>
      <c r="PGB10" s="96"/>
      <c r="PGC10" s="96"/>
      <c r="PGD10" s="96"/>
      <c r="PGE10" s="96"/>
      <c r="PGF10" s="96"/>
      <c r="PGG10" s="96"/>
      <c r="PGH10" s="96"/>
      <c r="PGI10" s="96"/>
      <c r="PGJ10" s="96"/>
      <c r="PGK10" s="96"/>
      <c r="PGL10" s="96"/>
      <c r="PGM10" s="96"/>
      <c r="PGN10" s="96"/>
      <c r="PGO10" s="96"/>
      <c r="PGP10" s="96"/>
      <c r="PGQ10" s="96"/>
      <c r="PGR10" s="96"/>
      <c r="PGS10" s="96"/>
      <c r="PGT10" s="96"/>
      <c r="PGU10" s="96"/>
      <c r="PGV10" s="96"/>
      <c r="PGW10" s="96"/>
      <c r="PGX10" s="96"/>
      <c r="PGY10" s="96"/>
      <c r="PGZ10" s="96"/>
      <c r="PHA10" s="96"/>
      <c r="PHB10" s="96"/>
      <c r="PHC10" s="96"/>
      <c r="PHD10" s="96"/>
      <c r="PHE10" s="96"/>
      <c r="PHF10" s="96"/>
      <c r="PHG10" s="96"/>
      <c r="PHH10" s="96"/>
      <c r="PHI10" s="96"/>
      <c r="PHJ10" s="96"/>
      <c r="PHK10" s="96"/>
      <c r="PHL10" s="96"/>
      <c r="PHM10" s="96"/>
      <c r="PHN10" s="96"/>
      <c r="PHO10" s="96"/>
      <c r="PHP10" s="96"/>
      <c r="PHQ10" s="96"/>
      <c r="PHR10" s="96"/>
      <c r="PHS10" s="96"/>
      <c r="PHT10" s="96"/>
      <c r="PHU10" s="96"/>
      <c r="PHV10" s="96"/>
      <c r="PHW10" s="96"/>
      <c r="PHX10" s="96"/>
      <c r="PHY10" s="96"/>
      <c r="PHZ10" s="96"/>
      <c r="PIA10" s="96"/>
      <c r="PIB10" s="96"/>
      <c r="PIC10" s="96"/>
      <c r="PID10" s="96"/>
      <c r="PIE10" s="96"/>
      <c r="PIF10" s="96"/>
      <c r="PIG10" s="96"/>
      <c r="PIH10" s="96"/>
      <c r="PII10" s="96"/>
      <c r="PIJ10" s="96"/>
      <c r="PIK10" s="96"/>
      <c r="PIL10" s="96"/>
      <c r="PIM10" s="96"/>
      <c r="PIN10" s="96"/>
      <c r="PIO10" s="96"/>
      <c r="PIP10" s="96"/>
      <c r="PIQ10" s="96"/>
      <c r="PIR10" s="96"/>
      <c r="PIS10" s="96"/>
      <c r="PIT10" s="96"/>
      <c r="PIU10" s="96"/>
      <c r="PIV10" s="96"/>
      <c r="PIW10" s="96"/>
      <c r="PIX10" s="96"/>
      <c r="PIY10" s="96"/>
      <c r="PIZ10" s="96"/>
      <c r="PJA10" s="96"/>
      <c r="PJB10" s="96"/>
      <c r="PJC10" s="96"/>
      <c r="PJD10" s="96"/>
      <c r="PJE10" s="96"/>
      <c r="PJF10" s="96"/>
      <c r="PJG10" s="96"/>
      <c r="PJH10" s="96"/>
      <c r="PJI10" s="96"/>
      <c r="PJJ10" s="96"/>
      <c r="PJK10" s="96"/>
      <c r="PJL10" s="96"/>
      <c r="PJM10" s="96"/>
      <c r="PJN10" s="96"/>
      <c r="PJO10" s="96"/>
      <c r="PJP10" s="96"/>
      <c r="PJQ10" s="96"/>
      <c r="PJR10" s="96"/>
      <c r="PJS10" s="96"/>
      <c r="PJT10" s="96"/>
      <c r="PJU10" s="96"/>
      <c r="PJV10" s="96"/>
      <c r="PJW10" s="96"/>
      <c r="PJX10" s="96"/>
      <c r="PJY10" s="96"/>
      <c r="PJZ10" s="96"/>
      <c r="PKA10" s="96"/>
      <c r="PKB10" s="96"/>
      <c r="PKC10" s="96"/>
      <c r="PKD10" s="96"/>
      <c r="PKE10" s="96"/>
      <c r="PKF10" s="96"/>
      <c r="PKG10" s="96"/>
      <c r="PKH10" s="96"/>
      <c r="PKI10" s="96"/>
      <c r="PKJ10" s="96"/>
      <c r="PKK10" s="96"/>
      <c r="PKL10" s="96"/>
      <c r="PKM10" s="96"/>
      <c r="PKN10" s="96"/>
      <c r="PKO10" s="96"/>
      <c r="PKP10" s="96"/>
      <c r="PKQ10" s="96"/>
      <c r="PKR10" s="96"/>
      <c r="PKS10" s="96"/>
      <c r="PKT10" s="96"/>
      <c r="PKU10" s="96"/>
      <c r="PKV10" s="96"/>
      <c r="PKW10" s="96"/>
      <c r="PKX10" s="96"/>
      <c r="PKY10" s="96"/>
      <c r="PKZ10" s="96"/>
      <c r="PLA10" s="96"/>
      <c r="PLB10" s="96"/>
      <c r="PLC10" s="96"/>
      <c r="PLD10" s="96"/>
      <c r="PLE10" s="96"/>
      <c r="PLF10" s="96"/>
      <c r="PLG10" s="96"/>
      <c r="PLH10" s="96"/>
      <c r="PLI10" s="96"/>
      <c r="PLJ10" s="96"/>
      <c r="PLK10" s="96"/>
      <c r="PLL10" s="96"/>
      <c r="PLM10" s="96"/>
      <c r="PLN10" s="96"/>
      <c r="PLO10" s="96"/>
      <c r="PLP10" s="96"/>
      <c r="PLQ10" s="96"/>
      <c r="PLR10" s="96"/>
      <c r="PLS10" s="96"/>
      <c r="PLT10" s="96"/>
      <c r="PLU10" s="96"/>
      <c r="PLV10" s="96"/>
      <c r="PLW10" s="96"/>
      <c r="PLX10" s="96"/>
      <c r="PLY10" s="96"/>
      <c r="PLZ10" s="96"/>
      <c r="PMA10" s="96"/>
      <c r="PMB10" s="96"/>
      <c r="PMC10" s="96"/>
      <c r="PMD10" s="96"/>
      <c r="PME10" s="96"/>
      <c r="PMF10" s="96"/>
      <c r="PMG10" s="96"/>
      <c r="PMH10" s="96"/>
      <c r="PMI10" s="96"/>
      <c r="PMJ10" s="96"/>
      <c r="PMK10" s="96"/>
      <c r="PML10" s="96"/>
      <c r="PMM10" s="96"/>
      <c r="PMN10" s="96"/>
      <c r="PMO10" s="96"/>
      <c r="PMP10" s="96"/>
      <c r="PMQ10" s="96"/>
      <c r="PMR10" s="96"/>
      <c r="PMS10" s="96"/>
      <c r="PMT10" s="96"/>
      <c r="PMU10" s="96"/>
      <c r="PMV10" s="96"/>
      <c r="PMW10" s="96"/>
      <c r="PMX10" s="96"/>
      <c r="PMY10" s="96"/>
      <c r="PMZ10" s="96"/>
      <c r="PNA10" s="96"/>
      <c r="PNB10" s="96"/>
      <c r="PNC10" s="96"/>
      <c r="PND10" s="96"/>
      <c r="PNE10" s="96"/>
      <c r="PNF10" s="96"/>
      <c r="PNG10" s="96"/>
      <c r="PNH10" s="96"/>
      <c r="PNI10" s="96"/>
      <c r="PNJ10" s="96"/>
      <c r="PNK10" s="96"/>
      <c r="PNL10" s="96"/>
      <c r="PNM10" s="96"/>
      <c r="PNN10" s="96"/>
      <c r="PNO10" s="96"/>
      <c r="PNP10" s="96"/>
      <c r="PNQ10" s="96"/>
      <c r="PNR10" s="96"/>
      <c r="PNS10" s="96"/>
      <c r="PNT10" s="96"/>
      <c r="PNU10" s="96"/>
      <c r="PNV10" s="96"/>
      <c r="PNW10" s="96"/>
      <c r="PNX10" s="96"/>
      <c r="PNY10" s="96"/>
      <c r="PNZ10" s="96"/>
      <c r="POA10" s="96"/>
      <c r="POB10" s="96"/>
      <c r="POC10" s="96"/>
      <c r="POD10" s="96"/>
      <c r="POE10" s="96"/>
      <c r="POF10" s="96"/>
      <c r="POG10" s="96"/>
      <c r="POH10" s="96"/>
      <c r="POI10" s="96"/>
      <c r="POJ10" s="96"/>
      <c r="POK10" s="96"/>
      <c r="POL10" s="96"/>
      <c r="POM10" s="96"/>
      <c r="PON10" s="96"/>
      <c r="POO10" s="96"/>
      <c r="POP10" s="96"/>
      <c r="POQ10" s="96"/>
      <c r="POR10" s="96"/>
      <c r="POS10" s="96"/>
      <c r="POT10" s="96"/>
      <c r="POU10" s="96"/>
      <c r="POV10" s="96"/>
      <c r="POW10" s="96"/>
      <c r="POX10" s="96"/>
      <c r="POY10" s="96"/>
      <c r="POZ10" s="96"/>
      <c r="PPA10" s="96"/>
      <c r="PPB10" s="96"/>
      <c r="PPC10" s="96"/>
      <c r="PPD10" s="96"/>
      <c r="PPE10" s="96"/>
      <c r="PPF10" s="96"/>
      <c r="PPG10" s="96"/>
      <c r="PPH10" s="96"/>
      <c r="PPI10" s="96"/>
      <c r="PPJ10" s="96"/>
      <c r="PPK10" s="96"/>
      <c r="PPL10" s="96"/>
      <c r="PPM10" s="96"/>
      <c r="PPN10" s="96"/>
      <c r="PPO10" s="96"/>
      <c r="PPP10" s="96"/>
      <c r="PPQ10" s="96"/>
      <c r="PPR10" s="96"/>
      <c r="PPS10" s="96"/>
      <c r="PPT10" s="96"/>
      <c r="PPU10" s="96"/>
      <c r="PPV10" s="96"/>
      <c r="PPW10" s="96"/>
      <c r="PPX10" s="96"/>
      <c r="PPY10" s="96"/>
      <c r="PPZ10" s="96"/>
      <c r="PQA10" s="96"/>
      <c r="PQB10" s="96"/>
      <c r="PQC10" s="96"/>
      <c r="PQD10" s="96"/>
      <c r="PQE10" s="96"/>
      <c r="PQF10" s="96"/>
      <c r="PQG10" s="96"/>
      <c r="PQH10" s="96"/>
      <c r="PQI10" s="96"/>
      <c r="PQJ10" s="96"/>
      <c r="PQK10" s="96"/>
      <c r="PQL10" s="96"/>
      <c r="PQM10" s="96"/>
      <c r="PQN10" s="96"/>
      <c r="PQO10" s="96"/>
      <c r="PQP10" s="96"/>
      <c r="PQQ10" s="96"/>
      <c r="PQR10" s="96"/>
      <c r="PQS10" s="96"/>
      <c r="PQT10" s="96"/>
      <c r="PQU10" s="96"/>
      <c r="PQV10" s="96"/>
      <c r="PQW10" s="96"/>
      <c r="PQX10" s="96"/>
      <c r="PQY10" s="96"/>
      <c r="PQZ10" s="96"/>
      <c r="PRA10" s="96"/>
      <c r="PRB10" s="96"/>
      <c r="PRC10" s="96"/>
      <c r="PRD10" s="96"/>
      <c r="PRE10" s="96"/>
      <c r="PRF10" s="96"/>
      <c r="PRG10" s="96"/>
      <c r="PRH10" s="96"/>
      <c r="PRI10" s="96"/>
      <c r="PRJ10" s="96"/>
      <c r="PRK10" s="96"/>
      <c r="PRL10" s="96"/>
      <c r="PRM10" s="96"/>
      <c r="PRN10" s="96"/>
      <c r="PRO10" s="96"/>
      <c r="PRP10" s="96"/>
      <c r="PRQ10" s="96"/>
      <c r="PRR10" s="96"/>
      <c r="PRS10" s="96"/>
      <c r="PRT10" s="96"/>
      <c r="PRU10" s="96"/>
      <c r="PRV10" s="96"/>
      <c r="PRW10" s="96"/>
      <c r="PRX10" s="96"/>
      <c r="PRY10" s="96"/>
      <c r="PRZ10" s="96"/>
      <c r="PSA10" s="96"/>
      <c r="PSB10" s="96"/>
      <c r="PSC10" s="96"/>
      <c r="PSD10" s="96"/>
      <c r="PSE10" s="96"/>
      <c r="PSF10" s="96"/>
      <c r="PSG10" s="96"/>
      <c r="PSH10" s="96"/>
      <c r="PSI10" s="96"/>
      <c r="PSJ10" s="96"/>
      <c r="PSK10" s="96"/>
      <c r="PSL10" s="96"/>
      <c r="PSM10" s="96"/>
      <c r="PSN10" s="96"/>
      <c r="PSO10" s="96"/>
      <c r="PSP10" s="96"/>
      <c r="PSQ10" s="96"/>
      <c r="PSR10" s="96"/>
      <c r="PSS10" s="96"/>
      <c r="PST10" s="96"/>
      <c r="PSU10" s="96"/>
      <c r="PSV10" s="96"/>
      <c r="PSW10" s="96"/>
      <c r="PSX10" s="96"/>
      <c r="PSY10" s="96"/>
      <c r="PSZ10" s="96"/>
      <c r="PTA10" s="96"/>
      <c r="PTB10" s="96"/>
      <c r="PTC10" s="96"/>
      <c r="PTD10" s="96"/>
      <c r="PTE10" s="96"/>
      <c r="PTF10" s="96"/>
      <c r="PTG10" s="96"/>
      <c r="PTH10" s="96"/>
      <c r="PTI10" s="96"/>
      <c r="PTJ10" s="96"/>
      <c r="PTK10" s="96"/>
      <c r="PTL10" s="96"/>
      <c r="PTM10" s="96"/>
      <c r="PTN10" s="96"/>
      <c r="PTO10" s="96"/>
      <c r="PTP10" s="96"/>
      <c r="PTQ10" s="96"/>
      <c r="PTR10" s="96"/>
      <c r="PTS10" s="96"/>
      <c r="PTT10" s="96"/>
      <c r="PTU10" s="96"/>
      <c r="PTV10" s="96"/>
      <c r="PTW10" s="96"/>
      <c r="PTX10" s="96"/>
      <c r="PTY10" s="96"/>
      <c r="PTZ10" s="96"/>
      <c r="PUA10" s="96"/>
      <c r="PUB10" s="96"/>
      <c r="PUC10" s="96"/>
      <c r="PUD10" s="96"/>
      <c r="PUE10" s="96"/>
      <c r="PUF10" s="96"/>
      <c r="PUG10" s="96"/>
      <c r="PUH10" s="96"/>
      <c r="PUI10" s="96"/>
      <c r="PUJ10" s="96"/>
      <c r="PUK10" s="96"/>
      <c r="PUL10" s="96"/>
      <c r="PUM10" s="96"/>
      <c r="PUN10" s="96"/>
      <c r="PUO10" s="96"/>
      <c r="PUP10" s="96"/>
      <c r="PUQ10" s="96"/>
      <c r="PUR10" s="96"/>
      <c r="PUS10" s="96"/>
      <c r="PUT10" s="96"/>
      <c r="PUU10" s="96"/>
      <c r="PUV10" s="96"/>
      <c r="PUW10" s="96"/>
      <c r="PUX10" s="96"/>
      <c r="PUY10" s="96"/>
      <c r="PUZ10" s="96"/>
      <c r="PVA10" s="96"/>
      <c r="PVB10" s="96"/>
      <c r="PVC10" s="96"/>
      <c r="PVD10" s="96"/>
      <c r="PVE10" s="96"/>
      <c r="PVF10" s="96"/>
      <c r="PVG10" s="96"/>
      <c r="PVH10" s="96"/>
      <c r="PVI10" s="96"/>
      <c r="PVJ10" s="96"/>
      <c r="PVK10" s="96"/>
      <c r="PVL10" s="96"/>
      <c r="PVM10" s="96"/>
      <c r="PVN10" s="96"/>
      <c r="PVO10" s="96"/>
      <c r="PVP10" s="96"/>
      <c r="PVQ10" s="96"/>
      <c r="PVR10" s="96"/>
      <c r="PVS10" s="96"/>
      <c r="PVT10" s="96"/>
      <c r="PVU10" s="96"/>
      <c r="PVV10" s="96"/>
      <c r="PVW10" s="96"/>
      <c r="PVX10" s="96"/>
      <c r="PVY10" s="96"/>
      <c r="PVZ10" s="96"/>
      <c r="PWA10" s="96"/>
      <c r="PWB10" s="96"/>
      <c r="PWC10" s="96"/>
      <c r="PWD10" s="96"/>
      <c r="PWE10" s="96"/>
      <c r="PWF10" s="96"/>
      <c r="PWG10" s="96"/>
      <c r="PWH10" s="96"/>
      <c r="PWI10" s="96"/>
      <c r="PWJ10" s="96"/>
      <c r="PWK10" s="96"/>
      <c r="PWL10" s="96"/>
      <c r="PWM10" s="96"/>
      <c r="PWN10" s="96"/>
      <c r="PWO10" s="96"/>
      <c r="PWP10" s="96"/>
      <c r="PWQ10" s="96"/>
      <c r="PWR10" s="96"/>
      <c r="PWS10" s="96"/>
      <c r="PWT10" s="96"/>
      <c r="PWU10" s="96"/>
      <c r="PWV10" s="96"/>
      <c r="PWW10" s="96"/>
      <c r="PWX10" s="96"/>
      <c r="PWY10" s="96"/>
      <c r="PWZ10" s="96"/>
      <c r="PXA10" s="96"/>
      <c r="PXB10" s="96"/>
      <c r="PXC10" s="96"/>
      <c r="PXD10" s="96"/>
      <c r="PXE10" s="96"/>
      <c r="PXF10" s="96"/>
      <c r="PXG10" s="96"/>
      <c r="PXH10" s="96"/>
      <c r="PXI10" s="96"/>
      <c r="PXJ10" s="96"/>
      <c r="PXK10" s="96"/>
      <c r="PXL10" s="96"/>
      <c r="PXM10" s="96"/>
      <c r="PXN10" s="96"/>
      <c r="PXO10" s="96"/>
      <c r="PXP10" s="96"/>
      <c r="PXQ10" s="96"/>
      <c r="PXR10" s="96"/>
      <c r="PXS10" s="96"/>
      <c r="PXT10" s="96"/>
      <c r="PXU10" s="96"/>
      <c r="PXV10" s="96"/>
      <c r="PXW10" s="96"/>
      <c r="PXX10" s="96"/>
      <c r="PXY10" s="96"/>
      <c r="PXZ10" s="96"/>
      <c r="PYA10" s="96"/>
      <c r="PYB10" s="96"/>
      <c r="PYC10" s="96"/>
      <c r="PYD10" s="96"/>
      <c r="PYE10" s="96"/>
      <c r="PYF10" s="96"/>
      <c r="PYG10" s="96"/>
      <c r="PYH10" s="96"/>
      <c r="PYI10" s="96"/>
      <c r="PYJ10" s="96"/>
      <c r="PYK10" s="96"/>
      <c r="PYL10" s="96"/>
      <c r="PYM10" s="96"/>
      <c r="PYN10" s="96"/>
      <c r="PYO10" s="96"/>
      <c r="PYP10" s="96"/>
      <c r="PYQ10" s="96"/>
      <c r="PYR10" s="96"/>
      <c r="PYS10" s="96"/>
      <c r="PYT10" s="96"/>
      <c r="PYU10" s="96"/>
      <c r="PYV10" s="96"/>
      <c r="PYW10" s="96"/>
      <c r="PYX10" s="96"/>
      <c r="PYY10" s="96"/>
      <c r="PYZ10" s="96"/>
      <c r="PZA10" s="96"/>
      <c r="PZB10" s="96"/>
      <c r="PZC10" s="96"/>
      <c r="PZD10" s="96"/>
      <c r="PZE10" s="96"/>
      <c r="PZF10" s="96"/>
      <c r="PZG10" s="96"/>
      <c r="PZH10" s="96"/>
      <c r="PZI10" s="96"/>
      <c r="PZJ10" s="96"/>
      <c r="PZK10" s="96"/>
      <c r="PZL10" s="96"/>
      <c r="PZM10" s="96"/>
      <c r="PZN10" s="96"/>
      <c r="PZO10" s="96"/>
      <c r="PZP10" s="96"/>
      <c r="PZQ10" s="96"/>
      <c r="PZR10" s="96"/>
      <c r="PZS10" s="96"/>
      <c r="PZT10" s="96"/>
      <c r="PZU10" s="96"/>
      <c r="PZV10" s="96"/>
      <c r="PZW10" s="96"/>
      <c r="PZX10" s="96"/>
      <c r="PZY10" s="96"/>
      <c r="PZZ10" s="96"/>
      <c r="QAA10" s="96"/>
      <c r="QAB10" s="96"/>
      <c r="QAC10" s="96"/>
      <c r="QAD10" s="96"/>
      <c r="QAE10" s="96"/>
      <c r="QAF10" s="96"/>
      <c r="QAG10" s="96"/>
      <c r="QAH10" s="96"/>
      <c r="QAI10" s="96"/>
      <c r="QAJ10" s="96"/>
      <c r="QAK10" s="96"/>
      <c r="QAL10" s="96"/>
      <c r="QAM10" s="96"/>
      <c r="QAN10" s="96"/>
      <c r="QAO10" s="96"/>
      <c r="QAP10" s="96"/>
      <c r="QAQ10" s="96"/>
      <c r="QAR10" s="96"/>
      <c r="QAS10" s="96"/>
      <c r="QAT10" s="96"/>
      <c r="QAU10" s="96"/>
      <c r="QAV10" s="96"/>
      <c r="QAW10" s="96"/>
      <c r="QAX10" s="96"/>
      <c r="QAY10" s="96"/>
      <c r="QAZ10" s="96"/>
      <c r="QBA10" s="96"/>
      <c r="QBB10" s="96"/>
      <c r="QBC10" s="96"/>
      <c r="QBD10" s="96"/>
      <c r="QBE10" s="96"/>
      <c r="QBF10" s="96"/>
      <c r="QBG10" s="96"/>
      <c r="QBH10" s="96"/>
      <c r="QBI10" s="96"/>
      <c r="QBJ10" s="96"/>
      <c r="QBK10" s="96"/>
      <c r="QBL10" s="96"/>
      <c r="QBM10" s="96"/>
      <c r="QBN10" s="96"/>
      <c r="QBO10" s="96"/>
      <c r="QBP10" s="96"/>
      <c r="QBQ10" s="96"/>
      <c r="QBR10" s="96"/>
      <c r="QBS10" s="96"/>
      <c r="QBT10" s="96"/>
      <c r="QBU10" s="96"/>
      <c r="QBV10" s="96"/>
      <c r="QBW10" s="96"/>
      <c r="QBX10" s="96"/>
      <c r="QBY10" s="96"/>
      <c r="QBZ10" s="96"/>
      <c r="QCA10" s="96"/>
      <c r="QCB10" s="96"/>
      <c r="QCC10" s="96"/>
      <c r="QCD10" s="96"/>
      <c r="QCE10" s="96"/>
      <c r="QCF10" s="96"/>
      <c r="QCG10" s="96"/>
      <c r="QCH10" s="96"/>
      <c r="QCI10" s="96"/>
      <c r="QCJ10" s="96"/>
      <c r="QCK10" s="96"/>
      <c r="QCL10" s="96"/>
      <c r="QCM10" s="96"/>
      <c r="QCN10" s="96"/>
      <c r="QCO10" s="96"/>
      <c r="QCP10" s="96"/>
      <c r="QCQ10" s="96"/>
      <c r="QCR10" s="96"/>
      <c r="QCS10" s="96"/>
      <c r="QCT10" s="96"/>
      <c r="QCU10" s="96"/>
      <c r="QCV10" s="96"/>
      <c r="QCW10" s="96"/>
      <c r="QCX10" s="96"/>
      <c r="QCY10" s="96"/>
      <c r="QCZ10" s="96"/>
      <c r="QDA10" s="96"/>
      <c r="QDB10" s="96"/>
      <c r="QDC10" s="96"/>
      <c r="QDD10" s="96"/>
      <c r="QDE10" s="96"/>
      <c r="QDF10" s="96"/>
      <c r="QDG10" s="96"/>
      <c r="QDH10" s="96"/>
      <c r="QDI10" s="96"/>
      <c r="QDJ10" s="96"/>
      <c r="QDK10" s="96"/>
      <c r="QDL10" s="96"/>
      <c r="QDM10" s="96"/>
      <c r="QDN10" s="96"/>
      <c r="QDO10" s="96"/>
      <c r="QDP10" s="96"/>
      <c r="QDQ10" s="96"/>
      <c r="QDR10" s="96"/>
      <c r="QDS10" s="96"/>
      <c r="QDT10" s="96"/>
      <c r="QDU10" s="96"/>
      <c r="QDV10" s="96"/>
      <c r="QDW10" s="96"/>
      <c r="QDX10" s="96"/>
      <c r="QDY10" s="96"/>
      <c r="QDZ10" s="96"/>
      <c r="QEA10" s="96"/>
      <c r="QEB10" s="96"/>
      <c r="QEC10" s="96"/>
      <c r="QED10" s="96"/>
      <c r="QEE10" s="96"/>
      <c r="QEF10" s="96"/>
      <c r="QEG10" s="96"/>
      <c r="QEH10" s="96"/>
      <c r="QEI10" s="96"/>
      <c r="QEJ10" s="96"/>
      <c r="QEK10" s="96"/>
      <c r="QEL10" s="96"/>
      <c r="QEM10" s="96"/>
      <c r="QEN10" s="96"/>
      <c r="QEO10" s="96"/>
      <c r="QEP10" s="96"/>
      <c r="QEQ10" s="96"/>
      <c r="QER10" s="96"/>
      <c r="QES10" s="96"/>
      <c r="QET10" s="96"/>
      <c r="QEU10" s="96"/>
      <c r="QEV10" s="96"/>
      <c r="QEW10" s="96"/>
      <c r="QEX10" s="96"/>
      <c r="QEY10" s="96"/>
      <c r="QEZ10" s="96"/>
      <c r="QFA10" s="96"/>
      <c r="QFB10" s="96"/>
      <c r="QFC10" s="96"/>
      <c r="QFD10" s="96"/>
      <c r="QFE10" s="96"/>
      <c r="QFF10" s="96"/>
      <c r="QFG10" s="96"/>
      <c r="QFH10" s="96"/>
      <c r="QFI10" s="96"/>
      <c r="QFJ10" s="96"/>
      <c r="QFK10" s="96"/>
      <c r="QFL10" s="96"/>
      <c r="QFM10" s="96"/>
      <c r="QFN10" s="96"/>
      <c r="QFO10" s="96"/>
      <c r="QFP10" s="96"/>
      <c r="QFQ10" s="96"/>
      <c r="QFR10" s="96"/>
      <c r="QFS10" s="96"/>
      <c r="QFT10" s="96"/>
      <c r="QFU10" s="96"/>
      <c r="QFV10" s="96"/>
      <c r="QFW10" s="96"/>
      <c r="QFX10" s="96"/>
      <c r="QFY10" s="96"/>
      <c r="QFZ10" s="96"/>
      <c r="QGA10" s="96"/>
      <c r="QGB10" s="96"/>
      <c r="QGC10" s="96"/>
      <c r="QGD10" s="96"/>
      <c r="QGE10" s="96"/>
      <c r="QGF10" s="96"/>
      <c r="QGG10" s="96"/>
      <c r="QGH10" s="96"/>
      <c r="QGI10" s="96"/>
      <c r="QGJ10" s="96"/>
      <c r="QGK10" s="96"/>
      <c r="QGL10" s="96"/>
      <c r="QGM10" s="96"/>
      <c r="QGN10" s="96"/>
      <c r="QGO10" s="96"/>
      <c r="QGP10" s="96"/>
      <c r="QGQ10" s="96"/>
      <c r="QGR10" s="96"/>
      <c r="QGS10" s="96"/>
      <c r="QGT10" s="96"/>
      <c r="QGU10" s="96"/>
      <c r="QGV10" s="96"/>
      <c r="QGW10" s="96"/>
      <c r="QGX10" s="96"/>
      <c r="QGY10" s="96"/>
      <c r="QGZ10" s="96"/>
      <c r="QHA10" s="96"/>
      <c r="QHB10" s="96"/>
      <c r="QHC10" s="96"/>
      <c r="QHD10" s="96"/>
      <c r="QHE10" s="96"/>
      <c r="QHF10" s="96"/>
      <c r="QHG10" s="96"/>
      <c r="QHH10" s="96"/>
      <c r="QHI10" s="96"/>
      <c r="QHJ10" s="96"/>
      <c r="QHK10" s="96"/>
      <c r="QHL10" s="96"/>
      <c r="QHM10" s="96"/>
      <c r="QHN10" s="96"/>
      <c r="QHO10" s="96"/>
      <c r="QHP10" s="96"/>
      <c r="QHQ10" s="96"/>
      <c r="QHR10" s="96"/>
      <c r="QHS10" s="96"/>
      <c r="QHT10" s="96"/>
      <c r="QHU10" s="96"/>
      <c r="QHV10" s="96"/>
      <c r="QHW10" s="96"/>
      <c r="QHX10" s="96"/>
      <c r="QHY10" s="96"/>
      <c r="QHZ10" s="96"/>
      <c r="QIA10" s="96"/>
      <c r="QIB10" s="96"/>
      <c r="QIC10" s="96"/>
      <c r="QID10" s="96"/>
      <c r="QIE10" s="96"/>
      <c r="QIF10" s="96"/>
      <c r="QIG10" s="96"/>
      <c r="QIH10" s="96"/>
      <c r="QII10" s="96"/>
      <c r="QIJ10" s="96"/>
      <c r="QIK10" s="96"/>
      <c r="QIL10" s="96"/>
      <c r="QIM10" s="96"/>
      <c r="QIN10" s="96"/>
      <c r="QIO10" s="96"/>
      <c r="QIP10" s="96"/>
      <c r="QIQ10" s="96"/>
      <c r="QIR10" s="96"/>
      <c r="QIS10" s="96"/>
      <c r="QIT10" s="96"/>
      <c r="QIU10" s="96"/>
      <c r="QIV10" s="96"/>
      <c r="QIW10" s="96"/>
      <c r="QIX10" s="96"/>
      <c r="QIY10" s="96"/>
      <c r="QIZ10" s="96"/>
      <c r="QJA10" s="96"/>
      <c r="QJB10" s="96"/>
      <c r="QJC10" s="96"/>
      <c r="QJD10" s="96"/>
      <c r="QJE10" s="96"/>
      <c r="QJF10" s="96"/>
      <c r="QJG10" s="96"/>
      <c r="QJH10" s="96"/>
      <c r="QJI10" s="96"/>
      <c r="QJJ10" s="96"/>
      <c r="QJK10" s="96"/>
      <c r="QJL10" s="96"/>
      <c r="QJM10" s="96"/>
      <c r="QJN10" s="96"/>
      <c r="QJO10" s="96"/>
      <c r="QJP10" s="96"/>
      <c r="QJQ10" s="96"/>
      <c r="QJR10" s="96"/>
      <c r="QJS10" s="96"/>
      <c r="QJT10" s="96"/>
      <c r="QJU10" s="96"/>
      <c r="QJV10" s="96"/>
      <c r="QJW10" s="96"/>
      <c r="QJX10" s="96"/>
      <c r="QJY10" s="96"/>
      <c r="QJZ10" s="96"/>
      <c r="QKA10" s="96"/>
      <c r="QKB10" s="96"/>
      <c r="QKC10" s="96"/>
      <c r="QKD10" s="96"/>
      <c r="QKE10" s="96"/>
      <c r="QKF10" s="96"/>
      <c r="QKG10" s="96"/>
      <c r="QKH10" s="96"/>
      <c r="QKI10" s="96"/>
      <c r="QKJ10" s="96"/>
      <c r="QKK10" s="96"/>
      <c r="QKL10" s="96"/>
      <c r="QKM10" s="96"/>
      <c r="QKN10" s="96"/>
      <c r="QKO10" s="96"/>
      <c r="QKP10" s="96"/>
      <c r="QKQ10" s="96"/>
      <c r="QKR10" s="96"/>
      <c r="QKS10" s="96"/>
      <c r="QKT10" s="96"/>
      <c r="QKU10" s="96"/>
      <c r="QKV10" s="96"/>
      <c r="QKW10" s="96"/>
      <c r="QKX10" s="96"/>
      <c r="QKY10" s="96"/>
      <c r="QKZ10" s="96"/>
      <c r="QLA10" s="96"/>
      <c r="QLB10" s="96"/>
      <c r="QLC10" s="96"/>
      <c r="QLD10" s="96"/>
      <c r="QLE10" s="96"/>
      <c r="QLF10" s="96"/>
      <c r="QLG10" s="96"/>
      <c r="QLH10" s="96"/>
      <c r="QLI10" s="96"/>
      <c r="QLJ10" s="96"/>
      <c r="QLK10" s="96"/>
      <c r="QLL10" s="96"/>
      <c r="QLM10" s="96"/>
      <c r="QLN10" s="96"/>
      <c r="QLO10" s="96"/>
      <c r="QLP10" s="96"/>
      <c r="QLQ10" s="96"/>
      <c r="QLR10" s="96"/>
      <c r="QLS10" s="96"/>
      <c r="QLT10" s="96"/>
      <c r="QLU10" s="96"/>
      <c r="QLV10" s="96"/>
      <c r="QLW10" s="96"/>
      <c r="QLX10" s="96"/>
      <c r="QLY10" s="96"/>
      <c r="QLZ10" s="96"/>
      <c r="QMA10" s="96"/>
      <c r="QMB10" s="96"/>
      <c r="QMC10" s="96"/>
      <c r="QMD10" s="96"/>
      <c r="QME10" s="96"/>
      <c r="QMF10" s="96"/>
      <c r="QMG10" s="96"/>
      <c r="QMH10" s="96"/>
      <c r="QMI10" s="96"/>
      <c r="QMJ10" s="96"/>
      <c r="QMK10" s="96"/>
      <c r="QML10" s="96"/>
      <c r="QMM10" s="96"/>
      <c r="QMN10" s="96"/>
      <c r="QMO10" s="96"/>
      <c r="QMP10" s="96"/>
      <c r="QMQ10" s="96"/>
      <c r="QMR10" s="96"/>
      <c r="QMS10" s="96"/>
      <c r="QMT10" s="96"/>
      <c r="QMU10" s="96"/>
      <c r="QMV10" s="96"/>
      <c r="QMW10" s="96"/>
      <c r="QMX10" s="96"/>
      <c r="QMY10" s="96"/>
      <c r="QMZ10" s="96"/>
      <c r="QNA10" s="96"/>
      <c r="QNB10" s="96"/>
      <c r="QNC10" s="96"/>
      <c r="QND10" s="96"/>
      <c r="QNE10" s="96"/>
      <c r="QNF10" s="96"/>
      <c r="QNG10" s="96"/>
      <c r="QNH10" s="96"/>
      <c r="QNI10" s="96"/>
      <c r="QNJ10" s="96"/>
      <c r="QNK10" s="96"/>
      <c r="QNL10" s="96"/>
      <c r="QNM10" s="96"/>
      <c r="QNN10" s="96"/>
      <c r="QNO10" s="96"/>
      <c r="QNP10" s="96"/>
      <c r="QNQ10" s="96"/>
      <c r="QNR10" s="96"/>
      <c r="QNS10" s="96"/>
      <c r="QNT10" s="96"/>
      <c r="QNU10" s="96"/>
      <c r="QNV10" s="96"/>
      <c r="QNW10" s="96"/>
      <c r="QNX10" s="96"/>
      <c r="QNY10" s="96"/>
      <c r="QNZ10" s="96"/>
      <c r="QOA10" s="96"/>
      <c r="QOB10" s="96"/>
      <c r="QOC10" s="96"/>
      <c r="QOD10" s="96"/>
      <c r="QOE10" s="96"/>
      <c r="QOF10" s="96"/>
      <c r="QOG10" s="96"/>
      <c r="QOH10" s="96"/>
      <c r="QOI10" s="96"/>
      <c r="QOJ10" s="96"/>
      <c r="QOK10" s="96"/>
      <c r="QOL10" s="96"/>
      <c r="QOM10" s="96"/>
      <c r="QON10" s="96"/>
      <c r="QOO10" s="96"/>
      <c r="QOP10" s="96"/>
      <c r="QOQ10" s="96"/>
      <c r="QOR10" s="96"/>
      <c r="QOS10" s="96"/>
      <c r="QOT10" s="96"/>
      <c r="QOU10" s="96"/>
      <c r="QOV10" s="96"/>
      <c r="QOW10" s="96"/>
      <c r="QOX10" s="96"/>
      <c r="QOY10" s="96"/>
      <c r="QOZ10" s="96"/>
      <c r="QPA10" s="96"/>
      <c r="QPB10" s="96"/>
      <c r="QPC10" s="96"/>
      <c r="QPD10" s="96"/>
      <c r="QPE10" s="96"/>
      <c r="QPF10" s="96"/>
      <c r="QPG10" s="96"/>
      <c r="QPH10" s="96"/>
      <c r="QPI10" s="96"/>
      <c r="QPJ10" s="96"/>
      <c r="QPK10" s="96"/>
      <c r="QPL10" s="96"/>
      <c r="QPM10" s="96"/>
      <c r="QPN10" s="96"/>
      <c r="QPO10" s="96"/>
      <c r="QPP10" s="96"/>
      <c r="QPQ10" s="96"/>
      <c r="QPR10" s="96"/>
      <c r="QPS10" s="96"/>
      <c r="QPT10" s="96"/>
      <c r="QPU10" s="96"/>
      <c r="QPV10" s="96"/>
      <c r="QPW10" s="96"/>
      <c r="QPX10" s="96"/>
      <c r="QPY10" s="96"/>
      <c r="QPZ10" s="96"/>
      <c r="QQA10" s="96"/>
      <c r="QQB10" s="96"/>
      <c r="QQC10" s="96"/>
      <c r="QQD10" s="96"/>
      <c r="QQE10" s="96"/>
      <c r="QQF10" s="96"/>
      <c r="QQG10" s="96"/>
      <c r="QQH10" s="96"/>
      <c r="QQI10" s="96"/>
      <c r="QQJ10" s="96"/>
      <c r="QQK10" s="96"/>
      <c r="QQL10" s="96"/>
      <c r="QQM10" s="96"/>
      <c r="QQN10" s="96"/>
      <c r="QQO10" s="96"/>
      <c r="QQP10" s="96"/>
      <c r="QQQ10" s="96"/>
      <c r="QQR10" s="96"/>
      <c r="QQS10" s="96"/>
      <c r="QQT10" s="96"/>
      <c r="QQU10" s="96"/>
      <c r="QQV10" s="96"/>
      <c r="QQW10" s="96"/>
      <c r="QQX10" s="96"/>
      <c r="QQY10" s="96"/>
      <c r="QQZ10" s="96"/>
      <c r="QRA10" s="96"/>
      <c r="QRB10" s="96"/>
      <c r="QRC10" s="96"/>
      <c r="QRD10" s="96"/>
      <c r="QRE10" s="96"/>
      <c r="QRF10" s="96"/>
      <c r="QRG10" s="96"/>
      <c r="QRH10" s="96"/>
      <c r="QRI10" s="96"/>
      <c r="QRJ10" s="96"/>
      <c r="QRK10" s="96"/>
      <c r="QRL10" s="96"/>
      <c r="QRM10" s="96"/>
      <c r="QRN10" s="96"/>
      <c r="QRO10" s="96"/>
      <c r="QRP10" s="96"/>
      <c r="QRQ10" s="96"/>
      <c r="QRR10" s="96"/>
      <c r="QRS10" s="96"/>
      <c r="QRT10" s="96"/>
      <c r="QRU10" s="96"/>
      <c r="QRV10" s="96"/>
      <c r="QRW10" s="96"/>
      <c r="QRX10" s="96"/>
      <c r="QRY10" s="96"/>
      <c r="QRZ10" s="96"/>
      <c r="QSA10" s="96"/>
      <c r="QSB10" s="96"/>
      <c r="QSC10" s="96"/>
      <c r="QSD10" s="96"/>
      <c r="QSE10" s="96"/>
      <c r="QSF10" s="96"/>
      <c r="QSG10" s="96"/>
      <c r="QSH10" s="96"/>
      <c r="QSI10" s="96"/>
      <c r="QSJ10" s="96"/>
      <c r="QSK10" s="96"/>
      <c r="QSL10" s="96"/>
      <c r="QSM10" s="96"/>
      <c r="QSN10" s="96"/>
      <c r="QSO10" s="96"/>
      <c r="QSP10" s="96"/>
      <c r="QSQ10" s="96"/>
      <c r="QSR10" s="96"/>
      <c r="QSS10" s="96"/>
      <c r="QST10" s="96"/>
      <c r="QSU10" s="96"/>
      <c r="QSV10" s="96"/>
      <c r="QSW10" s="96"/>
      <c r="QSX10" s="96"/>
      <c r="QSY10" s="96"/>
      <c r="QSZ10" s="96"/>
      <c r="QTA10" s="96"/>
      <c r="QTB10" s="96"/>
      <c r="QTC10" s="96"/>
      <c r="QTD10" s="96"/>
      <c r="QTE10" s="96"/>
      <c r="QTF10" s="96"/>
      <c r="QTG10" s="96"/>
      <c r="QTH10" s="96"/>
      <c r="QTI10" s="96"/>
      <c r="QTJ10" s="96"/>
      <c r="QTK10" s="96"/>
      <c r="QTL10" s="96"/>
      <c r="QTM10" s="96"/>
      <c r="QTN10" s="96"/>
      <c r="QTO10" s="96"/>
      <c r="QTP10" s="96"/>
      <c r="QTQ10" s="96"/>
      <c r="QTR10" s="96"/>
      <c r="QTS10" s="96"/>
      <c r="QTT10" s="96"/>
      <c r="QTU10" s="96"/>
      <c r="QTV10" s="96"/>
      <c r="QTW10" s="96"/>
      <c r="QTX10" s="96"/>
      <c r="QTY10" s="96"/>
      <c r="QTZ10" s="96"/>
      <c r="QUA10" s="96"/>
      <c r="QUB10" s="96"/>
      <c r="QUC10" s="96"/>
      <c r="QUD10" s="96"/>
      <c r="QUE10" s="96"/>
      <c r="QUF10" s="96"/>
      <c r="QUG10" s="96"/>
      <c r="QUH10" s="96"/>
      <c r="QUI10" s="96"/>
      <c r="QUJ10" s="96"/>
      <c r="QUK10" s="96"/>
      <c r="QUL10" s="96"/>
      <c r="QUM10" s="96"/>
      <c r="QUN10" s="96"/>
      <c r="QUO10" s="96"/>
      <c r="QUP10" s="96"/>
      <c r="QUQ10" s="96"/>
      <c r="QUR10" s="96"/>
      <c r="QUS10" s="96"/>
      <c r="QUT10" s="96"/>
      <c r="QUU10" s="96"/>
      <c r="QUV10" s="96"/>
      <c r="QUW10" s="96"/>
      <c r="QUX10" s="96"/>
      <c r="QUY10" s="96"/>
      <c r="QUZ10" s="96"/>
      <c r="QVA10" s="96"/>
      <c r="QVB10" s="96"/>
      <c r="QVC10" s="96"/>
      <c r="QVD10" s="96"/>
      <c r="QVE10" s="96"/>
      <c r="QVF10" s="96"/>
      <c r="QVG10" s="96"/>
      <c r="QVH10" s="96"/>
      <c r="QVI10" s="96"/>
      <c r="QVJ10" s="96"/>
      <c r="QVK10" s="96"/>
      <c r="QVL10" s="96"/>
      <c r="QVM10" s="96"/>
      <c r="QVN10" s="96"/>
      <c r="QVO10" s="96"/>
      <c r="QVP10" s="96"/>
      <c r="QVQ10" s="96"/>
      <c r="QVR10" s="96"/>
      <c r="QVS10" s="96"/>
      <c r="QVT10" s="96"/>
      <c r="QVU10" s="96"/>
      <c r="QVV10" s="96"/>
      <c r="QVW10" s="96"/>
      <c r="QVX10" s="96"/>
      <c r="QVY10" s="96"/>
      <c r="QVZ10" s="96"/>
      <c r="QWA10" s="96"/>
      <c r="QWB10" s="96"/>
      <c r="QWC10" s="96"/>
      <c r="QWD10" s="96"/>
      <c r="QWE10" s="96"/>
      <c r="QWF10" s="96"/>
      <c r="QWG10" s="96"/>
      <c r="QWH10" s="96"/>
      <c r="QWI10" s="96"/>
      <c r="QWJ10" s="96"/>
      <c r="QWK10" s="96"/>
      <c r="QWL10" s="96"/>
      <c r="QWM10" s="96"/>
      <c r="QWN10" s="96"/>
      <c r="QWO10" s="96"/>
      <c r="QWP10" s="96"/>
      <c r="QWQ10" s="96"/>
      <c r="QWR10" s="96"/>
      <c r="QWS10" s="96"/>
      <c r="QWT10" s="96"/>
      <c r="QWU10" s="96"/>
      <c r="QWV10" s="96"/>
      <c r="QWW10" s="96"/>
      <c r="QWX10" s="96"/>
      <c r="QWY10" s="96"/>
      <c r="QWZ10" s="96"/>
      <c r="QXA10" s="96"/>
      <c r="QXB10" s="96"/>
      <c r="QXC10" s="96"/>
      <c r="QXD10" s="96"/>
      <c r="QXE10" s="96"/>
      <c r="QXF10" s="96"/>
      <c r="QXG10" s="96"/>
      <c r="QXH10" s="96"/>
      <c r="QXI10" s="96"/>
      <c r="QXJ10" s="96"/>
      <c r="QXK10" s="96"/>
      <c r="QXL10" s="96"/>
      <c r="QXM10" s="96"/>
      <c r="QXN10" s="96"/>
      <c r="QXO10" s="96"/>
      <c r="QXP10" s="96"/>
      <c r="QXQ10" s="96"/>
      <c r="QXR10" s="96"/>
      <c r="QXS10" s="96"/>
      <c r="QXT10" s="96"/>
      <c r="QXU10" s="96"/>
      <c r="QXV10" s="96"/>
      <c r="QXW10" s="96"/>
      <c r="QXX10" s="96"/>
      <c r="QXY10" s="96"/>
      <c r="QXZ10" s="96"/>
      <c r="QYA10" s="96"/>
      <c r="QYB10" s="96"/>
      <c r="QYC10" s="96"/>
      <c r="QYD10" s="96"/>
      <c r="QYE10" s="96"/>
      <c r="QYF10" s="96"/>
      <c r="QYG10" s="96"/>
      <c r="QYH10" s="96"/>
      <c r="QYI10" s="96"/>
      <c r="QYJ10" s="96"/>
      <c r="QYK10" s="96"/>
      <c r="QYL10" s="96"/>
      <c r="QYM10" s="96"/>
      <c r="QYN10" s="96"/>
      <c r="QYO10" s="96"/>
      <c r="QYP10" s="96"/>
      <c r="QYQ10" s="96"/>
      <c r="QYR10" s="96"/>
      <c r="QYS10" s="96"/>
      <c r="QYT10" s="96"/>
      <c r="QYU10" s="96"/>
      <c r="QYV10" s="96"/>
      <c r="QYW10" s="96"/>
      <c r="QYX10" s="96"/>
      <c r="QYY10" s="96"/>
      <c r="QYZ10" s="96"/>
      <c r="QZA10" s="96"/>
      <c r="QZB10" s="96"/>
      <c r="QZC10" s="96"/>
      <c r="QZD10" s="96"/>
      <c r="QZE10" s="96"/>
      <c r="QZF10" s="96"/>
      <c r="QZG10" s="96"/>
      <c r="QZH10" s="96"/>
      <c r="QZI10" s="96"/>
      <c r="QZJ10" s="96"/>
      <c r="QZK10" s="96"/>
      <c r="QZL10" s="96"/>
      <c r="QZM10" s="96"/>
      <c r="QZN10" s="96"/>
      <c r="QZO10" s="96"/>
      <c r="QZP10" s="96"/>
      <c r="QZQ10" s="96"/>
      <c r="QZR10" s="96"/>
      <c r="QZS10" s="96"/>
      <c r="QZT10" s="96"/>
      <c r="QZU10" s="96"/>
      <c r="QZV10" s="96"/>
      <c r="QZW10" s="96"/>
      <c r="QZX10" s="96"/>
      <c r="QZY10" s="96"/>
      <c r="QZZ10" s="96"/>
      <c r="RAA10" s="96"/>
      <c r="RAB10" s="96"/>
      <c r="RAC10" s="96"/>
      <c r="RAD10" s="96"/>
      <c r="RAE10" s="96"/>
      <c r="RAF10" s="96"/>
      <c r="RAG10" s="96"/>
      <c r="RAH10" s="96"/>
      <c r="RAI10" s="96"/>
      <c r="RAJ10" s="96"/>
      <c r="RAK10" s="96"/>
      <c r="RAL10" s="96"/>
      <c r="RAM10" s="96"/>
      <c r="RAN10" s="96"/>
      <c r="RAO10" s="96"/>
      <c r="RAP10" s="96"/>
      <c r="RAQ10" s="96"/>
      <c r="RAR10" s="96"/>
      <c r="RAS10" s="96"/>
      <c r="RAT10" s="96"/>
      <c r="RAU10" s="96"/>
      <c r="RAV10" s="96"/>
      <c r="RAW10" s="96"/>
      <c r="RAX10" s="96"/>
      <c r="RAY10" s="96"/>
      <c r="RAZ10" s="96"/>
      <c r="RBA10" s="96"/>
      <c r="RBB10" s="96"/>
      <c r="RBC10" s="96"/>
      <c r="RBD10" s="96"/>
      <c r="RBE10" s="96"/>
      <c r="RBF10" s="96"/>
      <c r="RBG10" s="96"/>
      <c r="RBH10" s="96"/>
      <c r="RBI10" s="96"/>
      <c r="RBJ10" s="96"/>
      <c r="RBK10" s="96"/>
      <c r="RBL10" s="96"/>
      <c r="RBM10" s="96"/>
      <c r="RBN10" s="96"/>
      <c r="RBO10" s="96"/>
      <c r="RBP10" s="96"/>
      <c r="RBQ10" s="96"/>
      <c r="RBR10" s="96"/>
      <c r="RBS10" s="96"/>
      <c r="RBT10" s="96"/>
      <c r="RBU10" s="96"/>
      <c r="RBV10" s="96"/>
      <c r="RBW10" s="96"/>
      <c r="RBX10" s="96"/>
      <c r="RBY10" s="96"/>
      <c r="RBZ10" s="96"/>
      <c r="RCA10" s="96"/>
      <c r="RCB10" s="96"/>
      <c r="RCC10" s="96"/>
      <c r="RCD10" s="96"/>
      <c r="RCE10" s="96"/>
      <c r="RCF10" s="96"/>
      <c r="RCG10" s="96"/>
      <c r="RCH10" s="96"/>
      <c r="RCI10" s="96"/>
      <c r="RCJ10" s="96"/>
      <c r="RCK10" s="96"/>
      <c r="RCL10" s="96"/>
      <c r="RCM10" s="96"/>
      <c r="RCN10" s="96"/>
      <c r="RCO10" s="96"/>
      <c r="RCP10" s="96"/>
      <c r="RCQ10" s="96"/>
      <c r="RCR10" s="96"/>
      <c r="RCS10" s="96"/>
      <c r="RCT10" s="96"/>
      <c r="RCU10" s="96"/>
      <c r="RCV10" s="96"/>
      <c r="RCW10" s="96"/>
      <c r="RCX10" s="96"/>
      <c r="RCY10" s="96"/>
      <c r="RCZ10" s="96"/>
      <c r="RDA10" s="96"/>
      <c r="RDB10" s="96"/>
      <c r="RDC10" s="96"/>
      <c r="RDD10" s="96"/>
      <c r="RDE10" s="96"/>
      <c r="RDF10" s="96"/>
      <c r="RDG10" s="96"/>
      <c r="RDH10" s="96"/>
      <c r="RDI10" s="96"/>
      <c r="RDJ10" s="96"/>
      <c r="RDK10" s="96"/>
      <c r="RDL10" s="96"/>
      <c r="RDM10" s="96"/>
      <c r="RDN10" s="96"/>
      <c r="RDO10" s="96"/>
      <c r="RDP10" s="96"/>
      <c r="RDQ10" s="96"/>
      <c r="RDR10" s="96"/>
      <c r="RDS10" s="96"/>
      <c r="RDT10" s="96"/>
      <c r="RDU10" s="96"/>
      <c r="RDV10" s="96"/>
      <c r="RDW10" s="96"/>
      <c r="RDX10" s="96"/>
      <c r="RDY10" s="96"/>
      <c r="RDZ10" s="96"/>
      <c r="REA10" s="96"/>
      <c r="REB10" s="96"/>
      <c r="REC10" s="96"/>
      <c r="RED10" s="96"/>
      <c r="REE10" s="96"/>
      <c r="REF10" s="96"/>
      <c r="REG10" s="96"/>
      <c r="REH10" s="96"/>
      <c r="REI10" s="96"/>
      <c r="REJ10" s="96"/>
      <c r="REK10" s="96"/>
      <c r="REL10" s="96"/>
      <c r="REM10" s="96"/>
      <c r="REN10" s="96"/>
      <c r="REO10" s="96"/>
      <c r="REP10" s="96"/>
      <c r="REQ10" s="96"/>
      <c r="RER10" s="96"/>
      <c r="RES10" s="96"/>
      <c r="RET10" s="96"/>
      <c r="REU10" s="96"/>
      <c r="REV10" s="96"/>
      <c r="REW10" s="96"/>
      <c r="REX10" s="96"/>
      <c r="REY10" s="96"/>
      <c r="REZ10" s="96"/>
      <c r="RFA10" s="96"/>
      <c r="RFB10" s="96"/>
      <c r="RFC10" s="96"/>
      <c r="RFD10" s="96"/>
      <c r="RFE10" s="96"/>
      <c r="RFF10" s="96"/>
      <c r="RFG10" s="96"/>
      <c r="RFH10" s="96"/>
      <c r="RFI10" s="96"/>
      <c r="RFJ10" s="96"/>
      <c r="RFK10" s="96"/>
      <c r="RFL10" s="96"/>
      <c r="RFM10" s="96"/>
      <c r="RFN10" s="96"/>
      <c r="RFO10" s="96"/>
      <c r="RFP10" s="96"/>
      <c r="RFQ10" s="96"/>
      <c r="RFR10" s="96"/>
      <c r="RFS10" s="96"/>
      <c r="RFT10" s="96"/>
      <c r="RFU10" s="96"/>
      <c r="RFV10" s="96"/>
      <c r="RFW10" s="96"/>
      <c r="RFX10" s="96"/>
      <c r="RFY10" s="96"/>
      <c r="RFZ10" s="96"/>
      <c r="RGA10" s="96"/>
      <c r="RGB10" s="96"/>
      <c r="RGC10" s="96"/>
      <c r="RGD10" s="96"/>
      <c r="RGE10" s="96"/>
      <c r="RGF10" s="96"/>
      <c r="RGG10" s="96"/>
      <c r="RGH10" s="96"/>
      <c r="RGI10" s="96"/>
      <c r="RGJ10" s="96"/>
      <c r="RGK10" s="96"/>
      <c r="RGL10" s="96"/>
      <c r="RGM10" s="96"/>
      <c r="RGN10" s="96"/>
      <c r="RGO10" s="96"/>
      <c r="RGP10" s="96"/>
      <c r="RGQ10" s="96"/>
      <c r="RGR10" s="96"/>
      <c r="RGS10" s="96"/>
      <c r="RGT10" s="96"/>
      <c r="RGU10" s="96"/>
      <c r="RGV10" s="96"/>
      <c r="RGW10" s="96"/>
      <c r="RGX10" s="96"/>
      <c r="RGY10" s="96"/>
      <c r="RGZ10" s="96"/>
      <c r="RHA10" s="96"/>
      <c r="RHB10" s="96"/>
      <c r="RHC10" s="96"/>
      <c r="RHD10" s="96"/>
      <c r="RHE10" s="96"/>
      <c r="RHF10" s="96"/>
      <c r="RHG10" s="96"/>
      <c r="RHH10" s="96"/>
      <c r="RHI10" s="96"/>
      <c r="RHJ10" s="96"/>
      <c r="RHK10" s="96"/>
      <c r="RHL10" s="96"/>
      <c r="RHM10" s="96"/>
      <c r="RHN10" s="96"/>
      <c r="RHO10" s="96"/>
      <c r="RHP10" s="96"/>
      <c r="RHQ10" s="96"/>
      <c r="RHR10" s="96"/>
      <c r="RHS10" s="96"/>
      <c r="RHT10" s="96"/>
      <c r="RHU10" s="96"/>
      <c r="RHV10" s="96"/>
      <c r="RHW10" s="96"/>
      <c r="RHX10" s="96"/>
      <c r="RHY10" s="96"/>
      <c r="RHZ10" s="96"/>
      <c r="RIA10" s="96"/>
      <c r="RIB10" s="96"/>
      <c r="RIC10" s="96"/>
      <c r="RID10" s="96"/>
      <c r="RIE10" s="96"/>
      <c r="RIF10" s="96"/>
      <c r="RIG10" s="96"/>
      <c r="RIH10" s="96"/>
      <c r="RII10" s="96"/>
      <c r="RIJ10" s="96"/>
      <c r="RIK10" s="96"/>
      <c r="RIL10" s="96"/>
      <c r="RIM10" s="96"/>
      <c r="RIN10" s="96"/>
      <c r="RIO10" s="96"/>
      <c r="RIP10" s="96"/>
      <c r="RIQ10" s="96"/>
      <c r="RIR10" s="96"/>
      <c r="RIS10" s="96"/>
      <c r="RIT10" s="96"/>
      <c r="RIU10" s="96"/>
      <c r="RIV10" s="96"/>
      <c r="RIW10" s="96"/>
      <c r="RIX10" s="96"/>
      <c r="RIY10" s="96"/>
      <c r="RIZ10" s="96"/>
      <c r="RJA10" s="96"/>
      <c r="RJB10" s="96"/>
      <c r="RJC10" s="96"/>
      <c r="RJD10" s="96"/>
      <c r="RJE10" s="96"/>
      <c r="RJF10" s="96"/>
      <c r="RJG10" s="96"/>
      <c r="RJH10" s="96"/>
      <c r="RJI10" s="96"/>
      <c r="RJJ10" s="96"/>
      <c r="RJK10" s="96"/>
      <c r="RJL10" s="96"/>
      <c r="RJM10" s="96"/>
      <c r="RJN10" s="96"/>
      <c r="RJO10" s="96"/>
      <c r="RJP10" s="96"/>
      <c r="RJQ10" s="96"/>
      <c r="RJR10" s="96"/>
      <c r="RJS10" s="96"/>
      <c r="RJT10" s="96"/>
      <c r="RJU10" s="96"/>
      <c r="RJV10" s="96"/>
      <c r="RJW10" s="96"/>
      <c r="RJX10" s="96"/>
      <c r="RJY10" s="96"/>
      <c r="RJZ10" s="96"/>
      <c r="RKA10" s="96"/>
      <c r="RKB10" s="96"/>
      <c r="RKC10" s="96"/>
      <c r="RKD10" s="96"/>
      <c r="RKE10" s="96"/>
      <c r="RKF10" s="96"/>
      <c r="RKG10" s="96"/>
      <c r="RKH10" s="96"/>
      <c r="RKI10" s="96"/>
      <c r="RKJ10" s="96"/>
      <c r="RKK10" s="96"/>
      <c r="RKL10" s="96"/>
      <c r="RKM10" s="96"/>
      <c r="RKN10" s="96"/>
      <c r="RKO10" s="96"/>
      <c r="RKP10" s="96"/>
      <c r="RKQ10" s="96"/>
      <c r="RKR10" s="96"/>
      <c r="RKS10" s="96"/>
      <c r="RKT10" s="96"/>
      <c r="RKU10" s="96"/>
      <c r="RKV10" s="96"/>
      <c r="RKW10" s="96"/>
      <c r="RKX10" s="96"/>
      <c r="RKY10" s="96"/>
      <c r="RKZ10" s="96"/>
      <c r="RLA10" s="96"/>
      <c r="RLB10" s="96"/>
      <c r="RLC10" s="96"/>
      <c r="RLD10" s="96"/>
      <c r="RLE10" s="96"/>
      <c r="RLF10" s="96"/>
      <c r="RLG10" s="96"/>
      <c r="RLH10" s="96"/>
      <c r="RLI10" s="96"/>
      <c r="RLJ10" s="96"/>
      <c r="RLK10" s="96"/>
      <c r="RLL10" s="96"/>
      <c r="RLM10" s="96"/>
      <c r="RLN10" s="96"/>
      <c r="RLO10" s="96"/>
      <c r="RLP10" s="96"/>
      <c r="RLQ10" s="96"/>
      <c r="RLR10" s="96"/>
      <c r="RLS10" s="96"/>
      <c r="RLT10" s="96"/>
      <c r="RLU10" s="96"/>
      <c r="RLV10" s="96"/>
      <c r="RLW10" s="96"/>
      <c r="RLX10" s="96"/>
      <c r="RLY10" s="96"/>
      <c r="RLZ10" s="96"/>
      <c r="RMA10" s="96"/>
      <c r="RMB10" s="96"/>
      <c r="RMC10" s="96"/>
      <c r="RMD10" s="96"/>
      <c r="RME10" s="96"/>
      <c r="RMF10" s="96"/>
      <c r="RMG10" s="96"/>
      <c r="RMH10" s="96"/>
      <c r="RMI10" s="96"/>
      <c r="RMJ10" s="96"/>
      <c r="RMK10" s="96"/>
      <c r="RML10" s="96"/>
      <c r="RMM10" s="96"/>
      <c r="RMN10" s="96"/>
      <c r="RMO10" s="96"/>
      <c r="RMP10" s="96"/>
      <c r="RMQ10" s="96"/>
      <c r="RMR10" s="96"/>
      <c r="RMS10" s="96"/>
      <c r="RMT10" s="96"/>
      <c r="RMU10" s="96"/>
      <c r="RMV10" s="96"/>
      <c r="RMW10" s="96"/>
      <c r="RMX10" s="96"/>
      <c r="RMY10" s="96"/>
      <c r="RMZ10" s="96"/>
      <c r="RNA10" s="96"/>
      <c r="RNB10" s="96"/>
      <c r="RNC10" s="96"/>
      <c r="RND10" s="96"/>
      <c r="RNE10" s="96"/>
      <c r="RNF10" s="96"/>
      <c r="RNG10" s="96"/>
      <c r="RNH10" s="96"/>
      <c r="RNI10" s="96"/>
      <c r="RNJ10" s="96"/>
      <c r="RNK10" s="96"/>
      <c r="RNL10" s="96"/>
      <c r="RNM10" s="96"/>
      <c r="RNN10" s="96"/>
      <c r="RNO10" s="96"/>
      <c r="RNP10" s="96"/>
      <c r="RNQ10" s="96"/>
      <c r="RNR10" s="96"/>
      <c r="RNS10" s="96"/>
      <c r="RNT10" s="96"/>
      <c r="RNU10" s="96"/>
      <c r="RNV10" s="96"/>
      <c r="RNW10" s="96"/>
      <c r="RNX10" s="96"/>
      <c r="RNY10" s="96"/>
      <c r="RNZ10" s="96"/>
      <c r="ROA10" s="96"/>
      <c r="ROB10" s="96"/>
      <c r="ROC10" s="96"/>
      <c r="ROD10" s="96"/>
      <c r="ROE10" s="96"/>
      <c r="ROF10" s="96"/>
      <c r="ROG10" s="96"/>
      <c r="ROH10" s="96"/>
      <c r="ROI10" s="96"/>
      <c r="ROJ10" s="96"/>
      <c r="ROK10" s="96"/>
      <c r="ROL10" s="96"/>
      <c r="ROM10" s="96"/>
      <c r="RON10" s="96"/>
      <c r="ROO10" s="96"/>
      <c r="ROP10" s="96"/>
      <c r="ROQ10" s="96"/>
      <c r="ROR10" s="96"/>
      <c r="ROS10" s="96"/>
      <c r="ROT10" s="96"/>
      <c r="ROU10" s="96"/>
      <c r="ROV10" s="96"/>
      <c r="ROW10" s="96"/>
      <c r="ROX10" s="96"/>
      <c r="ROY10" s="96"/>
      <c r="ROZ10" s="96"/>
      <c r="RPA10" s="96"/>
      <c r="RPB10" s="96"/>
      <c r="RPC10" s="96"/>
      <c r="RPD10" s="96"/>
      <c r="RPE10" s="96"/>
      <c r="RPF10" s="96"/>
      <c r="RPG10" s="96"/>
      <c r="RPH10" s="96"/>
      <c r="RPI10" s="96"/>
      <c r="RPJ10" s="96"/>
      <c r="RPK10" s="96"/>
      <c r="RPL10" s="96"/>
      <c r="RPM10" s="96"/>
      <c r="RPN10" s="96"/>
      <c r="RPO10" s="96"/>
      <c r="RPP10" s="96"/>
      <c r="RPQ10" s="96"/>
      <c r="RPR10" s="96"/>
      <c r="RPS10" s="96"/>
      <c r="RPT10" s="96"/>
      <c r="RPU10" s="96"/>
      <c r="RPV10" s="96"/>
      <c r="RPW10" s="96"/>
      <c r="RPX10" s="96"/>
      <c r="RPY10" s="96"/>
      <c r="RPZ10" s="96"/>
      <c r="RQA10" s="96"/>
      <c r="RQB10" s="96"/>
      <c r="RQC10" s="96"/>
      <c r="RQD10" s="96"/>
      <c r="RQE10" s="96"/>
      <c r="RQF10" s="96"/>
      <c r="RQG10" s="96"/>
      <c r="RQH10" s="96"/>
      <c r="RQI10" s="96"/>
      <c r="RQJ10" s="96"/>
      <c r="RQK10" s="96"/>
      <c r="RQL10" s="96"/>
      <c r="RQM10" s="96"/>
      <c r="RQN10" s="96"/>
      <c r="RQO10" s="96"/>
      <c r="RQP10" s="96"/>
      <c r="RQQ10" s="96"/>
      <c r="RQR10" s="96"/>
      <c r="RQS10" s="96"/>
      <c r="RQT10" s="96"/>
      <c r="RQU10" s="96"/>
      <c r="RQV10" s="96"/>
      <c r="RQW10" s="96"/>
      <c r="RQX10" s="96"/>
      <c r="RQY10" s="96"/>
      <c r="RQZ10" s="96"/>
      <c r="RRA10" s="96"/>
      <c r="RRB10" s="96"/>
      <c r="RRC10" s="96"/>
      <c r="RRD10" s="96"/>
      <c r="RRE10" s="96"/>
      <c r="RRF10" s="96"/>
      <c r="RRG10" s="96"/>
      <c r="RRH10" s="96"/>
      <c r="RRI10" s="96"/>
      <c r="RRJ10" s="96"/>
      <c r="RRK10" s="96"/>
      <c r="RRL10" s="96"/>
      <c r="RRM10" s="96"/>
      <c r="RRN10" s="96"/>
      <c r="RRO10" s="96"/>
      <c r="RRP10" s="96"/>
      <c r="RRQ10" s="96"/>
      <c r="RRR10" s="96"/>
      <c r="RRS10" s="96"/>
      <c r="RRT10" s="96"/>
      <c r="RRU10" s="96"/>
      <c r="RRV10" s="96"/>
      <c r="RRW10" s="96"/>
      <c r="RRX10" s="96"/>
      <c r="RRY10" s="96"/>
      <c r="RRZ10" s="96"/>
      <c r="RSA10" s="96"/>
      <c r="RSB10" s="96"/>
      <c r="RSC10" s="96"/>
      <c r="RSD10" s="96"/>
      <c r="RSE10" s="96"/>
      <c r="RSF10" s="96"/>
      <c r="RSG10" s="96"/>
      <c r="RSH10" s="96"/>
      <c r="RSI10" s="96"/>
      <c r="RSJ10" s="96"/>
      <c r="RSK10" s="96"/>
      <c r="RSL10" s="96"/>
      <c r="RSM10" s="96"/>
      <c r="RSN10" s="96"/>
      <c r="RSO10" s="96"/>
      <c r="RSP10" s="96"/>
      <c r="RSQ10" s="96"/>
      <c r="RSR10" s="96"/>
      <c r="RSS10" s="96"/>
      <c r="RST10" s="96"/>
      <c r="RSU10" s="96"/>
      <c r="RSV10" s="96"/>
      <c r="RSW10" s="96"/>
      <c r="RSX10" s="96"/>
      <c r="RSY10" s="96"/>
      <c r="RSZ10" s="96"/>
      <c r="RTA10" s="96"/>
      <c r="RTB10" s="96"/>
      <c r="RTC10" s="96"/>
      <c r="RTD10" s="96"/>
      <c r="RTE10" s="96"/>
      <c r="RTF10" s="96"/>
      <c r="RTG10" s="96"/>
      <c r="RTH10" s="96"/>
      <c r="RTI10" s="96"/>
      <c r="RTJ10" s="96"/>
      <c r="RTK10" s="96"/>
      <c r="RTL10" s="96"/>
      <c r="RTM10" s="96"/>
      <c r="RTN10" s="96"/>
      <c r="RTO10" s="96"/>
      <c r="RTP10" s="96"/>
      <c r="RTQ10" s="96"/>
      <c r="RTR10" s="96"/>
      <c r="RTS10" s="96"/>
      <c r="RTT10" s="96"/>
      <c r="RTU10" s="96"/>
      <c r="RTV10" s="96"/>
      <c r="RTW10" s="96"/>
      <c r="RTX10" s="96"/>
      <c r="RTY10" s="96"/>
      <c r="RTZ10" s="96"/>
      <c r="RUA10" s="96"/>
      <c r="RUB10" s="96"/>
      <c r="RUC10" s="96"/>
      <c r="RUD10" s="96"/>
      <c r="RUE10" s="96"/>
      <c r="RUF10" s="96"/>
      <c r="RUG10" s="96"/>
      <c r="RUH10" s="96"/>
      <c r="RUI10" s="96"/>
      <c r="RUJ10" s="96"/>
      <c r="RUK10" s="96"/>
      <c r="RUL10" s="96"/>
      <c r="RUM10" s="96"/>
      <c r="RUN10" s="96"/>
      <c r="RUO10" s="96"/>
      <c r="RUP10" s="96"/>
      <c r="RUQ10" s="96"/>
      <c r="RUR10" s="96"/>
      <c r="RUS10" s="96"/>
      <c r="RUT10" s="96"/>
      <c r="RUU10" s="96"/>
      <c r="RUV10" s="96"/>
      <c r="RUW10" s="96"/>
      <c r="RUX10" s="96"/>
      <c r="RUY10" s="96"/>
      <c r="RUZ10" s="96"/>
      <c r="RVA10" s="96"/>
      <c r="RVB10" s="96"/>
      <c r="RVC10" s="96"/>
      <c r="RVD10" s="96"/>
      <c r="RVE10" s="96"/>
      <c r="RVF10" s="96"/>
      <c r="RVG10" s="96"/>
      <c r="RVH10" s="96"/>
      <c r="RVI10" s="96"/>
      <c r="RVJ10" s="96"/>
      <c r="RVK10" s="96"/>
      <c r="RVL10" s="96"/>
      <c r="RVM10" s="96"/>
      <c r="RVN10" s="96"/>
      <c r="RVO10" s="96"/>
      <c r="RVP10" s="96"/>
      <c r="RVQ10" s="96"/>
      <c r="RVR10" s="96"/>
      <c r="RVS10" s="96"/>
      <c r="RVT10" s="96"/>
      <c r="RVU10" s="96"/>
      <c r="RVV10" s="96"/>
      <c r="RVW10" s="96"/>
      <c r="RVX10" s="96"/>
      <c r="RVY10" s="96"/>
      <c r="RVZ10" s="96"/>
      <c r="RWA10" s="96"/>
      <c r="RWB10" s="96"/>
      <c r="RWC10" s="96"/>
      <c r="RWD10" s="96"/>
      <c r="RWE10" s="96"/>
      <c r="RWF10" s="96"/>
      <c r="RWG10" s="96"/>
      <c r="RWH10" s="96"/>
      <c r="RWI10" s="96"/>
      <c r="RWJ10" s="96"/>
      <c r="RWK10" s="96"/>
      <c r="RWL10" s="96"/>
      <c r="RWM10" s="96"/>
      <c r="RWN10" s="96"/>
      <c r="RWO10" s="96"/>
      <c r="RWP10" s="96"/>
      <c r="RWQ10" s="96"/>
      <c r="RWR10" s="96"/>
      <c r="RWS10" s="96"/>
      <c r="RWT10" s="96"/>
      <c r="RWU10" s="96"/>
      <c r="RWV10" s="96"/>
      <c r="RWW10" s="96"/>
      <c r="RWX10" s="96"/>
      <c r="RWY10" s="96"/>
      <c r="RWZ10" s="96"/>
      <c r="RXA10" s="96"/>
      <c r="RXB10" s="96"/>
      <c r="RXC10" s="96"/>
      <c r="RXD10" s="96"/>
      <c r="RXE10" s="96"/>
      <c r="RXF10" s="96"/>
      <c r="RXG10" s="96"/>
      <c r="RXH10" s="96"/>
      <c r="RXI10" s="96"/>
      <c r="RXJ10" s="96"/>
      <c r="RXK10" s="96"/>
      <c r="RXL10" s="96"/>
      <c r="RXM10" s="96"/>
      <c r="RXN10" s="96"/>
      <c r="RXO10" s="96"/>
      <c r="RXP10" s="96"/>
      <c r="RXQ10" s="96"/>
      <c r="RXR10" s="96"/>
      <c r="RXS10" s="96"/>
      <c r="RXT10" s="96"/>
      <c r="RXU10" s="96"/>
      <c r="RXV10" s="96"/>
      <c r="RXW10" s="96"/>
      <c r="RXX10" s="96"/>
      <c r="RXY10" s="96"/>
      <c r="RXZ10" s="96"/>
      <c r="RYA10" s="96"/>
      <c r="RYB10" s="96"/>
      <c r="RYC10" s="96"/>
      <c r="RYD10" s="96"/>
      <c r="RYE10" s="96"/>
      <c r="RYF10" s="96"/>
      <c r="RYG10" s="96"/>
      <c r="RYH10" s="96"/>
      <c r="RYI10" s="96"/>
      <c r="RYJ10" s="96"/>
      <c r="RYK10" s="96"/>
      <c r="RYL10" s="96"/>
      <c r="RYM10" s="96"/>
      <c r="RYN10" s="96"/>
      <c r="RYO10" s="96"/>
      <c r="RYP10" s="96"/>
      <c r="RYQ10" s="96"/>
      <c r="RYR10" s="96"/>
      <c r="RYS10" s="96"/>
      <c r="RYT10" s="96"/>
      <c r="RYU10" s="96"/>
      <c r="RYV10" s="96"/>
      <c r="RYW10" s="96"/>
      <c r="RYX10" s="96"/>
      <c r="RYY10" s="96"/>
      <c r="RYZ10" s="96"/>
      <c r="RZA10" s="96"/>
      <c r="RZB10" s="96"/>
      <c r="RZC10" s="96"/>
      <c r="RZD10" s="96"/>
      <c r="RZE10" s="96"/>
      <c r="RZF10" s="96"/>
      <c r="RZG10" s="96"/>
      <c r="RZH10" s="96"/>
      <c r="RZI10" s="96"/>
      <c r="RZJ10" s="96"/>
      <c r="RZK10" s="96"/>
      <c r="RZL10" s="96"/>
      <c r="RZM10" s="96"/>
      <c r="RZN10" s="96"/>
      <c r="RZO10" s="96"/>
      <c r="RZP10" s="96"/>
      <c r="RZQ10" s="96"/>
      <c r="RZR10" s="96"/>
      <c r="RZS10" s="96"/>
      <c r="RZT10" s="96"/>
      <c r="RZU10" s="96"/>
      <c r="RZV10" s="96"/>
      <c r="RZW10" s="96"/>
      <c r="RZX10" s="96"/>
      <c r="RZY10" s="96"/>
      <c r="RZZ10" s="96"/>
      <c r="SAA10" s="96"/>
      <c r="SAB10" s="96"/>
      <c r="SAC10" s="96"/>
      <c r="SAD10" s="96"/>
      <c r="SAE10" s="96"/>
      <c r="SAF10" s="96"/>
      <c r="SAG10" s="96"/>
      <c r="SAH10" s="96"/>
      <c r="SAI10" s="96"/>
      <c r="SAJ10" s="96"/>
      <c r="SAK10" s="96"/>
      <c r="SAL10" s="96"/>
      <c r="SAM10" s="96"/>
      <c r="SAN10" s="96"/>
      <c r="SAO10" s="96"/>
      <c r="SAP10" s="96"/>
      <c r="SAQ10" s="96"/>
      <c r="SAR10" s="96"/>
      <c r="SAS10" s="96"/>
      <c r="SAT10" s="96"/>
      <c r="SAU10" s="96"/>
      <c r="SAV10" s="96"/>
      <c r="SAW10" s="96"/>
      <c r="SAX10" s="96"/>
      <c r="SAY10" s="96"/>
      <c r="SAZ10" s="96"/>
      <c r="SBA10" s="96"/>
      <c r="SBB10" s="96"/>
      <c r="SBC10" s="96"/>
      <c r="SBD10" s="96"/>
      <c r="SBE10" s="96"/>
      <c r="SBF10" s="96"/>
      <c r="SBG10" s="96"/>
      <c r="SBH10" s="96"/>
      <c r="SBI10" s="96"/>
      <c r="SBJ10" s="96"/>
      <c r="SBK10" s="96"/>
      <c r="SBL10" s="96"/>
      <c r="SBM10" s="96"/>
      <c r="SBN10" s="96"/>
      <c r="SBO10" s="96"/>
      <c r="SBP10" s="96"/>
      <c r="SBQ10" s="96"/>
      <c r="SBR10" s="96"/>
      <c r="SBS10" s="96"/>
      <c r="SBT10" s="96"/>
      <c r="SBU10" s="96"/>
      <c r="SBV10" s="96"/>
      <c r="SBW10" s="96"/>
      <c r="SBX10" s="96"/>
      <c r="SBY10" s="96"/>
      <c r="SBZ10" s="96"/>
      <c r="SCA10" s="96"/>
      <c r="SCB10" s="96"/>
      <c r="SCC10" s="96"/>
      <c r="SCD10" s="96"/>
      <c r="SCE10" s="96"/>
      <c r="SCF10" s="96"/>
      <c r="SCG10" s="96"/>
      <c r="SCH10" s="96"/>
      <c r="SCI10" s="96"/>
      <c r="SCJ10" s="96"/>
      <c r="SCK10" s="96"/>
      <c r="SCL10" s="96"/>
      <c r="SCM10" s="96"/>
      <c r="SCN10" s="96"/>
      <c r="SCO10" s="96"/>
      <c r="SCP10" s="96"/>
      <c r="SCQ10" s="96"/>
      <c r="SCR10" s="96"/>
      <c r="SCS10" s="96"/>
      <c r="SCT10" s="96"/>
      <c r="SCU10" s="96"/>
      <c r="SCV10" s="96"/>
      <c r="SCW10" s="96"/>
      <c r="SCX10" s="96"/>
      <c r="SCY10" s="96"/>
      <c r="SCZ10" s="96"/>
      <c r="SDA10" s="96"/>
      <c r="SDB10" s="96"/>
      <c r="SDC10" s="96"/>
      <c r="SDD10" s="96"/>
      <c r="SDE10" s="96"/>
      <c r="SDF10" s="96"/>
      <c r="SDG10" s="96"/>
      <c r="SDH10" s="96"/>
      <c r="SDI10" s="96"/>
      <c r="SDJ10" s="96"/>
      <c r="SDK10" s="96"/>
      <c r="SDL10" s="96"/>
      <c r="SDM10" s="96"/>
      <c r="SDN10" s="96"/>
      <c r="SDO10" s="96"/>
      <c r="SDP10" s="96"/>
      <c r="SDQ10" s="96"/>
      <c r="SDR10" s="96"/>
      <c r="SDS10" s="96"/>
      <c r="SDT10" s="96"/>
      <c r="SDU10" s="96"/>
      <c r="SDV10" s="96"/>
      <c r="SDW10" s="96"/>
      <c r="SDX10" s="96"/>
      <c r="SDY10" s="96"/>
      <c r="SDZ10" s="96"/>
      <c r="SEA10" s="96"/>
      <c r="SEB10" s="96"/>
      <c r="SEC10" s="96"/>
      <c r="SED10" s="96"/>
      <c r="SEE10" s="96"/>
      <c r="SEF10" s="96"/>
      <c r="SEG10" s="96"/>
      <c r="SEH10" s="96"/>
      <c r="SEI10" s="96"/>
      <c r="SEJ10" s="96"/>
      <c r="SEK10" s="96"/>
      <c r="SEL10" s="96"/>
      <c r="SEM10" s="96"/>
      <c r="SEN10" s="96"/>
      <c r="SEO10" s="96"/>
      <c r="SEP10" s="96"/>
      <c r="SEQ10" s="96"/>
      <c r="SER10" s="96"/>
      <c r="SES10" s="96"/>
      <c r="SET10" s="96"/>
      <c r="SEU10" s="96"/>
      <c r="SEV10" s="96"/>
      <c r="SEW10" s="96"/>
      <c r="SEX10" s="96"/>
      <c r="SEY10" s="96"/>
      <c r="SEZ10" s="96"/>
      <c r="SFA10" s="96"/>
      <c r="SFB10" s="96"/>
      <c r="SFC10" s="96"/>
      <c r="SFD10" s="96"/>
      <c r="SFE10" s="96"/>
      <c r="SFF10" s="96"/>
      <c r="SFG10" s="96"/>
      <c r="SFH10" s="96"/>
      <c r="SFI10" s="96"/>
      <c r="SFJ10" s="96"/>
      <c r="SFK10" s="96"/>
      <c r="SFL10" s="96"/>
      <c r="SFM10" s="96"/>
      <c r="SFN10" s="96"/>
      <c r="SFO10" s="96"/>
      <c r="SFP10" s="96"/>
      <c r="SFQ10" s="96"/>
      <c r="SFR10" s="96"/>
      <c r="SFS10" s="96"/>
      <c r="SFT10" s="96"/>
      <c r="SFU10" s="96"/>
      <c r="SFV10" s="96"/>
      <c r="SFW10" s="96"/>
      <c r="SFX10" s="96"/>
      <c r="SFY10" s="96"/>
      <c r="SFZ10" s="96"/>
      <c r="SGA10" s="96"/>
      <c r="SGB10" s="96"/>
      <c r="SGC10" s="96"/>
      <c r="SGD10" s="96"/>
      <c r="SGE10" s="96"/>
      <c r="SGF10" s="96"/>
      <c r="SGG10" s="96"/>
      <c r="SGH10" s="96"/>
      <c r="SGI10" s="96"/>
      <c r="SGJ10" s="96"/>
      <c r="SGK10" s="96"/>
      <c r="SGL10" s="96"/>
      <c r="SGM10" s="96"/>
      <c r="SGN10" s="96"/>
      <c r="SGO10" s="96"/>
      <c r="SGP10" s="96"/>
      <c r="SGQ10" s="96"/>
      <c r="SGR10" s="96"/>
      <c r="SGS10" s="96"/>
      <c r="SGT10" s="96"/>
      <c r="SGU10" s="96"/>
      <c r="SGV10" s="96"/>
      <c r="SGW10" s="96"/>
      <c r="SGX10" s="96"/>
      <c r="SGY10" s="96"/>
      <c r="SGZ10" s="96"/>
      <c r="SHA10" s="96"/>
      <c r="SHB10" s="96"/>
      <c r="SHC10" s="96"/>
      <c r="SHD10" s="96"/>
      <c r="SHE10" s="96"/>
      <c r="SHF10" s="96"/>
      <c r="SHG10" s="96"/>
      <c r="SHH10" s="96"/>
      <c r="SHI10" s="96"/>
      <c r="SHJ10" s="96"/>
      <c r="SHK10" s="96"/>
      <c r="SHL10" s="96"/>
      <c r="SHM10" s="96"/>
      <c r="SHN10" s="96"/>
      <c r="SHO10" s="96"/>
      <c r="SHP10" s="96"/>
      <c r="SHQ10" s="96"/>
      <c r="SHR10" s="96"/>
      <c r="SHS10" s="96"/>
      <c r="SHT10" s="96"/>
      <c r="SHU10" s="96"/>
      <c r="SHV10" s="96"/>
      <c r="SHW10" s="96"/>
      <c r="SHX10" s="96"/>
      <c r="SHY10" s="96"/>
      <c r="SHZ10" s="96"/>
      <c r="SIA10" s="96"/>
      <c r="SIB10" s="96"/>
      <c r="SIC10" s="96"/>
      <c r="SID10" s="96"/>
      <c r="SIE10" s="96"/>
      <c r="SIF10" s="96"/>
      <c r="SIG10" s="96"/>
      <c r="SIH10" s="96"/>
      <c r="SII10" s="96"/>
      <c r="SIJ10" s="96"/>
      <c r="SIK10" s="96"/>
      <c r="SIL10" s="96"/>
      <c r="SIM10" s="96"/>
      <c r="SIN10" s="96"/>
      <c r="SIO10" s="96"/>
      <c r="SIP10" s="96"/>
      <c r="SIQ10" s="96"/>
      <c r="SIR10" s="96"/>
      <c r="SIS10" s="96"/>
      <c r="SIT10" s="96"/>
      <c r="SIU10" s="96"/>
      <c r="SIV10" s="96"/>
      <c r="SIW10" s="96"/>
      <c r="SIX10" s="96"/>
      <c r="SIY10" s="96"/>
      <c r="SIZ10" s="96"/>
      <c r="SJA10" s="96"/>
      <c r="SJB10" s="96"/>
      <c r="SJC10" s="96"/>
      <c r="SJD10" s="96"/>
      <c r="SJE10" s="96"/>
      <c r="SJF10" s="96"/>
      <c r="SJG10" s="96"/>
      <c r="SJH10" s="96"/>
      <c r="SJI10" s="96"/>
      <c r="SJJ10" s="96"/>
      <c r="SJK10" s="96"/>
      <c r="SJL10" s="96"/>
      <c r="SJM10" s="96"/>
      <c r="SJN10" s="96"/>
      <c r="SJO10" s="96"/>
      <c r="SJP10" s="96"/>
      <c r="SJQ10" s="96"/>
      <c r="SJR10" s="96"/>
      <c r="SJS10" s="96"/>
      <c r="SJT10" s="96"/>
      <c r="SJU10" s="96"/>
      <c r="SJV10" s="96"/>
      <c r="SJW10" s="96"/>
      <c r="SJX10" s="96"/>
      <c r="SJY10" s="96"/>
      <c r="SJZ10" s="96"/>
      <c r="SKA10" s="96"/>
      <c r="SKB10" s="96"/>
      <c r="SKC10" s="96"/>
      <c r="SKD10" s="96"/>
      <c r="SKE10" s="96"/>
      <c r="SKF10" s="96"/>
      <c r="SKG10" s="96"/>
      <c r="SKH10" s="96"/>
      <c r="SKI10" s="96"/>
      <c r="SKJ10" s="96"/>
      <c r="SKK10" s="96"/>
      <c r="SKL10" s="96"/>
      <c r="SKM10" s="96"/>
      <c r="SKN10" s="96"/>
      <c r="SKO10" s="96"/>
      <c r="SKP10" s="96"/>
      <c r="SKQ10" s="96"/>
      <c r="SKR10" s="96"/>
      <c r="SKS10" s="96"/>
      <c r="SKT10" s="96"/>
      <c r="SKU10" s="96"/>
      <c r="SKV10" s="96"/>
      <c r="SKW10" s="96"/>
      <c r="SKX10" s="96"/>
      <c r="SKY10" s="96"/>
      <c r="SKZ10" s="96"/>
      <c r="SLA10" s="96"/>
      <c r="SLB10" s="96"/>
      <c r="SLC10" s="96"/>
      <c r="SLD10" s="96"/>
      <c r="SLE10" s="96"/>
      <c r="SLF10" s="96"/>
      <c r="SLG10" s="96"/>
      <c r="SLH10" s="96"/>
      <c r="SLI10" s="96"/>
      <c r="SLJ10" s="96"/>
      <c r="SLK10" s="96"/>
      <c r="SLL10" s="96"/>
      <c r="SLM10" s="96"/>
      <c r="SLN10" s="96"/>
      <c r="SLO10" s="96"/>
      <c r="SLP10" s="96"/>
      <c r="SLQ10" s="96"/>
      <c r="SLR10" s="96"/>
      <c r="SLS10" s="96"/>
      <c r="SLT10" s="96"/>
      <c r="SLU10" s="96"/>
      <c r="SLV10" s="96"/>
      <c r="SLW10" s="96"/>
      <c r="SLX10" s="96"/>
      <c r="SLY10" s="96"/>
      <c r="SLZ10" s="96"/>
      <c r="SMA10" s="96"/>
      <c r="SMB10" s="96"/>
      <c r="SMC10" s="96"/>
      <c r="SMD10" s="96"/>
      <c r="SME10" s="96"/>
      <c r="SMF10" s="96"/>
      <c r="SMG10" s="96"/>
      <c r="SMH10" s="96"/>
      <c r="SMI10" s="96"/>
      <c r="SMJ10" s="96"/>
      <c r="SMK10" s="96"/>
      <c r="SML10" s="96"/>
      <c r="SMM10" s="96"/>
      <c r="SMN10" s="96"/>
      <c r="SMO10" s="96"/>
      <c r="SMP10" s="96"/>
      <c r="SMQ10" s="96"/>
      <c r="SMR10" s="96"/>
      <c r="SMS10" s="96"/>
      <c r="SMT10" s="96"/>
      <c r="SMU10" s="96"/>
      <c r="SMV10" s="96"/>
      <c r="SMW10" s="96"/>
      <c r="SMX10" s="96"/>
      <c r="SMY10" s="96"/>
      <c r="SMZ10" s="96"/>
      <c r="SNA10" s="96"/>
      <c r="SNB10" s="96"/>
      <c r="SNC10" s="96"/>
      <c r="SND10" s="96"/>
      <c r="SNE10" s="96"/>
      <c r="SNF10" s="96"/>
      <c r="SNG10" s="96"/>
      <c r="SNH10" s="96"/>
      <c r="SNI10" s="96"/>
      <c r="SNJ10" s="96"/>
      <c r="SNK10" s="96"/>
      <c r="SNL10" s="96"/>
      <c r="SNM10" s="96"/>
      <c r="SNN10" s="96"/>
      <c r="SNO10" s="96"/>
      <c r="SNP10" s="96"/>
      <c r="SNQ10" s="96"/>
      <c r="SNR10" s="96"/>
      <c r="SNS10" s="96"/>
      <c r="SNT10" s="96"/>
      <c r="SNU10" s="96"/>
      <c r="SNV10" s="96"/>
      <c r="SNW10" s="96"/>
      <c r="SNX10" s="96"/>
      <c r="SNY10" s="96"/>
      <c r="SNZ10" s="96"/>
      <c r="SOA10" s="96"/>
      <c r="SOB10" s="96"/>
      <c r="SOC10" s="96"/>
      <c r="SOD10" s="96"/>
      <c r="SOE10" s="96"/>
      <c r="SOF10" s="96"/>
      <c r="SOG10" s="96"/>
      <c r="SOH10" s="96"/>
      <c r="SOI10" s="96"/>
      <c r="SOJ10" s="96"/>
      <c r="SOK10" s="96"/>
      <c r="SOL10" s="96"/>
      <c r="SOM10" s="96"/>
      <c r="SON10" s="96"/>
      <c r="SOO10" s="96"/>
      <c r="SOP10" s="96"/>
      <c r="SOQ10" s="96"/>
      <c r="SOR10" s="96"/>
      <c r="SOS10" s="96"/>
      <c r="SOT10" s="96"/>
      <c r="SOU10" s="96"/>
      <c r="SOV10" s="96"/>
      <c r="SOW10" s="96"/>
      <c r="SOX10" s="96"/>
      <c r="SOY10" s="96"/>
      <c r="SOZ10" s="96"/>
      <c r="SPA10" s="96"/>
      <c r="SPB10" s="96"/>
      <c r="SPC10" s="96"/>
      <c r="SPD10" s="96"/>
      <c r="SPE10" s="96"/>
      <c r="SPF10" s="96"/>
      <c r="SPG10" s="96"/>
      <c r="SPH10" s="96"/>
      <c r="SPI10" s="96"/>
      <c r="SPJ10" s="96"/>
      <c r="SPK10" s="96"/>
      <c r="SPL10" s="96"/>
      <c r="SPM10" s="96"/>
      <c r="SPN10" s="96"/>
      <c r="SPO10" s="96"/>
      <c r="SPP10" s="96"/>
      <c r="SPQ10" s="96"/>
      <c r="SPR10" s="96"/>
      <c r="SPS10" s="96"/>
      <c r="SPT10" s="96"/>
      <c r="SPU10" s="96"/>
      <c r="SPV10" s="96"/>
      <c r="SPW10" s="96"/>
      <c r="SPX10" s="96"/>
      <c r="SPY10" s="96"/>
      <c r="SPZ10" s="96"/>
      <c r="SQA10" s="96"/>
      <c r="SQB10" s="96"/>
      <c r="SQC10" s="96"/>
      <c r="SQD10" s="96"/>
      <c r="SQE10" s="96"/>
      <c r="SQF10" s="96"/>
      <c r="SQG10" s="96"/>
      <c r="SQH10" s="96"/>
      <c r="SQI10" s="96"/>
      <c r="SQJ10" s="96"/>
      <c r="SQK10" s="96"/>
      <c r="SQL10" s="96"/>
      <c r="SQM10" s="96"/>
      <c r="SQN10" s="96"/>
      <c r="SQO10" s="96"/>
      <c r="SQP10" s="96"/>
      <c r="SQQ10" s="96"/>
      <c r="SQR10" s="96"/>
      <c r="SQS10" s="96"/>
      <c r="SQT10" s="96"/>
      <c r="SQU10" s="96"/>
      <c r="SQV10" s="96"/>
      <c r="SQW10" s="96"/>
      <c r="SQX10" s="96"/>
      <c r="SQY10" s="96"/>
      <c r="SQZ10" s="96"/>
      <c r="SRA10" s="96"/>
      <c r="SRB10" s="96"/>
      <c r="SRC10" s="96"/>
      <c r="SRD10" s="96"/>
      <c r="SRE10" s="96"/>
      <c r="SRF10" s="96"/>
      <c r="SRG10" s="96"/>
      <c r="SRH10" s="96"/>
      <c r="SRI10" s="96"/>
      <c r="SRJ10" s="96"/>
      <c r="SRK10" s="96"/>
      <c r="SRL10" s="96"/>
      <c r="SRM10" s="96"/>
      <c r="SRN10" s="96"/>
      <c r="SRO10" s="96"/>
      <c r="SRP10" s="96"/>
      <c r="SRQ10" s="96"/>
      <c r="SRR10" s="96"/>
      <c r="SRS10" s="96"/>
      <c r="SRT10" s="96"/>
      <c r="SRU10" s="96"/>
      <c r="SRV10" s="96"/>
      <c r="SRW10" s="96"/>
      <c r="SRX10" s="96"/>
      <c r="SRY10" s="96"/>
      <c r="SRZ10" s="96"/>
      <c r="SSA10" s="96"/>
      <c r="SSB10" s="96"/>
      <c r="SSC10" s="96"/>
      <c r="SSD10" s="96"/>
      <c r="SSE10" s="96"/>
      <c r="SSF10" s="96"/>
      <c r="SSG10" s="96"/>
      <c r="SSH10" s="96"/>
      <c r="SSI10" s="96"/>
      <c r="SSJ10" s="96"/>
      <c r="SSK10" s="96"/>
      <c r="SSL10" s="96"/>
      <c r="SSM10" s="96"/>
      <c r="SSN10" s="96"/>
      <c r="SSO10" s="96"/>
      <c r="SSP10" s="96"/>
      <c r="SSQ10" s="96"/>
      <c r="SSR10" s="96"/>
      <c r="SSS10" s="96"/>
      <c r="SST10" s="96"/>
      <c r="SSU10" s="96"/>
      <c r="SSV10" s="96"/>
      <c r="SSW10" s="96"/>
      <c r="SSX10" s="96"/>
      <c r="SSY10" s="96"/>
      <c r="SSZ10" s="96"/>
      <c r="STA10" s="96"/>
      <c r="STB10" s="96"/>
      <c r="STC10" s="96"/>
      <c r="STD10" s="96"/>
      <c r="STE10" s="96"/>
      <c r="STF10" s="96"/>
      <c r="STG10" s="96"/>
      <c r="STH10" s="96"/>
      <c r="STI10" s="96"/>
      <c r="STJ10" s="96"/>
      <c r="STK10" s="96"/>
      <c r="STL10" s="96"/>
      <c r="STM10" s="96"/>
      <c r="STN10" s="96"/>
      <c r="STO10" s="96"/>
      <c r="STP10" s="96"/>
      <c r="STQ10" s="96"/>
      <c r="STR10" s="96"/>
      <c r="STS10" s="96"/>
      <c r="STT10" s="96"/>
      <c r="STU10" s="96"/>
      <c r="STV10" s="96"/>
      <c r="STW10" s="96"/>
      <c r="STX10" s="96"/>
      <c r="STY10" s="96"/>
      <c r="STZ10" s="96"/>
      <c r="SUA10" s="96"/>
      <c r="SUB10" s="96"/>
      <c r="SUC10" s="96"/>
      <c r="SUD10" s="96"/>
      <c r="SUE10" s="96"/>
      <c r="SUF10" s="96"/>
      <c r="SUG10" s="96"/>
      <c r="SUH10" s="96"/>
      <c r="SUI10" s="96"/>
      <c r="SUJ10" s="96"/>
      <c r="SUK10" s="96"/>
      <c r="SUL10" s="96"/>
      <c r="SUM10" s="96"/>
      <c r="SUN10" s="96"/>
      <c r="SUO10" s="96"/>
      <c r="SUP10" s="96"/>
      <c r="SUQ10" s="96"/>
      <c r="SUR10" s="96"/>
      <c r="SUS10" s="96"/>
      <c r="SUT10" s="96"/>
      <c r="SUU10" s="96"/>
      <c r="SUV10" s="96"/>
      <c r="SUW10" s="96"/>
      <c r="SUX10" s="96"/>
      <c r="SUY10" s="96"/>
      <c r="SUZ10" s="96"/>
      <c r="SVA10" s="96"/>
      <c r="SVB10" s="96"/>
      <c r="SVC10" s="96"/>
      <c r="SVD10" s="96"/>
      <c r="SVE10" s="96"/>
      <c r="SVF10" s="96"/>
      <c r="SVG10" s="96"/>
      <c r="SVH10" s="96"/>
      <c r="SVI10" s="96"/>
      <c r="SVJ10" s="96"/>
      <c r="SVK10" s="96"/>
      <c r="SVL10" s="96"/>
      <c r="SVM10" s="96"/>
      <c r="SVN10" s="96"/>
      <c r="SVO10" s="96"/>
      <c r="SVP10" s="96"/>
      <c r="SVQ10" s="96"/>
      <c r="SVR10" s="96"/>
      <c r="SVS10" s="96"/>
      <c r="SVT10" s="96"/>
      <c r="SVU10" s="96"/>
      <c r="SVV10" s="96"/>
      <c r="SVW10" s="96"/>
      <c r="SVX10" s="96"/>
      <c r="SVY10" s="96"/>
      <c r="SVZ10" s="96"/>
      <c r="SWA10" s="96"/>
      <c r="SWB10" s="96"/>
      <c r="SWC10" s="96"/>
      <c r="SWD10" s="96"/>
      <c r="SWE10" s="96"/>
      <c r="SWF10" s="96"/>
      <c r="SWG10" s="96"/>
      <c r="SWH10" s="96"/>
      <c r="SWI10" s="96"/>
      <c r="SWJ10" s="96"/>
      <c r="SWK10" s="96"/>
      <c r="SWL10" s="96"/>
      <c r="SWM10" s="96"/>
      <c r="SWN10" s="96"/>
      <c r="SWO10" s="96"/>
      <c r="SWP10" s="96"/>
      <c r="SWQ10" s="96"/>
      <c r="SWR10" s="96"/>
      <c r="SWS10" s="96"/>
      <c r="SWT10" s="96"/>
      <c r="SWU10" s="96"/>
      <c r="SWV10" s="96"/>
      <c r="SWW10" s="96"/>
      <c r="SWX10" s="96"/>
      <c r="SWY10" s="96"/>
      <c r="SWZ10" s="96"/>
      <c r="SXA10" s="96"/>
      <c r="SXB10" s="96"/>
      <c r="SXC10" s="96"/>
      <c r="SXD10" s="96"/>
      <c r="SXE10" s="96"/>
      <c r="SXF10" s="96"/>
      <c r="SXG10" s="96"/>
      <c r="SXH10" s="96"/>
      <c r="SXI10" s="96"/>
      <c r="SXJ10" s="96"/>
      <c r="SXK10" s="96"/>
      <c r="SXL10" s="96"/>
      <c r="SXM10" s="96"/>
      <c r="SXN10" s="96"/>
      <c r="SXO10" s="96"/>
      <c r="SXP10" s="96"/>
      <c r="SXQ10" s="96"/>
      <c r="SXR10" s="96"/>
      <c r="SXS10" s="96"/>
      <c r="SXT10" s="96"/>
      <c r="SXU10" s="96"/>
      <c r="SXV10" s="96"/>
      <c r="SXW10" s="96"/>
      <c r="SXX10" s="96"/>
      <c r="SXY10" s="96"/>
      <c r="SXZ10" s="96"/>
      <c r="SYA10" s="96"/>
      <c r="SYB10" s="96"/>
      <c r="SYC10" s="96"/>
      <c r="SYD10" s="96"/>
      <c r="SYE10" s="96"/>
      <c r="SYF10" s="96"/>
      <c r="SYG10" s="96"/>
      <c r="SYH10" s="96"/>
      <c r="SYI10" s="96"/>
      <c r="SYJ10" s="96"/>
      <c r="SYK10" s="96"/>
      <c r="SYL10" s="96"/>
      <c r="SYM10" s="96"/>
      <c r="SYN10" s="96"/>
      <c r="SYO10" s="96"/>
      <c r="SYP10" s="96"/>
      <c r="SYQ10" s="96"/>
      <c r="SYR10" s="96"/>
      <c r="SYS10" s="96"/>
      <c r="SYT10" s="96"/>
      <c r="SYU10" s="96"/>
      <c r="SYV10" s="96"/>
      <c r="SYW10" s="96"/>
      <c r="SYX10" s="96"/>
      <c r="SYY10" s="96"/>
      <c r="SYZ10" s="96"/>
      <c r="SZA10" s="96"/>
      <c r="SZB10" s="96"/>
      <c r="SZC10" s="96"/>
      <c r="SZD10" s="96"/>
      <c r="SZE10" s="96"/>
      <c r="SZF10" s="96"/>
      <c r="SZG10" s="96"/>
      <c r="SZH10" s="96"/>
      <c r="SZI10" s="96"/>
      <c r="SZJ10" s="96"/>
      <c r="SZK10" s="96"/>
      <c r="SZL10" s="96"/>
      <c r="SZM10" s="96"/>
      <c r="SZN10" s="96"/>
      <c r="SZO10" s="96"/>
      <c r="SZP10" s="96"/>
      <c r="SZQ10" s="96"/>
      <c r="SZR10" s="96"/>
      <c r="SZS10" s="96"/>
      <c r="SZT10" s="96"/>
      <c r="SZU10" s="96"/>
      <c r="SZV10" s="96"/>
      <c r="SZW10" s="96"/>
      <c r="SZX10" s="96"/>
      <c r="SZY10" s="96"/>
      <c r="SZZ10" s="96"/>
      <c r="TAA10" s="96"/>
      <c r="TAB10" s="96"/>
      <c r="TAC10" s="96"/>
      <c r="TAD10" s="96"/>
      <c r="TAE10" s="96"/>
      <c r="TAF10" s="96"/>
      <c r="TAG10" s="96"/>
      <c r="TAH10" s="96"/>
      <c r="TAI10" s="96"/>
      <c r="TAJ10" s="96"/>
      <c r="TAK10" s="96"/>
      <c r="TAL10" s="96"/>
      <c r="TAM10" s="96"/>
      <c r="TAN10" s="96"/>
      <c r="TAO10" s="96"/>
      <c r="TAP10" s="96"/>
      <c r="TAQ10" s="96"/>
      <c r="TAR10" s="96"/>
      <c r="TAS10" s="96"/>
      <c r="TAT10" s="96"/>
      <c r="TAU10" s="96"/>
      <c r="TAV10" s="96"/>
      <c r="TAW10" s="96"/>
      <c r="TAX10" s="96"/>
      <c r="TAY10" s="96"/>
      <c r="TAZ10" s="96"/>
      <c r="TBA10" s="96"/>
      <c r="TBB10" s="96"/>
      <c r="TBC10" s="96"/>
      <c r="TBD10" s="96"/>
      <c r="TBE10" s="96"/>
      <c r="TBF10" s="96"/>
      <c r="TBG10" s="96"/>
      <c r="TBH10" s="96"/>
      <c r="TBI10" s="96"/>
      <c r="TBJ10" s="96"/>
      <c r="TBK10" s="96"/>
      <c r="TBL10" s="96"/>
      <c r="TBM10" s="96"/>
      <c r="TBN10" s="96"/>
      <c r="TBO10" s="96"/>
      <c r="TBP10" s="96"/>
      <c r="TBQ10" s="96"/>
      <c r="TBR10" s="96"/>
      <c r="TBS10" s="96"/>
      <c r="TBT10" s="96"/>
      <c r="TBU10" s="96"/>
      <c r="TBV10" s="96"/>
      <c r="TBW10" s="96"/>
      <c r="TBX10" s="96"/>
      <c r="TBY10" s="96"/>
      <c r="TBZ10" s="96"/>
      <c r="TCA10" s="96"/>
      <c r="TCB10" s="96"/>
      <c r="TCC10" s="96"/>
      <c r="TCD10" s="96"/>
      <c r="TCE10" s="96"/>
      <c r="TCF10" s="96"/>
      <c r="TCG10" s="96"/>
      <c r="TCH10" s="96"/>
      <c r="TCI10" s="96"/>
      <c r="TCJ10" s="96"/>
      <c r="TCK10" s="96"/>
      <c r="TCL10" s="96"/>
      <c r="TCM10" s="96"/>
      <c r="TCN10" s="96"/>
      <c r="TCO10" s="96"/>
      <c r="TCP10" s="96"/>
      <c r="TCQ10" s="96"/>
      <c r="TCR10" s="96"/>
      <c r="TCS10" s="96"/>
      <c r="TCT10" s="96"/>
      <c r="TCU10" s="96"/>
      <c r="TCV10" s="96"/>
      <c r="TCW10" s="96"/>
      <c r="TCX10" s="96"/>
      <c r="TCY10" s="96"/>
      <c r="TCZ10" s="96"/>
      <c r="TDA10" s="96"/>
      <c r="TDB10" s="96"/>
      <c r="TDC10" s="96"/>
      <c r="TDD10" s="96"/>
      <c r="TDE10" s="96"/>
      <c r="TDF10" s="96"/>
      <c r="TDG10" s="96"/>
      <c r="TDH10" s="96"/>
      <c r="TDI10" s="96"/>
      <c r="TDJ10" s="96"/>
      <c r="TDK10" s="96"/>
      <c r="TDL10" s="96"/>
      <c r="TDM10" s="96"/>
      <c r="TDN10" s="96"/>
      <c r="TDO10" s="96"/>
      <c r="TDP10" s="96"/>
      <c r="TDQ10" s="96"/>
      <c r="TDR10" s="96"/>
      <c r="TDS10" s="96"/>
      <c r="TDT10" s="96"/>
      <c r="TDU10" s="96"/>
      <c r="TDV10" s="96"/>
      <c r="TDW10" s="96"/>
      <c r="TDX10" s="96"/>
      <c r="TDY10" s="96"/>
      <c r="TDZ10" s="96"/>
      <c r="TEA10" s="96"/>
      <c r="TEB10" s="96"/>
      <c r="TEC10" s="96"/>
      <c r="TED10" s="96"/>
      <c r="TEE10" s="96"/>
      <c r="TEF10" s="96"/>
      <c r="TEG10" s="96"/>
      <c r="TEH10" s="96"/>
      <c r="TEI10" s="96"/>
      <c r="TEJ10" s="96"/>
      <c r="TEK10" s="96"/>
      <c r="TEL10" s="96"/>
      <c r="TEM10" s="96"/>
      <c r="TEN10" s="96"/>
      <c r="TEO10" s="96"/>
      <c r="TEP10" s="96"/>
      <c r="TEQ10" s="96"/>
      <c r="TER10" s="96"/>
      <c r="TES10" s="96"/>
      <c r="TET10" s="96"/>
      <c r="TEU10" s="96"/>
      <c r="TEV10" s="96"/>
      <c r="TEW10" s="96"/>
      <c r="TEX10" s="96"/>
      <c r="TEY10" s="96"/>
      <c r="TEZ10" s="96"/>
      <c r="TFA10" s="96"/>
      <c r="TFB10" s="96"/>
      <c r="TFC10" s="96"/>
      <c r="TFD10" s="96"/>
      <c r="TFE10" s="96"/>
      <c r="TFF10" s="96"/>
      <c r="TFG10" s="96"/>
      <c r="TFH10" s="96"/>
      <c r="TFI10" s="96"/>
      <c r="TFJ10" s="96"/>
      <c r="TFK10" s="96"/>
      <c r="TFL10" s="96"/>
      <c r="TFM10" s="96"/>
      <c r="TFN10" s="96"/>
      <c r="TFO10" s="96"/>
      <c r="TFP10" s="96"/>
      <c r="TFQ10" s="96"/>
      <c r="TFR10" s="96"/>
      <c r="TFS10" s="96"/>
      <c r="TFT10" s="96"/>
      <c r="TFU10" s="96"/>
      <c r="TFV10" s="96"/>
      <c r="TFW10" s="96"/>
      <c r="TFX10" s="96"/>
      <c r="TFY10" s="96"/>
      <c r="TFZ10" s="96"/>
      <c r="TGA10" s="96"/>
      <c r="TGB10" s="96"/>
      <c r="TGC10" s="96"/>
      <c r="TGD10" s="96"/>
      <c r="TGE10" s="96"/>
      <c r="TGF10" s="96"/>
      <c r="TGG10" s="96"/>
      <c r="TGH10" s="96"/>
      <c r="TGI10" s="96"/>
      <c r="TGJ10" s="96"/>
      <c r="TGK10" s="96"/>
      <c r="TGL10" s="96"/>
      <c r="TGM10" s="96"/>
      <c r="TGN10" s="96"/>
      <c r="TGO10" s="96"/>
      <c r="TGP10" s="96"/>
      <c r="TGQ10" s="96"/>
      <c r="TGR10" s="96"/>
      <c r="TGS10" s="96"/>
      <c r="TGT10" s="96"/>
      <c r="TGU10" s="96"/>
      <c r="TGV10" s="96"/>
      <c r="TGW10" s="96"/>
      <c r="TGX10" s="96"/>
      <c r="TGY10" s="96"/>
      <c r="TGZ10" s="96"/>
      <c r="THA10" s="96"/>
      <c r="THB10" s="96"/>
      <c r="THC10" s="96"/>
      <c r="THD10" s="96"/>
      <c r="THE10" s="96"/>
      <c r="THF10" s="96"/>
      <c r="THG10" s="96"/>
      <c r="THH10" s="96"/>
      <c r="THI10" s="96"/>
      <c r="THJ10" s="96"/>
      <c r="THK10" s="96"/>
      <c r="THL10" s="96"/>
      <c r="THM10" s="96"/>
      <c r="THN10" s="96"/>
      <c r="THO10" s="96"/>
      <c r="THP10" s="96"/>
      <c r="THQ10" s="96"/>
      <c r="THR10" s="96"/>
      <c r="THS10" s="96"/>
      <c r="THT10" s="96"/>
      <c r="THU10" s="96"/>
      <c r="THV10" s="96"/>
      <c r="THW10" s="96"/>
      <c r="THX10" s="96"/>
      <c r="THY10" s="96"/>
      <c r="THZ10" s="96"/>
      <c r="TIA10" s="96"/>
      <c r="TIB10" s="96"/>
      <c r="TIC10" s="96"/>
      <c r="TID10" s="96"/>
      <c r="TIE10" s="96"/>
      <c r="TIF10" s="96"/>
      <c r="TIG10" s="96"/>
      <c r="TIH10" s="96"/>
      <c r="TII10" s="96"/>
      <c r="TIJ10" s="96"/>
      <c r="TIK10" s="96"/>
      <c r="TIL10" s="96"/>
      <c r="TIM10" s="96"/>
      <c r="TIN10" s="96"/>
      <c r="TIO10" s="96"/>
      <c r="TIP10" s="96"/>
      <c r="TIQ10" s="96"/>
      <c r="TIR10" s="96"/>
      <c r="TIS10" s="96"/>
      <c r="TIT10" s="96"/>
      <c r="TIU10" s="96"/>
      <c r="TIV10" s="96"/>
      <c r="TIW10" s="96"/>
      <c r="TIX10" s="96"/>
      <c r="TIY10" s="96"/>
      <c r="TIZ10" s="96"/>
      <c r="TJA10" s="96"/>
      <c r="TJB10" s="96"/>
      <c r="TJC10" s="96"/>
      <c r="TJD10" s="96"/>
      <c r="TJE10" s="96"/>
      <c r="TJF10" s="96"/>
      <c r="TJG10" s="96"/>
      <c r="TJH10" s="96"/>
      <c r="TJI10" s="96"/>
      <c r="TJJ10" s="96"/>
      <c r="TJK10" s="96"/>
      <c r="TJL10" s="96"/>
      <c r="TJM10" s="96"/>
      <c r="TJN10" s="96"/>
      <c r="TJO10" s="96"/>
      <c r="TJP10" s="96"/>
      <c r="TJQ10" s="96"/>
      <c r="TJR10" s="96"/>
      <c r="TJS10" s="96"/>
      <c r="TJT10" s="96"/>
      <c r="TJU10" s="96"/>
      <c r="TJV10" s="96"/>
      <c r="TJW10" s="96"/>
      <c r="TJX10" s="96"/>
      <c r="TJY10" s="96"/>
      <c r="TJZ10" s="96"/>
      <c r="TKA10" s="96"/>
      <c r="TKB10" s="96"/>
      <c r="TKC10" s="96"/>
      <c r="TKD10" s="96"/>
      <c r="TKE10" s="96"/>
      <c r="TKF10" s="96"/>
      <c r="TKG10" s="96"/>
      <c r="TKH10" s="96"/>
      <c r="TKI10" s="96"/>
      <c r="TKJ10" s="96"/>
      <c r="TKK10" s="96"/>
      <c r="TKL10" s="96"/>
      <c r="TKM10" s="96"/>
      <c r="TKN10" s="96"/>
      <c r="TKO10" s="96"/>
      <c r="TKP10" s="96"/>
      <c r="TKQ10" s="96"/>
      <c r="TKR10" s="96"/>
      <c r="TKS10" s="96"/>
      <c r="TKT10" s="96"/>
      <c r="TKU10" s="96"/>
      <c r="TKV10" s="96"/>
      <c r="TKW10" s="96"/>
      <c r="TKX10" s="96"/>
      <c r="TKY10" s="96"/>
      <c r="TKZ10" s="96"/>
      <c r="TLA10" s="96"/>
      <c r="TLB10" s="96"/>
      <c r="TLC10" s="96"/>
      <c r="TLD10" s="96"/>
      <c r="TLE10" s="96"/>
      <c r="TLF10" s="96"/>
      <c r="TLG10" s="96"/>
      <c r="TLH10" s="96"/>
      <c r="TLI10" s="96"/>
      <c r="TLJ10" s="96"/>
      <c r="TLK10" s="96"/>
      <c r="TLL10" s="96"/>
      <c r="TLM10" s="96"/>
      <c r="TLN10" s="96"/>
      <c r="TLO10" s="96"/>
      <c r="TLP10" s="96"/>
      <c r="TLQ10" s="96"/>
      <c r="TLR10" s="96"/>
      <c r="TLS10" s="96"/>
      <c r="TLT10" s="96"/>
      <c r="TLU10" s="96"/>
      <c r="TLV10" s="96"/>
      <c r="TLW10" s="96"/>
      <c r="TLX10" s="96"/>
      <c r="TLY10" s="96"/>
      <c r="TLZ10" s="96"/>
      <c r="TMA10" s="96"/>
      <c r="TMB10" s="96"/>
      <c r="TMC10" s="96"/>
      <c r="TMD10" s="96"/>
      <c r="TME10" s="96"/>
      <c r="TMF10" s="96"/>
      <c r="TMG10" s="96"/>
      <c r="TMH10" s="96"/>
      <c r="TMI10" s="96"/>
      <c r="TMJ10" s="96"/>
      <c r="TMK10" s="96"/>
      <c r="TML10" s="96"/>
      <c r="TMM10" s="96"/>
      <c r="TMN10" s="96"/>
      <c r="TMO10" s="96"/>
      <c r="TMP10" s="96"/>
      <c r="TMQ10" s="96"/>
      <c r="TMR10" s="96"/>
      <c r="TMS10" s="96"/>
      <c r="TMT10" s="96"/>
      <c r="TMU10" s="96"/>
      <c r="TMV10" s="96"/>
      <c r="TMW10" s="96"/>
      <c r="TMX10" s="96"/>
      <c r="TMY10" s="96"/>
      <c r="TMZ10" s="96"/>
      <c r="TNA10" s="96"/>
      <c r="TNB10" s="96"/>
      <c r="TNC10" s="96"/>
      <c r="TND10" s="96"/>
      <c r="TNE10" s="96"/>
      <c r="TNF10" s="96"/>
      <c r="TNG10" s="96"/>
      <c r="TNH10" s="96"/>
      <c r="TNI10" s="96"/>
      <c r="TNJ10" s="96"/>
      <c r="TNK10" s="96"/>
      <c r="TNL10" s="96"/>
      <c r="TNM10" s="96"/>
      <c r="TNN10" s="96"/>
      <c r="TNO10" s="96"/>
      <c r="TNP10" s="96"/>
      <c r="TNQ10" s="96"/>
      <c r="TNR10" s="96"/>
      <c r="TNS10" s="96"/>
      <c r="TNT10" s="96"/>
      <c r="TNU10" s="96"/>
      <c r="TNV10" s="96"/>
      <c r="TNW10" s="96"/>
      <c r="TNX10" s="96"/>
      <c r="TNY10" s="96"/>
      <c r="TNZ10" s="96"/>
      <c r="TOA10" s="96"/>
      <c r="TOB10" s="96"/>
      <c r="TOC10" s="96"/>
      <c r="TOD10" s="96"/>
      <c r="TOE10" s="96"/>
      <c r="TOF10" s="96"/>
      <c r="TOG10" s="96"/>
      <c r="TOH10" s="96"/>
      <c r="TOI10" s="96"/>
      <c r="TOJ10" s="96"/>
      <c r="TOK10" s="96"/>
      <c r="TOL10" s="96"/>
      <c r="TOM10" s="96"/>
      <c r="TON10" s="96"/>
      <c r="TOO10" s="96"/>
      <c r="TOP10" s="96"/>
      <c r="TOQ10" s="96"/>
      <c r="TOR10" s="96"/>
      <c r="TOS10" s="96"/>
      <c r="TOT10" s="96"/>
      <c r="TOU10" s="96"/>
      <c r="TOV10" s="96"/>
      <c r="TOW10" s="96"/>
      <c r="TOX10" s="96"/>
      <c r="TOY10" s="96"/>
      <c r="TOZ10" s="96"/>
      <c r="TPA10" s="96"/>
      <c r="TPB10" s="96"/>
      <c r="TPC10" s="96"/>
      <c r="TPD10" s="96"/>
      <c r="TPE10" s="96"/>
      <c r="TPF10" s="96"/>
      <c r="TPG10" s="96"/>
      <c r="TPH10" s="96"/>
      <c r="TPI10" s="96"/>
      <c r="TPJ10" s="96"/>
      <c r="TPK10" s="96"/>
      <c r="TPL10" s="96"/>
      <c r="TPM10" s="96"/>
      <c r="TPN10" s="96"/>
      <c r="TPO10" s="96"/>
      <c r="TPP10" s="96"/>
      <c r="TPQ10" s="96"/>
      <c r="TPR10" s="96"/>
      <c r="TPS10" s="96"/>
      <c r="TPT10" s="96"/>
      <c r="TPU10" s="96"/>
      <c r="TPV10" s="96"/>
      <c r="TPW10" s="96"/>
      <c r="TPX10" s="96"/>
      <c r="TPY10" s="96"/>
      <c r="TPZ10" s="96"/>
      <c r="TQA10" s="96"/>
      <c r="TQB10" s="96"/>
      <c r="TQC10" s="96"/>
      <c r="TQD10" s="96"/>
      <c r="TQE10" s="96"/>
      <c r="TQF10" s="96"/>
      <c r="TQG10" s="96"/>
      <c r="TQH10" s="96"/>
      <c r="TQI10" s="96"/>
      <c r="TQJ10" s="96"/>
      <c r="TQK10" s="96"/>
      <c r="TQL10" s="96"/>
      <c r="TQM10" s="96"/>
      <c r="TQN10" s="96"/>
      <c r="TQO10" s="96"/>
      <c r="TQP10" s="96"/>
      <c r="TQQ10" s="96"/>
      <c r="TQR10" s="96"/>
      <c r="TQS10" s="96"/>
      <c r="TQT10" s="96"/>
      <c r="TQU10" s="96"/>
      <c r="TQV10" s="96"/>
      <c r="TQW10" s="96"/>
      <c r="TQX10" s="96"/>
      <c r="TQY10" s="96"/>
      <c r="TQZ10" s="96"/>
      <c r="TRA10" s="96"/>
      <c r="TRB10" s="96"/>
      <c r="TRC10" s="96"/>
      <c r="TRD10" s="96"/>
      <c r="TRE10" s="96"/>
      <c r="TRF10" s="96"/>
      <c r="TRG10" s="96"/>
      <c r="TRH10" s="96"/>
      <c r="TRI10" s="96"/>
      <c r="TRJ10" s="96"/>
      <c r="TRK10" s="96"/>
      <c r="TRL10" s="96"/>
      <c r="TRM10" s="96"/>
      <c r="TRN10" s="96"/>
      <c r="TRO10" s="96"/>
      <c r="TRP10" s="96"/>
      <c r="TRQ10" s="96"/>
      <c r="TRR10" s="96"/>
      <c r="TRS10" s="96"/>
      <c r="TRT10" s="96"/>
      <c r="TRU10" s="96"/>
      <c r="TRV10" s="96"/>
      <c r="TRW10" s="96"/>
      <c r="TRX10" s="96"/>
      <c r="TRY10" s="96"/>
      <c r="TRZ10" s="96"/>
      <c r="TSA10" s="96"/>
      <c r="TSB10" s="96"/>
      <c r="TSC10" s="96"/>
      <c r="TSD10" s="96"/>
      <c r="TSE10" s="96"/>
      <c r="TSF10" s="96"/>
      <c r="TSG10" s="96"/>
      <c r="TSH10" s="96"/>
      <c r="TSI10" s="96"/>
      <c r="TSJ10" s="96"/>
      <c r="TSK10" s="96"/>
      <c r="TSL10" s="96"/>
      <c r="TSM10" s="96"/>
      <c r="TSN10" s="96"/>
      <c r="TSO10" s="96"/>
      <c r="TSP10" s="96"/>
      <c r="TSQ10" s="96"/>
      <c r="TSR10" s="96"/>
      <c r="TSS10" s="96"/>
      <c r="TST10" s="96"/>
      <c r="TSU10" s="96"/>
      <c r="TSV10" s="96"/>
      <c r="TSW10" s="96"/>
      <c r="TSX10" s="96"/>
      <c r="TSY10" s="96"/>
      <c r="TSZ10" s="96"/>
      <c r="TTA10" s="96"/>
      <c r="TTB10" s="96"/>
      <c r="TTC10" s="96"/>
      <c r="TTD10" s="96"/>
      <c r="TTE10" s="96"/>
      <c r="TTF10" s="96"/>
      <c r="TTG10" s="96"/>
      <c r="TTH10" s="96"/>
      <c r="TTI10" s="96"/>
      <c r="TTJ10" s="96"/>
      <c r="TTK10" s="96"/>
      <c r="TTL10" s="96"/>
      <c r="TTM10" s="96"/>
      <c r="TTN10" s="96"/>
      <c r="TTO10" s="96"/>
      <c r="TTP10" s="96"/>
      <c r="TTQ10" s="96"/>
      <c r="TTR10" s="96"/>
      <c r="TTS10" s="96"/>
      <c r="TTT10" s="96"/>
      <c r="TTU10" s="96"/>
      <c r="TTV10" s="96"/>
      <c r="TTW10" s="96"/>
      <c r="TTX10" s="96"/>
      <c r="TTY10" s="96"/>
      <c r="TTZ10" s="96"/>
      <c r="TUA10" s="96"/>
      <c r="TUB10" s="96"/>
      <c r="TUC10" s="96"/>
      <c r="TUD10" s="96"/>
      <c r="TUE10" s="96"/>
      <c r="TUF10" s="96"/>
      <c r="TUG10" s="96"/>
      <c r="TUH10" s="96"/>
      <c r="TUI10" s="96"/>
      <c r="TUJ10" s="96"/>
      <c r="TUK10" s="96"/>
      <c r="TUL10" s="96"/>
      <c r="TUM10" s="96"/>
      <c r="TUN10" s="96"/>
      <c r="TUO10" s="96"/>
      <c r="TUP10" s="96"/>
      <c r="TUQ10" s="96"/>
      <c r="TUR10" s="96"/>
      <c r="TUS10" s="96"/>
      <c r="TUT10" s="96"/>
      <c r="TUU10" s="96"/>
      <c r="TUV10" s="96"/>
      <c r="TUW10" s="96"/>
      <c r="TUX10" s="96"/>
      <c r="TUY10" s="96"/>
      <c r="TUZ10" s="96"/>
      <c r="TVA10" s="96"/>
      <c r="TVB10" s="96"/>
      <c r="TVC10" s="96"/>
      <c r="TVD10" s="96"/>
      <c r="TVE10" s="96"/>
      <c r="TVF10" s="96"/>
      <c r="TVG10" s="96"/>
      <c r="TVH10" s="96"/>
      <c r="TVI10" s="96"/>
      <c r="TVJ10" s="96"/>
      <c r="TVK10" s="96"/>
      <c r="TVL10" s="96"/>
      <c r="TVM10" s="96"/>
      <c r="TVN10" s="96"/>
      <c r="TVO10" s="96"/>
      <c r="TVP10" s="96"/>
      <c r="TVQ10" s="96"/>
      <c r="TVR10" s="96"/>
      <c r="TVS10" s="96"/>
      <c r="TVT10" s="96"/>
      <c r="TVU10" s="96"/>
      <c r="TVV10" s="96"/>
      <c r="TVW10" s="96"/>
      <c r="TVX10" s="96"/>
      <c r="TVY10" s="96"/>
      <c r="TVZ10" s="96"/>
      <c r="TWA10" s="96"/>
      <c r="TWB10" s="96"/>
      <c r="TWC10" s="96"/>
      <c r="TWD10" s="96"/>
      <c r="TWE10" s="96"/>
      <c r="TWF10" s="96"/>
      <c r="TWG10" s="96"/>
      <c r="TWH10" s="96"/>
      <c r="TWI10" s="96"/>
      <c r="TWJ10" s="96"/>
      <c r="TWK10" s="96"/>
      <c r="TWL10" s="96"/>
      <c r="TWM10" s="96"/>
      <c r="TWN10" s="96"/>
      <c r="TWO10" s="96"/>
      <c r="TWP10" s="96"/>
      <c r="TWQ10" s="96"/>
      <c r="TWR10" s="96"/>
      <c r="TWS10" s="96"/>
      <c r="TWT10" s="96"/>
      <c r="TWU10" s="96"/>
      <c r="TWV10" s="96"/>
      <c r="TWW10" s="96"/>
      <c r="TWX10" s="96"/>
      <c r="TWY10" s="96"/>
      <c r="TWZ10" s="96"/>
      <c r="TXA10" s="96"/>
      <c r="TXB10" s="96"/>
      <c r="TXC10" s="96"/>
      <c r="TXD10" s="96"/>
      <c r="TXE10" s="96"/>
      <c r="TXF10" s="96"/>
      <c r="TXG10" s="96"/>
      <c r="TXH10" s="96"/>
      <c r="TXI10" s="96"/>
      <c r="TXJ10" s="96"/>
      <c r="TXK10" s="96"/>
      <c r="TXL10" s="96"/>
      <c r="TXM10" s="96"/>
      <c r="TXN10" s="96"/>
      <c r="TXO10" s="96"/>
      <c r="TXP10" s="96"/>
      <c r="TXQ10" s="96"/>
      <c r="TXR10" s="96"/>
      <c r="TXS10" s="96"/>
      <c r="TXT10" s="96"/>
      <c r="TXU10" s="96"/>
      <c r="TXV10" s="96"/>
      <c r="TXW10" s="96"/>
      <c r="TXX10" s="96"/>
      <c r="TXY10" s="96"/>
      <c r="TXZ10" s="96"/>
      <c r="TYA10" s="96"/>
      <c r="TYB10" s="96"/>
      <c r="TYC10" s="96"/>
      <c r="TYD10" s="96"/>
      <c r="TYE10" s="96"/>
      <c r="TYF10" s="96"/>
      <c r="TYG10" s="96"/>
      <c r="TYH10" s="96"/>
      <c r="TYI10" s="96"/>
      <c r="TYJ10" s="96"/>
      <c r="TYK10" s="96"/>
      <c r="TYL10" s="96"/>
      <c r="TYM10" s="96"/>
      <c r="TYN10" s="96"/>
      <c r="TYO10" s="96"/>
      <c r="TYP10" s="96"/>
      <c r="TYQ10" s="96"/>
      <c r="TYR10" s="96"/>
      <c r="TYS10" s="96"/>
      <c r="TYT10" s="96"/>
      <c r="TYU10" s="96"/>
      <c r="TYV10" s="96"/>
      <c r="TYW10" s="96"/>
      <c r="TYX10" s="96"/>
      <c r="TYY10" s="96"/>
      <c r="TYZ10" s="96"/>
      <c r="TZA10" s="96"/>
      <c r="TZB10" s="96"/>
      <c r="TZC10" s="96"/>
      <c r="TZD10" s="96"/>
      <c r="TZE10" s="96"/>
      <c r="TZF10" s="96"/>
      <c r="TZG10" s="96"/>
      <c r="TZH10" s="96"/>
      <c r="TZI10" s="96"/>
      <c r="TZJ10" s="96"/>
      <c r="TZK10" s="96"/>
      <c r="TZL10" s="96"/>
      <c r="TZM10" s="96"/>
      <c r="TZN10" s="96"/>
      <c r="TZO10" s="96"/>
      <c r="TZP10" s="96"/>
      <c r="TZQ10" s="96"/>
      <c r="TZR10" s="96"/>
      <c r="TZS10" s="96"/>
      <c r="TZT10" s="96"/>
      <c r="TZU10" s="96"/>
      <c r="TZV10" s="96"/>
      <c r="TZW10" s="96"/>
      <c r="TZX10" s="96"/>
      <c r="TZY10" s="96"/>
      <c r="TZZ10" s="96"/>
      <c r="UAA10" s="96"/>
      <c r="UAB10" s="96"/>
      <c r="UAC10" s="96"/>
      <c r="UAD10" s="96"/>
      <c r="UAE10" s="96"/>
      <c r="UAF10" s="96"/>
      <c r="UAG10" s="96"/>
      <c r="UAH10" s="96"/>
      <c r="UAI10" s="96"/>
      <c r="UAJ10" s="96"/>
      <c r="UAK10" s="96"/>
      <c r="UAL10" s="96"/>
      <c r="UAM10" s="96"/>
      <c r="UAN10" s="96"/>
      <c r="UAO10" s="96"/>
      <c r="UAP10" s="96"/>
      <c r="UAQ10" s="96"/>
      <c r="UAR10" s="96"/>
      <c r="UAS10" s="96"/>
      <c r="UAT10" s="96"/>
      <c r="UAU10" s="96"/>
      <c r="UAV10" s="96"/>
      <c r="UAW10" s="96"/>
      <c r="UAX10" s="96"/>
      <c r="UAY10" s="96"/>
      <c r="UAZ10" s="96"/>
      <c r="UBA10" s="96"/>
      <c r="UBB10" s="96"/>
      <c r="UBC10" s="96"/>
      <c r="UBD10" s="96"/>
      <c r="UBE10" s="96"/>
      <c r="UBF10" s="96"/>
      <c r="UBG10" s="96"/>
      <c r="UBH10" s="96"/>
      <c r="UBI10" s="96"/>
      <c r="UBJ10" s="96"/>
      <c r="UBK10" s="96"/>
      <c r="UBL10" s="96"/>
      <c r="UBM10" s="96"/>
      <c r="UBN10" s="96"/>
      <c r="UBO10" s="96"/>
      <c r="UBP10" s="96"/>
      <c r="UBQ10" s="96"/>
      <c r="UBR10" s="96"/>
      <c r="UBS10" s="96"/>
      <c r="UBT10" s="96"/>
      <c r="UBU10" s="96"/>
      <c r="UBV10" s="96"/>
      <c r="UBW10" s="96"/>
      <c r="UBX10" s="96"/>
      <c r="UBY10" s="96"/>
      <c r="UBZ10" s="96"/>
      <c r="UCA10" s="96"/>
      <c r="UCB10" s="96"/>
      <c r="UCC10" s="96"/>
      <c r="UCD10" s="96"/>
      <c r="UCE10" s="96"/>
      <c r="UCF10" s="96"/>
      <c r="UCG10" s="96"/>
      <c r="UCH10" s="96"/>
      <c r="UCI10" s="96"/>
      <c r="UCJ10" s="96"/>
      <c r="UCK10" s="96"/>
      <c r="UCL10" s="96"/>
      <c r="UCM10" s="96"/>
      <c r="UCN10" s="96"/>
      <c r="UCO10" s="96"/>
      <c r="UCP10" s="96"/>
      <c r="UCQ10" s="96"/>
      <c r="UCR10" s="96"/>
      <c r="UCS10" s="96"/>
      <c r="UCT10" s="96"/>
      <c r="UCU10" s="96"/>
      <c r="UCV10" s="96"/>
      <c r="UCW10" s="96"/>
      <c r="UCX10" s="96"/>
      <c r="UCY10" s="96"/>
      <c r="UCZ10" s="96"/>
      <c r="UDA10" s="96"/>
      <c r="UDB10" s="96"/>
      <c r="UDC10" s="96"/>
      <c r="UDD10" s="96"/>
      <c r="UDE10" s="96"/>
      <c r="UDF10" s="96"/>
      <c r="UDG10" s="96"/>
      <c r="UDH10" s="96"/>
      <c r="UDI10" s="96"/>
      <c r="UDJ10" s="96"/>
      <c r="UDK10" s="96"/>
      <c r="UDL10" s="96"/>
      <c r="UDM10" s="96"/>
      <c r="UDN10" s="96"/>
      <c r="UDO10" s="96"/>
      <c r="UDP10" s="96"/>
      <c r="UDQ10" s="96"/>
      <c r="UDR10" s="96"/>
      <c r="UDS10" s="96"/>
      <c r="UDT10" s="96"/>
      <c r="UDU10" s="96"/>
      <c r="UDV10" s="96"/>
      <c r="UDW10" s="96"/>
      <c r="UDX10" s="96"/>
      <c r="UDY10" s="96"/>
      <c r="UDZ10" s="96"/>
      <c r="UEA10" s="96"/>
      <c r="UEB10" s="96"/>
      <c r="UEC10" s="96"/>
      <c r="UED10" s="96"/>
      <c r="UEE10" s="96"/>
      <c r="UEF10" s="96"/>
      <c r="UEG10" s="96"/>
      <c r="UEH10" s="96"/>
      <c r="UEI10" s="96"/>
      <c r="UEJ10" s="96"/>
      <c r="UEK10" s="96"/>
      <c r="UEL10" s="96"/>
      <c r="UEM10" s="96"/>
      <c r="UEN10" s="96"/>
      <c r="UEO10" s="96"/>
      <c r="UEP10" s="96"/>
      <c r="UEQ10" s="96"/>
      <c r="UER10" s="96"/>
      <c r="UES10" s="96"/>
      <c r="UET10" s="96"/>
      <c r="UEU10" s="96"/>
      <c r="UEV10" s="96"/>
      <c r="UEW10" s="96"/>
      <c r="UEX10" s="96"/>
      <c r="UEY10" s="96"/>
      <c r="UEZ10" s="96"/>
      <c r="UFA10" s="96"/>
      <c r="UFB10" s="96"/>
      <c r="UFC10" s="96"/>
      <c r="UFD10" s="96"/>
      <c r="UFE10" s="96"/>
      <c r="UFF10" s="96"/>
      <c r="UFG10" s="96"/>
      <c r="UFH10" s="96"/>
      <c r="UFI10" s="96"/>
      <c r="UFJ10" s="96"/>
      <c r="UFK10" s="96"/>
      <c r="UFL10" s="96"/>
      <c r="UFM10" s="96"/>
      <c r="UFN10" s="96"/>
      <c r="UFO10" s="96"/>
      <c r="UFP10" s="96"/>
      <c r="UFQ10" s="96"/>
      <c r="UFR10" s="96"/>
      <c r="UFS10" s="96"/>
      <c r="UFT10" s="96"/>
      <c r="UFU10" s="96"/>
      <c r="UFV10" s="96"/>
      <c r="UFW10" s="96"/>
      <c r="UFX10" s="96"/>
      <c r="UFY10" s="96"/>
      <c r="UFZ10" s="96"/>
      <c r="UGA10" s="96"/>
      <c r="UGB10" s="96"/>
      <c r="UGC10" s="96"/>
      <c r="UGD10" s="96"/>
      <c r="UGE10" s="96"/>
      <c r="UGF10" s="96"/>
      <c r="UGG10" s="96"/>
      <c r="UGH10" s="96"/>
      <c r="UGI10" s="96"/>
      <c r="UGJ10" s="96"/>
      <c r="UGK10" s="96"/>
      <c r="UGL10" s="96"/>
      <c r="UGM10" s="96"/>
      <c r="UGN10" s="96"/>
      <c r="UGO10" s="96"/>
      <c r="UGP10" s="96"/>
      <c r="UGQ10" s="96"/>
      <c r="UGR10" s="96"/>
      <c r="UGS10" s="96"/>
      <c r="UGT10" s="96"/>
      <c r="UGU10" s="96"/>
      <c r="UGV10" s="96"/>
      <c r="UGW10" s="96"/>
      <c r="UGX10" s="96"/>
      <c r="UGY10" s="96"/>
      <c r="UGZ10" s="96"/>
      <c r="UHA10" s="96"/>
      <c r="UHB10" s="96"/>
      <c r="UHC10" s="96"/>
      <c r="UHD10" s="96"/>
      <c r="UHE10" s="96"/>
      <c r="UHF10" s="96"/>
      <c r="UHG10" s="96"/>
      <c r="UHH10" s="96"/>
      <c r="UHI10" s="96"/>
      <c r="UHJ10" s="96"/>
      <c r="UHK10" s="96"/>
      <c r="UHL10" s="96"/>
      <c r="UHM10" s="96"/>
      <c r="UHN10" s="96"/>
      <c r="UHO10" s="96"/>
      <c r="UHP10" s="96"/>
      <c r="UHQ10" s="96"/>
      <c r="UHR10" s="96"/>
      <c r="UHS10" s="96"/>
      <c r="UHT10" s="96"/>
      <c r="UHU10" s="96"/>
      <c r="UHV10" s="96"/>
      <c r="UHW10" s="96"/>
      <c r="UHX10" s="96"/>
      <c r="UHY10" s="96"/>
      <c r="UHZ10" s="96"/>
      <c r="UIA10" s="96"/>
      <c r="UIB10" s="96"/>
      <c r="UIC10" s="96"/>
      <c r="UID10" s="96"/>
      <c r="UIE10" s="96"/>
      <c r="UIF10" s="96"/>
      <c r="UIG10" s="96"/>
      <c r="UIH10" s="96"/>
      <c r="UII10" s="96"/>
      <c r="UIJ10" s="96"/>
      <c r="UIK10" s="96"/>
      <c r="UIL10" s="96"/>
      <c r="UIM10" s="96"/>
      <c r="UIN10" s="96"/>
      <c r="UIO10" s="96"/>
      <c r="UIP10" s="96"/>
      <c r="UIQ10" s="96"/>
      <c r="UIR10" s="96"/>
      <c r="UIS10" s="96"/>
      <c r="UIT10" s="96"/>
      <c r="UIU10" s="96"/>
      <c r="UIV10" s="96"/>
      <c r="UIW10" s="96"/>
      <c r="UIX10" s="96"/>
      <c r="UIY10" s="96"/>
      <c r="UIZ10" s="96"/>
      <c r="UJA10" s="96"/>
      <c r="UJB10" s="96"/>
      <c r="UJC10" s="96"/>
      <c r="UJD10" s="96"/>
      <c r="UJE10" s="96"/>
      <c r="UJF10" s="96"/>
      <c r="UJG10" s="96"/>
      <c r="UJH10" s="96"/>
      <c r="UJI10" s="96"/>
      <c r="UJJ10" s="96"/>
      <c r="UJK10" s="96"/>
      <c r="UJL10" s="96"/>
      <c r="UJM10" s="96"/>
      <c r="UJN10" s="96"/>
      <c r="UJO10" s="96"/>
      <c r="UJP10" s="96"/>
      <c r="UJQ10" s="96"/>
      <c r="UJR10" s="96"/>
      <c r="UJS10" s="96"/>
      <c r="UJT10" s="96"/>
      <c r="UJU10" s="96"/>
      <c r="UJV10" s="96"/>
      <c r="UJW10" s="96"/>
      <c r="UJX10" s="96"/>
      <c r="UJY10" s="96"/>
      <c r="UJZ10" s="96"/>
      <c r="UKA10" s="96"/>
      <c r="UKB10" s="96"/>
      <c r="UKC10" s="96"/>
      <c r="UKD10" s="96"/>
      <c r="UKE10" s="96"/>
      <c r="UKF10" s="96"/>
      <c r="UKG10" s="96"/>
      <c r="UKH10" s="96"/>
      <c r="UKI10" s="96"/>
      <c r="UKJ10" s="96"/>
      <c r="UKK10" s="96"/>
      <c r="UKL10" s="96"/>
      <c r="UKM10" s="96"/>
      <c r="UKN10" s="96"/>
      <c r="UKO10" s="96"/>
      <c r="UKP10" s="96"/>
      <c r="UKQ10" s="96"/>
      <c r="UKR10" s="96"/>
      <c r="UKS10" s="96"/>
      <c r="UKT10" s="96"/>
      <c r="UKU10" s="96"/>
      <c r="UKV10" s="96"/>
      <c r="UKW10" s="96"/>
      <c r="UKX10" s="96"/>
      <c r="UKY10" s="96"/>
      <c r="UKZ10" s="96"/>
      <c r="ULA10" s="96"/>
      <c r="ULB10" s="96"/>
      <c r="ULC10" s="96"/>
      <c r="ULD10" s="96"/>
      <c r="ULE10" s="96"/>
      <c r="ULF10" s="96"/>
      <c r="ULG10" s="96"/>
      <c r="ULH10" s="96"/>
      <c r="ULI10" s="96"/>
      <c r="ULJ10" s="96"/>
      <c r="ULK10" s="96"/>
      <c r="ULL10" s="96"/>
      <c r="ULM10" s="96"/>
      <c r="ULN10" s="96"/>
      <c r="ULO10" s="96"/>
      <c r="ULP10" s="96"/>
      <c r="ULQ10" s="96"/>
      <c r="ULR10" s="96"/>
      <c r="ULS10" s="96"/>
      <c r="ULT10" s="96"/>
      <c r="ULU10" s="96"/>
      <c r="ULV10" s="96"/>
      <c r="ULW10" s="96"/>
      <c r="ULX10" s="96"/>
      <c r="ULY10" s="96"/>
      <c r="ULZ10" s="96"/>
      <c r="UMA10" s="96"/>
      <c r="UMB10" s="96"/>
      <c r="UMC10" s="96"/>
      <c r="UMD10" s="96"/>
      <c r="UME10" s="96"/>
      <c r="UMF10" s="96"/>
      <c r="UMG10" s="96"/>
      <c r="UMH10" s="96"/>
      <c r="UMI10" s="96"/>
      <c r="UMJ10" s="96"/>
      <c r="UMK10" s="96"/>
      <c r="UML10" s="96"/>
      <c r="UMM10" s="96"/>
      <c r="UMN10" s="96"/>
      <c r="UMO10" s="96"/>
      <c r="UMP10" s="96"/>
      <c r="UMQ10" s="96"/>
      <c r="UMR10" s="96"/>
      <c r="UMS10" s="96"/>
      <c r="UMT10" s="96"/>
      <c r="UMU10" s="96"/>
      <c r="UMV10" s="96"/>
      <c r="UMW10" s="96"/>
      <c r="UMX10" s="96"/>
      <c r="UMY10" s="96"/>
      <c r="UMZ10" s="96"/>
      <c r="UNA10" s="96"/>
      <c r="UNB10" s="96"/>
      <c r="UNC10" s="96"/>
      <c r="UND10" s="96"/>
      <c r="UNE10" s="96"/>
      <c r="UNF10" s="96"/>
      <c r="UNG10" s="96"/>
      <c r="UNH10" s="96"/>
      <c r="UNI10" s="96"/>
      <c r="UNJ10" s="96"/>
      <c r="UNK10" s="96"/>
      <c r="UNL10" s="96"/>
      <c r="UNM10" s="96"/>
      <c r="UNN10" s="96"/>
      <c r="UNO10" s="96"/>
      <c r="UNP10" s="96"/>
      <c r="UNQ10" s="96"/>
      <c r="UNR10" s="96"/>
      <c r="UNS10" s="96"/>
      <c r="UNT10" s="96"/>
      <c r="UNU10" s="96"/>
      <c r="UNV10" s="96"/>
      <c r="UNW10" s="96"/>
      <c r="UNX10" s="96"/>
      <c r="UNY10" s="96"/>
      <c r="UNZ10" s="96"/>
      <c r="UOA10" s="96"/>
      <c r="UOB10" s="96"/>
      <c r="UOC10" s="96"/>
      <c r="UOD10" s="96"/>
      <c r="UOE10" s="96"/>
      <c r="UOF10" s="96"/>
      <c r="UOG10" s="96"/>
      <c r="UOH10" s="96"/>
      <c r="UOI10" s="96"/>
      <c r="UOJ10" s="96"/>
      <c r="UOK10" s="96"/>
      <c r="UOL10" s="96"/>
      <c r="UOM10" s="96"/>
      <c r="UON10" s="96"/>
      <c r="UOO10" s="96"/>
      <c r="UOP10" s="96"/>
      <c r="UOQ10" s="96"/>
      <c r="UOR10" s="96"/>
      <c r="UOS10" s="96"/>
      <c r="UOT10" s="96"/>
      <c r="UOU10" s="96"/>
      <c r="UOV10" s="96"/>
      <c r="UOW10" s="96"/>
      <c r="UOX10" s="96"/>
      <c r="UOY10" s="96"/>
      <c r="UOZ10" s="96"/>
      <c r="UPA10" s="96"/>
      <c r="UPB10" s="96"/>
      <c r="UPC10" s="96"/>
      <c r="UPD10" s="96"/>
      <c r="UPE10" s="96"/>
      <c r="UPF10" s="96"/>
      <c r="UPG10" s="96"/>
      <c r="UPH10" s="96"/>
      <c r="UPI10" s="96"/>
      <c r="UPJ10" s="96"/>
      <c r="UPK10" s="96"/>
      <c r="UPL10" s="96"/>
      <c r="UPM10" s="96"/>
      <c r="UPN10" s="96"/>
      <c r="UPO10" s="96"/>
      <c r="UPP10" s="96"/>
      <c r="UPQ10" s="96"/>
      <c r="UPR10" s="96"/>
      <c r="UPS10" s="96"/>
      <c r="UPT10" s="96"/>
      <c r="UPU10" s="96"/>
      <c r="UPV10" s="96"/>
      <c r="UPW10" s="96"/>
      <c r="UPX10" s="96"/>
      <c r="UPY10" s="96"/>
      <c r="UPZ10" s="96"/>
      <c r="UQA10" s="96"/>
      <c r="UQB10" s="96"/>
      <c r="UQC10" s="96"/>
      <c r="UQD10" s="96"/>
      <c r="UQE10" s="96"/>
      <c r="UQF10" s="96"/>
      <c r="UQG10" s="96"/>
      <c r="UQH10" s="96"/>
      <c r="UQI10" s="96"/>
      <c r="UQJ10" s="96"/>
      <c r="UQK10" s="96"/>
      <c r="UQL10" s="96"/>
      <c r="UQM10" s="96"/>
      <c r="UQN10" s="96"/>
      <c r="UQO10" s="96"/>
      <c r="UQP10" s="96"/>
      <c r="UQQ10" s="96"/>
      <c r="UQR10" s="96"/>
      <c r="UQS10" s="96"/>
      <c r="UQT10" s="96"/>
      <c r="UQU10" s="96"/>
      <c r="UQV10" s="96"/>
      <c r="UQW10" s="96"/>
      <c r="UQX10" s="96"/>
      <c r="UQY10" s="96"/>
      <c r="UQZ10" s="96"/>
      <c r="URA10" s="96"/>
      <c r="URB10" s="96"/>
      <c r="URC10" s="96"/>
      <c r="URD10" s="96"/>
      <c r="URE10" s="96"/>
      <c r="URF10" s="96"/>
      <c r="URG10" s="96"/>
      <c r="URH10" s="96"/>
      <c r="URI10" s="96"/>
      <c r="URJ10" s="96"/>
      <c r="URK10" s="96"/>
      <c r="URL10" s="96"/>
      <c r="URM10" s="96"/>
      <c r="URN10" s="96"/>
      <c r="URO10" s="96"/>
      <c r="URP10" s="96"/>
      <c r="URQ10" s="96"/>
      <c r="URR10" s="96"/>
      <c r="URS10" s="96"/>
      <c r="URT10" s="96"/>
      <c r="URU10" s="96"/>
      <c r="URV10" s="96"/>
      <c r="URW10" s="96"/>
      <c r="URX10" s="96"/>
      <c r="URY10" s="96"/>
      <c r="URZ10" s="96"/>
      <c r="USA10" s="96"/>
      <c r="USB10" s="96"/>
      <c r="USC10" s="96"/>
      <c r="USD10" s="96"/>
      <c r="USE10" s="96"/>
      <c r="USF10" s="96"/>
      <c r="USG10" s="96"/>
      <c r="USH10" s="96"/>
      <c r="USI10" s="96"/>
      <c r="USJ10" s="96"/>
      <c r="USK10" s="96"/>
      <c r="USL10" s="96"/>
      <c r="USM10" s="96"/>
      <c r="USN10" s="96"/>
      <c r="USO10" s="96"/>
      <c r="USP10" s="96"/>
      <c r="USQ10" s="96"/>
      <c r="USR10" s="96"/>
      <c r="USS10" s="96"/>
      <c r="UST10" s="96"/>
      <c r="USU10" s="96"/>
      <c r="USV10" s="96"/>
      <c r="USW10" s="96"/>
      <c r="USX10" s="96"/>
      <c r="USY10" s="96"/>
      <c r="USZ10" s="96"/>
      <c r="UTA10" s="96"/>
      <c r="UTB10" s="96"/>
      <c r="UTC10" s="96"/>
      <c r="UTD10" s="96"/>
      <c r="UTE10" s="96"/>
      <c r="UTF10" s="96"/>
      <c r="UTG10" s="96"/>
      <c r="UTH10" s="96"/>
      <c r="UTI10" s="96"/>
      <c r="UTJ10" s="96"/>
      <c r="UTK10" s="96"/>
      <c r="UTL10" s="96"/>
      <c r="UTM10" s="96"/>
      <c r="UTN10" s="96"/>
      <c r="UTO10" s="96"/>
      <c r="UTP10" s="96"/>
      <c r="UTQ10" s="96"/>
      <c r="UTR10" s="96"/>
      <c r="UTS10" s="96"/>
      <c r="UTT10" s="96"/>
      <c r="UTU10" s="96"/>
      <c r="UTV10" s="96"/>
      <c r="UTW10" s="96"/>
      <c r="UTX10" s="96"/>
      <c r="UTY10" s="96"/>
      <c r="UTZ10" s="96"/>
      <c r="UUA10" s="96"/>
      <c r="UUB10" s="96"/>
      <c r="UUC10" s="96"/>
      <c r="UUD10" s="96"/>
      <c r="UUE10" s="96"/>
      <c r="UUF10" s="96"/>
      <c r="UUG10" s="96"/>
      <c r="UUH10" s="96"/>
      <c r="UUI10" s="96"/>
      <c r="UUJ10" s="96"/>
      <c r="UUK10" s="96"/>
      <c r="UUL10" s="96"/>
      <c r="UUM10" s="96"/>
      <c r="UUN10" s="96"/>
      <c r="UUO10" s="96"/>
      <c r="UUP10" s="96"/>
      <c r="UUQ10" s="96"/>
      <c r="UUR10" s="96"/>
      <c r="UUS10" s="96"/>
      <c r="UUT10" s="96"/>
      <c r="UUU10" s="96"/>
      <c r="UUV10" s="96"/>
      <c r="UUW10" s="96"/>
      <c r="UUX10" s="96"/>
      <c r="UUY10" s="96"/>
      <c r="UUZ10" s="96"/>
      <c r="UVA10" s="96"/>
      <c r="UVB10" s="96"/>
      <c r="UVC10" s="96"/>
      <c r="UVD10" s="96"/>
      <c r="UVE10" s="96"/>
      <c r="UVF10" s="96"/>
      <c r="UVG10" s="96"/>
      <c r="UVH10" s="96"/>
      <c r="UVI10" s="96"/>
      <c r="UVJ10" s="96"/>
      <c r="UVK10" s="96"/>
      <c r="UVL10" s="96"/>
      <c r="UVM10" s="96"/>
      <c r="UVN10" s="96"/>
      <c r="UVO10" s="96"/>
      <c r="UVP10" s="96"/>
      <c r="UVQ10" s="96"/>
      <c r="UVR10" s="96"/>
      <c r="UVS10" s="96"/>
      <c r="UVT10" s="96"/>
      <c r="UVU10" s="96"/>
      <c r="UVV10" s="96"/>
      <c r="UVW10" s="96"/>
      <c r="UVX10" s="96"/>
      <c r="UVY10" s="96"/>
      <c r="UVZ10" s="96"/>
      <c r="UWA10" s="96"/>
      <c r="UWB10" s="96"/>
      <c r="UWC10" s="96"/>
      <c r="UWD10" s="96"/>
      <c r="UWE10" s="96"/>
      <c r="UWF10" s="96"/>
      <c r="UWG10" s="96"/>
      <c r="UWH10" s="96"/>
      <c r="UWI10" s="96"/>
      <c r="UWJ10" s="96"/>
      <c r="UWK10" s="96"/>
      <c r="UWL10" s="96"/>
      <c r="UWM10" s="96"/>
      <c r="UWN10" s="96"/>
      <c r="UWO10" s="96"/>
      <c r="UWP10" s="96"/>
      <c r="UWQ10" s="96"/>
      <c r="UWR10" s="96"/>
      <c r="UWS10" s="96"/>
      <c r="UWT10" s="96"/>
      <c r="UWU10" s="96"/>
      <c r="UWV10" s="96"/>
      <c r="UWW10" s="96"/>
      <c r="UWX10" s="96"/>
      <c r="UWY10" s="96"/>
      <c r="UWZ10" s="96"/>
      <c r="UXA10" s="96"/>
      <c r="UXB10" s="96"/>
      <c r="UXC10" s="96"/>
      <c r="UXD10" s="96"/>
      <c r="UXE10" s="96"/>
      <c r="UXF10" s="96"/>
      <c r="UXG10" s="96"/>
      <c r="UXH10" s="96"/>
      <c r="UXI10" s="96"/>
      <c r="UXJ10" s="96"/>
      <c r="UXK10" s="96"/>
      <c r="UXL10" s="96"/>
      <c r="UXM10" s="96"/>
      <c r="UXN10" s="96"/>
      <c r="UXO10" s="96"/>
      <c r="UXP10" s="96"/>
      <c r="UXQ10" s="96"/>
      <c r="UXR10" s="96"/>
      <c r="UXS10" s="96"/>
      <c r="UXT10" s="96"/>
      <c r="UXU10" s="96"/>
      <c r="UXV10" s="96"/>
      <c r="UXW10" s="96"/>
      <c r="UXX10" s="96"/>
      <c r="UXY10" s="96"/>
      <c r="UXZ10" s="96"/>
      <c r="UYA10" s="96"/>
      <c r="UYB10" s="96"/>
      <c r="UYC10" s="96"/>
      <c r="UYD10" s="96"/>
      <c r="UYE10" s="96"/>
      <c r="UYF10" s="96"/>
      <c r="UYG10" s="96"/>
      <c r="UYH10" s="96"/>
      <c r="UYI10" s="96"/>
      <c r="UYJ10" s="96"/>
      <c r="UYK10" s="96"/>
      <c r="UYL10" s="96"/>
      <c r="UYM10" s="96"/>
      <c r="UYN10" s="96"/>
      <c r="UYO10" s="96"/>
      <c r="UYP10" s="96"/>
      <c r="UYQ10" s="96"/>
      <c r="UYR10" s="96"/>
      <c r="UYS10" s="96"/>
      <c r="UYT10" s="96"/>
      <c r="UYU10" s="96"/>
      <c r="UYV10" s="96"/>
      <c r="UYW10" s="96"/>
      <c r="UYX10" s="96"/>
      <c r="UYY10" s="96"/>
      <c r="UYZ10" s="96"/>
      <c r="UZA10" s="96"/>
      <c r="UZB10" s="96"/>
      <c r="UZC10" s="96"/>
      <c r="UZD10" s="96"/>
      <c r="UZE10" s="96"/>
      <c r="UZF10" s="96"/>
      <c r="UZG10" s="96"/>
      <c r="UZH10" s="96"/>
      <c r="UZI10" s="96"/>
      <c r="UZJ10" s="96"/>
      <c r="UZK10" s="96"/>
      <c r="UZL10" s="96"/>
      <c r="UZM10" s="96"/>
      <c r="UZN10" s="96"/>
      <c r="UZO10" s="96"/>
      <c r="UZP10" s="96"/>
      <c r="UZQ10" s="96"/>
      <c r="UZR10" s="96"/>
      <c r="UZS10" s="96"/>
      <c r="UZT10" s="96"/>
      <c r="UZU10" s="96"/>
      <c r="UZV10" s="96"/>
      <c r="UZW10" s="96"/>
      <c r="UZX10" s="96"/>
      <c r="UZY10" s="96"/>
      <c r="UZZ10" s="96"/>
      <c r="VAA10" s="96"/>
      <c r="VAB10" s="96"/>
      <c r="VAC10" s="96"/>
      <c r="VAD10" s="96"/>
      <c r="VAE10" s="96"/>
      <c r="VAF10" s="96"/>
      <c r="VAG10" s="96"/>
      <c r="VAH10" s="96"/>
      <c r="VAI10" s="96"/>
      <c r="VAJ10" s="96"/>
      <c r="VAK10" s="96"/>
      <c r="VAL10" s="96"/>
      <c r="VAM10" s="96"/>
      <c r="VAN10" s="96"/>
      <c r="VAO10" s="96"/>
      <c r="VAP10" s="96"/>
      <c r="VAQ10" s="96"/>
      <c r="VAR10" s="96"/>
      <c r="VAS10" s="96"/>
      <c r="VAT10" s="96"/>
      <c r="VAU10" s="96"/>
      <c r="VAV10" s="96"/>
      <c r="VAW10" s="96"/>
      <c r="VAX10" s="96"/>
      <c r="VAY10" s="96"/>
      <c r="VAZ10" s="96"/>
      <c r="VBA10" s="96"/>
      <c r="VBB10" s="96"/>
      <c r="VBC10" s="96"/>
      <c r="VBD10" s="96"/>
      <c r="VBE10" s="96"/>
      <c r="VBF10" s="96"/>
      <c r="VBG10" s="96"/>
      <c r="VBH10" s="96"/>
      <c r="VBI10" s="96"/>
      <c r="VBJ10" s="96"/>
      <c r="VBK10" s="96"/>
      <c r="VBL10" s="96"/>
      <c r="VBM10" s="96"/>
      <c r="VBN10" s="96"/>
      <c r="VBO10" s="96"/>
      <c r="VBP10" s="96"/>
      <c r="VBQ10" s="96"/>
      <c r="VBR10" s="96"/>
      <c r="VBS10" s="96"/>
      <c r="VBT10" s="96"/>
      <c r="VBU10" s="96"/>
      <c r="VBV10" s="96"/>
      <c r="VBW10" s="96"/>
      <c r="VBX10" s="96"/>
      <c r="VBY10" s="96"/>
      <c r="VBZ10" s="96"/>
      <c r="VCA10" s="96"/>
      <c r="VCB10" s="96"/>
      <c r="VCC10" s="96"/>
      <c r="VCD10" s="96"/>
      <c r="VCE10" s="96"/>
      <c r="VCF10" s="96"/>
      <c r="VCG10" s="96"/>
      <c r="VCH10" s="96"/>
      <c r="VCI10" s="96"/>
      <c r="VCJ10" s="96"/>
      <c r="VCK10" s="96"/>
      <c r="VCL10" s="96"/>
      <c r="VCM10" s="96"/>
      <c r="VCN10" s="96"/>
      <c r="VCO10" s="96"/>
      <c r="VCP10" s="96"/>
      <c r="VCQ10" s="96"/>
      <c r="VCR10" s="96"/>
      <c r="VCS10" s="96"/>
      <c r="VCT10" s="96"/>
      <c r="VCU10" s="96"/>
      <c r="VCV10" s="96"/>
      <c r="VCW10" s="96"/>
      <c r="VCX10" s="96"/>
      <c r="VCY10" s="96"/>
      <c r="VCZ10" s="96"/>
      <c r="VDA10" s="96"/>
      <c r="VDB10" s="96"/>
      <c r="VDC10" s="96"/>
      <c r="VDD10" s="96"/>
      <c r="VDE10" s="96"/>
      <c r="VDF10" s="96"/>
      <c r="VDG10" s="96"/>
      <c r="VDH10" s="96"/>
      <c r="VDI10" s="96"/>
      <c r="VDJ10" s="96"/>
      <c r="VDK10" s="96"/>
      <c r="VDL10" s="96"/>
      <c r="VDM10" s="96"/>
      <c r="VDN10" s="96"/>
      <c r="VDO10" s="96"/>
      <c r="VDP10" s="96"/>
      <c r="VDQ10" s="96"/>
      <c r="VDR10" s="96"/>
      <c r="VDS10" s="96"/>
      <c r="VDT10" s="96"/>
      <c r="VDU10" s="96"/>
      <c r="VDV10" s="96"/>
      <c r="VDW10" s="96"/>
      <c r="VDX10" s="96"/>
      <c r="VDY10" s="96"/>
      <c r="VDZ10" s="96"/>
      <c r="VEA10" s="96"/>
      <c r="VEB10" s="96"/>
      <c r="VEC10" s="96"/>
      <c r="VED10" s="96"/>
      <c r="VEE10" s="96"/>
      <c r="VEF10" s="96"/>
      <c r="VEG10" s="96"/>
      <c r="VEH10" s="96"/>
      <c r="VEI10" s="96"/>
      <c r="VEJ10" s="96"/>
      <c r="VEK10" s="96"/>
      <c r="VEL10" s="96"/>
      <c r="VEM10" s="96"/>
      <c r="VEN10" s="96"/>
      <c r="VEO10" s="96"/>
      <c r="VEP10" s="96"/>
      <c r="VEQ10" s="96"/>
      <c r="VER10" s="96"/>
      <c r="VES10" s="96"/>
      <c r="VET10" s="96"/>
      <c r="VEU10" s="96"/>
      <c r="VEV10" s="96"/>
      <c r="VEW10" s="96"/>
      <c r="VEX10" s="96"/>
      <c r="VEY10" s="96"/>
      <c r="VEZ10" s="96"/>
      <c r="VFA10" s="96"/>
      <c r="VFB10" s="96"/>
      <c r="VFC10" s="96"/>
      <c r="VFD10" s="96"/>
      <c r="VFE10" s="96"/>
      <c r="VFF10" s="96"/>
      <c r="VFG10" s="96"/>
      <c r="VFH10" s="96"/>
      <c r="VFI10" s="96"/>
      <c r="VFJ10" s="96"/>
      <c r="VFK10" s="96"/>
      <c r="VFL10" s="96"/>
      <c r="VFM10" s="96"/>
      <c r="VFN10" s="96"/>
      <c r="VFO10" s="96"/>
      <c r="VFP10" s="96"/>
      <c r="VFQ10" s="96"/>
      <c r="VFR10" s="96"/>
      <c r="VFS10" s="96"/>
      <c r="VFT10" s="96"/>
      <c r="VFU10" s="96"/>
      <c r="VFV10" s="96"/>
      <c r="VFW10" s="96"/>
      <c r="VFX10" s="96"/>
      <c r="VFY10" s="96"/>
      <c r="VFZ10" s="96"/>
      <c r="VGA10" s="96"/>
      <c r="VGB10" s="96"/>
      <c r="VGC10" s="96"/>
      <c r="VGD10" s="96"/>
      <c r="VGE10" s="96"/>
      <c r="VGF10" s="96"/>
      <c r="VGG10" s="96"/>
      <c r="VGH10" s="96"/>
      <c r="VGI10" s="96"/>
      <c r="VGJ10" s="96"/>
      <c r="VGK10" s="96"/>
      <c r="VGL10" s="96"/>
      <c r="VGM10" s="96"/>
      <c r="VGN10" s="96"/>
      <c r="VGO10" s="96"/>
      <c r="VGP10" s="96"/>
      <c r="VGQ10" s="96"/>
      <c r="VGR10" s="96"/>
      <c r="VGS10" s="96"/>
      <c r="VGT10" s="96"/>
      <c r="VGU10" s="96"/>
      <c r="VGV10" s="96"/>
      <c r="VGW10" s="96"/>
      <c r="VGX10" s="96"/>
      <c r="VGY10" s="96"/>
      <c r="VGZ10" s="96"/>
      <c r="VHA10" s="96"/>
      <c r="VHB10" s="96"/>
      <c r="VHC10" s="96"/>
      <c r="VHD10" s="96"/>
      <c r="VHE10" s="96"/>
      <c r="VHF10" s="96"/>
      <c r="VHG10" s="96"/>
      <c r="VHH10" s="96"/>
      <c r="VHI10" s="96"/>
      <c r="VHJ10" s="96"/>
      <c r="VHK10" s="96"/>
      <c r="VHL10" s="96"/>
      <c r="VHM10" s="96"/>
      <c r="VHN10" s="96"/>
      <c r="VHO10" s="96"/>
      <c r="VHP10" s="96"/>
      <c r="VHQ10" s="96"/>
      <c r="VHR10" s="96"/>
      <c r="VHS10" s="96"/>
      <c r="VHT10" s="96"/>
      <c r="VHU10" s="96"/>
      <c r="VHV10" s="96"/>
      <c r="VHW10" s="96"/>
      <c r="VHX10" s="96"/>
      <c r="VHY10" s="96"/>
      <c r="VHZ10" s="96"/>
      <c r="VIA10" s="96"/>
      <c r="VIB10" s="96"/>
      <c r="VIC10" s="96"/>
      <c r="VID10" s="96"/>
      <c r="VIE10" s="96"/>
      <c r="VIF10" s="96"/>
      <c r="VIG10" s="96"/>
      <c r="VIH10" s="96"/>
      <c r="VII10" s="96"/>
      <c r="VIJ10" s="96"/>
      <c r="VIK10" s="96"/>
      <c r="VIL10" s="96"/>
      <c r="VIM10" s="96"/>
      <c r="VIN10" s="96"/>
      <c r="VIO10" s="96"/>
      <c r="VIP10" s="96"/>
      <c r="VIQ10" s="96"/>
      <c r="VIR10" s="96"/>
      <c r="VIS10" s="96"/>
      <c r="VIT10" s="96"/>
      <c r="VIU10" s="96"/>
      <c r="VIV10" s="96"/>
      <c r="VIW10" s="96"/>
      <c r="VIX10" s="96"/>
      <c r="VIY10" s="96"/>
      <c r="VIZ10" s="96"/>
      <c r="VJA10" s="96"/>
      <c r="VJB10" s="96"/>
      <c r="VJC10" s="96"/>
      <c r="VJD10" s="96"/>
      <c r="VJE10" s="96"/>
      <c r="VJF10" s="96"/>
      <c r="VJG10" s="96"/>
      <c r="VJH10" s="96"/>
      <c r="VJI10" s="96"/>
      <c r="VJJ10" s="96"/>
      <c r="VJK10" s="96"/>
      <c r="VJL10" s="96"/>
      <c r="VJM10" s="96"/>
      <c r="VJN10" s="96"/>
      <c r="VJO10" s="96"/>
      <c r="VJP10" s="96"/>
      <c r="VJQ10" s="96"/>
      <c r="VJR10" s="96"/>
      <c r="VJS10" s="96"/>
      <c r="VJT10" s="96"/>
      <c r="VJU10" s="96"/>
      <c r="VJV10" s="96"/>
      <c r="VJW10" s="96"/>
      <c r="VJX10" s="96"/>
      <c r="VJY10" s="96"/>
      <c r="VJZ10" s="96"/>
      <c r="VKA10" s="96"/>
      <c r="VKB10" s="96"/>
      <c r="VKC10" s="96"/>
      <c r="VKD10" s="96"/>
      <c r="VKE10" s="96"/>
      <c r="VKF10" s="96"/>
      <c r="VKG10" s="96"/>
      <c r="VKH10" s="96"/>
      <c r="VKI10" s="96"/>
      <c r="VKJ10" s="96"/>
      <c r="VKK10" s="96"/>
      <c r="VKL10" s="96"/>
      <c r="VKM10" s="96"/>
      <c r="VKN10" s="96"/>
      <c r="VKO10" s="96"/>
      <c r="VKP10" s="96"/>
      <c r="VKQ10" s="96"/>
      <c r="VKR10" s="96"/>
      <c r="VKS10" s="96"/>
      <c r="VKT10" s="96"/>
      <c r="VKU10" s="96"/>
      <c r="VKV10" s="96"/>
      <c r="VKW10" s="96"/>
      <c r="VKX10" s="96"/>
      <c r="VKY10" s="96"/>
      <c r="VKZ10" s="96"/>
      <c r="VLA10" s="96"/>
      <c r="VLB10" s="96"/>
      <c r="VLC10" s="96"/>
      <c r="VLD10" s="96"/>
      <c r="VLE10" s="96"/>
      <c r="VLF10" s="96"/>
      <c r="VLG10" s="96"/>
      <c r="VLH10" s="96"/>
      <c r="VLI10" s="96"/>
      <c r="VLJ10" s="96"/>
      <c r="VLK10" s="96"/>
      <c r="VLL10" s="96"/>
      <c r="VLM10" s="96"/>
      <c r="VLN10" s="96"/>
      <c r="VLO10" s="96"/>
      <c r="VLP10" s="96"/>
      <c r="VLQ10" s="96"/>
      <c r="VLR10" s="96"/>
      <c r="VLS10" s="96"/>
      <c r="VLT10" s="96"/>
      <c r="VLU10" s="96"/>
      <c r="VLV10" s="96"/>
      <c r="VLW10" s="96"/>
      <c r="VLX10" s="96"/>
      <c r="VLY10" s="96"/>
      <c r="VLZ10" s="96"/>
      <c r="VMA10" s="96"/>
      <c r="VMB10" s="96"/>
      <c r="VMC10" s="96"/>
      <c r="VMD10" s="96"/>
      <c r="VME10" s="96"/>
      <c r="VMF10" s="96"/>
      <c r="VMG10" s="96"/>
      <c r="VMH10" s="96"/>
      <c r="VMI10" s="96"/>
      <c r="VMJ10" s="96"/>
      <c r="VMK10" s="96"/>
      <c r="VML10" s="96"/>
      <c r="VMM10" s="96"/>
      <c r="VMN10" s="96"/>
      <c r="VMO10" s="96"/>
      <c r="VMP10" s="96"/>
      <c r="VMQ10" s="96"/>
      <c r="VMR10" s="96"/>
      <c r="VMS10" s="96"/>
      <c r="VMT10" s="96"/>
      <c r="VMU10" s="96"/>
      <c r="VMV10" s="96"/>
      <c r="VMW10" s="96"/>
      <c r="VMX10" s="96"/>
      <c r="VMY10" s="96"/>
      <c r="VMZ10" s="96"/>
      <c r="VNA10" s="96"/>
      <c r="VNB10" s="96"/>
      <c r="VNC10" s="96"/>
      <c r="VND10" s="96"/>
      <c r="VNE10" s="96"/>
      <c r="VNF10" s="96"/>
      <c r="VNG10" s="96"/>
      <c r="VNH10" s="96"/>
      <c r="VNI10" s="96"/>
      <c r="VNJ10" s="96"/>
      <c r="VNK10" s="96"/>
      <c r="VNL10" s="96"/>
      <c r="VNM10" s="96"/>
      <c r="VNN10" s="96"/>
      <c r="VNO10" s="96"/>
      <c r="VNP10" s="96"/>
      <c r="VNQ10" s="96"/>
      <c r="VNR10" s="96"/>
      <c r="VNS10" s="96"/>
      <c r="VNT10" s="96"/>
      <c r="VNU10" s="96"/>
      <c r="VNV10" s="96"/>
      <c r="VNW10" s="96"/>
      <c r="VNX10" s="96"/>
      <c r="VNY10" s="96"/>
      <c r="VNZ10" s="96"/>
      <c r="VOA10" s="96"/>
      <c r="VOB10" s="96"/>
      <c r="VOC10" s="96"/>
      <c r="VOD10" s="96"/>
      <c r="VOE10" s="96"/>
      <c r="VOF10" s="96"/>
      <c r="VOG10" s="96"/>
      <c r="VOH10" s="96"/>
      <c r="VOI10" s="96"/>
      <c r="VOJ10" s="96"/>
      <c r="VOK10" s="96"/>
      <c r="VOL10" s="96"/>
      <c r="VOM10" s="96"/>
      <c r="VON10" s="96"/>
      <c r="VOO10" s="96"/>
      <c r="VOP10" s="96"/>
      <c r="VOQ10" s="96"/>
      <c r="VOR10" s="96"/>
      <c r="VOS10" s="96"/>
      <c r="VOT10" s="96"/>
      <c r="VOU10" s="96"/>
      <c r="VOV10" s="96"/>
      <c r="VOW10" s="96"/>
      <c r="VOX10" s="96"/>
      <c r="VOY10" s="96"/>
      <c r="VOZ10" s="96"/>
      <c r="VPA10" s="96"/>
      <c r="VPB10" s="96"/>
      <c r="VPC10" s="96"/>
      <c r="VPD10" s="96"/>
      <c r="VPE10" s="96"/>
      <c r="VPF10" s="96"/>
      <c r="VPG10" s="96"/>
      <c r="VPH10" s="96"/>
      <c r="VPI10" s="96"/>
      <c r="VPJ10" s="96"/>
      <c r="VPK10" s="96"/>
      <c r="VPL10" s="96"/>
      <c r="VPM10" s="96"/>
      <c r="VPN10" s="96"/>
      <c r="VPO10" s="96"/>
      <c r="VPP10" s="96"/>
      <c r="VPQ10" s="96"/>
      <c r="VPR10" s="96"/>
      <c r="VPS10" s="96"/>
      <c r="VPT10" s="96"/>
      <c r="VPU10" s="96"/>
      <c r="VPV10" s="96"/>
      <c r="VPW10" s="96"/>
      <c r="VPX10" s="96"/>
      <c r="VPY10" s="96"/>
      <c r="VPZ10" s="96"/>
      <c r="VQA10" s="96"/>
      <c r="VQB10" s="96"/>
      <c r="VQC10" s="96"/>
      <c r="VQD10" s="96"/>
      <c r="VQE10" s="96"/>
      <c r="VQF10" s="96"/>
      <c r="VQG10" s="96"/>
      <c r="VQH10" s="96"/>
      <c r="VQI10" s="96"/>
      <c r="VQJ10" s="96"/>
      <c r="VQK10" s="96"/>
      <c r="VQL10" s="96"/>
      <c r="VQM10" s="96"/>
      <c r="VQN10" s="96"/>
      <c r="VQO10" s="96"/>
      <c r="VQP10" s="96"/>
      <c r="VQQ10" s="96"/>
      <c r="VQR10" s="96"/>
      <c r="VQS10" s="96"/>
      <c r="VQT10" s="96"/>
      <c r="VQU10" s="96"/>
      <c r="VQV10" s="96"/>
      <c r="VQW10" s="96"/>
      <c r="VQX10" s="96"/>
      <c r="VQY10" s="96"/>
      <c r="VQZ10" s="96"/>
      <c r="VRA10" s="96"/>
      <c r="VRB10" s="96"/>
      <c r="VRC10" s="96"/>
      <c r="VRD10" s="96"/>
      <c r="VRE10" s="96"/>
      <c r="VRF10" s="96"/>
      <c r="VRG10" s="96"/>
      <c r="VRH10" s="96"/>
      <c r="VRI10" s="96"/>
      <c r="VRJ10" s="96"/>
      <c r="VRK10" s="96"/>
      <c r="VRL10" s="96"/>
      <c r="VRM10" s="96"/>
      <c r="VRN10" s="96"/>
      <c r="VRO10" s="96"/>
      <c r="VRP10" s="96"/>
      <c r="VRQ10" s="96"/>
      <c r="VRR10" s="96"/>
      <c r="VRS10" s="96"/>
      <c r="VRT10" s="96"/>
      <c r="VRU10" s="96"/>
      <c r="VRV10" s="96"/>
      <c r="VRW10" s="96"/>
      <c r="VRX10" s="96"/>
      <c r="VRY10" s="96"/>
      <c r="VRZ10" s="96"/>
      <c r="VSA10" s="96"/>
      <c r="VSB10" s="96"/>
      <c r="VSC10" s="96"/>
      <c r="VSD10" s="96"/>
      <c r="VSE10" s="96"/>
      <c r="VSF10" s="96"/>
      <c r="VSG10" s="96"/>
      <c r="VSH10" s="96"/>
      <c r="VSI10" s="96"/>
      <c r="VSJ10" s="96"/>
      <c r="VSK10" s="96"/>
      <c r="VSL10" s="96"/>
      <c r="VSM10" s="96"/>
      <c r="VSN10" s="96"/>
      <c r="VSO10" s="96"/>
      <c r="VSP10" s="96"/>
      <c r="VSQ10" s="96"/>
      <c r="VSR10" s="96"/>
      <c r="VSS10" s="96"/>
      <c r="VST10" s="96"/>
      <c r="VSU10" s="96"/>
      <c r="VSV10" s="96"/>
      <c r="VSW10" s="96"/>
      <c r="VSX10" s="96"/>
      <c r="VSY10" s="96"/>
      <c r="VSZ10" s="96"/>
      <c r="VTA10" s="96"/>
      <c r="VTB10" s="96"/>
      <c r="VTC10" s="96"/>
      <c r="VTD10" s="96"/>
      <c r="VTE10" s="96"/>
      <c r="VTF10" s="96"/>
      <c r="VTG10" s="96"/>
      <c r="VTH10" s="96"/>
      <c r="VTI10" s="96"/>
      <c r="VTJ10" s="96"/>
      <c r="VTK10" s="96"/>
      <c r="VTL10" s="96"/>
      <c r="VTM10" s="96"/>
      <c r="VTN10" s="96"/>
      <c r="VTO10" s="96"/>
      <c r="VTP10" s="96"/>
      <c r="VTQ10" s="96"/>
      <c r="VTR10" s="96"/>
      <c r="VTS10" s="96"/>
      <c r="VTT10" s="96"/>
      <c r="VTU10" s="96"/>
      <c r="VTV10" s="96"/>
      <c r="VTW10" s="96"/>
      <c r="VTX10" s="96"/>
      <c r="VTY10" s="96"/>
      <c r="VTZ10" s="96"/>
      <c r="VUA10" s="96"/>
      <c r="VUB10" s="96"/>
      <c r="VUC10" s="96"/>
      <c r="VUD10" s="96"/>
      <c r="VUE10" s="96"/>
      <c r="VUF10" s="96"/>
      <c r="VUG10" s="96"/>
      <c r="VUH10" s="96"/>
      <c r="VUI10" s="96"/>
      <c r="VUJ10" s="96"/>
      <c r="VUK10" s="96"/>
      <c r="VUL10" s="96"/>
      <c r="VUM10" s="96"/>
      <c r="VUN10" s="96"/>
      <c r="VUO10" s="96"/>
      <c r="VUP10" s="96"/>
      <c r="VUQ10" s="96"/>
      <c r="VUR10" s="96"/>
      <c r="VUS10" s="96"/>
      <c r="VUT10" s="96"/>
      <c r="VUU10" s="96"/>
      <c r="VUV10" s="96"/>
      <c r="VUW10" s="96"/>
      <c r="VUX10" s="96"/>
      <c r="VUY10" s="96"/>
      <c r="VUZ10" s="96"/>
      <c r="VVA10" s="96"/>
      <c r="VVB10" s="96"/>
      <c r="VVC10" s="96"/>
      <c r="VVD10" s="96"/>
      <c r="VVE10" s="96"/>
      <c r="VVF10" s="96"/>
      <c r="VVG10" s="96"/>
      <c r="VVH10" s="96"/>
      <c r="VVI10" s="96"/>
      <c r="VVJ10" s="96"/>
      <c r="VVK10" s="96"/>
      <c r="VVL10" s="96"/>
      <c r="VVM10" s="96"/>
      <c r="VVN10" s="96"/>
      <c r="VVO10" s="96"/>
      <c r="VVP10" s="96"/>
      <c r="VVQ10" s="96"/>
      <c r="VVR10" s="96"/>
      <c r="VVS10" s="96"/>
      <c r="VVT10" s="96"/>
      <c r="VVU10" s="96"/>
      <c r="VVV10" s="96"/>
      <c r="VVW10" s="96"/>
      <c r="VVX10" s="96"/>
      <c r="VVY10" s="96"/>
      <c r="VVZ10" s="96"/>
      <c r="VWA10" s="96"/>
      <c r="VWB10" s="96"/>
      <c r="VWC10" s="96"/>
      <c r="VWD10" s="96"/>
      <c r="VWE10" s="96"/>
      <c r="VWF10" s="96"/>
      <c r="VWG10" s="96"/>
      <c r="VWH10" s="96"/>
      <c r="VWI10" s="96"/>
      <c r="VWJ10" s="96"/>
      <c r="VWK10" s="96"/>
      <c r="VWL10" s="96"/>
      <c r="VWM10" s="96"/>
      <c r="VWN10" s="96"/>
      <c r="VWO10" s="96"/>
      <c r="VWP10" s="96"/>
      <c r="VWQ10" s="96"/>
      <c r="VWR10" s="96"/>
      <c r="VWS10" s="96"/>
      <c r="VWT10" s="96"/>
      <c r="VWU10" s="96"/>
      <c r="VWV10" s="96"/>
      <c r="VWW10" s="96"/>
      <c r="VWX10" s="96"/>
      <c r="VWY10" s="96"/>
      <c r="VWZ10" s="96"/>
      <c r="VXA10" s="96"/>
      <c r="VXB10" s="96"/>
      <c r="VXC10" s="96"/>
      <c r="VXD10" s="96"/>
      <c r="VXE10" s="96"/>
      <c r="VXF10" s="96"/>
      <c r="VXG10" s="96"/>
      <c r="VXH10" s="96"/>
      <c r="VXI10" s="96"/>
      <c r="VXJ10" s="96"/>
      <c r="VXK10" s="96"/>
      <c r="VXL10" s="96"/>
      <c r="VXM10" s="96"/>
      <c r="VXN10" s="96"/>
      <c r="VXO10" s="96"/>
      <c r="VXP10" s="96"/>
      <c r="VXQ10" s="96"/>
      <c r="VXR10" s="96"/>
      <c r="VXS10" s="96"/>
      <c r="VXT10" s="96"/>
      <c r="VXU10" s="96"/>
      <c r="VXV10" s="96"/>
      <c r="VXW10" s="96"/>
      <c r="VXX10" s="96"/>
      <c r="VXY10" s="96"/>
      <c r="VXZ10" s="96"/>
      <c r="VYA10" s="96"/>
      <c r="VYB10" s="96"/>
      <c r="VYC10" s="96"/>
      <c r="VYD10" s="96"/>
      <c r="VYE10" s="96"/>
      <c r="VYF10" s="96"/>
      <c r="VYG10" s="96"/>
      <c r="VYH10" s="96"/>
      <c r="VYI10" s="96"/>
      <c r="VYJ10" s="96"/>
      <c r="VYK10" s="96"/>
      <c r="VYL10" s="96"/>
      <c r="VYM10" s="96"/>
      <c r="VYN10" s="96"/>
      <c r="VYO10" s="96"/>
      <c r="VYP10" s="96"/>
      <c r="VYQ10" s="96"/>
      <c r="VYR10" s="96"/>
      <c r="VYS10" s="96"/>
      <c r="VYT10" s="96"/>
      <c r="VYU10" s="96"/>
      <c r="VYV10" s="96"/>
      <c r="VYW10" s="96"/>
      <c r="VYX10" s="96"/>
      <c r="VYY10" s="96"/>
      <c r="VYZ10" s="96"/>
      <c r="VZA10" s="96"/>
      <c r="VZB10" s="96"/>
      <c r="VZC10" s="96"/>
      <c r="VZD10" s="96"/>
      <c r="VZE10" s="96"/>
      <c r="VZF10" s="96"/>
      <c r="VZG10" s="96"/>
      <c r="VZH10" s="96"/>
      <c r="VZI10" s="96"/>
      <c r="VZJ10" s="96"/>
      <c r="VZK10" s="96"/>
      <c r="VZL10" s="96"/>
      <c r="VZM10" s="96"/>
      <c r="VZN10" s="96"/>
      <c r="VZO10" s="96"/>
      <c r="VZP10" s="96"/>
      <c r="VZQ10" s="96"/>
      <c r="VZR10" s="96"/>
      <c r="VZS10" s="96"/>
      <c r="VZT10" s="96"/>
      <c r="VZU10" s="96"/>
      <c r="VZV10" s="96"/>
      <c r="VZW10" s="96"/>
      <c r="VZX10" s="96"/>
      <c r="VZY10" s="96"/>
      <c r="VZZ10" s="96"/>
      <c r="WAA10" s="96"/>
      <c r="WAB10" s="96"/>
      <c r="WAC10" s="96"/>
      <c r="WAD10" s="96"/>
      <c r="WAE10" s="96"/>
      <c r="WAF10" s="96"/>
      <c r="WAG10" s="96"/>
      <c r="WAH10" s="96"/>
      <c r="WAI10" s="96"/>
      <c r="WAJ10" s="96"/>
      <c r="WAK10" s="96"/>
      <c r="WAL10" s="96"/>
      <c r="WAM10" s="96"/>
      <c r="WAN10" s="96"/>
      <c r="WAO10" s="96"/>
      <c r="WAP10" s="96"/>
      <c r="WAQ10" s="96"/>
      <c r="WAR10" s="96"/>
      <c r="WAS10" s="96"/>
      <c r="WAT10" s="96"/>
      <c r="WAU10" s="96"/>
      <c r="WAV10" s="96"/>
      <c r="WAW10" s="96"/>
      <c r="WAX10" s="96"/>
      <c r="WAY10" s="96"/>
      <c r="WAZ10" s="96"/>
      <c r="WBA10" s="96"/>
      <c r="WBB10" s="96"/>
      <c r="WBC10" s="96"/>
      <c r="WBD10" s="96"/>
      <c r="WBE10" s="96"/>
      <c r="WBF10" s="96"/>
      <c r="WBG10" s="96"/>
      <c r="WBH10" s="96"/>
      <c r="WBI10" s="96"/>
      <c r="WBJ10" s="96"/>
      <c r="WBK10" s="96"/>
      <c r="WBL10" s="96"/>
      <c r="WBM10" s="96"/>
      <c r="WBN10" s="96"/>
      <c r="WBO10" s="96"/>
      <c r="WBP10" s="96"/>
      <c r="WBQ10" s="96"/>
      <c r="WBR10" s="96"/>
      <c r="WBS10" s="96"/>
      <c r="WBT10" s="96"/>
      <c r="WBU10" s="96"/>
      <c r="WBV10" s="96"/>
      <c r="WBW10" s="96"/>
      <c r="WBX10" s="96"/>
      <c r="WBY10" s="96"/>
      <c r="WBZ10" s="96"/>
      <c r="WCA10" s="96"/>
      <c r="WCB10" s="96"/>
      <c r="WCC10" s="96"/>
      <c r="WCD10" s="96"/>
      <c r="WCE10" s="96"/>
      <c r="WCF10" s="96"/>
      <c r="WCG10" s="96"/>
      <c r="WCH10" s="96"/>
      <c r="WCI10" s="96"/>
      <c r="WCJ10" s="96"/>
      <c r="WCK10" s="96"/>
      <c r="WCL10" s="96"/>
      <c r="WCM10" s="96"/>
      <c r="WCN10" s="96"/>
      <c r="WCO10" s="96"/>
      <c r="WCP10" s="96"/>
      <c r="WCQ10" s="96"/>
      <c r="WCR10" s="96"/>
      <c r="WCS10" s="96"/>
      <c r="WCT10" s="96"/>
      <c r="WCU10" s="96"/>
      <c r="WCV10" s="96"/>
      <c r="WCW10" s="96"/>
      <c r="WCX10" s="96"/>
      <c r="WCY10" s="96"/>
      <c r="WCZ10" s="96"/>
      <c r="WDA10" s="96"/>
      <c r="WDB10" s="96"/>
      <c r="WDC10" s="96"/>
      <c r="WDD10" s="96"/>
      <c r="WDE10" s="96"/>
      <c r="WDF10" s="96"/>
      <c r="WDG10" s="96"/>
      <c r="WDH10" s="96"/>
      <c r="WDI10" s="96"/>
      <c r="WDJ10" s="96"/>
      <c r="WDK10" s="96"/>
      <c r="WDL10" s="96"/>
      <c r="WDM10" s="96"/>
      <c r="WDN10" s="96"/>
      <c r="WDO10" s="96"/>
      <c r="WDP10" s="96"/>
      <c r="WDQ10" s="96"/>
      <c r="WDR10" s="96"/>
      <c r="WDS10" s="96"/>
      <c r="WDT10" s="96"/>
      <c r="WDU10" s="96"/>
      <c r="WDV10" s="96"/>
      <c r="WDW10" s="96"/>
      <c r="WDX10" s="96"/>
      <c r="WDY10" s="96"/>
      <c r="WDZ10" s="96"/>
      <c r="WEA10" s="96"/>
      <c r="WEB10" s="96"/>
      <c r="WEC10" s="96"/>
      <c r="WED10" s="96"/>
      <c r="WEE10" s="96"/>
      <c r="WEF10" s="96"/>
      <c r="WEG10" s="96"/>
      <c r="WEH10" s="96"/>
      <c r="WEI10" s="96"/>
      <c r="WEJ10" s="96"/>
      <c r="WEK10" s="96"/>
      <c r="WEL10" s="96"/>
      <c r="WEM10" s="96"/>
      <c r="WEN10" s="96"/>
      <c r="WEO10" s="96"/>
      <c r="WEP10" s="96"/>
      <c r="WEQ10" s="96"/>
      <c r="WER10" s="96"/>
      <c r="WES10" s="96"/>
      <c r="WET10" s="96"/>
      <c r="WEU10" s="96"/>
      <c r="WEV10" s="96"/>
      <c r="WEW10" s="96"/>
      <c r="WEX10" s="96"/>
      <c r="WEY10" s="96"/>
      <c r="WEZ10" s="96"/>
      <c r="WFA10" s="96"/>
      <c r="WFB10" s="96"/>
      <c r="WFC10" s="96"/>
      <c r="WFD10" s="96"/>
      <c r="WFE10" s="96"/>
      <c r="WFF10" s="96"/>
      <c r="WFG10" s="96"/>
      <c r="WFH10" s="96"/>
      <c r="WFI10" s="96"/>
      <c r="WFJ10" s="96"/>
      <c r="WFK10" s="96"/>
      <c r="WFL10" s="96"/>
      <c r="WFM10" s="96"/>
      <c r="WFN10" s="96"/>
      <c r="WFO10" s="96"/>
      <c r="WFP10" s="96"/>
      <c r="WFQ10" s="96"/>
      <c r="WFR10" s="96"/>
      <c r="WFS10" s="96"/>
      <c r="WFT10" s="96"/>
      <c r="WFU10" s="96"/>
      <c r="WFV10" s="96"/>
      <c r="WFW10" s="96"/>
      <c r="WFX10" s="96"/>
      <c r="WFY10" s="96"/>
      <c r="WFZ10" s="96"/>
      <c r="WGA10" s="96"/>
      <c r="WGB10" s="96"/>
      <c r="WGC10" s="96"/>
      <c r="WGD10" s="96"/>
      <c r="WGE10" s="96"/>
      <c r="WGF10" s="96"/>
      <c r="WGG10" s="96"/>
      <c r="WGH10" s="96"/>
      <c r="WGI10" s="96"/>
      <c r="WGJ10" s="96"/>
      <c r="WGK10" s="96"/>
      <c r="WGL10" s="96"/>
      <c r="WGM10" s="96"/>
      <c r="WGN10" s="96"/>
      <c r="WGO10" s="96"/>
      <c r="WGP10" s="96"/>
      <c r="WGQ10" s="96"/>
      <c r="WGR10" s="96"/>
      <c r="WGS10" s="96"/>
      <c r="WGT10" s="96"/>
      <c r="WGU10" s="96"/>
      <c r="WGV10" s="96"/>
      <c r="WGW10" s="96"/>
      <c r="WGX10" s="96"/>
      <c r="WGY10" s="96"/>
      <c r="WGZ10" s="96"/>
      <c r="WHA10" s="96"/>
      <c r="WHB10" s="96"/>
      <c r="WHC10" s="96"/>
      <c r="WHD10" s="96"/>
      <c r="WHE10" s="96"/>
      <c r="WHF10" s="96"/>
      <c r="WHG10" s="96"/>
      <c r="WHH10" s="96"/>
      <c r="WHI10" s="96"/>
      <c r="WHJ10" s="96"/>
      <c r="WHK10" s="96"/>
      <c r="WHL10" s="96"/>
      <c r="WHM10" s="96"/>
      <c r="WHN10" s="96"/>
      <c r="WHO10" s="96"/>
      <c r="WHP10" s="96"/>
      <c r="WHQ10" s="96"/>
      <c r="WHR10" s="96"/>
      <c r="WHS10" s="96"/>
      <c r="WHT10" s="96"/>
      <c r="WHU10" s="96"/>
      <c r="WHV10" s="96"/>
      <c r="WHW10" s="96"/>
      <c r="WHX10" s="96"/>
      <c r="WHY10" s="96"/>
      <c r="WHZ10" s="96"/>
      <c r="WIA10" s="96"/>
      <c r="WIB10" s="96"/>
      <c r="WIC10" s="96"/>
      <c r="WID10" s="96"/>
      <c r="WIE10" s="96"/>
      <c r="WIF10" s="96"/>
      <c r="WIG10" s="96"/>
      <c r="WIH10" s="96"/>
      <c r="WII10" s="96"/>
      <c r="WIJ10" s="96"/>
      <c r="WIK10" s="96"/>
      <c r="WIL10" s="96"/>
      <c r="WIM10" s="96"/>
      <c r="WIN10" s="96"/>
      <c r="WIO10" s="96"/>
      <c r="WIP10" s="96"/>
      <c r="WIQ10" s="96"/>
      <c r="WIR10" s="96"/>
      <c r="WIS10" s="96"/>
      <c r="WIT10" s="96"/>
      <c r="WIU10" s="96"/>
      <c r="WIV10" s="96"/>
      <c r="WIW10" s="96"/>
      <c r="WIX10" s="96"/>
      <c r="WIY10" s="96"/>
      <c r="WIZ10" s="96"/>
      <c r="WJA10" s="96"/>
      <c r="WJB10" s="96"/>
      <c r="WJC10" s="96"/>
      <c r="WJD10" s="96"/>
      <c r="WJE10" s="96"/>
      <c r="WJF10" s="96"/>
      <c r="WJG10" s="96"/>
      <c r="WJH10" s="96"/>
      <c r="WJI10" s="96"/>
      <c r="WJJ10" s="96"/>
      <c r="WJK10" s="96"/>
      <c r="WJL10" s="96"/>
      <c r="WJM10" s="96"/>
      <c r="WJN10" s="96"/>
      <c r="WJO10" s="96"/>
      <c r="WJP10" s="96"/>
      <c r="WJQ10" s="96"/>
      <c r="WJR10" s="96"/>
      <c r="WJS10" s="96"/>
      <c r="WJT10" s="96"/>
      <c r="WJU10" s="96"/>
      <c r="WJV10" s="96"/>
      <c r="WJW10" s="96"/>
      <c r="WJX10" s="96"/>
      <c r="WJY10" s="96"/>
      <c r="WJZ10" s="96"/>
      <c r="WKA10" s="96"/>
      <c r="WKB10" s="96"/>
      <c r="WKC10" s="96"/>
      <c r="WKD10" s="96"/>
      <c r="WKE10" s="96"/>
      <c r="WKF10" s="96"/>
      <c r="WKG10" s="96"/>
      <c r="WKH10" s="96"/>
      <c r="WKI10" s="96"/>
      <c r="WKJ10" s="96"/>
      <c r="WKK10" s="96"/>
      <c r="WKL10" s="96"/>
      <c r="WKM10" s="96"/>
      <c r="WKN10" s="96"/>
      <c r="WKO10" s="96"/>
      <c r="WKP10" s="96"/>
      <c r="WKQ10" s="96"/>
      <c r="WKR10" s="96"/>
      <c r="WKS10" s="96"/>
      <c r="WKT10" s="96"/>
      <c r="WKU10" s="96"/>
      <c r="WKV10" s="96"/>
      <c r="WKW10" s="96"/>
      <c r="WKX10" s="96"/>
      <c r="WKY10" s="96"/>
      <c r="WKZ10" s="96"/>
      <c r="WLA10" s="96"/>
      <c r="WLB10" s="96"/>
      <c r="WLC10" s="96"/>
      <c r="WLD10" s="96"/>
      <c r="WLE10" s="96"/>
      <c r="WLF10" s="96"/>
      <c r="WLG10" s="96"/>
      <c r="WLH10" s="96"/>
      <c r="WLI10" s="96"/>
      <c r="WLJ10" s="96"/>
      <c r="WLK10" s="96"/>
      <c r="WLL10" s="96"/>
      <c r="WLM10" s="96"/>
      <c r="WLN10" s="96"/>
      <c r="WLO10" s="96"/>
      <c r="WLP10" s="96"/>
      <c r="WLQ10" s="96"/>
      <c r="WLR10" s="96"/>
      <c r="WLS10" s="96"/>
      <c r="WLT10" s="96"/>
      <c r="WLU10" s="96"/>
      <c r="WLV10" s="96"/>
      <c r="WLW10" s="96"/>
      <c r="WLX10" s="96"/>
      <c r="WLY10" s="96"/>
      <c r="WLZ10" s="96"/>
      <c r="WMA10" s="96"/>
      <c r="WMB10" s="96"/>
      <c r="WMC10" s="96"/>
      <c r="WMD10" s="96"/>
      <c r="WME10" s="96"/>
      <c r="WMF10" s="96"/>
      <c r="WMG10" s="96"/>
      <c r="WMH10" s="96"/>
      <c r="WMI10" s="96"/>
      <c r="WMJ10" s="96"/>
      <c r="WMK10" s="96"/>
      <c r="WML10" s="96"/>
      <c r="WMM10" s="96"/>
      <c r="WMN10" s="96"/>
      <c r="WMO10" s="96"/>
      <c r="WMP10" s="96"/>
      <c r="WMQ10" s="96"/>
      <c r="WMR10" s="96"/>
      <c r="WMS10" s="96"/>
      <c r="WMT10" s="96"/>
      <c r="WMU10" s="96"/>
      <c r="WMV10" s="96"/>
      <c r="WMW10" s="96"/>
      <c r="WMX10" s="96"/>
      <c r="WMY10" s="96"/>
      <c r="WMZ10" s="96"/>
      <c r="WNA10" s="96"/>
      <c r="WNB10" s="96"/>
      <c r="WNC10" s="96"/>
      <c r="WND10" s="96"/>
      <c r="WNE10" s="96"/>
      <c r="WNF10" s="96"/>
      <c r="WNG10" s="96"/>
      <c r="WNH10" s="96"/>
      <c r="WNI10" s="96"/>
      <c r="WNJ10" s="96"/>
      <c r="WNK10" s="96"/>
      <c r="WNL10" s="96"/>
      <c r="WNM10" s="96"/>
      <c r="WNN10" s="96"/>
      <c r="WNO10" s="96"/>
      <c r="WNP10" s="96"/>
      <c r="WNQ10" s="96"/>
      <c r="WNR10" s="96"/>
      <c r="WNS10" s="96"/>
      <c r="WNT10" s="96"/>
      <c r="WNU10" s="96"/>
      <c r="WNV10" s="96"/>
      <c r="WNW10" s="96"/>
      <c r="WNX10" s="96"/>
      <c r="WNY10" s="96"/>
      <c r="WNZ10" s="96"/>
      <c r="WOA10" s="96"/>
      <c r="WOB10" s="96"/>
      <c r="WOC10" s="96"/>
      <c r="WOD10" s="96"/>
      <c r="WOE10" s="96"/>
      <c r="WOF10" s="96"/>
      <c r="WOG10" s="96"/>
      <c r="WOH10" s="96"/>
      <c r="WOI10" s="96"/>
      <c r="WOJ10" s="96"/>
      <c r="WOK10" s="96"/>
      <c r="WOL10" s="96"/>
      <c r="WOM10" s="96"/>
      <c r="WON10" s="96"/>
      <c r="WOO10" s="96"/>
      <c r="WOP10" s="96"/>
      <c r="WOQ10" s="96"/>
      <c r="WOR10" s="96"/>
      <c r="WOS10" s="96"/>
      <c r="WOT10" s="96"/>
      <c r="WOU10" s="96"/>
      <c r="WOV10" s="96"/>
      <c r="WOW10" s="96"/>
      <c r="WOX10" s="96"/>
      <c r="WOY10" s="96"/>
      <c r="WOZ10" s="96"/>
      <c r="WPA10" s="96"/>
      <c r="WPB10" s="96"/>
      <c r="WPC10" s="96"/>
      <c r="WPD10" s="96"/>
      <c r="WPE10" s="96"/>
      <c r="WPF10" s="96"/>
      <c r="WPG10" s="96"/>
      <c r="WPH10" s="96"/>
      <c r="WPI10" s="96"/>
      <c r="WPJ10" s="96"/>
      <c r="WPK10" s="96"/>
      <c r="WPL10" s="96"/>
      <c r="WPM10" s="96"/>
      <c r="WPN10" s="96"/>
      <c r="WPO10" s="96"/>
      <c r="WPP10" s="96"/>
      <c r="WPQ10" s="96"/>
      <c r="WPR10" s="96"/>
      <c r="WPS10" s="96"/>
      <c r="WPT10" s="96"/>
      <c r="WPU10" s="96"/>
      <c r="WPV10" s="96"/>
      <c r="WPW10" s="96"/>
      <c r="WPX10" s="96"/>
      <c r="WPY10" s="96"/>
      <c r="WPZ10" s="96"/>
      <c r="WQA10" s="96"/>
      <c r="WQB10" s="96"/>
      <c r="WQC10" s="96"/>
      <c r="WQD10" s="96"/>
      <c r="WQE10" s="96"/>
      <c r="WQF10" s="96"/>
      <c r="WQG10" s="96"/>
      <c r="WQH10" s="96"/>
      <c r="WQI10" s="96"/>
      <c r="WQJ10" s="96"/>
      <c r="WQK10" s="96"/>
      <c r="WQL10" s="96"/>
      <c r="WQM10" s="96"/>
      <c r="WQN10" s="96"/>
      <c r="WQO10" s="96"/>
      <c r="WQP10" s="96"/>
      <c r="WQQ10" s="96"/>
      <c r="WQR10" s="96"/>
      <c r="WQS10" s="96"/>
      <c r="WQT10" s="96"/>
      <c r="WQU10" s="96"/>
      <c r="WQV10" s="96"/>
      <c r="WQW10" s="96"/>
      <c r="WQX10" s="96"/>
      <c r="WQY10" s="96"/>
      <c r="WQZ10" s="96"/>
      <c r="WRA10" s="96"/>
      <c r="WRB10" s="96"/>
      <c r="WRC10" s="96"/>
      <c r="WRD10" s="96"/>
      <c r="WRE10" s="96"/>
      <c r="WRF10" s="96"/>
      <c r="WRG10" s="96"/>
      <c r="WRH10" s="96"/>
      <c r="WRI10" s="96"/>
      <c r="WRJ10" s="96"/>
      <c r="WRK10" s="96"/>
      <c r="WRL10" s="96"/>
      <c r="WRM10" s="96"/>
      <c r="WRN10" s="96"/>
      <c r="WRO10" s="96"/>
      <c r="WRP10" s="96"/>
      <c r="WRQ10" s="96"/>
      <c r="WRR10" s="96"/>
      <c r="WRS10" s="96"/>
      <c r="WRT10" s="96"/>
      <c r="WRU10" s="96"/>
      <c r="WRV10" s="96"/>
      <c r="WRW10" s="96"/>
      <c r="WRX10" s="96"/>
      <c r="WRY10" s="96"/>
      <c r="WRZ10" s="96"/>
      <c r="WSA10" s="96"/>
      <c r="WSB10" s="96"/>
      <c r="WSC10" s="96"/>
      <c r="WSD10" s="96"/>
      <c r="WSE10" s="96"/>
      <c r="WSF10" s="96"/>
      <c r="WSG10" s="96"/>
      <c r="WSH10" s="96"/>
      <c r="WSI10" s="96"/>
      <c r="WSJ10" s="96"/>
      <c r="WSK10" s="96"/>
      <c r="WSL10" s="96"/>
      <c r="WSM10" s="96"/>
      <c r="WSN10" s="96"/>
      <c r="WSO10" s="96"/>
      <c r="WSP10" s="96"/>
      <c r="WSQ10" s="96"/>
      <c r="WSR10" s="96"/>
      <c r="WSS10" s="96"/>
      <c r="WST10" s="96"/>
      <c r="WSU10" s="96"/>
      <c r="WSV10" s="96"/>
      <c r="WSW10" s="96"/>
      <c r="WSX10" s="96"/>
      <c r="WSY10" s="96"/>
      <c r="WSZ10" s="96"/>
      <c r="WTA10" s="96"/>
      <c r="WTB10" s="96"/>
      <c r="WTC10" s="96"/>
      <c r="WTD10" s="96"/>
      <c r="WTE10" s="96"/>
      <c r="WTF10" s="96"/>
      <c r="WTG10" s="96"/>
      <c r="WTH10" s="96"/>
      <c r="WTI10" s="96"/>
      <c r="WTJ10" s="96"/>
      <c r="WTK10" s="96"/>
      <c r="WTL10" s="96"/>
      <c r="WTM10" s="96"/>
      <c r="WTN10" s="96"/>
      <c r="WTO10" s="96"/>
      <c r="WTP10" s="96"/>
      <c r="WTQ10" s="96"/>
      <c r="WTR10" s="96"/>
      <c r="WTS10" s="96"/>
      <c r="WTT10" s="96"/>
      <c r="WTU10" s="96"/>
      <c r="WTV10" s="96"/>
      <c r="WTW10" s="96"/>
      <c r="WTX10" s="96"/>
      <c r="WTY10" s="96"/>
      <c r="WTZ10" s="96"/>
      <c r="WUA10" s="96"/>
      <c r="WUB10" s="96"/>
      <c r="WUC10" s="96"/>
      <c r="WUD10" s="96"/>
      <c r="WUE10" s="96"/>
      <c r="WUF10" s="96"/>
      <c r="WUG10" s="96"/>
      <c r="WUH10" s="96"/>
      <c r="WUI10" s="96"/>
      <c r="WUJ10" s="96"/>
      <c r="WUK10" s="96"/>
      <c r="WUL10" s="96"/>
      <c r="WUM10" s="96"/>
      <c r="WUN10" s="96"/>
      <c r="WUO10" s="96"/>
      <c r="WUP10" s="96"/>
      <c r="WUQ10" s="96"/>
      <c r="WUR10" s="96"/>
      <c r="WUS10" s="96"/>
      <c r="WUT10" s="96"/>
      <c r="WUU10" s="96"/>
      <c r="WUV10" s="96"/>
      <c r="WUW10" s="96"/>
      <c r="WUX10" s="96"/>
      <c r="WUY10" s="96"/>
      <c r="WUZ10" s="96"/>
      <c r="WVA10" s="96"/>
      <c r="WVB10" s="96"/>
      <c r="WVC10" s="96"/>
      <c r="WVD10" s="96"/>
      <c r="WVE10" s="96"/>
      <c r="WVF10" s="96"/>
      <c r="WVG10" s="96"/>
      <c r="WVH10" s="96"/>
      <c r="WVI10" s="96"/>
      <c r="WVJ10" s="96"/>
      <c r="WVK10" s="96"/>
      <c r="WVL10" s="96"/>
      <c r="WVM10" s="96"/>
      <c r="WVN10" s="96"/>
      <c r="WVO10" s="96"/>
      <c r="WVP10" s="96"/>
      <c r="WVQ10" s="96"/>
      <c r="WVR10" s="96"/>
      <c r="WVS10" s="96"/>
      <c r="WVT10" s="96"/>
      <c r="WVU10" s="96"/>
      <c r="WVV10" s="96"/>
      <c r="WVW10" s="96"/>
      <c r="WVX10" s="96"/>
      <c r="WVY10" s="96"/>
      <c r="WVZ10" s="96"/>
      <c r="WWA10" s="96"/>
      <c r="WWB10" s="96"/>
      <c r="WWC10" s="96"/>
      <c r="WWD10" s="96"/>
      <c r="WWE10" s="96"/>
      <c r="WWF10" s="96"/>
      <c r="WWG10" s="96"/>
      <c r="WWH10" s="96"/>
      <c r="WWI10" s="96"/>
      <c r="WWJ10" s="96"/>
      <c r="WWK10" s="96"/>
      <c r="WWL10" s="96"/>
      <c r="WWM10" s="96"/>
      <c r="WWN10" s="96"/>
      <c r="WWO10" s="96"/>
      <c r="WWP10" s="96"/>
      <c r="WWQ10" s="96"/>
      <c r="WWR10" s="96"/>
      <c r="WWS10" s="96"/>
      <c r="WWT10" s="96"/>
      <c r="WWU10" s="96"/>
      <c r="WWV10" s="96"/>
      <c r="WWW10" s="96"/>
      <c r="WWX10" s="96"/>
      <c r="WWY10" s="96"/>
      <c r="WWZ10" s="96"/>
      <c r="WXA10" s="96"/>
      <c r="WXB10" s="96"/>
      <c r="WXC10" s="96"/>
      <c r="WXD10" s="96"/>
      <c r="WXE10" s="96"/>
      <c r="WXF10" s="96"/>
      <c r="WXG10" s="96"/>
      <c r="WXH10" s="96"/>
      <c r="WXI10" s="96"/>
      <c r="WXJ10" s="96"/>
      <c r="WXK10" s="96"/>
      <c r="WXL10" s="96"/>
      <c r="WXM10" s="96"/>
      <c r="WXN10" s="96"/>
      <c r="WXO10" s="96"/>
      <c r="WXP10" s="96"/>
      <c r="WXQ10" s="96"/>
      <c r="WXR10" s="96"/>
      <c r="WXS10" s="96"/>
      <c r="WXT10" s="96"/>
      <c r="WXU10" s="96"/>
      <c r="WXV10" s="96"/>
      <c r="WXW10" s="96"/>
      <c r="WXX10" s="96"/>
      <c r="WXY10" s="96"/>
      <c r="WXZ10" s="96"/>
      <c r="WYA10" s="96"/>
      <c r="WYB10" s="96"/>
      <c r="WYC10" s="96"/>
      <c r="WYD10" s="96"/>
      <c r="WYE10" s="96"/>
      <c r="WYF10" s="96"/>
      <c r="WYG10" s="96"/>
      <c r="WYH10" s="96"/>
      <c r="WYI10" s="96"/>
      <c r="WYJ10" s="96"/>
      <c r="WYK10" s="96"/>
      <c r="WYL10" s="96"/>
      <c r="WYM10" s="96"/>
      <c r="WYN10" s="96"/>
      <c r="WYO10" s="96"/>
      <c r="WYP10" s="96"/>
      <c r="WYQ10" s="96"/>
      <c r="WYR10" s="96"/>
      <c r="WYS10" s="96"/>
      <c r="WYT10" s="96"/>
      <c r="WYU10" s="96"/>
      <c r="WYV10" s="96"/>
      <c r="WYW10" s="96"/>
      <c r="WYX10" s="96"/>
      <c r="WYY10" s="96"/>
      <c r="WYZ10" s="96"/>
      <c r="WZA10" s="96"/>
      <c r="WZB10" s="96"/>
      <c r="WZC10" s="96"/>
      <c r="WZD10" s="96"/>
      <c r="WZE10" s="96"/>
      <c r="WZF10" s="96"/>
      <c r="WZG10" s="96"/>
      <c r="WZH10" s="96"/>
      <c r="WZI10" s="96"/>
      <c r="WZJ10" s="96"/>
      <c r="WZK10" s="96"/>
      <c r="WZL10" s="96"/>
      <c r="WZM10" s="96"/>
      <c r="WZN10" s="96"/>
      <c r="WZO10" s="96"/>
      <c r="WZP10" s="96"/>
      <c r="WZQ10" s="96"/>
      <c r="WZR10" s="96"/>
      <c r="WZS10" s="96"/>
      <c r="WZT10" s="96"/>
      <c r="WZU10" s="96"/>
      <c r="WZV10" s="96"/>
      <c r="WZW10" s="96"/>
      <c r="WZX10" s="96"/>
      <c r="WZY10" s="96"/>
      <c r="WZZ10" s="96"/>
      <c r="XAA10" s="96"/>
      <c r="XAB10" s="96"/>
      <c r="XAC10" s="96"/>
      <c r="XAD10" s="96"/>
      <c r="XAE10" s="96"/>
      <c r="XAF10" s="96"/>
      <c r="XAG10" s="96"/>
      <c r="XAH10" s="96"/>
      <c r="XAI10" s="96"/>
      <c r="XAJ10" s="96"/>
      <c r="XAK10" s="96"/>
      <c r="XAL10" s="96"/>
      <c r="XAM10" s="96"/>
      <c r="XAN10" s="96"/>
      <c r="XAO10" s="96"/>
      <c r="XAP10" s="96"/>
      <c r="XAQ10" s="96"/>
      <c r="XAR10" s="96"/>
      <c r="XAS10" s="96"/>
      <c r="XAT10" s="96"/>
      <c r="XAU10" s="96"/>
      <c r="XAV10" s="96"/>
      <c r="XAW10" s="96"/>
      <c r="XAX10" s="96"/>
      <c r="XAY10" s="96"/>
      <c r="XAZ10" s="96"/>
      <c r="XBA10" s="96"/>
      <c r="XBB10" s="96"/>
      <c r="XBC10" s="96"/>
      <c r="XBD10" s="96"/>
      <c r="XBE10" s="96"/>
      <c r="XBF10" s="96"/>
      <c r="XBG10" s="96"/>
      <c r="XBH10" s="96"/>
      <c r="XBI10" s="96"/>
      <c r="XBJ10" s="96"/>
      <c r="XBK10" s="96"/>
      <c r="XBL10" s="96"/>
      <c r="XBM10" s="96"/>
      <c r="XBN10" s="96"/>
      <c r="XBO10" s="96"/>
      <c r="XBP10" s="96"/>
      <c r="XBQ10" s="96"/>
      <c r="XBR10" s="96"/>
      <c r="XBS10" s="96"/>
      <c r="XBT10" s="96"/>
      <c r="XBU10" s="96"/>
      <c r="XBV10" s="96"/>
      <c r="XBW10" s="96"/>
      <c r="XBX10" s="96"/>
      <c r="XBY10" s="96"/>
      <c r="XBZ10" s="96"/>
      <c r="XCA10" s="96"/>
      <c r="XCB10" s="96"/>
      <c r="XCC10" s="96"/>
      <c r="XCD10" s="96"/>
      <c r="XCE10" s="96"/>
      <c r="XCF10" s="96"/>
      <c r="XCG10" s="96"/>
      <c r="XCH10" s="96"/>
      <c r="XCI10" s="96"/>
      <c r="XCJ10" s="96"/>
      <c r="XCK10" s="96"/>
      <c r="XCL10" s="96"/>
      <c r="XCM10" s="96"/>
      <c r="XCN10" s="96"/>
      <c r="XCO10" s="96"/>
      <c r="XCP10" s="96"/>
      <c r="XCQ10" s="96"/>
      <c r="XCR10" s="96"/>
      <c r="XCS10" s="96"/>
      <c r="XCT10" s="96"/>
      <c r="XCU10" s="96"/>
      <c r="XCV10" s="96"/>
      <c r="XCW10" s="96"/>
      <c r="XCX10" s="96"/>
      <c r="XCY10" s="96"/>
      <c r="XCZ10" s="96"/>
      <c r="XDA10" s="96"/>
      <c r="XDB10" s="96"/>
      <c r="XDC10" s="96"/>
      <c r="XDD10" s="96"/>
      <c r="XDE10" s="96"/>
      <c r="XDF10" s="96"/>
      <c r="XDG10" s="96"/>
      <c r="XDH10" s="96"/>
      <c r="XDI10" s="96"/>
      <c r="XDJ10" s="96"/>
      <c r="XDK10" s="96"/>
      <c r="XDL10" s="96"/>
      <c r="XDM10" s="96"/>
      <c r="XDN10" s="96"/>
      <c r="XDO10" s="96"/>
      <c r="XDP10" s="96"/>
      <c r="XDQ10" s="96"/>
      <c r="XDR10" s="96"/>
      <c r="XDS10" s="96"/>
      <c r="XDT10" s="96"/>
      <c r="XDU10" s="96"/>
      <c r="XDV10" s="96"/>
      <c r="XDW10" s="96"/>
      <c r="XDX10" s="96"/>
      <c r="XDY10" s="96"/>
      <c r="XDZ10" s="96"/>
      <c r="XEA10" s="96"/>
      <c r="XEB10" s="96"/>
      <c r="XEC10" s="96"/>
      <c r="XED10" s="96"/>
      <c r="XEE10" s="96"/>
      <c r="XEF10" s="96"/>
      <c r="XEG10" s="96"/>
      <c r="XEH10" s="96"/>
      <c r="XEI10" s="96"/>
      <c r="XEJ10" s="96"/>
      <c r="XEK10" s="96"/>
      <c r="XEL10" s="96"/>
      <c r="XEM10" s="96"/>
      <c r="XEN10" s="96"/>
      <c r="XEO10" s="96"/>
      <c r="XEP10" s="96"/>
      <c r="XEQ10" s="96"/>
      <c r="XER10" s="96"/>
      <c r="XES10" s="96"/>
      <c r="XET10" s="96"/>
      <c r="XEU10" s="96"/>
      <c r="XEV10" s="96"/>
      <c r="XEW10" s="96"/>
      <c r="XEX10" s="96"/>
      <c r="XEY10" s="96"/>
      <c r="XEZ10" s="96"/>
      <c r="XFA10" s="96"/>
      <c r="XFB10" s="96"/>
      <c r="XFC10" s="96"/>
      <c r="XFD10" s="96"/>
    </row>
    <row r="11" spans="1:16384" s="96" customFormat="1"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row>
    <row r="12" spans="1:16384" s="96" customFormat="1" x14ac:dyDescent="0.3">
      <c r="A12"/>
      <c r="B12" s="34" t="s">
        <v>27</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row>
    <row r="13" spans="1:16384" s="96" customForma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row>
    <row r="14" spans="1:16384" s="96" customFormat="1" outlineLevel="1" x14ac:dyDescent="0.3">
      <c r="A14"/>
      <c r="B14" t="s">
        <v>19</v>
      </c>
      <c r="C14"/>
      <c r="D14"/>
      <c r="E14"/>
      <c r="F14" s="32" t="s">
        <v>25</v>
      </c>
      <c r="G14" s="477" t="str">
        <f>+IFERROR(G15+G16+G17+G18,"--")</f>
        <v>--</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row>
    <row r="15" spans="1:16384" s="96" customFormat="1" outlineLevel="1" x14ac:dyDescent="0.3">
      <c r="A15"/>
      <c r="B15" s="31" t="s">
        <v>2</v>
      </c>
      <c r="C15"/>
      <c r="D15"/>
      <c r="E15"/>
      <c r="F15" s="32" t="s">
        <v>25</v>
      </c>
      <c r="G15" s="477" t="str">
        <f>+G46</f>
        <v>--</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row>
    <row r="16" spans="1:16384" s="96" customFormat="1" outlineLevel="1" x14ac:dyDescent="0.3">
      <c r="A16"/>
      <c r="B16" s="31" t="s">
        <v>22</v>
      </c>
      <c r="C16"/>
      <c r="D16"/>
      <c r="E16"/>
      <c r="F16" s="32" t="s">
        <v>25</v>
      </c>
      <c r="G16" s="477" t="str">
        <f>+G74</f>
        <v>--</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row>
    <row r="17" spans="1:66" s="96" customFormat="1" outlineLevel="1" x14ac:dyDescent="0.3">
      <c r="A17"/>
      <c r="B17" s="31" t="s">
        <v>23</v>
      </c>
      <c r="C17"/>
      <c r="D17"/>
      <c r="E17"/>
      <c r="F17" s="32" t="s">
        <v>25</v>
      </c>
      <c r="G17" s="477" t="str">
        <f>+G92</f>
        <v>--</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row>
    <row r="18" spans="1:66" s="96" customFormat="1" outlineLevel="1" x14ac:dyDescent="0.3">
      <c r="A18"/>
      <c r="B18" s="31" t="s">
        <v>24</v>
      </c>
      <c r="C18"/>
      <c r="D18"/>
      <c r="E18"/>
      <c r="F18" s="32" t="s">
        <v>25</v>
      </c>
      <c r="G18" s="477" t="str">
        <f>+G111</f>
        <v>--</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row>
    <row r="19" spans="1:66" s="96" customFormat="1" outlineLevel="1"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row>
    <row r="20" spans="1:66" s="96" customFormat="1" outlineLevel="1" x14ac:dyDescent="0.3">
      <c r="A20"/>
      <c r="B20" t="s">
        <v>21</v>
      </c>
      <c r="C20"/>
      <c r="D20"/>
      <c r="E20"/>
      <c r="F20" s="32" t="s">
        <v>26</v>
      </c>
      <c r="G20" s="479" t="str">
        <f>+G45</f>
        <v>--</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row>
    <row r="21" spans="1:66" s="96" customFormat="1" outlineLevel="1"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row>
    <row r="22" spans="1:66" s="96" customFormat="1" outlineLevel="1"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row>
    <row r="23" spans="1:66" s="96" customFormat="1" x14ac:dyDescent="0.3">
      <c r="A23"/>
      <c r="B23" s="34" t="s">
        <v>20</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row>
    <row r="24" spans="1:66" s="96" customFormat="1"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row>
    <row r="25" spans="1:66" s="96" customFormat="1" x14ac:dyDescent="0.3">
      <c r="A25"/>
      <c r="B25" s="37" t="s">
        <v>28</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row>
    <row r="26" spans="1:66" s="96" customFormat="1"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row>
    <row r="27" spans="1:66" s="96" customFormat="1" outlineLevel="1" x14ac:dyDescent="0.3">
      <c r="A27"/>
      <c r="B27" s="3" t="s">
        <v>30</v>
      </c>
      <c r="C27" s="5"/>
      <c r="D27" s="5"/>
      <c r="E27" s="5"/>
      <c r="F27" s="5"/>
      <c r="G27" s="5"/>
      <c r="H27"/>
      <c r="I27"/>
      <c r="J27" s="3" t="s">
        <v>41</v>
      </c>
      <c r="K27" s="3"/>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row>
    <row r="28" spans="1:66" s="96" customFormat="1" outlineLevel="1"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row>
    <row r="29" spans="1:66" s="96" customFormat="1" outlineLevel="1" x14ac:dyDescent="0.3">
      <c r="A29"/>
      <c r="B29" t="s">
        <v>57</v>
      </c>
      <c r="C29"/>
      <c r="D29"/>
      <c r="E29"/>
      <c r="F29" s="32" t="s">
        <v>0</v>
      </c>
      <c r="G29" s="405"/>
      <c r="H29"/>
      <c r="I29"/>
      <c r="J29" s="2"/>
      <c r="K29" s="1" t="s">
        <v>49</v>
      </c>
      <c r="L29" s="45">
        <f>+G37</f>
        <v>2021</v>
      </c>
      <c r="M29" s="46">
        <f t="shared" ref="M29:BN29" si="0">+IF(L29="","",IF(L29+1-$G$37&gt;$G$31,"",L29+1))</f>
        <v>2022</v>
      </c>
      <c r="N29" s="46">
        <f t="shared" si="0"/>
        <v>2023</v>
      </c>
      <c r="O29" s="46">
        <f t="shared" si="0"/>
        <v>2024</v>
      </c>
      <c r="P29" s="46">
        <f t="shared" si="0"/>
        <v>2025</v>
      </c>
      <c r="Q29" s="46">
        <f t="shared" si="0"/>
        <v>2026</v>
      </c>
      <c r="R29" s="46">
        <f t="shared" si="0"/>
        <v>2027</v>
      </c>
      <c r="S29" s="46">
        <f t="shared" si="0"/>
        <v>2028</v>
      </c>
      <c r="T29" s="46">
        <f t="shared" si="0"/>
        <v>2029</v>
      </c>
      <c r="U29" s="46">
        <f t="shared" si="0"/>
        <v>2030</v>
      </c>
      <c r="V29" s="46">
        <f t="shared" si="0"/>
        <v>2031</v>
      </c>
      <c r="W29" s="46">
        <f t="shared" si="0"/>
        <v>2032</v>
      </c>
      <c r="X29" s="46">
        <f t="shared" si="0"/>
        <v>2033</v>
      </c>
      <c r="Y29" s="46">
        <f t="shared" si="0"/>
        <v>2034</v>
      </c>
      <c r="Z29" s="46">
        <f t="shared" si="0"/>
        <v>2035</v>
      </c>
      <c r="AA29" s="46">
        <f t="shared" si="0"/>
        <v>2036</v>
      </c>
      <c r="AB29" s="46">
        <f t="shared" si="0"/>
        <v>2037</v>
      </c>
      <c r="AC29" s="46">
        <f t="shared" si="0"/>
        <v>2038</v>
      </c>
      <c r="AD29" s="46">
        <f t="shared" si="0"/>
        <v>2039</v>
      </c>
      <c r="AE29" s="46">
        <f t="shared" si="0"/>
        <v>2040</v>
      </c>
      <c r="AF29" s="46">
        <f t="shared" si="0"/>
        <v>2041</v>
      </c>
      <c r="AG29" s="46" t="str">
        <f t="shared" si="0"/>
        <v/>
      </c>
      <c r="AH29" s="46" t="str">
        <f t="shared" si="0"/>
        <v/>
      </c>
      <c r="AI29" s="46" t="str">
        <f t="shared" si="0"/>
        <v/>
      </c>
      <c r="AJ29" s="46" t="str">
        <f t="shared" si="0"/>
        <v/>
      </c>
      <c r="AK29" s="46" t="str">
        <f t="shared" si="0"/>
        <v/>
      </c>
      <c r="AL29" s="46" t="str">
        <f t="shared" si="0"/>
        <v/>
      </c>
      <c r="AM29" s="46" t="str">
        <f t="shared" si="0"/>
        <v/>
      </c>
      <c r="AN29" s="46" t="str">
        <f t="shared" si="0"/>
        <v/>
      </c>
      <c r="AO29" s="46" t="str">
        <f t="shared" si="0"/>
        <v/>
      </c>
      <c r="AP29" s="46" t="str">
        <f t="shared" si="0"/>
        <v/>
      </c>
      <c r="AQ29" s="46" t="str">
        <f t="shared" si="0"/>
        <v/>
      </c>
      <c r="AR29" s="46" t="str">
        <f t="shared" si="0"/>
        <v/>
      </c>
      <c r="AS29" s="46" t="str">
        <f t="shared" si="0"/>
        <v/>
      </c>
      <c r="AT29" s="46" t="str">
        <f t="shared" si="0"/>
        <v/>
      </c>
      <c r="AU29" s="46" t="str">
        <f t="shared" si="0"/>
        <v/>
      </c>
      <c r="AV29" s="46" t="str">
        <f t="shared" si="0"/>
        <v/>
      </c>
      <c r="AW29" s="46" t="str">
        <f t="shared" si="0"/>
        <v/>
      </c>
      <c r="AX29" s="46" t="str">
        <f t="shared" si="0"/>
        <v/>
      </c>
      <c r="AY29" s="46" t="str">
        <f t="shared" si="0"/>
        <v/>
      </c>
      <c r="AZ29" s="46" t="str">
        <f t="shared" si="0"/>
        <v/>
      </c>
      <c r="BA29" s="46" t="str">
        <f t="shared" si="0"/>
        <v/>
      </c>
      <c r="BB29" s="46" t="str">
        <f t="shared" si="0"/>
        <v/>
      </c>
      <c r="BC29" s="46" t="str">
        <f t="shared" si="0"/>
        <v/>
      </c>
      <c r="BD29" s="46" t="str">
        <f t="shared" si="0"/>
        <v/>
      </c>
      <c r="BE29" s="46" t="str">
        <f t="shared" si="0"/>
        <v/>
      </c>
      <c r="BF29" s="46" t="str">
        <f t="shared" si="0"/>
        <v/>
      </c>
      <c r="BG29" s="46" t="str">
        <f t="shared" si="0"/>
        <v/>
      </c>
      <c r="BH29" s="46" t="str">
        <f t="shared" si="0"/>
        <v/>
      </c>
      <c r="BI29" s="46" t="str">
        <f t="shared" si="0"/>
        <v/>
      </c>
      <c r="BJ29" s="46" t="str">
        <f t="shared" si="0"/>
        <v/>
      </c>
      <c r="BK29" s="46" t="str">
        <f t="shared" si="0"/>
        <v/>
      </c>
      <c r="BL29" s="46" t="str">
        <f t="shared" si="0"/>
        <v/>
      </c>
      <c r="BM29" s="46" t="str">
        <f t="shared" si="0"/>
        <v/>
      </c>
      <c r="BN29" s="46" t="str">
        <f t="shared" si="0"/>
        <v/>
      </c>
    </row>
    <row r="30" spans="1:66" s="96" customFormat="1" outlineLevel="1" x14ac:dyDescent="0.3">
      <c r="A30"/>
      <c r="B30" t="s">
        <v>31</v>
      </c>
      <c r="C30"/>
      <c r="D30"/>
      <c r="E30"/>
      <c r="F30" s="32" t="s">
        <v>39</v>
      </c>
      <c r="G30" s="406"/>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row>
    <row r="31" spans="1:66" s="96" customFormat="1" outlineLevel="1" x14ac:dyDescent="0.3">
      <c r="A31"/>
      <c r="B31" t="s">
        <v>61</v>
      </c>
      <c r="C31"/>
      <c r="D31"/>
      <c r="E31"/>
      <c r="F31" s="32" t="s">
        <v>40</v>
      </c>
      <c r="G31" s="406">
        <v>20</v>
      </c>
      <c r="H31"/>
      <c r="I31"/>
      <c r="J31" s="3" t="s">
        <v>43</v>
      </c>
      <c r="K31" s="41" t="s">
        <v>0</v>
      </c>
      <c r="L31" s="480">
        <f>+IF(L29&lt;&gt;"",L32+L33+L34,"")</f>
        <v>0</v>
      </c>
      <c r="M31" s="480">
        <f t="shared" ref="M31:BN31" si="1">+IF(M29&lt;&gt;"",M32+M33+M34,"")</f>
        <v>0</v>
      </c>
      <c r="N31" s="480">
        <f t="shared" si="1"/>
        <v>0</v>
      </c>
      <c r="O31" s="480">
        <f t="shared" si="1"/>
        <v>0</v>
      </c>
      <c r="P31" s="480">
        <f t="shared" si="1"/>
        <v>0</v>
      </c>
      <c r="Q31" s="480">
        <f t="shared" si="1"/>
        <v>0</v>
      </c>
      <c r="R31" s="480">
        <f t="shared" si="1"/>
        <v>0</v>
      </c>
      <c r="S31" s="480">
        <f t="shared" si="1"/>
        <v>0</v>
      </c>
      <c r="T31" s="480">
        <f t="shared" si="1"/>
        <v>0</v>
      </c>
      <c r="U31" s="480">
        <f t="shared" si="1"/>
        <v>0</v>
      </c>
      <c r="V31" s="480">
        <f t="shared" si="1"/>
        <v>0</v>
      </c>
      <c r="W31" s="480">
        <f t="shared" si="1"/>
        <v>0</v>
      </c>
      <c r="X31" s="480">
        <f t="shared" si="1"/>
        <v>0</v>
      </c>
      <c r="Y31" s="480">
        <f t="shared" si="1"/>
        <v>0</v>
      </c>
      <c r="Z31" s="480">
        <f t="shared" si="1"/>
        <v>0</v>
      </c>
      <c r="AA31" s="480">
        <f t="shared" si="1"/>
        <v>0</v>
      </c>
      <c r="AB31" s="480">
        <f t="shared" si="1"/>
        <v>0</v>
      </c>
      <c r="AC31" s="480">
        <f t="shared" si="1"/>
        <v>0</v>
      </c>
      <c r="AD31" s="480">
        <f t="shared" si="1"/>
        <v>0</v>
      </c>
      <c r="AE31" s="480">
        <f t="shared" si="1"/>
        <v>0</v>
      </c>
      <c r="AF31" s="480">
        <f t="shared" si="1"/>
        <v>0</v>
      </c>
      <c r="AG31" s="42" t="str">
        <f t="shared" si="1"/>
        <v/>
      </c>
      <c r="AH31" s="42" t="str">
        <f t="shared" si="1"/>
        <v/>
      </c>
      <c r="AI31" s="42" t="str">
        <f t="shared" si="1"/>
        <v/>
      </c>
      <c r="AJ31" s="42" t="str">
        <f t="shared" si="1"/>
        <v/>
      </c>
      <c r="AK31" s="42" t="str">
        <f t="shared" si="1"/>
        <v/>
      </c>
      <c r="AL31" s="42" t="str">
        <f t="shared" si="1"/>
        <v/>
      </c>
      <c r="AM31" s="42" t="str">
        <f t="shared" si="1"/>
        <v/>
      </c>
      <c r="AN31" s="43" t="str">
        <f t="shared" si="1"/>
        <v/>
      </c>
      <c r="AO31" s="43" t="str">
        <f t="shared" si="1"/>
        <v/>
      </c>
      <c r="AP31" s="43" t="str">
        <f t="shared" si="1"/>
        <v/>
      </c>
      <c r="AQ31" s="43" t="str">
        <f t="shared" si="1"/>
        <v/>
      </c>
      <c r="AR31" s="43" t="str">
        <f t="shared" si="1"/>
        <v/>
      </c>
      <c r="AS31" s="43" t="str">
        <f t="shared" si="1"/>
        <v/>
      </c>
      <c r="AT31" s="43" t="str">
        <f t="shared" si="1"/>
        <v/>
      </c>
      <c r="AU31" s="43" t="str">
        <f t="shared" si="1"/>
        <v/>
      </c>
      <c r="AV31" s="43" t="str">
        <f t="shared" si="1"/>
        <v/>
      </c>
      <c r="AW31" s="43" t="str">
        <f t="shared" si="1"/>
        <v/>
      </c>
      <c r="AX31" s="43" t="str">
        <f t="shared" si="1"/>
        <v/>
      </c>
      <c r="AY31" s="43" t="str">
        <f t="shared" si="1"/>
        <v/>
      </c>
      <c r="AZ31" s="43" t="str">
        <f t="shared" si="1"/>
        <v/>
      </c>
      <c r="BA31" s="43" t="str">
        <f t="shared" si="1"/>
        <v/>
      </c>
      <c r="BB31" s="43" t="str">
        <f t="shared" si="1"/>
        <v/>
      </c>
      <c r="BC31" s="43" t="str">
        <f t="shared" si="1"/>
        <v/>
      </c>
      <c r="BD31" s="43" t="str">
        <f t="shared" si="1"/>
        <v/>
      </c>
      <c r="BE31" s="43" t="str">
        <f t="shared" si="1"/>
        <v/>
      </c>
      <c r="BF31" s="43" t="str">
        <f t="shared" si="1"/>
        <v/>
      </c>
      <c r="BG31" s="43" t="str">
        <f t="shared" si="1"/>
        <v/>
      </c>
      <c r="BH31" s="43" t="str">
        <f t="shared" si="1"/>
        <v/>
      </c>
      <c r="BI31" s="43" t="str">
        <f t="shared" si="1"/>
        <v/>
      </c>
      <c r="BJ31" s="43" t="str">
        <f t="shared" si="1"/>
        <v/>
      </c>
      <c r="BK31" s="43" t="str">
        <f t="shared" si="1"/>
        <v/>
      </c>
      <c r="BL31" s="43" t="str">
        <f t="shared" si="1"/>
        <v/>
      </c>
      <c r="BM31" s="43" t="str">
        <f t="shared" si="1"/>
        <v/>
      </c>
      <c r="BN31" s="43" t="str">
        <f t="shared" si="1"/>
        <v/>
      </c>
    </row>
    <row r="32" spans="1:66" s="96" customFormat="1" outlineLevel="1" x14ac:dyDescent="0.3">
      <c r="A32"/>
      <c r="B32" t="s">
        <v>32</v>
      </c>
      <c r="C32"/>
      <c r="D32"/>
      <c r="E32"/>
      <c r="F32" s="32" t="s">
        <v>26</v>
      </c>
      <c r="G32" s="407"/>
      <c r="H32"/>
      <c r="I32"/>
      <c r="J32" s="51" t="s">
        <v>3</v>
      </c>
      <c r="K32" s="32" t="s">
        <v>0</v>
      </c>
      <c r="L32" s="481">
        <f>+IF(L29&lt;&gt;"",$G$29,"")</f>
        <v>0</v>
      </c>
      <c r="M32" s="482"/>
      <c r="N32" s="482"/>
      <c r="O32" s="482"/>
      <c r="P32" s="482"/>
      <c r="Q32" s="482"/>
      <c r="R32" s="482"/>
      <c r="S32" s="482"/>
      <c r="T32" s="482"/>
      <c r="U32" s="482"/>
      <c r="V32" s="482"/>
      <c r="W32" s="482"/>
      <c r="X32" s="482"/>
      <c r="Y32" s="482"/>
      <c r="Z32" s="482"/>
      <c r="AA32" s="482"/>
      <c r="AB32" s="482"/>
      <c r="AC32" s="482"/>
      <c r="AD32" s="482"/>
      <c r="AE32" s="482"/>
      <c r="AF32" s="482"/>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row>
    <row r="33" spans="1:16384" s="96" customFormat="1" outlineLevel="1" x14ac:dyDescent="0.3">
      <c r="A33"/>
      <c r="B33" t="s">
        <v>37</v>
      </c>
      <c r="C33"/>
      <c r="D33"/>
      <c r="E33"/>
      <c r="F33" s="32" t="s">
        <v>55</v>
      </c>
      <c r="G33" s="405"/>
      <c r="H33"/>
      <c r="I33"/>
      <c r="J33" s="51" t="s">
        <v>47</v>
      </c>
      <c r="K33" s="32" t="s">
        <v>0</v>
      </c>
      <c r="L33" s="482"/>
      <c r="M33" s="481">
        <f>+IF(M29&lt;&gt;"",$G$32*$L$32,"")</f>
        <v>0</v>
      </c>
      <c r="N33" s="481">
        <f t="shared" ref="N33:BN33" si="2">+IF(N29&lt;&gt;"",$G$32*$L$32,"")</f>
        <v>0</v>
      </c>
      <c r="O33" s="481">
        <f t="shared" si="2"/>
        <v>0</v>
      </c>
      <c r="P33" s="481">
        <f t="shared" si="2"/>
        <v>0</v>
      </c>
      <c r="Q33" s="481">
        <f t="shared" si="2"/>
        <v>0</v>
      </c>
      <c r="R33" s="481">
        <f t="shared" si="2"/>
        <v>0</v>
      </c>
      <c r="S33" s="481">
        <f t="shared" si="2"/>
        <v>0</v>
      </c>
      <c r="T33" s="481">
        <f t="shared" si="2"/>
        <v>0</v>
      </c>
      <c r="U33" s="481">
        <f t="shared" si="2"/>
        <v>0</v>
      </c>
      <c r="V33" s="481">
        <f t="shared" si="2"/>
        <v>0</v>
      </c>
      <c r="W33" s="481">
        <f t="shared" si="2"/>
        <v>0</v>
      </c>
      <c r="X33" s="481">
        <f t="shared" si="2"/>
        <v>0</v>
      </c>
      <c r="Y33" s="481">
        <f t="shared" si="2"/>
        <v>0</v>
      </c>
      <c r="Z33" s="481">
        <f t="shared" si="2"/>
        <v>0</v>
      </c>
      <c r="AA33" s="481">
        <f t="shared" si="2"/>
        <v>0</v>
      </c>
      <c r="AB33" s="481">
        <f t="shared" si="2"/>
        <v>0</v>
      </c>
      <c r="AC33" s="481">
        <f t="shared" si="2"/>
        <v>0</v>
      </c>
      <c r="AD33" s="481">
        <f t="shared" si="2"/>
        <v>0</v>
      </c>
      <c r="AE33" s="481">
        <f t="shared" si="2"/>
        <v>0</v>
      </c>
      <c r="AF33" s="481">
        <f t="shared" si="2"/>
        <v>0</v>
      </c>
      <c r="AG33" s="103" t="str">
        <f t="shared" si="2"/>
        <v/>
      </c>
      <c r="AH33" s="103" t="str">
        <f t="shared" si="2"/>
        <v/>
      </c>
      <c r="AI33" s="103" t="str">
        <f t="shared" si="2"/>
        <v/>
      </c>
      <c r="AJ33" s="103" t="str">
        <f t="shared" si="2"/>
        <v/>
      </c>
      <c r="AK33" s="103" t="str">
        <f t="shared" si="2"/>
        <v/>
      </c>
      <c r="AL33" s="103" t="str">
        <f t="shared" si="2"/>
        <v/>
      </c>
      <c r="AM33" s="103" t="str">
        <f t="shared" si="2"/>
        <v/>
      </c>
      <c r="AN33" s="103" t="str">
        <f t="shared" si="2"/>
        <v/>
      </c>
      <c r="AO33" s="103" t="str">
        <f t="shared" si="2"/>
        <v/>
      </c>
      <c r="AP33" s="103" t="str">
        <f t="shared" si="2"/>
        <v/>
      </c>
      <c r="AQ33" s="103" t="str">
        <f t="shared" si="2"/>
        <v/>
      </c>
      <c r="AR33" s="103" t="str">
        <f t="shared" si="2"/>
        <v/>
      </c>
      <c r="AS33" s="103" t="str">
        <f t="shared" si="2"/>
        <v/>
      </c>
      <c r="AT33" s="103" t="str">
        <f t="shared" si="2"/>
        <v/>
      </c>
      <c r="AU33" s="103" t="str">
        <f t="shared" si="2"/>
        <v/>
      </c>
      <c r="AV33" s="103" t="str">
        <f t="shared" si="2"/>
        <v/>
      </c>
      <c r="AW33" s="103" t="str">
        <f t="shared" si="2"/>
        <v/>
      </c>
      <c r="AX33" s="103" t="str">
        <f t="shared" si="2"/>
        <v/>
      </c>
      <c r="AY33" s="103" t="str">
        <f t="shared" si="2"/>
        <v/>
      </c>
      <c r="AZ33" s="103" t="str">
        <f t="shared" si="2"/>
        <v/>
      </c>
      <c r="BA33" s="103" t="str">
        <f t="shared" si="2"/>
        <v/>
      </c>
      <c r="BB33" s="103" t="str">
        <f t="shared" si="2"/>
        <v/>
      </c>
      <c r="BC33" s="103" t="str">
        <f t="shared" si="2"/>
        <v/>
      </c>
      <c r="BD33" s="103" t="str">
        <f t="shared" si="2"/>
        <v/>
      </c>
      <c r="BE33" s="103" t="str">
        <f t="shared" si="2"/>
        <v/>
      </c>
      <c r="BF33" s="103" t="str">
        <f t="shared" si="2"/>
        <v/>
      </c>
      <c r="BG33" s="103" t="str">
        <f t="shared" si="2"/>
        <v/>
      </c>
      <c r="BH33" s="103" t="str">
        <f t="shared" si="2"/>
        <v/>
      </c>
      <c r="BI33" s="103" t="str">
        <f t="shared" si="2"/>
        <v/>
      </c>
      <c r="BJ33" s="103" t="str">
        <f t="shared" si="2"/>
        <v/>
      </c>
      <c r="BK33" s="103" t="str">
        <f t="shared" si="2"/>
        <v/>
      </c>
      <c r="BL33" s="103" t="str">
        <f t="shared" si="2"/>
        <v/>
      </c>
      <c r="BM33" s="103" t="str">
        <f t="shared" si="2"/>
        <v/>
      </c>
      <c r="BN33" s="103" t="str">
        <f t="shared" si="2"/>
        <v/>
      </c>
    </row>
    <row r="34" spans="1:16384" s="96" customFormat="1" outlineLevel="1" x14ac:dyDescent="0.3">
      <c r="A34"/>
      <c r="B34" t="s">
        <v>33</v>
      </c>
      <c r="C34"/>
      <c r="D34"/>
      <c r="E34"/>
      <c r="F34" s="49" t="s">
        <v>461</v>
      </c>
      <c r="G34" s="405">
        <v>50</v>
      </c>
      <c r="H34"/>
      <c r="I34"/>
      <c r="J34" s="51" t="s">
        <v>48</v>
      </c>
      <c r="K34" s="32" t="s">
        <v>0</v>
      </c>
      <c r="L34" s="482"/>
      <c r="M34" s="481">
        <f>+IF(M29&lt;&gt;"",$G$30*$G$35*$G$33/1000000,"")</f>
        <v>0</v>
      </c>
      <c r="N34" s="481">
        <f t="shared" ref="N34:BN34" si="3">+IF(N29&lt;&gt;"",$G$30*$G$35*$G$33/1000000,"")</f>
        <v>0</v>
      </c>
      <c r="O34" s="481">
        <f t="shared" si="3"/>
        <v>0</v>
      </c>
      <c r="P34" s="481">
        <f t="shared" si="3"/>
        <v>0</v>
      </c>
      <c r="Q34" s="481">
        <f t="shared" si="3"/>
        <v>0</v>
      </c>
      <c r="R34" s="481">
        <f t="shared" si="3"/>
        <v>0</v>
      </c>
      <c r="S34" s="481">
        <f t="shared" si="3"/>
        <v>0</v>
      </c>
      <c r="T34" s="481">
        <f t="shared" si="3"/>
        <v>0</v>
      </c>
      <c r="U34" s="481">
        <f t="shared" si="3"/>
        <v>0</v>
      </c>
      <c r="V34" s="481">
        <f t="shared" si="3"/>
        <v>0</v>
      </c>
      <c r="W34" s="481">
        <f t="shared" si="3"/>
        <v>0</v>
      </c>
      <c r="X34" s="481">
        <f t="shared" si="3"/>
        <v>0</v>
      </c>
      <c r="Y34" s="481">
        <f t="shared" si="3"/>
        <v>0</v>
      </c>
      <c r="Z34" s="481">
        <f t="shared" si="3"/>
        <v>0</v>
      </c>
      <c r="AA34" s="481">
        <f t="shared" si="3"/>
        <v>0</v>
      </c>
      <c r="AB34" s="481">
        <f t="shared" si="3"/>
        <v>0</v>
      </c>
      <c r="AC34" s="481">
        <f t="shared" si="3"/>
        <v>0</v>
      </c>
      <c r="AD34" s="481">
        <f t="shared" si="3"/>
        <v>0</v>
      </c>
      <c r="AE34" s="481">
        <f t="shared" si="3"/>
        <v>0</v>
      </c>
      <c r="AF34" s="481">
        <f t="shared" si="3"/>
        <v>0</v>
      </c>
      <c r="AG34" s="103" t="str">
        <f t="shared" si="3"/>
        <v/>
      </c>
      <c r="AH34" s="103" t="str">
        <f t="shared" si="3"/>
        <v/>
      </c>
      <c r="AI34" s="103" t="str">
        <f t="shared" si="3"/>
        <v/>
      </c>
      <c r="AJ34" s="103" t="str">
        <f t="shared" si="3"/>
        <v/>
      </c>
      <c r="AK34" s="103" t="str">
        <f t="shared" si="3"/>
        <v/>
      </c>
      <c r="AL34" s="103" t="str">
        <f t="shared" si="3"/>
        <v/>
      </c>
      <c r="AM34" s="103" t="str">
        <f t="shared" si="3"/>
        <v/>
      </c>
      <c r="AN34" s="103" t="str">
        <f t="shared" si="3"/>
        <v/>
      </c>
      <c r="AO34" s="103" t="str">
        <f t="shared" si="3"/>
        <v/>
      </c>
      <c r="AP34" s="103" t="str">
        <f t="shared" si="3"/>
        <v/>
      </c>
      <c r="AQ34" s="103" t="str">
        <f t="shared" si="3"/>
        <v/>
      </c>
      <c r="AR34" s="103" t="str">
        <f t="shared" si="3"/>
        <v/>
      </c>
      <c r="AS34" s="103" t="str">
        <f t="shared" si="3"/>
        <v/>
      </c>
      <c r="AT34" s="103" t="str">
        <f t="shared" si="3"/>
        <v/>
      </c>
      <c r="AU34" s="103" t="str">
        <f t="shared" si="3"/>
        <v/>
      </c>
      <c r="AV34" s="103" t="str">
        <f t="shared" si="3"/>
        <v/>
      </c>
      <c r="AW34" s="103" t="str">
        <f t="shared" si="3"/>
        <v/>
      </c>
      <c r="AX34" s="103" t="str">
        <f t="shared" si="3"/>
        <v/>
      </c>
      <c r="AY34" s="103" t="str">
        <f t="shared" si="3"/>
        <v/>
      </c>
      <c r="AZ34" s="103" t="str">
        <f t="shared" si="3"/>
        <v/>
      </c>
      <c r="BA34" s="103" t="str">
        <f t="shared" si="3"/>
        <v/>
      </c>
      <c r="BB34" s="103" t="str">
        <f t="shared" si="3"/>
        <v/>
      </c>
      <c r="BC34" s="103" t="str">
        <f t="shared" si="3"/>
        <v/>
      </c>
      <c r="BD34" s="103" t="str">
        <f t="shared" si="3"/>
        <v/>
      </c>
      <c r="BE34" s="103" t="str">
        <f t="shared" si="3"/>
        <v/>
      </c>
      <c r="BF34" s="103" t="str">
        <f t="shared" si="3"/>
        <v/>
      </c>
      <c r="BG34" s="103" t="str">
        <f t="shared" si="3"/>
        <v/>
      </c>
      <c r="BH34" s="103" t="str">
        <f t="shared" si="3"/>
        <v/>
      </c>
      <c r="BI34" s="103" t="str">
        <f t="shared" si="3"/>
        <v/>
      </c>
      <c r="BJ34" s="103" t="str">
        <f t="shared" si="3"/>
        <v/>
      </c>
      <c r="BK34" s="103" t="str">
        <f t="shared" si="3"/>
        <v/>
      </c>
      <c r="BL34" s="103" t="str">
        <f t="shared" si="3"/>
        <v/>
      </c>
      <c r="BM34" s="103" t="str">
        <f t="shared" si="3"/>
        <v/>
      </c>
      <c r="BN34" s="103" t="str">
        <f t="shared" si="3"/>
        <v/>
      </c>
    </row>
    <row r="35" spans="1:16384" s="96" customFormat="1" outlineLevel="1" x14ac:dyDescent="0.3">
      <c r="A35"/>
      <c r="B35" t="s">
        <v>34</v>
      </c>
      <c r="C35"/>
      <c r="D35"/>
      <c r="E35"/>
      <c r="F35" s="32" t="s">
        <v>140</v>
      </c>
      <c r="G35" s="408"/>
      <c r="H35"/>
      <c r="I35"/>
      <c r="J35" s="39"/>
      <c r="K35"/>
      <c r="L35" s="483"/>
      <c r="M35" s="483"/>
      <c r="N35" s="483"/>
      <c r="O35" s="483"/>
      <c r="P35" s="483"/>
      <c r="Q35" s="483"/>
      <c r="R35" s="483"/>
      <c r="S35" s="483"/>
      <c r="T35" s="483"/>
      <c r="U35" s="483"/>
      <c r="V35" s="483"/>
      <c r="W35" s="483"/>
      <c r="X35" s="483"/>
      <c r="Y35" s="483"/>
      <c r="Z35" s="483"/>
      <c r="AA35" s="483"/>
      <c r="AB35" s="483"/>
      <c r="AC35" s="483"/>
      <c r="AD35" s="483"/>
      <c r="AE35" s="483"/>
      <c r="AF35" s="48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row>
    <row r="36" spans="1:16384" s="302" customFormat="1" outlineLevel="1" x14ac:dyDescent="0.3">
      <c r="A36"/>
      <c r="B36" t="s">
        <v>36</v>
      </c>
      <c r="C36"/>
      <c r="D36"/>
      <c r="E36"/>
      <c r="F36" s="32" t="s">
        <v>25</v>
      </c>
      <c r="G36" s="408"/>
      <c r="H36"/>
      <c r="I36"/>
      <c r="J36" s="48" t="s">
        <v>457</v>
      </c>
      <c r="K36" s="32" t="s">
        <v>141</v>
      </c>
      <c r="L36" s="484"/>
      <c r="M36" s="485">
        <f>+IF(M29&lt;&gt;"",$G$35*(1/$G$34)*$G$30,"")</f>
        <v>0</v>
      </c>
      <c r="N36" s="485">
        <f t="shared" ref="N36:BN36" si="4">+IF(N29&lt;&gt;"",$G$35*(1/$G$34)*$G$30,"")</f>
        <v>0</v>
      </c>
      <c r="O36" s="485">
        <f t="shared" si="4"/>
        <v>0</v>
      </c>
      <c r="P36" s="485">
        <f t="shared" si="4"/>
        <v>0</v>
      </c>
      <c r="Q36" s="485">
        <f t="shared" si="4"/>
        <v>0</v>
      </c>
      <c r="R36" s="485">
        <f t="shared" si="4"/>
        <v>0</v>
      </c>
      <c r="S36" s="485">
        <f t="shared" si="4"/>
        <v>0</v>
      </c>
      <c r="T36" s="485">
        <f t="shared" si="4"/>
        <v>0</v>
      </c>
      <c r="U36" s="485">
        <f t="shared" si="4"/>
        <v>0</v>
      </c>
      <c r="V36" s="485">
        <f t="shared" si="4"/>
        <v>0</v>
      </c>
      <c r="W36" s="485">
        <f t="shared" si="4"/>
        <v>0</v>
      </c>
      <c r="X36" s="485">
        <f t="shared" si="4"/>
        <v>0</v>
      </c>
      <c r="Y36" s="485">
        <f t="shared" si="4"/>
        <v>0</v>
      </c>
      <c r="Z36" s="485">
        <f t="shared" si="4"/>
        <v>0</v>
      </c>
      <c r="AA36" s="485">
        <f t="shared" si="4"/>
        <v>0</v>
      </c>
      <c r="AB36" s="485">
        <f t="shared" si="4"/>
        <v>0</v>
      </c>
      <c r="AC36" s="485">
        <f t="shared" si="4"/>
        <v>0</v>
      </c>
      <c r="AD36" s="485">
        <f t="shared" si="4"/>
        <v>0</v>
      </c>
      <c r="AE36" s="485">
        <f t="shared" si="4"/>
        <v>0</v>
      </c>
      <c r="AF36" s="485">
        <f t="shared" si="4"/>
        <v>0</v>
      </c>
      <c r="AG36" s="485" t="str">
        <f t="shared" si="4"/>
        <v/>
      </c>
      <c r="AH36" s="485" t="str">
        <f t="shared" si="4"/>
        <v/>
      </c>
      <c r="AI36" s="485" t="str">
        <f t="shared" si="4"/>
        <v/>
      </c>
      <c r="AJ36" s="485" t="str">
        <f t="shared" si="4"/>
        <v/>
      </c>
      <c r="AK36" s="485" t="str">
        <f t="shared" si="4"/>
        <v/>
      </c>
      <c r="AL36" s="485" t="str">
        <f t="shared" si="4"/>
        <v/>
      </c>
      <c r="AM36" s="485" t="str">
        <f t="shared" si="4"/>
        <v/>
      </c>
      <c r="AN36" s="485" t="str">
        <f t="shared" si="4"/>
        <v/>
      </c>
      <c r="AO36" s="485" t="str">
        <f t="shared" si="4"/>
        <v/>
      </c>
      <c r="AP36" s="485" t="str">
        <f t="shared" si="4"/>
        <v/>
      </c>
      <c r="AQ36" s="485" t="str">
        <f t="shared" si="4"/>
        <v/>
      </c>
      <c r="AR36" s="485" t="str">
        <f t="shared" si="4"/>
        <v/>
      </c>
      <c r="AS36" s="485" t="str">
        <f t="shared" si="4"/>
        <v/>
      </c>
      <c r="AT36" s="485" t="str">
        <f t="shared" si="4"/>
        <v/>
      </c>
      <c r="AU36" s="485" t="str">
        <f t="shared" si="4"/>
        <v/>
      </c>
      <c r="AV36" s="485" t="str">
        <f t="shared" si="4"/>
        <v/>
      </c>
      <c r="AW36" s="485" t="str">
        <f t="shared" si="4"/>
        <v/>
      </c>
      <c r="AX36" s="485" t="str">
        <f t="shared" si="4"/>
        <v/>
      </c>
      <c r="AY36" s="485" t="str">
        <f t="shared" si="4"/>
        <v/>
      </c>
      <c r="AZ36" s="485" t="str">
        <f t="shared" si="4"/>
        <v/>
      </c>
      <c r="BA36" s="485" t="str">
        <f t="shared" si="4"/>
        <v/>
      </c>
      <c r="BB36" s="485" t="str">
        <f t="shared" si="4"/>
        <v/>
      </c>
      <c r="BC36" s="485" t="str">
        <f t="shared" si="4"/>
        <v/>
      </c>
      <c r="BD36" s="485" t="str">
        <f t="shared" si="4"/>
        <v/>
      </c>
      <c r="BE36" s="485" t="str">
        <f t="shared" si="4"/>
        <v/>
      </c>
      <c r="BF36" s="485" t="str">
        <f t="shared" si="4"/>
        <v/>
      </c>
      <c r="BG36" s="485" t="str">
        <f t="shared" si="4"/>
        <v/>
      </c>
      <c r="BH36" s="485" t="str">
        <f t="shared" si="4"/>
        <v/>
      </c>
      <c r="BI36" s="485" t="str">
        <f t="shared" si="4"/>
        <v/>
      </c>
      <c r="BJ36" s="485" t="str">
        <f t="shared" si="4"/>
        <v/>
      </c>
      <c r="BK36" s="485" t="str">
        <f t="shared" si="4"/>
        <v/>
      </c>
      <c r="BL36" s="485" t="str">
        <f t="shared" si="4"/>
        <v/>
      </c>
      <c r="BM36" s="485" t="str">
        <f t="shared" si="4"/>
        <v/>
      </c>
      <c r="BN36" s="485" t="str">
        <f t="shared" si="4"/>
        <v/>
      </c>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c r="AKZ36" s="96"/>
      <c r="ALA36" s="96"/>
      <c r="ALB36" s="96"/>
      <c r="ALC36" s="96"/>
      <c r="ALD36" s="96"/>
      <c r="ALE36" s="96"/>
      <c r="ALF36" s="96"/>
      <c r="ALG36" s="96"/>
      <c r="ALH36" s="96"/>
      <c r="ALI36" s="96"/>
      <c r="ALJ36" s="96"/>
      <c r="ALK36" s="96"/>
      <c r="ALL36" s="96"/>
      <c r="ALM36" s="96"/>
      <c r="ALN36" s="96"/>
      <c r="ALO36" s="96"/>
      <c r="ALP36" s="96"/>
      <c r="ALQ36" s="96"/>
      <c r="ALR36" s="96"/>
      <c r="ALS36" s="96"/>
      <c r="ALT36" s="96"/>
      <c r="ALU36" s="96"/>
      <c r="ALV36" s="96"/>
      <c r="ALW36" s="96"/>
      <c r="ALX36" s="96"/>
      <c r="ALY36" s="96"/>
      <c r="ALZ36" s="96"/>
      <c r="AMA36" s="96"/>
      <c r="AMB36" s="96"/>
      <c r="AMC36" s="96"/>
      <c r="AMD36" s="96"/>
      <c r="AME36" s="96"/>
      <c r="AMF36" s="96"/>
      <c r="AMG36" s="96"/>
      <c r="AMH36" s="96"/>
      <c r="AMI36" s="96"/>
      <c r="AMJ36" s="96"/>
      <c r="AMK36" s="96"/>
      <c r="AML36" s="96"/>
      <c r="AMM36" s="96"/>
      <c r="AMN36" s="96"/>
      <c r="AMO36" s="96"/>
      <c r="AMP36" s="96"/>
      <c r="AMQ36" s="96"/>
      <c r="AMR36" s="96"/>
      <c r="AMS36" s="96"/>
      <c r="AMT36" s="96"/>
      <c r="AMU36" s="96"/>
      <c r="AMV36" s="96"/>
      <c r="AMW36" s="96"/>
      <c r="AMX36" s="96"/>
      <c r="AMY36" s="96"/>
      <c r="AMZ36" s="96"/>
      <c r="ANA36" s="96"/>
      <c r="ANB36" s="96"/>
      <c r="ANC36" s="96"/>
      <c r="AND36" s="96"/>
      <c r="ANE36" s="96"/>
      <c r="ANF36" s="96"/>
      <c r="ANG36" s="96"/>
      <c r="ANH36" s="96"/>
      <c r="ANI36" s="96"/>
      <c r="ANJ36" s="96"/>
      <c r="ANK36" s="96"/>
      <c r="ANL36" s="96"/>
      <c r="ANM36" s="96"/>
      <c r="ANN36" s="96"/>
      <c r="ANO36" s="96"/>
      <c r="ANP36" s="96"/>
      <c r="ANQ36" s="96"/>
      <c r="ANR36" s="96"/>
      <c r="ANS36" s="96"/>
      <c r="ANT36" s="96"/>
      <c r="ANU36" s="96"/>
      <c r="ANV36" s="96"/>
      <c r="ANW36" s="96"/>
      <c r="ANX36" s="96"/>
      <c r="ANY36" s="96"/>
      <c r="ANZ36" s="96"/>
      <c r="AOA36" s="96"/>
      <c r="AOB36" s="96"/>
      <c r="AOC36" s="96"/>
      <c r="AOD36" s="96"/>
      <c r="AOE36" s="96"/>
      <c r="AOF36" s="96"/>
      <c r="AOG36" s="96"/>
      <c r="AOH36" s="96"/>
      <c r="AOI36" s="96"/>
      <c r="AOJ36" s="96"/>
      <c r="AOK36" s="96"/>
      <c r="AOL36" s="96"/>
      <c r="AOM36" s="96"/>
      <c r="AON36" s="96"/>
      <c r="AOO36" s="96"/>
      <c r="AOP36" s="96"/>
      <c r="AOQ36" s="96"/>
      <c r="AOR36" s="96"/>
      <c r="AOS36" s="96"/>
      <c r="AOT36" s="96"/>
      <c r="AOU36" s="96"/>
      <c r="AOV36" s="96"/>
      <c r="AOW36" s="96"/>
      <c r="AOX36" s="96"/>
      <c r="AOY36" s="96"/>
      <c r="AOZ36" s="96"/>
      <c r="APA36" s="96"/>
      <c r="APB36" s="96"/>
      <c r="APC36" s="96"/>
      <c r="APD36" s="96"/>
      <c r="APE36" s="96"/>
      <c r="APF36" s="96"/>
      <c r="APG36" s="96"/>
      <c r="APH36" s="96"/>
      <c r="API36" s="96"/>
      <c r="APJ36" s="96"/>
      <c r="APK36" s="96"/>
      <c r="APL36" s="96"/>
      <c r="APM36" s="96"/>
      <c r="APN36" s="96"/>
      <c r="APO36" s="96"/>
      <c r="APP36" s="96"/>
      <c r="APQ36" s="96"/>
      <c r="APR36" s="96"/>
      <c r="APS36" s="96"/>
      <c r="APT36" s="96"/>
      <c r="APU36" s="96"/>
      <c r="APV36" s="96"/>
      <c r="APW36" s="96"/>
      <c r="APX36" s="96"/>
      <c r="APY36" s="96"/>
      <c r="APZ36" s="96"/>
      <c r="AQA36" s="96"/>
      <c r="AQB36" s="96"/>
      <c r="AQC36" s="96"/>
      <c r="AQD36" s="96"/>
      <c r="AQE36" s="96"/>
      <c r="AQF36" s="96"/>
      <c r="AQG36" s="96"/>
      <c r="AQH36" s="96"/>
      <c r="AQI36" s="96"/>
      <c r="AQJ36" s="96"/>
      <c r="AQK36" s="96"/>
      <c r="AQL36" s="96"/>
      <c r="AQM36" s="96"/>
      <c r="AQN36" s="96"/>
      <c r="AQO36" s="96"/>
      <c r="AQP36" s="96"/>
      <c r="AQQ36" s="96"/>
      <c r="AQR36" s="96"/>
      <c r="AQS36" s="96"/>
      <c r="AQT36" s="96"/>
      <c r="AQU36" s="96"/>
      <c r="AQV36" s="96"/>
      <c r="AQW36" s="96"/>
      <c r="AQX36" s="96"/>
      <c r="AQY36" s="96"/>
      <c r="AQZ36" s="96"/>
      <c r="ARA36" s="96"/>
      <c r="ARB36" s="96"/>
      <c r="ARC36" s="96"/>
      <c r="ARD36" s="96"/>
      <c r="ARE36" s="96"/>
      <c r="ARF36" s="96"/>
      <c r="ARG36" s="96"/>
      <c r="ARH36" s="96"/>
      <c r="ARI36" s="96"/>
      <c r="ARJ36" s="96"/>
      <c r="ARK36" s="96"/>
      <c r="ARL36" s="96"/>
      <c r="ARM36" s="96"/>
      <c r="ARN36" s="96"/>
      <c r="ARO36" s="96"/>
      <c r="ARP36" s="96"/>
      <c r="ARQ36" s="96"/>
      <c r="ARR36" s="96"/>
      <c r="ARS36" s="96"/>
      <c r="ART36" s="96"/>
      <c r="ARU36" s="96"/>
      <c r="ARV36" s="96"/>
      <c r="ARW36" s="96"/>
      <c r="ARX36" s="96"/>
      <c r="ARY36" s="96"/>
      <c r="ARZ36" s="96"/>
      <c r="ASA36" s="96"/>
      <c r="ASB36" s="96"/>
      <c r="ASC36" s="96"/>
      <c r="ASD36" s="96"/>
      <c r="ASE36" s="96"/>
      <c r="ASF36" s="96"/>
      <c r="ASG36" s="96"/>
      <c r="ASH36" s="96"/>
      <c r="ASI36" s="96"/>
      <c r="ASJ36" s="96"/>
      <c r="ASK36" s="96"/>
      <c r="ASL36" s="96"/>
      <c r="ASM36" s="96"/>
      <c r="ASN36" s="96"/>
      <c r="ASO36" s="96"/>
      <c r="ASP36" s="96"/>
      <c r="ASQ36" s="96"/>
      <c r="ASR36" s="96"/>
      <c r="ASS36" s="96"/>
      <c r="AST36" s="96"/>
      <c r="ASU36" s="96"/>
      <c r="ASV36" s="96"/>
      <c r="ASW36" s="96"/>
      <c r="ASX36" s="96"/>
      <c r="ASY36" s="96"/>
      <c r="ASZ36" s="96"/>
      <c r="ATA36" s="96"/>
      <c r="ATB36" s="96"/>
      <c r="ATC36" s="96"/>
      <c r="ATD36" s="96"/>
      <c r="ATE36" s="96"/>
      <c r="ATF36" s="96"/>
      <c r="ATG36" s="96"/>
      <c r="ATH36" s="96"/>
      <c r="ATI36" s="96"/>
      <c r="ATJ36" s="96"/>
      <c r="ATK36" s="96"/>
      <c r="ATL36" s="96"/>
      <c r="ATM36" s="96"/>
      <c r="ATN36" s="96"/>
      <c r="ATO36" s="96"/>
      <c r="ATP36" s="96"/>
      <c r="ATQ36" s="96"/>
      <c r="ATR36" s="96"/>
      <c r="ATS36" s="96"/>
      <c r="ATT36" s="96"/>
      <c r="ATU36" s="96"/>
      <c r="ATV36" s="96"/>
      <c r="ATW36" s="96"/>
      <c r="ATX36" s="96"/>
      <c r="ATY36" s="96"/>
      <c r="ATZ36" s="96"/>
      <c r="AUA36" s="96"/>
      <c r="AUB36" s="96"/>
      <c r="AUC36" s="96"/>
      <c r="AUD36" s="96"/>
      <c r="AUE36" s="96"/>
      <c r="AUF36" s="96"/>
      <c r="AUG36" s="96"/>
      <c r="AUH36" s="96"/>
      <c r="AUI36" s="96"/>
      <c r="AUJ36" s="96"/>
      <c r="AUK36" s="96"/>
      <c r="AUL36" s="96"/>
      <c r="AUM36" s="96"/>
      <c r="AUN36" s="96"/>
      <c r="AUO36" s="96"/>
      <c r="AUP36" s="96"/>
      <c r="AUQ36" s="96"/>
      <c r="AUR36" s="96"/>
      <c r="AUS36" s="96"/>
      <c r="AUT36" s="96"/>
      <c r="AUU36" s="96"/>
      <c r="AUV36" s="96"/>
      <c r="AUW36" s="96"/>
      <c r="AUX36" s="96"/>
      <c r="AUY36" s="96"/>
      <c r="AUZ36" s="96"/>
      <c r="AVA36" s="96"/>
      <c r="AVB36" s="96"/>
      <c r="AVC36" s="96"/>
      <c r="AVD36" s="96"/>
      <c r="AVE36" s="96"/>
      <c r="AVF36" s="96"/>
      <c r="AVG36" s="96"/>
      <c r="AVH36" s="96"/>
      <c r="AVI36" s="96"/>
      <c r="AVJ36" s="96"/>
      <c r="AVK36" s="96"/>
      <c r="AVL36" s="96"/>
      <c r="AVM36" s="96"/>
      <c r="AVN36" s="96"/>
      <c r="AVO36" s="96"/>
      <c r="AVP36" s="96"/>
      <c r="AVQ36" s="96"/>
      <c r="AVR36" s="96"/>
      <c r="AVS36" s="96"/>
      <c r="AVT36" s="96"/>
      <c r="AVU36" s="96"/>
      <c r="AVV36" s="96"/>
      <c r="AVW36" s="96"/>
      <c r="AVX36" s="96"/>
      <c r="AVY36" s="96"/>
      <c r="AVZ36" s="96"/>
      <c r="AWA36" s="96"/>
      <c r="AWB36" s="96"/>
      <c r="AWC36" s="96"/>
      <c r="AWD36" s="96"/>
      <c r="AWE36" s="96"/>
      <c r="AWF36" s="96"/>
      <c r="AWG36" s="96"/>
      <c r="AWH36" s="96"/>
      <c r="AWI36" s="96"/>
      <c r="AWJ36" s="96"/>
      <c r="AWK36" s="96"/>
      <c r="AWL36" s="96"/>
      <c r="AWM36" s="96"/>
      <c r="AWN36" s="96"/>
      <c r="AWO36" s="96"/>
      <c r="AWP36" s="96"/>
      <c r="AWQ36" s="96"/>
      <c r="AWR36" s="96"/>
      <c r="AWS36" s="96"/>
      <c r="AWT36" s="96"/>
      <c r="AWU36" s="96"/>
      <c r="AWV36" s="96"/>
      <c r="AWW36" s="96"/>
      <c r="AWX36" s="96"/>
      <c r="AWY36" s="96"/>
      <c r="AWZ36" s="96"/>
      <c r="AXA36" s="96"/>
      <c r="AXB36" s="96"/>
      <c r="AXC36" s="96"/>
      <c r="AXD36" s="96"/>
      <c r="AXE36" s="96"/>
      <c r="AXF36" s="96"/>
      <c r="AXG36" s="96"/>
      <c r="AXH36" s="96"/>
      <c r="AXI36" s="96"/>
      <c r="AXJ36" s="96"/>
      <c r="AXK36" s="96"/>
      <c r="AXL36" s="96"/>
      <c r="AXM36" s="96"/>
      <c r="AXN36" s="96"/>
      <c r="AXO36" s="96"/>
      <c r="AXP36" s="96"/>
      <c r="AXQ36" s="96"/>
      <c r="AXR36" s="96"/>
      <c r="AXS36" s="96"/>
      <c r="AXT36" s="96"/>
      <c r="AXU36" s="96"/>
      <c r="AXV36" s="96"/>
      <c r="AXW36" s="96"/>
      <c r="AXX36" s="96"/>
      <c r="AXY36" s="96"/>
      <c r="AXZ36" s="96"/>
      <c r="AYA36" s="96"/>
      <c r="AYB36" s="96"/>
      <c r="AYC36" s="96"/>
      <c r="AYD36" s="96"/>
      <c r="AYE36" s="96"/>
      <c r="AYF36" s="96"/>
      <c r="AYG36" s="96"/>
      <c r="AYH36" s="96"/>
      <c r="AYI36" s="96"/>
      <c r="AYJ36" s="96"/>
      <c r="AYK36" s="96"/>
      <c r="AYL36" s="96"/>
      <c r="AYM36" s="96"/>
      <c r="AYN36" s="96"/>
      <c r="AYO36" s="96"/>
      <c r="AYP36" s="96"/>
      <c r="AYQ36" s="96"/>
      <c r="AYR36" s="96"/>
      <c r="AYS36" s="96"/>
      <c r="AYT36" s="96"/>
      <c r="AYU36" s="96"/>
      <c r="AYV36" s="96"/>
      <c r="AYW36" s="96"/>
      <c r="AYX36" s="96"/>
      <c r="AYY36" s="96"/>
      <c r="AYZ36" s="96"/>
      <c r="AZA36" s="96"/>
      <c r="AZB36" s="96"/>
      <c r="AZC36" s="96"/>
      <c r="AZD36" s="96"/>
      <c r="AZE36" s="96"/>
      <c r="AZF36" s="96"/>
      <c r="AZG36" s="96"/>
      <c r="AZH36" s="96"/>
      <c r="AZI36" s="96"/>
      <c r="AZJ36" s="96"/>
      <c r="AZK36" s="96"/>
      <c r="AZL36" s="96"/>
      <c r="AZM36" s="96"/>
      <c r="AZN36" s="96"/>
      <c r="AZO36" s="96"/>
      <c r="AZP36" s="96"/>
      <c r="AZQ36" s="96"/>
      <c r="AZR36" s="96"/>
      <c r="AZS36" s="96"/>
      <c r="AZT36" s="96"/>
      <c r="AZU36" s="96"/>
      <c r="AZV36" s="96"/>
      <c r="AZW36" s="96"/>
      <c r="AZX36" s="96"/>
      <c r="AZY36" s="96"/>
      <c r="AZZ36" s="96"/>
      <c r="BAA36" s="96"/>
      <c r="BAB36" s="96"/>
      <c r="BAC36" s="96"/>
      <c r="BAD36" s="96"/>
      <c r="BAE36" s="96"/>
      <c r="BAF36" s="96"/>
      <c r="BAG36" s="96"/>
      <c r="BAH36" s="96"/>
      <c r="BAI36" s="96"/>
      <c r="BAJ36" s="96"/>
      <c r="BAK36" s="96"/>
      <c r="BAL36" s="96"/>
      <c r="BAM36" s="96"/>
      <c r="BAN36" s="96"/>
      <c r="BAO36" s="96"/>
      <c r="BAP36" s="96"/>
      <c r="BAQ36" s="96"/>
      <c r="BAR36" s="96"/>
      <c r="BAS36" s="96"/>
      <c r="BAT36" s="96"/>
      <c r="BAU36" s="96"/>
      <c r="BAV36" s="96"/>
      <c r="BAW36" s="96"/>
      <c r="BAX36" s="96"/>
      <c r="BAY36" s="96"/>
      <c r="BAZ36" s="96"/>
      <c r="BBA36" s="96"/>
      <c r="BBB36" s="96"/>
      <c r="BBC36" s="96"/>
      <c r="BBD36" s="96"/>
      <c r="BBE36" s="96"/>
      <c r="BBF36" s="96"/>
      <c r="BBG36" s="96"/>
      <c r="BBH36" s="96"/>
      <c r="BBI36" s="96"/>
      <c r="BBJ36" s="96"/>
      <c r="BBK36" s="96"/>
      <c r="BBL36" s="96"/>
      <c r="BBM36" s="96"/>
      <c r="BBN36" s="96"/>
      <c r="BBO36" s="96"/>
      <c r="BBP36" s="96"/>
      <c r="BBQ36" s="96"/>
      <c r="BBR36" s="96"/>
      <c r="BBS36" s="96"/>
      <c r="BBT36" s="96"/>
      <c r="BBU36" s="96"/>
      <c r="BBV36" s="96"/>
      <c r="BBW36" s="96"/>
      <c r="BBX36" s="96"/>
      <c r="BBY36" s="96"/>
      <c r="BBZ36" s="96"/>
      <c r="BCA36" s="96"/>
      <c r="BCB36" s="96"/>
      <c r="BCC36" s="96"/>
      <c r="BCD36" s="96"/>
      <c r="BCE36" s="96"/>
      <c r="BCF36" s="96"/>
      <c r="BCG36" s="96"/>
      <c r="BCH36" s="96"/>
      <c r="BCI36" s="96"/>
      <c r="BCJ36" s="96"/>
      <c r="BCK36" s="96"/>
      <c r="BCL36" s="96"/>
      <c r="BCM36" s="96"/>
      <c r="BCN36" s="96"/>
      <c r="BCO36" s="96"/>
      <c r="BCP36" s="96"/>
      <c r="BCQ36" s="96"/>
      <c r="BCR36" s="96"/>
      <c r="BCS36" s="96"/>
      <c r="BCT36" s="96"/>
      <c r="BCU36" s="96"/>
      <c r="BCV36" s="96"/>
      <c r="BCW36" s="96"/>
      <c r="BCX36" s="96"/>
      <c r="BCY36" s="96"/>
      <c r="BCZ36" s="96"/>
      <c r="BDA36" s="96"/>
      <c r="BDB36" s="96"/>
      <c r="BDC36" s="96"/>
      <c r="BDD36" s="96"/>
      <c r="BDE36" s="96"/>
      <c r="BDF36" s="96"/>
      <c r="BDG36" s="96"/>
      <c r="BDH36" s="96"/>
      <c r="BDI36" s="96"/>
      <c r="BDJ36" s="96"/>
      <c r="BDK36" s="96"/>
      <c r="BDL36" s="96"/>
      <c r="BDM36" s="96"/>
      <c r="BDN36" s="96"/>
      <c r="BDO36" s="96"/>
      <c r="BDP36" s="96"/>
      <c r="BDQ36" s="96"/>
      <c r="BDR36" s="96"/>
      <c r="BDS36" s="96"/>
      <c r="BDT36" s="96"/>
      <c r="BDU36" s="96"/>
      <c r="BDV36" s="96"/>
      <c r="BDW36" s="96"/>
      <c r="BDX36" s="96"/>
      <c r="BDY36" s="96"/>
      <c r="BDZ36" s="96"/>
      <c r="BEA36" s="96"/>
      <c r="BEB36" s="96"/>
      <c r="BEC36" s="96"/>
      <c r="BED36" s="96"/>
      <c r="BEE36" s="96"/>
      <c r="BEF36" s="96"/>
      <c r="BEG36" s="96"/>
      <c r="BEH36" s="96"/>
      <c r="BEI36" s="96"/>
      <c r="BEJ36" s="96"/>
      <c r="BEK36" s="96"/>
      <c r="BEL36" s="96"/>
      <c r="BEM36" s="96"/>
      <c r="BEN36" s="96"/>
      <c r="BEO36" s="96"/>
      <c r="BEP36" s="96"/>
      <c r="BEQ36" s="96"/>
      <c r="BER36" s="96"/>
      <c r="BES36" s="96"/>
      <c r="BET36" s="96"/>
      <c r="BEU36" s="96"/>
      <c r="BEV36" s="96"/>
      <c r="BEW36" s="96"/>
      <c r="BEX36" s="96"/>
      <c r="BEY36" s="96"/>
      <c r="BEZ36" s="96"/>
      <c r="BFA36" s="96"/>
      <c r="BFB36" s="96"/>
      <c r="BFC36" s="96"/>
      <c r="BFD36" s="96"/>
      <c r="BFE36" s="96"/>
      <c r="BFF36" s="96"/>
      <c r="BFG36" s="96"/>
      <c r="BFH36" s="96"/>
      <c r="BFI36" s="96"/>
      <c r="BFJ36" s="96"/>
      <c r="BFK36" s="96"/>
      <c r="BFL36" s="96"/>
      <c r="BFM36" s="96"/>
      <c r="BFN36" s="96"/>
      <c r="BFO36" s="96"/>
      <c r="BFP36" s="96"/>
      <c r="BFQ36" s="96"/>
      <c r="BFR36" s="96"/>
      <c r="BFS36" s="96"/>
      <c r="BFT36" s="96"/>
      <c r="BFU36" s="96"/>
      <c r="BFV36" s="96"/>
      <c r="BFW36" s="96"/>
      <c r="BFX36" s="96"/>
      <c r="BFY36" s="96"/>
      <c r="BFZ36" s="96"/>
      <c r="BGA36" s="96"/>
      <c r="BGB36" s="96"/>
      <c r="BGC36" s="96"/>
      <c r="BGD36" s="96"/>
      <c r="BGE36" s="96"/>
      <c r="BGF36" s="96"/>
      <c r="BGG36" s="96"/>
      <c r="BGH36" s="96"/>
      <c r="BGI36" s="96"/>
      <c r="BGJ36" s="96"/>
      <c r="BGK36" s="96"/>
      <c r="BGL36" s="96"/>
      <c r="BGM36" s="96"/>
      <c r="BGN36" s="96"/>
      <c r="BGO36" s="96"/>
      <c r="BGP36" s="96"/>
      <c r="BGQ36" s="96"/>
      <c r="BGR36" s="96"/>
      <c r="BGS36" s="96"/>
      <c r="BGT36" s="96"/>
      <c r="BGU36" s="96"/>
      <c r="BGV36" s="96"/>
      <c r="BGW36" s="96"/>
      <c r="BGX36" s="96"/>
      <c r="BGY36" s="96"/>
      <c r="BGZ36" s="96"/>
      <c r="BHA36" s="96"/>
      <c r="BHB36" s="96"/>
      <c r="BHC36" s="96"/>
      <c r="BHD36" s="96"/>
      <c r="BHE36" s="96"/>
      <c r="BHF36" s="96"/>
      <c r="BHG36" s="96"/>
      <c r="BHH36" s="96"/>
      <c r="BHI36" s="96"/>
      <c r="BHJ36" s="96"/>
      <c r="BHK36" s="96"/>
      <c r="BHL36" s="96"/>
      <c r="BHM36" s="96"/>
      <c r="BHN36" s="96"/>
      <c r="BHO36" s="96"/>
      <c r="BHP36" s="96"/>
      <c r="BHQ36" s="96"/>
      <c r="BHR36" s="96"/>
      <c r="BHS36" s="96"/>
      <c r="BHT36" s="96"/>
      <c r="BHU36" s="96"/>
      <c r="BHV36" s="96"/>
      <c r="BHW36" s="96"/>
      <c r="BHX36" s="96"/>
      <c r="BHY36" s="96"/>
      <c r="BHZ36" s="96"/>
      <c r="BIA36" s="96"/>
      <c r="BIB36" s="96"/>
      <c r="BIC36" s="96"/>
      <c r="BID36" s="96"/>
      <c r="BIE36" s="96"/>
      <c r="BIF36" s="96"/>
      <c r="BIG36" s="96"/>
      <c r="BIH36" s="96"/>
      <c r="BII36" s="96"/>
      <c r="BIJ36" s="96"/>
      <c r="BIK36" s="96"/>
      <c r="BIL36" s="96"/>
      <c r="BIM36" s="96"/>
      <c r="BIN36" s="96"/>
      <c r="BIO36" s="96"/>
      <c r="BIP36" s="96"/>
      <c r="BIQ36" s="96"/>
      <c r="BIR36" s="96"/>
      <c r="BIS36" s="96"/>
      <c r="BIT36" s="96"/>
      <c r="BIU36" s="96"/>
      <c r="BIV36" s="96"/>
      <c r="BIW36" s="96"/>
      <c r="BIX36" s="96"/>
      <c r="BIY36" s="96"/>
      <c r="BIZ36" s="96"/>
      <c r="BJA36" s="96"/>
      <c r="BJB36" s="96"/>
      <c r="BJC36" s="96"/>
      <c r="BJD36" s="96"/>
      <c r="BJE36" s="96"/>
      <c r="BJF36" s="96"/>
      <c r="BJG36" s="96"/>
      <c r="BJH36" s="96"/>
      <c r="BJI36" s="96"/>
      <c r="BJJ36" s="96"/>
      <c r="BJK36" s="96"/>
      <c r="BJL36" s="96"/>
      <c r="BJM36" s="96"/>
      <c r="BJN36" s="96"/>
      <c r="BJO36" s="96"/>
      <c r="BJP36" s="96"/>
      <c r="BJQ36" s="96"/>
      <c r="BJR36" s="96"/>
      <c r="BJS36" s="96"/>
      <c r="BJT36" s="96"/>
      <c r="BJU36" s="96"/>
      <c r="BJV36" s="96"/>
      <c r="BJW36" s="96"/>
      <c r="BJX36" s="96"/>
      <c r="BJY36" s="96"/>
      <c r="BJZ36" s="96"/>
      <c r="BKA36" s="96"/>
      <c r="BKB36" s="96"/>
      <c r="BKC36" s="96"/>
      <c r="BKD36" s="96"/>
      <c r="BKE36" s="96"/>
      <c r="BKF36" s="96"/>
      <c r="BKG36" s="96"/>
      <c r="BKH36" s="96"/>
      <c r="BKI36" s="96"/>
      <c r="BKJ36" s="96"/>
      <c r="BKK36" s="96"/>
      <c r="BKL36" s="96"/>
      <c r="BKM36" s="96"/>
      <c r="BKN36" s="96"/>
      <c r="BKO36" s="96"/>
      <c r="BKP36" s="96"/>
      <c r="BKQ36" s="96"/>
      <c r="BKR36" s="96"/>
      <c r="BKS36" s="96"/>
      <c r="BKT36" s="96"/>
      <c r="BKU36" s="96"/>
      <c r="BKV36" s="96"/>
      <c r="BKW36" s="96"/>
      <c r="BKX36" s="96"/>
      <c r="BKY36" s="96"/>
      <c r="BKZ36" s="96"/>
      <c r="BLA36" s="96"/>
      <c r="BLB36" s="96"/>
      <c r="BLC36" s="96"/>
      <c r="BLD36" s="96"/>
      <c r="BLE36" s="96"/>
      <c r="BLF36" s="96"/>
      <c r="BLG36" s="96"/>
      <c r="BLH36" s="96"/>
      <c r="BLI36" s="96"/>
      <c r="BLJ36" s="96"/>
      <c r="BLK36" s="96"/>
      <c r="BLL36" s="96"/>
      <c r="BLM36" s="96"/>
      <c r="BLN36" s="96"/>
      <c r="BLO36" s="96"/>
      <c r="BLP36" s="96"/>
      <c r="BLQ36" s="96"/>
      <c r="BLR36" s="96"/>
      <c r="BLS36" s="96"/>
      <c r="BLT36" s="96"/>
      <c r="BLU36" s="96"/>
      <c r="BLV36" s="96"/>
      <c r="BLW36" s="96"/>
      <c r="BLX36" s="96"/>
      <c r="BLY36" s="96"/>
      <c r="BLZ36" s="96"/>
      <c r="BMA36" s="96"/>
      <c r="BMB36" s="96"/>
      <c r="BMC36" s="96"/>
      <c r="BMD36" s="96"/>
      <c r="BME36" s="96"/>
      <c r="BMF36" s="96"/>
      <c r="BMG36" s="96"/>
      <c r="BMH36" s="96"/>
      <c r="BMI36" s="96"/>
      <c r="BMJ36" s="96"/>
      <c r="BMK36" s="96"/>
      <c r="BML36" s="96"/>
      <c r="BMM36" s="96"/>
      <c r="BMN36" s="96"/>
      <c r="BMO36" s="96"/>
      <c r="BMP36" s="96"/>
      <c r="BMQ36" s="96"/>
      <c r="BMR36" s="96"/>
      <c r="BMS36" s="96"/>
      <c r="BMT36" s="96"/>
      <c r="BMU36" s="96"/>
      <c r="BMV36" s="96"/>
      <c r="BMW36" s="96"/>
      <c r="BMX36" s="96"/>
      <c r="BMY36" s="96"/>
      <c r="BMZ36" s="96"/>
      <c r="BNA36" s="96"/>
      <c r="BNB36" s="96"/>
      <c r="BNC36" s="96"/>
      <c r="BND36" s="96"/>
      <c r="BNE36" s="96"/>
      <c r="BNF36" s="96"/>
      <c r="BNG36" s="96"/>
      <c r="BNH36" s="96"/>
      <c r="BNI36" s="96"/>
      <c r="BNJ36" s="96"/>
      <c r="BNK36" s="96"/>
      <c r="BNL36" s="96"/>
      <c r="BNM36" s="96"/>
      <c r="BNN36" s="96"/>
      <c r="BNO36" s="96"/>
      <c r="BNP36" s="96"/>
      <c r="BNQ36" s="96"/>
      <c r="BNR36" s="96"/>
      <c r="BNS36" s="96"/>
      <c r="BNT36" s="96"/>
      <c r="BNU36" s="96"/>
      <c r="BNV36" s="96"/>
      <c r="BNW36" s="96"/>
      <c r="BNX36" s="96"/>
      <c r="BNY36" s="96"/>
      <c r="BNZ36" s="96"/>
      <c r="BOA36" s="96"/>
      <c r="BOB36" s="96"/>
      <c r="BOC36" s="96"/>
      <c r="BOD36" s="96"/>
      <c r="BOE36" s="96"/>
      <c r="BOF36" s="96"/>
      <c r="BOG36" s="96"/>
      <c r="BOH36" s="96"/>
      <c r="BOI36" s="96"/>
      <c r="BOJ36" s="96"/>
      <c r="BOK36" s="96"/>
      <c r="BOL36" s="96"/>
      <c r="BOM36" s="96"/>
      <c r="BON36" s="96"/>
      <c r="BOO36" s="96"/>
      <c r="BOP36" s="96"/>
      <c r="BOQ36" s="96"/>
      <c r="BOR36" s="96"/>
      <c r="BOS36" s="96"/>
      <c r="BOT36" s="96"/>
      <c r="BOU36" s="96"/>
      <c r="BOV36" s="96"/>
      <c r="BOW36" s="96"/>
      <c r="BOX36" s="96"/>
      <c r="BOY36" s="96"/>
      <c r="BOZ36" s="96"/>
      <c r="BPA36" s="96"/>
      <c r="BPB36" s="96"/>
      <c r="BPC36" s="96"/>
      <c r="BPD36" s="96"/>
      <c r="BPE36" s="96"/>
      <c r="BPF36" s="96"/>
      <c r="BPG36" s="96"/>
      <c r="BPH36" s="96"/>
      <c r="BPI36" s="96"/>
      <c r="BPJ36" s="96"/>
      <c r="BPK36" s="96"/>
      <c r="BPL36" s="96"/>
      <c r="BPM36" s="96"/>
      <c r="BPN36" s="96"/>
      <c r="BPO36" s="96"/>
      <c r="BPP36" s="96"/>
      <c r="BPQ36" s="96"/>
      <c r="BPR36" s="96"/>
      <c r="BPS36" s="96"/>
      <c r="BPT36" s="96"/>
      <c r="BPU36" s="96"/>
      <c r="BPV36" s="96"/>
      <c r="BPW36" s="96"/>
      <c r="BPX36" s="96"/>
      <c r="BPY36" s="96"/>
      <c r="BPZ36" s="96"/>
      <c r="BQA36" s="96"/>
      <c r="BQB36" s="96"/>
      <c r="BQC36" s="96"/>
      <c r="BQD36" s="96"/>
      <c r="BQE36" s="96"/>
      <c r="BQF36" s="96"/>
      <c r="BQG36" s="96"/>
      <c r="BQH36" s="96"/>
      <c r="BQI36" s="96"/>
      <c r="BQJ36" s="96"/>
      <c r="BQK36" s="96"/>
      <c r="BQL36" s="96"/>
      <c r="BQM36" s="96"/>
      <c r="BQN36" s="96"/>
      <c r="BQO36" s="96"/>
      <c r="BQP36" s="96"/>
      <c r="BQQ36" s="96"/>
      <c r="BQR36" s="96"/>
      <c r="BQS36" s="96"/>
      <c r="BQT36" s="96"/>
      <c r="BQU36" s="96"/>
      <c r="BQV36" s="96"/>
      <c r="BQW36" s="96"/>
      <c r="BQX36" s="96"/>
      <c r="BQY36" s="96"/>
      <c r="BQZ36" s="96"/>
      <c r="BRA36" s="96"/>
      <c r="BRB36" s="96"/>
      <c r="BRC36" s="96"/>
      <c r="BRD36" s="96"/>
      <c r="BRE36" s="96"/>
      <c r="BRF36" s="96"/>
      <c r="BRG36" s="96"/>
      <c r="BRH36" s="96"/>
      <c r="BRI36" s="96"/>
      <c r="BRJ36" s="96"/>
      <c r="BRK36" s="96"/>
      <c r="BRL36" s="96"/>
      <c r="BRM36" s="96"/>
      <c r="BRN36" s="96"/>
      <c r="BRO36" s="96"/>
      <c r="BRP36" s="96"/>
      <c r="BRQ36" s="96"/>
      <c r="BRR36" s="96"/>
      <c r="BRS36" s="96"/>
      <c r="BRT36" s="96"/>
      <c r="BRU36" s="96"/>
      <c r="BRV36" s="96"/>
      <c r="BRW36" s="96"/>
      <c r="BRX36" s="96"/>
      <c r="BRY36" s="96"/>
      <c r="BRZ36" s="96"/>
      <c r="BSA36" s="96"/>
      <c r="BSB36" s="96"/>
      <c r="BSC36" s="96"/>
      <c r="BSD36" s="96"/>
      <c r="BSE36" s="96"/>
      <c r="BSF36" s="96"/>
      <c r="BSG36" s="96"/>
      <c r="BSH36" s="96"/>
      <c r="BSI36" s="96"/>
      <c r="BSJ36" s="96"/>
      <c r="BSK36" s="96"/>
      <c r="BSL36" s="96"/>
      <c r="BSM36" s="96"/>
      <c r="BSN36" s="96"/>
      <c r="BSO36" s="96"/>
      <c r="BSP36" s="96"/>
      <c r="BSQ36" s="96"/>
      <c r="BSR36" s="96"/>
      <c r="BSS36" s="96"/>
      <c r="BST36" s="96"/>
      <c r="BSU36" s="96"/>
      <c r="BSV36" s="96"/>
      <c r="BSW36" s="96"/>
      <c r="BSX36" s="96"/>
      <c r="BSY36" s="96"/>
      <c r="BSZ36" s="96"/>
      <c r="BTA36" s="96"/>
      <c r="BTB36" s="96"/>
      <c r="BTC36" s="96"/>
      <c r="BTD36" s="96"/>
      <c r="BTE36" s="96"/>
      <c r="BTF36" s="96"/>
      <c r="BTG36" s="96"/>
      <c r="BTH36" s="96"/>
      <c r="BTI36" s="96"/>
      <c r="BTJ36" s="96"/>
      <c r="BTK36" s="96"/>
      <c r="BTL36" s="96"/>
      <c r="BTM36" s="96"/>
      <c r="BTN36" s="96"/>
      <c r="BTO36" s="96"/>
      <c r="BTP36" s="96"/>
      <c r="BTQ36" s="96"/>
      <c r="BTR36" s="96"/>
      <c r="BTS36" s="96"/>
      <c r="BTT36" s="96"/>
      <c r="BTU36" s="96"/>
      <c r="BTV36" s="96"/>
      <c r="BTW36" s="96"/>
      <c r="BTX36" s="96"/>
      <c r="BTY36" s="96"/>
      <c r="BTZ36" s="96"/>
      <c r="BUA36" s="96"/>
      <c r="BUB36" s="96"/>
      <c r="BUC36" s="96"/>
      <c r="BUD36" s="96"/>
      <c r="BUE36" s="96"/>
      <c r="BUF36" s="96"/>
      <c r="BUG36" s="96"/>
      <c r="BUH36" s="96"/>
      <c r="BUI36" s="96"/>
      <c r="BUJ36" s="96"/>
      <c r="BUK36" s="96"/>
      <c r="BUL36" s="96"/>
      <c r="BUM36" s="96"/>
      <c r="BUN36" s="96"/>
      <c r="BUO36" s="96"/>
      <c r="BUP36" s="96"/>
      <c r="BUQ36" s="96"/>
      <c r="BUR36" s="96"/>
      <c r="BUS36" s="96"/>
      <c r="BUT36" s="96"/>
      <c r="BUU36" s="96"/>
      <c r="BUV36" s="96"/>
      <c r="BUW36" s="96"/>
      <c r="BUX36" s="96"/>
      <c r="BUY36" s="96"/>
      <c r="BUZ36" s="96"/>
      <c r="BVA36" s="96"/>
      <c r="BVB36" s="96"/>
      <c r="BVC36" s="96"/>
      <c r="BVD36" s="96"/>
      <c r="BVE36" s="96"/>
      <c r="BVF36" s="96"/>
      <c r="BVG36" s="96"/>
      <c r="BVH36" s="96"/>
      <c r="BVI36" s="96"/>
      <c r="BVJ36" s="96"/>
      <c r="BVK36" s="96"/>
      <c r="BVL36" s="96"/>
      <c r="BVM36" s="96"/>
      <c r="BVN36" s="96"/>
      <c r="BVO36" s="96"/>
      <c r="BVP36" s="96"/>
      <c r="BVQ36" s="96"/>
      <c r="BVR36" s="96"/>
      <c r="BVS36" s="96"/>
      <c r="BVT36" s="96"/>
      <c r="BVU36" s="96"/>
      <c r="BVV36" s="96"/>
      <c r="BVW36" s="96"/>
      <c r="BVX36" s="96"/>
      <c r="BVY36" s="96"/>
      <c r="BVZ36" s="96"/>
      <c r="BWA36" s="96"/>
      <c r="BWB36" s="96"/>
      <c r="BWC36" s="96"/>
      <c r="BWD36" s="96"/>
      <c r="BWE36" s="96"/>
      <c r="BWF36" s="96"/>
      <c r="BWG36" s="96"/>
      <c r="BWH36" s="96"/>
      <c r="BWI36" s="96"/>
      <c r="BWJ36" s="96"/>
      <c r="BWK36" s="96"/>
      <c r="BWL36" s="96"/>
      <c r="BWM36" s="96"/>
      <c r="BWN36" s="96"/>
      <c r="BWO36" s="96"/>
      <c r="BWP36" s="96"/>
      <c r="BWQ36" s="96"/>
      <c r="BWR36" s="96"/>
      <c r="BWS36" s="96"/>
      <c r="BWT36" s="96"/>
      <c r="BWU36" s="96"/>
      <c r="BWV36" s="96"/>
      <c r="BWW36" s="96"/>
      <c r="BWX36" s="96"/>
      <c r="BWY36" s="96"/>
      <c r="BWZ36" s="96"/>
      <c r="BXA36" s="96"/>
      <c r="BXB36" s="96"/>
      <c r="BXC36" s="96"/>
      <c r="BXD36" s="96"/>
      <c r="BXE36" s="96"/>
      <c r="BXF36" s="96"/>
      <c r="BXG36" s="96"/>
      <c r="BXH36" s="96"/>
      <c r="BXI36" s="96"/>
      <c r="BXJ36" s="96"/>
      <c r="BXK36" s="96"/>
      <c r="BXL36" s="96"/>
      <c r="BXM36" s="96"/>
      <c r="BXN36" s="96"/>
      <c r="BXO36" s="96"/>
      <c r="BXP36" s="96"/>
      <c r="BXQ36" s="96"/>
      <c r="BXR36" s="96"/>
      <c r="BXS36" s="96"/>
      <c r="BXT36" s="96"/>
      <c r="BXU36" s="96"/>
      <c r="BXV36" s="96"/>
      <c r="BXW36" s="96"/>
      <c r="BXX36" s="96"/>
      <c r="BXY36" s="96"/>
      <c r="BXZ36" s="96"/>
      <c r="BYA36" s="96"/>
      <c r="BYB36" s="96"/>
      <c r="BYC36" s="96"/>
      <c r="BYD36" s="96"/>
      <c r="BYE36" s="96"/>
      <c r="BYF36" s="96"/>
      <c r="BYG36" s="96"/>
      <c r="BYH36" s="96"/>
      <c r="BYI36" s="96"/>
      <c r="BYJ36" s="96"/>
      <c r="BYK36" s="96"/>
      <c r="BYL36" s="96"/>
      <c r="BYM36" s="96"/>
      <c r="BYN36" s="96"/>
      <c r="BYO36" s="96"/>
      <c r="BYP36" s="96"/>
      <c r="BYQ36" s="96"/>
      <c r="BYR36" s="96"/>
      <c r="BYS36" s="96"/>
      <c r="BYT36" s="96"/>
      <c r="BYU36" s="96"/>
      <c r="BYV36" s="96"/>
      <c r="BYW36" s="96"/>
      <c r="BYX36" s="96"/>
      <c r="BYY36" s="96"/>
      <c r="BYZ36" s="96"/>
      <c r="BZA36" s="96"/>
      <c r="BZB36" s="96"/>
      <c r="BZC36" s="96"/>
      <c r="BZD36" s="96"/>
      <c r="BZE36" s="96"/>
      <c r="BZF36" s="96"/>
      <c r="BZG36" s="96"/>
      <c r="BZH36" s="96"/>
      <c r="BZI36" s="96"/>
      <c r="BZJ36" s="96"/>
      <c r="BZK36" s="96"/>
      <c r="BZL36" s="96"/>
      <c r="BZM36" s="96"/>
      <c r="BZN36" s="96"/>
      <c r="BZO36" s="96"/>
      <c r="BZP36" s="96"/>
      <c r="BZQ36" s="96"/>
      <c r="BZR36" s="96"/>
      <c r="BZS36" s="96"/>
      <c r="BZT36" s="96"/>
      <c r="BZU36" s="96"/>
      <c r="BZV36" s="96"/>
      <c r="BZW36" s="96"/>
      <c r="BZX36" s="96"/>
      <c r="BZY36" s="96"/>
      <c r="BZZ36" s="96"/>
      <c r="CAA36" s="96"/>
      <c r="CAB36" s="96"/>
      <c r="CAC36" s="96"/>
      <c r="CAD36" s="96"/>
      <c r="CAE36" s="96"/>
      <c r="CAF36" s="96"/>
      <c r="CAG36" s="96"/>
      <c r="CAH36" s="96"/>
      <c r="CAI36" s="96"/>
      <c r="CAJ36" s="96"/>
      <c r="CAK36" s="96"/>
      <c r="CAL36" s="96"/>
      <c r="CAM36" s="96"/>
      <c r="CAN36" s="96"/>
      <c r="CAO36" s="96"/>
      <c r="CAP36" s="96"/>
      <c r="CAQ36" s="96"/>
      <c r="CAR36" s="96"/>
      <c r="CAS36" s="96"/>
      <c r="CAT36" s="96"/>
      <c r="CAU36" s="96"/>
      <c r="CAV36" s="96"/>
      <c r="CAW36" s="96"/>
      <c r="CAX36" s="96"/>
      <c r="CAY36" s="96"/>
      <c r="CAZ36" s="96"/>
      <c r="CBA36" s="96"/>
      <c r="CBB36" s="96"/>
      <c r="CBC36" s="96"/>
      <c r="CBD36" s="96"/>
      <c r="CBE36" s="96"/>
      <c r="CBF36" s="96"/>
      <c r="CBG36" s="96"/>
      <c r="CBH36" s="96"/>
      <c r="CBI36" s="96"/>
      <c r="CBJ36" s="96"/>
      <c r="CBK36" s="96"/>
      <c r="CBL36" s="96"/>
      <c r="CBM36" s="96"/>
      <c r="CBN36" s="96"/>
      <c r="CBO36" s="96"/>
      <c r="CBP36" s="96"/>
      <c r="CBQ36" s="96"/>
      <c r="CBR36" s="96"/>
      <c r="CBS36" s="96"/>
      <c r="CBT36" s="96"/>
      <c r="CBU36" s="96"/>
      <c r="CBV36" s="96"/>
      <c r="CBW36" s="96"/>
      <c r="CBX36" s="96"/>
      <c r="CBY36" s="96"/>
      <c r="CBZ36" s="96"/>
      <c r="CCA36" s="96"/>
      <c r="CCB36" s="96"/>
      <c r="CCC36" s="96"/>
      <c r="CCD36" s="96"/>
      <c r="CCE36" s="96"/>
      <c r="CCF36" s="96"/>
      <c r="CCG36" s="96"/>
      <c r="CCH36" s="96"/>
      <c r="CCI36" s="96"/>
      <c r="CCJ36" s="96"/>
      <c r="CCK36" s="96"/>
      <c r="CCL36" s="96"/>
      <c r="CCM36" s="96"/>
      <c r="CCN36" s="96"/>
      <c r="CCO36" s="96"/>
      <c r="CCP36" s="96"/>
      <c r="CCQ36" s="96"/>
      <c r="CCR36" s="96"/>
      <c r="CCS36" s="96"/>
      <c r="CCT36" s="96"/>
      <c r="CCU36" s="96"/>
      <c r="CCV36" s="96"/>
      <c r="CCW36" s="96"/>
      <c r="CCX36" s="96"/>
      <c r="CCY36" s="96"/>
      <c r="CCZ36" s="96"/>
      <c r="CDA36" s="96"/>
      <c r="CDB36" s="96"/>
      <c r="CDC36" s="96"/>
      <c r="CDD36" s="96"/>
      <c r="CDE36" s="96"/>
      <c r="CDF36" s="96"/>
      <c r="CDG36" s="96"/>
      <c r="CDH36" s="96"/>
      <c r="CDI36" s="96"/>
      <c r="CDJ36" s="96"/>
      <c r="CDK36" s="96"/>
      <c r="CDL36" s="96"/>
      <c r="CDM36" s="96"/>
      <c r="CDN36" s="96"/>
      <c r="CDO36" s="96"/>
      <c r="CDP36" s="96"/>
      <c r="CDQ36" s="96"/>
      <c r="CDR36" s="96"/>
      <c r="CDS36" s="96"/>
      <c r="CDT36" s="96"/>
      <c r="CDU36" s="96"/>
      <c r="CDV36" s="96"/>
      <c r="CDW36" s="96"/>
      <c r="CDX36" s="96"/>
      <c r="CDY36" s="96"/>
      <c r="CDZ36" s="96"/>
      <c r="CEA36" s="96"/>
      <c r="CEB36" s="96"/>
      <c r="CEC36" s="96"/>
      <c r="CED36" s="96"/>
      <c r="CEE36" s="96"/>
      <c r="CEF36" s="96"/>
      <c r="CEG36" s="96"/>
      <c r="CEH36" s="96"/>
      <c r="CEI36" s="96"/>
      <c r="CEJ36" s="96"/>
      <c r="CEK36" s="96"/>
      <c r="CEL36" s="96"/>
      <c r="CEM36" s="96"/>
      <c r="CEN36" s="96"/>
      <c r="CEO36" s="96"/>
      <c r="CEP36" s="96"/>
      <c r="CEQ36" s="96"/>
      <c r="CER36" s="96"/>
      <c r="CES36" s="96"/>
      <c r="CET36" s="96"/>
      <c r="CEU36" s="96"/>
      <c r="CEV36" s="96"/>
      <c r="CEW36" s="96"/>
      <c r="CEX36" s="96"/>
      <c r="CEY36" s="96"/>
      <c r="CEZ36" s="96"/>
      <c r="CFA36" s="96"/>
      <c r="CFB36" s="96"/>
      <c r="CFC36" s="96"/>
      <c r="CFD36" s="96"/>
      <c r="CFE36" s="96"/>
      <c r="CFF36" s="96"/>
      <c r="CFG36" s="96"/>
      <c r="CFH36" s="96"/>
      <c r="CFI36" s="96"/>
      <c r="CFJ36" s="96"/>
      <c r="CFK36" s="96"/>
      <c r="CFL36" s="96"/>
      <c r="CFM36" s="96"/>
      <c r="CFN36" s="96"/>
      <c r="CFO36" s="96"/>
      <c r="CFP36" s="96"/>
      <c r="CFQ36" s="96"/>
      <c r="CFR36" s="96"/>
      <c r="CFS36" s="96"/>
      <c r="CFT36" s="96"/>
      <c r="CFU36" s="96"/>
      <c r="CFV36" s="96"/>
      <c r="CFW36" s="96"/>
      <c r="CFX36" s="96"/>
      <c r="CFY36" s="96"/>
      <c r="CFZ36" s="96"/>
      <c r="CGA36" s="96"/>
      <c r="CGB36" s="96"/>
      <c r="CGC36" s="96"/>
      <c r="CGD36" s="96"/>
      <c r="CGE36" s="96"/>
      <c r="CGF36" s="96"/>
      <c r="CGG36" s="96"/>
      <c r="CGH36" s="96"/>
      <c r="CGI36" s="96"/>
      <c r="CGJ36" s="96"/>
      <c r="CGK36" s="96"/>
      <c r="CGL36" s="96"/>
      <c r="CGM36" s="96"/>
      <c r="CGN36" s="96"/>
      <c r="CGO36" s="96"/>
      <c r="CGP36" s="96"/>
      <c r="CGQ36" s="96"/>
      <c r="CGR36" s="96"/>
      <c r="CGS36" s="96"/>
      <c r="CGT36" s="96"/>
      <c r="CGU36" s="96"/>
      <c r="CGV36" s="96"/>
      <c r="CGW36" s="96"/>
      <c r="CGX36" s="96"/>
      <c r="CGY36" s="96"/>
      <c r="CGZ36" s="96"/>
      <c r="CHA36" s="96"/>
      <c r="CHB36" s="96"/>
      <c r="CHC36" s="96"/>
      <c r="CHD36" s="96"/>
      <c r="CHE36" s="96"/>
      <c r="CHF36" s="96"/>
      <c r="CHG36" s="96"/>
      <c r="CHH36" s="96"/>
      <c r="CHI36" s="96"/>
      <c r="CHJ36" s="96"/>
      <c r="CHK36" s="96"/>
      <c r="CHL36" s="96"/>
      <c r="CHM36" s="96"/>
      <c r="CHN36" s="96"/>
      <c r="CHO36" s="96"/>
      <c r="CHP36" s="96"/>
      <c r="CHQ36" s="96"/>
      <c r="CHR36" s="96"/>
      <c r="CHS36" s="96"/>
      <c r="CHT36" s="96"/>
      <c r="CHU36" s="96"/>
      <c r="CHV36" s="96"/>
      <c r="CHW36" s="96"/>
      <c r="CHX36" s="96"/>
      <c r="CHY36" s="96"/>
      <c r="CHZ36" s="96"/>
      <c r="CIA36" s="96"/>
      <c r="CIB36" s="96"/>
      <c r="CIC36" s="96"/>
      <c r="CID36" s="96"/>
      <c r="CIE36" s="96"/>
      <c r="CIF36" s="96"/>
      <c r="CIG36" s="96"/>
      <c r="CIH36" s="96"/>
      <c r="CII36" s="96"/>
      <c r="CIJ36" s="96"/>
      <c r="CIK36" s="96"/>
      <c r="CIL36" s="96"/>
      <c r="CIM36" s="96"/>
      <c r="CIN36" s="96"/>
      <c r="CIO36" s="96"/>
      <c r="CIP36" s="96"/>
      <c r="CIQ36" s="96"/>
      <c r="CIR36" s="96"/>
      <c r="CIS36" s="96"/>
      <c r="CIT36" s="96"/>
      <c r="CIU36" s="96"/>
      <c r="CIV36" s="96"/>
      <c r="CIW36" s="96"/>
      <c r="CIX36" s="96"/>
      <c r="CIY36" s="96"/>
      <c r="CIZ36" s="96"/>
      <c r="CJA36" s="96"/>
      <c r="CJB36" s="96"/>
      <c r="CJC36" s="96"/>
      <c r="CJD36" s="96"/>
      <c r="CJE36" s="96"/>
      <c r="CJF36" s="96"/>
      <c r="CJG36" s="96"/>
      <c r="CJH36" s="96"/>
      <c r="CJI36" s="96"/>
      <c r="CJJ36" s="96"/>
      <c r="CJK36" s="96"/>
      <c r="CJL36" s="96"/>
      <c r="CJM36" s="96"/>
      <c r="CJN36" s="96"/>
      <c r="CJO36" s="96"/>
      <c r="CJP36" s="96"/>
      <c r="CJQ36" s="96"/>
      <c r="CJR36" s="96"/>
      <c r="CJS36" s="96"/>
      <c r="CJT36" s="96"/>
      <c r="CJU36" s="96"/>
      <c r="CJV36" s="96"/>
      <c r="CJW36" s="96"/>
      <c r="CJX36" s="96"/>
      <c r="CJY36" s="96"/>
      <c r="CJZ36" s="96"/>
      <c r="CKA36" s="96"/>
      <c r="CKB36" s="96"/>
      <c r="CKC36" s="96"/>
      <c r="CKD36" s="96"/>
      <c r="CKE36" s="96"/>
      <c r="CKF36" s="96"/>
      <c r="CKG36" s="96"/>
      <c r="CKH36" s="96"/>
      <c r="CKI36" s="96"/>
      <c r="CKJ36" s="96"/>
      <c r="CKK36" s="96"/>
      <c r="CKL36" s="96"/>
      <c r="CKM36" s="96"/>
      <c r="CKN36" s="96"/>
      <c r="CKO36" s="96"/>
      <c r="CKP36" s="96"/>
      <c r="CKQ36" s="96"/>
      <c r="CKR36" s="96"/>
      <c r="CKS36" s="96"/>
      <c r="CKT36" s="96"/>
      <c r="CKU36" s="96"/>
      <c r="CKV36" s="96"/>
      <c r="CKW36" s="96"/>
      <c r="CKX36" s="96"/>
      <c r="CKY36" s="96"/>
      <c r="CKZ36" s="96"/>
      <c r="CLA36" s="96"/>
      <c r="CLB36" s="96"/>
      <c r="CLC36" s="96"/>
      <c r="CLD36" s="96"/>
      <c r="CLE36" s="96"/>
      <c r="CLF36" s="96"/>
      <c r="CLG36" s="96"/>
      <c r="CLH36" s="96"/>
      <c r="CLI36" s="96"/>
      <c r="CLJ36" s="96"/>
      <c r="CLK36" s="96"/>
      <c r="CLL36" s="96"/>
      <c r="CLM36" s="96"/>
      <c r="CLN36" s="96"/>
      <c r="CLO36" s="96"/>
      <c r="CLP36" s="96"/>
      <c r="CLQ36" s="96"/>
      <c r="CLR36" s="96"/>
      <c r="CLS36" s="96"/>
      <c r="CLT36" s="96"/>
      <c r="CLU36" s="96"/>
      <c r="CLV36" s="96"/>
      <c r="CLW36" s="96"/>
      <c r="CLX36" s="96"/>
      <c r="CLY36" s="96"/>
      <c r="CLZ36" s="96"/>
      <c r="CMA36" s="96"/>
      <c r="CMB36" s="96"/>
      <c r="CMC36" s="96"/>
      <c r="CMD36" s="96"/>
      <c r="CME36" s="96"/>
      <c r="CMF36" s="96"/>
      <c r="CMG36" s="96"/>
      <c r="CMH36" s="96"/>
      <c r="CMI36" s="96"/>
      <c r="CMJ36" s="96"/>
      <c r="CMK36" s="96"/>
      <c r="CML36" s="96"/>
      <c r="CMM36" s="96"/>
      <c r="CMN36" s="96"/>
      <c r="CMO36" s="96"/>
      <c r="CMP36" s="96"/>
      <c r="CMQ36" s="96"/>
      <c r="CMR36" s="96"/>
      <c r="CMS36" s="96"/>
      <c r="CMT36" s="96"/>
      <c r="CMU36" s="96"/>
      <c r="CMV36" s="96"/>
      <c r="CMW36" s="96"/>
      <c r="CMX36" s="96"/>
      <c r="CMY36" s="96"/>
      <c r="CMZ36" s="96"/>
      <c r="CNA36" s="96"/>
      <c r="CNB36" s="96"/>
      <c r="CNC36" s="96"/>
      <c r="CND36" s="96"/>
      <c r="CNE36" s="96"/>
      <c r="CNF36" s="96"/>
      <c r="CNG36" s="96"/>
      <c r="CNH36" s="96"/>
      <c r="CNI36" s="96"/>
      <c r="CNJ36" s="96"/>
      <c r="CNK36" s="96"/>
      <c r="CNL36" s="96"/>
      <c r="CNM36" s="96"/>
      <c r="CNN36" s="96"/>
      <c r="CNO36" s="96"/>
      <c r="CNP36" s="96"/>
      <c r="CNQ36" s="96"/>
      <c r="CNR36" s="96"/>
      <c r="CNS36" s="96"/>
      <c r="CNT36" s="96"/>
      <c r="CNU36" s="96"/>
      <c r="CNV36" s="96"/>
      <c r="CNW36" s="96"/>
      <c r="CNX36" s="96"/>
      <c r="CNY36" s="96"/>
      <c r="CNZ36" s="96"/>
      <c r="COA36" s="96"/>
      <c r="COB36" s="96"/>
      <c r="COC36" s="96"/>
      <c r="COD36" s="96"/>
      <c r="COE36" s="96"/>
      <c r="COF36" s="96"/>
      <c r="COG36" s="96"/>
      <c r="COH36" s="96"/>
      <c r="COI36" s="96"/>
      <c r="COJ36" s="96"/>
      <c r="COK36" s="96"/>
      <c r="COL36" s="96"/>
      <c r="COM36" s="96"/>
      <c r="CON36" s="96"/>
      <c r="COO36" s="96"/>
      <c r="COP36" s="96"/>
      <c r="COQ36" s="96"/>
      <c r="COR36" s="96"/>
      <c r="COS36" s="96"/>
      <c r="COT36" s="96"/>
      <c r="COU36" s="96"/>
      <c r="COV36" s="96"/>
      <c r="COW36" s="96"/>
      <c r="COX36" s="96"/>
      <c r="COY36" s="96"/>
      <c r="COZ36" s="96"/>
      <c r="CPA36" s="96"/>
      <c r="CPB36" s="96"/>
      <c r="CPC36" s="96"/>
      <c r="CPD36" s="96"/>
      <c r="CPE36" s="96"/>
      <c r="CPF36" s="96"/>
      <c r="CPG36" s="96"/>
      <c r="CPH36" s="96"/>
      <c r="CPI36" s="96"/>
      <c r="CPJ36" s="96"/>
      <c r="CPK36" s="96"/>
      <c r="CPL36" s="96"/>
      <c r="CPM36" s="96"/>
      <c r="CPN36" s="96"/>
      <c r="CPO36" s="96"/>
      <c r="CPP36" s="96"/>
      <c r="CPQ36" s="96"/>
      <c r="CPR36" s="96"/>
      <c r="CPS36" s="96"/>
      <c r="CPT36" s="96"/>
      <c r="CPU36" s="96"/>
      <c r="CPV36" s="96"/>
      <c r="CPW36" s="96"/>
      <c r="CPX36" s="96"/>
      <c r="CPY36" s="96"/>
      <c r="CPZ36" s="96"/>
      <c r="CQA36" s="96"/>
      <c r="CQB36" s="96"/>
      <c r="CQC36" s="96"/>
      <c r="CQD36" s="96"/>
      <c r="CQE36" s="96"/>
      <c r="CQF36" s="96"/>
      <c r="CQG36" s="96"/>
      <c r="CQH36" s="96"/>
      <c r="CQI36" s="96"/>
      <c r="CQJ36" s="96"/>
      <c r="CQK36" s="96"/>
      <c r="CQL36" s="96"/>
      <c r="CQM36" s="96"/>
      <c r="CQN36" s="96"/>
      <c r="CQO36" s="96"/>
      <c r="CQP36" s="96"/>
      <c r="CQQ36" s="96"/>
      <c r="CQR36" s="96"/>
      <c r="CQS36" s="96"/>
      <c r="CQT36" s="96"/>
      <c r="CQU36" s="96"/>
      <c r="CQV36" s="96"/>
      <c r="CQW36" s="96"/>
      <c r="CQX36" s="96"/>
      <c r="CQY36" s="96"/>
      <c r="CQZ36" s="96"/>
      <c r="CRA36" s="96"/>
      <c r="CRB36" s="96"/>
      <c r="CRC36" s="96"/>
      <c r="CRD36" s="96"/>
      <c r="CRE36" s="96"/>
      <c r="CRF36" s="96"/>
      <c r="CRG36" s="96"/>
      <c r="CRH36" s="96"/>
      <c r="CRI36" s="96"/>
      <c r="CRJ36" s="96"/>
      <c r="CRK36" s="96"/>
      <c r="CRL36" s="96"/>
      <c r="CRM36" s="96"/>
      <c r="CRN36" s="96"/>
      <c r="CRO36" s="96"/>
      <c r="CRP36" s="96"/>
      <c r="CRQ36" s="96"/>
      <c r="CRR36" s="96"/>
      <c r="CRS36" s="96"/>
      <c r="CRT36" s="96"/>
      <c r="CRU36" s="96"/>
      <c r="CRV36" s="96"/>
      <c r="CRW36" s="96"/>
      <c r="CRX36" s="96"/>
      <c r="CRY36" s="96"/>
      <c r="CRZ36" s="96"/>
      <c r="CSA36" s="96"/>
      <c r="CSB36" s="96"/>
      <c r="CSC36" s="96"/>
      <c r="CSD36" s="96"/>
      <c r="CSE36" s="96"/>
      <c r="CSF36" s="96"/>
      <c r="CSG36" s="96"/>
      <c r="CSH36" s="96"/>
      <c r="CSI36" s="96"/>
      <c r="CSJ36" s="96"/>
      <c r="CSK36" s="96"/>
      <c r="CSL36" s="96"/>
      <c r="CSM36" s="96"/>
      <c r="CSN36" s="96"/>
      <c r="CSO36" s="96"/>
      <c r="CSP36" s="96"/>
      <c r="CSQ36" s="96"/>
      <c r="CSR36" s="96"/>
      <c r="CSS36" s="96"/>
      <c r="CST36" s="96"/>
      <c r="CSU36" s="96"/>
      <c r="CSV36" s="96"/>
      <c r="CSW36" s="96"/>
      <c r="CSX36" s="96"/>
      <c r="CSY36" s="96"/>
      <c r="CSZ36" s="96"/>
      <c r="CTA36" s="96"/>
      <c r="CTB36" s="96"/>
      <c r="CTC36" s="96"/>
      <c r="CTD36" s="96"/>
      <c r="CTE36" s="96"/>
      <c r="CTF36" s="96"/>
      <c r="CTG36" s="96"/>
      <c r="CTH36" s="96"/>
      <c r="CTI36" s="96"/>
      <c r="CTJ36" s="96"/>
      <c r="CTK36" s="96"/>
      <c r="CTL36" s="96"/>
      <c r="CTM36" s="96"/>
      <c r="CTN36" s="96"/>
      <c r="CTO36" s="96"/>
      <c r="CTP36" s="96"/>
      <c r="CTQ36" s="96"/>
      <c r="CTR36" s="96"/>
      <c r="CTS36" s="96"/>
      <c r="CTT36" s="96"/>
      <c r="CTU36" s="96"/>
      <c r="CTV36" s="96"/>
      <c r="CTW36" s="96"/>
      <c r="CTX36" s="96"/>
      <c r="CTY36" s="96"/>
      <c r="CTZ36" s="96"/>
      <c r="CUA36" s="96"/>
      <c r="CUB36" s="96"/>
      <c r="CUC36" s="96"/>
      <c r="CUD36" s="96"/>
      <c r="CUE36" s="96"/>
      <c r="CUF36" s="96"/>
      <c r="CUG36" s="96"/>
      <c r="CUH36" s="96"/>
      <c r="CUI36" s="96"/>
      <c r="CUJ36" s="96"/>
      <c r="CUK36" s="96"/>
      <c r="CUL36" s="96"/>
      <c r="CUM36" s="96"/>
      <c r="CUN36" s="96"/>
      <c r="CUO36" s="96"/>
      <c r="CUP36" s="96"/>
      <c r="CUQ36" s="96"/>
      <c r="CUR36" s="96"/>
      <c r="CUS36" s="96"/>
      <c r="CUT36" s="96"/>
      <c r="CUU36" s="96"/>
      <c r="CUV36" s="96"/>
      <c r="CUW36" s="96"/>
      <c r="CUX36" s="96"/>
      <c r="CUY36" s="96"/>
      <c r="CUZ36" s="96"/>
      <c r="CVA36" s="96"/>
      <c r="CVB36" s="96"/>
      <c r="CVC36" s="96"/>
      <c r="CVD36" s="96"/>
      <c r="CVE36" s="96"/>
      <c r="CVF36" s="96"/>
      <c r="CVG36" s="96"/>
      <c r="CVH36" s="96"/>
      <c r="CVI36" s="96"/>
      <c r="CVJ36" s="96"/>
      <c r="CVK36" s="96"/>
      <c r="CVL36" s="96"/>
      <c r="CVM36" s="96"/>
      <c r="CVN36" s="96"/>
      <c r="CVO36" s="96"/>
      <c r="CVP36" s="96"/>
      <c r="CVQ36" s="96"/>
      <c r="CVR36" s="96"/>
      <c r="CVS36" s="96"/>
      <c r="CVT36" s="96"/>
      <c r="CVU36" s="96"/>
      <c r="CVV36" s="96"/>
      <c r="CVW36" s="96"/>
      <c r="CVX36" s="96"/>
      <c r="CVY36" s="96"/>
      <c r="CVZ36" s="96"/>
      <c r="CWA36" s="96"/>
      <c r="CWB36" s="96"/>
      <c r="CWC36" s="96"/>
      <c r="CWD36" s="96"/>
      <c r="CWE36" s="96"/>
      <c r="CWF36" s="96"/>
      <c r="CWG36" s="96"/>
      <c r="CWH36" s="96"/>
      <c r="CWI36" s="96"/>
      <c r="CWJ36" s="96"/>
      <c r="CWK36" s="96"/>
      <c r="CWL36" s="96"/>
      <c r="CWM36" s="96"/>
      <c r="CWN36" s="96"/>
      <c r="CWO36" s="96"/>
      <c r="CWP36" s="96"/>
      <c r="CWQ36" s="96"/>
      <c r="CWR36" s="96"/>
      <c r="CWS36" s="96"/>
      <c r="CWT36" s="96"/>
      <c r="CWU36" s="96"/>
      <c r="CWV36" s="96"/>
      <c r="CWW36" s="96"/>
      <c r="CWX36" s="96"/>
      <c r="CWY36" s="96"/>
      <c r="CWZ36" s="96"/>
      <c r="CXA36" s="96"/>
      <c r="CXB36" s="96"/>
      <c r="CXC36" s="96"/>
      <c r="CXD36" s="96"/>
      <c r="CXE36" s="96"/>
      <c r="CXF36" s="96"/>
      <c r="CXG36" s="96"/>
      <c r="CXH36" s="96"/>
      <c r="CXI36" s="96"/>
      <c r="CXJ36" s="96"/>
      <c r="CXK36" s="96"/>
      <c r="CXL36" s="96"/>
      <c r="CXM36" s="96"/>
      <c r="CXN36" s="96"/>
      <c r="CXO36" s="96"/>
      <c r="CXP36" s="96"/>
      <c r="CXQ36" s="96"/>
      <c r="CXR36" s="96"/>
      <c r="CXS36" s="96"/>
      <c r="CXT36" s="96"/>
      <c r="CXU36" s="96"/>
      <c r="CXV36" s="96"/>
      <c r="CXW36" s="96"/>
      <c r="CXX36" s="96"/>
      <c r="CXY36" s="96"/>
      <c r="CXZ36" s="96"/>
      <c r="CYA36" s="96"/>
      <c r="CYB36" s="96"/>
      <c r="CYC36" s="96"/>
      <c r="CYD36" s="96"/>
      <c r="CYE36" s="96"/>
      <c r="CYF36" s="96"/>
      <c r="CYG36" s="96"/>
      <c r="CYH36" s="96"/>
      <c r="CYI36" s="96"/>
      <c r="CYJ36" s="96"/>
      <c r="CYK36" s="96"/>
      <c r="CYL36" s="96"/>
      <c r="CYM36" s="96"/>
      <c r="CYN36" s="96"/>
      <c r="CYO36" s="96"/>
      <c r="CYP36" s="96"/>
      <c r="CYQ36" s="96"/>
      <c r="CYR36" s="96"/>
      <c r="CYS36" s="96"/>
      <c r="CYT36" s="96"/>
      <c r="CYU36" s="96"/>
      <c r="CYV36" s="96"/>
      <c r="CYW36" s="96"/>
      <c r="CYX36" s="96"/>
      <c r="CYY36" s="96"/>
      <c r="CYZ36" s="96"/>
      <c r="CZA36" s="96"/>
      <c r="CZB36" s="96"/>
      <c r="CZC36" s="96"/>
      <c r="CZD36" s="96"/>
      <c r="CZE36" s="96"/>
      <c r="CZF36" s="96"/>
      <c r="CZG36" s="96"/>
      <c r="CZH36" s="96"/>
      <c r="CZI36" s="96"/>
      <c r="CZJ36" s="96"/>
      <c r="CZK36" s="96"/>
      <c r="CZL36" s="96"/>
      <c r="CZM36" s="96"/>
      <c r="CZN36" s="96"/>
      <c r="CZO36" s="96"/>
      <c r="CZP36" s="96"/>
      <c r="CZQ36" s="96"/>
      <c r="CZR36" s="96"/>
      <c r="CZS36" s="96"/>
      <c r="CZT36" s="96"/>
      <c r="CZU36" s="96"/>
      <c r="CZV36" s="96"/>
      <c r="CZW36" s="96"/>
      <c r="CZX36" s="96"/>
      <c r="CZY36" s="96"/>
      <c r="CZZ36" s="96"/>
      <c r="DAA36" s="96"/>
      <c r="DAB36" s="96"/>
      <c r="DAC36" s="96"/>
      <c r="DAD36" s="96"/>
      <c r="DAE36" s="96"/>
      <c r="DAF36" s="96"/>
      <c r="DAG36" s="96"/>
      <c r="DAH36" s="96"/>
      <c r="DAI36" s="96"/>
      <c r="DAJ36" s="96"/>
      <c r="DAK36" s="96"/>
      <c r="DAL36" s="96"/>
      <c r="DAM36" s="96"/>
      <c r="DAN36" s="96"/>
      <c r="DAO36" s="96"/>
      <c r="DAP36" s="96"/>
      <c r="DAQ36" s="96"/>
      <c r="DAR36" s="96"/>
      <c r="DAS36" s="96"/>
      <c r="DAT36" s="96"/>
      <c r="DAU36" s="96"/>
      <c r="DAV36" s="96"/>
      <c r="DAW36" s="96"/>
      <c r="DAX36" s="96"/>
      <c r="DAY36" s="96"/>
      <c r="DAZ36" s="96"/>
      <c r="DBA36" s="96"/>
      <c r="DBB36" s="96"/>
      <c r="DBC36" s="96"/>
      <c r="DBD36" s="96"/>
      <c r="DBE36" s="96"/>
      <c r="DBF36" s="96"/>
      <c r="DBG36" s="96"/>
      <c r="DBH36" s="96"/>
      <c r="DBI36" s="96"/>
      <c r="DBJ36" s="96"/>
      <c r="DBK36" s="96"/>
      <c r="DBL36" s="96"/>
      <c r="DBM36" s="96"/>
      <c r="DBN36" s="96"/>
      <c r="DBO36" s="96"/>
      <c r="DBP36" s="96"/>
      <c r="DBQ36" s="96"/>
      <c r="DBR36" s="96"/>
      <c r="DBS36" s="96"/>
      <c r="DBT36" s="96"/>
      <c r="DBU36" s="96"/>
      <c r="DBV36" s="96"/>
      <c r="DBW36" s="96"/>
      <c r="DBX36" s="96"/>
      <c r="DBY36" s="96"/>
      <c r="DBZ36" s="96"/>
      <c r="DCA36" s="96"/>
      <c r="DCB36" s="96"/>
      <c r="DCC36" s="96"/>
      <c r="DCD36" s="96"/>
      <c r="DCE36" s="96"/>
      <c r="DCF36" s="96"/>
      <c r="DCG36" s="96"/>
      <c r="DCH36" s="96"/>
      <c r="DCI36" s="96"/>
      <c r="DCJ36" s="96"/>
      <c r="DCK36" s="96"/>
      <c r="DCL36" s="96"/>
      <c r="DCM36" s="96"/>
      <c r="DCN36" s="96"/>
      <c r="DCO36" s="96"/>
      <c r="DCP36" s="96"/>
      <c r="DCQ36" s="96"/>
      <c r="DCR36" s="96"/>
      <c r="DCS36" s="96"/>
      <c r="DCT36" s="96"/>
      <c r="DCU36" s="96"/>
      <c r="DCV36" s="96"/>
      <c r="DCW36" s="96"/>
      <c r="DCX36" s="96"/>
      <c r="DCY36" s="96"/>
      <c r="DCZ36" s="96"/>
      <c r="DDA36" s="96"/>
      <c r="DDB36" s="96"/>
      <c r="DDC36" s="96"/>
      <c r="DDD36" s="96"/>
      <c r="DDE36" s="96"/>
      <c r="DDF36" s="96"/>
      <c r="DDG36" s="96"/>
      <c r="DDH36" s="96"/>
      <c r="DDI36" s="96"/>
      <c r="DDJ36" s="96"/>
      <c r="DDK36" s="96"/>
      <c r="DDL36" s="96"/>
      <c r="DDM36" s="96"/>
      <c r="DDN36" s="96"/>
      <c r="DDO36" s="96"/>
      <c r="DDP36" s="96"/>
      <c r="DDQ36" s="96"/>
      <c r="DDR36" s="96"/>
      <c r="DDS36" s="96"/>
      <c r="DDT36" s="96"/>
      <c r="DDU36" s="96"/>
      <c r="DDV36" s="96"/>
      <c r="DDW36" s="96"/>
      <c r="DDX36" s="96"/>
      <c r="DDY36" s="96"/>
      <c r="DDZ36" s="96"/>
      <c r="DEA36" s="96"/>
      <c r="DEB36" s="96"/>
      <c r="DEC36" s="96"/>
      <c r="DED36" s="96"/>
      <c r="DEE36" s="96"/>
      <c r="DEF36" s="96"/>
      <c r="DEG36" s="96"/>
      <c r="DEH36" s="96"/>
      <c r="DEI36" s="96"/>
      <c r="DEJ36" s="96"/>
      <c r="DEK36" s="96"/>
      <c r="DEL36" s="96"/>
      <c r="DEM36" s="96"/>
      <c r="DEN36" s="96"/>
      <c r="DEO36" s="96"/>
      <c r="DEP36" s="96"/>
      <c r="DEQ36" s="96"/>
      <c r="DER36" s="96"/>
      <c r="DES36" s="96"/>
      <c r="DET36" s="96"/>
      <c r="DEU36" s="96"/>
      <c r="DEV36" s="96"/>
      <c r="DEW36" s="96"/>
      <c r="DEX36" s="96"/>
      <c r="DEY36" s="96"/>
      <c r="DEZ36" s="96"/>
      <c r="DFA36" s="96"/>
      <c r="DFB36" s="96"/>
      <c r="DFC36" s="96"/>
      <c r="DFD36" s="96"/>
      <c r="DFE36" s="96"/>
      <c r="DFF36" s="96"/>
      <c r="DFG36" s="96"/>
      <c r="DFH36" s="96"/>
      <c r="DFI36" s="96"/>
      <c r="DFJ36" s="96"/>
      <c r="DFK36" s="96"/>
      <c r="DFL36" s="96"/>
      <c r="DFM36" s="96"/>
      <c r="DFN36" s="96"/>
      <c r="DFO36" s="96"/>
      <c r="DFP36" s="96"/>
      <c r="DFQ36" s="96"/>
      <c r="DFR36" s="96"/>
      <c r="DFS36" s="96"/>
      <c r="DFT36" s="96"/>
      <c r="DFU36" s="96"/>
      <c r="DFV36" s="96"/>
      <c r="DFW36" s="96"/>
      <c r="DFX36" s="96"/>
      <c r="DFY36" s="96"/>
      <c r="DFZ36" s="96"/>
      <c r="DGA36" s="96"/>
      <c r="DGB36" s="96"/>
      <c r="DGC36" s="96"/>
      <c r="DGD36" s="96"/>
      <c r="DGE36" s="96"/>
      <c r="DGF36" s="96"/>
      <c r="DGG36" s="96"/>
      <c r="DGH36" s="96"/>
      <c r="DGI36" s="96"/>
      <c r="DGJ36" s="96"/>
      <c r="DGK36" s="96"/>
      <c r="DGL36" s="96"/>
      <c r="DGM36" s="96"/>
      <c r="DGN36" s="96"/>
      <c r="DGO36" s="96"/>
      <c r="DGP36" s="96"/>
      <c r="DGQ36" s="96"/>
      <c r="DGR36" s="96"/>
      <c r="DGS36" s="96"/>
      <c r="DGT36" s="96"/>
      <c r="DGU36" s="96"/>
      <c r="DGV36" s="96"/>
      <c r="DGW36" s="96"/>
      <c r="DGX36" s="96"/>
      <c r="DGY36" s="96"/>
      <c r="DGZ36" s="96"/>
      <c r="DHA36" s="96"/>
      <c r="DHB36" s="96"/>
      <c r="DHC36" s="96"/>
      <c r="DHD36" s="96"/>
      <c r="DHE36" s="96"/>
      <c r="DHF36" s="96"/>
      <c r="DHG36" s="96"/>
      <c r="DHH36" s="96"/>
      <c r="DHI36" s="96"/>
      <c r="DHJ36" s="96"/>
      <c r="DHK36" s="96"/>
      <c r="DHL36" s="96"/>
      <c r="DHM36" s="96"/>
      <c r="DHN36" s="96"/>
      <c r="DHO36" s="96"/>
      <c r="DHP36" s="96"/>
      <c r="DHQ36" s="96"/>
      <c r="DHR36" s="96"/>
      <c r="DHS36" s="96"/>
      <c r="DHT36" s="96"/>
      <c r="DHU36" s="96"/>
      <c r="DHV36" s="96"/>
      <c r="DHW36" s="96"/>
      <c r="DHX36" s="96"/>
      <c r="DHY36" s="96"/>
      <c r="DHZ36" s="96"/>
      <c r="DIA36" s="96"/>
      <c r="DIB36" s="96"/>
      <c r="DIC36" s="96"/>
      <c r="DID36" s="96"/>
      <c r="DIE36" s="96"/>
      <c r="DIF36" s="96"/>
      <c r="DIG36" s="96"/>
      <c r="DIH36" s="96"/>
      <c r="DII36" s="96"/>
      <c r="DIJ36" s="96"/>
      <c r="DIK36" s="96"/>
      <c r="DIL36" s="96"/>
      <c r="DIM36" s="96"/>
      <c r="DIN36" s="96"/>
      <c r="DIO36" s="96"/>
      <c r="DIP36" s="96"/>
      <c r="DIQ36" s="96"/>
      <c r="DIR36" s="96"/>
      <c r="DIS36" s="96"/>
      <c r="DIT36" s="96"/>
      <c r="DIU36" s="96"/>
      <c r="DIV36" s="96"/>
      <c r="DIW36" s="96"/>
      <c r="DIX36" s="96"/>
      <c r="DIY36" s="96"/>
      <c r="DIZ36" s="96"/>
      <c r="DJA36" s="96"/>
      <c r="DJB36" s="96"/>
      <c r="DJC36" s="96"/>
      <c r="DJD36" s="96"/>
      <c r="DJE36" s="96"/>
      <c r="DJF36" s="96"/>
      <c r="DJG36" s="96"/>
      <c r="DJH36" s="96"/>
      <c r="DJI36" s="96"/>
      <c r="DJJ36" s="96"/>
      <c r="DJK36" s="96"/>
      <c r="DJL36" s="96"/>
      <c r="DJM36" s="96"/>
      <c r="DJN36" s="96"/>
      <c r="DJO36" s="96"/>
      <c r="DJP36" s="96"/>
      <c r="DJQ36" s="96"/>
      <c r="DJR36" s="96"/>
      <c r="DJS36" s="96"/>
      <c r="DJT36" s="96"/>
      <c r="DJU36" s="96"/>
      <c r="DJV36" s="96"/>
      <c r="DJW36" s="96"/>
      <c r="DJX36" s="96"/>
      <c r="DJY36" s="96"/>
      <c r="DJZ36" s="96"/>
      <c r="DKA36" s="96"/>
      <c r="DKB36" s="96"/>
      <c r="DKC36" s="96"/>
      <c r="DKD36" s="96"/>
      <c r="DKE36" s="96"/>
      <c r="DKF36" s="96"/>
      <c r="DKG36" s="96"/>
      <c r="DKH36" s="96"/>
      <c r="DKI36" s="96"/>
      <c r="DKJ36" s="96"/>
      <c r="DKK36" s="96"/>
      <c r="DKL36" s="96"/>
      <c r="DKM36" s="96"/>
      <c r="DKN36" s="96"/>
      <c r="DKO36" s="96"/>
      <c r="DKP36" s="96"/>
      <c r="DKQ36" s="96"/>
      <c r="DKR36" s="96"/>
      <c r="DKS36" s="96"/>
      <c r="DKT36" s="96"/>
      <c r="DKU36" s="96"/>
      <c r="DKV36" s="96"/>
      <c r="DKW36" s="96"/>
      <c r="DKX36" s="96"/>
      <c r="DKY36" s="96"/>
      <c r="DKZ36" s="96"/>
      <c r="DLA36" s="96"/>
      <c r="DLB36" s="96"/>
      <c r="DLC36" s="96"/>
      <c r="DLD36" s="96"/>
      <c r="DLE36" s="96"/>
      <c r="DLF36" s="96"/>
      <c r="DLG36" s="96"/>
      <c r="DLH36" s="96"/>
      <c r="DLI36" s="96"/>
      <c r="DLJ36" s="96"/>
      <c r="DLK36" s="96"/>
      <c r="DLL36" s="96"/>
      <c r="DLM36" s="96"/>
      <c r="DLN36" s="96"/>
      <c r="DLO36" s="96"/>
      <c r="DLP36" s="96"/>
      <c r="DLQ36" s="96"/>
      <c r="DLR36" s="96"/>
      <c r="DLS36" s="96"/>
      <c r="DLT36" s="96"/>
      <c r="DLU36" s="96"/>
      <c r="DLV36" s="96"/>
      <c r="DLW36" s="96"/>
      <c r="DLX36" s="96"/>
      <c r="DLY36" s="96"/>
      <c r="DLZ36" s="96"/>
      <c r="DMA36" s="96"/>
      <c r="DMB36" s="96"/>
      <c r="DMC36" s="96"/>
      <c r="DMD36" s="96"/>
      <c r="DME36" s="96"/>
      <c r="DMF36" s="96"/>
      <c r="DMG36" s="96"/>
      <c r="DMH36" s="96"/>
      <c r="DMI36" s="96"/>
      <c r="DMJ36" s="96"/>
      <c r="DMK36" s="96"/>
      <c r="DML36" s="96"/>
      <c r="DMM36" s="96"/>
      <c r="DMN36" s="96"/>
      <c r="DMO36" s="96"/>
      <c r="DMP36" s="96"/>
      <c r="DMQ36" s="96"/>
      <c r="DMR36" s="96"/>
      <c r="DMS36" s="96"/>
      <c r="DMT36" s="96"/>
      <c r="DMU36" s="96"/>
      <c r="DMV36" s="96"/>
      <c r="DMW36" s="96"/>
      <c r="DMX36" s="96"/>
      <c r="DMY36" s="96"/>
      <c r="DMZ36" s="96"/>
      <c r="DNA36" s="96"/>
      <c r="DNB36" s="96"/>
      <c r="DNC36" s="96"/>
      <c r="DND36" s="96"/>
      <c r="DNE36" s="96"/>
      <c r="DNF36" s="96"/>
      <c r="DNG36" s="96"/>
      <c r="DNH36" s="96"/>
      <c r="DNI36" s="96"/>
      <c r="DNJ36" s="96"/>
      <c r="DNK36" s="96"/>
      <c r="DNL36" s="96"/>
      <c r="DNM36" s="96"/>
      <c r="DNN36" s="96"/>
      <c r="DNO36" s="96"/>
      <c r="DNP36" s="96"/>
      <c r="DNQ36" s="96"/>
      <c r="DNR36" s="96"/>
      <c r="DNS36" s="96"/>
      <c r="DNT36" s="96"/>
      <c r="DNU36" s="96"/>
      <c r="DNV36" s="96"/>
      <c r="DNW36" s="96"/>
      <c r="DNX36" s="96"/>
      <c r="DNY36" s="96"/>
      <c r="DNZ36" s="96"/>
      <c r="DOA36" s="96"/>
      <c r="DOB36" s="96"/>
      <c r="DOC36" s="96"/>
      <c r="DOD36" s="96"/>
      <c r="DOE36" s="96"/>
      <c r="DOF36" s="96"/>
      <c r="DOG36" s="96"/>
      <c r="DOH36" s="96"/>
      <c r="DOI36" s="96"/>
      <c r="DOJ36" s="96"/>
      <c r="DOK36" s="96"/>
      <c r="DOL36" s="96"/>
      <c r="DOM36" s="96"/>
      <c r="DON36" s="96"/>
      <c r="DOO36" s="96"/>
      <c r="DOP36" s="96"/>
      <c r="DOQ36" s="96"/>
      <c r="DOR36" s="96"/>
      <c r="DOS36" s="96"/>
      <c r="DOT36" s="96"/>
      <c r="DOU36" s="96"/>
      <c r="DOV36" s="96"/>
      <c r="DOW36" s="96"/>
      <c r="DOX36" s="96"/>
      <c r="DOY36" s="96"/>
      <c r="DOZ36" s="96"/>
      <c r="DPA36" s="96"/>
      <c r="DPB36" s="96"/>
      <c r="DPC36" s="96"/>
      <c r="DPD36" s="96"/>
      <c r="DPE36" s="96"/>
      <c r="DPF36" s="96"/>
      <c r="DPG36" s="96"/>
      <c r="DPH36" s="96"/>
      <c r="DPI36" s="96"/>
      <c r="DPJ36" s="96"/>
      <c r="DPK36" s="96"/>
      <c r="DPL36" s="96"/>
      <c r="DPM36" s="96"/>
      <c r="DPN36" s="96"/>
      <c r="DPO36" s="96"/>
      <c r="DPP36" s="96"/>
      <c r="DPQ36" s="96"/>
      <c r="DPR36" s="96"/>
      <c r="DPS36" s="96"/>
      <c r="DPT36" s="96"/>
      <c r="DPU36" s="96"/>
      <c r="DPV36" s="96"/>
      <c r="DPW36" s="96"/>
      <c r="DPX36" s="96"/>
      <c r="DPY36" s="96"/>
      <c r="DPZ36" s="96"/>
      <c r="DQA36" s="96"/>
      <c r="DQB36" s="96"/>
      <c r="DQC36" s="96"/>
      <c r="DQD36" s="96"/>
      <c r="DQE36" s="96"/>
      <c r="DQF36" s="96"/>
      <c r="DQG36" s="96"/>
      <c r="DQH36" s="96"/>
      <c r="DQI36" s="96"/>
      <c r="DQJ36" s="96"/>
      <c r="DQK36" s="96"/>
      <c r="DQL36" s="96"/>
      <c r="DQM36" s="96"/>
      <c r="DQN36" s="96"/>
      <c r="DQO36" s="96"/>
      <c r="DQP36" s="96"/>
      <c r="DQQ36" s="96"/>
      <c r="DQR36" s="96"/>
      <c r="DQS36" s="96"/>
      <c r="DQT36" s="96"/>
      <c r="DQU36" s="96"/>
      <c r="DQV36" s="96"/>
      <c r="DQW36" s="96"/>
      <c r="DQX36" s="96"/>
      <c r="DQY36" s="96"/>
      <c r="DQZ36" s="96"/>
      <c r="DRA36" s="96"/>
      <c r="DRB36" s="96"/>
      <c r="DRC36" s="96"/>
      <c r="DRD36" s="96"/>
      <c r="DRE36" s="96"/>
      <c r="DRF36" s="96"/>
      <c r="DRG36" s="96"/>
      <c r="DRH36" s="96"/>
      <c r="DRI36" s="96"/>
      <c r="DRJ36" s="96"/>
      <c r="DRK36" s="96"/>
      <c r="DRL36" s="96"/>
      <c r="DRM36" s="96"/>
      <c r="DRN36" s="96"/>
      <c r="DRO36" s="96"/>
      <c r="DRP36" s="96"/>
      <c r="DRQ36" s="96"/>
      <c r="DRR36" s="96"/>
      <c r="DRS36" s="96"/>
      <c r="DRT36" s="96"/>
      <c r="DRU36" s="96"/>
      <c r="DRV36" s="96"/>
      <c r="DRW36" s="96"/>
      <c r="DRX36" s="96"/>
      <c r="DRY36" s="96"/>
      <c r="DRZ36" s="96"/>
      <c r="DSA36" s="96"/>
      <c r="DSB36" s="96"/>
      <c r="DSC36" s="96"/>
      <c r="DSD36" s="96"/>
      <c r="DSE36" s="96"/>
      <c r="DSF36" s="96"/>
      <c r="DSG36" s="96"/>
      <c r="DSH36" s="96"/>
      <c r="DSI36" s="96"/>
      <c r="DSJ36" s="96"/>
      <c r="DSK36" s="96"/>
      <c r="DSL36" s="96"/>
      <c r="DSM36" s="96"/>
      <c r="DSN36" s="96"/>
      <c r="DSO36" s="96"/>
      <c r="DSP36" s="96"/>
      <c r="DSQ36" s="96"/>
      <c r="DSR36" s="96"/>
      <c r="DSS36" s="96"/>
      <c r="DST36" s="96"/>
      <c r="DSU36" s="96"/>
      <c r="DSV36" s="96"/>
      <c r="DSW36" s="96"/>
      <c r="DSX36" s="96"/>
      <c r="DSY36" s="96"/>
      <c r="DSZ36" s="96"/>
      <c r="DTA36" s="96"/>
      <c r="DTB36" s="96"/>
      <c r="DTC36" s="96"/>
      <c r="DTD36" s="96"/>
      <c r="DTE36" s="96"/>
      <c r="DTF36" s="96"/>
      <c r="DTG36" s="96"/>
      <c r="DTH36" s="96"/>
      <c r="DTI36" s="96"/>
      <c r="DTJ36" s="96"/>
      <c r="DTK36" s="96"/>
      <c r="DTL36" s="96"/>
      <c r="DTM36" s="96"/>
      <c r="DTN36" s="96"/>
      <c r="DTO36" s="96"/>
      <c r="DTP36" s="96"/>
      <c r="DTQ36" s="96"/>
      <c r="DTR36" s="96"/>
      <c r="DTS36" s="96"/>
      <c r="DTT36" s="96"/>
      <c r="DTU36" s="96"/>
      <c r="DTV36" s="96"/>
      <c r="DTW36" s="96"/>
      <c r="DTX36" s="96"/>
      <c r="DTY36" s="96"/>
      <c r="DTZ36" s="96"/>
      <c r="DUA36" s="96"/>
      <c r="DUB36" s="96"/>
      <c r="DUC36" s="96"/>
      <c r="DUD36" s="96"/>
      <c r="DUE36" s="96"/>
      <c r="DUF36" s="96"/>
      <c r="DUG36" s="96"/>
      <c r="DUH36" s="96"/>
      <c r="DUI36" s="96"/>
      <c r="DUJ36" s="96"/>
      <c r="DUK36" s="96"/>
      <c r="DUL36" s="96"/>
      <c r="DUM36" s="96"/>
      <c r="DUN36" s="96"/>
      <c r="DUO36" s="96"/>
      <c r="DUP36" s="96"/>
      <c r="DUQ36" s="96"/>
      <c r="DUR36" s="96"/>
      <c r="DUS36" s="96"/>
      <c r="DUT36" s="96"/>
      <c r="DUU36" s="96"/>
      <c r="DUV36" s="96"/>
      <c r="DUW36" s="96"/>
      <c r="DUX36" s="96"/>
      <c r="DUY36" s="96"/>
      <c r="DUZ36" s="96"/>
      <c r="DVA36" s="96"/>
      <c r="DVB36" s="96"/>
      <c r="DVC36" s="96"/>
      <c r="DVD36" s="96"/>
      <c r="DVE36" s="96"/>
      <c r="DVF36" s="96"/>
      <c r="DVG36" s="96"/>
      <c r="DVH36" s="96"/>
      <c r="DVI36" s="96"/>
      <c r="DVJ36" s="96"/>
      <c r="DVK36" s="96"/>
      <c r="DVL36" s="96"/>
      <c r="DVM36" s="96"/>
      <c r="DVN36" s="96"/>
      <c r="DVO36" s="96"/>
      <c r="DVP36" s="96"/>
      <c r="DVQ36" s="96"/>
      <c r="DVR36" s="96"/>
      <c r="DVS36" s="96"/>
      <c r="DVT36" s="96"/>
      <c r="DVU36" s="96"/>
      <c r="DVV36" s="96"/>
      <c r="DVW36" s="96"/>
      <c r="DVX36" s="96"/>
      <c r="DVY36" s="96"/>
      <c r="DVZ36" s="96"/>
      <c r="DWA36" s="96"/>
      <c r="DWB36" s="96"/>
      <c r="DWC36" s="96"/>
      <c r="DWD36" s="96"/>
      <c r="DWE36" s="96"/>
      <c r="DWF36" s="96"/>
      <c r="DWG36" s="96"/>
      <c r="DWH36" s="96"/>
      <c r="DWI36" s="96"/>
      <c r="DWJ36" s="96"/>
      <c r="DWK36" s="96"/>
      <c r="DWL36" s="96"/>
      <c r="DWM36" s="96"/>
      <c r="DWN36" s="96"/>
      <c r="DWO36" s="96"/>
      <c r="DWP36" s="96"/>
      <c r="DWQ36" s="96"/>
      <c r="DWR36" s="96"/>
      <c r="DWS36" s="96"/>
      <c r="DWT36" s="96"/>
      <c r="DWU36" s="96"/>
      <c r="DWV36" s="96"/>
      <c r="DWW36" s="96"/>
      <c r="DWX36" s="96"/>
      <c r="DWY36" s="96"/>
      <c r="DWZ36" s="96"/>
      <c r="DXA36" s="96"/>
      <c r="DXB36" s="96"/>
      <c r="DXC36" s="96"/>
      <c r="DXD36" s="96"/>
      <c r="DXE36" s="96"/>
      <c r="DXF36" s="96"/>
      <c r="DXG36" s="96"/>
      <c r="DXH36" s="96"/>
      <c r="DXI36" s="96"/>
      <c r="DXJ36" s="96"/>
      <c r="DXK36" s="96"/>
      <c r="DXL36" s="96"/>
      <c r="DXM36" s="96"/>
      <c r="DXN36" s="96"/>
      <c r="DXO36" s="96"/>
      <c r="DXP36" s="96"/>
      <c r="DXQ36" s="96"/>
      <c r="DXR36" s="96"/>
      <c r="DXS36" s="96"/>
      <c r="DXT36" s="96"/>
      <c r="DXU36" s="96"/>
      <c r="DXV36" s="96"/>
      <c r="DXW36" s="96"/>
      <c r="DXX36" s="96"/>
      <c r="DXY36" s="96"/>
      <c r="DXZ36" s="96"/>
      <c r="DYA36" s="96"/>
      <c r="DYB36" s="96"/>
      <c r="DYC36" s="96"/>
      <c r="DYD36" s="96"/>
      <c r="DYE36" s="96"/>
      <c r="DYF36" s="96"/>
      <c r="DYG36" s="96"/>
      <c r="DYH36" s="96"/>
      <c r="DYI36" s="96"/>
      <c r="DYJ36" s="96"/>
      <c r="DYK36" s="96"/>
      <c r="DYL36" s="96"/>
      <c r="DYM36" s="96"/>
      <c r="DYN36" s="96"/>
      <c r="DYO36" s="96"/>
      <c r="DYP36" s="96"/>
      <c r="DYQ36" s="96"/>
      <c r="DYR36" s="96"/>
      <c r="DYS36" s="96"/>
      <c r="DYT36" s="96"/>
      <c r="DYU36" s="96"/>
      <c r="DYV36" s="96"/>
      <c r="DYW36" s="96"/>
      <c r="DYX36" s="96"/>
      <c r="DYY36" s="96"/>
      <c r="DYZ36" s="96"/>
      <c r="DZA36" s="96"/>
      <c r="DZB36" s="96"/>
      <c r="DZC36" s="96"/>
      <c r="DZD36" s="96"/>
      <c r="DZE36" s="96"/>
      <c r="DZF36" s="96"/>
      <c r="DZG36" s="96"/>
      <c r="DZH36" s="96"/>
      <c r="DZI36" s="96"/>
      <c r="DZJ36" s="96"/>
      <c r="DZK36" s="96"/>
      <c r="DZL36" s="96"/>
      <c r="DZM36" s="96"/>
      <c r="DZN36" s="96"/>
      <c r="DZO36" s="96"/>
      <c r="DZP36" s="96"/>
      <c r="DZQ36" s="96"/>
      <c r="DZR36" s="96"/>
      <c r="DZS36" s="96"/>
      <c r="DZT36" s="96"/>
      <c r="DZU36" s="96"/>
      <c r="DZV36" s="96"/>
      <c r="DZW36" s="96"/>
      <c r="DZX36" s="96"/>
      <c r="DZY36" s="96"/>
      <c r="DZZ36" s="96"/>
      <c r="EAA36" s="96"/>
      <c r="EAB36" s="96"/>
      <c r="EAC36" s="96"/>
      <c r="EAD36" s="96"/>
      <c r="EAE36" s="96"/>
      <c r="EAF36" s="96"/>
      <c r="EAG36" s="96"/>
      <c r="EAH36" s="96"/>
      <c r="EAI36" s="96"/>
      <c r="EAJ36" s="96"/>
      <c r="EAK36" s="96"/>
      <c r="EAL36" s="96"/>
      <c r="EAM36" s="96"/>
      <c r="EAN36" s="96"/>
      <c r="EAO36" s="96"/>
      <c r="EAP36" s="96"/>
      <c r="EAQ36" s="96"/>
      <c r="EAR36" s="96"/>
      <c r="EAS36" s="96"/>
      <c r="EAT36" s="96"/>
      <c r="EAU36" s="96"/>
      <c r="EAV36" s="96"/>
      <c r="EAW36" s="96"/>
      <c r="EAX36" s="96"/>
      <c r="EAY36" s="96"/>
      <c r="EAZ36" s="96"/>
      <c r="EBA36" s="96"/>
      <c r="EBB36" s="96"/>
      <c r="EBC36" s="96"/>
      <c r="EBD36" s="96"/>
      <c r="EBE36" s="96"/>
      <c r="EBF36" s="96"/>
      <c r="EBG36" s="96"/>
      <c r="EBH36" s="96"/>
      <c r="EBI36" s="96"/>
      <c r="EBJ36" s="96"/>
      <c r="EBK36" s="96"/>
      <c r="EBL36" s="96"/>
      <c r="EBM36" s="96"/>
      <c r="EBN36" s="96"/>
      <c r="EBO36" s="96"/>
      <c r="EBP36" s="96"/>
      <c r="EBQ36" s="96"/>
      <c r="EBR36" s="96"/>
      <c r="EBS36" s="96"/>
      <c r="EBT36" s="96"/>
      <c r="EBU36" s="96"/>
      <c r="EBV36" s="96"/>
      <c r="EBW36" s="96"/>
      <c r="EBX36" s="96"/>
      <c r="EBY36" s="96"/>
      <c r="EBZ36" s="96"/>
      <c r="ECA36" s="96"/>
      <c r="ECB36" s="96"/>
      <c r="ECC36" s="96"/>
      <c r="ECD36" s="96"/>
      <c r="ECE36" s="96"/>
      <c r="ECF36" s="96"/>
      <c r="ECG36" s="96"/>
      <c r="ECH36" s="96"/>
      <c r="ECI36" s="96"/>
      <c r="ECJ36" s="96"/>
      <c r="ECK36" s="96"/>
      <c r="ECL36" s="96"/>
      <c r="ECM36" s="96"/>
      <c r="ECN36" s="96"/>
      <c r="ECO36" s="96"/>
      <c r="ECP36" s="96"/>
      <c r="ECQ36" s="96"/>
      <c r="ECR36" s="96"/>
      <c r="ECS36" s="96"/>
      <c r="ECT36" s="96"/>
      <c r="ECU36" s="96"/>
      <c r="ECV36" s="96"/>
      <c r="ECW36" s="96"/>
      <c r="ECX36" s="96"/>
      <c r="ECY36" s="96"/>
      <c r="ECZ36" s="96"/>
      <c r="EDA36" s="96"/>
      <c r="EDB36" s="96"/>
      <c r="EDC36" s="96"/>
      <c r="EDD36" s="96"/>
      <c r="EDE36" s="96"/>
      <c r="EDF36" s="96"/>
      <c r="EDG36" s="96"/>
      <c r="EDH36" s="96"/>
      <c r="EDI36" s="96"/>
      <c r="EDJ36" s="96"/>
      <c r="EDK36" s="96"/>
      <c r="EDL36" s="96"/>
      <c r="EDM36" s="96"/>
      <c r="EDN36" s="96"/>
      <c r="EDO36" s="96"/>
      <c r="EDP36" s="96"/>
      <c r="EDQ36" s="96"/>
      <c r="EDR36" s="96"/>
      <c r="EDS36" s="96"/>
      <c r="EDT36" s="96"/>
      <c r="EDU36" s="96"/>
      <c r="EDV36" s="96"/>
      <c r="EDW36" s="96"/>
      <c r="EDX36" s="96"/>
      <c r="EDY36" s="96"/>
      <c r="EDZ36" s="96"/>
      <c r="EEA36" s="96"/>
      <c r="EEB36" s="96"/>
      <c r="EEC36" s="96"/>
      <c r="EED36" s="96"/>
      <c r="EEE36" s="96"/>
      <c r="EEF36" s="96"/>
      <c r="EEG36" s="96"/>
      <c r="EEH36" s="96"/>
      <c r="EEI36" s="96"/>
      <c r="EEJ36" s="96"/>
      <c r="EEK36" s="96"/>
      <c r="EEL36" s="96"/>
      <c r="EEM36" s="96"/>
      <c r="EEN36" s="96"/>
      <c r="EEO36" s="96"/>
      <c r="EEP36" s="96"/>
      <c r="EEQ36" s="96"/>
      <c r="EER36" s="96"/>
      <c r="EES36" s="96"/>
      <c r="EET36" s="96"/>
      <c r="EEU36" s="96"/>
      <c r="EEV36" s="96"/>
      <c r="EEW36" s="96"/>
      <c r="EEX36" s="96"/>
      <c r="EEY36" s="96"/>
      <c r="EEZ36" s="96"/>
      <c r="EFA36" s="96"/>
      <c r="EFB36" s="96"/>
      <c r="EFC36" s="96"/>
      <c r="EFD36" s="96"/>
      <c r="EFE36" s="96"/>
      <c r="EFF36" s="96"/>
      <c r="EFG36" s="96"/>
      <c r="EFH36" s="96"/>
      <c r="EFI36" s="96"/>
      <c r="EFJ36" s="96"/>
      <c r="EFK36" s="96"/>
      <c r="EFL36" s="96"/>
      <c r="EFM36" s="96"/>
      <c r="EFN36" s="96"/>
      <c r="EFO36" s="96"/>
      <c r="EFP36" s="96"/>
      <c r="EFQ36" s="96"/>
      <c r="EFR36" s="96"/>
      <c r="EFS36" s="96"/>
      <c r="EFT36" s="96"/>
      <c r="EFU36" s="96"/>
      <c r="EFV36" s="96"/>
      <c r="EFW36" s="96"/>
      <c r="EFX36" s="96"/>
      <c r="EFY36" s="96"/>
      <c r="EFZ36" s="96"/>
      <c r="EGA36" s="96"/>
      <c r="EGB36" s="96"/>
      <c r="EGC36" s="96"/>
      <c r="EGD36" s="96"/>
      <c r="EGE36" s="96"/>
      <c r="EGF36" s="96"/>
      <c r="EGG36" s="96"/>
      <c r="EGH36" s="96"/>
      <c r="EGI36" s="96"/>
      <c r="EGJ36" s="96"/>
      <c r="EGK36" s="96"/>
      <c r="EGL36" s="96"/>
      <c r="EGM36" s="96"/>
      <c r="EGN36" s="96"/>
      <c r="EGO36" s="96"/>
      <c r="EGP36" s="96"/>
      <c r="EGQ36" s="96"/>
      <c r="EGR36" s="96"/>
      <c r="EGS36" s="96"/>
      <c r="EGT36" s="96"/>
      <c r="EGU36" s="96"/>
      <c r="EGV36" s="96"/>
      <c r="EGW36" s="96"/>
      <c r="EGX36" s="96"/>
      <c r="EGY36" s="96"/>
      <c r="EGZ36" s="96"/>
      <c r="EHA36" s="96"/>
      <c r="EHB36" s="96"/>
      <c r="EHC36" s="96"/>
      <c r="EHD36" s="96"/>
      <c r="EHE36" s="96"/>
      <c r="EHF36" s="96"/>
      <c r="EHG36" s="96"/>
      <c r="EHH36" s="96"/>
      <c r="EHI36" s="96"/>
      <c r="EHJ36" s="96"/>
      <c r="EHK36" s="96"/>
      <c r="EHL36" s="96"/>
      <c r="EHM36" s="96"/>
      <c r="EHN36" s="96"/>
      <c r="EHO36" s="96"/>
      <c r="EHP36" s="96"/>
      <c r="EHQ36" s="96"/>
      <c r="EHR36" s="96"/>
      <c r="EHS36" s="96"/>
      <c r="EHT36" s="96"/>
      <c r="EHU36" s="96"/>
      <c r="EHV36" s="96"/>
      <c r="EHW36" s="96"/>
      <c r="EHX36" s="96"/>
      <c r="EHY36" s="96"/>
      <c r="EHZ36" s="96"/>
      <c r="EIA36" s="96"/>
      <c r="EIB36" s="96"/>
      <c r="EIC36" s="96"/>
      <c r="EID36" s="96"/>
      <c r="EIE36" s="96"/>
      <c r="EIF36" s="96"/>
      <c r="EIG36" s="96"/>
      <c r="EIH36" s="96"/>
      <c r="EII36" s="96"/>
      <c r="EIJ36" s="96"/>
      <c r="EIK36" s="96"/>
      <c r="EIL36" s="96"/>
      <c r="EIM36" s="96"/>
      <c r="EIN36" s="96"/>
      <c r="EIO36" s="96"/>
      <c r="EIP36" s="96"/>
      <c r="EIQ36" s="96"/>
      <c r="EIR36" s="96"/>
      <c r="EIS36" s="96"/>
      <c r="EIT36" s="96"/>
      <c r="EIU36" s="96"/>
      <c r="EIV36" s="96"/>
      <c r="EIW36" s="96"/>
      <c r="EIX36" s="96"/>
      <c r="EIY36" s="96"/>
      <c r="EIZ36" s="96"/>
      <c r="EJA36" s="96"/>
      <c r="EJB36" s="96"/>
      <c r="EJC36" s="96"/>
      <c r="EJD36" s="96"/>
      <c r="EJE36" s="96"/>
      <c r="EJF36" s="96"/>
      <c r="EJG36" s="96"/>
      <c r="EJH36" s="96"/>
      <c r="EJI36" s="96"/>
      <c r="EJJ36" s="96"/>
      <c r="EJK36" s="96"/>
      <c r="EJL36" s="96"/>
      <c r="EJM36" s="96"/>
      <c r="EJN36" s="96"/>
      <c r="EJO36" s="96"/>
      <c r="EJP36" s="96"/>
      <c r="EJQ36" s="96"/>
      <c r="EJR36" s="96"/>
      <c r="EJS36" s="96"/>
      <c r="EJT36" s="96"/>
      <c r="EJU36" s="96"/>
      <c r="EJV36" s="96"/>
      <c r="EJW36" s="96"/>
      <c r="EJX36" s="96"/>
      <c r="EJY36" s="96"/>
      <c r="EJZ36" s="96"/>
      <c r="EKA36" s="96"/>
      <c r="EKB36" s="96"/>
      <c r="EKC36" s="96"/>
      <c r="EKD36" s="96"/>
      <c r="EKE36" s="96"/>
      <c r="EKF36" s="96"/>
      <c r="EKG36" s="96"/>
      <c r="EKH36" s="96"/>
      <c r="EKI36" s="96"/>
      <c r="EKJ36" s="96"/>
      <c r="EKK36" s="96"/>
      <c r="EKL36" s="96"/>
      <c r="EKM36" s="96"/>
      <c r="EKN36" s="96"/>
      <c r="EKO36" s="96"/>
      <c r="EKP36" s="96"/>
      <c r="EKQ36" s="96"/>
      <c r="EKR36" s="96"/>
      <c r="EKS36" s="96"/>
      <c r="EKT36" s="96"/>
      <c r="EKU36" s="96"/>
      <c r="EKV36" s="96"/>
      <c r="EKW36" s="96"/>
      <c r="EKX36" s="96"/>
      <c r="EKY36" s="96"/>
      <c r="EKZ36" s="96"/>
      <c r="ELA36" s="96"/>
      <c r="ELB36" s="96"/>
      <c r="ELC36" s="96"/>
      <c r="ELD36" s="96"/>
      <c r="ELE36" s="96"/>
      <c r="ELF36" s="96"/>
      <c r="ELG36" s="96"/>
      <c r="ELH36" s="96"/>
      <c r="ELI36" s="96"/>
      <c r="ELJ36" s="96"/>
      <c r="ELK36" s="96"/>
      <c r="ELL36" s="96"/>
      <c r="ELM36" s="96"/>
      <c r="ELN36" s="96"/>
      <c r="ELO36" s="96"/>
      <c r="ELP36" s="96"/>
      <c r="ELQ36" s="96"/>
      <c r="ELR36" s="96"/>
      <c r="ELS36" s="96"/>
      <c r="ELT36" s="96"/>
      <c r="ELU36" s="96"/>
      <c r="ELV36" s="96"/>
      <c r="ELW36" s="96"/>
      <c r="ELX36" s="96"/>
      <c r="ELY36" s="96"/>
      <c r="ELZ36" s="96"/>
      <c r="EMA36" s="96"/>
      <c r="EMB36" s="96"/>
      <c r="EMC36" s="96"/>
      <c r="EMD36" s="96"/>
      <c r="EME36" s="96"/>
      <c r="EMF36" s="96"/>
      <c r="EMG36" s="96"/>
      <c r="EMH36" s="96"/>
      <c r="EMI36" s="96"/>
      <c r="EMJ36" s="96"/>
      <c r="EMK36" s="96"/>
      <c r="EML36" s="96"/>
      <c r="EMM36" s="96"/>
      <c r="EMN36" s="96"/>
      <c r="EMO36" s="96"/>
      <c r="EMP36" s="96"/>
      <c r="EMQ36" s="96"/>
      <c r="EMR36" s="96"/>
      <c r="EMS36" s="96"/>
      <c r="EMT36" s="96"/>
      <c r="EMU36" s="96"/>
      <c r="EMV36" s="96"/>
      <c r="EMW36" s="96"/>
      <c r="EMX36" s="96"/>
      <c r="EMY36" s="96"/>
      <c r="EMZ36" s="96"/>
      <c r="ENA36" s="96"/>
      <c r="ENB36" s="96"/>
      <c r="ENC36" s="96"/>
      <c r="END36" s="96"/>
      <c r="ENE36" s="96"/>
      <c r="ENF36" s="96"/>
      <c r="ENG36" s="96"/>
      <c r="ENH36" s="96"/>
      <c r="ENI36" s="96"/>
      <c r="ENJ36" s="96"/>
      <c r="ENK36" s="96"/>
      <c r="ENL36" s="96"/>
      <c r="ENM36" s="96"/>
      <c r="ENN36" s="96"/>
      <c r="ENO36" s="96"/>
      <c r="ENP36" s="96"/>
      <c r="ENQ36" s="96"/>
      <c r="ENR36" s="96"/>
      <c r="ENS36" s="96"/>
      <c r="ENT36" s="96"/>
      <c r="ENU36" s="96"/>
      <c r="ENV36" s="96"/>
      <c r="ENW36" s="96"/>
      <c r="ENX36" s="96"/>
      <c r="ENY36" s="96"/>
      <c r="ENZ36" s="96"/>
      <c r="EOA36" s="96"/>
      <c r="EOB36" s="96"/>
      <c r="EOC36" s="96"/>
      <c r="EOD36" s="96"/>
      <c r="EOE36" s="96"/>
      <c r="EOF36" s="96"/>
      <c r="EOG36" s="96"/>
      <c r="EOH36" s="96"/>
      <c r="EOI36" s="96"/>
      <c r="EOJ36" s="96"/>
      <c r="EOK36" s="96"/>
      <c r="EOL36" s="96"/>
      <c r="EOM36" s="96"/>
      <c r="EON36" s="96"/>
      <c r="EOO36" s="96"/>
      <c r="EOP36" s="96"/>
      <c r="EOQ36" s="96"/>
      <c r="EOR36" s="96"/>
      <c r="EOS36" s="96"/>
      <c r="EOT36" s="96"/>
      <c r="EOU36" s="96"/>
      <c r="EOV36" s="96"/>
      <c r="EOW36" s="96"/>
      <c r="EOX36" s="96"/>
      <c r="EOY36" s="96"/>
      <c r="EOZ36" s="96"/>
      <c r="EPA36" s="96"/>
      <c r="EPB36" s="96"/>
      <c r="EPC36" s="96"/>
      <c r="EPD36" s="96"/>
      <c r="EPE36" s="96"/>
      <c r="EPF36" s="96"/>
      <c r="EPG36" s="96"/>
      <c r="EPH36" s="96"/>
      <c r="EPI36" s="96"/>
      <c r="EPJ36" s="96"/>
      <c r="EPK36" s="96"/>
      <c r="EPL36" s="96"/>
      <c r="EPM36" s="96"/>
      <c r="EPN36" s="96"/>
      <c r="EPO36" s="96"/>
      <c r="EPP36" s="96"/>
      <c r="EPQ36" s="96"/>
      <c r="EPR36" s="96"/>
      <c r="EPS36" s="96"/>
      <c r="EPT36" s="96"/>
      <c r="EPU36" s="96"/>
      <c r="EPV36" s="96"/>
      <c r="EPW36" s="96"/>
      <c r="EPX36" s="96"/>
      <c r="EPY36" s="96"/>
      <c r="EPZ36" s="96"/>
      <c r="EQA36" s="96"/>
      <c r="EQB36" s="96"/>
      <c r="EQC36" s="96"/>
      <c r="EQD36" s="96"/>
      <c r="EQE36" s="96"/>
      <c r="EQF36" s="96"/>
      <c r="EQG36" s="96"/>
      <c r="EQH36" s="96"/>
      <c r="EQI36" s="96"/>
      <c r="EQJ36" s="96"/>
      <c r="EQK36" s="96"/>
      <c r="EQL36" s="96"/>
      <c r="EQM36" s="96"/>
      <c r="EQN36" s="96"/>
      <c r="EQO36" s="96"/>
      <c r="EQP36" s="96"/>
      <c r="EQQ36" s="96"/>
      <c r="EQR36" s="96"/>
      <c r="EQS36" s="96"/>
      <c r="EQT36" s="96"/>
      <c r="EQU36" s="96"/>
      <c r="EQV36" s="96"/>
      <c r="EQW36" s="96"/>
      <c r="EQX36" s="96"/>
      <c r="EQY36" s="96"/>
      <c r="EQZ36" s="96"/>
      <c r="ERA36" s="96"/>
      <c r="ERB36" s="96"/>
      <c r="ERC36" s="96"/>
      <c r="ERD36" s="96"/>
      <c r="ERE36" s="96"/>
      <c r="ERF36" s="96"/>
      <c r="ERG36" s="96"/>
      <c r="ERH36" s="96"/>
      <c r="ERI36" s="96"/>
      <c r="ERJ36" s="96"/>
      <c r="ERK36" s="96"/>
      <c r="ERL36" s="96"/>
      <c r="ERM36" s="96"/>
      <c r="ERN36" s="96"/>
      <c r="ERO36" s="96"/>
      <c r="ERP36" s="96"/>
      <c r="ERQ36" s="96"/>
      <c r="ERR36" s="96"/>
      <c r="ERS36" s="96"/>
      <c r="ERT36" s="96"/>
      <c r="ERU36" s="96"/>
      <c r="ERV36" s="96"/>
      <c r="ERW36" s="96"/>
      <c r="ERX36" s="96"/>
      <c r="ERY36" s="96"/>
      <c r="ERZ36" s="96"/>
      <c r="ESA36" s="96"/>
      <c r="ESB36" s="96"/>
      <c r="ESC36" s="96"/>
      <c r="ESD36" s="96"/>
      <c r="ESE36" s="96"/>
      <c r="ESF36" s="96"/>
      <c r="ESG36" s="96"/>
      <c r="ESH36" s="96"/>
      <c r="ESI36" s="96"/>
      <c r="ESJ36" s="96"/>
      <c r="ESK36" s="96"/>
      <c r="ESL36" s="96"/>
      <c r="ESM36" s="96"/>
      <c r="ESN36" s="96"/>
      <c r="ESO36" s="96"/>
      <c r="ESP36" s="96"/>
      <c r="ESQ36" s="96"/>
      <c r="ESR36" s="96"/>
      <c r="ESS36" s="96"/>
      <c r="EST36" s="96"/>
      <c r="ESU36" s="96"/>
      <c r="ESV36" s="96"/>
      <c r="ESW36" s="96"/>
      <c r="ESX36" s="96"/>
      <c r="ESY36" s="96"/>
      <c r="ESZ36" s="96"/>
      <c r="ETA36" s="96"/>
      <c r="ETB36" s="96"/>
      <c r="ETC36" s="96"/>
      <c r="ETD36" s="96"/>
      <c r="ETE36" s="96"/>
      <c r="ETF36" s="96"/>
      <c r="ETG36" s="96"/>
      <c r="ETH36" s="96"/>
      <c r="ETI36" s="96"/>
      <c r="ETJ36" s="96"/>
      <c r="ETK36" s="96"/>
      <c r="ETL36" s="96"/>
      <c r="ETM36" s="96"/>
      <c r="ETN36" s="96"/>
      <c r="ETO36" s="96"/>
      <c r="ETP36" s="96"/>
      <c r="ETQ36" s="96"/>
      <c r="ETR36" s="96"/>
      <c r="ETS36" s="96"/>
      <c r="ETT36" s="96"/>
      <c r="ETU36" s="96"/>
      <c r="ETV36" s="96"/>
      <c r="ETW36" s="96"/>
      <c r="ETX36" s="96"/>
      <c r="ETY36" s="96"/>
      <c r="ETZ36" s="96"/>
      <c r="EUA36" s="96"/>
      <c r="EUB36" s="96"/>
      <c r="EUC36" s="96"/>
      <c r="EUD36" s="96"/>
      <c r="EUE36" s="96"/>
      <c r="EUF36" s="96"/>
      <c r="EUG36" s="96"/>
      <c r="EUH36" s="96"/>
      <c r="EUI36" s="96"/>
      <c r="EUJ36" s="96"/>
      <c r="EUK36" s="96"/>
      <c r="EUL36" s="96"/>
      <c r="EUM36" s="96"/>
      <c r="EUN36" s="96"/>
      <c r="EUO36" s="96"/>
      <c r="EUP36" s="96"/>
      <c r="EUQ36" s="96"/>
      <c r="EUR36" s="96"/>
      <c r="EUS36" s="96"/>
      <c r="EUT36" s="96"/>
      <c r="EUU36" s="96"/>
      <c r="EUV36" s="96"/>
      <c r="EUW36" s="96"/>
      <c r="EUX36" s="96"/>
      <c r="EUY36" s="96"/>
      <c r="EUZ36" s="96"/>
      <c r="EVA36" s="96"/>
      <c r="EVB36" s="96"/>
      <c r="EVC36" s="96"/>
      <c r="EVD36" s="96"/>
      <c r="EVE36" s="96"/>
      <c r="EVF36" s="96"/>
      <c r="EVG36" s="96"/>
      <c r="EVH36" s="96"/>
      <c r="EVI36" s="96"/>
      <c r="EVJ36" s="96"/>
      <c r="EVK36" s="96"/>
      <c r="EVL36" s="96"/>
      <c r="EVM36" s="96"/>
      <c r="EVN36" s="96"/>
      <c r="EVO36" s="96"/>
      <c r="EVP36" s="96"/>
      <c r="EVQ36" s="96"/>
      <c r="EVR36" s="96"/>
      <c r="EVS36" s="96"/>
      <c r="EVT36" s="96"/>
      <c r="EVU36" s="96"/>
      <c r="EVV36" s="96"/>
      <c r="EVW36" s="96"/>
      <c r="EVX36" s="96"/>
      <c r="EVY36" s="96"/>
      <c r="EVZ36" s="96"/>
      <c r="EWA36" s="96"/>
      <c r="EWB36" s="96"/>
      <c r="EWC36" s="96"/>
      <c r="EWD36" s="96"/>
      <c r="EWE36" s="96"/>
      <c r="EWF36" s="96"/>
      <c r="EWG36" s="96"/>
      <c r="EWH36" s="96"/>
      <c r="EWI36" s="96"/>
      <c r="EWJ36" s="96"/>
      <c r="EWK36" s="96"/>
      <c r="EWL36" s="96"/>
      <c r="EWM36" s="96"/>
      <c r="EWN36" s="96"/>
      <c r="EWO36" s="96"/>
      <c r="EWP36" s="96"/>
      <c r="EWQ36" s="96"/>
      <c r="EWR36" s="96"/>
      <c r="EWS36" s="96"/>
      <c r="EWT36" s="96"/>
      <c r="EWU36" s="96"/>
      <c r="EWV36" s="96"/>
      <c r="EWW36" s="96"/>
      <c r="EWX36" s="96"/>
      <c r="EWY36" s="96"/>
      <c r="EWZ36" s="96"/>
      <c r="EXA36" s="96"/>
      <c r="EXB36" s="96"/>
      <c r="EXC36" s="96"/>
      <c r="EXD36" s="96"/>
      <c r="EXE36" s="96"/>
      <c r="EXF36" s="96"/>
      <c r="EXG36" s="96"/>
      <c r="EXH36" s="96"/>
      <c r="EXI36" s="96"/>
      <c r="EXJ36" s="96"/>
      <c r="EXK36" s="96"/>
      <c r="EXL36" s="96"/>
      <c r="EXM36" s="96"/>
      <c r="EXN36" s="96"/>
      <c r="EXO36" s="96"/>
      <c r="EXP36" s="96"/>
      <c r="EXQ36" s="96"/>
      <c r="EXR36" s="96"/>
      <c r="EXS36" s="96"/>
      <c r="EXT36" s="96"/>
      <c r="EXU36" s="96"/>
      <c r="EXV36" s="96"/>
      <c r="EXW36" s="96"/>
      <c r="EXX36" s="96"/>
      <c r="EXY36" s="96"/>
      <c r="EXZ36" s="96"/>
      <c r="EYA36" s="96"/>
      <c r="EYB36" s="96"/>
      <c r="EYC36" s="96"/>
      <c r="EYD36" s="96"/>
      <c r="EYE36" s="96"/>
      <c r="EYF36" s="96"/>
      <c r="EYG36" s="96"/>
      <c r="EYH36" s="96"/>
      <c r="EYI36" s="96"/>
      <c r="EYJ36" s="96"/>
      <c r="EYK36" s="96"/>
      <c r="EYL36" s="96"/>
      <c r="EYM36" s="96"/>
      <c r="EYN36" s="96"/>
      <c r="EYO36" s="96"/>
      <c r="EYP36" s="96"/>
      <c r="EYQ36" s="96"/>
      <c r="EYR36" s="96"/>
      <c r="EYS36" s="96"/>
      <c r="EYT36" s="96"/>
      <c r="EYU36" s="96"/>
      <c r="EYV36" s="96"/>
      <c r="EYW36" s="96"/>
      <c r="EYX36" s="96"/>
      <c r="EYY36" s="96"/>
      <c r="EYZ36" s="96"/>
      <c r="EZA36" s="96"/>
      <c r="EZB36" s="96"/>
      <c r="EZC36" s="96"/>
      <c r="EZD36" s="96"/>
      <c r="EZE36" s="96"/>
      <c r="EZF36" s="96"/>
      <c r="EZG36" s="96"/>
      <c r="EZH36" s="96"/>
      <c r="EZI36" s="96"/>
      <c r="EZJ36" s="96"/>
      <c r="EZK36" s="96"/>
      <c r="EZL36" s="96"/>
      <c r="EZM36" s="96"/>
      <c r="EZN36" s="96"/>
      <c r="EZO36" s="96"/>
      <c r="EZP36" s="96"/>
      <c r="EZQ36" s="96"/>
      <c r="EZR36" s="96"/>
      <c r="EZS36" s="96"/>
      <c r="EZT36" s="96"/>
      <c r="EZU36" s="96"/>
      <c r="EZV36" s="96"/>
      <c r="EZW36" s="96"/>
      <c r="EZX36" s="96"/>
      <c r="EZY36" s="96"/>
      <c r="EZZ36" s="96"/>
      <c r="FAA36" s="96"/>
      <c r="FAB36" s="96"/>
      <c r="FAC36" s="96"/>
      <c r="FAD36" s="96"/>
      <c r="FAE36" s="96"/>
      <c r="FAF36" s="96"/>
      <c r="FAG36" s="96"/>
      <c r="FAH36" s="96"/>
      <c r="FAI36" s="96"/>
      <c r="FAJ36" s="96"/>
      <c r="FAK36" s="96"/>
      <c r="FAL36" s="96"/>
      <c r="FAM36" s="96"/>
      <c r="FAN36" s="96"/>
      <c r="FAO36" s="96"/>
      <c r="FAP36" s="96"/>
      <c r="FAQ36" s="96"/>
      <c r="FAR36" s="96"/>
      <c r="FAS36" s="96"/>
      <c r="FAT36" s="96"/>
      <c r="FAU36" s="96"/>
      <c r="FAV36" s="96"/>
      <c r="FAW36" s="96"/>
      <c r="FAX36" s="96"/>
      <c r="FAY36" s="96"/>
      <c r="FAZ36" s="96"/>
      <c r="FBA36" s="96"/>
      <c r="FBB36" s="96"/>
      <c r="FBC36" s="96"/>
      <c r="FBD36" s="96"/>
      <c r="FBE36" s="96"/>
      <c r="FBF36" s="96"/>
      <c r="FBG36" s="96"/>
      <c r="FBH36" s="96"/>
      <c r="FBI36" s="96"/>
      <c r="FBJ36" s="96"/>
      <c r="FBK36" s="96"/>
      <c r="FBL36" s="96"/>
      <c r="FBM36" s="96"/>
      <c r="FBN36" s="96"/>
      <c r="FBO36" s="96"/>
      <c r="FBP36" s="96"/>
      <c r="FBQ36" s="96"/>
      <c r="FBR36" s="96"/>
      <c r="FBS36" s="96"/>
      <c r="FBT36" s="96"/>
      <c r="FBU36" s="96"/>
      <c r="FBV36" s="96"/>
      <c r="FBW36" s="96"/>
      <c r="FBX36" s="96"/>
      <c r="FBY36" s="96"/>
      <c r="FBZ36" s="96"/>
      <c r="FCA36" s="96"/>
      <c r="FCB36" s="96"/>
      <c r="FCC36" s="96"/>
      <c r="FCD36" s="96"/>
      <c r="FCE36" s="96"/>
      <c r="FCF36" s="96"/>
      <c r="FCG36" s="96"/>
      <c r="FCH36" s="96"/>
      <c r="FCI36" s="96"/>
      <c r="FCJ36" s="96"/>
      <c r="FCK36" s="96"/>
      <c r="FCL36" s="96"/>
      <c r="FCM36" s="96"/>
      <c r="FCN36" s="96"/>
      <c r="FCO36" s="96"/>
      <c r="FCP36" s="96"/>
      <c r="FCQ36" s="96"/>
      <c r="FCR36" s="96"/>
      <c r="FCS36" s="96"/>
      <c r="FCT36" s="96"/>
      <c r="FCU36" s="96"/>
      <c r="FCV36" s="96"/>
      <c r="FCW36" s="96"/>
      <c r="FCX36" s="96"/>
      <c r="FCY36" s="96"/>
      <c r="FCZ36" s="96"/>
      <c r="FDA36" s="96"/>
      <c r="FDB36" s="96"/>
      <c r="FDC36" s="96"/>
      <c r="FDD36" s="96"/>
      <c r="FDE36" s="96"/>
      <c r="FDF36" s="96"/>
      <c r="FDG36" s="96"/>
      <c r="FDH36" s="96"/>
      <c r="FDI36" s="96"/>
      <c r="FDJ36" s="96"/>
      <c r="FDK36" s="96"/>
      <c r="FDL36" s="96"/>
      <c r="FDM36" s="96"/>
      <c r="FDN36" s="96"/>
      <c r="FDO36" s="96"/>
      <c r="FDP36" s="96"/>
      <c r="FDQ36" s="96"/>
      <c r="FDR36" s="96"/>
      <c r="FDS36" s="96"/>
      <c r="FDT36" s="96"/>
      <c r="FDU36" s="96"/>
      <c r="FDV36" s="96"/>
      <c r="FDW36" s="96"/>
      <c r="FDX36" s="96"/>
      <c r="FDY36" s="96"/>
      <c r="FDZ36" s="96"/>
      <c r="FEA36" s="96"/>
      <c r="FEB36" s="96"/>
      <c r="FEC36" s="96"/>
      <c r="FED36" s="96"/>
      <c r="FEE36" s="96"/>
      <c r="FEF36" s="96"/>
      <c r="FEG36" s="96"/>
      <c r="FEH36" s="96"/>
      <c r="FEI36" s="96"/>
      <c r="FEJ36" s="96"/>
      <c r="FEK36" s="96"/>
      <c r="FEL36" s="96"/>
      <c r="FEM36" s="96"/>
      <c r="FEN36" s="96"/>
      <c r="FEO36" s="96"/>
      <c r="FEP36" s="96"/>
      <c r="FEQ36" s="96"/>
      <c r="FER36" s="96"/>
      <c r="FES36" s="96"/>
      <c r="FET36" s="96"/>
      <c r="FEU36" s="96"/>
      <c r="FEV36" s="96"/>
      <c r="FEW36" s="96"/>
      <c r="FEX36" s="96"/>
      <c r="FEY36" s="96"/>
      <c r="FEZ36" s="96"/>
      <c r="FFA36" s="96"/>
      <c r="FFB36" s="96"/>
      <c r="FFC36" s="96"/>
      <c r="FFD36" s="96"/>
      <c r="FFE36" s="96"/>
      <c r="FFF36" s="96"/>
      <c r="FFG36" s="96"/>
      <c r="FFH36" s="96"/>
      <c r="FFI36" s="96"/>
      <c r="FFJ36" s="96"/>
      <c r="FFK36" s="96"/>
      <c r="FFL36" s="96"/>
      <c r="FFM36" s="96"/>
      <c r="FFN36" s="96"/>
      <c r="FFO36" s="96"/>
      <c r="FFP36" s="96"/>
      <c r="FFQ36" s="96"/>
      <c r="FFR36" s="96"/>
      <c r="FFS36" s="96"/>
      <c r="FFT36" s="96"/>
      <c r="FFU36" s="96"/>
      <c r="FFV36" s="96"/>
      <c r="FFW36" s="96"/>
      <c r="FFX36" s="96"/>
      <c r="FFY36" s="96"/>
      <c r="FFZ36" s="96"/>
      <c r="FGA36" s="96"/>
      <c r="FGB36" s="96"/>
      <c r="FGC36" s="96"/>
      <c r="FGD36" s="96"/>
      <c r="FGE36" s="96"/>
      <c r="FGF36" s="96"/>
      <c r="FGG36" s="96"/>
      <c r="FGH36" s="96"/>
      <c r="FGI36" s="96"/>
      <c r="FGJ36" s="96"/>
      <c r="FGK36" s="96"/>
      <c r="FGL36" s="96"/>
      <c r="FGM36" s="96"/>
      <c r="FGN36" s="96"/>
      <c r="FGO36" s="96"/>
      <c r="FGP36" s="96"/>
      <c r="FGQ36" s="96"/>
      <c r="FGR36" s="96"/>
      <c r="FGS36" s="96"/>
      <c r="FGT36" s="96"/>
      <c r="FGU36" s="96"/>
      <c r="FGV36" s="96"/>
      <c r="FGW36" s="96"/>
      <c r="FGX36" s="96"/>
      <c r="FGY36" s="96"/>
      <c r="FGZ36" s="96"/>
      <c r="FHA36" s="96"/>
      <c r="FHB36" s="96"/>
      <c r="FHC36" s="96"/>
      <c r="FHD36" s="96"/>
      <c r="FHE36" s="96"/>
      <c r="FHF36" s="96"/>
      <c r="FHG36" s="96"/>
      <c r="FHH36" s="96"/>
      <c r="FHI36" s="96"/>
      <c r="FHJ36" s="96"/>
      <c r="FHK36" s="96"/>
      <c r="FHL36" s="96"/>
      <c r="FHM36" s="96"/>
      <c r="FHN36" s="96"/>
      <c r="FHO36" s="96"/>
      <c r="FHP36" s="96"/>
      <c r="FHQ36" s="96"/>
      <c r="FHR36" s="96"/>
      <c r="FHS36" s="96"/>
      <c r="FHT36" s="96"/>
      <c r="FHU36" s="96"/>
      <c r="FHV36" s="96"/>
      <c r="FHW36" s="96"/>
      <c r="FHX36" s="96"/>
      <c r="FHY36" s="96"/>
      <c r="FHZ36" s="96"/>
      <c r="FIA36" s="96"/>
      <c r="FIB36" s="96"/>
      <c r="FIC36" s="96"/>
      <c r="FID36" s="96"/>
      <c r="FIE36" s="96"/>
      <c r="FIF36" s="96"/>
      <c r="FIG36" s="96"/>
      <c r="FIH36" s="96"/>
      <c r="FII36" s="96"/>
      <c r="FIJ36" s="96"/>
      <c r="FIK36" s="96"/>
      <c r="FIL36" s="96"/>
      <c r="FIM36" s="96"/>
      <c r="FIN36" s="96"/>
      <c r="FIO36" s="96"/>
      <c r="FIP36" s="96"/>
      <c r="FIQ36" s="96"/>
      <c r="FIR36" s="96"/>
      <c r="FIS36" s="96"/>
      <c r="FIT36" s="96"/>
      <c r="FIU36" s="96"/>
      <c r="FIV36" s="96"/>
      <c r="FIW36" s="96"/>
      <c r="FIX36" s="96"/>
      <c r="FIY36" s="96"/>
      <c r="FIZ36" s="96"/>
      <c r="FJA36" s="96"/>
      <c r="FJB36" s="96"/>
      <c r="FJC36" s="96"/>
      <c r="FJD36" s="96"/>
      <c r="FJE36" s="96"/>
      <c r="FJF36" s="96"/>
      <c r="FJG36" s="96"/>
      <c r="FJH36" s="96"/>
      <c r="FJI36" s="96"/>
      <c r="FJJ36" s="96"/>
      <c r="FJK36" s="96"/>
      <c r="FJL36" s="96"/>
      <c r="FJM36" s="96"/>
      <c r="FJN36" s="96"/>
      <c r="FJO36" s="96"/>
      <c r="FJP36" s="96"/>
      <c r="FJQ36" s="96"/>
      <c r="FJR36" s="96"/>
      <c r="FJS36" s="96"/>
      <c r="FJT36" s="96"/>
      <c r="FJU36" s="96"/>
      <c r="FJV36" s="96"/>
      <c r="FJW36" s="96"/>
      <c r="FJX36" s="96"/>
      <c r="FJY36" s="96"/>
      <c r="FJZ36" s="96"/>
      <c r="FKA36" s="96"/>
      <c r="FKB36" s="96"/>
      <c r="FKC36" s="96"/>
      <c r="FKD36" s="96"/>
      <c r="FKE36" s="96"/>
      <c r="FKF36" s="96"/>
      <c r="FKG36" s="96"/>
      <c r="FKH36" s="96"/>
      <c r="FKI36" s="96"/>
      <c r="FKJ36" s="96"/>
      <c r="FKK36" s="96"/>
      <c r="FKL36" s="96"/>
      <c r="FKM36" s="96"/>
      <c r="FKN36" s="96"/>
      <c r="FKO36" s="96"/>
      <c r="FKP36" s="96"/>
      <c r="FKQ36" s="96"/>
      <c r="FKR36" s="96"/>
      <c r="FKS36" s="96"/>
      <c r="FKT36" s="96"/>
      <c r="FKU36" s="96"/>
      <c r="FKV36" s="96"/>
      <c r="FKW36" s="96"/>
      <c r="FKX36" s="96"/>
      <c r="FKY36" s="96"/>
      <c r="FKZ36" s="96"/>
      <c r="FLA36" s="96"/>
      <c r="FLB36" s="96"/>
      <c r="FLC36" s="96"/>
      <c r="FLD36" s="96"/>
      <c r="FLE36" s="96"/>
      <c r="FLF36" s="96"/>
      <c r="FLG36" s="96"/>
      <c r="FLH36" s="96"/>
      <c r="FLI36" s="96"/>
      <c r="FLJ36" s="96"/>
      <c r="FLK36" s="96"/>
      <c r="FLL36" s="96"/>
      <c r="FLM36" s="96"/>
      <c r="FLN36" s="96"/>
      <c r="FLO36" s="96"/>
      <c r="FLP36" s="96"/>
      <c r="FLQ36" s="96"/>
      <c r="FLR36" s="96"/>
      <c r="FLS36" s="96"/>
      <c r="FLT36" s="96"/>
      <c r="FLU36" s="96"/>
      <c r="FLV36" s="96"/>
      <c r="FLW36" s="96"/>
      <c r="FLX36" s="96"/>
      <c r="FLY36" s="96"/>
      <c r="FLZ36" s="96"/>
      <c r="FMA36" s="96"/>
      <c r="FMB36" s="96"/>
      <c r="FMC36" s="96"/>
      <c r="FMD36" s="96"/>
      <c r="FME36" s="96"/>
      <c r="FMF36" s="96"/>
      <c r="FMG36" s="96"/>
      <c r="FMH36" s="96"/>
      <c r="FMI36" s="96"/>
      <c r="FMJ36" s="96"/>
      <c r="FMK36" s="96"/>
      <c r="FML36" s="96"/>
      <c r="FMM36" s="96"/>
      <c r="FMN36" s="96"/>
      <c r="FMO36" s="96"/>
      <c r="FMP36" s="96"/>
      <c r="FMQ36" s="96"/>
      <c r="FMR36" s="96"/>
      <c r="FMS36" s="96"/>
      <c r="FMT36" s="96"/>
      <c r="FMU36" s="96"/>
      <c r="FMV36" s="96"/>
      <c r="FMW36" s="96"/>
      <c r="FMX36" s="96"/>
      <c r="FMY36" s="96"/>
      <c r="FMZ36" s="96"/>
      <c r="FNA36" s="96"/>
      <c r="FNB36" s="96"/>
      <c r="FNC36" s="96"/>
      <c r="FND36" s="96"/>
      <c r="FNE36" s="96"/>
      <c r="FNF36" s="96"/>
      <c r="FNG36" s="96"/>
      <c r="FNH36" s="96"/>
      <c r="FNI36" s="96"/>
      <c r="FNJ36" s="96"/>
      <c r="FNK36" s="96"/>
      <c r="FNL36" s="96"/>
      <c r="FNM36" s="96"/>
      <c r="FNN36" s="96"/>
      <c r="FNO36" s="96"/>
      <c r="FNP36" s="96"/>
      <c r="FNQ36" s="96"/>
      <c r="FNR36" s="96"/>
      <c r="FNS36" s="96"/>
      <c r="FNT36" s="96"/>
      <c r="FNU36" s="96"/>
      <c r="FNV36" s="96"/>
      <c r="FNW36" s="96"/>
      <c r="FNX36" s="96"/>
      <c r="FNY36" s="96"/>
      <c r="FNZ36" s="96"/>
      <c r="FOA36" s="96"/>
      <c r="FOB36" s="96"/>
      <c r="FOC36" s="96"/>
      <c r="FOD36" s="96"/>
      <c r="FOE36" s="96"/>
      <c r="FOF36" s="96"/>
      <c r="FOG36" s="96"/>
      <c r="FOH36" s="96"/>
      <c r="FOI36" s="96"/>
      <c r="FOJ36" s="96"/>
      <c r="FOK36" s="96"/>
      <c r="FOL36" s="96"/>
      <c r="FOM36" s="96"/>
      <c r="FON36" s="96"/>
      <c r="FOO36" s="96"/>
      <c r="FOP36" s="96"/>
      <c r="FOQ36" s="96"/>
      <c r="FOR36" s="96"/>
      <c r="FOS36" s="96"/>
      <c r="FOT36" s="96"/>
      <c r="FOU36" s="96"/>
      <c r="FOV36" s="96"/>
      <c r="FOW36" s="96"/>
      <c r="FOX36" s="96"/>
      <c r="FOY36" s="96"/>
      <c r="FOZ36" s="96"/>
      <c r="FPA36" s="96"/>
      <c r="FPB36" s="96"/>
      <c r="FPC36" s="96"/>
      <c r="FPD36" s="96"/>
      <c r="FPE36" s="96"/>
      <c r="FPF36" s="96"/>
      <c r="FPG36" s="96"/>
      <c r="FPH36" s="96"/>
      <c r="FPI36" s="96"/>
      <c r="FPJ36" s="96"/>
      <c r="FPK36" s="96"/>
      <c r="FPL36" s="96"/>
      <c r="FPM36" s="96"/>
      <c r="FPN36" s="96"/>
      <c r="FPO36" s="96"/>
      <c r="FPP36" s="96"/>
      <c r="FPQ36" s="96"/>
      <c r="FPR36" s="96"/>
      <c r="FPS36" s="96"/>
      <c r="FPT36" s="96"/>
      <c r="FPU36" s="96"/>
      <c r="FPV36" s="96"/>
      <c r="FPW36" s="96"/>
      <c r="FPX36" s="96"/>
      <c r="FPY36" s="96"/>
      <c r="FPZ36" s="96"/>
      <c r="FQA36" s="96"/>
      <c r="FQB36" s="96"/>
      <c r="FQC36" s="96"/>
      <c r="FQD36" s="96"/>
      <c r="FQE36" s="96"/>
      <c r="FQF36" s="96"/>
      <c r="FQG36" s="96"/>
      <c r="FQH36" s="96"/>
      <c r="FQI36" s="96"/>
      <c r="FQJ36" s="96"/>
      <c r="FQK36" s="96"/>
      <c r="FQL36" s="96"/>
      <c r="FQM36" s="96"/>
      <c r="FQN36" s="96"/>
      <c r="FQO36" s="96"/>
      <c r="FQP36" s="96"/>
      <c r="FQQ36" s="96"/>
      <c r="FQR36" s="96"/>
      <c r="FQS36" s="96"/>
      <c r="FQT36" s="96"/>
      <c r="FQU36" s="96"/>
      <c r="FQV36" s="96"/>
      <c r="FQW36" s="96"/>
      <c r="FQX36" s="96"/>
      <c r="FQY36" s="96"/>
      <c r="FQZ36" s="96"/>
      <c r="FRA36" s="96"/>
      <c r="FRB36" s="96"/>
      <c r="FRC36" s="96"/>
      <c r="FRD36" s="96"/>
      <c r="FRE36" s="96"/>
      <c r="FRF36" s="96"/>
      <c r="FRG36" s="96"/>
      <c r="FRH36" s="96"/>
      <c r="FRI36" s="96"/>
      <c r="FRJ36" s="96"/>
      <c r="FRK36" s="96"/>
      <c r="FRL36" s="96"/>
      <c r="FRM36" s="96"/>
      <c r="FRN36" s="96"/>
      <c r="FRO36" s="96"/>
      <c r="FRP36" s="96"/>
      <c r="FRQ36" s="96"/>
      <c r="FRR36" s="96"/>
      <c r="FRS36" s="96"/>
      <c r="FRT36" s="96"/>
      <c r="FRU36" s="96"/>
      <c r="FRV36" s="96"/>
      <c r="FRW36" s="96"/>
      <c r="FRX36" s="96"/>
      <c r="FRY36" s="96"/>
      <c r="FRZ36" s="96"/>
      <c r="FSA36" s="96"/>
      <c r="FSB36" s="96"/>
      <c r="FSC36" s="96"/>
      <c r="FSD36" s="96"/>
      <c r="FSE36" s="96"/>
      <c r="FSF36" s="96"/>
      <c r="FSG36" s="96"/>
      <c r="FSH36" s="96"/>
      <c r="FSI36" s="96"/>
      <c r="FSJ36" s="96"/>
      <c r="FSK36" s="96"/>
      <c r="FSL36" s="96"/>
      <c r="FSM36" s="96"/>
      <c r="FSN36" s="96"/>
      <c r="FSO36" s="96"/>
      <c r="FSP36" s="96"/>
      <c r="FSQ36" s="96"/>
      <c r="FSR36" s="96"/>
      <c r="FSS36" s="96"/>
      <c r="FST36" s="96"/>
      <c r="FSU36" s="96"/>
      <c r="FSV36" s="96"/>
      <c r="FSW36" s="96"/>
      <c r="FSX36" s="96"/>
      <c r="FSY36" s="96"/>
      <c r="FSZ36" s="96"/>
      <c r="FTA36" s="96"/>
      <c r="FTB36" s="96"/>
      <c r="FTC36" s="96"/>
      <c r="FTD36" s="96"/>
      <c r="FTE36" s="96"/>
      <c r="FTF36" s="96"/>
      <c r="FTG36" s="96"/>
      <c r="FTH36" s="96"/>
      <c r="FTI36" s="96"/>
      <c r="FTJ36" s="96"/>
      <c r="FTK36" s="96"/>
      <c r="FTL36" s="96"/>
      <c r="FTM36" s="96"/>
      <c r="FTN36" s="96"/>
      <c r="FTO36" s="96"/>
      <c r="FTP36" s="96"/>
      <c r="FTQ36" s="96"/>
      <c r="FTR36" s="96"/>
      <c r="FTS36" s="96"/>
      <c r="FTT36" s="96"/>
      <c r="FTU36" s="96"/>
      <c r="FTV36" s="96"/>
      <c r="FTW36" s="96"/>
      <c r="FTX36" s="96"/>
      <c r="FTY36" s="96"/>
      <c r="FTZ36" s="96"/>
      <c r="FUA36" s="96"/>
      <c r="FUB36" s="96"/>
      <c r="FUC36" s="96"/>
      <c r="FUD36" s="96"/>
      <c r="FUE36" s="96"/>
      <c r="FUF36" s="96"/>
      <c r="FUG36" s="96"/>
      <c r="FUH36" s="96"/>
      <c r="FUI36" s="96"/>
      <c r="FUJ36" s="96"/>
      <c r="FUK36" s="96"/>
      <c r="FUL36" s="96"/>
      <c r="FUM36" s="96"/>
      <c r="FUN36" s="96"/>
      <c r="FUO36" s="96"/>
      <c r="FUP36" s="96"/>
      <c r="FUQ36" s="96"/>
      <c r="FUR36" s="96"/>
      <c r="FUS36" s="96"/>
      <c r="FUT36" s="96"/>
      <c r="FUU36" s="96"/>
      <c r="FUV36" s="96"/>
      <c r="FUW36" s="96"/>
      <c r="FUX36" s="96"/>
      <c r="FUY36" s="96"/>
      <c r="FUZ36" s="96"/>
      <c r="FVA36" s="96"/>
      <c r="FVB36" s="96"/>
      <c r="FVC36" s="96"/>
      <c r="FVD36" s="96"/>
      <c r="FVE36" s="96"/>
      <c r="FVF36" s="96"/>
      <c r="FVG36" s="96"/>
      <c r="FVH36" s="96"/>
      <c r="FVI36" s="96"/>
      <c r="FVJ36" s="96"/>
      <c r="FVK36" s="96"/>
      <c r="FVL36" s="96"/>
      <c r="FVM36" s="96"/>
      <c r="FVN36" s="96"/>
      <c r="FVO36" s="96"/>
      <c r="FVP36" s="96"/>
      <c r="FVQ36" s="96"/>
      <c r="FVR36" s="96"/>
      <c r="FVS36" s="96"/>
      <c r="FVT36" s="96"/>
      <c r="FVU36" s="96"/>
      <c r="FVV36" s="96"/>
      <c r="FVW36" s="96"/>
      <c r="FVX36" s="96"/>
      <c r="FVY36" s="96"/>
      <c r="FVZ36" s="96"/>
      <c r="FWA36" s="96"/>
      <c r="FWB36" s="96"/>
      <c r="FWC36" s="96"/>
      <c r="FWD36" s="96"/>
      <c r="FWE36" s="96"/>
      <c r="FWF36" s="96"/>
      <c r="FWG36" s="96"/>
      <c r="FWH36" s="96"/>
      <c r="FWI36" s="96"/>
      <c r="FWJ36" s="96"/>
      <c r="FWK36" s="96"/>
      <c r="FWL36" s="96"/>
      <c r="FWM36" s="96"/>
      <c r="FWN36" s="96"/>
      <c r="FWO36" s="96"/>
      <c r="FWP36" s="96"/>
      <c r="FWQ36" s="96"/>
      <c r="FWR36" s="96"/>
      <c r="FWS36" s="96"/>
      <c r="FWT36" s="96"/>
      <c r="FWU36" s="96"/>
      <c r="FWV36" s="96"/>
      <c r="FWW36" s="96"/>
      <c r="FWX36" s="96"/>
      <c r="FWY36" s="96"/>
      <c r="FWZ36" s="96"/>
      <c r="FXA36" s="96"/>
      <c r="FXB36" s="96"/>
      <c r="FXC36" s="96"/>
      <c r="FXD36" s="96"/>
      <c r="FXE36" s="96"/>
      <c r="FXF36" s="96"/>
      <c r="FXG36" s="96"/>
      <c r="FXH36" s="96"/>
      <c r="FXI36" s="96"/>
      <c r="FXJ36" s="96"/>
      <c r="FXK36" s="96"/>
      <c r="FXL36" s="96"/>
      <c r="FXM36" s="96"/>
      <c r="FXN36" s="96"/>
      <c r="FXO36" s="96"/>
      <c r="FXP36" s="96"/>
      <c r="FXQ36" s="96"/>
      <c r="FXR36" s="96"/>
      <c r="FXS36" s="96"/>
      <c r="FXT36" s="96"/>
      <c r="FXU36" s="96"/>
      <c r="FXV36" s="96"/>
      <c r="FXW36" s="96"/>
      <c r="FXX36" s="96"/>
      <c r="FXY36" s="96"/>
      <c r="FXZ36" s="96"/>
      <c r="FYA36" s="96"/>
      <c r="FYB36" s="96"/>
      <c r="FYC36" s="96"/>
      <c r="FYD36" s="96"/>
      <c r="FYE36" s="96"/>
      <c r="FYF36" s="96"/>
      <c r="FYG36" s="96"/>
      <c r="FYH36" s="96"/>
      <c r="FYI36" s="96"/>
      <c r="FYJ36" s="96"/>
      <c r="FYK36" s="96"/>
      <c r="FYL36" s="96"/>
      <c r="FYM36" s="96"/>
      <c r="FYN36" s="96"/>
      <c r="FYO36" s="96"/>
      <c r="FYP36" s="96"/>
      <c r="FYQ36" s="96"/>
      <c r="FYR36" s="96"/>
      <c r="FYS36" s="96"/>
      <c r="FYT36" s="96"/>
      <c r="FYU36" s="96"/>
      <c r="FYV36" s="96"/>
      <c r="FYW36" s="96"/>
      <c r="FYX36" s="96"/>
      <c r="FYY36" s="96"/>
      <c r="FYZ36" s="96"/>
      <c r="FZA36" s="96"/>
      <c r="FZB36" s="96"/>
      <c r="FZC36" s="96"/>
      <c r="FZD36" s="96"/>
      <c r="FZE36" s="96"/>
      <c r="FZF36" s="96"/>
      <c r="FZG36" s="96"/>
      <c r="FZH36" s="96"/>
      <c r="FZI36" s="96"/>
      <c r="FZJ36" s="96"/>
      <c r="FZK36" s="96"/>
      <c r="FZL36" s="96"/>
      <c r="FZM36" s="96"/>
      <c r="FZN36" s="96"/>
      <c r="FZO36" s="96"/>
      <c r="FZP36" s="96"/>
      <c r="FZQ36" s="96"/>
      <c r="FZR36" s="96"/>
      <c r="FZS36" s="96"/>
      <c r="FZT36" s="96"/>
      <c r="FZU36" s="96"/>
      <c r="FZV36" s="96"/>
      <c r="FZW36" s="96"/>
      <c r="FZX36" s="96"/>
      <c r="FZY36" s="96"/>
      <c r="FZZ36" s="96"/>
      <c r="GAA36" s="96"/>
      <c r="GAB36" s="96"/>
      <c r="GAC36" s="96"/>
      <c r="GAD36" s="96"/>
      <c r="GAE36" s="96"/>
      <c r="GAF36" s="96"/>
      <c r="GAG36" s="96"/>
      <c r="GAH36" s="96"/>
      <c r="GAI36" s="96"/>
      <c r="GAJ36" s="96"/>
      <c r="GAK36" s="96"/>
      <c r="GAL36" s="96"/>
      <c r="GAM36" s="96"/>
      <c r="GAN36" s="96"/>
      <c r="GAO36" s="96"/>
      <c r="GAP36" s="96"/>
      <c r="GAQ36" s="96"/>
      <c r="GAR36" s="96"/>
      <c r="GAS36" s="96"/>
      <c r="GAT36" s="96"/>
      <c r="GAU36" s="96"/>
      <c r="GAV36" s="96"/>
      <c r="GAW36" s="96"/>
      <c r="GAX36" s="96"/>
      <c r="GAY36" s="96"/>
      <c r="GAZ36" s="96"/>
      <c r="GBA36" s="96"/>
      <c r="GBB36" s="96"/>
      <c r="GBC36" s="96"/>
      <c r="GBD36" s="96"/>
      <c r="GBE36" s="96"/>
      <c r="GBF36" s="96"/>
      <c r="GBG36" s="96"/>
      <c r="GBH36" s="96"/>
      <c r="GBI36" s="96"/>
      <c r="GBJ36" s="96"/>
      <c r="GBK36" s="96"/>
      <c r="GBL36" s="96"/>
      <c r="GBM36" s="96"/>
      <c r="GBN36" s="96"/>
      <c r="GBO36" s="96"/>
      <c r="GBP36" s="96"/>
      <c r="GBQ36" s="96"/>
      <c r="GBR36" s="96"/>
      <c r="GBS36" s="96"/>
      <c r="GBT36" s="96"/>
      <c r="GBU36" s="96"/>
      <c r="GBV36" s="96"/>
      <c r="GBW36" s="96"/>
      <c r="GBX36" s="96"/>
      <c r="GBY36" s="96"/>
      <c r="GBZ36" s="96"/>
      <c r="GCA36" s="96"/>
      <c r="GCB36" s="96"/>
      <c r="GCC36" s="96"/>
      <c r="GCD36" s="96"/>
      <c r="GCE36" s="96"/>
      <c r="GCF36" s="96"/>
      <c r="GCG36" s="96"/>
      <c r="GCH36" s="96"/>
      <c r="GCI36" s="96"/>
      <c r="GCJ36" s="96"/>
      <c r="GCK36" s="96"/>
      <c r="GCL36" s="96"/>
      <c r="GCM36" s="96"/>
      <c r="GCN36" s="96"/>
      <c r="GCO36" s="96"/>
      <c r="GCP36" s="96"/>
      <c r="GCQ36" s="96"/>
      <c r="GCR36" s="96"/>
      <c r="GCS36" s="96"/>
      <c r="GCT36" s="96"/>
      <c r="GCU36" s="96"/>
      <c r="GCV36" s="96"/>
      <c r="GCW36" s="96"/>
      <c r="GCX36" s="96"/>
      <c r="GCY36" s="96"/>
      <c r="GCZ36" s="96"/>
      <c r="GDA36" s="96"/>
      <c r="GDB36" s="96"/>
      <c r="GDC36" s="96"/>
      <c r="GDD36" s="96"/>
      <c r="GDE36" s="96"/>
      <c r="GDF36" s="96"/>
      <c r="GDG36" s="96"/>
      <c r="GDH36" s="96"/>
      <c r="GDI36" s="96"/>
      <c r="GDJ36" s="96"/>
      <c r="GDK36" s="96"/>
      <c r="GDL36" s="96"/>
      <c r="GDM36" s="96"/>
      <c r="GDN36" s="96"/>
      <c r="GDO36" s="96"/>
      <c r="GDP36" s="96"/>
      <c r="GDQ36" s="96"/>
      <c r="GDR36" s="96"/>
      <c r="GDS36" s="96"/>
      <c r="GDT36" s="96"/>
      <c r="GDU36" s="96"/>
      <c r="GDV36" s="96"/>
      <c r="GDW36" s="96"/>
      <c r="GDX36" s="96"/>
      <c r="GDY36" s="96"/>
      <c r="GDZ36" s="96"/>
      <c r="GEA36" s="96"/>
      <c r="GEB36" s="96"/>
      <c r="GEC36" s="96"/>
      <c r="GED36" s="96"/>
      <c r="GEE36" s="96"/>
      <c r="GEF36" s="96"/>
      <c r="GEG36" s="96"/>
      <c r="GEH36" s="96"/>
      <c r="GEI36" s="96"/>
      <c r="GEJ36" s="96"/>
      <c r="GEK36" s="96"/>
      <c r="GEL36" s="96"/>
      <c r="GEM36" s="96"/>
      <c r="GEN36" s="96"/>
      <c r="GEO36" s="96"/>
      <c r="GEP36" s="96"/>
      <c r="GEQ36" s="96"/>
      <c r="GER36" s="96"/>
      <c r="GES36" s="96"/>
      <c r="GET36" s="96"/>
      <c r="GEU36" s="96"/>
      <c r="GEV36" s="96"/>
      <c r="GEW36" s="96"/>
      <c r="GEX36" s="96"/>
      <c r="GEY36" s="96"/>
      <c r="GEZ36" s="96"/>
      <c r="GFA36" s="96"/>
      <c r="GFB36" s="96"/>
      <c r="GFC36" s="96"/>
      <c r="GFD36" s="96"/>
      <c r="GFE36" s="96"/>
      <c r="GFF36" s="96"/>
      <c r="GFG36" s="96"/>
      <c r="GFH36" s="96"/>
      <c r="GFI36" s="96"/>
      <c r="GFJ36" s="96"/>
      <c r="GFK36" s="96"/>
      <c r="GFL36" s="96"/>
      <c r="GFM36" s="96"/>
      <c r="GFN36" s="96"/>
      <c r="GFO36" s="96"/>
      <c r="GFP36" s="96"/>
      <c r="GFQ36" s="96"/>
      <c r="GFR36" s="96"/>
      <c r="GFS36" s="96"/>
      <c r="GFT36" s="96"/>
      <c r="GFU36" s="96"/>
      <c r="GFV36" s="96"/>
      <c r="GFW36" s="96"/>
      <c r="GFX36" s="96"/>
      <c r="GFY36" s="96"/>
      <c r="GFZ36" s="96"/>
      <c r="GGA36" s="96"/>
      <c r="GGB36" s="96"/>
      <c r="GGC36" s="96"/>
      <c r="GGD36" s="96"/>
      <c r="GGE36" s="96"/>
      <c r="GGF36" s="96"/>
      <c r="GGG36" s="96"/>
      <c r="GGH36" s="96"/>
      <c r="GGI36" s="96"/>
      <c r="GGJ36" s="96"/>
      <c r="GGK36" s="96"/>
      <c r="GGL36" s="96"/>
      <c r="GGM36" s="96"/>
      <c r="GGN36" s="96"/>
      <c r="GGO36" s="96"/>
      <c r="GGP36" s="96"/>
      <c r="GGQ36" s="96"/>
      <c r="GGR36" s="96"/>
      <c r="GGS36" s="96"/>
      <c r="GGT36" s="96"/>
      <c r="GGU36" s="96"/>
      <c r="GGV36" s="96"/>
      <c r="GGW36" s="96"/>
      <c r="GGX36" s="96"/>
      <c r="GGY36" s="96"/>
      <c r="GGZ36" s="96"/>
      <c r="GHA36" s="96"/>
      <c r="GHB36" s="96"/>
      <c r="GHC36" s="96"/>
      <c r="GHD36" s="96"/>
      <c r="GHE36" s="96"/>
      <c r="GHF36" s="96"/>
      <c r="GHG36" s="96"/>
      <c r="GHH36" s="96"/>
      <c r="GHI36" s="96"/>
      <c r="GHJ36" s="96"/>
      <c r="GHK36" s="96"/>
      <c r="GHL36" s="96"/>
      <c r="GHM36" s="96"/>
      <c r="GHN36" s="96"/>
      <c r="GHO36" s="96"/>
      <c r="GHP36" s="96"/>
      <c r="GHQ36" s="96"/>
      <c r="GHR36" s="96"/>
      <c r="GHS36" s="96"/>
      <c r="GHT36" s="96"/>
      <c r="GHU36" s="96"/>
      <c r="GHV36" s="96"/>
      <c r="GHW36" s="96"/>
      <c r="GHX36" s="96"/>
      <c r="GHY36" s="96"/>
      <c r="GHZ36" s="96"/>
      <c r="GIA36" s="96"/>
      <c r="GIB36" s="96"/>
      <c r="GIC36" s="96"/>
      <c r="GID36" s="96"/>
      <c r="GIE36" s="96"/>
      <c r="GIF36" s="96"/>
      <c r="GIG36" s="96"/>
      <c r="GIH36" s="96"/>
      <c r="GII36" s="96"/>
      <c r="GIJ36" s="96"/>
      <c r="GIK36" s="96"/>
      <c r="GIL36" s="96"/>
      <c r="GIM36" s="96"/>
      <c r="GIN36" s="96"/>
      <c r="GIO36" s="96"/>
      <c r="GIP36" s="96"/>
      <c r="GIQ36" s="96"/>
      <c r="GIR36" s="96"/>
      <c r="GIS36" s="96"/>
      <c r="GIT36" s="96"/>
      <c r="GIU36" s="96"/>
      <c r="GIV36" s="96"/>
      <c r="GIW36" s="96"/>
      <c r="GIX36" s="96"/>
      <c r="GIY36" s="96"/>
      <c r="GIZ36" s="96"/>
      <c r="GJA36" s="96"/>
      <c r="GJB36" s="96"/>
      <c r="GJC36" s="96"/>
      <c r="GJD36" s="96"/>
      <c r="GJE36" s="96"/>
      <c r="GJF36" s="96"/>
      <c r="GJG36" s="96"/>
      <c r="GJH36" s="96"/>
      <c r="GJI36" s="96"/>
      <c r="GJJ36" s="96"/>
      <c r="GJK36" s="96"/>
      <c r="GJL36" s="96"/>
      <c r="GJM36" s="96"/>
      <c r="GJN36" s="96"/>
      <c r="GJO36" s="96"/>
      <c r="GJP36" s="96"/>
      <c r="GJQ36" s="96"/>
      <c r="GJR36" s="96"/>
      <c r="GJS36" s="96"/>
      <c r="GJT36" s="96"/>
      <c r="GJU36" s="96"/>
      <c r="GJV36" s="96"/>
      <c r="GJW36" s="96"/>
      <c r="GJX36" s="96"/>
      <c r="GJY36" s="96"/>
      <c r="GJZ36" s="96"/>
      <c r="GKA36" s="96"/>
      <c r="GKB36" s="96"/>
      <c r="GKC36" s="96"/>
      <c r="GKD36" s="96"/>
      <c r="GKE36" s="96"/>
      <c r="GKF36" s="96"/>
      <c r="GKG36" s="96"/>
      <c r="GKH36" s="96"/>
      <c r="GKI36" s="96"/>
      <c r="GKJ36" s="96"/>
      <c r="GKK36" s="96"/>
      <c r="GKL36" s="96"/>
      <c r="GKM36" s="96"/>
      <c r="GKN36" s="96"/>
      <c r="GKO36" s="96"/>
      <c r="GKP36" s="96"/>
      <c r="GKQ36" s="96"/>
      <c r="GKR36" s="96"/>
      <c r="GKS36" s="96"/>
      <c r="GKT36" s="96"/>
      <c r="GKU36" s="96"/>
      <c r="GKV36" s="96"/>
      <c r="GKW36" s="96"/>
      <c r="GKX36" s="96"/>
      <c r="GKY36" s="96"/>
      <c r="GKZ36" s="96"/>
      <c r="GLA36" s="96"/>
      <c r="GLB36" s="96"/>
      <c r="GLC36" s="96"/>
      <c r="GLD36" s="96"/>
      <c r="GLE36" s="96"/>
      <c r="GLF36" s="96"/>
      <c r="GLG36" s="96"/>
      <c r="GLH36" s="96"/>
      <c r="GLI36" s="96"/>
      <c r="GLJ36" s="96"/>
      <c r="GLK36" s="96"/>
      <c r="GLL36" s="96"/>
      <c r="GLM36" s="96"/>
      <c r="GLN36" s="96"/>
      <c r="GLO36" s="96"/>
      <c r="GLP36" s="96"/>
      <c r="GLQ36" s="96"/>
      <c r="GLR36" s="96"/>
      <c r="GLS36" s="96"/>
      <c r="GLT36" s="96"/>
      <c r="GLU36" s="96"/>
      <c r="GLV36" s="96"/>
      <c r="GLW36" s="96"/>
      <c r="GLX36" s="96"/>
      <c r="GLY36" s="96"/>
      <c r="GLZ36" s="96"/>
      <c r="GMA36" s="96"/>
      <c r="GMB36" s="96"/>
      <c r="GMC36" s="96"/>
      <c r="GMD36" s="96"/>
      <c r="GME36" s="96"/>
      <c r="GMF36" s="96"/>
      <c r="GMG36" s="96"/>
      <c r="GMH36" s="96"/>
      <c r="GMI36" s="96"/>
      <c r="GMJ36" s="96"/>
      <c r="GMK36" s="96"/>
      <c r="GML36" s="96"/>
      <c r="GMM36" s="96"/>
      <c r="GMN36" s="96"/>
      <c r="GMO36" s="96"/>
      <c r="GMP36" s="96"/>
      <c r="GMQ36" s="96"/>
      <c r="GMR36" s="96"/>
      <c r="GMS36" s="96"/>
      <c r="GMT36" s="96"/>
      <c r="GMU36" s="96"/>
      <c r="GMV36" s="96"/>
      <c r="GMW36" s="96"/>
      <c r="GMX36" s="96"/>
      <c r="GMY36" s="96"/>
      <c r="GMZ36" s="96"/>
      <c r="GNA36" s="96"/>
      <c r="GNB36" s="96"/>
      <c r="GNC36" s="96"/>
      <c r="GND36" s="96"/>
      <c r="GNE36" s="96"/>
      <c r="GNF36" s="96"/>
      <c r="GNG36" s="96"/>
      <c r="GNH36" s="96"/>
      <c r="GNI36" s="96"/>
      <c r="GNJ36" s="96"/>
      <c r="GNK36" s="96"/>
      <c r="GNL36" s="96"/>
      <c r="GNM36" s="96"/>
      <c r="GNN36" s="96"/>
      <c r="GNO36" s="96"/>
      <c r="GNP36" s="96"/>
      <c r="GNQ36" s="96"/>
      <c r="GNR36" s="96"/>
      <c r="GNS36" s="96"/>
      <c r="GNT36" s="96"/>
      <c r="GNU36" s="96"/>
      <c r="GNV36" s="96"/>
      <c r="GNW36" s="96"/>
      <c r="GNX36" s="96"/>
      <c r="GNY36" s="96"/>
      <c r="GNZ36" s="96"/>
      <c r="GOA36" s="96"/>
      <c r="GOB36" s="96"/>
      <c r="GOC36" s="96"/>
      <c r="GOD36" s="96"/>
      <c r="GOE36" s="96"/>
      <c r="GOF36" s="96"/>
      <c r="GOG36" s="96"/>
      <c r="GOH36" s="96"/>
      <c r="GOI36" s="96"/>
      <c r="GOJ36" s="96"/>
      <c r="GOK36" s="96"/>
      <c r="GOL36" s="96"/>
      <c r="GOM36" s="96"/>
      <c r="GON36" s="96"/>
      <c r="GOO36" s="96"/>
      <c r="GOP36" s="96"/>
      <c r="GOQ36" s="96"/>
      <c r="GOR36" s="96"/>
      <c r="GOS36" s="96"/>
      <c r="GOT36" s="96"/>
      <c r="GOU36" s="96"/>
      <c r="GOV36" s="96"/>
      <c r="GOW36" s="96"/>
      <c r="GOX36" s="96"/>
      <c r="GOY36" s="96"/>
      <c r="GOZ36" s="96"/>
      <c r="GPA36" s="96"/>
      <c r="GPB36" s="96"/>
      <c r="GPC36" s="96"/>
      <c r="GPD36" s="96"/>
      <c r="GPE36" s="96"/>
      <c r="GPF36" s="96"/>
      <c r="GPG36" s="96"/>
      <c r="GPH36" s="96"/>
      <c r="GPI36" s="96"/>
      <c r="GPJ36" s="96"/>
      <c r="GPK36" s="96"/>
      <c r="GPL36" s="96"/>
      <c r="GPM36" s="96"/>
      <c r="GPN36" s="96"/>
      <c r="GPO36" s="96"/>
      <c r="GPP36" s="96"/>
      <c r="GPQ36" s="96"/>
      <c r="GPR36" s="96"/>
      <c r="GPS36" s="96"/>
      <c r="GPT36" s="96"/>
      <c r="GPU36" s="96"/>
      <c r="GPV36" s="96"/>
      <c r="GPW36" s="96"/>
      <c r="GPX36" s="96"/>
      <c r="GPY36" s="96"/>
      <c r="GPZ36" s="96"/>
      <c r="GQA36" s="96"/>
      <c r="GQB36" s="96"/>
      <c r="GQC36" s="96"/>
      <c r="GQD36" s="96"/>
      <c r="GQE36" s="96"/>
      <c r="GQF36" s="96"/>
      <c r="GQG36" s="96"/>
      <c r="GQH36" s="96"/>
      <c r="GQI36" s="96"/>
      <c r="GQJ36" s="96"/>
      <c r="GQK36" s="96"/>
      <c r="GQL36" s="96"/>
      <c r="GQM36" s="96"/>
      <c r="GQN36" s="96"/>
      <c r="GQO36" s="96"/>
      <c r="GQP36" s="96"/>
      <c r="GQQ36" s="96"/>
      <c r="GQR36" s="96"/>
      <c r="GQS36" s="96"/>
      <c r="GQT36" s="96"/>
      <c r="GQU36" s="96"/>
      <c r="GQV36" s="96"/>
      <c r="GQW36" s="96"/>
      <c r="GQX36" s="96"/>
      <c r="GQY36" s="96"/>
      <c r="GQZ36" s="96"/>
      <c r="GRA36" s="96"/>
      <c r="GRB36" s="96"/>
      <c r="GRC36" s="96"/>
      <c r="GRD36" s="96"/>
      <c r="GRE36" s="96"/>
      <c r="GRF36" s="96"/>
      <c r="GRG36" s="96"/>
      <c r="GRH36" s="96"/>
      <c r="GRI36" s="96"/>
      <c r="GRJ36" s="96"/>
      <c r="GRK36" s="96"/>
      <c r="GRL36" s="96"/>
      <c r="GRM36" s="96"/>
      <c r="GRN36" s="96"/>
      <c r="GRO36" s="96"/>
      <c r="GRP36" s="96"/>
      <c r="GRQ36" s="96"/>
      <c r="GRR36" s="96"/>
      <c r="GRS36" s="96"/>
      <c r="GRT36" s="96"/>
      <c r="GRU36" s="96"/>
      <c r="GRV36" s="96"/>
      <c r="GRW36" s="96"/>
      <c r="GRX36" s="96"/>
      <c r="GRY36" s="96"/>
      <c r="GRZ36" s="96"/>
      <c r="GSA36" s="96"/>
      <c r="GSB36" s="96"/>
      <c r="GSC36" s="96"/>
      <c r="GSD36" s="96"/>
      <c r="GSE36" s="96"/>
      <c r="GSF36" s="96"/>
      <c r="GSG36" s="96"/>
      <c r="GSH36" s="96"/>
      <c r="GSI36" s="96"/>
      <c r="GSJ36" s="96"/>
      <c r="GSK36" s="96"/>
      <c r="GSL36" s="96"/>
      <c r="GSM36" s="96"/>
      <c r="GSN36" s="96"/>
      <c r="GSO36" s="96"/>
      <c r="GSP36" s="96"/>
      <c r="GSQ36" s="96"/>
      <c r="GSR36" s="96"/>
      <c r="GSS36" s="96"/>
      <c r="GST36" s="96"/>
      <c r="GSU36" s="96"/>
      <c r="GSV36" s="96"/>
      <c r="GSW36" s="96"/>
      <c r="GSX36" s="96"/>
      <c r="GSY36" s="96"/>
      <c r="GSZ36" s="96"/>
      <c r="GTA36" s="96"/>
      <c r="GTB36" s="96"/>
      <c r="GTC36" s="96"/>
      <c r="GTD36" s="96"/>
      <c r="GTE36" s="96"/>
      <c r="GTF36" s="96"/>
      <c r="GTG36" s="96"/>
      <c r="GTH36" s="96"/>
      <c r="GTI36" s="96"/>
      <c r="GTJ36" s="96"/>
      <c r="GTK36" s="96"/>
      <c r="GTL36" s="96"/>
      <c r="GTM36" s="96"/>
      <c r="GTN36" s="96"/>
      <c r="GTO36" s="96"/>
      <c r="GTP36" s="96"/>
      <c r="GTQ36" s="96"/>
      <c r="GTR36" s="96"/>
      <c r="GTS36" s="96"/>
      <c r="GTT36" s="96"/>
      <c r="GTU36" s="96"/>
      <c r="GTV36" s="96"/>
      <c r="GTW36" s="96"/>
      <c r="GTX36" s="96"/>
      <c r="GTY36" s="96"/>
      <c r="GTZ36" s="96"/>
      <c r="GUA36" s="96"/>
      <c r="GUB36" s="96"/>
      <c r="GUC36" s="96"/>
      <c r="GUD36" s="96"/>
      <c r="GUE36" s="96"/>
      <c r="GUF36" s="96"/>
      <c r="GUG36" s="96"/>
      <c r="GUH36" s="96"/>
      <c r="GUI36" s="96"/>
      <c r="GUJ36" s="96"/>
      <c r="GUK36" s="96"/>
      <c r="GUL36" s="96"/>
      <c r="GUM36" s="96"/>
      <c r="GUN36" s="96"/>
      <c r="GUO36" s="96"/>
      <c r="GUP36" s="96"/>
      <c r="GUQ36" s="96"/>
      <c r="GUR36" s="96"/>
      <c r="GUS36" s="96"/>
      <c r="GUT36" s="96"/>
      <c r="GUU36" s="96"/>
      <c r="GUV36" s="96"/>
      <c r="GUW36" s="96"/>
      <c r="GUX36" s="96"/>
      <c r="GUY36" s="96"/>
      <c r="GUZ36" s="96"/>
      <c r="GVA36" s="96"/>
      <c r="GVB36" s="96"/>
      <c r="GVC36" s="96"/>
      <c r="GVD36" s="96"/>
      <c r="GVE36" s="96"/>
      <c r="GVF36" s="96"/>
      <c r="GVG36" s="96"/>
      <c r="GVH36" s="96"/>
      <c r="GVI36" s="96"/>
      <c r="GVJ36" s="96"/>
      <c r="GVK36" s="96"/>
      <c r="GVL36" s="96"/>
      <c r="GVM36" s="96"/>
      <c r="GVN36" s="96"/>
      <c r="GVO36" s="96"/>
      <c r="GVP36" s="96"/>
      <c r="GVQ36" s="96"/>
      <c r="GVR36" s="96"/>
      <c r="GVS36" s="96"/>
      <c r="GVT36" s="96"/>
      <c r="GVU36" s="96"/>
      <c r="GVV36" s="96"/>
      <c r="GVW36" s="96"/>
      <c r="GVX36" s="96"/>
      <c r="GVY36" s="96"/>
      <c r="GVZ36" s="96"/>
      <c r="GWA36" s="96"/>
      <c r="GWB36" s="96"/>
      <c r="GWC36" s="96"/>
      <c r="GWD36" s="96"/>
      <c r="GWE36" s="96"/>
      <c r="GWF36" s="96"/>
      <c r="GWG36" s="96"/>
      <c r="GWH36" s="96"/>
      <c r="GWI36" s="96"/>
      <c r="GWJ36" s="96"/>
      <c r="GWK36" s="96"/>
      <c r="GWL36" s="96"/>
      <c r="GWM36" s="96"/>
      <c r="GWN36" s="96"/>
      <c r="GWO36" s="96"/>
      <c r="GWP36" s="96"/>
      <c r="GWQ36" s="96"/>
      <c r="GWR36" s="96"/>
      <c r="GWS36" s="96"/>
      <c r="GWT36" s="96"/>
      <c r="GWU36" s="96"/>
      <c r="GWV36" s="96"/>
      <c r="GWW36" s="96"/>
      <c r="GWX36" s="96"/>
      <c r="GWY36" s="96"/>
      <c r="GWZ36" s="96"/>
      <c r="GXA36" s="96"/>
      <c r="GXB36" s="96"/>
      <c r="GXC36" s="96"/>
      <c r="GXD36" s="96"/>
      <c r="GXE36" s="96"/>
      <c r="GXF36" s="96"/>
      <c r="GXG36" s="96"/>
      <c r="GXH36" s="96"/>
      <c r="GXI36" s="96"/>
      <c r="GXJ36" s="96"/>
      <c r="GXK36" s="96"/>
      <c r="GXL36" s="96"/>
      <c r="GXM36" s="96"/>
      <c r="GXN36" s="96"/>
      <c r="GXO36" s="96"/>
      <c r="GXP36" s="96"/>
      <c r="GXQ36" s="96"/>
      <c r="GXR36" s="96"/>
      <c r="GXS36" s="96"/>
      <c r="GXT36" s="96"/>
      <c r="GXU36" s="96"/>
      <c r="GXV36" s="96"/>
      <c r="GXW36" s="96"/>
      <c r="GXX36" s="96"/>
      <c r="GXY36" s="96"/>
      <c r="GXZ36" s="96"/>
      <c r="GYA36" s="96"/>
      <c r="GYB36" s="96"/>
      <c r="GYC36" s="96"/>
      <c r="GYD36" s="96"/>
      <c r="GYE36" s="96"/>
      <c r="GYF36" s="96"/>
      <c r="GYG36" s="96"/>
      <c r="GYH36" s="96"/>
      <c r="GYI36" s="96"/>
      <c r="GYJ36" s="96"/>
      <c r="GYK36" s="96"/>
      <c r="GYL36" s="96"/>
      <c r="GYM36" s="96"/>
      <c r="GYN36" s="96"/>
      <c r="GYO36" s="96"/>
      <c r="GYP36" s="96"/>
      <c r="GYQ36" s="96"/>
      <c r="GYR36" s="96"/>
      <c r="GYS36" s="96"/>
      <c r="GYT36" s="96"/>
      <c r="GYU36" s="96"/>
      <c r="GYV36" s="96"/>
      <c r="GYW36" s="96"/>
      <c r="GYX36" s="96"/>
      <c r="GYY36" s="96"/>
      <c r="GYZ36" s="96"/>
      <c r="GZA36" s="96"/>
      <c r="GZB36" s="96"/>
      <c r="GZC36" s="96"/>
      <c r="GZD36" s="96"/>
      <c r="GZE36" s="96"/>
      <c r="GZF36" s="96"/>
      <c r="GZG36" s="96"/>
      <c r="GZH36" s="96"/>
      <c r="GZI36" s="96"/>
      <c r="GZJ36" s="96"/>
      <c r="GZK36" s="96"/>
      <c r="GZL36" s="96"/>
      <c r="GZM36" s="96"/>
      <c r="GZN36" s="96"/>
      <c r="GZO36" s="96"/>
      <c r="GZP36" s="96"/>
      <c r="GZQ36" s="96"/>
      <c r="GZR36" s="96"/>
      <c r="GZS36" s="96"/>
      <c r="GZT36" s="96"/>
      <c r="GZU36" s="96"/>
      <c r="GZV36" s="96"/>
      <c r="GZW36" s="96"/>
      <c r="GZX36" s="96"/>
      <c r="GZY36" s="96"/>
      <c r="GZZ36" s="96"/>
      <c r="HAA36" s="96"/>
      <c r="HAB36" s="96"/>
      <c r="HAC36" s="96"/>
      <c r="HAD36" s="96"/>
      <c r="HAE36" s="96"/>
      <c r="HAF36" s="96"/>
      <c r="HAG36" s="96"/>
      <c r="HAH36" s="96"/>
      <c r="HAI36" s="96"/>
      <c r="HAJ36" s="96"/>
      <c r="HAK36" s="96"/>
      <c r="HAL36" s="96"/>
      <c r="HAM36" s="96"/>
      <c r="HAN36" s="96"/>
      <c r="HAO36" s="96"/>
      <c r="HAP36" s="96"/>
      <c r="HAQ36" s="96"/>
      <c r="HAR36" s="96"/>
      <c r="HAS36" s="96"/>
      <c r="HAT36" s="96"/>
      <c r="HAU36" s="96"/>
      <c r="HAV36" s="96"/>
      <c r="HAW36" s="96"/>
      <c r="HAX36" s="96"/>
      <c r="HAY36" s="96"/>
      <c r="HAZ36" s="96"/>
      <c r="HBA36" s="96"/>
      <c r="HBB36" s="96"/>
      <c r="HBC36" s="96"/>
      <c r="HBD36" s="96"/>
      <c r="HBE36" s="96"/>
      <c r="HBF36" s="96"/>
      <c r="HBG36" s="96"/>
      <c r="HBH36" s="96"/>
      <c r="HBI36" s="96"/>
      <c r="HBJ36" s="96"/>
      <c r="HBK36" s="96"/>
      <c r="HBL36" s="96"/>
      <c r="HBM36" s="96"/>
      <c r="HBN36" s="96"/>
      <c r="HBO36" s="96"/>
      <c r="HBP36" s="96"/>
      <c r="HBQ36" s="96"/>
      <c r="HBR36" s="96"/>
      <c r="HBS36" s="96"/>
      <c r="HBT36" s="96"/>
      <c r="HBU36" s="96"/>
      <c r="HBV36" s="96"/>
      <c r="HBW36" s="96"/>
      <c r="HBX36" s="96"/>
      <c r="HBY36" s="96"/>
      <c r="HBZ36" s="96"/>
      <c r="HCA36" s="96"/>
      <c r="HCB36" s="96"/>
      <c r="HCC36" s="96"/>
      <c r="HCD36" s="96"/>
      <c r="HCE36" s="96"/>
      <c r="HCF36" s="96"/>
      <c r="HCG36" s="96"/>
      <c r="HCH36" s="96"/>
      <c r="HCI36" s="96"/>
      <c r="HCJ36" s="96"/>
      <c r="HCK36" s="96"/>
      <c r="HCL36" s="96"/>
      <c r="HCM36" s="96"/>
      <c r="HCN36" s="96"/>
      <c r="HCO36" s="96"/>
      <c r="HCP36" s="96"/>
      <c r="HCQ36" s="96"/>
      <c r="HCR36" s="96"/>
      <c r="HCS36" s="96"/>
      <c r="HCT36" s="96"/>
      <c r="HCU36" s="96"/>
      <c r="HCV36" s="96"/>
      <c r="HCW36" s="96"/>
      <c r="HCX36" s="96"/>
      <c r="HCY36" s="96"/>
      <c r="HCZ36" s="96"/>
      <c r="HDA36" s="96"/>
      <c r="HDB36" s="96"/>
      <c r="HDC36" s="96"/>
      <c r="HDD36" s="96"/>
      <c r="HDE36" s="96"/>
      <c r="HDF36" s="96"/>
      <c r="HDG36" s="96"/>
      <c r="HDH36" s="96"/>
      <c r="HDI36" s="96"/>
      <c r="HDJ36" s="96"/>
      <c r="HDK36" s="96"/>
      <c r="HDL36" s="96"/>
      <c r="HDM36" s="96"/>
      <c r="HDN36" s="96"/>
      <c r="HDO36" s="96"/>
      <c r="HDP36" s="96"/>
      <c r="HDQ36" s="96"/>
      <c r="HDR36" s="96"/>
      <c r="HDS36" s="96"/>
      <c r="HDT36" s="96"/>
      <c r="HDU36" s="96"/>
      <c r="HDV36" s="96"/>
      <c r="HDW36" s="96"/>
      <c r="HDX36" s="96"/>
      <c r="HDY36" s="96"/>
      <c r="HDZ36" s="96"/>
      <c r="HEA36" s="96"/>
      <c r="HEB36" s="96"/>
      <c r="HEC36" s="96"/>
      <c r="HED36" s="96"/>
      <c r="HEE36" s="96"/>
      <c r="HEF36" s="96"/>
      <c r="HEG36" s="96"/>
      <c r="HEH36" s="96"/>
      <c r="HEI36" s="96"/>
      <c r="HEJ36" s="96"/>
      <c r="HEK36" s="96"/>
      <c r="HEL36" s="96"/>
      <c r="HEM36" s="96"/>
      <c r="HEN36" s="96"/>
      <c r="HEO36" s="96"/>
      <c r="HEP36" s="96"/>
      <c r="HEQ36" s="96"/>
      <c r="HER36" s="96"/>
      <c r="HES36" s="96"/>
      <c r="HET36" s="96"/>
      <c r="HEU36" s="96"/>
      <c r="HEV36" s="96"/>
      <c r="HEW36" s="96"/>
      <c r="HEX36" s="96"/>
      <c r="HEY36" s="96"/>
      <c r="HEZ36" s="96"/>
      <c r="HFA36" s="96"/>
      <c r="HFB36" s="96"/>
      <c r="HFC36" s="96"/>
      <c r="HFD36" s="96"/>
      <c r="HFE36" s="96"/>
      <c r="HFF36" s="96"/>
      <c r="HFG36" s="96"/>
      <c r="HFH36" s="96"/>
      <c r="HFI36" s="96"/>
      <c r="HFJ36" s="96"/>
      <c r="HFK36" s="96"/>
      <c r="HFL36" s="96"/>
      <c r="HFM36" s="96"/>
      <c r="HFN36" s="96"/>
      <c r="HFO36" s="96"/>
      <c r="HFP36" s="96"/>
      <c r="HFQ36" s="96"/>
      <c r="HFR36" s="96"/>
      <c r="HFS36" s="96"/>
      <c r="HFT36" s="96"/>
      <c r="HFU36" s="96"/>
      <c r="HFV36" s="96"/>
      <c r="HFW36" s="96"/>
      <c r="HFX36" s="96"/>
      <c r="HFY36" s="96"/>
      <c r="HFZ36" s="96"/>
      <c r="HGA36" s="96"/>
      <c r="HGB36" s="96"/>
      <c r="HGC36" s="96"/>
      <c r="HGD36" s="96"/>
      <c r="HGE36" s="96"/>
      <c r="HGF36" s="96"/>
      <c r="HGG36" s="96"/>
      <c r="HGH36" s="96"/>
      <c r="HGI36" s="96"/>
      <c r="HGJ36" s="96"/>
      <c r="HGK36" s="96"/>
      <c r="HGL36" s="96"/>
      <c r="HGM36" s="96"/>
      <c r="HGN36" s="96"/>
      <c r="HGO36" s="96"/>
      <c r="HGP36" s="96"/>
      <c r="HGQ36" s="96"/>
      <c r="HGR36" s="96"/>
      <c r="HGS36" s="96"/>
      <c r="HGT36" s="96"/>
      <c r="HGU36" s="96"/>
      <c r="HGV36" s="96"/>
      <c r="HGW36" s="96"/>
      <c r="HGX36" s="96"/>
      <c r="HGY36" s="96"/>
      <c r="HGZ36" s="96"/>
      <c r="HHA36" s="96"/>
      <c r="HHB36" s="96"/>
      <c r="HHC36" s="96"/>
      <c r="HHD36" s="96"/>
      <c r="HHE36" s="96"/>
      <c r="HHF36" s="96"/>
      <c r="HHG36" s="96"/>
      <c r="HHH36" s="96"/>
      <c r="HHI36" s="96"/>
      <c r="HHJ36" s="96"/>
      <c r="HHK36" s="96"/>
      <c r="HHL36" s="96"/>
      <c r="HHM36" s="96"/>
      <c r="HHN36" s="96"/>
      <c r="HHO36" s="96"/>
      <c r="HHP36" s="96"/>
      <c r="HHQ36" s="96"/>
      <c r="HHR36" s="96"/>
      <c r="HHS36" s="96"/>
      <c r="HHT36" s="96"/>
      <c r="HHU36" s="96"/>
      <c r="HHV36" s="96"/>
      <c r="HHW36" s="96"/>
      <c r="HHX36" s="96"/>
      <c r="HHY36" s="96"/>
      <c r="HHZ36" s="96"/>
      <c r="HIA36" s="96"/>
      <c r="HIB36" s="96"/>
      <c r="HIC36" s="96"/>
      <c r="HID36" s="96"/>
      <c r="HIE36" s="96"/>
      <c r="HIF36" s="96"/>
      <c r="HIG36" s="96"/>
      <c r="HIH36" s="96"/>
      <c r="HII36" s="96"/>
      <c r="HIJ36" s="96"/>
      <c r="HIK36" s="96"/>
      <c r="HIL36" s="96"/>
      <c r="HIM36" s="96"/>
      <c r="HIN36" s="96"/>
      <c r="HIO36" s="96"/>
      <c r="HIP36" s="96"/>
      <c r="HIQ36" s="96"/>
      <c r="HIR36" s="96"/>
      <c r="HIS36" s="96"/>
      <c r="HIT36" s="96"/>
      <c r="HIU36" s="96"/>
      <c r="HIV36" s="96"/>
      <c r="HIW36" s="96"/>
      <c r="HIX36" s="96"/>
      <c r="HIY36" s="96"/>
      <c r="HIZ36" s="96"/>
      <c r="HJA36" s="96"/>
      <c r="HJB36" s="96"/>
      <c r="HJC36" s="96"/>
      <c r="HJD36" s="96"/>
      <c r="HJE36" s="96"/>
      <c r="HJF36" s="96"/>
      <c r="HJG36" s="96"/>
      <c r="HJH36" s="96"/>
      <c r="HJI36" s="96"/>
      <c r="HJJ36" s="96"/>
      <c r="HJK36" s="96"/>
      <c r="HJL36" s="96"/>
      <c r="HJM36" s="96"/>
      <c r="HJN36" s="96"/>
      <c r="HJO36" s="96"/>
      <c r="HJP36" s="96"/>
      <c r="HJQ36" s="96"/>
      <c r="HJR36" s="96"/>
      <c r="HJS36" s="96"/>
      <c r="HJT36" s="96"/>
      <c r="HJU36" s="96"/>
      <c r="HJV36" s="96"/>
      <c r="HJW36" s="96"/>
      <c r="HJX36" s="96"/>
      <c r="HJY36" s="96"/>
      <c r="HJZ36" s="96"/>
      <c r="HKA36" s="96"/>
      <c r="HKB36" s="96"/>
      <c r="HKC36" s="96"/>
      <c r="HKD36" s="96"/>
      <c r="HKE36" s="96"/>
      <c r="HKF36" s="96"/>
      <c r="HKG36" s="96"/>
      <c r="HKH36" s="96"/>
      <c r="HKI36" s="96"/>
      <c r="HKJ36" s="96"/>
      <c r="HKK36" s="96"/>
      <c r="HKL36" s="96"/>
      <c r="HKM36" s="96"/>
      <c r="HKN36" s="96"/>
      <c r="HKO36" s="96"/>
      <c r="HKP36" s="96"/>
      <c r="HKQ36" s="96"/>
      <c r="HKR36" s="96"/>
      <c r="HKS36" s="96"/>
      <c r="HKT36" s="96"/>
      <c r="HKU36" s="96"/>
      <c r="HKV36" s="96"/>
      <c r="HKW36" s="96"/>
      <c r="HKX36" s="96"/>
      <c r="HKY36" s="96"/>
      <c r="HKZ36" s="96"/>
      <c r="HLA36" s="96"/>
      <c r="HLB36" s="96"/>
      <c r="HLC36" s="96"/>
      <c r="HLD36" s="96"/>
      <c r="HLE36" s="96"/>
      <c r="HLF36" s="96"/>
      <c r="HLG36" s="96"/>
      <c r="HLH36" s="96"/>
      <c r="HLI36" s="96"/>
      <c r="HLJ36" s="96"/>
      <c r="HLK36" s="96"/>
      <c r="HLL36" s="96"/>
      <c r="HLM36" s="96"/>
      <c r="HLN36" s="96"/>
      <c r="HLO36" s="96"/>
      <c r="HLP36" s="96"/>
      <c r="HLQ36" s="96"/>
      <c r="HLR36" s="96"/>
      <c r="HLS36" s="96"/>
      <c r="HLT36" s="96"/>
      <c r="HLU36" s="96"/>
      <c r="HLV36" s="96"/>
      <c r="HLW36" s="96"/>
      <c r="HLX36" s="96"/>
      <c r="HLY36" s="96"/>
      <c r="HLZ36" s="96"/>
      <c r="HMA36" s="96"/>
      <c r="HMB36" s="96"/>
      <c r="HMC36" s="96"/>
      <c r="HMD36" s="96"/>
      <c r="HME36" s="96"/>
      <c r="HMF36" s="96"/>
      <c r="HMG36" s="96"/>
      <c r="HMH36" s="96"/>
      <c r="HMI36" s="96"/>
      <c r="HMJ36" s="96"/>
      <c r="HMK36" s="96"/>
      <c r="HML36" s="96"/>
      <c r="HMM36" s="96"/>
      <c r="HMN36" s="96"/>
      <c r="HMO36" s="96"/>
      <c r="HMP36" s="96"/>
      <c r="HMQ36" s="96"/>
      <c r="HMR36" s="96"/>
      <c r="HMS36" s="96"/>
      <c r="HMT36" s="96"/>
      <c r="HMU36" s="96"/>
      <c r="HMV36" s="96"/>
      <c r="HMW36" s="96"/>
      <c r="HMX36" s="96"/>
      <c r="HMY36" s="96"/>
      <c r="HMZ36" s="96"/>
      <c r="HNA36" s="96"/>
      <c r="HNB36" s="96"/>
      <c r="HNC36" s="96"/>
      <c r="HND36" s="96"/>
      <c r="HNE36" s="96"/>
      <c r="HNF36" s="96"/>
      <c r="HNG36" s="96"/>
      <c r="HNH36" s="96"/>
      <c r="HNI36" s="96"/>
      <c r="HNJ36" s="96"/>
      <c r="HNK36" s="96"/>
      <c r="HNL36" s="96"/>
      <c r="HNM36" s="96"/>
      <c r="HNN36" s="96"/>
      <c r="HNO36" s="96"/>
      <c r="HNP36" s="96"/>
      <c r="HNQ36" s="96"/>
      <c r="HNR36" s="96"/>
      <c r="HNS36" s="96"/>
      <c r="HNT36" s="96"/>
      <c r="HNU36" s="96"/>
      <c r="HNV36" s="96"/>
      <c r="HNW36" s="96"/>
      <c r="HNX36" s="96"/>
      <c r="HNY36" s="96"/>
      <c r="HNZ36" s="96"/>
      <c r="HOA36" s="96"/>
      <c r="HOB36" s="96"/>
      <c r="HOC36" s="96"/>
      <c r="HOD36" s="96"/>
      <c r="HOE36" s="96"/>
      <c r="HOF36" s="96"/>
      <c r="HOG36" s="96"/>
      <c r="HOH36" s="96"/>
      <c r="HOI36" s="96"/>
      <c r="HOJ36" s="96"/>
      <c r="HOK36" s="96"/>
      <c r="HOL36" s="96"/>
      <c r="HOM36" s="96"/>
      <c r="HON36" s="96"/>
      <c r="HOO36" s="96"/>
      <c r="HOP36" s="96"/>
      <c r="HOQ36" s="96"/>
      <c r="HOR36" s="96"/>
      <c r="HOS36" s="96"/>
      <c r="HOT36" s="96"/>
      <c r="HOU36" s="96"/>
      <c r="HOV36" s="96"/>
      <c r="HOW36" s="96"/>
      <c r="HOX36" s="96"/>
      <c r="HOY36" s="96"/>
      <c r="HOZ36" s="96"/>
      <c r="HPA36" s="96"/>
      <c r="HPB36" s="96"/>
      <c r="HPC36" s="96"/>
      <c r="HPD36" s="96"/>
      <c r="HPE36" s="96"/>
      <c r="HPF36" s="96"/>
      <c r="HPG36" s="96"/>
      <c r="HPH36" s="96"/>
      <c r="HPI36" s="96"/>
      <c r="HPJ36" s="96"/>
      <c r="HPK36" s="96"/>
      <c r="HPL36" s="96"/>
      <c r="HPM36" s="96"/>
      <c r="HPN36" s="96"/>
      <c r="HPO36" s="96"/>
      <c r="HPP36" s="96"/>
      <c r="HPQ36" s="96"/>
      <c r="HPR36" s="96"/>
      <c r="HPS36" s="96"/>
      <c r="HPT36" s="96"/>
      <c r="HPU36" s="96"/>
      <c r="HPV36" s="96"/>
      <c r="HPW36" s="96"/>
      <c r="HPX36" s="96"/>
      <c r="HPY36" s="96"/>
      <c r="HPZ36" s="96"/>
      <c r="HQA36" s="96"/>
      <c r="HQB36" s="96"/>
      <c r="HQC36" s="96"/>
      <c r="HQD36" s="96"/>
      <c r="HQE36" s="96"/>
      <c r="HQF36" s="96"/>
      <c r="HQG36" s="96"/>
      <c r="HQH36" s="96"/>
      <c r="HQI36" s="96"/>
      <c r="HQJ36" s="96"/>
      <c r="HQK36" s="96"/>
      <c r="HQL36" s="96"/>
      <c r="HQM36" s="96"/>
      <c r="HQN36" s="96"/>
      <c r="HQO36" s="96"/>
      <c r="HQP36" s="96"/>
      <c r="HQQ36" s="96"/>
      <c r="HQR36" s="96"/>
      <c r="HQS36" s="96"/>
      <c r="HQT36" s="96"/>
      <c r="HQU36" s="96"/>
      <c r="HQV36" s="96"/>
      <c r="HQW36" s="96"/>
      <c r="HQX36" s="96"/>
      <c r="HQY36" s="96"/>
      <c r="HQZ36" s="96"/>
      <c r="HRA36" s="96"/>
      <c r="HRB36" s="96"/>
      <c r="HRC36" s="96"/>
      <c r="HRD36" s="96"/>
      <c r="HRE36" s="96"/>
      <c r="HRF36" s="96"/>
      <c r="HRG36" s="96"/>
      <c r="HRH36" s="96"/>
      <c r="HRI36" s="96"/>
      <c r="HRJ36" s="96"/>
      <c r="HRK36" s="96"/>
      <c r="HRL36" s="96"/>
      <c r="HRM36" s="96"/>
      <c r="HRN36" s="96"/>
      <c r="HRO36" s="96"/>
      <c r="HRP36" s="96"/>
      <c r="HRQ36" s="96"/>
      <c r="HRR36" s="96"/>
      <c r="HRS36" s="96"/>
      <c r="HRT36" s="96"/>
      <c r="HRU36" s="96"/>
      <c r="HRV36" s="96"/>
      <c r="HRW36" s="96"/>
      <c r="HRX36" s="96"/>
      <c r="HRY36" s="96"/>
      <c r="HRZ36" s="96"/>
      <c r="HSA36" s="96"/>
      <c r="HSB36" s="96"/>
      <c r="HSC36" s="96"/>
      <c r="HSD36" s="96"/>
      <c r="HSE36" s="96"/>
      <c r="HSF36" s="96"/>
      <c r="HSG36" s="96"/>
      <c r="HSH36" s="96"/>
      <c r="HSI36" s="96"/>
      <c r="HSJ36" s="96"/>
      <c r="HSK36" s="96"/>
      <c r="HSL36" s="96"/>
      <c r="HSM36" s="96"/>
      <c r="HSN36" s="96"/>
      <c r="HSO36" s="96"/>
      <c r="HSP36" s="96"/>
      <c r="HSQ36" s="96"/>
      <c r="HSR36" s="96"/>
      <c r="HSS36" s="96"/>
      <c r="HST36" s="96"/>
      <c r="HSU36" s="96"/>
      <c r="HSV36" s="96"/>
      <c r="HSW36" s="96"/>
      <c r="HSX36" s="96"/>
      <c r="HSY36" s="96"/>
      <c r="HSZ36" s="96"/>
      <c r="HTA36" s="96"/>
      <c r="HTB36" s="96"/>
      <c r="HTC36" s="96"/>
      <c r="HTD36" s="96"/>
      <c r="HTE36" s="96"/>
      <c r="HTF36" s="96"/>
      <c r="HTG36" s="96"/>
      <c r="HTH36" s="96"/>
      <c r="HTI36" s="96"/>
      <c r="HTJ36" s="96"/>
      <c r="HTK36" s="96"/>
      <c r="HTL36" s="96"/>
      <c r="HTM36" s="96"/>
      <c r="HTN36" s="96"/>
      <c r="HTO36" s="96"/>
      <c r="HTP36" s="96"/>
      <c r="HTQ36" s="96"/>
      <c r="HTR36" s="96"/>
      <c r="HTS36" s="96"/>
      <c r="HTT36" s="96"/>
      <c r="HTU36" s="96"/>
      <c r="HTV36" s="96"/>
      <c r="HTW36" s="96"/>
      <c r="HTX36" s="96"/>
      <c r="HTY36" s="96"/>
      <c r="HTZ36" s="96"/>
      <c r="HUA36" s="96"/>
      <c r="HUB36" s="96"/>
      <c r="HUC36" s="96"/>
      <c r="HUD36" s="96"/>
      <c r="HUE36" s="96"/>
      <c r="HUF36" s="96"/>
      <c r="HUG36" s="96"/>
      <c r="HUH36" s="96"/>
      <c r="HUI36" s="96"/>
      <c r="HUJ36" s="96"/>
      <c r="HUK36" s="96"/>
      <c r="HUL36" s="96"/>
      <c r="HUM36" s="96"/>
      <c r="HUN36" s="96"/>
      <c r="HUO36" s="96"/>
      <c r="HUP36" s="96"/>
      <c r="HUQ36" s="96"/>
      <c r="HUR36" s="96"/>
      <c r="HUS36" s="96"/>
      <c r="HUT36" s="96"/>
      <c r="HUU36" s="96"/>
      <c r="HUV36" s="96"/>
      <c r="HUW36" s="96"/>
      <c r="HUX36" s="96"/>
      <c r="HUY36" s="96"/>
      <c r="HUZ36" s="96"/>
      <c r="HVA36" s="96"/>
      <c r="HVB36" s="96"/>
      <c r="HVC36" s="96"/>
      <c r="HVD36" s="96"/>
      <c r="HVE36" s="96"/>
      <c r="HVF36" s="96"/>
      <c r="HVG36" s="96"/>
      <c r="HVH36" s="96"/>
      <c r="HVI36" s="96"/>
      <c r="HVJ36" s="96"/>
      <c r="HVK36" s="96"/>
      <c r="HVL36" s="96"/>
      <c r="HVM36" s="96"/>
      <c r="HVN36" s="96"/>
      <c r="HVO36" s="96"/>
      <c r="HVP36" s="96"/>
      <c r="HVQ36" s="96"/>
      <c r="HVR36" s="96"/>
      <c r="HVS36" s="96"/>
      <c r="HVT36" s="96"/>
      <c r="HVU36" s="96"/>
      <c r="HVV36" s="96"/>
      <c r="HVW36" s="96"/>
      <c r="HVX36" s="96"/>
      <c r="HVY36" s="96"/>
      <c r="HVZ36" s="96"/>
      <c r="HWA36" s="96"/>
      <c r="HWB36" s="96"/>
      <c r="HWC36" s="96"/>
      <c r="HWD36" s="96"/>
      <c r="HWE36" s="96"/>
      <c r="HWF36" s="96"/>
      <c r="HWG36" s="96"/>
      <c r="HWH36" s="96"/>
      <c r="HWI36" s="96"/>
      <c r="HWJ36" s="96"/>
      <c r="HWK36" s="96"/>
      <c r="HWL36" s="96"/>
      <c r="HWM36" s="96"/>
      <c r="HWN36" s="96"/>
      <c r="HWO36" s="96"/>
      <c r="HWP36" s="96"/>
      <c r="HWQ36" s="96"/>
      <c r="HWR36" s="96"/>
      <c r="HWS36" s="96"/>
      <c r="HWT36" s="96"/>
      <c r="HWU36" s="96"/>
      <c r="HWV36" s="96"/>
      <c r="HWW36" s="96"/>
      <c r="HWX36" s="96"/>
      <c r="HWY36" s="96"/>
      <c r="HWZ36" s="96"/>
      <c r="HXA36" s="96"/>
      <c r="HXB36" s="96"/>
      <c r="HXC36" s="96"/>
      <c r="HXD36" s="96"/>
      <c r="HXE36" s="96"/>
      <c r="HXF36" s="96"/>
      <c r="HXG36" s="96"/>
      <c r="HXH36" s="96"/>
      <c r="HXI36" s="96"/>
      <c r="HXJ36" s="96"/>
      <c r="HXK36" s="96"/>
      <c r="HXL36" s="96"/>
      <c r="HXM36" s="96"/>
      <c r="HXN36" s="96"/>
      <c r="HXO36" s="96"/>
      <c r="HXP36" s="96"/>
      <c r="HXQ36" s="96"/>
      <c r="HXR36" s="96"/>
      <c r="HXS36" s="96"/>
      <c r="HXT36" s="96"/>
      <c r="HXU36" s="96"/>
      <c r="HXV36" s="96"/>
      <c r="HXW36" s="96"/>
      <c r="HXX36" s="96"/>
      <c r="HXY36" s="96"/>
      <c r="HXZ36" s="96"/>
      <c r="HYA36" s="96"/>
      <c r="HYB36" s="96"/>
      <c r="HYC36" s="96"/>
      <c r="HYD36" s="96"/>
      <c r="HYE36" s="96"/>
      <c r="HYF36" s="96"/>
      <c r="HYG36" s="96"/>
      <c r="HYH36" s="96"/>
      <c r="HYI36" s="96"/>
      <c r="HYJ36" s="96"/>
      <c r="HYK36" s="96"/>
      <c r="HYL36" s="96"/>
      <c r="HYM36" s="96"/>
      <c r="HYN36" s="96"/>
      <c r="HYO36" s="96"/>
      <c r="HYP36" s="96"/>
      <c r="HYQ36" s="96"/>
      <c r="HYR36" s="96"/>
      <c r="HYS36" s="96"/>
      <c r="HYT36" s="96"/>
      <c r="HYU36" s="96"/>
      <c r="HYV36" s="96"/>
      <c r="HYW36" s="96"/>
      <c r="HYX36" s="96"/>
      <c r="HYY36" s="96"/>
      <c r="HYZ36" s="96"/>
      <c r="HZA36" s="96"/>
      <c r="HZB36" s="96"/>
      <c r="HZC36" s="96"/>
      <c r="HZD36" s="96"/>
      <c r="HZE36" s="96"/>
      <c r="HZF36" s="96"/>
      <c r="HZG36" s="96"/>
      <c r="HZH36" s="96"/>
      <c r="HZI36" s="96"/>
      <c r="HZJ36" s="96"/>
      <c r="HZK36" s="96"/>
      <c r="HZL36" s="96"/>
      <c r="HZM36" s="96"/>
      <c r="HZN36" s="96"/>
      <c r="HZO36" s="96"/>
      <c r="HZP36" s="96"/>
      <c r="HZQ36" s="96"/>
      <c r="HZR36" s="96"/>
      <c r="HZS36" s="96"/>
      <c r="HZT36" s="96"/>
      <c r="HZU36" s="96"/>
      <c r="HZV36" s="96"/>
      <c r="HZW36" s="96"/>
      <c r="HZX36" s="96"/>
      <c r="HZY36" s="96"/>
      <c r="HZZ36" s="96"/>
      <c r="IAA36" s="96"/>
      <c r="IAB36" s="96"/>
      <c r="IAC36" s="96"/>
      <c r="IAD36" s="96"/>
      <c r="IAE36" s="96"/>
      <c r="IAF36" s="96"/>
      <c r="IAG36" s="96"/>
      <c r="IAH36" s="96"/>
      <c r="IAI36" s="96"/>
      <c r="IAJ36" s="96"/>
      <c r="IAK36" s="96"/>
      <c r="IAL36" s="96"/>
      <c r="IAM36" s="96"/>
      <c r="IAN36" s="96"/>
      <c r="IAO36" s="96"/>
      <c r="IAP36" s="96"/>
      <c r="IAQ36" s="96"/>
      <c r="IAR36" s="96"/>
      <c r="IAS36" s="96"/>
      <c r="IAT36" s="96"/>
      <c r="IAU36" s="96"/>
      <c r="IAV36" s="96"/>
      <c r="IAW36" s="96"/>
      <c r="IAX36" s="96"/>
      <c r="IAY36" s="96"/>
      <c r="IAZ36" s="96"/>
      <c r="IBA36" s="96"/>
      <c r="IBB36" s="96"/>
      <c r="IBC36" s="96"/>
      <c r="IBD36" s="96"/>
      <c r="IBE36" s="96"/>
      <c r="IBF36" s="96"/>
      <c r="IBG36" s="96"/>
      <c r="IBH36" s="96"/>
      <c r="IBI36" s="96"/>
      <c r="IBJ36" s="96"/>
      <c r="IBK36" s="96"/>
      <c r="IBL36" s="96"/>
      <c r="IBM36" s="96"/>
      <c r="IBN36" s="96"/>
      <c r="IBO36" s="96"/>
      <c r="IBP36" s="96"/>
      <c r="IBQ36" s="96"/>
      <c r="IBR36" s="96"/>
      <c r="IBS36" s="96"/>
      <c r="IBT36" s="96"/>
      <c r="IBU36" s="96"/>
      <c r="IBV36" s="96"/>
      <c r="IBW36" s="96"/>
      <c r="IBX36" s="96"/>
      <c r="IBY36" s="96"/>
      <c r="IBZ36" s="96"/>
      <c r="ICA36" s="96"/>
      <c r="ICB36" s="96"/>
      <c r="ICC36" s="96"/>
      <c r="ICD36" s="96"/>
      <c r="ICE36" s="96"/>
      <c r="ICF36" s="96"/>
      <c r="ICG36" s="96"/>
      <c r="ICH36" s="96"/>
      <c r="ICI36" s="96"/>
      <c r="ICJ36" s="96"/>
      <c r="ICK36" s="96"/>
      <c r="ICL36" s="96"/>
      <c r="ICM36" s="96"/>
      <c r="ICN36" s="96"/>
      <c r="ICO36" s="96"/>
      <c r="ICP36" s="96"/>
      <c r="ICQ36" s="96"/>
      <c r="ICR36" s="96"/>
      <c r="ICS36" s="96"/>
      <c r="ICT36" s="96"/>
      <c r="ICU36" s="96"/>
      <c r="ICV36" s="96"/>
      <c r="ICW36" s="96"/>
      <c r="ICX36" s="96"/>
      <c r="ICY36" s="96"/>
      <c r="ICZ36" s="96"/>
      <c r="IDA36" s="96"/>
      <c r="IDB36" s="96"/>
      <c r="IDC36" s="96"/>
      <c r="IDD36" s="96"/>
      <c r="IDE36" s="96"/>
      <c r="IDF36" s="96"/>
      <c r="IDG36" s="96"/>
      <c r="IDH36" s="96"/>
      <c r="IDI36" s="96"/>
      <c r="IDJ36" s="96"/>
      <c r="IDK36" s="96"/>
      <c r="IDL36" s="96"/>
      <c r="IDM36" s="96"/>
      <c r="IDN36" s="96"/>
      <c r="IDO36" s="96"/>
      <c r="IDP36" s="96"/>
      <c r="IDQ36" s="96"/>
      <c r="IDR36" s="96"/>
      <c r="IDS36" s="96"/>
      <c r="IDT36" s="96"/>
      <c r="IDU36" s="96"/>
      <c r="IDV36" s="96"/>
      <c r="IDW36" s="96"/>
      <c r="IDX36" s="96"/>
      <c r="IDY36" s="96"/>
      <c r="IDZ36" s="96"/>
      <c r="IEA36" s="96"/>
      <c r="IEB36" s="96"/>
      <c r="IEC36" s="96"/>
      <c r="IED36" s="96"/>
      <c r="IEE36" s="96"/>
      <c r="IEF36" s="96"/>
      <c r="IEG36" s="96"/>
      <c r="IEH36" s="96"/>
      <c r="IEI36" s="96"/>
      <c r="IEJ36" s="96"/>
      <c r="IEK36" s="96"/>
      <c r="IEL36" s="96"/>
      <c r="IEM36" s="96"/>
      <c r="IEN36" s="96"/>
      <c r="IEO36" s="96"/>
      <c r="IEP36" s="96"/>
      <c r="IEQ36" s="96"/>
      <c r="IER36" s="96"/>
      <c r="IES36" s="96"/>
      <c r="IET36" s="96"/>
      <c r="IEU36" s="96"/>
      <c r="IEV36" s="96"/>
      <c r="IEW36" s="96"/>
      <c r="IEX36" s="96"/>
      <c r="IEY36" s="96"/>
      <c r="IEZ36" s="96"/>
      <c r="IFA36" s="96"/>
      <c r="IFB36" s="96"/>
      <c r="IFC36" s="96"/>
      <c r="IFD36" s="96"/>
      <c r="IFE36" s="96"/>
      <c r="IFF36" s="96"/>
      <c r="IFG36" s="96"/>
      <c r="IFH36" s="96"/>
      <c r="IFI36" s="96"/>
      <c r="IFJ36" s="96"/>
      <c r="IFK36" s="96"/>
      <c r="IFL36" s="96"/>
      <c r="IFM36" s="96"/>
      <c r="IFN36" s="96"/>
      <c r="IFO36" s="96"/>
      <c r="IFP36" s="96"/>
      <c r="IFQ36" s="96"/>
      <c r="IFR36" s="96"/>
      <c r="IFS36" s="96"/>
      <c r="IFT36" s="96"/>
      <c r="IFU36" s="96"/>
      <c r="IFV36" s="96"/>
      <c r="IFW36" s="96"/>
      <c r="IFX36" s="96"/>
      <c r="IFY36" s="96"/>
      <c r="IFZ36" s="96"/>
      <c r="IGA36" s="96"/>
      <c r="IGB36" s="96"/>
      <c r="IGC36" s="96"/>
      <c r="IGD36" s="96"/>
      <c r="IGE36" s="96"/>
      <c r="IGF36" s="96"/>
      <c r="IGG36" s="96"/>
      <c r="IGH36" s="96"/>
      <c r="IGI36" s="96"/>
      <c r="IGJ36" s="96"/>
      <c r="IGK36" s="96"/>
      <c r="IGL36" s="96"/>
      <c r="IGM36" s="96"/>
      <c r="IGN36" s="96"/>
      <c r="IGO36" s="96"/>
      <c r="IGP36" s="96"/>
      <c r="IGQ36" s="96"/>
      <c r="IGR36" s="96"/>
      <c r="IGS36" s="96"/>
      <c r="IGT36" s="96"/>
      <c r="IGU36" s="96"/>
      <c r="IGV36" s="96"/>
      <c r="IGW36" s="96"/>
      <c r="IGX36" s="96"/>
      <c r="IGY36" s="96"/>
      <c r="IGZ36" s="96"/>
      <c r="IHA36" s="96"/>
      <c r="IHB36" s="96"/>
      <c r="IHC36" s="96"/>
      <c r="IHD36" s="96"/>
      <c r="IHE36" s="96"/>
      <c r="IHF36" s="96"/>
      <c r="IHG36" s="96"/>
      <c r="IHH36" s="96"/>
      <c r="IHI36" s="96"/>
      <c r="IHJ36" s="96"/>
      <c r="IHK36" s="96"/>
      <c r="IHL36" s="96"/>
      <c r="IHM36" s="96"/>
      <c r="IHN36" s="96"/>
      <c r="IHO36" s="96"/>
      <c r="IHP36" s="96"/>
      <c r="IHQ36" s="96"/>
      <c r="IHR36" s="96"/>
      <c r="IHS36" s="96"/>
      <c r="IHT36" s="96"/>
      <c r="IHU36" s="96"/>
      <c r="IHV36" s="96"/>
      <c r="IHW36" s="96"/>
      <c r="IHX36" s="96"/>
      <c r="IHY36" s="96"/>
      <c r="IHZ36" s="96"/>
      <c r="IIA36" s="96"/>
      <c r="IIB36" s="96"/>
      <c r="IIC36" s="96"/>
      <c r="IID36" s="96"/>
      <c r="IIE36" s="96"/>
      <c r="IIF36" s="96"/>
      <c r="IIG36" s="96"/>
      <c r="IIH36" s="96"/>
      <c r="III36" s="96"/>
      <c r="IIJ36" s="96"/>
      <c r="IIK36" s="96"/>
      <c r="IIL36" s="96"/>
      <c r="IIM36" s="96"/>
      <c r="IIN36" s="96"/>
      <c r="IIO36" s="96"/>
      <c r="IIP36" s="96"/>
      <c r="IIQ36" s="96"/>
      <c r="IIR36" s="96"/>
      <c r="IIS36" s="96"/>
      <c r="IIT36" s="96"/>
      <c r="IIU36" s="96"/>
      <c r="IIV36" s="96"/>
      <c r="IIW36" s="96"/>
      <c r="IIX36" s="96"/>
      <c r="IIY36" s="96"/>
      <c r="IIZ36" s="96"/>
      <c r="IJA36" s="96"/>
      <c r="IJB36" s="96"/>
      <c r="IJC36" s="96"/>
      <c r="IJD36" s="96"/>
      <c r="IJE36" s="96"/>
      <c r="IJF36" s="96"/>
      <c r="IJG36" s="96"/>
      <c r="IJH36" s="96"/>
      <c r="IJI36" s="96"/>
      <c r="IJJ36" s="96"/>
      <c r="IJK36" s="96"/>
      <c r="IJL36" s="96"/>
      <c r="IJM36" s="96"/>
      <c r="IJN36" s="96"/>
      <c r="IJO36" s="96"/>
      <c r="IJP36" s="96"/>
      <c r="IJQ36" s="96"/>
      <c r="IJR36" s="96"/>
      <c r="IJS36" s="96"/>
      <c r="IJT36" s="96"/>
      <c r="IJU36" s="96"/>
      <c r="IJV36" s="96"/>
      <c r="IJW36" s="96"/>
      <c r="IJX36" s="96"/>
      <c r="IJY36" s="96"/>
      <c r="IJZ36" s="96"/>
      <c r="IKA36" s="96"/>
      <c r="IKB36" s="96"/>
      <c r="IKC36" s="96"/>
      <c r="IKD36" s="96"/>
      <c r="IKE36" s="96"/>
      <c r="IKF36" s="96"/>
      <c r="IKG36" s="96"/>
      <c r="IKH36" s="96"/>
      <c r="IKI36" s="96"/>
      <c r="IKJ36" s="96"/>
      <c r="IKK36" s="96"/>
      <c r="IKL36" s="96"/>
      <c r="IKM36" s="96"/>
      <c r="IKN36" s="96"/>
      <c r="IKO36" s="96"/>
      <c r="IKP36" s="96"/>
      <c r="IKQ36" s="96"/>
      <c r="IKR36" s="96"/>
      <c r="IKS36" s="96"/>
      <c r="IKT36" s="96"/>
      <c r="IKU36" s="96"/>
      <c r="IKV36" s="96"/>
      <c r="IKW36" s="96"/>
      <c r="IKX36" s="96"/>
      <c r="IKY36" s="96"/>
      <c r="IKZ36" s="96"/>
      <c r="ILA36" s="96"/>
      <c r="ILB36" s="96"/>
      <c r="ILC36" s="96"/>
      <c r="ILD36" s="96"/>
      <c r="ILE36" s="96"/>
      <c r="ILF36" s="96"/>
      <c r="ILG36" s="96"/>
      <c r="ILH36" s="96"/>
      <c r="ILI36" s="96"/>
      <c r="ILJ36" s="96"/>
      <c r="ILK36" s="96"/>
      <c r="ILL36" s="96"/>
      <c r="ILM36" s="96"/>
      <c r="ILN36" s="96"/>
      <c r="ILO36" s="96"/>
      <c r="ILP36" s="96"/>
      <c r="ILQ36" s="96"/>
      <c r="ILR36" s="96"/>
      <c r="ILS36" s="96"/>
      <c r="ILT36" s="96"/>
      <c r="ILU36" s="96"/>
      <c r="ILV36" s="96"/>
      <c r="ILW36" s="96"/>
      <c r="ILX36" s="96"/>
      <c r="ILY36" s="96"/>
      <c r="ILZ36" s="96"/>
      <c r="IMA36" s="96"/>
      <c r="IMB36" s="96"/>
      <c r="IMC36" s="96"/>
      <c r="IMD36" s="96"/>
      <c r="IME36" s="96"/>
      <c r="IMF36" s="96"/>
      <c r="IMG36" s="96"/>
      <c r="IMH36" s="96"/>
      <c r="IMI36" s="96"/>
      <c r="IMJ36" s="96"/>
      <c r="IMK36" s="96"/>
      <c r="IML36" s="96"/>
      <c r="IMM36" s="96"/>
      <c r="IMN36" s="96"/>
      <c r="IMO36" s="96"/>
      <c r="IMP36" s="96"/>
      <c r="IMQ36" s="96"/>
      <c r="IMR36" s="96"/>
      <c r="IMS36" s="96"/>
      <c r="IMT36" s="96"/>
      <c r="IMU36" s="96"/>
      <c r="IMV36" s="96"/>
      <c r="IMW36" s="96"/>
      <c r="IMX36" s="96"/>
      <c r="IMY36" s="96"/>
      <c r="IMZ36" s="96"/>
      <c r="INA36" s="96"/>
      <c r="INB36" s="96"/>
      <c r="INC36" s="96"/>
      <c r="IND36" s="96"/>
      <c r="INE36" s="96"/>
      <c r="INF36" s="96"/>
      <c r="ING36" s="96"/>
      <c r="INH36" s="96"/>
      <c r="INI36" s="96"/>
      <c r="INJ36" s="96"/>
      <c r="INK36" s="96"/>
      <c r="INL36" s="96"/>
      <c r="INM36" s="96"/>
      <c r="INN36" s="96"/>
      <c r="INO36" s="96"/>
      <c r="INP36" s="96"/>
      <c r="INQ36" s="96"/>
      <c r="INR36" s="96"/>
      <c r="INS36" s="96"/>
      <c r="INT36" s="96"/>
      <c r="INU36" s="96"/>
      <c r="INV36" s="96"/>
      <c r="INW36" s="96"/>
      <c r="INX36" s="96"/>
      <c r="INY36" s="96"/>
      <c r="INZ36" s="96"/>
      <c r="IOA36" s="96"/>
      <c r="IOB36" s="96"/>
      <c r="IOC36" s="96"/>
      <c r="IOD36" s="96"/>
      <c r="IOE36" s="96"/>
      <c r="IOF36" s="96"/>
      <c r="IOG36" s="96"/>
      <c r="IOH36" s="96"/>
      <c r="IOI36" s="96"/>
      <c r="IOJ36" s="96"/>
      <c r="IOK36" s="96"/>
      <c r="IOL36" s="96"/>
      <c r="IOM36" s="96"/>
      <c r="ION36" s="96"/>
      <c r="IOO36" s="96"/>
      <c r="IOP36" s="96"/>
      <c r="IOQ36" s="96"/>
      <c r="IOR36" s="96"/>
      <c r="IOS36" s="96"/>
      <c r="IOT36" s="96"/>
      <c r="IOU36" s="96"/>
      <c r="IOV36" s="96"/>
      <c r="IOW36" s="96"/>
      <c r="IOX36" s="96"/>
      <c r="IOY36" s="96"/>
      <c r="IOZ36" s="96"/>
      <c r="IPA36" s="96"/>
      <c r="IPB36" s="96"/>
      <c r="IPC36" s="96"/>
      <c r="IPD36" s="96"/>
      <c r="IPE36" s="96"/>
      <c r="IPF36" s="96"/>
      <c r="IPG36" s="96"/>
      <c r="IPH36" s="96"/>
      <c r="IPI36" s="96"/>
      <c r="IPJ36" s="96"/>
      <c r="IPK36" s="96"/>
      <c r="IPL36" s="96"/>
      <c r="IPM36" s="96"/>
      <c r="IPN36" s="96"/>
      <c r="IPO36" s="96"/>
      <c r="IPP36" s="96"/>
      <c r="IPQ36" s="96"/>
      <c r="IPR36" s="96"/>
      <c r="IPS36" s="96"/>
      <c r="IPT36" s="96"/>
      <c r="IPU36" s="96"/>
      <c r="IPV36" s="96"/>
      <c r="IPW36" s="96"/>
      <c r="IPX36" s="96"/>
      <c r="IPY36" s="96"/>
      <c r="IPZ36" s="96"/>
      <c r="IQA36" s="96"/>
      <c r="IQB36" s="96"/>
      <c r="IQC36" s="96"/>
      <c r="IQD36" s="96"/>
      <c r="IQE36" s="96"/>
      <c r="IQF36" s="96"/>
      <c r="IQG36" s="96"/>
      <c r="IQH36" s="96"/>
      <c r="IQI36" s="96"/>
      <c r="IQJ36" s="96"/>
      <c r="IQK36" s="96"/>
      <c r="IQL36" s="96"/>
      <c r="IQM36" s="96"/>
      <c r="IQN36" s="96"/>
      <c r="IQO36" s="96"/>
      <c r="IQP36" s="96"/>
      <c r="IQQ36" s="96"/>
      <c r="IQR36" s="96"/>
      <c r="IQS36" s="96"/>
      <c r="IQT36" s="96"/>
      <c r="IQU36" s="96"/>
      <c r="IQV36" s="96"/>
      <c r="IQW36" s="96"/>
      <c r="IQX36" s="96"/>
      <c r="IQY36" s="96"/>
      <c r="IQZ36" s="96"/>
      <c r="IRA36" s="96"/>
      <c r="IRB36" s="96"/>
      <c r="IRC36" s="96"/>
      <c r="IRD36" s="96"/>
      <c r="IRE36" s="96"/>
      <c r="IRF36" s="96"/>
      <c r="IRG36" s="96"/>
      <c r="IRH36" s="96"/>
      <c r="IRI36" s="96"/>
      <c r="IRJ36" s="96"/>
      <c r="IRK36" s="96"/>
      <c r="IRL36" s="96"/>
      <c r="IRM36" s="96"/>
      <c r="IRN36" s="96"/>
      <c r="IRO36" s="96"/>
      <c r="IRP36" s="96"/>
      <c r="IRQ36" s="96"/>
      <c r="IRR36" s="96"/>
      <c r="IRS36" s="96"/>
      <c r="IRT36" s="96"/>
      <c r="IRU36" s="96"/>
      <c r="IRV36" s="96"/>
      <c r="IRW36" s="96"/>
      <c r="IRX36" s="96"/>
      <c r="IRY36" s="96"/>
      <c r="IRZ36" s="96"/>
      <c r="ISA36" s="96"/>
      <c r="ISB36" s="96"/>
      <c r="ISC36" s="96"/>
      <c r="ISD36" s="96"/>
      <c r="ISE36" s="96"/>
      <c r="ISF36" s="96"/>
      <c r="ISG36" s="96"/>
      <c r="ISH36" s="96"/>
      <c r="ISI36" s="96"/>
      <c r="ISJ36" s="96"/>
      <c r="ISK36" s="96"/>
      <c r="ISL36" s="96"/>
      <c r="ISM36" s="96"/>
      <c r="ISN36" s="96"/>
      <c r="ISO36" s="96"/>
      <c r="ISP36" s="96"/>
      <c r="ISQ36" s="96"/>
      <c r="ISR36" s="96"/>
      <c r="ISS36" s="96"/>
      <c r="IST36" s="96"/>
      <c r="ISU36" s="96"/>
      <c r="ISV36" s="96"/>
      <c r="ISW36" s="96"/>
      <c r="ISX36" s="96"/>
      <c r="ISY36" s="96"/>
      <c r="ISZ36" s="96"/>
      <c r="ITA36" s="96"/>
      <c r="ITB36" s="96"/>
      <c r="ITC36" s="96"/>
      <c r="ITD36" s="96"/>
      <c r="ITE36" s="96"/>
      <c r="ITF36" s="96"/>
      <c r="ITG36" s="96"/>
      <c r="ITH36" s="96"/>
      <c r="ITI36" s="96"/>
      <c r="ITJ36" s="96"/>
      <c r="ITK36" s="96"/>
      <c r="ITL36" s="96"/>
      <c r="ITM36" s="96"/>
      <c r="ITN36" s="96"/>
      <c r="ITO36" s="96"/>
      <c r="ITP36" s="96"/>
      <c r="ITQ36" s="96"/>
      <c r="ITR36" s="96"/>
      <c r="ITS36" s="96"/>
      <c r="ITT36" s="96"/>
      <c r="ITU36" s="96"/>
      <c r="ITV36" s="96"/>
      <c r="ITW36" s="96"/>
      <c r="ITX36" s="96"/>
      <c r="ITY36" s="96"/>
      <c r="ITZ36" s="96"/>
      <c r="IUA36" s="96"/>
      <c r="IUB36" s="96"/>
      <c r="IUC36" s="96"/>
      <c r="IUD36" s="96"/>
      <c r="IUE36" s="96"/>
      <c r="IUF36" s="96"/>
      <c r="IUG36" s="96"/>
      <c r="IUH36" s="96"/>
      <c r="IUI36" s="96"/>
      <c r="IUJ36" s="96"/>
      <c r="IUK36" s="96"/>
      <c r="IUL36" s="96"/>
      <c r="IUM36" s="96"/>
      <c r="IUN36" s="96"/>
      <c r="IUO36" s="96"/>
      <c r="IUP36" s="96"/>
      <c r="IUQ36" s="96"/>
      <c r="IUR36" s="96"/>
      <c r="IUS36" s="96"/>
      <c r="IUT36" s="96"/>
      <c r="IUU36" s="96"/>
      <c r="IUV36" s="96"/>
      <c r="IUW36" s="96"/>
      <c r="IUX36" s="96"/>
      <c r="IUY36" s="96"/>
      <c r="IUZ36" s="96"/>
      <c r="IVA36" s="96"/>
      <c r="IVB36" s="96"/>
      <c r="IVC36" s="96"/>
      <c r="IVD36" s="96"/>
      <c r="IVE36" s="96"/>
      <c r="IVF36" s="96"/>
      <c r="IVG36" s="96"/>
      <c r="IVH36" s="96"/>
      <c r="IVI36" s="96"/>
      <c r="IVJ36" s="96"/>
      <c r="IVK36" s="96"/>
      <c r="IVL36" s="96"/>
      <c r="IVM36" s="96"/>
      <c r="IVN36" s="96"/>
      <c r="IVO36" s="96"/>
      <c r="IVP36" s="96"/>
      <c r="IVQ36" s="96"/>
      <c r="IVR36" s="96"/>
      <c r="IVS36" s="96"/>
      <c r="IVT36" s="96"/>
      <c r="IVU36" s="96"/>
      <c r="IVV36" s="96"/>
      <c r="IVW36" s="96"/>
      <c r="IVX36" s="96"/>
      <c r="IVY36" s="96"/>
      <c r="IVZ36" s="96"/>
      <c r="IWA36" s="96"/>
      <c r="IWB36" s="96"/>
      <c r="IWC36" s="96"/>
      <c r="IWD36" s="96"/>
      <c r="IWE36" s="96"/>
      <c r="IWF36" s="96"/>
      <c r="IWG36" s="96"/>
      <c r="IWH36" s="96"/>
      <c r="IWI36" s="96"/>
      <c r="IWJ36" s="96"/>
      <c r="IWK36" s="96"/>
      <c r="IWL36" s="96"/>
      <c r="IWM36" s="96"/>
      <c r="IWN36" s="96"/>
      <c r="IWO36" s="96"/>
      <c r="IWP36" s="96"/>
      <c r="IWQ36" s="96"/>
      <c r="IWR36" s="96"/>
      <c r="IWS36" s="96"/>
      <c r="IWT36" s="96"/>
      <c r="IWU36" s="96"/>
      <c r="IWV36" s="96"/>
      <c r="IWW36" s="96"/>
      <c r="IWX36" s="96"/>
      <c r="IWY36" s="96"/>
      <c r="IWZ36" s="96"/>
      <c r="IXA36" s="96"/>
      <c r="IXB36" s="96"/>
      <c r="IXC36" s="96"/>
      <c r="IXD36" s="96"/>
      <c r="IXE36" s="96"/>
      <c r="IXF36" s="96"/>
      <c r="IXG36" s="96"/>
      <c r="IXH36" s="96"/>
      <c r="IXI36" s="96"/>
      <c r="IXJ36" s="96"/>
      <c r="IXK36" s="96"/>
      <c r="IXL36" s="96"/>
      <c r="IXM36" s="96"/>
      <c r="IXN36" s="96"/>
      <c r="IXO36" s="96"/>
      <c r="IXP36" s="96"/>
      <c r="IXQ36" s="96"/>
      <c r="IXR36" s="96"/>
      <c r="IXS36" s="96"/>
      <c r="IXT36" s="96"/>
      <c r="IXU36" s="96"/>
      <c r="IXV36" s="96"/>
      <c r="IXW36" s="96"/>
      <c r="IXX36" s="96"/>
      <c r="IXY36" s="96"/>
      <c r="IXZ36" s="96"/>
      <c r="IYA36" s="96"/>
      <c r="IYB36" s="96"/>
      <c r="IYC36" s="96"/>
      <c r="IYD36" s="96"/>
      <c r="IYE36" s="96"/>
      <c r="IYF36" s="96"/>
      <c r="IYG36" s="96"/>
      <c r="IYH36" s="96"/>
      <c r="IYI36" s="96"/>
      <c r="IYJ36" s="96"/>
      <c r="IYK36" s="96"/>
      <c r="IYL36" s="96"/>
      <c r="IYM36" s="96"/>
      <c r="IYN36" s="96"/>
      <c r="IYO36" s="96"/>
      <c r="IYP36" s="96"/>
      <c r="IYQ36" s="96"/>
      <c r="IYR36" s="96"/>
      <c r="IYS36" s="96"/>
      <c r="IYT36" s="96"/>
      <c r="IYU36" s="96"/>
      <c r="IYV36" s="96"/>
      <c r="IYW36" s="96"/>
      <c r="IYX36" s="96"/>
      <c r="IYY36" s="96"/>
      <c r="IYZ36" s="96"/>
      <c r="IZA36" s="96"/>
      <c r="IZB36" s="96"/>
      <c r="IZC36" s="96"/>
      <c r="IZD36" s="96"/>
      <c r="IZE36" s="96"/>
      <c r="IZF36" s="96"/>
      <c r="IZG36" s="96"/>
      <c r="IZH36" s="96"/>
      <c r="IZI36" s="96"/>
      <c r="IZJ36" s="96"/>
      <c r="IZK36" s="96"/>
      <c r="IZL36" s="96"/>
      <c r="IZM36" s="96"/>
      <c r="IZN36" s="96"/>
      <c r="IZO36" s="96"/>
      <c r="IZP36" s="96"/>
      <c r="IZQ36" s="96"/>
      <c r="IZR36" s="96"/>
      <c r="IZS36" s="96"/>
      <c r="IZT36" s="96"/>
      <c r="IZU36" s="96"/>
      <c r="IZV36" s="96"/>
      <c r="IZW36" s="96"/>
      <c r="IZX36" s="96"/>
      <c r="IZY36" s="96"/>
      <c r="IZZ36" s="96"/>
      <c r="JAA36" s="96"/>
      <c r="JAB36" s="96"/>
      <c r="JAC36" s="96"/>
      <c r="JAD36" s="96"/>
      <c r="JAE36" s="96"/>
      <c r="JAF36" s="96"/>
      <c r="JAG36" s="96"/>
      <c r="JAH36" s="96"/>
      <c r="JAI36" s="96"/>
      <c r="JAJ36" s="96"/>
      <c r="JAK36" s="96"/>
      <c r="JAL36" s="96"/>
      <c r="JAM36" s="96"/>
      <c r="JAN36" s="96"/>
      <c r="JAO36" s="96"/>
      <c r="JAP36" s="96"/>
      <c r="JAQ36" s="96"/>
      <c r="JAR36" s="96"/>
      <c r="JAS36" s="96"/>
      <c r="JAT36" s="96"/>
      <c r="JAU36" s="96"/>
      <c r="JAV36" s="96"/>
      <c r="JAW36" s="96"/>
      <c r="JAX36" s="96"/>
      <c r="JAY36" s="96"/>
      <c r="JAZ36" s="96"/>
      <c r="JBA36" s="96"/>
      <c r="JBB36" s="96"/>
      <c r="JBC36" s="96"/>
      <c r="JBD36" s="96"/>
      <c r="JBE36" s="96"/>
      <c r="JBF36" s="96"/>
      <c r="JBG36" s="96"/>
      <c r="JBH36" s="96"/>
      <c r="JBI36" s="96"/>
      <c r="JBJ36" s="96"/>
      <c r="JBK36" s="96"/>
      <c r="JBL36" s="96"/>
      <c r="JBM36" s="96"/>
      <c r="JBN36" s="96"/>
      <c r="JBO36" s="96"/>
      <c r="JBP36" s="96"/>
      <c r="JBQ36" s="96"/>
      <c r="JBR36" s="96"/>
      <c r="JBS36" s="96"/>
      <c r="JBT36" s="96"/>
      <c r="JBU36" s="96"/>
      <c r="JBV36" s="96"/>
      <c r="JBW36" s="96"/>
      <c r="JBX36" s="96"/>
      <c r="JBY36" s="96"/>
      <c r="JBZ36" s="96"/>
      <c r="JCA36" s="96"/>
      <c r="JCB36" s="96"/>
      <c r="JCC36" s="96"/>
      <c r="JCD36" s="96"/>
      <c r="JCE36" s="96"/>
      <c r="JCF36" s="96"/>
      <c r="JCG36" s="96"/>
      <c r="JCH36" s="96"/>
      <c r="JCI36" s="96"/>
      <c r="JCJ36" s="96"/>
      <c r="JCK36" s="96"/>
      <c r="JCL36" s="96"/>
      <c r="JCM36" s="96"/>
      <c r="JCN36" s="96"/>
      <c r="JCO36" s="96"/>
      <c r="JCP36" s="96"/>
      <c r="JCQ36" s="96"/>
      <c r="JCR36" s="96"/>
      <c r="JCS36" s="96"/>
      <c r="JCT36" s="96"/>
      <c r="JCU36" s="96"/>
      <c r="JCV36" s="96"/>
      <c r="JCW36" s="96"/>
      <c r="JCX36" s="96"/>
      <c r="JCY36" s="96"/>
      <c r="JCZ36" s="96"/>
      <c r="JDA36" s="96"/>
      <c r="JDB36" s="96"/>
      <c r="JDC36" s="96"/>
      <c r="JDD36" s="96"/>
      <c r="JDE36" s="96"/>
      <c r="JDF36" s="96"/>
      <c r="JDG36" s="96"/>
      <c r="JDH36" s="96"/>
      <c r="JDI36" s="96"/>
      <c r="JDJ36" s="96"/>
      <c r="JDK36" s="96"/>
      <c r="JDL36" s="96"/>
      <c r="JDM36" s="96"/>
      <c r="JDN36" s="96"/>
      <c r="JDO36" s="96"/>
      <c r="JDP36" s="96"/>
      <c r="JDQ36" s="96"/>
      <c r="JDR36" s="96"/>
      <c r="JDS36" s="96"/>
      <c r="JDT36" s="96"/>
      <c r="JDU36" s="96"/>
      <c r="JDV36" s="96"/>
      <c r="JDW36" s="96"/>
      <c r="JDX36" s="96"/>
      <c r="JDY36" s="96"/>
      <c r="JDZ36" s="96"/>
      <c r="JEA36" s="96"/>
      <c r="JEB36" s="96"/>
      <c r="JEC36" s="96"/>
      <c r="JED36" s="96"/>
      <c r="JEE36" s="96"/>
      <c r="JEF36" s="96"/>
      <c r="JEG36" s="96"/>
      <c r="JEH36" s="96"/>
      <c r="JEI36" s="96"/>
      <c r="JEJ36" s="96"/>
      <c r="JEK36" s="96"/>
      <c r="JEL36" s="96"/>
      <c r="JEM36" s="96"/>
      <c r="JEN36" s="96"/>
      <c r="JEO36" s="96"/>
      <c r="JEP36" s="96"/>
      <c r="JEQ36" s="96"/>
      <c r="JER36" s="96"/>
      <c r="JES36" s="96"/>
      <c r="JET36" s="96"/>
      <c r="JEU36" s="96"/>
      <c r="JEV36" s="96"/>
      <c r="JEW36" s="96"/>
      <c r="JEX36" s="96"/>
      <c r="JEY36" s="96"/>
      <c r="JEZ36" s="96"/>
      <c r="JFA36" s="96"/>
      <c r="JFB36" s="96"/>
      <c r="JFC36" s="96"/>
      <c r="JFD36" s="96"/>
      <c r="JFE36" s="96"/>
      <c r="JFF36" s="96"/>
      <c r="JFG36" s="96"/>
      <c r="JFH36" s="96"/>
      <c r="JFI36" s="96"/>
      <c r="JFJ36" s="96"/>
      <c r="JFK36" s="96"/>
      <c r="JFL36" s="96"/>
      <c r="JFM36" s="96"/>
      <c r="JFN36" s="96"/>
      <c r="JFO36" s="96"/>
      <c r="JFP36" s="96"/>
      <c r="JFQ36" s="96"/>
      <c r="JFR36" s="96"/>
      <c r="JFS36" s="96"/>
      <c r="JFT36" s="96"/>
      <c r="JFU36" s="96"/>
      <c r="JFV36" s="96"/>
      <c r="JFW36" s="96"/>
      <c r="JFX36" s="96"/>
      <c r="JFY36" s="96"/>
      <c r="JFZ36" s="96"/>
      <c r="JGA36" s="96"/>
      <c r="JGB36" s="96"/>
      <c r="JGC36" s="96"/>
      <c r="JGD36" s="96"/>
      <c r="JGE36" s="96"/>
      <c r="JGF36" s="96"/>
      <c r="JGG36" s="96"/>
      <c r="JGH36" s="96"/>
      <c r="JGI36" s="96"/>
      <c r="JGJ36" s="96"/>
      <c r="JGK36" s="96"/>
      <c r="JGL36" s="96"/>
      <c r="JGM36" s="96"/>
      <c r="JGN36" s="96"/>
      <c r="JGO36" s="96"/>
      <c r="JGP36" s="96"/>
      <c r="JGQ36" s="96"/>
      <c r="JGR36" s="96"/>
      <c r="JGS36" s="96"/>
      <c r="JGT36" s="96"/>
      <c r="JGU36" s="96"/>
      <c r="JGV36" s="96"/>
      <c r="JGW36" s="96"/>
      <c r="JGX36" s="96"/>
      <c r="JGY36" s="96"/>
      <c r="JGZ36" s="96"/>
      <c r="JHA36" s="96"/>
      <c r="JHB36" s="96"/>
      <c r="JHC36" s="96"/>
      <c r="JHD36" s="96"/>
      <c r="JHE36" s="96"/>
      <c r="JHF36" s="96"/>
      <c r="JHG36" s="96"/>
      <c r="JHH36" s="96"/>
      <c r="JHI36" s="96"/>
      <c r="JHJ36" s="96"/>
      <c r="JHK36" s="96"/>
      <c r="JHL36" s="96"/>
      <c r="JHM36" s="96"/>
      <c r="JHN36" s="96"/>
      <c r="JHO36" s="96"/>
      <c r="JHP36" s="96"/>
      <c r="JHQ36" s="96"/>
      <c r="JHR36" s="96"/>
      <c r="JHS36" s="96"/>
      <c r="JHT36" s="96"/>
      <c r="JHU36" s="96"/>
      <c r="JHV36" s="96"/>
      <c r="JHW36" s="96"/>
      <c r="JHX36" s="96"/>
      <c r="JHY36" s="96"/>
      <c r="JHZ36" s="96"/>
      <c r="JIA36" s="96"/>
      <c r="JIB36" s="96"/>
      <c r="JIC36" s="96"/>
      <c r="JID36" s="96"/>
      <c r="JIE36" s="96"/>
      <c r="JIF36" s="96"/>
      <c r="JIG36" s="96"/>
      <c r="JIH36" s="96"/>
      <c r="JII36" s="96"/>
      <c r="JIJ36" s="96"/>
      <c r="JIK36" s="96"/>
      <c r="JIL36" s="96"/>
      <c r="JIM36" s="96"/>
      <c r="JIN36" s="96"/>
      <c r="JIO36" s="96"/>
      <c r="JIP36" s="96"/>
      <c r="JIQ36" s="96"/>
      <c r="JIR36" s="96"/>
      <c r="JIS36" s="96"/>
      <c r="JIT36" s="96"/>
      <c r="JIU36" s="96"/>
      <c r="JIV36" s="96"/>
      <c r="JIW36" s="96"/>
      <c r="JIX36" s="96"/>
      <c r="JIY36" s="96"/>
      <c r="JIZ36" s="96"/>
      <c r="JJA36" s="96"/>
      <c r="JJB36" s="96"/>
      <c r="JJC36" s="96"/>
      <c r="JJD36" s="96"/>
      <c r="JJE36" s="96"/>
      <c r="JJF36" s="96"/>
      <c r="JJG36" s="96"/>
      <c r="JJH36" s="96"/>
      <c r="JJI36" s="96"/>
      <c r="JJJ36" s="96"/>
      <c r="JJK36" s="96"/>
      <c r="JJL36" s="96"/>
      <c r="JJM36" s="96"/>
      <c r="JJN36" s="96"/>
      <c r="JJO36" s="96"/>
      <c r="JJP36" s="96"/>
      <c r="JJQ36" s="96"/>
      <c r="JJR36" s="96"/>
      <c r="JJS36" s="96"/>
      <c r="JJT36" s="96"/>
      <c r="JJU36" s="96"/>
      <c r="JJV36" s="96"/>
      <c r="JJW36" s="96"/>
      <c r="JJX36" s="96"/>
      <c r="JJY36" s="96"/>
      <c r="JJZ36" s="96"/>
      <c r="JKA36" s="96"/>
      <c r="JKB36" s="96"/>
      <c r="JKC36" s="96"/>
      <c r="JKD36" s="96"/>
      <c r="JKE36" s="96"/>
      <c r="JKF36" s="96"/>
      <c r="JKG36" s="96"/>
      <c r="JKH36" s="96"/>
      <c r="JKI36" s="96"/>
      <c r="JKJ36" s="96"/>
      <c r="JKK36" s="96"/>
      <c r="JKL36" s="96"/>
      <c r="JKM36" s="96"/>
      <c r="JKN36" s="96"/>
      <c r="JKO36" s="96"/>
      <c r="JKP36" s="96"/>
      <c r="JKQ36" s="96"/>
      <c r="JKR36" s="96"/>
      <c r="JKS36" s="96"/>
      <c r="JKT36" s="96"/>
      <c r="JKU36" s="96"/>
      <c r="JKV36" s="96"/>
      <c r="JKW36" s="96"/>
      <c r="JKX36" s="96"/>
      <c r="JKY36" s="96"/>
      <c r="JKZ36" s="96"/>
      <c r="JLA36" s="96"/>
      <c r="JLB36" s="96"/>
      <c r="JLC36" s="96"/>
      <c r="JLD36" s="96"/>
      <c r="JLE36" s="96"/>
      <c r="JLF36" s="96"/>
      <c r="JLG36" s="96"/>
      <c r="JLH36" s="96"/>
      <c r="JLI36" s="96"/>
      <c r="JLJ36" s="96"/>
      <c r="JLK36" s="96"/>
      <c r="JLL36" s="96"/>
      <c r="JLM36" s="96"/>
      <c r="JLN36" s="96"/>
      <c r="JLO36" s="96"/>
      <c r="JLP36" s="96"/>
      <c r="JLQ36" s="96"/>
      <c r="JLR36" s="96"/>
      <c r="JLS36" s="96"/>
      <c r="JLT36" s="96"/>
      <c r="JLU36" s="96"/>
      <c r="JLV36" s="96"/>
      <c r="JLW36" s="96"/>
      <c r="JLX36" s="96"/>
      <c r="JLY36" s="96"/>
      <c r="JLZ36" s="96"/>
      <c r="JMA36" s="96"/>
      <c r="JMB36" s="96"/>
      <c r="JMC36" s="96"/>
      <c r="JMD36" s="96"/>
      <c r="JME36" s="96"/>
      <c r="JMF36" s="96"/>
      <c r="JMG36" s="96"/>
      <c r="JMH36" s="96"/>
      <c r="JMI36" s="96"/>
      <c r="JMJ36" s="96"/>
      <c r="JMK36" s="96"/>
      <c r="JML36" s="96"/>
      <c r="JMM36" s="96"/>
      <c r="JMN36" s="96"/>
      <c r="JMO36" s="96"/>
      <c r="JMP36" s="96"/>
      <c r="JMQ36" s="96"/>
      <c r="JMR36" s="96"/>
      <c r="JMS36" s="96"/>
      <c r="JMT36" s="96"/>
      <c r="JMU36" s="96"/>
      <c r="JMV36" s="96"/>
      <c r="JMW36" s="96"/>
      <c r="JMX36" s="96"/>
      <c r="JMY36" s="96"/>
      <c r="JMZ36" s="96"/>
      <c r="JNA36" s="96"/>
      <c r="JNB36" s="96"/>
      <c r="JNC36" s="96"/>
      <c r="JND36" s="96"/>
      <c r="JNE36" s="96"/>
      <c r="JNF36" s="96"/>
      <c r="JNG36" s="96"/>
      <c r="JNH36" s="96"/>
      <c r="JNI36" s="96"/>
      <c r="JNJ36" s="96"/>
      <c r="JNK36" s="96"/>
      <c r="JNL36" s="96"/>
      <c r="JNM36" s="96"/>
      <c r="JNN36" s="96"/>
      <c r="JNO36" s="96"/>
      <c r="JNP36" s="96"/>
      <c r="JNQ36" s="96"/>
      <c r="JNR36" s="96"/>
      <c r="JNS36" s="96"/>
      <c r="JNT36" s="96"/>
      <c r="JNU36" s="96"/>
      <c r="JNV36" s="96"/>
      <c r="JNW36" s="96"/>
      <c r="JNX36" s="96"/>
      <c r="JNY36" s="96"/>
      <c r="JNZ36" s="96"/>
      <c r="JOA36" s="96"/>
      <c r="JOB36" s="96"/>
      <c r="JOC36" s="96"/>
      <c r="JOD36" s="96"/>
      <c r="JOE36" s="96"/>
      <c r="JOF36" s="96"/>
      <c r="JOG36" s="96"/>
      <c r="JOH36" s="96"/>
      <c r="JOI36" s="96"/>
      <c r="JOJ36" s="96"/>
      <c r="JOK36" s="96"/>
      <c r="JOL36" s="96"/>
      <c r="JOM36" s="96"/>
      <c r="JON36" s="96"/>
      <c r="JOO36" s="96"/>
      <c r="JOP36" s="96"/>
      <c r="JOQ36" s="96"/>
      <c r="JOR36" s="96"/>
      <c r="JOS36" s="96"/>
      <c r="JOT36" s="96"/>
      <c r="JOU36" s="96"/>
      <c r="JOV36" s="96"/>
      <c r="JOW36" s="96"/>
      <c r="JOX36" s="96"/>
      <c r="JOY36" s="96"/>
      <c r="JOZ36" s="96"/>
      <c r="JPA36" s="96"/>
      <c r="JPB36" s="96"/>
      <c r="JPC36" s="96"/>
      <c r="JPD36" s="96"/>
      <c r="JPE36" s="96"/>
      <c r="JPF36" s="96"/>
      <c r="JPG36" s="96"/>
      <c r="JPH36" s="96"/>
      <c r="JPI36" s="96"/>
      <c r="JPJ36" s="96"/>
      <c r="JPK36" s="96"/>
      <c r="JPL36" s="96"/>
      <c r="JPM36" s="96"/>
      <c r="JPN36" s="96"/>
      <c r="JPO36" s="96"/>
      <c r="JPP36" s="96"/>
      <c r="JPQ36" s="96"/>
      <c r="JPR36" s="96"/>
      <c r="JPS36" s="96"/>
      <c r="JPT36" s="96"/>
      <c r="JPU36" s="96"/>
      <c r="JPV36" s="96"/>
      <c r="JPW36" s="96"/>
      <c r="JPX36" s="96"/>
      <c r="JPY36" s="96"/>
      <c r="JPZ36" s="96"/>
      <c r="JQA36" s="96"/>
      <c r="JQB36" s="96"/>
      <c r="JQC36" s="96"/>
      <c r="JQD36" s="96"/>
      <c r="JQE36" s="96"/>
      <c r="JQF36" s="96"/>
      <c r="JQG36" s="96"/>
      <c r="JQH36" s="96"/>
      <c r="JQI36" s="96"/>
      <c r="JQJ36" s="96"/>
      <c r="JQK36" s="96"/>
      <c r="JQL36" s="96"/>
      <c r="JQM36" s="96"/>
      <c r="JQN36" s="96"/>
      <c r="JQO36" s="96"/>
      <c r="JQP36" s="96"/>
      <c r="JQQ36" s="96"/>
      <c r="JQR36" s="96"/>
      <c r="JQS36" s="96"/>
      <c r="JQT36" s="96"/>
      <c r="JQU36" s="96"/>
      <c r="JQV36" s="96"/>
      <c r="JQW36" s="96"/>
      <c r="JQX36" s="96"/>
      <c r="JQY36" s="96"/>
      <c r="JQZ36" s="96"/>
      <c r="JRA36" s="96"/>
      <c r="JRB36" s="96"/>
      <c r="JRC36" s="96"/>
      <c r="JRD36" s="96"/>
      <c r="JRE36" s="96"/>
      <c r="JRF36" s="96"/>
      <c r="JRG36" s="96"/>
      <c r="JRH36" s="96"/>
      <c r="JRI36" s="96"/>
      <c r="JRJ36" s="96"/>
      <c r="JRK36" s="96"/>
      <c r="JRL36" s="96"/>
      <c r="JRM36" s="96"/>
      <c r="JRN36" s="96"/>
      <c r="JRO36" s="96"/>
      <c r="JRP36" s="96"/>
      <c r="JRQ36" s="96"/>
      <c r="JRR36" s="96"/>
      <c r="JRS36" s="96"/>
      <c r="JRT36" s="96"/>
      <c r="JRU36" s="96"/>
      <c r="JRV36" s="96"/>
      <c r="JRW36" s="96"/>
      <c r="JRX36" s="96"/>
      <c r="JRY36" s="96"/>
      <c r="JRZ36" s="96"/>
      <c r="JSA36" s="96"/>
      <c r="JSB36" s="96"/>
      <c r="JSC36" s="96"/>
      <c r="JSD36" s="96"/>
      <c r="JSE36" s="96"/>
      <c r="JSF36" s="96"/>
      <c r="JSG36" s="96"/>
      <c r="JSH36" s="96"/>
      <c r="JSI36" s="96"/>
      <c r="JSJ36" s="96"/>
      <c r="JSK36" s="96"/>
      <c r="JSL36" s="96"/>
      <c r="JSM36" s="96"/>
      <c r="JSN36" s="96"/>
      <c r="JSO36" s="96"/>
      <c r="JSP36" s="96"/>
      <c r="JSQ36" s="96"/>
      <c r="JSR36" s="96"/>
      <c r="JSS36" s="96"/>
      <c r="JST36" s="96"/>
      <c r="JSU36" s="96"/>
      <c r="JSV36" s="96"/>
      <c r="JSW36" s="96"/>
      <c r="JSX36" s="96"/>
      <c r="JSY36" s="96"/>
      <c r="JSZ36" s="96"/>
      <c r="JTA36" s="96"/>
      <c r="JTB36" s="96"/>
      <c r="JTC36" s="96"/>
      <c r="JTD36" s="96"/>
      <c r="JTE36" s="96"/>
      <c r="JTF36" s="96"/>
      <c r="JTG36" s="96"/>
      <c r="JTH36" s="96"/>
      <c r="JTI36" s="96"/>
      <c r="JTJ36" s="96"/>
      <c r="JTK36" s="96"/>
      <c r="JTL36" s="96"/>
      <c r="JTM36" s="96"/>
      <c r="JTN36" s="96"/>
      <c r="JTO36" s="96"/>
      <c r="JTP36" s="96"/>
      <c r="JTQ36" s="96"/>
      <c r="JTR36" s="96"/>
      <c r="JTS36" s="96"/>
      <c r="JTT36" s="96"/>
      <c r="JTU36" s="96"/>
      <c r="JTV36" s="96"/>
      <c r="JTW36" s="96"/>
      <c r="JTX36" s="96"/>
      <c r="JTY36" s="96"/>
      <c r="JTZ36" s="96"/>
      <c r="JUA36" s="96"/>
      <c r="JUB36" s="96"/>
      <c r="JUC36" s="96"/>
      <c r="JUD36" s="96"/>
      <c r="JUE36" s="96"/>
      <c r="JUF36" s="96"/>
      <c r="JUG36" s="96"/>
      <c r="JUH36" s="96"/>
      <c r="JUI36" s="96"/>
      <c r="JUJ36" s="96"/>
      <c r="JUK36" s="96"/>
      <c r="JUL36" s="96"/>
      <c r="JUM36" s="96"/>
      <c r="JUN36" s="96"/>
      <c r="JUO36" s="96"/>
      <c r="JUP36" s="96"/>
      <c r="JUQ36" s="96"/>
      <c r="JUR36" s="96"/>
      <c r="JUS36" s="96"/>
      <c r="JUT36" s="96"/>
      <c r="JUU36" s="96"/>
      <c r="JUV36" s="96"/>
      <c r="JUW36" s="96"/>
      <c r="JUX36" s="96"/>
      <c r="JUY36" s="96"/>
      <c r="JUZ36" s="96"/>
      <c r="JVA36" s="96"/>
      <c r="JVB36" s="96"/>
      <c r="JVC36" s="96"/>
      <c r="JVD36" s="96"/>
      <c r="JVE36" s="96"/>
      <c r="JVF36" s="96"/>
      <c r="JVG36" s="96"/>
      <c r="JVH36" s="96"/>
      <c r="JVI36" s="96"/>
      <c r="JVJ36" s="96"/>
      <c r="JVK36" s="96"/>
      <c r="JVL36" s="96"/>
      <c r="JVM36" s="96"/>
      <c r="JVN36" s="96"/>
      <c r="JVO36" s="96"/>
      <c r="JVP36" s="96"/>
      <c r="JVQ36" s="96"/>
      <c r="JVR36" s="96"/>
      <c r="JVS36" s="96"/>
      <c r="JVT36" s="96"/>
      <c r="JVU36" s="96"/>
      <c r="JVV36" s="96"/>
      <c r="JVW36" s="96"/>
      <c r="JVX36" s="96"/>
      <c r="JVY36" s="96"/>
      <c r="JVZ36" s="96"/>
      <c r="JWA36" s="96"/>
      <c r="JWB36" s="96"/>
      <c r="JWC36" s="96"/>
      <c r="JWD36" s="96"/>
      <c r="JWE36" s="96"/>
      <c r="JWF36" s="96"/>
      <c r="JWG36" s="96"/>
      <c r="JWH36" s="96"/>
      <c r="JWI36" s="96"/>
      <c r="JWJ36" s="96"/>
      <c r="JWK36" s="96"/>
      <c r="JWL36" s="96"/>
      <c r="JWM36" s="96"/>
      <c r="JWN36" s="96"/>
      <c r="JWO36" s="96"/>
      <c r="JWP36" s="96"/>
      <c r="JWQ36" s="96"/>
      <c r="JWR36" s="96"/>
      <c r="JWS36" s="96"/>
      <c r="JWT36" s="96"/>
      <c r="JWU36" s="96"/>
      <c r="JWV36" s="96"/>
      <c r="JWW36" s="96"/>
      <c r="JWX36" s="96"/>
      <c r="JWY36" s="96"/>
      <c r="JWZ36" s="96"/>
      <c r="JXA36" s="96"/>
      <c r="JXB36" s="96"/>
      <c r="JXC36" s="96"/>
      <c r="JXD36" s="96"/>
      <c r="JXE36" s="96"/>
      <c r="JXF36" s="96"/>
      <c r="JXG36" s="96"/>
      <c r="JXH36" s="96"/>
      <c r="JXI36" s="96"/>
      <c r="JXJ36" s="96"/>
      <c r="JXK36" s="96"/>
      <c r="JXL36" s="96"/>
      <c r="JXM36" s="96"/>
      <c r="JXN36" s="96"/>
      <c r="JXO36" s="96"/>
      <c r="JXP36" s="96"/>
      <c r="JXQ36" s="96"/>
      <c r="JXR36" s="96"/>
      <c r="JXS36" s="96"/>
      <c r="JXT36" s="96"/>
      <c r="JXU36" s="96"/>
      <c r="JXV36" s="96"/>
      <c r="JXW36" s="96"/>
      <c r="JXX36" s="96"/>
      <c r="JXY36" s="96"/>
      <c r="JXZ36" s="96"/>
      <c r="JYA36" s="96"/>
      <c r="JYB36" s="96"/>
      <c r="JYC36" s="96"/>
      <c r="JYD36" s="96"/>
      <c r="JYE36" s="96"/>
      <c r="JYF36" s="96"/>
      <c r="JYG36" s="96"/>
      <c r="JYH36" s="96"/>
      <c r="JYI36" s="96"/>
      <c r="JYJ36" s="96"/>
      <c r="JYK36" s="96"/>
      <c r="JYL36" s="96"/>
      <c r="JYM36" s="96"/>
      <c r="JYN36" s="96"/>
      <c r="JYO36" s="96"/>
      <c r="JYP36" s="96"/>
      <c r="JYQ36" s="96"/>
      <c r="JYR36" s="96"/>
      <c r="JYS36" s="96"/>
      <c r="JYT36" s="96"/>
      <c r="JYU36" s="96"/>
      <c r="JYV36" s="96"/>
      <c r="JYW36" s="96"/>
      <c r="JYX36" s="96"/>
      <c r="JYY36" s="96"/>
      <c r="JYZ36" s="96"/>
      <c r="JZA36" s="96"/>
      <c r="JZB36" s="96"/>
      <c r="JZC36" s="96"/>
      <c r="JZD36" s="96"/>
      <c r="JZE36" s="96"/>
      <c r="JZF36" s="96"/>
      <c r="JZG36" s="96"/>
      <c r="JZH36" s="96"/>
      <c r="JZI36" s="96"/>
      <c r="JZJ36" s="96"/>
      <c r="JZK36" s="96"/>
      <c r="JZL36" s="96"/>
      <c r="JZM36" s="96"/>
      <c r="JZN36" s="96"/>
      <c r="JZO36" s="96"/>
      <c r="JZP36" s="96"/>
      <c r="JZQ36" s="96"/>
      <c r="JZR36" s="96"/>
      <c r="JZS36" s="96"/>
      <c r="JZT36" s="96"/>
      <c r="JZU36" s="96"/>
      <c r="JZV36" s="96"/>
      <c r="JZW36" s="96"/>
      <c r="JZX36" s="96"/>
      <c r="JZY36" s="96"/>
      <c r="JZZ36" s="96"/>
      <c r="KAA36" s="96"/>
      <c r="KAB36" s="96"/>
      <c r="KAC36" s="96"/>
      <c r="KAD36" s="96"/>
      <c r="KAE36" s="96"/>
      <c r="KAF36" s="96"/>
      <c r="KAG36" s="96"/>
      <c r="KAH36" s="96"/>
      <c r="KAI36" s="96"/>
      <c r="KAJ36" s="96"/>
      <c r="KAK36" s="96"/>
      <c r="KAL36" s="96"/>
      <c r="KAM36" s="96"/>
      <c r="KAN36" s="96"/>
      <c r="KAO36" s="96"/>
      <c r="KAP36" s="96"/>
      <c r="KAQ36" s="96"/>
      <c r="KAR36" s="96"/>
      <c r="KAS36" s="96"/>
      <c r="KAT36" s="96"/>
      <c r="KAU36" s="96"/>
      <c r="KAV36" s="96"/>
      <c r="KAW36" s="96"/>
      <c r="KAX36" s="96"/>
      <c r="KAY36" s="96"/>
      <c r="KAZ36" s="96"/>
      <c r="KBA36" s="96"/>
      <c r="KBB36" s="96"/>
      <c r="KBC36" s="96"/>
      <c r="KBD36" s="96"/>
      <c r="KBE36" s="96"/>
      <c r="KBF36" s="96"/>
      <c r="KBG36" s="96"/>
      <c r="KBH36" s="96"/>
      <c r="KBI36" s="96"/>
      <c r="KBJ36" s="96"/>
      <c r="KBK36" s="96"/>
      <c r="KBL36" s="96"/>
      <c r="KBM36" s="96"/>
      <c r="KBN36" s="96"/>
      <c r="KBO36" s="96"/>
      <c r="KBP36" s="96"/>
      <c r="KBQ36" s="96"/>
      <c r="KBR36" s="96"/>
      <c r="KBS36" s="96"/>
      <c r="KBT36" s="96"/>
      <c r="KBU36" s="96"/>
      <c r="KBV36" s="96"/>
      <c r="KBW36" s="96"/>
      <c r="KBX36" s="96"/>
      <c r="KBY36" s="96"/>
      <c r="KBZ36" s="96"/>
      <c r="KCA36" s="96"/>
      <c r="KCB36" s="96"/>
      <c r="KCC36" s="96"/>
      <c r="KCD36" s="96"/>
      <c r="KCE36" s="96"/>
      <c r="KCF36" s="96"/>
      <c r="KCG36" s="96"/>
      <c r="KCH36" s="96"/>
      <c r="KCI36" s="96"/>
      <c r="KCJ36" s="96"/>
      <c r="KCK36" s="96"/>
      <c r="KCL36" s="96"/>
      <c r="KCM36" s="96"/>
      <c r="KCN36" s="96"/>
      <c r="KCO36" s="96"/>
      <c r="KCP36" s="96"/>
      <c r="KCQ36" s="96"/>
      <c r="KCR36" s="96"/>
      <c r="KCS36" s="96"/>
      <c r="KCT36" s="96"/>
      <c r="KCU36" s="96"/>
      <c r="KCV36" s="96"/>
      <c r="KCW36" s="96"/>
      <c r="KCX36" s="96"/>
      <c r="KCY36" s="96"/>
      <c r="KCZ36" s="96"/>
      <c r="KDA36" s="96"/>
      <c r="KDB36" s="96"/>
      <c r="KDC36" s="96"/>
      <c r="KDD36" s="96"/>
      <c r="KDE36" s="96"/>
      <c r="KDF36" s="96"/>
      <c r="KDG36" s="96"/>
      <c r="KDH36" s="96"/>
      <c r="KDI36" s="96"/>
      <c r="KDJ36" s="96"/>
      <c r="KDK36" s="96"/>
      <c r="KDL36" s="96"/>
      <c r="KDM36" s="96"/>
      <c r="KDN36" s="96"/>
      <c r="KDO36" s="96"/>
      <c r="KDP36" s="96"/>
      <c r="KDQ36" s="96"/>
      <c r="KDR36" s="96"/>
      <c r="KDS36" s="96"/>
      <c r="KDT36" s="96"/>
      <c r="KDU36" s="96"/>
      <c r="KDV36" s="96"/>
      <c r="KDW36" s="96"/>
      <c r="KDX36" s="96"/>
      <c r="KDY36" s="96"/>
      <c r="KDZ36" s="96"/>
      <c r="KEA36" s="96"/>
      <c r="KEB36" s="96"/>
      <c r="KEC36" s="96"/>
      <c r="KED36" s="96"/>
      <c r="KEE36" s="96"/>
      <c r="KEF36" s="96"/>
      <c r="KEG36" s="96"/>
      <c r="KEH36" s="96"/>
      <c r="KEI36" s="96"/>
      <c r="KEJ36" s="96"/>
      <c r="KEK36" s="96"/>
      <c r="KEL36" s="96"/>
      <c r="KEM36" s="96"/>
      <c r="KEN36" s="96"/>
      <c r="KEO36" s="96"/>
      <c r="KEP36" s="96"/>
      <c r="KEQ36" s="96"/>
      <c r="KER36" s="96"/>
      <c r="KES36" s="96"/>
      <c r="KET36" s="96"/>
      <c r="KEU36" s="96"/>
      <c r="KEV36" s="96"/>
      <c r="KEW36" s="96"/>
      <c r="KEX36" s="96"/>
      <c r="KEY36" s="96"/>
      <c r="KEZ36" s="96"/>
      <c r="KFA36" s="96"/>
      <c r="KFB36" s="96"/>
      <c r="KFC36" s="96"/>
      <c r="KFD36" s="96"/>
      <c r="KFE36" s="96"/>
      <c r="KFF36" s="96"/>
      <c r="KFG36" s="96"/>
      <c r="KFH36" s="96"/>
      <c r="KFI36" s="96"/>
      <c r="KFJ36" s="96"/>
      <c r="KFK36" s="96"/>
      <c r="KFL36" s="96"/>
      <c r="KFM36" s="96"/>
      <c r="KFN36" s="96"/>
      <c r="KFO36" s="96"/>
      <c r="KFP36" s="96"/>
      <c r="KFQ36" s="96"/>
      <c r="KFR36" s="96"/>
      <c r="KFS36" s="96"/>
      <c r="KFT36" s="96"/>
      <c r="KFU36" s="96"/>
      <c r="KFV36" s="96"/>
      <c r="KFW36" s="96"/>
      <c r="KFX36" s="96"/>
      <c r="KFY36" s="96"/>
      <c r="KFZ36" s="96"/>
      <c r="KGA36" s="96"/>
      <c r="KGB36" s="96"/>
      <c r="KGC36" s="96"/>
      <c r="KGD36" s="96"/>
      <c r="KGE36" s="96"/>
      <c r="KGF36" s="96"/>
      <c r="KGG36" s="96"/>
      <c r="KGH36" s="96"/>
      <c r="KGI36" s="96"/>
      <c r="KGJ36" s="96"/>
      <c r="KGK36" s="96"/>
      <c r="KGL36" s="96"/>
      <c r="KGM36" s="96"/>
      <c r="KGN36" s="96"/>
      <c r="KGO36" s="96"/>
      <c r="KGP36" s="96"/>
      <c r="KGQ36" s="96"/>
      <c r="KGR36" s="96"/>
      <c r="KGS36" s="96"/>
      <c r="KGT36" s="96"/>
      <c r="KGU36" s="96"/>
      <c r="KGV36" s="96"/>
      <c r="KGW36" s="96"/>
      <c r="KGX36" s="96"/>
      <c r="KGY36" s="96"/>
      <c r="KGZ36" s="96"/>
      <c r="KHA36" s="96"/>
      <c r="KHB36" s="96"/>
      <c r="KHC36" s="96"/>
      <c r="KHD36" s="96"/>
      <c r="KHE36" s="96"/>
      <c r="KHF36" s="96"/>
      <c r="KHG36" s="96"/>
      <c r="KHH36" s="96"/>
      <c r="KHI36" s="96"/>
      <c r="KHJ36" s="96"/>
      <c r="KHK36" s="96"/>
      <c r="KHL36" s="96"/>
      <c r="KHM36" s="96"/>
      <c r="KHN36" s="96"/>
      <c r="KHO36" s="96"/>
      <c r="KHP36" s="96"/>
      <c r="KHQ36" s="96"/>
      <c r="KHR36" s="96"/>
      <c r="KHS36" s="96"/>
      <c r="KHT36" s="96"/>
      <c r="KHU36" s="96"/>
      <c r="KHV36" s="96"/>
      <c r="KHW36" s="96"/>
      <c r="KHX36" s="96"/>
      <c r="KHY36" s="96"/>
      <c r="KHZ36" s="96"/>
      <c r="KIA36" s="96"/>
      <c r="KIB36" s="96"/>
      <c r="KIC36" s="96"/>
      <c r="KID36" s="96"/>
      <c r="KIE36" s="96"/>
      <c r="KIF36" s="96"/>
      <c r="KIG36" s="96"/>
      <c r="KIH36" s="96"/>
      <c r="KII36" s="96"/>
      <c r="KIJ36" s="96"/>
      <c r="KIK36" s="96"/>
      <c r="KIL36" s="96"/>
      <c r="KIM36" s="96"/>
      <c r="KIN36" s="96"/>
      <c r="KIO36" s="96"/>
      <c r="KIP36" s="96"/>
      <c r="KIQ36" s="96"/>
      <c r="KIR36" s="96"/>
      <c r="KIS36" s="96"/>
      <c r="KIT36" s="96"/>
      <c r="KIU36" s="96"/>
      <c r="KIV36" s="96"/>
      <c r="KIW36" s="96"/>
      <c r="KIX36" s="96"/>
      <c r="KIY36" s="96"/>
      <c r="KIZ36" s="96"/>
      <c r="KJA36" s="96"/>
      <c r="KJB36" s="96"/>
      <c r="KJC36" s="96"/>
      <c r="KJD36" s="96"/>
      <c r="KJE36" s="96"/>
      <c r="KJF36" s="96"/>
      <c r="KJG36" s="96"/>
      <c r="KJH36" s="96"/>
      <c r="KJI36" s="96"/>
      <c r="KJJ36" s="96"/>
      <c r="KJK36" s="96"/>
      <c r="KJL36" s="96"/>
      <c r="KJM36" s="96"/>
      <c r="KJN36" s="96"/>
      <c r="KJO36" s="96"/>
      <c r="KJP36" s="96"/>
      <c r="KJQ36" s="96"/>
      <c r="KJR36" s="96"/>
      <c r="KJS36" s="96"/>
      <c r="KJT36" s="96"/>
      <c r="KJU36" s="96"/>
      <c r="KJV36" s="96"/>
      <c r="KJW36" s="96"/>
      <c r="KJX36" s="96"/>
      <c r="KJY36" s="96"/>
      <c r="KJZ36" s="96"/>
      <c r="KKA36" s="96"/>
      <c r="KKB36" s="96"/>
      <c r="KKC36" s="96"/>
      <c r="KKD36" s="96"/>
      <c r="KKE36" s="96"/>
      <c r="KKF36" s="96"/>
      <c r="KKG36" s="96"/>
      <c r="KKH36" s="96"/>
      <c r="KKI36" s="96"/>
      <c r="KKJ36" s="96"/>
      <c r="KKK36" s="96"/>
      <c r="KKL36" s="96"/>
      <c r="KKM36" s="96"/>
      <c r="KKN36" s="96"/>
      <c r="KKO36" s="96"/>
      <c r="KKP36" s="96"/>
      <c r="KKQ36" s="96"/>
      <c r="KKR36" s="96"/>
      <c r="KKS36" s="96"/>
      <c r="KKT36" s="96"/>
      <c r="KKU36" s="96"/>
      <c r="KKV36" s="96"/>
      <c r="KKW36" s="96"/>
      <c r="KKX36" s="96"/>
      <c r="KKY36" s="96"/>
      <c r="KKZ36" s="96"/>
      <c r="KLA36" s="96"/>
      <c r="KLB36" s="96"/>
      <c r="KLC36" s="96"/>
      <c r="KLD36" s="96"/>
      <c r="KLE36" s="96"/>
      <c r="KLF36" s="96"/>
      <c r="KLG36" s="96"/>
      <c r="KLH36" s="96"/>
      <c r="KLI36" s="96"/>
      <c r="KLJ36" s="96"/>
      <c r="KLK36" s="96"/>
      <c r="KLL36" s="96"/>
      <c r="KLM36" s="96"/>
      <c r="KLN36" s="96"/>
      <c r="KLO36" s="96"/>
      <c r="KLP36" s="96"/>
      <c r="KLQ36" s="96"/>
      <c r="KLR36" s="96"/>
      <c r="KLS36" s="96"/>
      <c r="KLT36" s="96"/>
      <c r="KLU36" s="96"/>
      <c r="KLV36" s="96"/>
      <c r="KLW36" s="96"/>
      <c r="KLX36" s="96"/>
      <c r="KLY36" s="96"/>
      <c r="KLZ36" s="96"/>
      <c r="KMA36" s="96"/>
      <c r="KMB36" s="96"/>
      <c r="KMC36" s="96"/>
      <c r="KMD36" s="96"/>
      <c r="KME36" s="96"/>
      <c r="KMF36" s="96"/>
      <c r="KMG36" s="96"/>
      <c r="KMH36" s="96"/>
      <c r="KMI36" s="96"/>
      <c r="KMJ36" s="96"/>
      <c r="KMK36" s="96"/>
      <c r="KML36" s="96"/>
      <c r="KMM36" s="96"/>
      <c r="KMN36" s="96"/>
      <c r="KMO36" s="96"/>
      <c r="KMP36" s="96"/>
      <c r="KMQ36" s="96"/>
      <c r="KMR36" s="96"/>
      <c r="KMS36" s="96"/>
      <c r="KMT36" s="96"/>
      <c r="KMU36" s="96"/>
      <c r="KMV36" s="96"/>
      <c r="KMW36" s="96"/>
      <c r="KMX36" s="96"/>
      <c r="KMY36" s="96"/>
      <c r="KMZ36" s="96"/>
      <c r="KNA36" s="96"/>
      <c r="KNB36" s="96"/>
      <c r="KNC36" s="96"/>
      <c r="KND36" s="96"/>
      <c r="KNE36" s="96"/>
      <c r="KNF36" s="96"/>
      <c r="KNG36" s="96"/>
      <c r="KNH36" s="96"/>
      <c r="KNI36" s="96"/>
      <c r="KNJ36" s="96"/>
      <c r="KNK36" s="96"/>
      <c r="KNL36" s="96"/>
      <c r="KNM36" s="96"/>
      <c r="KNN36" s="96"/>
      <c r="KNO36" s="96"/>
      <c r="KNP36" s="96"/>
      <c r="KNQ36" s="96"/>
      <c r="KNR36" s="96"/>
      <c r="KNS36" s="96"/>
      <c r="KNT36" s="96"/>
      <c r="KNU36" s="96"/>
      <c r="KNV36" s="96"/>
      <c r="KNW36" s="96"/>
      <c r="KNX36" s="96"/>
      <c r="KNY36" s="96"/>
      <c r="KNZ36" s="96"/>
      <c r="KOA36" s="96"/>
      <c r="KOB36" s="96"/>
      <c r="KOC36" s="96"/>
      <c r="KOD36" s="96"/>
      <c r="KOE36" s="96"/>
      <c r="KOF36" s="96"/>
      <c r="KOG36" s="96"/>
      <c r="KOH36" s="96"/>
      <c r="KOI36" s="96"/>
      <c r="KOJ36" s="96"/>
      <c r="KOK36" s="96"/>
      <c r="KOL36" s="96"/>
      <c r="KOM36" s="96"/>
      <c r="KON36" s="96"/>
      <c r="KOO36" s="96"/>
      <c r="KOP36" s="96"/>
      <c r="KOQ36" s="96"/>
      <c r="KOR36" s="96"/>
      <c r="KOS36" s="96"/>
      <c r="KOT36" s="96"/>
      <c r="KOU36" s="96"/>
      <c r="KOV36" s="96"/>
      <c r="KOW36" s="96"/>
      <c r="KOX36" s="96"/>
      <c r="KOY36" s="96"/>
      <c r="KOZ36" s="96"/>
      <c r="KPA36" s="96"/>
      <c r="KPB36" s="96"/>
      <c r="KPC36" s="96"/>
      <c r="KPD36" s="96"/>
      <c r="KPE36" s="96"/>
      <c r="KPF36" s="96"/>
      <c r="KPG36" s="96"/>
      <c r="KPH36" s="96"/>
      <c r="KPI36" s="96"/>
      <c r="KPJ36" s="96"/>
      <c r="KPK36" s="96"/>
      <c r="KPL36" s="96"/>
      <c r="KPM36" s="96"/>
      <c r="KPN36" s="96"/>
      <c r="KPO36" s="96"/>
      <c r="KPP36" s="96"/>
      <c r="KPQ36" s="96"/>
      <c r="KPR36" s="96"/>
      <c r="KPS36" s="96"/>
      <c r="KPT36" s="96"/>
      <c r="KPU36" s="96"/>
      <c r="KPV36" s="96"/>
      <c r="KPW36" s="96"/>
      <c r="KPX36" s="96"/>
      <c r="KPY36" s="96"/>
      <c r="KPZ36" s="96"/>
      <c r="KQA36" s="96"/>
      <c r="KQB36" s="96"/>
      <c r="KQC36" s="96"/>
      <c r="KQD36" s="96"/>
      <c r="KQE36" s="96"/>
      <c r="KQF36" s="96"/>
      <c r="KQG36" s="96"/>
      <c r="KQH36" s="96"/>
      <c r="KQI36" s="96"/>
      <c r="KQJ36" s="96"/>
      <c r="KQK36" s="96"/>
      <c r="KQL36" s="96"/>
      <c r="KQM36" s="96"/>
      <c r="KQN36" s="96"/>
      <c r="KQO36" s="96"/>
      <c r="KQP36" s="96"/>
      <c r="KQQ36" s="96"/>
      <c r="KQR36" s="96"/>
      <c r="KQS36" s="96"/>
      <c r="KQT36" s="96"/>
      <c r="KQU36" s="96"/>
      <c r="KQV36" s="96"/>
      <c r="KQW36" s="96"/>
      <c r="KQX36" s="96"/>
      <c r="KQY36" s="96"/>
      <c r="KQZ36" s="96"/>
      <c r="KRA36" s="96"/>
      <c r="KRB36" s="96"/>
      <c r="KRC36" s="96"/>
      <c r="KRD36" s="96"/>
      <c r="KRE36" s="96"/>
      <c r="KRF36" s="96"/>
      <c r="KRG36" s="96"/>
      <c r="KRH36" s="96"/>
      <c r="KRI36" s="96"/>
      <c r="KRJ36" s="96"/>
      <c r="KRK36" s="96"/>
      <c r="KRL36" s="96"/>
      <c r="KRM36" s="96"/>
      <c r="KRN36" s="96"/>
      <c r="KRO36" s="96"/>
      <c r="KRP36" s="96"/>
      <c r="KRQ36" s="96"/>
      <c r="KRR36" s="96"/>
      <c r="KRS36" s="96"/>
      <c r="KRT36" s="96"/>
      <c r="KRU36" s="96"/>
      <c r="KRV36" s="96"/>
      <c r="KRW36" s="96"/>
      <c r="KRX36" s="96"/>
      <c r="KRY36" s="96"/>
      <c r="KRZ36" s="96"/>
      <c r="KSA36" s="96"/>
      <c r="KSB36" s="96"/>
      <c r="KSC36" s="96"/>
      <c r="KSD36" s="96"/>
      <c r="KSE36" s="96"/>
      <c r="KSF36" s="96"/>
      <c r="KSG36" s="96"/>
      <c r="KSH36" s="96"/>
      <c r="KSI36" s="96"/>
      <c r="KSJ36" s="96"/>
      <c r="KSK36" s="96"/>
      <c r="KSL36" s="96"/>
      <c r="KSM36" s="96"/>
      <c r="KSN36" s="96"/>
      <c r="KSO36" s="96"/>
      <c r="KSP36" s="96"/>
      <c r="KSQ36" s="96"/>
      <c r="KSR36" s="96"/>
      <c r="KSS36" s="96"/>
      <c r="KST36" s="96"/>
      <c r="KSU36" s="96"/>
      <c r="KSV36" s="96"/>
      <c r="KSW36" s="96"/>
      <c r="KSX36" s="96"/>
      <c r="KSY36" s="96"/>
      <c r="KSZ36" s="96"/>
      <c r="KTA36" s="96"/>
      <c r="KTB36" s="96"/>
      <c r="KTC36" s="96"/>
      <c r="KTD36" s="96"/>
      <c r="KTE36" s="96"/>
      <c r="KTF36" s="96"/>
      <c r="KTG36" s="96"/>
      <c r="KTH36" s="96"/>
      <c r="KTI36" s="96"/>
      <c r="KTJ36" s="96"/>
      <c r="KTK36" s="96"/>
      <c r="KTL36" s="96"/>
      <c r="KTM36" s="96"/>
      <c r="KTN36" s="96"/>
      <c r="KTO36" s="96"/>
      <c r="KTP36" s="96"/>
      <c r="KTQ36" s="96"/>
      <c r="KTR36" s="96"/>
      <c r="KTS36" s="96"/>
      <c r="KTT36" s="96"/>
      <c r="KTU36" s="96"/>
      <c r="KTV36" s="96"/>
      <c r="KTW36" s="96"/>
      <c r="KTX36" s="96"/>
      <c r="KTY36" s="96"/>
      <c r="KTZ36" s="96"/>
      <c r="KUA36" s="96"/>
      <c r="KUB36" s="96"/>
      <c r="KUC36" s="96"/>
      <c r="KUD36" s="96"/>
      <c r="KUE36" s="96"/>
      <c r="KUF36" s="96"/>
      <c r="KUG36" s="96"/>
      <c r="KUH36" s="96"/>
      <c r="KUI36" s="96"/>
      <c r="KUJ36" s="96"/>
      <c r="KUK36" s="96"/>
      <c r="KUL36" s="96"/>
      <c r="KUM36" s="96"/>
      <c r="KUN36" s="96"/>
      <c r="KUO36" s="96"/>
      <c r="KUP36" s="96"/>
      <c r="KUQ36" s="96"/>
      <c r="KUR36" s="96"/>
      <c r="KUS36" s="96"/>
      <c r="KUT36" s="96"/>
      <c r="KUU36" s="96"/>
      <c r="KUV36" s="96"/>
      <c r="KUW36" s="96"/>
      <c r="KUX36" s="96"/>
      <c r="KUY36" s="96"/>
      <c r="KUZ36" s="96"/>
      <c r="KVA36" s="96"/>
      <c r="KVB36" s="96"/>
      <c r="KVC36" s="96"/>
      <c r="KVD36" s="96"/>
      <c r="KVE36" s="96"/>
      <c r="KVF36" s="96"/>
      <c r="KVG36" s="96"/>
      <c r="KVH36" s="96"/>
      <c r="KVI36" s="96"/>
      <c r="KVJ36" s="96"/>
      <c r="KVK36" s="96"/>
      <c r="KVL36" s="96"/>
      <c r="KVM36" s="96"/>
      <c r="KVN36" s="96"/>
      <c r="KVO36" s="96"/>
      <c r="KVP36" s="96"/>
      <c r="KVQ36" s="96"/>
      <c r="KVR36" s="96"/>
      <c r="KVS36" s="96"/>
      <c r="KVT36" s="96"/>
      <c r="KVU36" s="96"/>
      <c r="KVV36" s="96"/>
      <c r="KVW36" s="96"/>
      <c r="KVX36" s="96"/>
      <c r="KVY36" s="96"/>
      <c r="KVZ36" s="96"/>
      <c r="KWA36" s="96"/>
      <c r="KWB36" s="96"/>
      <c r="KWC36" s="96"/>
      <c r="KWD36" s="96"/>
      <c r="KWE36" s="96"/>
      <c r="KWF36" s="96"/>
      <c r="KWG36" s="96"/>
      <c r="KWH36" s="96"/>
      <c r="KWI36" s="96"/>
      <c r="KWJ36" s="96"/>
      <c r="KWK36" s="96"/>
      <c r="KWL36" s="96"/>
      <c r="KWM36" s="96"/>
      <c r="KWN36" s="96"/>
      <c r="KWO36" s="96"/>
      <c r="KWP36" s="96"/>
      <c r="KWQ36" s="96"/>
      <c r="KWR36" s="96"/>
      <c r="KWS36" s="96"/>
      <c r="KWT36" s="96"/>
      <c r="KWU36" s="96"/>
      <c r="KWV36" s="96"/>
      <c r="KWW36" s="96"/>
      <c r="KWX36" s="96"/>
      <c r="KWY36" s="96"/>
      <c r="KWZ36" s="96"/>
      <c r="KXA36" s="96"/>
      <c r="KXB36" s="96"/>
      <c r="KXC36" s="96"/>
      <c r="KXD36" s="96"/>
      <c r="KXE36" s="96"/>
      <c r="KXF36" s="96"/>
      <c r="KXG36" s="96"/>
      <c r="KXH36" s="96"/>
      <c r="KXI36" s="96"/>
      <c r="KXJ36" s="96"/>
      <c r="KXK36" s="96"/>
      <c r="KXL36" s="96"/>
      <c r="KXM36" s="96"/>
      <c r="KXN36" s="96"/>
      <c r="KXO36" s="96"/>
      <c r="KXP36" s="96"/>
      <c r="KXQ36" s="96"/>
      <c r="KXR36" s="96"/>
      <c r="KXS36" s="96"/>
      <c r="KXT36" s="96"/>
      <c r="KXU36" s="96"/>
      <c r="KXV36" s="96"/>
      <c r="KXW36" s="96"/>
      <c r="KXX36" s="96"/>
      <c r="KXY36" s="96"/>
      <c r="KXZ36" s="96"/>
      <c r="KYA36" s="96"/>
      <c r="KYB36" s="96"/>
      <c r="KYC36" s="96"/>
      <c r="KYD36" s="96"/>
      <c r="KYE36" s="96"/>
      <c r="KYF36" s="96"/>
      <c r="KYG36" s="96"/>
      <c r="KYH36" s="96"/>
      <c r="KYI36" s="96"/>
      <c r="KYJ36" s="96"/>
      <c r="KYK36" s="96"/>
      <c r="KYL36" s="96"/>
      <c r="KYM36" s="96"/>
      <c r="KYN36" s="96"/>
      <c r="KYO36" s="96"/>
      <c r="KYP36" s="96"/>
      <c r="KYQ36" s="96"/>
      <c r="KYR36" s="96"/>
      <c r="KYS36" s="96"/>
      <c r="KYT36" s="96"/>
      <c r="KYU36" s="96"/>
      <c r="KYV36" s="96"/>
      <c r="KYW36" s="96"/>
      <c r="KYX36" s="96"/>
      <c r="KYY36" s="96"/>
      <c r="KYZ36" s="96"/>
      <c r="KZA36" s="96"/>
      <c r="KZB36" s="96"/>
      <c r="KZC36" s="96"/>
      <c r="KZD36" s="96"/>
      <c r="KZE36" s="96"/>
      <c r="KZF36" s="96"/>
      <c r="KZG36" s="96"/>
      <c r="KZH36" s="96"/>
      <c r="KZI36" s="96"/>
      <c r="KZJ36" s="96"/>
      <c r="KZK36" s="96"/>
      <c r="KZL36" s="96"/>
      <c r="KZM36" s="96"/>
      <c r="KZN36" s="96"/>
      <c r="KZO36" s="96"/>
      <c r="KZP36" s="96"/>
      <c r="KZQ36" s="96"/>
      <c r="KZR36" s="96"/>
      <c r="KZS36" s="96"/>
      <c r="KZT36" s="96"/>
      <c r="KZU36" s="96"/>
      <c r="KZV36" s="96"/>
      <c r="KZW36" s="96"/>
      <c r="KZX36" s="96"/>
      <c r="KZY36" s="96"/>
      <c r="KZZ36" s="96"/>
      <c r="LAA36" s="96"/>
      <c r="LAB36" s="96"/>
      <c r="LAC36" s="96"/>
      <c r="LAD36" s="96"/>
      <c r="LAE36" s="96"/>
      <c r="LAF36" s="96"/>
      <c r="LAG36" s="96"/>
      <c r="LAH36" s="96"/>
      <c r="LAI36" s="96"/>
      <c r="LAJ36" s="96"/>
      <c r="LAK36" s="96"/>
      <c r="LAL36" s="96"/>
      <c r="LAM36" s="96"/>
      <c r="LAN36" s="96"/>
      <c r="LAO36" s="96"/>
      <c r="LAP36" s="96"/>
      <c r="LAQ36" s="96"/>
      <c r="LAR36" s="96"/>
      <c r="LAS36" s="96"/>
      <c r="LAT36" s="96"/>
      <c r="LAU36" s="96"/>
      <c r="LAV36" s="96"/>
      <c r="LAW36" s="96"/>
      <c r="LAX36" s="96"/>
      <c r="LAY36" s="96"/>
      <c r="LAZ36" s="96"/>
      <c r="LBA36" s="96"/>
      <c r="LBB36" s="96"/>
      <c r="LBC36" s="96"/>
      <c r="LBD36" s="96"/>
      <c r="LBE36" s="96"/>
      <c r="LBF36" s="96"/>
      <c r="LBG36" s="96"/>
      <c r="LBH36" s="96"/>
      <c r="LBI36" s="96"/>
      <c r="LBJ36" s="96"/>
      <c r="LBK36" s="96"/>
      <c r="LBL36" s="96"/>
      <c r="LBM36" s="96"/>
      <c r="LBN36" s="96"/>
      <c r="LBO36" s="96"/>
      <c r="LBP36" s="96"/>
      <c r="LBQ36" s="96"/>
      <c r="LBR36" s="96"/>
      <c r="LBS36" s="96"/>
      <c r="LBT36" s="96"/>
      <c r="LBU36" s="96"/>
      <c r="LBV36" s="96"/>
      <c r="LBW36" s="96"/>
      <c r="LBX36" s="96"/>
      <c r="LBY36" s="96"/>
      <c r="LBZ36" s="96"/>
      <c r="LCA36" s="96"/>
      <c r="LCB36" s="96"/>
      <c r="LCC36" s="96"/>
      <c r="LCD36" s="96"/>
      <c r="LCE36" s="96"/>
      <c r="LCF36" s="96"/>
      <c r="LCG36" s="96"/>
      <c r="LCH36" s="96"/>
      <c r="LCI36" s="96"/>
      <c r="LCJ36" s="96"/>
      <c r="LCK36" s="96"/>
      <c r="LCL36" s="96"/>
      <c r="LCM36" s="96"/>
      <c r="LCN36" s="96"/>
      <c r="LCO36" s="96"/>
      <c r="LCP36" s="96"/>
      <c r="LCQ36" s="96"/>
      <c r="LCR36" s="96"/>
      <c r="LCS36" s="96"/>
      <c r="LCT36" s="96"/>
      <c r="LCU36" s="96"/>
      <c r="LCV36" s="96"/>
      <c r="LCW36" s="96"/>
      <c r="LCX36" s="96"/>
      <c r="LCY36" s="96"/>
      <c r="LCZ36" s="96"/>
      <c r="LDA36" s="96"/>
      <c r="LDB36" s="96"/>
      <c r="LDC36" s="96"/>
      <c r="LDD36" s="96"/>
      <c r="LDE36" s="96"/>
      <c r="LDF36" s="96"/>
      <c r="LDG36" s="96"/>
      <c r="LDH36" s="96"/>
      <c r="LDI36" s="96"/>
      <c r="LDJ36" s="96"/>
      <c r="LDK36" s="96"/>
      <c r="LDL36" s="96"/>
      <c r="LDM36" s="96"/>
      <c r="LDN36" s="96"/>
      <c r="LDO36" s="96"/>
      <c r="LDP36" s="96"/>
      <c r="LDQ36" s="96"/>
      <c r="LDR36" s="96"/>
      <c r="LDS36" s="96"/>
      <c r="LDT36" s="96"/>
      <c r="LDU36" s="96"/>
      <c r="LDV36" s="96"/>
      <c r="LDW36" s="96"/>
      <c r="LDX36" s="96"/>
      <c r="LDY36" s="96"/>
      <c r="LDZ36" s="96"/>
      <c r="LEA36" s="96"/>
      <c r="LEB36" s="96"/>
      <c r="LEC36" s="96"/>
      <c r="LED36" s="96"/>
      <c r="LEE36" s="96"/>
      <c r="LEF36" s="96"/>
      <c r="LEG36" s="96"/>
      <c r="LEH36" s="96"/>
      <c r="LEI36" s="96"/>
      <c r="LEJ36" s="96"/>
      <c r="LEK36" s="96"/>
      <c r="LEL36" s="96"/>
      <c r="LEM36" s="96"/>
      <c r="LEN36" s="96"/>
      <c r="LEO36" s="96"/>
      <c r="LEP36" s="96"/>
      <c r="LEQ36" s="96"/>
      <c r="LER36" s="96"/>
      <c r="LES36" s="96"/>
      <c r="LET36" s="96"/>
      <c r="LEU36" s="96"/>
      <c r="LEV36" s="96"/>
      <c r="LEW36" s="96"/>
      <c r="LEX36" s="96"/>
      <c r="LEY36" s="96"/>
      <c r="LEZ36" s="96"/>
      <c r="LFA36" s="96"/>
      <c r="LFB36" s="96"/>
      <c r="LFC36" s="96"/>
      <c r="LFD36" s="96"/>
      <c r="LFE36" s="96"/>
      <c r="LFF36" s="96"/>
      <c r="LFG36" s="96"/>
      <c r="LFH36" s="96"/>
      <c r="LFI36" s="96"/>
      <c r="LFJ36" s="96"/>
      <c r="LFK36" s="96"/>
      <c r="LFL36" s="96"/>
      <c r="LFM36" s="96"/>
      <c r="LFN36" s="96"/>
      <c r="LFO36" s="96"/>
      <c r="LFP36" s="96"/>
      <c r="LFQ36" s="96"/>
      <c r="LFR36" s="96"/>
      <c r="LFS36" s="96"/>
      <c r="LFT36" s="96"/>
      <c r="LFU36" s="96"/>
      <c r="LFV36" s="96"/>
      <c r="LFW36" s="96"/>
      <c r="LFX36" s="96"/>
      <c r="LFY36" s="96"/>
      <c r="LFZ36" s="96"/>
      <c r="LGA36" s="96"/>
      <c r="LGB36" s="96"/>
      <c r="LGC36" s="96"/>
      <c r="LGD36" s="96"/>
      <c r="LGE36" s="96"/>
      <c r="LGF36" s="96"/>
      <c r="LGG36" s="96"/>
      <c r="LGH36" s="96"/>
      <c r="LGI36" s="96"/>
      <c r="LGJ36" s="96"/>
      <c r="LGK36" s="96"/>
      <c r="LGL36" s="96"/>
      <c r="LGM36" s="96"/>
      <c r="LGN36" s="96"/>
      <c r="LGO36" s="96"/>
      <c r="LGP36" s="96"/>
      <c r="LGQ36" s="96"/>
      <c r="LGR36" s="96"/>
      <c r="LGS36" s="96"/>
      <c r="LGT36" s="96"/>
      <c r="LGU36" s="96"/>
      <c r="LGV36" s="96"/>
      <c r="LGW36" s="96"/>
      <c r="LGX36" s="96"/>
      <c r="LGY36" s="96"/>
      <c r="LGZ36" s="96"/>
      <c r="LHA36" s="96"/>
      <c r="LHB36" s="96"/>
      <c r="LHC36" s="96"/>
      <c r="LHD36" s="96"/>
      <c r="LHE36" s="96"/>
      <c r="LHF36" s="96"/>
      <c r="LHG36" s="96"/>
      <c r="LHH36" s="96"/>
      <c r="LHI36" s="96"/>
      <c r="LHJ36" s="96"/>
      <c r="LHK36" s="96"/>
      <c r="LHL36" s="96"/>
      <c r="LHM36" s="96"/>
      <c r="LHN36" s="96"/>
      <c r="LHO36" s="96"/>
      <c r="LHP36" s="96"/>
      <c r="LHQ36" s="96"/>
      <c r="LHR36" s="96"/>
      <c r="LHS36" s="96"/>
      <c r="LHT36" s="96"/>
      <c r="LHU36" s="96"/>
      <c r="LHV36" s="96"/>
      <c r="LHW36" s="96"/>
      <c r="LHX36" s="96"/>
      <c r="LHY36" s="96"/>
      <c r="LHZ36" s="96"/>
      <c r="LIA36" s="96"/>
      <c r="LIB36" s="96"/>
      <c r="LIC36" s="96"/>
      <c r="LID36" s="96"/>
      <c r="LIE36" s="96"/>
      <c r="LIF36" s="96"/>
      <c r="LIG36" s="96"/>
      <c r="LIH36" s="96"/>
      <c r="LII36" s="96"/>
      <c r="LIJ36" s="96"/>
      <c r="LIK36" s="96"/>
      <c r="LIL36" s="96"/>
      <c r="LIM36" s="96"/>
      <c r="LIN36" s="96"/>
      <c r="LIO36" s="96"/>
      <c r="LIP36" s="96"/>
      <c r="LIQ36" s="96"/>
      <c r="LIR36" s="96"/>
      <c r="LIS36" s="96"/>
      <c r="LIT36" s="96"/>
      <c r="LIU36" s="96"/>
      <c r="LIV36" s="96"/>
      <c r="LIW36" s="96"/>
      <c r="LIX36" s="96"/>
      <c r="LIY36" s="96"/>
      <c r="LIZ36" s="96"/>
      <c r="LJA36" s="96"/>
      <c r="LJB36" s="96"/>
      <c r="LJC36" s="96"/>
      <c r="LJD36" s="96"/>
      <c r="LJE36" s="96"/>
      <c r="LJF36" s="96"/>
      <c r="LJG36" s="96"/>
      <c r="LJH36" s="96"/>
      <c r="LJI36" s="96"/>
      <c r="LJJ36" s="96"/>
      <c r="LJK36" s="96"/>
      <c r="LJL36" s="96"/>
      <c r="LJM36" s="96"/>
      <c r="LJN36" s="96"/>
      <c r="LJO36" s="96"/>
      <c r="LJP36" s="96"/>
      <c r="LJQ36" s="96"/>
      <c r="LJR36" s="96"/>
      <c r="LJS36" s="96"/>
      <c r="LJT36" s="96"/>
      <c r="LJU36" s="96"/>
      <c r="LJV36" s="96"/>
      <c r="LJW36" s="96"/>
      <c r="LJX36" s="96"/>
      <c r="LJY36" s="96"/>
      <c r="LJZ36" s="96"/>
      <c r="LKA36" s="96"/>
      <c r="LKB36" s="96"/>
      <c r="LKC36" s="96"/>
      <c r="LKD36" s="96"/>
      <c r="LKE36" s="96"/>
      <c r="LKF36" s="96"/>
      <c r="LKG36" s="96"/>
      <c r="LKH36" s="96"/>
      <c r="LKI36" s="96"/>
      <c r="LKJ36" s="96"/>
      <c r="LKK36" s="96"/>
      <c r="LKL36" s="96"/>
      <c r="LKM36" s="96"/>
      <c r="LKN36" s="96"/>
      <c r="LKO36" s="96"/>
      <c r="LKP36" s="96"/>
      <c r="LKQ36" s="96"/>
      <c r="LKR36" s="96"/>
      <c r="LKS36" s="96"/>
      <c r="LKT36" s="96"/>
      <c r="LKU36" s="96"/>
      <c r="LKV36" s="96"/>
      <c r="LKW36" s="96"/>
      <c r="LKX36" s="96"/>
      <c r="LKY36" s="96"/>
      <c r="LKZ36" s="96"/>
      <c r="LLA36" s="96"/>
      <c r="LLB36" s="96"/>
      <c r="LLC36" s="96"/>
      <c r="LLD36" s="96"/>
      <c r="LLE36" s="96"/>
      <c r="LLF36" s="96"/>
      <c r="LLG36" s="96"/>
      <c r="LLH36" s="96"/>
      <c r="LLI36" s="96"/>
      <c r="LLJ36" s="96"/>
      <c r="LLK36" s="96"/>
      <c r="LLL36" s="96"/>
      <c r="LLM36" s="96"/>
      <c r="LLN36" s="96"/>
      <c r="LLO36" s="96"/>
      <c r="LLP36" s="96"/>
      <c r="LLQ36" s="96"/>
      <c r="LLR36" s="96"/>
      <c r="LLS36" s="96"/>
      <c r="LLT36" s="96"/>
      <c r="LLU36" s="96"/>
      <c r="LLV36" s="96"/>
      <c r="LLW36" s="96"/>
      <c r="LLX36" s="96"/>
      <c r="LLY36" s="96"/>
      <c r="LLZ36" s="96"/>
      <c r="LMA36" s="96"/>
      <c r="LMB36" s="96"/>
      <c r="LMC36" s="96"/>
      <c r="LMD36" s="96"/>
      <c r="LME36" s="96"/>
      <c r="LMF36" s="96"/>
      <c r="LMG36" s="96"/>
      <c r="LMH36" s="96"/>
      <c r="LMI36" s="96"/>
      <c r="LMJ36" s="96"/>
      <c r="LMK36" s="96"/>
      <c r="LML36" s="96"/>
      <c r="LMM36" s="96"/>
      <c r="LMN36" s="96"/>
      <c r="LMO36" s="96"/>
      <c r="LMP36" s="96"/>
      <c r="LMQ36" s="96"/>
      <c r="LMR36" s="96"/>
      <c r="LMS36" s="96"/>
      <c r="LMT36" s="96"/>
      <c r="LMU36" s="96"/>
      <c r="LMV36" s="96"/>
      <c r="LMW36" s="96"/>
      <c r="LMX36" s="96"/>
      <c r="LMY36" s="96"/>
      <c r="LMZ36" s="96"/>
      <c r="LNA36" s="96"/>
      <c r="LNB36" s="96"/>
      <c r="LNC36" s="96"/>
      <c r="LND36" s="96"/>
      <c r="LNE36" s="96"/>
      <c r="LNF36" s="96"/>
      <c r="LNG36" s="96"/>
      <c r="LNH36" s="96"/>
      <c r="LNI36" s="96"/>
      <c r="LNJ36" s="96"/>
      <c r="LNK36" s="96"/>
      <c r="LNL36" s="96"/>
      <c r="LNM36" s="96"/>
      <c r="LNN36" s="96"/>
      <c r="LNO36" s="96"/>
      <c r="LNP36" s="96"/>
      <c r="LNQ36" s="96"/>
      <c r="LNR36" s="96"/>
      <c r="LNS36" s="96"/>
      <c r="LNT36" s="96"/>
      <c r="LNU36" s="96"/>
      <c r="LNV36" s="96"/>
      <c r="LNW36" s="96"/>
      <c r="LNX36" s="96"/>
      <c r="LNY36" s="96"/>
      <c r="LNZ36" s="96"/>
      <c r="LOA36" s="96"/>
      <c r="LOB36" s="96"/>
      <c r="LOC36" s="96"/>
      <c r="LOD36" s="96"/>
      <c r="LOE36" s="96"/>
      <c r="LOF36" s="96"/>
      <c r="LOG36" s="96"/>
      <c r="LOH36" s="96"/>
      <c r="LOI36" s="96"/>
      <c r="LOJ36" s="96"/>
      <c r="LOK36" s="96"/>
      <c r="LOL36" s="96"/>
      <c r="LOM36" s="96"/>
      <c r="LON36" s="96"/>
      <c r="LOO36" s="96"/>
      <c r="LOP36" s="96"/>
      <c r="LOQ36" s="96"/>
      <c r="LOR36" s="96"/>
      <c r="LOS36" s="96"/>
      <c r="LOT36" s="96"/>
      <c r="LOU36" s="96"/>
      <c r="LOV36" s="96"/>
      <c r="LOW36" s="96"/>
      <c r="LOX36" s="96"/>
      <c r="LOY36" s="96"/>
      <c r="LOZ36" s="96"/>
      <c r="LPA36" s="96"/>
      <c r="LPB36" s="96"/>
      <c r="LPC36" s="96"/>
      <c r="LPD36" s="96"/>
      <c r="LPE36" s="96"/>
      <c r="LPF36" s="96"/>
      <c r="LPG36" s="96"/>
      <c r="LPH36" s="96"/>
      <c r="LPI36" s="96"/>
      <c r="LPJ36" s="96"/>
      <c r="LPK36" s="96"/>
      <c r="LPL36" s="96"/>
      <c r="LPM36" s="96"/>
      <c r="LPN36" s="96"/>
      <c r="LPO36" s="96"/>
      <c r="LPP36" s="96"/>
      <c r="LPQ36" s="96"/>
      <c r="LPR36" s="96"/>
      <c r="LPS36" s="96"/>
      <c r="LPT36" s="96"/>
      <c r="LPU36" s="96"/>
      <c r="LPV36" s="96"/>
      <c r="LPW36" s="96"/>
      <c r="LPX36" s="96"/>
      <c r="LPY36" s="96"/>
      <c r="LPZ36" s="96"/>
      <c r="LQA36" s="96"/>
      <c r="LQB36" s="96"/>
      <c r="LQC36" s="96"/>
      <c r="LQD36" s="96"/>
      <c r="LQE36" s="96"/>
      <c r="LQF36" s="96"/>
      <c r="LQG36" s="96"/>
      <c r="LQH36" s="96"/>
      <c r="LQI36" s="96"/>
      <c r="LQJ36" s="96"/>
      <c r="LQK36" s="96"/>
      <c r="LQL36" s="96"/>
      <c r="LQM36" s="96"/>
      <c r="LQN36" s="96"/>
      <c r="LQO36" s="96"/>
      <c r="LQP36" s="96"/>
      <c r="LQQ36" s="96"/>
      <c r="LQR36" s="96"/>
      <c r="LQS36" s="96"/>
      <c r="LQT36" s="96"/>
      <c r="LQU36" s="96"/>
      <c r="LQV36" s="96"/>
      <c r="LQW36" s="96"/>
      <c r="LQX36" s="96"/>
      <c r="LQY36" s="96"/>
      <c r="LQZ36" s="96"/>
      <c r="LRA36" s="96"/>
      <c r="LRB36" s="96"/>
      <c r="LRC36" s="96"/>
      <c r="LRD36" s="96"/>
      <c r="LRE36" s="96"/>
      <c r="LRF36" s="96"/>
      <c r="LRG36" s="96"/>
      <c r="LRH36" s="96"/>
      <c r="LRI36" s="96"/>
      <c r="LRJ36" s="96"/>
      <c r="LRK36" s="96"/>
      <c r="LRL36" s="96"/>
      <c r="LRM36" s="96"/>
      <c r="LRN36" s="96"/>
      <c r="LRO36" s="96"/>
      <c r="LRP36" s="96"/>
      <c r="LRQ36" s="96"/>
      <c r="LRR36" s="96"/>
      <c r="LRS36" s="96"/>
      <c r="LRT36" s="96"/>
      <c r="LRU36" s="96"/>
      <c r="LRV36" s="96"/>
      <c r="LRW36" s="96"/>
      <c r="LRX36" s="96"/>
      <c r="LRY36" s="96"/>
      <c r="LRZ36" s="96"/>
      <c r="LSA36" s="96"/>
      <c r="LSB36" s="96"/>
      <c r="LSC36" s="96"/>
      <c r="LSD36" s="96"/>
      <c r="LSE36" s="96"/>
      <c r="LSF36" s="96"/>
      <c r="LSG36" s="96"/>
      <c r="LSH36" s="96"/>
      <c r="LSI36" s="96"/>
      <c r="LSJ36" s="96"/>
      <c r="LSK36" s="96"/>
      <c r="LSL36" s="96"/>
      <c r="LSM36" s="96"/>
      <c r="LSN36" s="96"/>
      <c r="LSO36" s="96"/>
      <c r="LSP36" s="96"/>
      <c r="LSQ36" s="96"/>
      <c r="LSR36" s="96"/>
      <c r="LSS36" s="96"/>
      <c r="LST36" s="96"/>
      <c r="LSU36" s="96"/>
      <c r="LSV36" s="96"/>
      <c r="LSW36" s="96"/>
      <c r="LSX36" s="96"/>
      <c r="LSY36" s="96"/>
      <c r="LSZ36" s="96"/>
      <c r="LTA36" s="96"/>
      <c r="LTB36" s="96"/>
      <c r="LTC36" s="96"/>
      <c r="LTD36" s="96"/>
      <c r="LTE36" s="96"/>
      <c r="LTF36" s="96"/>
      <c r="LTG36" s="96"/>
      <c r="LTH36" s="96"/>
      <c r="LTI36" s="96"/>
      <c r="LTJ36" s="96"/>
      <c r="LTK36" s="96"/>
      <c r="LTL36" s="96"/>
      <c r="LTM36" s="96"/>
      <c r="LTN36" s="96"/>
      <c r="LTO36" s="96"/>
      <c r="LTP36" s="96"/>
      <c r="LTQ36" s="96"/>
      <c r="LTR36" s="96"/>
      <c r="LTS36" s="96"/>
      <c r="LTT36" s="96"/>
      <c r="LTU36" s="96"/>
      <c r="LTV36" s="96"/>
      <c r="LTW36" s="96"/>
      <c r="LTX36" s="96"/>
      <c r="LTY36" s="96"/>
      <c r="LTZ36" s="96"/>
      <c r="LUA36" s="96"/>
      <c r="LUB36" s="96"/>
      <c r="LUC36" s="96"/>
      <c r="LUD36" s="96"/>
      <c r="LUE36" s="96"/>
      <c r="LUF36" s="96"/>
      <c r="LUG36" s="96"/>
      <c r="LUH36" s="96"/>
      <c r="LUI36" s="96"/>
      <c r="LUJ36" s="96"/>
      <c r="LUK36" s="96"/>
      <c r="LUL36" s="96"/>
      <c r="LUM36" s="96"/>
      <c r="LUN36" s="96"/>
      <c r="LUO36" s="96"/>
      <c r="LUP36" s="96"/>
      <c r="LUQ36" s="96"/>
      <c r="LUR36" s="96"/>
      <c r="LUS36" s="96"/>
      <c r="LUT36" s="96"/>
      <c r="LUU36" s="96"/>
      <c r="LUV36" s="96"/>
      <c r="LUW36" s="96"/>
      <c r="LUX36" s="96"/>
      <c r="LUY36" s="96"/>
      <c r="LUZ36" s="96"/>
      <c r="LVA36" s="96"/>
      <c r="LVB36" s="96"/>
      <c r="LVC36" s="96"/>
      <c r="LVD36" s="96"/>
      <c r="LVE36" s="96"/>
      <c r="LVF36" s="96"/>
      <c r="LVG36" s="96"/>
      <c r="LVH36" s="96"/>
      <c r="LVI36" s="96"/>
      <c r="LVJ36" s="96"/>
      <c r="LVK36" s="96"/>
      <c r="LVL36" s="96"/>
      <c r="LVM36" s="96"/>
      <c r="LVN36" s="96"/>
      <c r="LVO36" s="96"/>
      <c r="LVP36" s="96"/>
      <c r="LVQ36" s="96"/>
      <c r="LVR36" s="96"/>
      <c r="LVS36" s="96"/>
      <c r="LVT36" s="96"/>
      <c r="LVU36" s="96"/>
      <c r="LVV36" s="96"/>
      <c r="LVW36" s="96"/>
      <c r="LVX36" s="96"/>
      <c r="LVY36" s="96"/>
      <c r="LVZ36" s="96"/>
      <c r="LWA36" s="96"/>
      <c r="LWB36" s="96"/>
      <c r="LWC36" s="96"/>
      <c r="LWD36" s="96"/>
      <c r="LWE36" s="96"/>
      <c r="LWF36" s="96"/>
      <c r="LWG36" s="96"/>
      <c r="LWH36" s="96"/>
      <c r="LWI36" s="96"/>
      <c r="LWJ36" s="96"/>
      <c r="LWK36" s="96"/>
      <c r="LWL36" s="96"/>
      <c r="LWM36" s="96"/>
      <c r="LWN36" s="96"/>
      <c r="LWO36" s="96"/>
      <c r="LWP36" s="96"/>
      <c r="LWQ36" s="96"/>
      <c r="LWR36" s="96"/>
      <c r="LWS36" s="96"/>
      <c r="LWT36" s="96"/>
      <c r="LWU36" s="96"/>
      <c r="LWV36" s="96"/>
      <c r="LWW36" s="96"/>
      <c r="LWX36" s="96"/>
      <c r="LWY36" s="96"/>
      <c r="LWZ36" s="96"/>
      <c r="LXA36" s="96"/>
      <c r="LXB36" s="96"/>
      <c r="LXC36" s="96"/>
      <c r="LXD36" s="96"/>
      <c r="LXE36" s="96"/>
      <c r="LXF36" s="96"/>
      <c r="LXG36" s="96"/>
      <c r="LXH36" s="96"/>
      <c r="LXI36" s="96"/>
      <c r="LXJ36" s="96"/>
      <c r="LXK36" s="96"/>
      <c r="LXL36" s="96"/>
      <c r="LXM36" s="96"/>
      <c r="LXN36" s="96"/>
      <c r="LXO36" s="96"/>
      <c r="LXP36" s="96"/>
      <c r="LXQ36" s="96"/>
      <c r="LXR36" s="96"/>
      <c r="LXS36" s="96"/>
      <c r="LXT36" s="96"/>
      <c r="LXU36" s="96"/>
      <c r="LXV36" s="96"/>
      <c r="LXW36" s="96"/>
      <c r="LXX36" s="96"/>
      <c r="LXY36" s="96"/>
      <c r="LXZ36" s="96"/>
      <c r="LYA36" s="96"/>
      <c r="LYB36" s="96"/>
      <c r="LYC36" s="96"/>
      <c r="LYD36" s="96"/>
      <c r="LYE36" s="96"/>
      <c r="LYF36" s="96"/>
      <c r="LYG36" s="96"/>
      <c r="LYH36" s="96"/>
      <c r="LYI36" s="96"/>
      <c r="LYJ36" s="96"/>
      <c r="LYK36" s="96"/>
      <c r="LYL36" s="96"/>
      <c r="LYM36" s="96"/>
      <c r="LYN36" s="96"/>
      <c r="LYO36" s="96"/>
      <c r="LYP36" s="96"/>
      <c r="LYQ36" s="96"/>
      <c r="LYR36" s="96"/>
      <c r="LYS36" s="96"/>
      <c r="LYT36" s="96"/>
      <c r="LYU36" s="96"/>
      <c r="LYV36" s="96"/>
      <c r="LYW36" s="96"/>
      <c r="LYX36" s="96"/>
      <c r="LYY36" s="96"/>
      <c r="LYZ36" s="96"/>
      <c r="LZA36" s="96"/>
      <c r="LZB36" s="96"/>
      <c r="LZC36" s="96"/>
      <c r="LZD36" s="96"/>
      <c r="LZE36" s="96"/>
      <c r="LZF36" s="96"/>
      <c r="LZG36" s="96"/>
      <c r="LZH36" s="96"/>
      <c r="LZI36" s="96"/>
      <c r="LZJ36" s="96"/>
      <c r="LZK36" s="96"/>
      <c r="LZL36" s="96"/>
      <c r="LZM36" s="96"/>
      <c r="LZN36" s="96"/>
      <c r="LZO36" s="96"/>
      <c r="LZP36" s="96"/>
      <c r="LZQ36" s="96"/>
      <c r="LZR36" s="96"/>
      <c r="LZS36" s="96"/>
      <c r="LZT36" s="96"/>
      <c r="LZU36" s="96"/>
      <c r="LZV36" s="96"/>
      <c r="LZW36" s="96"/>
      <c r="LZX36" s="96"/>
      <c r="LZY36" s="96"/>
      <c r="LZZ36" s="96"/>
      <c r="MAA36" s="96"/>
      <c r="MAB36" s="96"/>
      <c r="MAC36" s="96"/>
      <c r="MAD36" s="96"/>
      <c r="MAE36" s="96"/>
      <c r="MAF36" s="96"/>
      <c r="MAG36" s="96"/>
      <c r="MAH36" s="96"/>
      <c r="MAI36" s="96"/>
      <c r="MAJ36" s="96"/>
      <c r="MAK36" s="96"/>
      <c r="MAL36" s="96"/>
      <c r="MAM36" s="96"/>
      <c r="MAN36" s="96"/>
      <c r="MAO36" s="96"/>
      <c r="MAP36" s="96"/>
      <c r="MAQ36" s="96"/>
      <c r="MAR36" s="96"/>
      <c r="MAS36" s="96"/>
      <c r="MAT36" s="96"/>
      <c r="MAU36" s="96"/>
      <c r="MAV36" s="96"/>
      <c r="MAW36" s="96"/>
      <c r="MAX36" s="96"/>
      <c r="MAY36" s="96"/>
      <c r="MAZ36" s="96"/>
      <c r="MBA36" s="96"/>
      <c r="MBB36" s="96"/>
      <c r="MBC36" s="96"/>
      <c r="MBD36" s="96"/>
      <c r="MBE36" s="96"/>
      <c r="MBF36" s="96"/>
      <c r="MBG36" s="96"/>
      <c r="MBH36" s="96"/>
      <c r="MBI36" s="96"/>
      <c r="MBJ36" s="96"/>
      <c r="MBK36" s="96"/>
      <c r="MBL36" s="96"/>
      <c r="MBM36" s="96"/>
      <c r="MBN36" s="96"/>
      <c r="MBO36" s="96"/>
      <c r="MBP36" s="96"/>
      <c r="MBQ36" s="96"/>
      <c r="MBR36" s="96"/>
      <c r="MBS36" s="96"/>
      <c r="MBT36" s="96"/>
      <c r="MBU36" s="96"/>
      <c r="MBV36" s="96"/>
      <c r="MBW36" s="96"/>
      <c r="MBX36" s="96"/>
      <c r="MBY36" s="96"/>
      <c r="MBZ36" s="96"/>
      <c r="MCA36" s="96"/>
      <c r="MCB36" s="96"/>
      <c r="MCC36" s="96"/>
      <c r="MCD36" s="96"/>
      <c r="MCE36" s="96"/>
      <c r="MCF36" s="96"/>
      <c r="MCG36" s="96"/>
      <c r="MCH36" s="96"/>
      <c r="MCI36" s="96"/>
      <c r="MCJ36" s="96"/>
      <c r="MCK36" s="96"/>
      <c r="MCL36" s="96"/>
      <c r="MCM36" s="96"/>
      <c r="MCN36" s="96"/>
      <c r="MCO36" s="96"/>
      <c r="MCP36" s="96"/>
      <c r="MCQ36" s="96"/>
      <c r="MCR36" s="96"/>
      <c r="MCS36" s="96"/>
      <c r="MCT36" s="96"/>
      <c r="MCU36" s="96"/>
      <c r="MCV36" s="96"/>
      <c r="MCW36" s="96"/>
      <c r="MCX36" s="96"/>
      <c r="MCY36" s="96"/>
      <c r="MCZ36" s="96"/>
      <c r="MDA36" s="96"/>
      <c r="MDB36" s="96"/>
      <c r="MDC36" s="96"/>
      <c r="MDD36" s="96"/>
      <c r="MDE36" s="96"/>
      <c r="MDF36" s="96"/>
      <c r="MDG36" s="96"/>
      <c r="MDH36" s="96"/>
      <c r="MDI36" s="96"/>
      <c r="MDJ36" s="96"/>
      <c r="MDK36" s="96"/>
      <c r="MDL36" s="96"/>
      <c r="MDM36" s="96"/>
      <c r="MDN36" s="96"/>
      <c r="MDO36" s="96"/>
      <c r="MDP36" s="96"/>
      <c r="MDQ36" s="96"/>
      <c r="MDR36" s="96"/>
      <c r="MDS36" s="96"/>
      <c r="MDT36" s="96"/>
      <c r="MDU36" s="96"/>
      <c r="MDV36" s="96"/>
      <c r="MDW36" s="96"/>
      <c r="MDX36" s="96"/>
      <c r="MDY36" s="96"/>
      <c r="MDZ36" s="96"/>
      <c r="MEA36" s="96"/>
      <c r="MEB36" s="96"/>
      <c r="MEC36" s="96"/>
      <c r="MED36" s="96"/>
      <c r="MEE36" s="96"/>
      <c r="MEF36" s="96"/>
      <c r="MEG36" s="96"/>
      <c r="MEH36" s="96"/>
      <c r="MEI36" s="96"/>
      <c r="MEJ36" s="96"/>
      <c r="MEK36" s="96"/>
      <c r="MEL36" s="96"/>
      <c r="MEM36" s="96"/>
      <c r="MEN36" s="96"/>
      <c r="MEO36" s="96"/>
      <c r="MEP36" s="96"/>
      <c r="MEQ36" s="96"/>
      <c r="MER36" s="96"/>
      <c r="MES36" s="96"/>
      <c r="MET36" s="96"/>
      <c r="MEU36" s="96"/>
      <c r="MEV36" s="96"/>
      <c r="MEW36" s="96"/>
      <c r="MEX36" s="96"/>
      <c r="MEY36" s="96"/>
      <c r="MEZ36" s="96"/>
      <c r="MFA36" s="96"/>
      <c r="MFB36" s="96"/>
      <c r="MFC36" s="96"/>
      <c r="MFD36" s="96"/>
      <c r="MFE36" s="96"/>
      <c r="MFF36" s="96"/>
      <c r="MFG36" s="96"/>
      <c r="MFH36" s="96"/>
      <c r="MFI36" s="96"/>
      <c r="MFJ36" s="96"/>
      <c r="MFK36" s="96"/>
      <c r="MFL36" s="96"/>
      <c r="MFM36" s="96"/>
      <c r="MFN36" s="96"/>
      <c r="MFO36" s="96"/>
      <c r="MFP36" s="96"/>
      <c r="MFQ36" s="96"/>
      <c r="MFR36" s="96"/>
      <c r="MFS36" s="96"/>
      <c r="MFT36" s="96"/>
      <c r="MFU36" s="96"/>
      <c r="MFV36" s="96"/>
      <c r="MFW36" s="96"/>
      <c r="MFX36" s="96"/>
      <c r="MFY36" s="96"/>
      <c r="MFZ36" s="96"/>
      <c r="MGA36" s="96"/>
      <c r="MGB36" s="96"/>
      <c r="MGC36" s="96"/>
      <c r="MGD36" s="96"/>
      <c r="MGE36" s="96"/>
      <c r="MGF36" s="96"/>
      <c r="MGG36" s="96"/>
      <c r="MGH36" s="96"/>
      <c r="MGI36" s="96"/>
      <c r="MGJ36" s="96"/>
      <c r="MGK36" s="96"/>
      <c r="MGL36" s="96"/>
      <c r="MGM36" s="96"/>
      <c r="MGN36" s="96"/>
      <c r="MGO36" s="96"/>
      <c r="MGP36" s="96"/>
      <c r="MGQ36" s="96"/>
      <c r="MGR36" s="96"/>
      <c r="MGS36" s="96"/>
      <c r="MGT36" s="96"/>
      <c r="MGU36" s="96"/>
      <c r="MGV36" s="96"/>
      <c r="MGW36" s="96"/>
      <c r="MGX36" s="96"/>
      <c r="MGY36" s="96"/>
      <c r="MGZ36" s="96"/>
      <c r="MHA36" s="96"/>
      <c r="MHB36" s="96"/>
      <c r="MHC36" s="96"/>
      <c r="MHD36" s="96"/>
      <c r="MHE36" s="96"/>
      <c r="MHF36" s="96"/>
      <c r="MHG36" s="96"/>
      <c r="MHH36" s="96"/>
      <c r="MHI36" s="96"/>
      <c r="MHJ36" s="96"/>
      <c r="MHK36" s="96"/>
      <c r="MHL36" s="96"/>
      <c r="MHM36" s="96"/>
      <c r="MHN36" s="96"/>
      <c r="MHO36" s="96"/>
      <c r="MHP36" s="96"/>
      <c r="MHQ36" s="96"/>
      <c r="MHR36" s="96"/>
      <c r="MHS36" s="96"/>
      <c r="MHT36" s="96"/>
      <c r="MHU36" s="96"/>
      <c r="MHV36" s="96"/>
      <c r="MHW36" s="96"/>
      <c r="MHX36" s="96"/>
      <c r="MHY36" s="96"/>
      <c r="MHZ36" s="96"/>
      <c r="MIA36" s="96"/>
      <c r="MIB36" s="96"/>
      <c r="MIC36" s="96"/>
      <c r="MID36" s="96"/>
      <c r="MIE36" s="96"/>
      <c r="MIF36" s="96"/>
      <c r="MIG36" s="96"/>
      <c r="MIH36" s="96"/>
      <c r="MII36" s="96"/>
      <c r="MIJ36" s="96"/>
      <c r="MIK36" s="96"/>
      <c r="MIL36" s="96"/>
      <c r="MIM36" s="96"/>
      <c r="MIN36" s="96"/>
      <c r="MIO36" s="96"/>
      <c r="MIP36" s="96"/>
      <c r="MIQ36" s="96"/>
      <c r="MIR36" s="96"/>
      <c r="MIS36" s="96"/>
      <c r="MIT36" s="96"/>
      <c r="MIU36" s="96"/>
      <c r="MIV36" s="96"/>
      <c r="MIW36" s="96"/>
      <c r="MIX36" s="96"/>
      <c r="MIY36" s="96"/>
      <c r="MIZ36" s="96"/>
      <c r="MJA36" s="96"/>
      <c r="MJB36" s="96"/>
      <c r="MJC36" s="96"/>
      <c r="MJD36" s="96"/>
      <c r="MJE36" s="96"/>
      <c r="MJF36" s="96"/>
      <c r="MJG36" s="96"/>
      <c r="MJH36" s="96"/>
      <c r="MJI36" s="96"/>
      <c r="MJJ36" s="96"/>
      <c r="MJK36" s="96"/>
      <c r="MJL36" s="96"/>
      <c r="MJM36" s="96"/>
      <c r="MJN36" s="96"/>
      <c r="MJO36" s="96"/>
      <c r="MJP36" s="96"/>
      <c r="MJQ36" s="96"/>
      <c r="MJR36" s="96"/>
      <c r="MJS36" s="96"/>
      <c r="MJT36" s="96"/>
      <c r="MJU36" s="96"/>
      <c r="MJV36" s="96"/>
      <c r="MJW36" s="96"/>
      <c r="MJX36" s="96"/>
      <c r="MJY36" s="96"/>
      <c r="MJZ36" s="96"/>
      <c r="MKA36" s="96"/>
      <c r="MKB36" s="96"/>
      <c r="MKC36" s="96"/>
      <c r="MKD36" s="96"/>
      <c r="MKE36" s="96"/>
      <c r="MKF36" s="96"/>
      <c r="MKG36" s="96"/>
      <c r="MKH36" s="96"/>
      <c r="MKI36" s="96"/>
      <c r="MKJ36" s="96"/>
      <c r="MKK36" s="96"/>
      <c r="MKL36" s="96"/>
      <c r="MKM36" s="96"/>
      <c r="MKN36" s="96"/>
      <c r="MKO36" s="96"/>
      <c r="MKP36" s="96"/>
      <c r="MKQ36" s="96"/>
      <c r="MKR36" s="96"/>
      <c r="MKS36" s="96"/>
      <c r="MKT36" s="96"/>
      <c r="MKU36" s="96"/>
      <c r="MKV36" s="96"/>
      <c r="MKW36" s="96"/>
      <c r="MKX36" s="96"/>
      <c r="MKY36" s="96"/>
      <c r="MKZ36" s="96"/>
      <c r="MLA36" s="96"/>
      <c r="MLB36" s="96"/>
      <c r="MLC36" s="96"/>
      <c r="MLD36" s="96"/>
      <c r="MLE36" s="96"/>
      <c r="MLF36" s="96"/>
      <c r="MLG36" s="96"/>
      <c r="MLH36" s="96"/>
      <c r="MLI36" s="96"/>
      <c r="MLJ36" s="96"/>
      <c r="MLK36" s="96"/>
      <c r="MLL36" s="96"/>
      <c r="MLM36" s="96"/>
      <c r="MLN36" s="96"/>
      <c r="MLO36" s="96"/>
      <c r="MLP36" s="96"/>
      <c r="MLQ36" s="96"/>
      <c r="MLR36" s="96"/>
      <c r="MLS36" s="96"/>
      <c r="MLT36" s="96"/>
      <c r="MLU36" s="96"/>
      <c r="MLV36" s="96"/>
      <c r="MLW36" s="96"/>
      <c r="MLX36" s="96"/>
      <c r="MLY36" s="96"/>
      <c r="MLZ36" s="96"/>
      <c r="MMA36" s="96"/>
      <c r="MMB36" s="96"/>
      <c r="MMC36" s="96"/>
      <c r="MMD36" s="96"/>
      <c r="MME36" s="96"/>
      <c r="MMF36" s="96"/>
      <c r="MMG36" s="96"/>
      <c r="MMH36" s="96"/>
      <c r="MMI36" s="96"/>
      <c r="MMJ36" s="96"/>
      <c r="MMK36" s="96"/>
      <c r="MML36" s="96"/>
      <c r="MMM36" s="96"/>
      <c r="MMN36" s="96"/>
      <c r="MMO36" s="96"/>
      <c r="MMP36" s="96"/>
      <c r="MMQ36" s="96"/>
      <c r="MMR36" s="96"/>
      <c r="MMS36" s="96"/>
      <c r="MMT36" s="96"/>
      <c r="MMU36" s="96"/>
      <c r="MMV36" s="96"/>
      <c r="MMW36" s="96"/>
      <c r="MMX36" s="96"/>
      <c r="MMY36" s="96"/>
      <c r="MMZ36" s="96"/>
      <c r="MNA36" s="96"/>
      <c r="MNB36" s="96"/>
      <c r="MNC36" s="96"/>
      <c r="MND36" s="96"/>
      <c r="MNE36" s="96"/>
      <c r="MNF36" s="96"/>
      <c r="MNG36" s="96"/>
      <c r="MNH36" s="96"/>
      <c r="MNI36" s="96"/>
      <c r="MNJ36" s="96"/>
      <c r="MNK36" s="96"/>
      <c r="MNL36" s="96"/>
      <c r="MNM36" s="96"/>
      <c r="MNN36" s="96"/>
      <c r="MNO36" s="96"/>
      <c r="MNP36" s="96"/>
      <c r="MNQ36" s="96"/>
      <c r="MNR36" s="96"/>
      <c r="MNS36" s="96"/>
      <c r="MNT36" s="96"/>
      <c r="MNU36" s="96"/>
      <c r="MNV36" s="96"/>
      <c r="MNW36" s="96"/>
      <c r="MNX36" s="96"/>
      <c r="MNY36" s="96"/>
      <c r="MNZ36" s="96"/>
      <c r="MOA36" s="96"/>
      <c r="MOB36" s="96"/>
      <c r="MOC36" s="96"/>
      <c r="MOD36" s="96"/>
      <c r="MOE36" s="96"/>
      <c r="MOF36" s="96"/>
      <c r="MOG36" s="96"/>
      <c r="MOH36" s="96"/>
      <c r="MOI36" s="96"/>
      <c r="MOJ36" s="96"/>
      <c r="MOK36" s="96"/>
      <c r="MOL36" s="96"/>
      <c r="MOM36" s="96"/>
      <c r="MON36" s="96"/>
      <c r="MOO36" s="96"/>
      <c r="MOP36" s="96"/>
      <c r="MOQ36" s="96"/>
      <c r="MOR36" s="96"/>
      <c r="MOS36" s="96"/>
      <c r="MOT36" s="96"/>
      <c r="MOU36" s="96"/>
      <c r="MOV36" s="96"/>
      <c r="MOW36" s="96"/>
      <c r="MOX36" s="96"/>
      <c r="MOY36" s="96"/>
      <c r="MOZ36" s="96"/>
      <c r="MPA36" s="96"/>
      <c r="MPB36" s="96"/>
      <c r="MPC36" s="96"/>
      <c r="MPD36" s="96"/>
      <c r="MPE36" s="96"/>
      <c r="MPF36" s="96"/>
      <c r="MPG36" s="96"/>
      <c r="MPH36" s="96"/>
      <c r="MPI36" s="96"/>
      <c r="MPJ36" s="96"/>
      <c r="MPK36" s="96"/>
      <c r="MPL36" s="96"/>
      <c r="MPM36" s="96"/>
      <c r="MPN36" s="96"/>
      <c r="MPO36" s="96"/>
      <c r="MPP36" s="96"/>
      <c r="MPQ36" s="96"/>
      <c r="MPR36" s="96"/>
      <c r="MPS36" s="96"/>
      <c r="MPT36" s="96"/>
      <c r="MPU36" s="96"/>
      <c r="MPV36" s="96"/>
      <c r="MPW36" s="96"/>
      <c r="MPX36" s="96"/>
      <c r="MPY36" s="96"/>
      <c r="MPZ36" s="96"/>
      <c r="MQA36" s="96"/>
      <c r="MQB36" s="96"/>
      <c r="MQC36" s="96"/>
      <c r="MQD36" s="96"/>
      <c r="MQE36" s="96"/>
      <c r="MQF36" s="96"/>
      <c r="MQG36" s="96"/>
      <c r="MQH36" s="96"/>
      <c r="MQI36" s="96"/>
      <c r="MQJ36" s="96"/>
      <c r="MQK36" s="96"/>
      <c r="MQL36" s="96"/>
      <c r="MQM36" s="96"/>
      <c r="MQN36" s="96"/>
      <c r="MQO36" s="96"/>
      <c r="MQP36" s="96"/>
      <c r="MQQ36" s="96"/>
      <c r="MQR36" s="96"/>
      <c r="MQS36" s="96"/>
      <c r="MQT36" s="96"/>
      <c r="MQU36" s="96"/>
      <c r="MQV36" s="96"/>
      <c r="MQW36" s="96"/>
      <c r="MQX36" s="96"/>
      <c r="MQY36" s="96"/>
      <c r="MQZ36" s="96"/>
      <c r="MRA36" s="96"/>
      <c r="MRB36" s="96"/>
      <c r="MRC36" s="96"/>
      <c r="MRD36" s="96"/>
      <c r="MRE36" s="96"/>
      <c r="MRF36" s="96"/>
      <c r="MRG36" s="96"/>
      <c r="MRH36" s="96"/>
      <c r="MRI36" s="96"/>
      <c r="MRJ36" s="96"/>
      <c r="MRK36" s="96"/>
      <c r="MRL36" s="96"/>
      <c r="MRM36" s="96"/>
      <c r="MRN36" s="96"/>
      <c r="MRO36" s="96"/>
      <c r="MRP36" s="96"/>
      <c r="MRQ36" s="96"/>
      <c r="MRR36" s="96"/>
      <c r="MRS36" s="96"/>
      <c r="MRT36" s="96"/>
      <c r="MRU36" s="96"/>
      <c r="MRV36" s="96"/>
      <c r="MRW36" s="96"/>
      <c r="MRX36" s="96"/>
      <c r="MRY36" s="96"/>
      <c r="MRZ36" s="96"/>
      <c r="MSA36" s="96"/>
      <c r="MSB36" s="96"/>
      <c r="MSC36" s="96"/>
      <c r="MSD36" s="96"/>
      <c r="MSE36" s="96"/>
      <c r="MSF36" s="96"/>
      <c r="MSG36" s="96"/>
      <c r="MSH36" s="96"/>
      <c r="MSI36" s="96"/>
      <c r="MSJ36" s="96"/>
      <c r="MSK36" s="96"/>
      <c r="MSL36" s="96"/>
      <c r="MSM36" s="96"/>
      <c r="MSN36" s="96"/>
      <c r="MSO36" s="96"/>
      <c r="MSP36" s="96"/>
      <c r="MSQ36" s="96"/>
      <c r="MSR36" s="96"/>
      <c r="MSS36" s="96"/>
      <c r="MST36" s="96"/>
      <c r="MSU36" s="96"/>
      <c r="MSV36" s="96"/>
      <c r="MSW36" s="96"/>
      <c r="MSX36" s="96"/>
      <c r="MSY36" s="96"/>
      <c r="MSZ36" s="96"/>
      <c r="MTA36" s="96"/>
      <c r="MTB36" s="96"/>
      <c r="MTC36" s="96"/>
      <c r="MTD36" s="96"/>
      <c r="MTE36" s="96"/>
      <c r="MTF36" s="96"/>
      <c r="MTG36" s="96"/>
      <c r="MTH36" s="96"/>
      <c r="MTI36" s="96"/>
      <c r="MTJ36" s="96"/>
      <c r="MTK36" s="96"/>
      <c r="MTL36" s="96"/>
      <c r="MTM36" s="96"/>
      <c r="MTN36" s="96"/>
      <c r="MTO36" s="96"/>
      <c r="MTP36" s="96"/>
      <c r="MTQ36" s="96"/>
      <c r="MTR36" s="96"/>
      <c r="MTS36" s="96"/>
      <c r="MTT36" s="96"/>
      <c r="MTU36" s="96"/>
      <c r="MTV36" s="96"/>
      <c r="MTW36" s="96"/>
      <c r="MTX36" s="96"/>
      <c r="MTY36" s="96"/>
      <c r="MTZ36" s="96"/>
      <c r="MUA36" s="96"/>
      <c r="MUB36" s="96"/>
      <c r="MUC36" s="96"/>
      <c r="MUD36" s="96"/>
      <c r="MUE36" s="96"/>
      <c r="MUF36" s="96"/>
      <c r="MUG36" s="96"/>
      <c r="MUH36" s="96"/>
      <c r="MUI36" s="96"/>
      <c r="MUJ36" s="96"/>
      <c r="MUK36" s="96"/>
      <c r="MUL36" s="96"/>
      <c r="MUM36" s="96"/>
      <c r="MUN36" s="96"/>
      <c r="MUO36" s="96"/>
      <c r="MUP36" s="96"/>
      <c r="MUQ36" s="96"/>
      <c r="MUR36" s="96"/>
      <c r="MUS36" s="96"/>
      <c r="MUT36" s="96"/>
      <c r="MUU36" s="96"/>
      <c r="MUV36" s="96"/>
      <c r="MUW36" s="96"/>
      <c r="MUX36" s="96"/>
      <c r="MUY36" s="96"/>
      <c r="MUZ36" s="96"/>
      <c r="MVA36" s="96"/>
      <c r="MVB36" s="96"/>
      <c r="MVC36" s="96"/>
      <c r="MVD36" s="96"/>
      <c r="MVE36" s="96"/>
      <c r="MVF36" s="96"/>
      <c r="MVG36" s="96"/>
      <c r="MVH36" s="96"/>
      <c r="MVI36" s="96"/>
      <c r="MVJ36" s="96"/>
      <c r="MVK36" s="96"/>
      <c r="MVL36" s="96"/>
      <c r="MVM36" s="96"/>
      <c r="MVN36" s="96"/>
      <c r="MVO36" s="96"/>
      <c r="MVP36" s="96"/>
      <c r="MVQ36" s="96"/>
      <c r="MVR36" s="96"/>
      <c r="MVS36" s="96"/>
      <c r="MVT36" s="96"/>
      <c r="MVU36" s="96"/>
      <c r="MVV36" s="96"/>
      <c r="MVW36" s="96"/>
      <c r="MVX36" s="96"/>
      <c r="MVY36" s="96"/>
      <c r="MVZ36" s="96"/>
      <c r="MWA36" s="96"/>
      <c r="MWB36" s="96"/>
      <c r="MWC36" s="96"/>
      <c r="MWD36" s="96"/>
      <c r="MWE36" s="96"/>
      <c r="MWF36" s="96"/>
      <c r="MWG36" s="96"/>
      <c r="MWH36" s="96"/>
      <c r="MWI36" s="96"/>
      <c r="MWJ36" s="96"/>
      <c r="MWK36" s="96"/>
      <c r="MWL36" s="96"/>
      <c r="MWM36" s="96"/>
      <c r="MWN36" s="96"/>
      <c r="MWO36" s="96"/>
      <c r="MWP36" s="96"/>
      <c r="MWQ36" s="96"/>
      <c r="MWR36" s="96"/>
      <c r="MWS36" s="96"/>
      <c r="MWT36" s="96"/>
      <c r="MWU36" s="96"/>
      <c r="MWV36" s="96"/>
      <c r="MWW36" s="96"/>
      <c r="MWX36" s="96"/>
      <c r="MWY36" s="96"/>
      <c r="MWZ36" s="96"/>
      <c r="MXA36" s="96"/>
      <c r="MXB36" s="96"/>
      <c r="MXC36" s="96"/>
      <c r="MXD36" s="96"/>
      <c r="MXE36" s="96"/>
      <c r="MXF36" s="96"/>
      <c r="MXG36" s="96"/>
      <c r="MXH36" s="96"/>
      <c r="MXI36" s="96"/>
      <c r="MXJ36" s="96"/>
      <c r="MXK36" s="96"/>
      <c r="MXL36" s="96"/>
      <c r="MXM36" s="96"/>
      <c r="MXN36" s="96"/>
      <c r="MXO36" s="96"/>
      <c r="MXP36" s="96"/>
      <c r="MXQ36" s="96"/>
      <c r="MXR36" s="96"/>
      <c r="MXS36" s="96"/>
      <c r="MXT36" s="96"/>
      <c r="MXU36" s="96"/>
      <c r="MXV36" s="96"/>
      <c r="MXW36" s="96"/>
      <c r="MXX36" s="96"/>
      <c r="MXY36" s="96"/>
      <c r="MXZ36" s="96"/>
      <c r="MYA36" s="96"/>
      <c r="MYB36" s="96"/>
      <c r="MYC36" s="96"/>
      <c r="MYD36" s="96"/>
      <c r="MYE36" s="96"/>
      <c r="MYF36" s="96"/>
      <c r="MYG36" s="96"/>
      <c r="MYH36" s="96"/>
      <c r="MYI36" s="96"/>
      <c r="MYJ36" s="96"/>
      <c r="MYK36" s="96"/>
      <c r="MYL36" s="96"/>
      <c r="MYM36" s="96"/>
      <c r="MYN36" s="96"/>
      <c r="MYO36" s="96"/>
      <c r="MYP36" s="96"/>
      <c r="MYQ36" s="96"/>
      <c r="MYR36" s="96"/>
      <c r="MYS36" s="96"/>
      <c r="MYT36" s="96"/>
      <c r="MYU36" s="96"/>
      <c r="MYV36" s="96"/>
      <c r="MYW36" s="96"/>
      <c r="MYX36" s="96"/>
      <c r="MYY36" s="96"/>
      <c r="MYZ36" s="96"/>
      <c r="MZA36" s="96"/>
      <c r="MZB36" s="96"/>
      <c r="MZC36" s="96"/>
      <c r="MZD36" s="96"/>
      <c r="MZE36" s="96"/>
      <c r="MZF36" s="96"/>
      <c r="MZG36" s="96"/>
      <c r="MZH36" s="96"/>
      <c r="MZI36" s="96"/>
      <c r="MZJ36" s="96"/>
      <c r="MZK36" s="96"/>
      <c r="MZL36" s="96"/>
      <c r="MZM36" s="96"/>
      <c r="MZN36" s="96"/>
      <c r="MZO36" s="96"/>
      <c r="MZP36" s="96"/>
      <c r="MZQ36" s="96"/>
      <c r="MZR36" s="96"/>
      <c r="MZS36" s="96"/>
      <c r="MZT36" s="96"/>
      <c r="MZU36" s="96"/>
      <c r="MZV36" s="96"/>
      <c r="MZW36" s="96"/>
      <c r="MZX36" s="96"/>
      <c r="MZY36" s="96"/>
      <c r="MZZ36" s="96"/>
      <c r="NAA36" s="96"/>
      <c r="NAB36" s="96"/>
      <c r="NAC36" s="96"/>
      <c r="NAD36" s="96"/>
      <c r="NAE36" s="96"/>
      <c r="NAF36" s="96"/>
      <c r="NAG36" s="96"/>
      <c r="NAH36" s="96"/>
      <c r="NAI36" s="96"/>
      <c r="NAJ36" s="96"/>
      <c r="NAK36" s="96"/>
      <c r="NAL36" s="96"/>
      <c r="NAM36" s="96"/>
      <c r="NAN36" s="96"/>
      <c r="NAO36" s="96"/>
      <c r="NAP36" s="96"/>
      <c r="NAQ36" s="96"/>
      <c r="NAR36" s="96"/>
      <c r="NAS36" s="96"/>
      <c r="NAT36" s="96"/>
      <c r="NAU36" s="96"/>
      <c r="NAV36" s="96"/>
      <c r="NAW36" s="96"/>
      <c r="NAX36" s="96"/>
      <c r="NAY36" s="96"/>
      <c r="NAZ36" s="96"/>
      <c r="NBA36" s="96"/>
      <c r="NBB36" s="96"/>
      <c r="NBC36" s="96"/>
      <c r="NBD36" s="96"/>
      <c r="NBE36" s="96"/>
      <c r="NBF36" s="96"/>
      <c r="NBG36" s="96"/>
      <c r="NBH36" s="96"/>
      <c r="NBI36" s="96"/>
      <c r="NBJ36" s="96"/>
      <c r="NBK36" s="96"/>
      <c r="NBL36" s="96"/>
      <c r="NBM36" s="96"/>
      <c r="NBN36" s="96"/>
      <c r="NBO36" s="96"/>
      <c r="NBP36" s="96"/>
      <c r="NBQ36" s="96"/>
      <c r="NBR36" s="96"/>
      <c r="NBS36" s="96"/>
      <c r="NBT36" s="96"/>
      <c r="NBU36" s="96"/>
      <c r="NBV36" s="96"/>
      <c r="NBW36" s="96"/>
      <c r="NBX36" s="96"/>
      <c r="NBY36" s="96"/>
      <c r="NBZ36" s="96"/>
      <c r="NCA36" s="96"/>
      <c r="NCB36" s="96"/>
      <c r="NCC36" s="96"/>
      <c r="NCD36" s="96"/>
      <c r="NCE36" s="96"/>
      <c r="NCF36" s="96"/>
      <c r="NCG36" s="96"/>
      <c r="NCH36" s="96"/>
      <c r="NCI36" s="96"/>
      <c r="NCJ36" s="96"/>
      <c r="NCK36" s="96"/>
      <c r="NCL36" s="96"/>
      <c r="NCM36" s="96"/>
      <c r="NCN36" s="96"/>
      <c r="NCO36" s="96"/>
      <c r="NCP36" s="96"/>
      <c r="NCQ36" s="96"/>
      <c r="NCR36" s="96"/>
      <c r="NCS36" s="96"/>
      <c r="NCT36" s="96"/>
      <c r="NCU36" s="96"/>
      <c r="NCV36" s="96"/>
      <c r="NCW36" s="96"/>
      <c r="NCX36" s="96"/>
      <c r="NCY36" s="96"/>
      <c r="NCZ36" s="96"/>
      <c r="NDA36" s="96"/>
      <c r="NDB36" s="96"/>
      <c r="NDC36" s="96"/>
      <c r="NDD36" s="96"/>
      <c r="NDE36" s="96"/>
      <c r="NDF36" s="96"/>
      <c r="NDG36" s="96"/>
      <c r="NDH36" s="96"/>
      <c r="NDI36" s="96"/>
      <c r="NDJ36" s="96"/>
      <c r="NDK36" s="96"/>
      <c r="NDL36" s="96"/>
      <c r="NDM36" s="96"/>
      <c r="NDN36" s="96"/>
      <c r="NDO36" s="96"/>
      <c r="NDP36" s="96"/>
      <c r="NDQ36" s="96"/>
      <c r="NDR36" s="96"/>
      <c r="NDS36" s="96"/>
      <c r="NDT36" s="96"/>
      <c r="NDU36" s="96"/>
      <c r="NDV36" s="96"/>
      <c r="NDW36" s="96"/>
      <c r="NDX36" s="96"/>
      <c r="NDY36" s="96"/>
      <c r="NDZ36" s="96"/>
      <c r="NEA36" s="96"/>
      <c r="NEB36" s="96"/>
      <c r="NEC36" s="96"/>
      <c r="NED36" s="96"/>
      <c r="NEE36" s="96"/>
      <c r="NEF36" s="96"/>
      <c r="NEG36" s="96"/>
      <c r="NEH36" s="96"/>
      <c r="NEI36" s="96"/>
      <c r="NEJ36" s="96"/>
      <c r="NEK36" s="96"/>
      <c r="NEL36" s="96"/>
      <c r="NEM36" s="96"/>
      <c r="NEN36" s="96"/>
      <c r="NEO36" s="96"/>
      <c r="NEP36" s="96"/>
      <c r="NEQ36" s="96"/>
      <c r="NER36" s="96"/>
      <c r="NES36" s="96"/>
      <c r="NET36" s="96"/>
      <c r="NEU36" s="96"/>
      <c r="NEV36" s="96"/>
      <c r="NEW36" s="96"/>
      <c r="NEX36" s="96"/>
      <c r="NEY36" s="96"/>
      <c r="NEZ36" s="96"/>
      <c r="NFA36" s="96"/>
      <c r="NFB36" s="96"/>
      <c r="NFC36" s="96"/>
      <c r="NFD36" s="96"/>
      <c r="NFE36" s="96"/>
      <c r="NFF36" s="96"/>
      <c r="NFG36" s="96"/>
      <c r="NFH36" s="96"/>
      <c r="NFI36" s="96"/>
      <c r="NFJ36" s="96"/>
      <c r="NFK36" s="96"/>
      <c r="NFL36" s="96"/>
      <c r="NFM36" s="96"/>
      <c r="NFN36" s="96"/>
      <c r="NFO36" s="96"/>
      <c r="NFP36" s="96"/>
      <c r="NFQ36" s="96"/>
      <c r="NFR36" s="96"/>
      <c r="NFS36" s="96"/>
      <c r="NFT36" s="96"/>
      <c r="NFU36" s="96"/>
      <c r="NFV36" s="96"/>
      <c r="NFW36" s="96"/>
      <c r="NFX36" s="96"/>
      <c r="NFY36" s="96"/>
      <c r="NFZ36" s="96"/>
      <c r="NGA36" s="96"/>
      <c r="NGB36" s="96"/>
      <c r="NGC36" s="96"/>
      <c r="NGD36" s="96"/>
      <c r="NGE36" s="96"/>
      <c r="NGF36" s="96"/>
      <c r="NGG36" s="96"/>
      <c r="NGH36" s="96"/>
      <c r="NGI36" s="96"/>
      <c r="NGJ36" s="96"/>
      <c r="NGK36" s="96"/>
      <c r="NGL36" s="96"/>
      <c r="NGM36" s="96"/>
      <c r="NGN36" s="96"/>
      <c r="NGO36" s="96"/>
      <c r="NGP36" s="96"/>
      <c r="NGQ36" s="96"/>
      <c r="NGR36" s="96"/>
      <c r="NGS36" s="96"/>
      <c r="NGT36" s="96"/>
      <c r="NGU36" s="96"/>
      <c r="NGV36" s="96"/>
      <c r="NGW36" s="96"/>
      <c r="NGX36" s="96"/>
      <c r="NGY36" s="96"/>
      <c r="NGZ36" s="96"/>
      <c r="NHA36" s="96"/>
      <c r="NHB36" s="96"/>
      <c r="NHC36" s="96"/>
      <c r="NHD36" s="96"/>
      <c r="NHE36" s="96"/>
      <c r="NHF36" s="96"/>
      <c r="NHG36" s="96"/>
      <c r="NHH36" s="96"/>
      <c r="NHI36" s="96"/>
      <c r="NHJ36" s="96"/>
      <c r="NHK36" s="96"/>
      <c r="NHL36" s="96"/>
      <c r="NHM36" s="96"/>
      <c r="NHN36" s="96"/>
      <c r="NHO36" s="96"/>
      <c r="NHP36" s="96"/>
      <c r="NHQ36" s="96"/>
      <c r="NHR36" s="96"/>
      <c r="NHS36" s="96"/>
      <c r="NHT36" s="96"/>
      <c r="NHU36" s="96"/>
      <c r="NHV36" s="96"/>
      <c r="NHW36" s="96"/>
      <c r="NHX36" s="96"/>
      <c r="NHY36" s="96"/>
      <c r="NHZ36" s="96"/>
      <c r="NIA36" s="96"/>
      <c r="NIB36" s="96"/>
      <c r="NIC36" s="96"/>
      <c r="NID36" s="96"/>
      <c r="NIE36" s="96"/>
      <c r="NIF36" s="96"/>
      <c r="NIG36" s="96"/>
      <c r="NIH36" s="96"/>
      <c r="NII36" s="96"/>
      <c r="NIJ36" s="96"/>
      <c r="NIK36" s="96"/>
      <c r="NIL36" s="96"/>
      <c r="NIM36" s="96"/>
      <c r="NIN36" s="96"/>
      <c r="NIO36" s="96"/>
      <c r="NIP36" s="96"/>
      <c r="NIQ36" s="96"/>
      <c r="NIR36" s="96"/>
      <c r="NIS36" s="96"/>
      <c r="NIT36" s="96"/>
      <c r="NIU36" s="96"/>
      <c r="NIV36" s="96"/>
      <c r="NIW36" s="96"/>
      <c r="NIX36" s="96"/>
      <c r="NIY36" s="96"/>
      <c r="NIZ36" s="96"/>
      <c r="NJA36" s="96"/>
      <c r="NJB36" s="96"/>
      <c r="NJC36" s="96"/>
      <c r="NJD36" s="96"/>
      <c r="NJE36" s="96"/>
      <c r="NJF36" s="96"/>
      <c r="NJG36" s="96"/>
      <c r="NJH36" s="96"/>
      <c r="NJI36" s="96"/>
      <c r="NJJ36" s="96"/>
      <c r="NJK36" s="96"/>
      <c r="NJL36" s="96"/>
      <c r="NJM36" s="96"/>
      <c r="NJN36" s="96"/>
      <c r="NJO36" s="96"/>
      <c r="NJP36" s="96"/>
      <c r="NJQ36" s="96"/>
      <c r="NJR36" s="96"/>
      <c r="NJS36" s="96"/>
      <c r="NJT36" s="96"/>
      <c r="NJU36" s="96"/>
      <c r="NJV36" s="96"/>
      <c r="NJW36" s="96"/>
      <c r="NJX36" s="96"/>
      <c r="NJY36" s="96"/>
      <c r="NJZ36" s="96"/>
      <c r="NKA36" s="96"/>
      <c r="NKB36" s="96"/>
      <c r="NKC36" s="96"/>
      <c r="NKD36" s="96"/>
      <c r="NKE36" s="96"/>
      <c r="NKF36" s="96"/>
      <c r="NKG36" s="96"/>
      <c r="NKH36" s="96"/>
      <c r="NKI36" s="96"/>
      <c r="NKJ36" s="96"/>
      <c r="NKK36" s="96"/>
      <c r="NKL36" s="96"/>
      <c r="NKM36" s="96"/>
      <c r="NKN36" s="96"/>
      <c r="NKO36" s="96"/>
      <c r="NKP36" s="96"/>
      <c r="NKQ36" s="96"/>
      <c r="NKR36" s="96"/>
      <c r="NKS36" s="96"/>
      <c r="NKT36" s="96"/>
      <c r="NKU36" s="96"/>
      <c r="NKV36" s="96"/>
      <c r="NKW36" s="96"/>
      <c r="NKX36" s="96"/>
      <c r="NKY36" s="96"/>
      <c r="NKZ36" s="96"/>
      <c r="NLA36" s="96"/>
      <c r="NLB36" s="96"/>
      <c r="NLC36" s="96"/>
      <c r="NLD36" s="96"/>
      <c r="NLE36" s="96"/>
      <c r="NLF36" s="96"/>
      <c r="NLG36" s="96"/>
      <c r="NLH36" s="96"/>
      <c r="NLI36" s="96"/>
      <c r="NLJ36" s="96"/>
      <c r="NLK36" s="96"/>
      <c r="NLL36" s="96"/>
      <c r="NLM36" s="96"/>
      <c r="NLN36" s="96"/>
      <c r="NLO36" s="96"/>
      <c r="NLP36" s="96"/>
      <c r="NLQ36" s="96"/>
      <c r="NLR36" s="96"/>
      <c r="NLS36" s="96"/>
      <c r="NLT36" s="96"/>
      <c r="NLU36" s="96"/>
      <c r="NLV36" s="96"/>
      <c r="NLW36" s="96"/>
      <c r="NLX36" s="96"/>
      <c r="NLY36" s="96"/>
      <c r="NLZ36" s="96"/>
      <c r="NMA36" s="96"/>
      <c r="NMB36" s="96"/>
      <c r="NMC36" s="96"/>
      <c r="NMD36" s="96"/>
      <c r="NME36" s="96"/>
      <c r="NMF36" s="96"/>
      <c r="NMG36" s="96"/>
      <c r="NMH36" s="96"/>
      <c r="NMI36" s="96"/>
      <c r="NMJ36" s="96"/>
      <c r="NMK36" s="96"/>
      <c r="NML36" s="96"/>
      <c r="NMM36" s="96"/>
      <c r="NMN36" s="96"/>
      <c r="NMO36" s="96"/>
      <c r="NMP36" s="96"/>
      <c r="NMQ36" s="96"/>
      <c r="NMR36" s="96"/>
      <c r="NMS36" s="96"/>
      <c r="NMT36" s="96"/>
      <c r="NMU36" s="96"/>
      <c r="NMV36" s="96"/>
      <c r="NMW36" s="96"/>
      <c r="NMX36" s="96"/>
      <c r="NMY36" s="96"/>
      <c r="NMZ36" s="96"/>
      <c r="NNA36" s="96"/>
      <c r="NNB36" s="96"/>
      <c r="NNC36" s="96"/>
      <c r="NND36" s="96"/>
      <c r="NNE36" s="96"/>
      <c r="NNF36" s="96"/>
      <c r="NNG36" s="96"/>
      <c r="NNH36" s="96"/>
      <c r="NNI36" s="96"/>
      <c r="NNJ36" s="96"/>
      <c r="NNK36" s="96"/>
      <c r="NNL36" s="96"/>
      <c r="NNM36" s="96"/>
      <c r="NNN36" s="96"/>
      <c r="NNO36" s="96"/>
      <c r="NNP36" s="96"/>
      <c r="NNQ36" s="96"/>
      <c r="NNR36" s="96"/>
      <c r="NNS36" s="96"/>
      <c r="NNT36" s="96"/>
      <c r="NNU36" s="96"/>
      <c r="NNV36" s="96"/>
      <c r="NNW36" s="96"/>
      <c r="NNX36" s="96"/>
      <c r="NNY36" s="96"/>
      <c r="NNZ36" s="96"/>
      <c r="NOA36" s="96"/>
      <c r="NOB36" s="96"/>
      <c r="NOC36" s="96"/>
      <c r="NOD36" s="96"/>
      <c r="NOE36" s="96"/>
      <c r="NOF36" s="96"/>
      <c r="NOG36" s="96"/>
      <c r="NOH36" s="96"/>
      <c r="NOI36" s="96"/>
      <c r="NOJ36" s="96"/>
      <c r="NOK36" s="96"/>
      <c r="NOL36" s="96"/>
      <c r="NOM36" s="96"/>
      <c r="NON36" s="96"/>
      <c r="NOO36" s="96"/>
      <c r="NOP36" s="96"/>
      <c r="NOQ36" s="96"/>
      <c r="NOR36" s="96"/>
      <c r="NOS36" s="96"/>
      <c r="NOT36" s="96"/>
      <c r="NOU36" s="96"/>
      <c r="NOV36" s="96"/>
      <c r="NOW36" s="96"/>
      <c r="NOX36" s="96"/>
      <c r="NOY36" s="96"/>
      <c r="NOZ36" s="96"/>
      <c r="NPA36" s="96"/>
      <c r="NPB36" s="96"/>
      <c r="NPC36" s="96"/>
      <c r="NPD36" s="96"/>
      <c r="NPE36" s="96"/>
      <c r="NPF36" s="96"/>
      <c r="NPG36" s="96"/>
      <c r="NPH36" s="96"/>
      <c r="NPI36" s="96"/>
      <c r="NPJ36" s="96"/>
      <c r="NPK36" s="96"/>
      <c r="NPL36" s="96"/>
      <c r="NPM36" s="96"/>
      <c r="NPN36" s="96"/>
      <c r="NPO36" s="96"/>
      <c r="NPP36" s="96"/>
      <c r="NPQ36" s="96"/>
      <c r="NPR36" s="96"/>
      <c r="NPS36" s="96"/>
      <c r="NPT36" s="96"/>
      <c r="NPU36" s="96"/>
      <c r="NPV36" s="96"/>
      <c r="NPW36" s="96"/>
      <c r="NPX36" s="96"/>
      <c r="NPY36" s="96"/>
      <c r="NPZ36" s="96"/>
      <c r="NQA36" s="96"/>
      <c r="NQB36" s="96"/>
      <c r="NQC36" s="96"/>
      <c r="NQD36" s="96"/>
      <c r="NQE36" s="96"/>
      <c r="NQF36" s="96"/>
      <c r="NQG36" s="96"/>
      <c r="NQH36" s="96"/>
      <c r="NQI36" s="96"/>
      <c r="NQJ36" s="96"/>
      <c r="NQK36" s="96"/>
      <c r="NQL36" s="96"/>
      <c r="NQM36" s="96"/>
      <c r="NQN36" s="96"/>
      <c r="NQO36" s="96"/>
      <c r="NQP36" s="96"/>
      <c r="NQQ36" s="96"/>
      <c r="NQR36" s="96"/>
      <c r="NQS36" s="96"/>
      <c r="NQT36" s="96"/>
      <c r="NQU36" s="96"/>
      <c r="NQV36" s="96"/>
      <c r="NQW36" s="96"/>
      <c r="NQX36" s="96"/>
      <c r="NQY36" s="96"/>
      <c r="NQZ36" s="96"/>
      <c r="NRA36" s="96"/>
      <c r="NRB36" s="96"/>
      <c r="NRC36" s="96"/>
      <c r="NRD36" s="96"/>
      <c r="NRE36" s="96"/>
      <c r="NRF36" s="96"/>
      <c r="NRG36" s="96"/>
      <c r="NRH36" s="96"/>
      <c r="NRI36" s="96"/>
      <c r="NRJ36" s="96"/>
      <c r="NRK36" s="96"/>
      <c r="NRL36" s="96"/>
      <c r="NRM36" s="96"/>
      <c r="NRN36" s="96"/>
      <c r="NRO36" s="96"/>
      <c r="NRP36" s="96"/>
      <c r="NRQ36" s="96"/>
      <c r="NRR36" s="96"/>
      <c r="NRS36" s="96"/>
      <c r="NRT36" s="96"/>
      <c r="NRU36" s="96"/>
      <c r="NRV36" s="96"/>
      <c r="NRW36" s="96"/>
      <c r="NRX36" s="96"/>
      <c r="NRY36" s="96"/>
      <c r="NRZ36" s="96"/>
      <c r="NSA36" s="96"/>
      <c r="NSB36" s="96"/>
      <c r="NSC36" s="96"/>
      <c r="NSD36" s="96"/>
      <c r="NSE36" s="96"/>
      <c r="NSF36" s="96"/>
      <c r="NSG36" s="96"/>
      <c r="NSH36" s="96"/>
      <c r="NSI36" s="96"/>
      <c r="NSJ36" s="96"/>
      <c r="NSK36" s="96"/>
      <c r="NSL36" s="96"/>
      <c r="NSM36" s="96"/>
      <c r="NSN36" s="96"/>
      <c r="NSO36" s="96"/>
      <c r="NSP36" s="96"/>
      <c r="NSQ36" s="96"/>
      <c r="NSR36" s="96"/>
      <c r="NSS36" s="96"/>
      <c r="NST36" s="96"/>
      <c r="NSU36" s="96"/>
      <c r="NSV36" s="96"/>
      <c r="NSW36" s="96"/>
      <c r="NSX36" s="96"/>
      <c r="NSY36" s="96"/>
      <c r="NSZ36" s="96"/>
      <c r="NTA36" s="96"/>
      <c r="NTB36" s="96"/>
      <c r="NTC36" s="96"/>
      <c r="NTD36" s="96"/>
      <c r="NTE36" s="96"/>
      <c r="NTF36" s="96"/>
      <c r="NTG36" s="96"/>
      <c r="NTH36" s="96"/>
      <c r="NTI36" s="96"/>
      <c r="NTJ36" s="96"/>
      <c r="NTK36" s="96"/>
      <c r="NTL36" s="96"/>
      <c r="NTM36" s="96"/>
      <c r="NTN36" s="96"/>
      <c r="NTO36" s="96"/>
      <c r="NTP36" s="96"/>
      <c r="NTQ36" s="96"/>
      <c r="NTR36" s="96"/>
      <c r="NTS36" s="96"/>
      <c r="NTT36" s="96"/>
      <c r="NTU36" s="96"/>
      <c r="NTV36" s="96"/>
      <c r="NTW36" s="96"/>
      <c r="NTX36" s="96"/>
      <c r="NTY36" s="96"/>
      <c r="NTZ36" s="96"/>
      <c r="NUA36" s="96"/>
      <c r="NUB36" s="96"/>
      <c r="NUC36" s="96"/>
      <c r="NUD36" s="96"/>
      <c r="NUE36" s="96"/>
      <c r="NUF36" s="96"/>
      <c r="NUG36" s="96"/>
      <c r="NUH36" s="96"/>
      <c r="NUI36" s="96"/>
      <c r="NUJ36" s="96"/>
      <c r="NUK36" s="96"/>
      <c r="NUL36" s="96"/>
      <c r="NUM36" s="96"/>
      <c r="NUN36" s="96"/>
      <c r="NUO36" s="96"/>
      <c r="NUP36" s="96"/>
      <c r="NUQ36" s="96"/>
      <c r="NUR36" s="96"/>
      <c r="NUS36" s="96"/>
      <c r="NUT36" s="96"/>
      <c r="NUU36" s="96"/>
      <c r="NUV36" s="96"/>
      <c r="NUW36" s="96"/>
      <c r="NUX36" s="96"/>
      <c r="NUY36" s="96"/>
      <c r="NUZ36" s="96"/>
      <c r="NVA36" s="96"/>
      <c r="NVB36" s="96"/>
      <c r="NVC36" s="96"/>
      <c r="NVD36" s="96"/>
      <c r="NVE36" s="96"/>
      <c r="NVF36" s="96"/>
      <c r="NVG36" s="96"/>
      <c r="NVH36" s="96"/>
      <c r="NVI36" s="96"/>
      <c r="NVJ36" s="96"/>
      <c r="NVK36" s="96"/>
      <c r="NVL36" s="96"/>
      <c r="NVM36" s="96"/>
      <c r="NVN36" s="96"/>
      <c r="NVO36" s="96"/>
      <c r="NVP36" s="96"/>
      <c r="NVQ36" s="96"/>
      <c r="NVR36" s="96"/>
      <c r="NVS36" s="96"/>
      <c r="NVT36" s="96"/>
      <c r="NVU36" s="96"/>
      <c r="NVV36" s="96"/>
      <c r="NVW36" s="96"/>
      <c r="NVX36" s="96"/>
      <c r="NVY36" s="96"/>
      <c r="NVZ36" s="96"/>
      <c r="NWA36" s="96"/>
      <c r="NWB36" s="96"/>
      <c r="NWC36" s="96"/>
      <c r="NWD36" s="96"/>
      <c r="NWE36" s="96"/>
      <c r="NWF36" s="96"/>
      <c r="NWG36" s="96"/>
      <c r="NWH36" s="96"/>
      <c r="NWI36" s="96"/>
      <c r="NWJ36" s="96"/>
      <c r="NWK36" s="96"/>
      <c r="NWL36" s="96"/>
      <c r="NWM36" s="96"/>
      <c r="NWN36" s="96"/>
      <c r="NWO36" s="96"/>
      <c r="NWP36" s="96"/>
      <c r="NWQ36" s="96"/>
      <c r="NWR36" s="96"/>
      <c r="NWS36" s="96"/>
      <c r="NWT36" s="96"/>
      <c r="NWU36" s="96"/>
      <c r="NWV36" s="96"/>
      <c r="NWW36" s="96"/>
      <c r="NWX36" s="96"/>
      <c r="NWY36" s="96"/>
      <c r="NWZ36" s="96"/>
      <c r="NXA36" s="96"/>
      <c r="NXB36" s="96"/>
      <c r="NXC36" s="96"/>
      <c r="NXD36" s="96"/>
      <c r="NXE36" s="96"/>
      <c r="NXF36" s="96"/>
      <c r="NXG36" s="96"/>
      <c r="NXH36" s="96"/>
      <c r="NXI36" s="96"/>
      <c r="NXJ36" s="96"/>
      <c r="NXK36" s="96"/>
      <c r="NXL36" s="96"/>
      <c r="NXM36" s="96"/>
      <c r="NXN36" s="96"/>
      <c r="NXO36" s="96"/>
      <c r="NXP36" s="96"/>
      <c r="NXQ36" s="96"/>
      <c r="NXR36" s="96"/>
      <c r="NXS36" s="96"/>
      <c r="NXT36" s="96"/>
      <c r="NXU36" s="96"/>
      <c r="NXV36" s="96"/>
      <c r="NXW36" s="96"/>
      <c r="NXX36" s="96"/>
      <c r="NXY36" s="96"/>
      <c r="NXZ36" s="96"/>
      <c r="NYA36" s="96"/>
      <c r="NYB36" s="96"/>
      <c r="NYC36" s="96"/>
      <c r="NYD36" s="96"/>
      <c r="NYE36" s="96"/>
      <c r="NYF36" s="96"/>
      <c r="NYG36" s="96"/>
      <c r="NYH36" s="96"/>
      <c r="NYI36" s="96"/>
      <c r="NYJ36" s="96"/>
      <c r="NYK36" s="96"/>
      <c r="NYL36" s="96"/>
      <c r="NYM36" s="96"/>
      <c r="NYN36" s="96"/>
      <c r="NYO36" s="96"/>
      <c r="NYP36" s="96"/>
      <c r="NYQ36" s="96"/>
      <c r="NYR36" s="96"/>
      <c r="NYS36" s="96"/>
      <c r="NYT36" s="96"/>
      <c r="NYU36" s="96"/>
      <c r="NYV36" s="96"/>
      <c r="NYW36" s="96"/>
      <c r="NYX36" s="96"/>
      <c r="NYY36" s="96"/>
      <c r="NYZ36" s="96"/>
      <c r="NZA36" s="96"/>
      <c r="NZB36" s="96"/>
      <c r="NZC36" s="96"/>
      <c r="NZD36" s="96"/>
      <c r="NZE36" s="96"/>
      <c r="NZF36" s="96"/>
      <c r="NZG36" s="96"/>
      <c r="NZH36" s="96"/>
      <c r="NZI36" s="96"/>
      <c r="NZJ36" s="96"/>
      <c r="NZK36" s="96"/>
      <c r="NZL36" s="96"/>
      <c r="NZM36" s="96"/>
      <c r="NZN36" s="96"/>
      <c r="NZO36" s="96"/>
      <c r="NZP36" s="96"/>
      <c r="NZQ36" s="96"/>
      <c r="NZR36" s="96"/>
      <c r="NZS36" s="96"/>
      <c r="NZT36" s="96"/>
      <c r="NZU36" s="96"/>
      <c r="NZV36" s="96"/>
      <c r="NZW36" s="96"/>
      <c r="NZX36" s="96"/>
      <c r="NZY36" s="96"/>
      <c r="NZZ36" s="96"/>
      <c r="OAA36" s="96"/>
      <c r="OAB36" s="96"/>
      <c r="OAC36" s="96"/>
      <c r="OAD36" s="96"/>
      <c r="OAE36" s="96"/>
      <c r="OAF36" s="96"/>
      <c r="OAG36" s="96"/>
      <c r="OAH36" s="96"/>
      <c r="OAI36" s="96"/>
      <c r="OAJ36" s="96"/>
      <c r="OAK36" s="96"/>
      <c r="OAL36" s="96"/>
      <c r="OAM36" s="96"/>
      <c r="OAN36" s="96"/>
      <c r="OAO36" s="96"/>
      <c r="OAP36" s="96"/>
      <c r="OAQ36" s="96"/>
      <c r="OAR36" s="96"/>
      <c r="OAS36" s="96"/>
      <c r="OAT36" s="96"/>
      <c r="OAU36" s="96"/>
      <c r="OAV36" s="96"/>
      <c r="OAW36" s="96"/>
      <c r="OAX36" s="96"/>
      <c r="OAY36" s="96"/>
      <c r="OAZ36" s="96"/>
      <c r="OBA36" s="96"/>
      <c r="OBB36" s="96"/>
      <c r="OBC36" s="96"/>
      <c r="OBD36" s="96"/>
      <c r="OBE36" s="96"/>
      <c r="OBF36" s="96"/>
      <c r="OBG36" s="96"/>
      <c r="OBH36" s="96"/>
      <c r="OBI36" s="96"/>
      <c r="OBJ36" s="96"/>
      <c r="OBK36" s="96"/>
      <c r="OBL36" s="96"/>
      <c r="OBM36" s="96"/>
      <c r="OBN36" s="96"/>
      <c r="OBO36" s="96"/>
      <c r="OBP36" s="96"/>
      <c r="OBQ36" s="96"/>
      <c r="OBR36" s="96"/>
      <c r="OBS36" s="96"/>
      <c r="OBT36" s="96"/>
      <c r="OBU36" s="96"/>
      <c r="OBV36" s="96"/>
      <c r="OBW36" s="96"/>
      <c r="OBX36" s="96"/>
      <c r="OBY36" s="96"/>
      <c r="OBZ36" s="96"/>
      <c r="OCA36" s="96"/>
      <c r="OCB36" s="96"/>
      <c r="OCC36" s="96"/>
      <c r="OCD36" s="96"/>
      <c r="OCE36" s="96"/>
      <c r="OCF36" s="96"/>
      <c r="OCG36" s="96"/>
      <c r="OCH36" s="96"/>
      <c r="OCI36" s="96"/>
      <c r="OCJ36" s="96"/>
      <c r="OCK36" s="96"/>
      <c r="OCL36" s="96"/>
      <c r="OCM36" s="96"/>
      <c r="OCN36" s="96"/>
      <c r="OCO36" s="96"/>
      <c r="OCP36" s="96"/>
      <c r="OCQ36" s="96"/>
      <c r="OCR36" s="96"/>
      <c r="OCS36" s="96"/>
      <c r="OCT36" s="96"/>
      <c r="OCU36" s="96"/>
      <c r="OCV36" s="96"/>
      <c r="OCW36" s="96"/>
      <c r="OCX36" s="96"/>
      <c r="OCY36" s="96"/>
      <c r="OCZ36" s="96"/>
      <c r="ODA36" s="96"/>
      <c r="ODB36" s="96"/>
      <c r="ODC36" s="96"/>
      <c r="ODD36" s="96"/>
      <c r="ODE36" s="96"/>
      <c r="ODF36" s="96"/>
      <c r="ODG36" s="96"/>
      <c r="ODH36" s="96"/>
      <c r="ODI36" s="96"/>
      <c r="ODJ36" s="96"/>
      <c r="ODK36" s="96"/>
      <c r="ODL36" s="96"/>
      <c r="ODM36" s="96"/>
      <c r="ODN36" s="96"/>
      <c r="ODO36" s="96"/>
      <c r="ODP36" s="96"/>
      <c r="ODQ36" s="96"/>
      <c r="ODR36" s="96"/>
      <c r="ODS36" s="96"/>
      <c r="ODT36" s="96"/>
      <c r="ODU36" s="96"/>
      <c r="ODV36" s="96"/>
      <c r="ODW36" s="96"/>
      <c r="ODX36" s="96"/>
      <c r="ODY36" s="96"/>
      <c r="ODZ36" s="96"/>
      <c r="OEA36" s="96"/>
      <c r="OEB36" s="96"/>
      <c r="OEC36" s="96"/>
      <c r="OED36" s="96"/>
      <c r="OEE36" s="96"/>
      <c r="OEF36" s="96"/>
      <c r="OEG36" s="96"/>
      <c r="OEH36" s="96"/>
      <c r="OEI36" s="96"/>
      <c r="OEJ36" s="96"/>
      <c r="OEK36" s="96"/>
      <c r="OEL36" s="96"/>
      <c r="OEM36" s="96"/>
      <c r="OEN36" s="96"/>
      <c r="OEO36" s="96"/>
      <c r="OEP36" s="96"/>
      <c r="OEQ36" s="96"/>
      <c r="OER36" s="96"/>
      <c r="OES36" s="96"/>
      <c r="OET36" s="96"/>
      <c r="OEU36" s="96"/>
      <c r="OEV36" s="96"/>
      <c r="OEW36" s="96"/>
      <c r="OEX36" s="96"/>
      <c r="OEY36" s="96"/>
      <c r="OEZ36" s="96"/>
      <c r="OFA36" s="96"/>
      <c r="OFB36" s="96"/>
      <c r="OFC36" s="96"/>
      <c r="OFD36" s="96"/>
      <c r="OFE36" s="96"/>
      <c r="OFF36" s="96"/>
      <c r="OFG36" s="96"/>
      <c r="OFH36" s="96"/>
      <c r="OFI36" s="96"/>
      <c r="OFJ36" s="96"/>
      <c r="OFK36" s="96"/>
      <c r="OFL36" s="96"/>
      <c r="OFM36" s="96"/>
      <c r="OFN36" s="96"/>
      <c r="OFO36" s="96"/>
      <c r="OFP36" s="96"/>
      <c r="OFQ36" s="96"/>
      <c r="OFR36" s="96"/>
      <c r="OFS36" s="96"/>
      <c r="OFT36" s="96"/>
      <c r="OFU36" s="96"/>
      <c r="OFV36" s="96"/>
      <c r="OFW36" s="96"/>
      <c r="OFX36" s="96"/>
      <c r="OFY36" s="96"/>
      <c r="OFZ36" s="96"/>
      <c r="OGA36" s="96"/>
      <c r="OGB36" s="96"/>
      <c r="OGC36" s="96"/>
      <c r="OGD36" s="96"/>
      <c r="OGE36" s="96"/>
      <c r="OGF36" s="96"/>
      <c r="OGG36" s="96"/>
      <c r="OGH36" s="96"/>
      <c r="OGI36" s="96"/>
      <c r="OGJ36" s="96"/>
      <c r="OGK36" s="96"/>
      <c r="OGL36" s="96"/>
      <c r="OGM36" s="96"/>
      <c r="OGN36" s="96"/>
      <c r="OGO36" s="96"/>
      <c r="OGP36" s="96"/>
      <c r="OGQ36" s="96"/>
      <c r="OGR36" s="96"/>
      <c r="OGS36" s="96"/>
      <c r="OGT36" s="96"/>
      <c r="OGU36" s="96"/>
      <c r="OGV36" s="96"/>
      <c r="OGW36" s="96"/>
      <c r="OGX36" s="96"/>
      <c r="OGY36" s="96"/>
      <c r="OGZ36" s="96"/>
      <c r="OHA36" s="96"/>
      <c r="OHB36" s="96"/>
      <c r="OHC36" s="96"/>
      <c r="OHD36" s="96"/>
      <c r="OHE36" s="96"/>
      <c r="OHF36" s="96"/>
      <c r="OHG36" s="96"/>
      <c r="OHH36" s="96"/>
      <c r="OHI36" s="96"/>
      <c r="OHJ36" s="96"/>
      <c r="OHK36" s="96"/>
      <c r="OHL36" s="96"/>
      <c r="OHM36" s="96"/>
      <c r="OHN36" s="96"/>
      <c r="OHO36" s="96"/>
      <c r="OHP36" s="96"/>
      <c r="OHQ36" s="96"/>
      <c r="OHR36" s="96"/>
      <c r="OHS36" s="96"/>
      <c r="OHT36" s="96"/>
      <c r="OHU36" s="96"/>
      <c r="OHV36" s="96"/>
      <c r="OHW36" s="96"/>
      <c r="OHX36" s="96"/>
      <c r="OHY36" s="96"/>
      <c r="OHZ36" s="96"/>
      <c r="OIA36" s="96"/>
      <c r="OIB36" s="96"/>
      <c r="OIC36" s="96"/>
      <c r="OID36" s="96"/>
      <c r="OIE36" s="96"/>
      <c r="OIF36" s="96"/>
      <c r="OIG36" s="96"/>
      <c r="OIH36" s="96"/>
      <c r="OII36" s="96"/>
      <c r="OIJ36" s="96"/>
      <c r="OIK36" s="96"/>
      <c r="OIL36" s="96"/>
      <c r="OIM36" s="96"/>
      <c r="OIN36" s="96"/>
      <c r="OIO36" s="96"/>
      <c r="OIP36" s="96"/>
      <c r="OIQ36" s="96"/>
      <c r="OIR36" s="96"/>
      <c r="OIS36" s="96"/>
      <c r="OIT36" s="96"/>
      <c r="OIU36" s="96"/>
      <c r="OIV36" s="96"/>
      <c r="OIW36" s="96"/>
      <c r="OIX36" s="96"/>
      <c r="OIY36" s="96"/>
      <c r="OIZ36" s="96"/>
      <c r="OJA36" s="96"/>
      <c r="OJB36" s="96"/>
      <c r="OJC36" s="96"/>
      <c r="OJD36" s="96"/>
      <c r="OJE36" s="96"/>
      <c r="OJF36" s="96"/>
      <c r="OJG36" s="96"/>
      <c r="OJH36" s="96"/>
      <c r="OJI36" s="96"/>
      <c r="OJJ36" s="96"/>
      <c r="OJK36" s="96"/>
      <c r="OJL36" s="96"/>
      <c r="OJM36" s="96"/>
      <c r="OJN36" s="96"/>
      <c r="OJO36" s="96"/>
      <c r="OJP36" s="96"/>
      <c r="OJQ36" s="96"/>
      <c r="OJR36" s="96"/>
      <c r="OJS36" s="96"/>
      <c r="OJT36" s="96"/>
      <c r="OJU36" s="96"/>
      <c r="OJV36" s="96"/>
      <c r="OJW36" s="96"/>
      <c r="OJX36" s="96"/>
      <c r="OJY36" s="96"/>
      <c r="OJZ36" s="96"/>
      <c r="OKA36" s="96"/>
      <c r="OKB36" s="96"/>
      <c r="OKC36" s="96"/>
      <c r="OKD36" s="96"/>
      <c r="OKE36" s="96"/>
      <c r="OKF36" s="96"/>
      <c r="OKG36" s="96"/>
      <c r="OKH36" s="96"/>
      <c r="OKI36" s="96"/>
      <c r="OKJ36" s="96"/>
      <c r="OKK36" s="96"/>
      <c r="OKL36" s="96"/>
      <c r="OKM36" s="96"/>
      <c r="OKN36" s="96"/>
      <c r="OKO36" s="96"/>
      <c r="OKP36" s="96"/>
      <c r="OKQ36" s="96"/>
      <c r="OKR36" s="96"/>
      <c r="OKS36" s="96"/>
      <c r="OKT36" s="96"/>
      <c r="OKU36" s="96"/>
      <c r="OKV36" s="96"/>
      <c r="OKW36" s="96"/>
      <c r="OKX36" s="96"/>
      <c r="OKY36" s="96"/>
      <c r="OKZ36" s="96"/>
      <c r="OLA36" s="96"/>
      <c r="OLB36" s="96"/>
      <c r="OLC36" s="96"/>
      <c r="OLD36" s="96"/>
      <c r="OLE36" s="96"/>
      <c r="OLF36" s="96"/>
      <c r="OLG36" s="96"/>
      <c r="OLH36" s="96"/>
      <c r="OLI36" s="96"/>
      <c r="OLJ36" s="96"/>
      <c r="OLK36" s="96"/>
      <c r="OLL36" s="96"/>
      <c r="OLM36" s="96"/>
      <c r="OLN36" s="96"/>
      <c r="OLO36" s="96"/>
      <c r="OLP36" s="96"/>
      <c r="OLQ36" s="96"/>
      <c r="OLR36" s="96"/>
      <c r="OLS36" s="96"/>
      <c r="OLT36" s="96"/>
      <c r="OLU36" s="96"/>
      <c r="OLV36" s="96"/>
      <c r="OLW36" s="96"/>
      <c r="OLX36" s="96"/>
      <c r="OLY36" s="96"/>
      <c r="OLZ36" s="96"/>
      <c r="OMA36" s="96"/>
      <c r="OMB36" s="96"/>
      <c r="OMC36" s="96"/>
      <c r="OMD36" s="96"/>
      <c r="OME36" s="96"/>
      <c r="OMF36" s="96"/>
      <c r="OMG36" s="96"/>
      <c r="OMH36" s="96"/>
      <c r="OMI36" s="96"/>
      <c r="OMJ36" s="96"/>
      <c r="OMK36" s="96"/>
      <c r="OML36" s="96"/>
      <c r="OMM36" s="96"/>
      <c r="OMN36" s="96"/>
      <c r="OMO36" s="96"/>
      <c r="OMP36" s="96"/>
      <c r="OMQ36" s="96"/>
      <c r="OMR36" s="96"/>
      <c r="OMS36" s="96"/>
      <c r="OMT36" s="96"/>
      <c r="OMU36" s="96"/>
      <c r="OMV36" s="96"/>
      <c r="OMW36" s="96"/>
      <c r="OMX36" s="96"/>
      <c r="OMY36" s="96"/>
      <c r="OMZ36" s="96"/>
      <c r="ONA36" s="96"/>
      <c r="ONB36" s="96"/>
      <c r="ONC36" s="96"/>
      <c r="OND36" s="96"/>
      <c r="ONE36" s="96"/>
      <c r="ONF36" s="96"/>
      <c r="ONG36" s="96"/>
      <c r="ONH36" s="96"/>
      <c r="ONI36" s="96"/>
      <c r="ONJ36" s="96"/>
      <c r="ONK36" s="96"/>
      <c r="ONL36" s="96"/>
      <c r="ONM36" s="96"/>
      <c r="ONN36" s="96"/>
      <c r="ONO36" s="96"/>
      <c r="ONP36" s="96"/>
      <c r="ONQ36" s="96"/>
      <c r="ONR36" s="96"/>
      <c r="ONS36" s="96"/>
      <c r="ONT36" s="96"/>
      <c r="ONU36" s="96"/>
      <c r="ONV36" s="96"/>
      <c r="ONW36" s="96"/>
      <c r="ONX36" s="96"/>
      <c r="ONY36" s="96"/>
      <c r="ONZ36" s="96"/>
      <c r="OOA36" s="96"/>
      <c r="OOB36" s="96"/>
      <c r="OOC36" s="96"/>
      <c r="OOD36" s="96"/>
      <c r="OOE36" s="96"/>
      <c r="OOF36" s="96"/>
      <c r="OOG36" s="96"/>
      <c r="OOH36" s="96"/>
      <c r="OOI36" s="96"/>
      <c r="OOJ36" s="96"/>
      <c r="OOK36" s="96"/>
      <c r="OOL36" s="96"/>
      <c r="OOM36" s="96"/>
      <c r="OON36" s="96"/>
      <c r="OOO36" s="96"/>
      <c r="OOP36" s="96"/>
      <c r="OOQ36" s="96"/>
      <c r="OOR36" s="96"/>
      <c r="OOS36" s="96"/>
      <c r="OOT36" s="96"/>
      <c r="OOU36" s="96"/>
      <c r="OOV36" s="96"/>
      <c r="OOW36" s="96"/>
      <c r="OOX36" s="96"/>
      <c r="OOY36" s="96"/>
      <c r="OOZ36" s="96"/>
      <c r="OPA36" s="96"/>
      <c r="OPB36" s="96"/>
      <c r="OPC36" s="96"/>
      <c r="OPD36" s="96"/>
      <c r="OPE36" s="96"/>
      <c r="OPF36" s="96"/>
      <c r="OPG36" s="96"/>
      <c r="OPH36" s="96"/>
      <c r="OPI36" s="96"/>
      <c r="OPJ36" s="96"/>
      <c r="OPK36" s="96"/>
      <c r="OPL36" s="96"/>
      <c r="OPM36" s="96"/>
      <c r="OPN36" s="96"/>
      <c r="OPO36" s="96"/>
      <c r="OPP36" s="96"/>
      <c r="OPQ36" s="96"/>
      <c r="OPR36" s="96"/>
      <c r="OPS36" s="96"/>
      <c r="OPT36" s="96"/>
      <c r="OPU36" s="96"/>
      <c r="OPV36" s="96"/>
      <c r="OPW36" s="96"/>
      <c r="OPX36" s="96"/>
      <c r="OPY36" s="96"/>
      <c r="OPZ36" s="96"/>
      <c r="OQA36" s="96"/>
      <c r="OQB36" s="96"/>
      <c r="OQC36" s="96"/>
      <c r="OQD36" s="96"/>
      <c r="OQE36" s="96"/>
      <c r="OQF36" s="96"/>
      <c r="OQG36" s="96"/>
      <c r="OQH36" s="96"/>
      <c r="OQI36" s="96"/>
      <c r="OQJ36" s="96"/>
      <c r="OQK36" s="96"/>
      <c r="OQL36" s="96"/>
      <c r="OQM36" s="96"/>
      <c r="OQN36" s="96"/>
      <c r="OQO36" s="96"/>
      <c r="OQP36" s="96"/>
      <c r="OQQ36" s="96"/>
      <c r="OQR36" s="96"/>
      <c r="OQS36" s="96"/>
      <c r="OQT36" s="96"/>
      <c r="OQU36" s="96"/>
      <c r="OQV36" s="96"/>
      <c r="OQW36" s="96"/>
      <c r="OQX36" s="96"/>
      <c r="OQY36" s="96"/>
      <c r="OQZ36" s="96"/>
      <c r="ORA36" s="96"/>
      <c r="ORB36" s="96"/>
      <c r="ORC36" s="96"/>
      <c r="ORD36" s="96"/>
      <c r="ORE36" s="96"/>
      <c r="ORF36" s="96"/>
      <c r="ORG36" s="96"/>
      <c r="ORH36" s="96"/>
      <c r="ORI36" s="96"/>
      <c r="ORJ36" s="96"/>
      <c r="ORK36" s="96"/>
      <c r="ORL36" s="96"/>
      <c r="ORM36" s="96"/>
      <c r="ORN36" s="96"/>
      <c r="ORO36" s="96"/>
      <c r="ORP36" s="96"/>
      <c r="ORQ36" s="96"/>
      <c r="ORR36" s="96"/>
      <c r="ORS36" s="96"/>
      <c r="ORT36" s="96"/>
      <c r="ORU36" s="96"/>
      <c r="ORV36" s="96"/>
      <c r="ORW36" s="96"/>
      <c r="ORX36" s="96"/>
      <c r="ORY36" s="96"/>
      <c r="ORZ36" s="96"/>
      <c r="OSA36" s="96"/>
      <c r="OSB36" s="96"/>
      <c r="OSC36" s="96"/>
      <c r="OSD36" s="96"/>
      <c r="OSE36" s="96"/>
      <c r="OSF36" s="96"/>
      <c r="OSG36" s="96"/>
      <c r="OSH36" s="96"/>
      <c r="OSI36" s="96"/>
      <c r="OSJ36" s="96"/>
      <c r="OSK36" s="96"/>
      <c r="OSL36" s="96"/>
      <c r="OSM36" s="96"/>
      <c r="OSN36" s="96"/>
      <c r="OSO36" s="96"/>
      <c r="OSP36" s="96"/>
      <c r="OSQ36" s="96"/>
      <c r="OSR36" s="96"/>
      <c r="OSS36" s="96"/>
      <c r="OST36" s="96"/>
      <c r="OSU36" s="96"/>
      <c r="OSV36" s="96"/>
      <c r="OSW36" s="96"/>
      <c r="OSX36" s="96"/>
      <c r="OSY36" s="96"/>
      <c r="OSZ36" s="96"/>
      <c r="OTA36" s="96"/>
      <c r="OTB36" s="96"/>
      <c r="OTC36" s="96"/>
      <c r="OTD36" s="96"/>
      <c r="OTE36" s="96"/>
      <c r="OTF36" s="96"/>
      <c r="OTG36" s="96"/>
      <c r="OTH36" s="96"/>
      <c r="OTI36" s="96"/>
      <c r="OTJ36" s="96"/>
      <c r="OTK36" s="96"/>
      <c r="OTL36" s="96"/>
      <c r="OTM36" s="96"/>
      <c r="OTN36" s="96"/>
      <c r="OTO36" s="96"/>
      <c r="OTP36" s="96"/>
      <c r="OTQ36" s="96"/>
      <c r="OTR36" s="96"/>
      <c r="OTS36" s="96"/>
      <c r="OTT36" s="96"/>
      <c r="OTU36" s="96"/>
      <c r="OTV36" s="96"/>
      <c r="OTW36" s="96"/>
      <c r="OTX36" s="96"/>
      <c r="OTY36" s="96"/>
      <c r="OTZ36" s="96"/>
      <c r="OUA36" s="96"/>
      <c r="OUB36" s="96"/>
      <c r="OUC36" s="96"/>
      <c r="OUD36" s="96"/>
      <c r="OUE36" s="96"/>
      <c r="OUF36" s="96"/>
      <c r="OUG36" s="96"/>
      <c r="OUH36" s="96"/>
      <c r="OUI36" s="96"/>
      <c r="OUJ36" s="96"/>
      <c r="OUK36" s="96"/>
      <c r="OUL36" s="96"/>
      <c r="OUM36" s="96"/>
      <c r="OUN36" s="96"/>
      <c r="OUO36" s="96"/>
      <c r="OUP36" s="96"/>
      <c r="OUQ36" s="96"/>
      <c r="OUR36" s="96"/>
      <c r="OUS36" s="96"/>
      <c r="OUT36" s="96"/>
      <c r="OUU36" s="96"/>
      <c r="OUV36" s="96"/>
      <c r="OUW36" s="96"/>
      <c r="OUX36" s="96"/>
      <c r="OUY36" s="96"/>
      <c r="OUZ36" s="96"/>
      <c r="OVA36" s="96"/>
      <c r="OVB36" s="96"/>
      <c r="OVC36" s="96"/>
      <c r="OVD36" s="96"/>
      <c r="OVE36" s="96"/>
      <c r="OVF36" s="96"/>
      <c r="OVG36" s="96"/>
      <c r="OVH36" s="96"/>
      <c r="OVI36" s="96"/>
      <c r="OVJ36" s="96"/>
      <c r="OVK36" s="96"/>
      <c r="OVL36" s="96"/>
      <c r="OVM36" s="96"/>
      <c r="OVN36" s="96"/>
      <c r="OVO36" s="96"/>
      <c r="OVP36" s="96"/>
      <c r="OVQ36" s="96"/>
      <c r="OVR36" s="96"/>
      <c r="OVS36" s="96"/>
      <c r="OVT36" s="96"/>
      <c r="OVU36" s="96"/>
      <c r="OVV36" s="96"/>
      <c r="OVW36" s="96"/>
      <c r="OVX36" s="96"/>
      <c r="OVY36" s="96"/>
      <c r="OVZ36" s="96"/>
      <c r="OWA36" s="96"/>
      <c r="OWB36" s="96"/>
      <c r="OWC36" s="96"/>
      <c r="OWD36" s="96"/>
      <c r="OWE36" s="96"/>
      <c r="OWF36" s="96"/>
      <c r="OWG36" s="96"/>
      <c r="OWH36" s="96"/>
      <c r="OWI36" s="96"/>
      <c r="OWJ36" s="96"/>
      <c r="OWK36" s="96"/>
      <c r="OWL36" s="96"/>
      <c r="OWM36" s="96"/>
      <c r="OWN36" s="96"/>
      <c r="OWO36" s="96"/>
      <c r="OWP36" s="96"/>
      <c r="OWQ36" s="96"/>
      <c r="OWR36" s="96"/>
      <c r="OWS36" s="96"/>
      <c r="OWT36" s="96"/>
      <c r="OWU36" s="96"/>
      <c r="OWV36" s="96"/>
      <c r="OWW36" s="96"/>
      <c r="OWX36" s="96"/>
      <c r="OWY36" s="96"/>
      <c r="OWZ36" s="96"/>
      <c r="OXA36" s="96"/>
      <c r="OXB36" s="96"/>
      <c r="OXC36" s="96"/>
      <c r="OXD36" s="96"/>
      <c r="OXE36" s="96"/>
      <c r="OXF36" s="96"/>
      <c r="OXG36" s="96"/>
      <c r="OXH36" s="96"/>
      <c r="OXI36" s="96"/>
      <c r="OXJ36" s="96"/>
      <c r="OXK36" s="96"/>
      <c r="OXL36" s="96"/>
      <c r="OXM36" s="96"/>
      <c r="OXN36" s="96"/>
      <c r="OXO36" s="96"/>
      <c r="OXP36" s="96"/>
      <c r="OXQ36" s="96"/>
      <c r="OXR36" s="96"/>
      <c r="OXS36" s="96"/>
      <c r="OXT36" s="96"/>
      <c r="OXU36" s="96"/>
      <c r="OXV36" s="96"/>
      <c r="OXW36" s="96"/>
      <c r="OXX36" s="96"/>
      <c r="OXY36" s="96"/>
      <c r="OXZ36" s="96"/>
      <c r="OYA36" s="96"/>
      <c r="OYB36" s="96"/>
      <c r="OYC36" s="96"/>
      <c r="OYD36" s="96"/>
      <c r="OYE36" s="96"/>
      <c r="OYF36" s="96"/>
      <c r="OYG36" s="96"/>
      <c r="OYH36" s="96"/>
      <c r="OYI36" s="96"/>
      <c r="OYJ36" s="96"/>
      <c r="OYK36" s="96"/>
      <c r="OYL36" s="96"/>
      <c r="OYM36" s="96"/>
      <c r="OYN36" s="96"/>
      <c r="OYO36" s="96"/>
      <c r="OYP36" s="96"/>
      <c r="OYQ36" s="96"/>
      <c r="OYR36" s="96"/>
      <c r="OYS36" s="96"/>
      <c r="OYT36" s="96"/>
      <c r="OYU36" s="96"/>
      <c r="OYV36" s="96"/>
      <c r="OYW36" s="96"/>
      <c r="OYX36" s="96"/>
      <c r="OYY36" s="96"/>
      <c r="OYZ36" s="96"/>
      <c r="OZA36" s="96"/>
      <c r="OZB36" s="96"/>
      <c r="OZC36" s="96"/>
      <c r="OZD36" s="96"/>
      <c r="OZE36" s="96"/>
      <c r="OZF36" s="96"/>
      <c r="OZG36" s="96"/>
      <c r="OZH36" s="96"/>
      <c r="OZI36" s="96"/>
      <c r="OZJ36" s="96"/>
      <c r="OZK36" s="96"/>
      <c r="OZL36" s="96"/>
      <c r="OZM36" s="96"/>
      <c r="OZN36" s="96"/>
      <c r="OZO36" s="96"/>
      <c r="OZP36" s="96"/>
      <c r="OZQ36" s="96"/>
      <c r="OZR36" s="96"/>
      <c r="OZS36" s="96"/>
      <c r="OZT36" s="96"/>
      <c r="OZU36" s="96"/>
      <c r="OZV36" s="96"/>
      <c r="OZW36" s="96"/>
      <c r="OZX36" s="96"/>
      <c r="OZY36" s="96"/>
      <c r="OZZ36" s="96"/>
      <c r="PAA36" s="96"/>
      <c r="PAB36" s="96"/>
      <c r="PAC36" s="96"/>
      <c r="PAD36" s="96"/>
      <c r="PAE36" s="96"/>
      <c r="PAF36" s="96"/>
      <c r="PAG36" s="96"/>
      <c r="PAH36" s="96"/>
      <c r="PAI36" s="96"/>
      <c r="PAJ36" s="96"/>
      <c r="PAK36" s="96"/>
      <c r="PAL36" s="96"/>
      <c r="PAM36" s="96"/>
      <c r="PAN36" s="96"/>
      <c r="PAO36" s="96"/>
      <c r="PAP36" s="96"/>
      <c r="PAQ36" s="96"/>
      <c r="PAR36" s="96"/>
      <c r="PAS36" s="96"/>
      <c r="PAT36" s="96"/>
      <c r="PAU36" s="96"/>
      <c r="PAV36" s="96"/>
      <c r="PAW36" s="96"/>
      <c r="PAX36" s="96"/>
      <c r="PAY36" s="96"/>
      <c r="PAZ36" s="96"/>
      <c r="PBA36" s="96"/>
      <c r="PBB36" s="96"/>
      <c r="PBC36" s="96"/>
      <c r="PBD36" s="96"/>
      <c r="PBE36" s="96"/>
      <c r="PBF36" s="96"/>
      <c r="PBG36" s="96"/>
      <c r="PBH36" s="96"/>
      <c r="PBI36" s="96"/>
      <c r="PBJ36" s="96"/>
      <c r="PBK36" s="96"/>
      <c r="PBL36" s="96"/>
      <c r="PBM36" s="96"/>
      <c r="PBN36" s="96"/>
      <c r="PBO36" s="96"/>
      <c r="PBP36" s="96"/>
      <c r="PBQ36" s="96"/>
      <c r="PBR36" s="96"/>
      <c r="PBS36" s="96"/>
      <c r="PBT36" s="96"/>
      <c r="PBU36" s="96"/>
      <c r="PBV36" s="96"/>
      <c r="PBW36" s="96"/>
      <c r="PBX36" s="96"/>
      <c r="PBY36" s="96"/>
      <c r="PBZ36" s="96"/>
      <c r="PCA36" s="96"/>
      <c r="PCB36" s="96"/>
      <c r="PCC36" s="96"/>
      <c r="PCD36" s="96"/>
      <c r="PCE36" s="96"/>
      <c r="PCF36" s="96"/>
      <c r="PCG36" s="96"/>
      <c r="PCH36" s="96"/>
      <c r="PCI36" s="96"/>
      <c r="PCJ36" s="96"/>
      <c r="PCK36" s="96"/>
      <c r="PCL36" s="96"/>
      <c r="PCM36" s="96"/>
      <c r="PCN36" s="96"/>
      <c r="PCO36" s="96"/>
      <c r="PCP36" s="96"/>
      <c r="PCQ36" s="96"/>
      <c r="PCR36" s="96"/>
      <c r="PCS36" s="96"/>
      <c r="PCT36" s="96"/>
      <c r="PCU36" s="96"/>
      <c r="PCV36" s="96"/>
      <c r="PCW36" s="96"/>
      <c r="PCX36" s="96"/>
      <c r="PCY36" s="96"/>
      <c r="PCZ36" s="96"/>
      <c r="PDA36" s="96"/>
      <c r="PDB36" s="96"/>
      <c r="PDC36" s="96"/>
      <c r="PDD36" s="96"/>
      <c r="PDE36" s="96"/>
      <c r="PDF36" s="96"/>
      <c r="PDG36" s="96"/>
      <c r="PDH36" s="96"/>
      <c r="PDI36" s="96"/>
      <c r="PDJ36" s="96"/>
      <c r="PDK36" s="96"/>
      <c r="PDL36" s="96"/>
      <c r="PDM36" s="96"/>
      <c r="PDN36" s="96"/>
      <c r="PDO36" s="96"/>
      <c r="PDP36" s="96"/>
      <c r="PDQ36" s="96"/>
      <c r="PDR36" s="96"/>
      <c r="PDS36" s="96"/>
      <c r="PDT36" s="96"/>
      <c r="PDU36" s="96"/>
      <c r="PDV36" s="96"/>
      <c r="PDW36" s="96"/>
      <c r="PDX36" s="96"/>
      <c r="PDY36" s="96"/>
      <c r="PDZ36" s="96"/>
      <c r="PEA36" s="96"/>
      <c r="PEB36" s="96"/>
      <c r="PEC36" s="96"/>
      <c r="PED36" s="96"/>
      <c r="PEE36" s="96"/>
      <c r="PEF36" s="96"/>
      <c r="PEG36" s="96"/>
      <c r="PEH36" s="96"/>
      <c r="PEI36" s="96"/>
      <c r="PEJ36" s="96"/>
      <c r="PEK36" s="96"/>
      <c r="PEL36" s="96"/>
      <c r="PEM36" s="96"/>
      <c r="PEN36" s="96"/>
      <c r="PEO36" s="96"/>
      <c r="PEP36" s="96"/>
      <c r="PEQ36" s="96"/>
      <c r="PER36" s="96"/>
      <c r="PES36" s="96"/>
      <c r="PET36" s="96"/>
      <c r="PEU36" s="96"/>
      <c r="PEV36" s="96"/>
      <c r="PEW36" s="96"/>
      <c r="PEX36" s="96"/>
      <c r="PEY36" s="96"/>
      <c r="PEZ36" s="96"/>
      <c r="PFA36" s="96"/>
      <c r="PFB36" s="96"/>
      <c r="PFC36" s="96"/>
      <c r="PFD36" s="96"/>
      <c r="PFE36" s="96"/>
      <c r="PFF36" s="96"/>
      <c r="PFG36" s="96"/>
      <c r="PFH36" s="96"/>
      <c r="PFI36" s="96"/>
      <c r="PFJ36" s="96"/>
      <c r="PFK36" s="96"/>
      <c r="PFL36" s="96"/>
      <c r="PFM36" s="96"/>
      <c r="PFN36" s="96"/>
      <c r="PFO36" s="96"/>
      <c r="PFP36" s="96"/>
      <c r="PFQ36" s="96"/>
      <c r="PFR36" s="96"/>
      <c r="PFS36" s="96"/>
      <c r="PFT36" s="96"/>
      <c r="PFU36" s="96"/>
      <c r="PFV36" s="96"/>
      <c r="PFW36" s="96"/>
      <c r="PFX36" s="96"/>
      <c r="PFY36" s="96"/>
      <c r="PFZ36" s="96"/>
      <c r="PGA36" s="96"/>
      <c r="PGB36" s="96"/>
      <c r="PGC36" s="96"/>
      <c r="PGD36" s="96"/>
      <c r="PGE36" s="96"/>
      <c r="PGF36" s="96"/>
      <c r="PGG36" s="96"/>
      <c r="PGH36" s="96"/>
      <c r="PGI36" s="96"/>
      <c r="PGJ36" s="96"/>
      <c r="PGK36" s="96"/>
      <c r="PGL36" s="96"/>
      <c r="PGM36" s="96"/>
      <c r="PGN36" s="96"/>
      <c r="PGO36" s="96"/>
      <c r="PGP36" s="96"/>
      <c r="PGQ36" s="96"/>
      <c r="PGR36" s="96"/>
      <c r="PGS36" s="96"/>
      <c r="PGT36" s="96"/>
      <c r="PGU36" s="96"/>
      <c r="PGV36" s="96"/>
      <c r="PGW36" s="96"/>
      <c r="PGX36" s="96"/>
      <c r="PGY36" s="96"/>
      <c r="PGZ36" s="96"/>
      <c r="PHA36" s="96"/>
      <c r="PHB36" s="96"/>
      <c r="PHC36" s="96"/>
      <c r="PHD36" s="96"/>
      <c r="PHE36" s="96"/>
      <c r="PHF36" s="96"/>
      <c r="PHG36" s="96"/>
      <c r="PHH36" s="96"/>
      <c r="PHI36" s="96"/>
      <c r="PHJ36" s="96"/>
      <c r="PHK36" s="96"/>
      <c r="PHL36" s="96"/>
      <c r="PHM36" s="96"/>
      <c r="PHN36" s="96"/>
      <c r="PHO36" s="96"/>
      <c r="PHP36" s="96"/>
      <c r="PHQ36" s="96"/>
      <c r="PHR36" s="96"/>
      <c r="PHS36" s="96"/>
      <c r="PHT36" s="96"/>
      <c r="PHU36" s="96"/>
      <c r="PHV36" s="96"/>
      <c r="PHW36" s="96"/>
      <c r="PHX36" s="96"/>
      <c r="PHY36" s="96"/>
      <c r="PHZ36" s="96"/>
      <c r="PIA36" s="96"/>
      <c r="PIB36" s="96"/>
      <c r="PIC36" s="96"/>
      <c r="PID36" s="96"/>
      <c r="PIE36" s="96"/>
      <c r="PIF36" s="96"/>
      <c r="PIG36" s="96"/>
      <c r="PIH36" s="96"/>
      <c r="PII36" s="96"/>
      <c r="PIJ36" s="96"/>
      <c r="PIK36" s="96"/>
      <c r="PIL36" s="96"/>
      <c r="PIM36" s="96"/>
      <c r="PIN36" s="96"/>
      <c r="PIO36" s="96"/>
      <c r="PIP36" s="96"/>
      <c r="PIQ36" s="96"/>
      <c r="PIR36" s="96"/>
      <c r="PIS36" s="96"/>
      <c r="PIT36" s="96"/>
      <c r="PIU36" s="96"/>
      <c r="PIV36" s="96"/>
      <c r="PIW36" s="96"/>
      <c r="PIX36" s="96"/>
      <c r="PIY36" s="96"/>
      <c r="PIZ36" s="96"/>
      <c r="PJA36" s="96"/>
      <c r="PJB36" s="96"/>
      <c r="PJC36" s="96"/>
      <c r="PJD36" s="96"/>
      <c r="PJE36" s="96"/>
      <c r="PJF36" s="96"/>
      <c r="PJG36" s="96"/>
      <c r="PJH36" s="96"/>
      <c r="PJI36" s="96"/>
      <c r="PJJ36" s="96"/>
      <c r="PJK36" s="96"/>
      <c r="PJL36" s="96"/>
      <c r="PJM36" s="96"/>
      <c r="PJN36" s="96"/>
      <c r="PJO36" s="96"/>
      <c r="PJP36" s="96"/>
      <c r="PJQ36" s="96"/>
      <c r="PJR36" s="96"/>
      <c r="PJS36" s="96"/>
      <c r="PJT36" s="96"/>
      <c r="PJU36" s="96"/>
      <c r="PJV36" s="96"/>
      <c r="PJW36" s="96"/>
      <c r="PJX36" s="96"/>
      <c r="PJY36" s="96"/>
      <c r="PJZ36" s="96"/>
      <c r="PKA36" s="96"/>
      <c r="PKB36" s="96"/>
      <c r="PKC36" s="96"/>
      <c r="PKD36" s="96"/>
      <c r="PKE36" s="96"/>
      <c r="PKF36" s="96"/>
      <c r="PKG36" s="96"/>
      <c r="PKH36" s="96"/>
      <c r="PKI36" s="96"/>
      <c r="PKJ36" s="96"/>
      <c r="PKK36" s="96"/>
      <c r="PKL36" s="96"/>
      <c r="PKM36" s="96"/>
      <c r="PKN36" s="96"/>
      <c r="PKO36" s="96"/>
      <c r="PKP36" s="96"/>
      <c r="PKQ36" s="96"/>
      <c r="PKR36" s="96"/>
      <c r="PKS36" s="96"/>
      <c r="PKT36" s="96"/>
      <c r="PKU36" s="96"/>
      <c r="PKV36" s="96"/>
      <c r="PKW36" s="96"/>
      <c r="PKX36" s="96"/>
      <c r="PKY36" s="96"/>
      <c r="PKZ36" s="96"/>
      <c r="PLA36" s="96"/>
      <c r="PLB36" s="96"/>
      <c r="PLC36" s="96"/>
      <c r="PLD36" s="96"/>
      <c r="PLE36" s="96"/>
      <c r="PLF36" s="96"/>
      <c r="PLG36" s="96"/>
      <c r="PLH36" s="96"/>
      <c r="PLI36" s="96"/>
      <c r="PLJ36" s="96"/>
      <c r="PLK36" s="96"/>
      <c r="PLL36" s="96"/>
      <c r="PLM36" s="96"/>
      <c r="PLN36" s="96"/>
      <c r="PLO36" s="96"/>
      <c r="PLP36" s="96"/>
      <c r="PLQ36" s="96"/>
      <c r="PLR36" s="96"/>
      <c r="PLS36" s="96"/>
      <c r="PLT36" s="96"/>
      <c r="PLU36" s="96"/>
      <c r="PLV36" s="96"/>
      <c r="PLW36" s="96"/>
      <c r="PLX36" s="96"/>
      <c r="PLY36" s="96"/>
      <c r="PLZ36" s="96"/>
      <c r="PMA36" s="96"/>
      <c r="PMB36" s="96"/>
      <c r="PMC36" s="96"/>
      <c r="PMD36" s="96"/>
      <c r="PME36" s="96"/>
      <c r="PMF36" s="96"/>
      <c r="PMG36" s="96"/>
      <c r="PMH36" s="96"/>
      <c r="PMI36" s="96"/>
      <c r="PMJ36" s="96"/>
      <c r="PMK36" s="96"/>
      <c r="PML36" s="96"/>
      <c r="PMM36" s="96"/>
      <c r="PMN36" s="96"/>
      <c r="PMO36" s="96"/>
      <c r="PMP36" s="96"/>
      <c r="PMQ36" s="96"/>
      <c r="PMR36" s="96"/>
      <c r="PMS36" s="96"/>
      <c r="PMT36" s="96"/>
      <c r="PMU36" s="96"/>
      <c r="PMV36" s="96"/>
      <c r="PMW36" s="96"/>
      <c r="PMX36" s="96"/>
      <c r="PMY36" s="96"/>
      <c r="PMZ36" s="96"/>
      <c r="PNA36" s="96"/>
      <c r="PNB36" s="96"/>
      <c r="PNC36" s="96"/>
      <c r="PND36" s="96"/>
      <c r="PNE36" s="96"/>
      <c r="PNF36" s="96"/>
      <c r="PNG36" s="96"/>
      <c r="PNH36" s="96"/>
      <c r="PNI36" s="96"/>
      <c r="PNJ36" s="96"/>
      <c r="PNK36" s="96"/>
      <c r="PNL36" s="96"/>
      <c r="PNM36" s="96"/>
      <c r="PNN36" s="96"/>
      <c r="PNO36" s="96"/>
      <c r="PNP36" s="96"/>
      <c r="PNQ36" s="96"/>
      <c r="PNR36" s="96"/>
      <c r="PNS36" s="96"/>
      <c r="PNT36" s="96"/>
      <c r="PNU36" s="96"/>
      <c r="PNV36" s="96"/>
      <c r="PNW36" s="96"/>
      <c r="PNX36" s="96"/>
      <c r="PNY36" s="96"/>
      <c r="PNZ36" s="96"/>
      <c r="POA36" s="96"/>
      <c r="POB36" s="96"/>
      <c r="POC36" s="96"/>
      <c r="POD36" s="96"/>
      <c r="POE36" s="96"/>
      <c r="POF36" s="96"/>
      <c r="POG36" s="96"/>
      <c r="POH36" s="96"/>
      <c r="POI36" s="96"/>
      <c r="POJ36" s="96"/>
      <c r="POK36" s="96"/>
      <c r="POL36" s="96"/>
      <c r="POM36" s="96"/>
      <c r="PON36" s="96"/>
      <c r="POO36" s="96"/>
      <c r="POP36" s="96"/>
      <c r="POQ36" s="96"/>
      <c r="POR36" s="96"/>
      <c r="POS36" s="96"/>
      <c r="POT36" s="96"/>
      <c r="POU36" s="96"/>
      <c r="POV36" s="96"/>
      <c r="POW36" s="96"/>
      <c r="POX36" s="96"/>
      <c r="POY36" s="96"/>
      <c r="POZ36" s="96"/>
      <c r="PPA36" s="96"/>
      <c r="PPB36" s="96"/>
      <c r="PPC36" s="96"/>
      <c r="PPD36" s="96"/>
      <c r="PPE36" s="96"/>
      <c r="PPF36" s="96"/>
      <c r="PPG36" s="96"/>
      <c r="PPH36" s="96"/>
      <c r="PPI36" s="96"/>
      <c r="PPJ36" s="96"/>
      <c r="PPK36" s="96"/>
      <c r="PPL36" s="96"/>
      <c r="PPM36" s="96"/>
      <c r="PPN36" s="96"/>
      <c r="PPO36" s="96"/>
      <c r="PPP36" s="96"/>
      <c r="PPQ36" s="96"/>
      <c r="PPR36" s="96"/>
      <c r="PPS36" s="96"/>
      <c r="PPT36" s="96"/>
      <c r="PPU36" s="96"/>
      <c r="PPV36" s="96"/>
      <c r="PPW36" s="96"/>
      <c r="PPX36" s="96"/>
      <c r="PPY36" s="96"/>
      <c r="PPZ36" s="96"/>
      <c r="PQA36" s="96"/>
      <c r="PQB36" s="96"/>
      <c r="PQC36" s="96"/>
      <c r="PQD36" s="96"/>
      <c r="PQE36" s="96"/>
      <c r="PQF36" s="96"/>
      <c r="PQG36" s="96"/>
      <c r="PQH36" s="96"/>
      <c r="PQI36" s="96"/>
      <c r="PQJ36" s="96"/>
      <c r="PQK36" s="96"/>
      <c r="PQL36" s="96"/>
      <c r="PQM36" s="96"/>
      <c r="PQN36" s="96"/>
      <c r="PQO36" s="96"/>
      <c r="PQP36" s="96"/>
      <c r="PQQ36" s="96"/>
      <c r="PQR36" s="96"/>
      <c r="PQS36" s="96"/>
      <c r="PQT36" s="96"/>
      <c r="PQU36" s="96"/>
      <c r="PQV36" s="96"/>
      <c r="PQW36" s="96"/>
      <c r="PQX36" s="96"/>
      <c r="PQY36" s="96"/>
      <c r="PQZ36" s="96"/>
      <c r="PRA36" s="96"/>
      <c r="PRB36" s="96"/>
      <c r="PRC36" s="96"/>
      <c r="PRD36" s="96"/>
      <c r="PRE36" s="96"/>
      <c r="PRF36" s="96"/>
      <c r="PRG36" s="96"/>
      <c r="PRH36" s="96"/>
      <c r="PRI36" s="96"/>
      <c r="PRJ36" s="96"/>
      <c r="PRK36" s="96"/>
      <c r="PRL36" s="96"/>
      <c r="PRM36" s="96"/>
      <c r="PRN36" s="96"/>
      <c r="PRO36" s="96"/>
      <c r="PRP36" s="96"/>
      <c r="PRQ36" s="96"/>
      <c r="PRR36" s="96"/>
      <c r="PRS36" s="96"/>
      <c r="PRT36" s="96"/>
      <c r="PRU36" s="96"/>
      <c r="PRV36" s="96"/>
      <c r="PRW36" s="96"/>
      <c r="PRX36" s="96"/>
      <c r="PRY36" s="96"/>
      <c r="PRZ36" s="96"/>
      <c r="PSA36" s="96"/>
      <c r="PSB36" s="96"/>
      <c r="PSC36" s="96"/>
      <c r="PSD36" s="96"/>
      <c r="PSE36" s="96"/>
      <c r="PSF36" s="96"/>
      <c r="PSG36" s="96"/>
      <c r="PSH36" s="96"/>
      <c r="PSI36" s="96"/>
      <c r="PSJ36" s="96"/>
      <c r="PSK36" s="96"/>
      <c r="PSL36" s="96"/>
      <c r="PSM36" s="96"/>
      <c r="PSN36" s="96"/>
      <c r="PSO36" s="96"/>
      <c r="PSP36" s="96"/>
      <c r="PSQ36" s="96"/>
      <c r="PSR36" s="96"/>
      <c r="PSS36" s="96"/>
      <c r="PST36" s="96"/>
      <c r="PSU36" s="96"/>
      <c r="PSV36" s="96"/>
      <c r="PSW36" s="96"/>
      <c r="PSX36" s="96"/>
      <c r="PSY36" s="96"/>
      <c r="PSZ36" s="96"/>
      <c r="PTA36" s="96"/>
      <c r="PTB36" s="96"/>
      <c r="PTC36" s="96"/>
      <c r="PTD36" s="96"/>
      <c r="PTE36" s="96"/>
      <c r="PTF36" s="96"/>
      <c r="PTG36" s="96"/>
      <c r="PTH36" s="96"/>
      <c r="PTI36" s="96"/>
      <c r="PTJ36" s="96"/>
      <c r="PTK36" s="96"/>
      <c r="PTL36" s="96"/>
      <c r="PTM36" s="96"/>
      <c r="PTN36" s="96"/>
      <c r="PTO36" s="96"/>
      <c r="PTP36" s="96"/>
      <c r="PTQ36" s="96"/>
      <c r="PTR36" s="96"/>
      <c r="PTS36" s="96"/>
      <c r="PTT36" s="96"/>
      <c r="PTU36" s="96"/>
      <c r="PTV36" s="96"/>
      <c r="PTW36" s="96"/>
      <c r="PTX36" s="96"/>
      <c r="PTY36" s="96"/>
      <c r="PTZ36" s="96"/>
      <c r="PUA36" s="96"/>
      <c r="PUB36" s="96"/>
      <c r="PUC36" s="96"/>
      <c r="PUD36" s="96"/>
      <c r="PUE36" s="96"/>
      <c r="PUF36" s="96"/>
      <c r="PUG36" s="96"/>
      <c r="PUH36" s="96"/>
      <c r="PUI36" s="96"/>
      <c r="PUJ36" s="96"/>
      <c r="PUK36" s="96"/>
      <c r="PUL36" s="96"/>
      <c r="PUM36" s="96"/>
      <c r="PUN36" s="96"/>
      <c r="PUO36" s="96"/>
      <c r="PUP36" s="96"/>
      <c r="PUQ36" s="96"/>
      <c r="PUR36" s="96"/>
      <c r="PUS36" s="96"/>
      <c r="PUT36" s="96"/>
      <c r="PUU36" s="96"/>
      <c r="PUV36" s="96"/>
      <c r="PUW36" s="96"/>
      <c r="PUX36" s="96"/>
      <c r="PUY36" s="96"/>
      <c r="PUZ36" s="96"/>
      <c r="PVA36" s="96"/>
      <c r="PVB36" s="96"/>
      <c r="PVC36" s="96"/>
      <c r="PVD36" s="96"/>
      <c r="PVE36" s="96"/>
      <c r="PVF36" s="96"/>
      <c r="PVG36" s="96"/>
      <c r="PVH36" s="96"/>
      <c r="PVI36" s="96"/>
      <c r="PVJ36" s="96"/>
      <c r="PVK36" s="96"/>
      <c r="PVL36" s="96"/>
      <c r="PVM36" s="96"/>
      <c r="PVN36" s="96"/>
      <c r="PVO36" s="96"/>
      <c r="PVP36" s="96"/>
      <c r="PVQ36" s="96"/>
      <c r="PVR36" s="96"/>
      <c r="PVS36" s="96"/>
      <c r="PVT36" s="96"/>
      <c r="PVU36" s="96"/>
      <c r="PVV36" s="96"/>
      <c r="PVW36" s="96"/>
      <c r="PVX36" s="96"/>
      <c r="PVY36" s="96"/>
      <c r="PVZ36" s="96"/>
      <c r="PWA36" s="96"/>
      <c r="PWB36" s="96"/>
      <c r="PWC36" s="96"/>
      <c r="PWD36" s="96"/>
      <c r="PWE36" s="96"/>
      <c r="PWF36" s="96"/>
      <c r="PWG36" s="96"/>
      <c r="PWH36" s="96"/>
      <c r="PWI36" s="96"/>
      <c r="PWJ36" s="96"/>
      <c r="PWK36" s="96"/>
      <c r="PWL36" s="96"/>
      <c r="PWM36" s="96"/>
      <c r="PWN36" s="96"/>
      <c r="PWO36" s="96"/>
      <c r="PWP36" s="96"/>
      <c r="PWQ36" s="96"/>
      <c r="PWR36" s="96"/>
      <c r="PWS36" s="96"/>
      <c r="PWT36" s="96"/>
      <c r="PWU36" s="96"/>
      <c r="PWV36" s="96"/>
      <c r="PWW36" s="96"/>
      <c r="PWX36" s="96"/>
      <c r="PWY36" s="96"/>
      <c r="PWZ36" s="96"/>
      <c r="PXA36" s="96"/>
      <c r="PXB36" s="96"/>
      <c r="PXC36" s="96"/>
      <c r="PXD36" s="96"/>
      <c r="PXE36" s="96"/>
      <c r="PXF36" s="96"/>
      <c r="PXG36" s="96"/>
      <c r="PXH36" s="96"/>
      <c r="PXI36" s="96"/>
      <c r="PXJ36" s="96"/>
      <c r="PXK36" s="96"/>
      <c r="PXL36" s="96"/>
      <c r="PXM36" s="96"/>
      <c r="PXN36" s="96"/>
      <c r="PXO36" s="96"/>
      <c r="PXP36" s="96"/>
      <c r="PXQ36" s="96"/>
      <c r="PXR36" s="96"/>
      <c r="PXS36" s="96"/>
      <c r="PXT36" s="96"/>
      <c r="PXU36" s="96"/>
      <c r="PXV36" s="96"/>
      <c r="PXW36" s="96"/>
      <c r="PXX36" s="96"/>
      <c r="PXY36" s="96"/>
      <c r="PXZ36" s="96"/>
      <c r="PYA36" s="96"/>
      <c r="PYB36" s="96"/>
      <c r="PYC36" s="96"/>
      <c r="PYD36" s="96"/>
      <c r="PYE36" s="96"/>
      <c r="PYF36" s="96"/>
      <c r="PYG36" s="96"/>
      <c r="PYH36" s="96"/>
      <c r="PYI36" s="96"/>
      <c r="PYJ36" s="96"/>
      <c r="PYK36" s="96"/>
      <c r="PYL36" s="96"/>
      <c r="PYM36" s="96"/>
      <c r="PYN36" s="96"/>
      <c r="PYO36" s="96"/>
      <c r="PYP36" s="96"/>
      <c r="PYQ36" s="96"/>
      <c r="PYR36" s="96"/>
      <c r="PYS36" s="96"/>
      <c r="PYT36" s="96"/>
      <c r="PYU36" s="96"/>
      <c r="PYV36" s="96"/>
      <c r="PYW36" s="96"/>
      <c r="PYX36" s="96"/>
      <c r="PYY36" s="96"/>
      <c r="PYZ36" s="96"/>
      <c r="PZA36" s="96"/>
      <c r="PZB36" s="96"/>
      <c r="PZC36" s="96"/>
      <c r="PZD36" s="96"/>
      <c r="PZE36" s="96"/>
      <c r="PZF36" s="96"/>
      <c r="PZG36" s="96"/>
      <c r="PZH36" s="96"/>
      <c r="PZI36" s="96"/>
      <c r="PZJ36" s="96"/>
      <c r="PZK36" s="96"/>
      <c r="PZL36" s="96"/>
      <c r="PZM36" s="96"/>
      <c r="PZN36" s="96"/>
      <c r="PZO36" s="96"/>
      <c r="PZP36" s="96"/>
      <c r="PZQ36" s="96"/>
      <c r="PZR36" s="96"/>
      <c r="PZS36" s="96"/>
      <c r="PZT36" s="96"/>
      <c r="PZU36" s="96"/>
      <c r="PZV36" s="96"/>
      <c r="PZW36" s="96"/>
      <c r="PZX36" s="96"/>
      <c r="PZY36" s="96"/>
      <c r="PZZ36" s="96"/>
      <c r="QAA36" s="96"/>
      <c r="QAB36" s="96"/>
      <c r="QAC36" s="96"/>
      <c r="QAD36" s="96"/>
      <c r="QAE36" s="96"/>
      <c r="QAF36" s="96"/>
      <c r="QAG36" s="96"/>
      <c r="QAH36" s="96"/>
      <c r="QAI36" s="96"/>
      <c r="QAJ36" s="96"/>
      <c r="QAK36" s="96"/>
      <c r="QAL36" s="96"/>
      <c r="QAM36" s="96"/>
      <c r="QAN36" s="96"/>
      <c r="QAO36" s="96"/>
      <c r="QAP36" s="96"/>
      <c r="QAQ36" s="96"/>
      <c r="QAR36" s="96"/>
      <c r="QAS36" s="96"/>
      <c r="QAT36" s="96"/>
      <c r="QAU36" s="96"/>
      <c r="QAV36" s="96"/>
      <c r="QAW36" s="96"/>
      <c r="QAX36" s="96"/>
      <c r="QAY36" s="96"/>
      <c r="QAZ36" s="96"/>
      <c r="QBA36" s="96"/>
      <c r="QBB36" s="96"/>
      <c r="QBC36" s="96"/>
      <c r="QBD36" s="96"/>
      <c r="QBE36" s="96"/>
      <c r="QBF36" s="96"/>
      <c r="QBG36" s="96"/>
      <c r="QBH36" s="96"/>
      <c r="QBI36" s="96"/>
      <c r="QBJ36" s="96"/>
      <c r="QBK36" s="96"/>
      <c r="QBL36" s="96"/>
      <c r="QBM36" s="96"/>
      <c r="QBN36" s="96"/>
      <c r="QBO36" s="96"/>
      <c r="QBP36" s="96"/>
      <c r="QBQ36" s="96"/>
      <c r="QBR36" s="96"/>
      <c r="QBS36" s="96"/>
      <c r="QBT36" s="96"/>
      <c r="QBU36" s="96"/>
      <c r="QBV36" s="96"/>
      <c r="QBW36" s="96"/>
      <c r="QBX36" s="96"/>
      <c r="QBY36" s="96"/>
      <c r="QBZ36" s="96"/>
      <c r="QCA36" s="96"/>
      <c r="QCB36" s="96"/>
      <c r="QCC36" s="96"/>
      <c r="QCD36" s="96"/>
      <c r="QCE36" s="96"/>
      <c r="QCF36" s="96"/>
      <c r="QCG36" s="96"/>
      <c r="QCH36" s="96"/>
      <c r="QCI36" s="96"/>
      <c r="QCJ36" s="96"/>
      <c r="QCK36" s="96"/>
      <c r="QCL36" s="96"/>
      <c r="QCM36" s="96"/>
      <c r="QCN36" s="96"/>
      <c r="QCO36" s="96"/>
      <c r="QCP36" s="96"/>
      <c r="QCQ36" s="96"/>
      <c r="QCR36" s="96"/>
      <c r="QCS36" s="96"/>
      <c r="QCT36" s="96"/>
      <c r="QCU36" s="96"/>
      <c r="QCV36" s="96"/>
      <c r="QCW36" s="96"/>
      <c r="QCX36" s="96"/>
      <c r="QCY36" s="96"/>
      <c r="QCZ36" s="96"/>
      <c r="QDA36" s="96"/>
      <c r="QDB36" s="96"/>
      <c r="QDC36" s="96"/>
      <c r="QDD36" s="96"/>
      <c r="QDE36" s="96"/>
      <c r="QDF36" s="96"/>
      <c r="QDG36" s="96"/>
      <c r="QDH36" s="96"/>
      <c r="QDI36" s="96"/>
      <c r="QDJ36" s="96"/>
      <c r="QDK36" s="96"/>
      <c r="QDL36" s="96"/>
      <c r="QDM36" s="96"/>
      <c r="QDN36" s="96"/>
      <c r="QDO36" s="96"/>
      <c r="QDP36" s="96"/>
      <c r="QDQ36" s="96"/>
      <c r="QDR36" s="96"/>
      <c r="QDS36" s="96"/>
      <c r="QDT36" s="96"/>
      <c r="QDU36" s="96"/>
      <c r="QDV36" s="96"/>
      <c r="QDW36" s="96"/>
      <c r="QDX36" s="96"/>
      <c r="QDY36" s="96"/>
      <c r="QDZ36" s="96"/>
      <c r="QEA36" s="96"/>
      <c r="QEB36" s="96"/>
      <c r="QEC36" s="96"/>
      <c r="QED36" s="96"/>
      <c r="QEE36" s="96"/>
      <c r="QEF36" s="96"/>
      <c r="QEG36" s="96"/>
      <c r="QEH36" s="96"/>
      <c r="QEI36" s="96"/>
      <c r="QEJ36" s="96"/>
      <c r="QEK36" s="96"/>
      <c r="QEL36" s="96"/>
      <c r="QEM36" s="96"/>
      <c r="QEN36" s="96"/>
      <c r="QEO36" s="96"/>
      <c r="QEP36" s="96"/>
      <c r="QEQ36" s="96"/>
      <c r="QER36" s="96"/>
      <c r="QES36" s="96"/>
      <c r="QET36" s="96"/>
      <c r="QEU36" s="96"/>
      <c r="QEV36" s="96"/>
      <c r="QEW36" s="96"/>
      <c r="QEX36" s="96"/>
      <c r="QEY36" s="96"/>
      <c r="QEZ36" s="96"/>
      <c r="QFA36" s="96"/>
      <c r="QFB36" s="96"/>
      <c r="QFC36" s="96"/>
      <c r="QFD36" s="96"/>
      <c r="QFE36" s="96"/>
      <c r="QFF36" s="96"/>
      <c r="QFG36" s="96"/>
      <c r="QFH36" s="96"/>
      <c r="QFI36" s="96"/>
      <c r="QFJ36" s="96"/>
      <c r="QFK36" s="96"/>
      <c r="QFL36" s="96"/>
      <c r="QFM36" s="96"/>
      <c r="QFN36" s="96"/>
      <c r="QFO36" s="96"/>
      <c r="QFP36" s="96"/>
      <c r="QFQ36" s="96"/>
      <c r="QFR36" s="96"/>
      <c r="QFS36" s="96"/>
      <c r="QFT36" s="96"/>
      <c r="QFU36" s="96"/>
      <c r="QFV36" s="96"/>
      <c r="QFW36" s="96"/>
      <c r="QFX36" s="96"/>
      <c r="QFY36" s="96"/>
      <c r="QFZ36" s="96"/>
      <c r="QGA36" s="96"/>
      <c r="QGB36" s="96"/>
      <c r="QGC36" s="96"/>
      <c r="QGD36" s="96"/>
      <c r="QGE36" s="96"/>
      <c r="QGF36" s="96"/>
      <c r="QGG36" s="96"/>
      <c r="QGH36" s="96"/>
      <c r="QGI36" s="96"/>
      <c r="QGJ36" s="96"/>
      <c r="QGK36" s="96"/>
      <c r="QGL36" s="96"/>
      <c r="QGM36" s="96"/>
      <c r="QGN36" s="96"/>
      <c r="QGO36" s="96"/>
      <c r="QGP36" s="96"/>
      <c r="QGQ36" s="96"/>
      <c r="QGR36" s="96"/>
      <c r="QGS36" s="96"/>
      <c r="QGT36" s="96"/>
      <c r="QGU36" s="96"/>
      <c r="QGV36" s="96"/>
      <c r="QGW36" s="96"/>
      <c r="QGX36" s="96"/>
      <c r="QGY36" s="96"/>
      <c r="QGZ36" s="96"/>
      <c r="QHA36" s="96"/>
      <c r="QHB36" s="96"/>
      <c r="QHC36" s="96"/>
      <c r="QHD36" s="96"/>
      <c r="QHE36" s="96"/>
      <c r="QHF36" s="96"/>
      <c r="QHG36" s="96"/>
      <c r="QHH36" s="96"/>
      <c r="QHI36" s="96"/>
      <c r="QHJ36" s="96"/>
      <c r="QHK36" s="96"/>
      <c r="QHL36" s="96"/>
      <c r="QHM36" s="96"/>
      <c r="QHN36" s="96"/>
      <c r="QHO36" s="96"/>
      <c r="QHP36" s="96"/>
      <c r="QHQ36" s="96"/>
      <c r="QHR36" s="96"/>
      <c r="QHS36" s="96"/>
      <c r="QHT36" s="96"/>
      <c r="QHU36" s="96"/>
      <c r="QHV36" s="96"/>
      <c r="QHW36" s="96"/>
      <c r="QHX36" s="96"/>
      <c r="QHY36" s="96"/>
      <c r="QHZ36" s="96"/>
      <c r="QIA36" s="96"/>
      <c r="QIB36" s="96"/>
      <c r="QIC36" s="96"/>
      <c r="QID36" s="96"/>
      <c r="QIE36" s="96"/>
      <c r="QIF36" s="96"/>
      <c r="QIG36" s="96"/>
      <c r="QIH36" s="96"/>
      <c r="QII36" s="96"/>
      <c r="QIJ36" s="96"/>
      <c r="QIK36" s="96"/>
      <c r="QIL36" s="96"/>
      <c r="QIM36" s="96"/>
      <c r="QIN36" s="96"/>
      <c r="QIO36" s="96"/>
      <c r="QIP36" s="96"/>
      <c r="QIQ36" s="96"/>
      <c r="QIR36" s="96"/>
      <c r="QIS36" s="96"/>
      <c r="QIT36" s="96"/>
      <c r="QIU36" s="96"/>
      <c r="QIV36" s="96"/>
      <c r="QIW36" s="96"/>
      <c r="QIX36" s="96"/>
      <c r="QIY36" s="96"/>
      <c r="QIZ36" s="96"/>
      <c r="QJA36" s="96"/>
      <c r="QJB36" s="96"/>
      <c r="QJC36" s="96"/>
      <c r="QJD36" s="96"/>
      <c r="QJE36" s="96"/>
      <c r="QJF36" s="96"/>
      <c r="QJG36" s="96"/>
      <c r="QJH36" s="96"/>
      <c r="QJI36" s="96"/>
      <c r="QJJ36" s="96"/>
      <c r="QJK36" s="96"/>
      <c r="QJL36" s="96"/>
      <c r="QJM36" s="96"/>
      <c r="QJN36" s="96"/>
      <c r="QJO36" s="96"/>
      <c r="QJP36" s="96"/>
      <c r="QJQ36" s="96"/>
      <c r="QJR36" s="96"/>
      <c r="QJS36" s="96"/>
      <c r="QJT36" s="96"/>
      <c r="QJU36" s="96"/>
      <c r="QJV36" s="96"/>
      <c r="QJW36" s="96"/>
      <c r="QJX36" s="96"/>
      <c r="QJY36" s="96"/>
      <c r="QJZ36" s="96"/>
      <c r="QKA36" s="96"/>
      <c r="QKB36" s="96"/>
      <c r="QKC36" s="96"/>
      <c r="QKD36" s="96"/>
      <c r="QKE36" s="96"/>
      <c r="QKF36" s="96"/>
      <c r="QKG36" s="96"/>
      <c r="QKH36" s="96"/>
      <c r="QKI36" s="96"/>
      <c r="QKJ36" s="96"/>
      <c r="QKK36" s="96"/>
      <c r="QKL36" s="96"/>
      <c r="QKM36" s="96"/>
      <c r="QKN36" s="96"/>
      <c r="QKO36" s="96"/>
      <c r="QKP36" s="96"/>
      <c r="QKQ36" s="96"/>
      <c r="QKR36" s="96"/>
      <c r="QKS36" s="96"/>
      <c r="QKT36" s="96"/>
      <c r="QKU36" s="96"/>
      <c r="QKV36" s="96"/>
      <c r="QKW36" s="96"/>
      <c r="QKX36" s="96"/>
      <c r="QKY36" s="96"/>
      <c r="QKZ36" s="96"/>
      <c r="QLA36" s="96"/>
      <c r="QLB36" s="96"/>
      <c r="QLC36" s="96"/>
      <c r="QLD36" s="96"/>
      <c r="QLE36" s="96"/>
      <c r="QLF36" s="96"/>
      <c r="QLG36" s="96"/>
      <c r="QLH36" s="96"/>
      <c r="QLI36" s="96"/>
      <c r="QLJ36" s="96"/>
      <c r="QLK36" s="96"/>
      <c r="QLL36" s="96"/>
      <c r="QLM36" s="96"/>
      <c r="QLN36" s="96"/>
      <c r="QLO36" s="96"/>
      <c r="QLP36" s="96"/>
      <c r="QLQ36" s="96"/>
      <c r="QLR36" s="96"/>
      <c r="QLS36" s="96"/>
      <c r="QLT36" s="96"/>
      <c r="QLU36" s="96"/>
      <c r="QLV36" s="96"/>
      <c r="QLW36" s="96"/>
      <c r="QLX36" s="96"/>
      <c r="QLY36" s="96"/>
      <c r="QLZ36" s="96"/>
      <c r="QMA36" s="96"/>
      <c r="QMB36" s="96"/>
      <c r="QMC36" s="96"/>
      <c r="QMD36" s="96"/>
      <c r="QME36" s="96"/>
      <c r="QMF36" s="96"/>
      <c r="QMG36" s="96"/>
      <c r="QMH36" s="96"/>
      <c r="QMI36" s="96"/>
      <c r="QMJ36" s="96"/>
      <c r="QMK36" s="96"/>
      <c r="QML36" s="96"/>
      <c r="QMM36" s="96"/>
      <c r="QMN36" s="96"/>
      <c r="QMO36" s="96"/>
      <c r="QMP36" s="96"/>
      <c r="QMQ36" s="96"/>
      <c r="QMR36" s="96"/>
      <c r="QMS36" s="96"/>
      <c r="QMT36" s="96"/>
      <c r="QMU36" s="96"/>
      <c r="QMV36" s="96"/>
      <c r="QMW36" s="96"/>
      <c r="QMX36" s="96"/>
      <c r="QMY36" s="96"/>
      <c r="QMZ36" s="96"/>
      <c r="QNA36" s="96"/>
      <c r="QNB36" s="96"/>
      <c r="QNC36" s="96"/>
      <c r="QND36" s="96"/>
      <c r="QNE36" s="96"/>
      <c r="QNF36" s="96"/>
      <c r="QNG36" s="96"/>
      <c r="QNH36" s="96"/>
      <c r="QNI36" s="96"/>
      <c r="QNJ36" s="96"/>
      <c r="QNK36" s="96"/>
      <c r="QNL36" s="96"/>
      <c r="QNM36" s="96"/>
      <c r="QNN36" s="96"/>
      <c r="QNO36" s="96"/>
      <c r="QNP36" s="96"/>
      <c r="QNQ36" s="96"/>
      <c r="QNR36" s="96"/>
      <c r="QNS36" s="96"/>
      <c r="QNT36" s="96"/>
      <c r="QNU36" s="96"/>
      <c r="QNV36" s="96"/>
      <c r="QNW36" s="96"/>
      <c r="QNX36" s="96"/>
      <c r="QNY36" s="96"/>
      <c r="QNZ36" s="96"/>
      <c r="QOA36" s="96"/>
      <c r="QOB36" s="96"/>
      <c r="QOC36" s="96"/>
      <c r="QOD36" s="96"/>
      <c r="QOE36" s="96"/>
      <c r="QOF36" s="96"/>
      <c r="QOG36" s="96"/>
      <c r="QOH36" s="96"/>
      <c r="QOI36" s="96"/>
      <c r="QOJ36" s="96"/>
      <c r="QOK36" s="96"/>
      <c r="QOL36" s="96"/>
      <c r="QOM36" s="96"/>
      <c r="QON36" s="96"/>
      <c r="QOO36" s="96"/>
      <c r="QOP36" s="96"/>
      <c r="QOQ36" s="96"/>
      <c r="QOR36" s="96"/>
      <c r="QOS36" s="96"/>
      <c r="QOT36" s="96"/>
      <c r="QOU36" s="96"/>
      <c r="QOV36" s="96"/>
      <c r="QOW36" s="96"/>
      <c r="QOX36" s="96"/>
      <c r="QOY36" s="96"/>
      <c r="QOZ36" s="96"/>
      <c r="QPA36" s="96"/>
      <c r="QPB36" s="96"/>
      <c r="QPC36" s="96"/>
      <c r="QPD36" s="96"/>
      <c r="QPE36" s="96"/>
      <c r="QPF36" s="96"/>
      <c r="QPG36" s="96"/>
      <c r="QPH36" s="96"/>
      <c r="QPI36" s="96"/>
      <c r="QPJ36" s="96"/>
      <c r="QPK36" s="96"/>
      <c r="QPL36" s="96"/>
      <c r="QPM36" s="96"/>
      <c r="QPN36" s="96"/>
      <c r="QPO36" s="96"/>
      <c r="QPP36" s="96"/>
      <c r="QPQ36" s="96"/>
      <c r="QPR36" s="96"/>
      <c r="QPS36" s="96"/>
      <c r="QPT36" s="96"/>
      <c r="QPU36" s="96"/>
      <c r="QPV36" s="96"/>
      <c r="QPW36" s="96"/>
      <c r="QPX36" s="96"/>
      <c r="QPY36" s="96"/>
      <c r="QPZ36" s="96"/>
      <c r="QQA36" s="96"/>
      <c r="QQB36" s="96"/>
      <c r="QQC36" s="96"/>
      <c r="QQD36" s="96"/>
      <c r="QQE36" s="96"/>
      <c r="QQF36" s="96"/>
      <c r="QQG36" s="96"/>
      <c r="QQH36" s="96"/>
      <c r="QQI36" s="96"/>
      <c r="QQJ36" s="96"/>
      <c r="QQK36" s="96"/>
      <c r="QQL36" s="96"/>
      <c r="QQM36" s="96"/>
      <c r="QQN36" s="96"/>
      <c r="QQO36" s="96"/>
      <c r="QQP36" s="96"/>
      <c r="QQQ36" s="96"/>
      <c r="QQR36" s="96"/>
      <c r="QQS36" s="96"/>
      <c r="QQT36" s="96"/>
      <c r="QQU36" s="96"/>
      <c r="QQV36" s="96"/>
      <c r="QQW36" s="96"/>
      <c r="QQX36" s="96"/>
      <c r="QQY36" s="96"/>
      <c r="QQZ36" s="96"/>
      <c r="QRA36" s="96"/>
      <c r="QRB36" s="96"/>
      <c r="QRC36" s="96"/>
      <c r="QRD36" s="96"/>
      <c r="QRE36" s="96"/>
      <c r="QRF36" s="96"/>
      <c r="QRG36" s="96"/>
      <c r="QRH36" s="96"/>
      <c r="QRI36" s="96"/>
      <c r="QRJ36" s="96"/>
      <c r="QRK36" s="96"/>
      <c r="QRL36" s="96"/>
      <c r="QRM36" s="96"/>
      <c r="QRN36" s="96"/>
      <c r="QRO36" s="96"/>
      <c r="QRP36" s="96"/>
      <c r="QRQ36" s="96"/>
      <c r="QRR36" s="96"/>
      <c r="QRS36" s="96"/>
      <c r="QRT36" s="96"/>
      <c r="QRU36" s="96"/>
      <c r="QRV36" s="96"/>
      <c r="QRW36" s="96"/>
      <c r="QRX36" s="96"/>
      <c r="QRY36" s="96"/>
      <c r="QRZ36" s="96"/>
      <c r="QSA36" s="96"/>
      <c r="QSB36" s="96"/>
      <c r="QSC36" s="96"/>
      <c r="QSD36" s="96"/>
      <c r="QSE36" s="96"/>
      <c r="QSF36" s="96"/>
      <c r="QSG36" s="96"/>
      <c r="QSH36" s="96"/>
      <c r="QSI36" s="96"/>
      <c r="QSJ36" s="96"/>
      <c r="QSK36" s="96"/>
      <c r="QSL36" s="96"/>
      <c r="QSM36" s="96"/>
      <c r="QSN36" s="96"/>
      <c r="QSO36" s="96"/>
      <c r="QSP36" s="96"/>
      <c r="QSQ36" s="96"/>
      <c r="QSR36" s="96"/>
      <c r="QSS36" s="96"/>
      <c r="QST36" s="96"/>
      <c r="QSU36" s="96"/>
      <c r="QSV36" s="96"/>
      <c r="QSW36" s="96"/>
      <c r="QSX36" s="96"/>
      <c r="QSY36" s="96"/>
      <c r="QSZ36" s="96"/>
      <c r="QTA36" s="96"/>
      <c r="QTB36" s="96"/>
      <c r="QTC36" s="96"/>
      <c r="QTD36" s="96"/>
      <c r="QTE36" s="96"/>
      <c r="QTF36" s="96"/>
      <c r="QTG36" s="96"/>
      <c r="QTH36" s="96"/>
      <c r="QTI36" s="96"/>
      <c r="QTJ36" s="96"/>
      <c r="QTK36" s="96"/>
      <c r="QTL36" s="96"/>
      <c r="QTM36" s="96"/>
      <c r="QTN36" s="96"/>
      <c r="QTO36" s="96"/>
      <c r="QTP36" s="96"/>
      <c r="QTQ36" s="96"/>
      <c r="QTR36" s="96"/>
      <c r="QTS36" s="96"/>
      <c r="QTT36" s="96"/>
      <c r="QTU36" s="96"/>
      <c r="QTV36" s="96"/>
      <c r="QTW36" s="96"/>
      <c r="QTX36" s="96"/>
      <c r="QTY36" s="96"/>
      <c r="QTZ36" s="96"/>
      <c r="QUA36" s="96"/>
      <c r="QUB36" s="96"/>
      <c r="QUC36" s="96"/>
      <c r="QUD36" s="96"/>
      <c r="QUE36" s="96"/>
      <c r="QUF36" s="96"/>
      <c r="QUG36" s="96"/>
      <c r="QUH36" s="96"/>
      <c r="QUI36" s="96"/>
      <c r="QUJ36" s="96"/>
      <c r="QUK36" s="96"/>
      <c r="QUL36" s="96"/>
      <c r="QUM36" s="96"/>
      <c r="QUN36" s="96"/>
      <c r="QUO36" s="96"/>
      <c r="QUP36" s="96"/>
      <c r="QUQ36" s="96"/>
      <c r="QUR36" s="96"/>
      <c r="QUS36" s="96"/>
      <c r="QUT36" s="96"/>
      <c r="QUU36" s="96"/>
      <c r="QUV36" s="96"/>
      <c r="QUW36" s="96"/>
      <c r="QUX36" s="96"/>
      <c r="QUY36" s="96"/>
      <c r="QUZ36" s="96"/>
      <c r="QVA36" s="96"/>
      <c r="QVB36" s="96"/>
      <c r="QVC36" s="96"/>
      <c r="QVD36" s="96"/>
      <c r="QVE36" s="96"/>
      <c r="QVF36" s="96"/>
      <c r="QVG36" s="96"/>
      <c r="QVH36" s="96"/>
      <c r="QVI36" s="96"/>
      <c r="QVJ36" s="96"/>
      <c r="QVK36" s="96"/>
      <c r="QVL36" s="96"/>
      <c r="QVM36" s="96"/>
      <c r="QVN36" s="96"/>
      <c r="QVO36" s="96"/>
      <c r="QVP36" s="96"/>
      <c r="QVQ36" s="96"/>
      <c r="QVR36" s="96"/>
      <c r="QVS36" s="96"/>
      <c r="QVT36" s="96"/>
      <c r="QVU36" s="96"/>
      <c r="QVV36" s="96"/>
      <c r="QVW36" s="96"/>
      <c r="QVX36" s="96"/>
      <c r="QVY36" s="96"/>
      <c r="QVZ36" s="96"/>
      <c r="QWA36" s="96"/>
      <c r="QWB36" s="96"/>
      <c r="QWC36" s="96"/>
      <c r="QWD36" s="96"/>
      <c r="QWE36" s="96"/>
      <c r="QWF36" s="96"/>
      <c r="QWG36" s="96"/>
      <c r="QWH36" s="96"/>
      <c r="QWI36" s="96"/>
      <c r="QWJ36" s="96"/>
      <c r="QWK36" s="96"/>
      <c r="QWL36" s="96"/>
      <c r="QWM36" s="96"/>
      <c r="QWN36" s="96"/>
      <c r="QWO36" s="96"/>
      <c r="QWP36" s="96"/>
      <c r="QWQ36" s="96"/>
      <c r="QWR36" s="96"/>
      <c r="QWS36" s="96"/>
      <c r="QWT36" s="96"/>
      <c r="QWU36" s="96"/>
      <c r="QWV36" s="96"/>
      <c r="QWW36" s="96"/>
      <c r="QWX36" s="96"/>
      <c r="QWY36" s="96"/>
      <c r="QWZ36" s="96"/>
      <c r="QXA36" s="96"/>
      <c r="QXB36" s="96"/>
      <c r="QXC36" s="96"/>
      <c r="QXD36" s="96"/>
      <c r="QXE36" s="96"/>
      <c r="QXF36" s="96"/>
      <c r="QXG36" s="96"/>
      <c r="QXH36" s="96"/>
      <c r="QXI36" s="96"/>
      <c r="QXJ36" s="96"/>
      <c r="QXK36" s="96"/>
      <c r="QXL36" s="96"/>
      <c r="QXM36" s="96"/>
      <c r="QXN36" s="96"/>
      <c r="QXO36" s="96"/>
      <c r="QXP36" s="96"/>
      <c r="QXQ36" s="96"/>
      <c r="QXR36" s="96"/>
      <c r="QXS36" s="96"/>
      <c r="QXT36" s="96"/>
      <c r="QXU36" s="96"/>
      <c r="QXV36" s="96"/>
      <c r="QXW36" s="96"/>
      <c r="QXX36" s="96"/>
      <c r="QXY36" s="96"/>
      <c r="QXZ36" s="96"/>
      <c r="QYA36" s="96"/>
      <c r="QYB36" s="96"/>
      <c r="QYC36" s="96"/>
      <c r="QYD36" s="96"/>
      <c r="QYE36" s="96"/>
      <c r="QYF36" s="96"/>
      <c r="QYG36" s="96"/>
      <c r="QYH36" s="96"/>
      <c r="QYI36" s="96"/>
      <c r="QYJ36" s="96"/>
      <c r="QYK36" s="96"/>
      <c r="QYL36" s="96"/>
      <c r="QYM36" s="96"/>
      <c r="QYN36" s="96"/>
      <c r="QYO36" s="96"/>
      <c r="QYP36" s="96"/>
      <c r="QYQ36" s="96"/>
      <c r="QYR36" s="96"/>
      <c r="QYS36" s="96"/>
      <c r="QYT36" s="96"/>
      <c r="QYU36" s="96"/>
      <c r="QYV36" s="96"/>
      <c r="QYW36" s="96"/>
      <c r="QYX36" s="96"/>
      <c r="QYY36" s="96"/>
      <c r="QYZ36" s="96"/>
      <c r="QZA36" s="96"/>
      <c r="QZB36" s="96"/>
      <c r="QZC36" s="96"/>
      <c r="QZD36" s="96"/>
      <c r="QZE36" s="96"/>
      <c r="QZF36" s="96"/>
      <c r="QZG36" s="96"/>
      <c r="QZH36" s="96"/>
      <c r="QZI36" s="96"/>
      <c r="QZJ36" s="96"/>
      <c r="QZK36" s="96"/>
      <c r="QZL36" s="96"/>
      <c r="QZM36" s="96"/>
      <c r="QZN36" s="96"/>
      <c r="QZO36" s="96"/>
      <c r="QZP36" s="96"/>
      <c r="QZQ36" s="96"/>
      <c r="QZR36" s="96"/>
      <c r="QZS36" s="96"/>
      <c r="QZT36" s="96"/>
      <c r="QZU36" s="96"/>
      <c r="QZV36" s="96"/>
      <c r="QZW36" s="96"/>
      <c r="QZX36" s="96"/>
      <c r="QZY36" s="96"/>
      <c r="QZZ36" s="96"/>
      <c r="RAA36" s="96"/>
      <c r="RAB36" s="96"/>
      <c r="RAC36" s="96"/>
      <c r="RAD36" s="96"/>
      <c r="RAE36" s="96"/>
      <c r="RAF36" s="96"/>
      <c r="RAG36" s="96"/>
      <c r="RAH36" s="96"/>
      <c r="RAI36" s="96"/>
      <c r="RAJ36" s="96"/>
      <c r="RAK36" s="96"/>
      <c r="RAL36" s="96"/>
      <c r="RAM36" s="96"/>
      <c r="RAN36" s="96"/>
      <c r="RAO36" s="96"/>
      <c r="RAP36" s="96"/>
      <c r="RAQ36" s="96"/>
      <c r="RAR36" s="96"/>
      <c r="RAS36" s="96"/>
      <c r="RAT36" s="96"/>
      <c r="RAU36" s="96"/>
      <c r="RAV36" s="96"/>
      <c r="RAW36" s="96"/>
      <c r="RAX36" s="96"/>
      <c r="RAY36" s="96"/>
      <c r="RAZ36" s="96"/>
      <c r="RBA36" s="96"/>
      <c r="RBB36" s="96"/>
      <c r="RBC36" s="96"/>
      <c r="RBD36" s="96"/>
      <c r="RBE36" s="96"/>
      <c r="RBF36" s="96"/>
      <c r="RBG36" s="96"/>
      <c r="RBH36" s="96"/>
      <c r="RBI36" s="96"/>
      <c r="RBJ36" s="96"/>
      <c r="RBK36" s="96"/>
      <c r="RBL36" s="96"/>
      <c r="RBM36" s="96"/>
      <c r="RBN36" s="96"/>
      <c r="RBO36" s="96"/>
      <c r="RBP36" s="96"/>
      <c r="RBQ36" s="96"/>
      <c r="RBR36" s="96"/>
      <c r="RBS36" s="96"/>
      <c r="RBT36" s="96"/>
      <c r="RBU36" s="96"/>
      <c r="RBV36" s="96"/>
      <c r="RBW36" s="96"/>
      <c r="RBX36" s="96"/>
      <c r="RBY36" s="96"/>
      <c r="RBZ36" s="96"/>
      <c r="RCA36" s="96"/>
      <c r="RCB36" s="96"/>
      <c r="RCC36" s="96"/>
      <c r="RCD36" s="96"/>
      <c r="RCE36" s="96"/>
      <c r="RCF36" s="96"/>
      <c r="RCG36" s="96"/>
      <c r="RCH36" s="96"/>
      <c r="RCI36" s="96"/>
      <c r="RCJ36" s="96"/>
      <c r="RCK36" s="96"/>
      <c r="RCL36" s="96"/>
      <c r="RCM36" s="96"/>
      <c r="RCN36" s="96"/>
      <c r="RCO36" s="96"/>
      <c r="RCP36" s="96"/>
      <c r="RCQ36" s="96"/>
      <c r="RCR36" s="96"/>
      <c r="RCS36" s="96"/>
      <c r="RCT36" s="96"/>
      <c r="RCU36" s="96"/>
      <c r="RCV36" s="96"/>
      <c r="RCW36" s="96"/>
      <c r="RCX36" s="96"/>
      <c r="RCY36" s="96"/>
      <c r="RCZ36" s="96"/>
      <c r="RDA36" s="96"/>
      <c r="RDB36" s="96"/>
      <c r="RDC36" s="96"/>
      <c r="RDD36" s="96"/>
      <c r="RDE36" s="96"/>
      <c r="RDF36" s="96"/>
      <c r="RDG36" s="96"/>
      <c r="RDH36" s="96"/>
      <c r="RDI36" s="96"/>
      <c r="RDJ36" s="96"/>
      <c r="RDK36" s="96"/>
      <c r="RDL36" s="96"/>
      <c r="RDM36" s="96"/>
      <c r="RDN36" s="96"/>
      <c r="RDO36" s="96"/>
      <c r="RDP36" s="96"/>
      <c r="RDQ36" s="96"/>
      <c r="RDR36" s="96"/>
      <c r="RDS36" s="96"/>
      <c r="RDT36" s="96"/>
      <c r="RDU36" s="96"/>
      <c r="RDV36" s="96"/>
      <c r="RDW36" s="96"/>
      <c r="RDX36" s="96"/>
      <c r="RDY36" s="96"/>
      <c r="RDZ36" s="96"/>
      <c r="REA36" s="96"/>
      <c r="REB36" s="96"/>
      <c r="REC36" s="96"/>
      <c r="RED36" s="96"/>
      <c r="REE36" s="96"/>
      <c r="REF36" s="96"/>
      <c r="REG36" s="96"/>
      <c r="REH36" s="96"/>
      <c r="REI36" s="96"/>
      <c r="REJ36" s="96"/>
      <c r="REK36" s="96"/>
      <c r="REL36" s="96"/>
      <c r="REM36" s="96"/>
      <c r="REN36" s="96"/>
      <c r="REO36" s="96"/>
      <c r="REP36" s="96"/>
      <c r="REQ36" s="96"/>
      <c r="RER36" s="96"/>
      <c r="RES36" s="96"/>
      <c r="RET36" s="96"/>
      <c r="REU36" s="96"/>
      <c r="REV36" s="96"/>
      <c r="REW36" s="96"/>
      <c r="REX36" s="96"/>
      <c r="REY36" s="96"/>
      <c r="REZ36" s="96"/>
      <c r="RFA36" s="96"/>
      <c r="RFB36" s="96"/>
      <c r="RFC36" s="96"/>
      <c r="RFD36" s="96"/>
      <c r="RFE36" s="96"/>
      <c r="RFF36" s="96"/>
      <c r="RFG36" s="96"/>
      <c r="RFH36" s="96"/>
      <c r="RFI36" s="96"/>
      <c r="RFJ36" s="96"/>
      <c r="RFK36" s="96"/>
      <c r="RFL36" s="96"/>
      <c r="RFM36" s="96"/>
      <c r="RFN36" s="96"/>
      <c r="RFO36" s="96"/>
      <c r="RFP36" s="96"/>
      <c r="RFQ36" s="96"/>
      <c r="RFR36" s="96"/>
      <c r="RFS36" s="96"/>
      <c r="RFT36" s="96"/>
      <c r="RFU36" s="96"/>
      <c r="RFV36" s="96"/>
      <c r="RFW36" s="96"/>
      <c r="RFX36" s="96"/>
      <c r="RFY36" s="96"/>
      <c r="RFZ36" s="96"/>
      <c r="RGA36" s="96"/>
      <c r="RGB36" s="96"/>
      <c r="RGC36" s="96"/>
      <c r="RGD36" s="96"/>
      <c r="RGE36" s="96"/>
      <c r="RGF36" s="96"/>
      <c r="RGG36" s="96"/>
      <c r="RGH36" s="96"/>
      <c r="RGI36" s="96"/>
      <c r="RGJ36" s="96"/>
      <c r="RGK36" s="96"/>
      <c r="RGL36" s="96"/>
      <c r="RGM36" s="96"/>
      <c r="RGN36" s="96"/>
      <c r="RGO36" s="96"/>
      <c r="RGP36" s="96"/>
      <c r="RGQ36" s="96"/>
      <c r="RGR36" s="96"/>
      <c r="RGS36" s="96"/>
      <c r="RGT36" s="96"/>
      <c r="RGU36" s="96"/>
      <c r="RGV36" s="96"/>
      <c r="RGW36" s="96"/>
      <c r="RGX36" s="96"/>
      <c r="RGY36" s="96"/>
      <c r="RGZ36" s="96"/>
      <c r="RHA36" s="96"/>
      <c r="RHB36" s="96"/>
      <c r="RHC36" s="96"/>
      <c r="RHD36" s="96"/>
      <c r="RHE36" s="96"/>
      <c r="RHF36" s="96"/>
      <c r="RHG36" s="96"/>
      <c r="RHH36" s="96"/>
      <c r="RHI36" s="96"/>
      <c r="RHJ36" s="96"/>
      <c r="RHK36" s="96"/>
      <c r="RHL36" s="96"/>
      <c r="RHM36" s="96"/>
      <c r="RHN36" s="96"/>
      <c r="RHO36" s="96"/>
      <c r="RHP36" s="96"/>
      <c r="RHQ36" s="96"/>
      <c r="RHR36" s="96"/>
      <c r="RHS36" s="96"/>
      <c r="RHT36" s="96"/>
      <c r="RHU36" s="96"/>
      <c r="RHV36" s="96"/>
      <c r="RHW36" s="96"/>
      <c r="RHX36" s="96"/>
      <c r="RHY36" s="96"/>
      <c r="RHZ36" s="96"/>
      <c r="RIA36" s="96"/>
      <c r="RIB36" s="96"/>
      <c r="RIC36" s="96"/>
      <c r="RID36" s="96"/>
      <c r="RIE36" s="96"/>
      <c r="RIF36" s="96"/>
      <c r="RIG36" s="96"/>
      <c r="RIH36" s="96"/>
      <c r="RII36" s="96"/>
      <c r="RIJ36" s="96"/>
      <c r="RIK36" s="96"/>
      <c r="RIL36" s="96"/>
      <c r="RIM36" s="96"/>
      <c r="RIN36" s="96"/>
      <c r="RIO36" s="96"/>
      <c r="RIP36" s="96"/>
      <c r="RIQ36" s="96"/>
      <c r="RIR36" s="96"/>
      <c r="RIS36" s="96"/>
      <c r="RIT36" s="96"/>
      <c r="RIU36" s="96"/>
      <c r="RIV36" s="96"/>
      <c r="RIW36" s="96"/>
      <c r="RIX36" s="96"/>
      <c r="RIY36" s="96"/>
      <c r="RIZ36" s="96"/>
      <c r="RJA36" s="96"/>
      <c r="RJB36" s="96"/>
      <c r="RJC36" s="96"/>
      <c r="RJD36" s="96"/>
      <c r="RJE36" s="96"/>
      <c r="RJF36" s="96"/>
      <c r="RJG36" s="96"/>
      <c r="RJH36" s="96"/>
      <c r="RJI36" s="96"/>
      <c r="RJJ36" s="96"/>
      <c r="RJK36" s="96"/>
      <c r="RJL36" s="96"/>
      <c r="RJM36" s="96"/>
      <c r="RJN36" s="96"/>
      <c r="RJO36" s="96"/>
      <c r="RJP36" s="96"/>
      <c r="RJQ36" s="96"/>
      <c r="RJR36" s="96"/>
      <c r="RJS36" s="96"/>
      <c r="RJT36" s="96"/>
      <c r="RJU36" s="96"/>
      <c r="RJV36" s="96"/>
      <c r="RJW36" s="96"/>
      <c r="RJX36" s="96"/>
      <c r="RJY36" s="96"/>
      <c r="RJZ36" s="96"/>
      <c r="RKA36" s="96"/>
      <c r="RKB36" s="96"/>
      <c r="RKC36" s="96"/>
      <c r="RKD36" s="96"/>
      <c r="RKE36" s="96"/>
      <c r="RKF36" s="96"/>
      <c r="RKG36" s="96"/>
      <c r="RKH36" s="96"/>
      <c r="RKI36" s="96"/>
      <c r="RKJ36" s="96"/>
      <c r="RKK36" s="96"/>
      <c r="RKL36" s="96"/>
      <c r="RKM36" s="96"/>
      <c r="RKN36" s="96"/>
      <c r="RKO36" s="96"/>
      <c r="RKP36" s="96"/>
      <c r="RKQ36" s="96"/>
      <c r="RKR36" s="96"/>
      <c r="RKS36" s="96"/>
      <c r="RKT36" s="96"/>
      <c r="RKU36" s="96"/>
      <c r="RKV36" s="96"/>
      <c r="RKW36" s="96"/>
      <c r="RKX36" s="96"/>
      <c r="RKY36" s="96"/>
      <c r="RKZ36" s="96"/>
      <c r="RLA36" s="96"/>
      <c r="RLB36" s="96"/>
      <c r="RLC36" s="96"/>
      <c r="RLD36" s="96"/>
      <c r="RLE36" s="96"/>
      <c r="RLF36" s="96"/>
      <c r="RLG36" s="96"/>
      <c r="RLH36" s="96"/>
      <c r="RLI36" s="96"/>
      <c r="RLJ36" s="96"/>
      <c r="RLK36" s="96"/>
      <c r="RLL36" s="96"/>
      <c r="RLM36" s="96"/>
      <c r="RLN36" s="96"/>
      <c r="RLO36" s="96"/>
      <c r="RLP36" s="96"/>
      <c r="RLQ36" s="96"/>
      <c r="RLR36" s="96"/>
      <c r="RLS36" s="96"/>
      <c r="RLT36" s="96"/>
      <c r="RLU36" s="96"/>
      <c r="RLV36" s="96"/>
      <c r="RLW36" s="96"/>
      <c r="RLX36" s="96"/>
      <c r="RLY36" s="96"/>
      <c r="RLZ36" s="96"/>
      <c r="RMA36" s="96"/>
      <c r="RMB36" s="96"/>
      <c r="RMC36" s="96"/>
      <c r="RMD36" s="96"/>
      <c r="RME36" s="96"/>
      <c r="RMF36" s="96"/>
      <c r="RMG36" s="96"/>
      <c r="RMH36" s="96"/>
      <c r="RMI36" s="96"/>
      <c r="RMJ36" s="96"/>
      <c r="RMK36" s="96"/>
      <c r="RML36" s="96"/>
      <c r="RMM36" s="96"/>
      <c r="RMN36" s="96"/>
      <c r="RMO36" s="96"/>
      <c r="RMP36" s="96"/>
      <c r="RMQ36" s="96"/>
      <c r="RMR36" s="96"/>
      <c r="RMS36" s="96"/>
      <c r="RMT36" s="96"/>
      <c r="RMU36" s="96"/>
      <c r="RMV36" s="96"/>
      <c r="RMW36" s="96"/>
      <c r="RMX36" s="96"/>
      <c r="RMY36" s="96"/>
      <c r="RMZ36" s="96"/>
      <c r="RNA36" s="96"/>
      <c r="RNB36" s="96"/>
      <c r="RNC36" s="96"/>
      <c r="RND36" s="96"/>
      <c r="RNE36" s="96"/>
      <c r="RNF36" s="96"/>
      <c r="RNG36" s="96"/>
      <c r="RNH36" s="96"/>
      <c r="RNI36" s="96"/>
      <c r="RNJ36" s="96"/>
      <c r="RNK36" s="96"/>
      <c r="RNL36" s="96"/>
      <c r="RNM36" s="96"/>
      <c r="RNN36" s="96"/>
      <c r="RNO36" s="96"/>
      <c r="RNP36" s="96"/>
      <c r="RNQ36" s="96"/>
      <c r="RNR36" s="96"/>
      <c r="RNS36" s="96"/>
      <c r="RNT36" s="96"/>
      <c r="RNU36" s="96"/>
      <c r="RNV36" s="96"/>
      <c r="RNW36" s="96"/>
      <c r="RNX36" s="96"/>
      <c r="RNY36" s="96"/>
      <c r="RNZ36" s="96"/>
      <c r="ROA36" s="96"/>
      <c r="ROB36" s="96"/>
      <c r="ROC36" s="96"/>
      <c r="ROD36" s="96"/>
      <c r="ROE36" s="96"/>
      <c r="ROF36" s="96"/>
      <c r="ROG36" s="96"/>
      <c r="ROH36" s="96"/>
      <c r="ROI36" s="96"/>
      <c r="ROJ36" s="96"/>
      <c r="ROK36" s="96"/>
      <c r="ROL36" s="96"/>
      <c r="ROM36" s="96"/>
      <c r="RON36" s="96"/>
      <c r="ROO36" s="96"/>
      <c r="ROP36" s="96"/>
      <c r="ROQ36" s="96"/>
      <c r="ROR36" s="96"/>
      <c r="ROS36" s="96"/>
      <c r="ROT36" s="96"/>
      <c r="ROU36" s="96"/>
      <c r="ROV36" s="96"/>
      <c r="ROW36" s="96"/>
      <c r="ROX36" s="96"/>
      <c r="ROY36" s="96"/>
      <c r="ROZ36" s="96"/>
      <c r="RPA36" s="96"/>
      <c r="RPB36" s="96"/>
      <c r="RPC36" s="96"/>
      <c r="RPD36" s="96"/>
      <c r="RPE36" s="96"/>
      <c r="RPF36" s="96"/>
      <c r="RPG36" s="96"/>
      <c r="RPH36" s="96"/>
      <c r="RPI36" s="96"/>
      <c r="RPJ36" s="96"/>
      <c r="RPK36" s="96"/>
      <c r="RPL36" s="96"/>
      <c r="RPM36" s="96"/>
      <c r="RPN36" s="96"/>
      <c r="RPO36" s="96"/>
      <c r="RPP36" s="96"/>
      <c r="RPQ36" s="96"/>
      <c r="RPR36" s="96"/>
      <c r="RPS36" s="96"/>
      <c r="RPT36" s="96"/>
      <c r="RPU36" s="96"/>
      <c r="RPV36" s="96"/>
      <c r="RPW36" s="96"/>
      <c r="RPX36" s="96"/>
      <c r="RPY36" s="96"/>
      <c r="RPZ36" s="96"/>
      <c r="RQA36" s="96"/>
      <c r="RQB36" s="96"/>
      <c r="RQC36" s="96"/>
      <c r="RQD36" s="96"/>
      <c r="RQE36" s="96"/>
      <c r="RQF36" s="96"/>
      <c r="RQG36" s="96"/>
      <c r="RQH36" s="96"/>
      <c r="RQI36" s="96"/>
      <c r="RQJ36" s="96"/>
      <c r="RQK36" s="96"/>
      <c r="RQL36" s="96"/>
      <c r="RQM36" s="96"/>
      <c r="RQN36" s="96"/>
      <c r="RQO36" s="96"/>
      <c r="RQP36" s="96"/>
      <c r="RQQ36" s="96"/>
      <c r="RQR36" s="96"/>
      <c r="RQS36" s="96"/>
      <c r="RQT36" s="96"/>
      <c r="RQU36" s="96"/>
      <c r="RQV36" s="96"/>
      <c r="RQW36" s="96"/>
      <c r="RQX36" s="96"/>
      <c r="RQY36" s="96"/>
      <c r="RQZ36" s="96"/>
      <c r="RRA36" s="96"/>
      <c r="RRB36" s="96"/>
      <c r="RRC36" s="96"/>
      <c r="RRD36" s="96"/>
      <c r="RRE36" s="96"/>
      <c r="RRF36" s="96"/>
      <c r="RRG36" s="96"/>
      <c r="RRH36" s="96"/>
      <c r="RRI36" s="96"/>
      <c r="RRJ36" s="96"/>
      <c r="RRK36" s="96"/>
      <c r="RRL36" s="96"/>
      <c r="RRM36" s="96"/>
      <c r="RRN36" s="96"/>
      <c r="RRO36" s="96"/>
      <c r="RRP36" s="96"/>
      <c r="RRQ36" s="96"/>
      <c r="RRR36" s="96"/>
      <c r="RRS36" s="96"/>
      <c r="RRT36" s="96"/>
      <c r="RRU36" s="96"/>
      <c r="RRV36" s="96"/>
      <c r="RRW36" s="96"/>
      <c r="RRX36" s="96"/>
      <c r="RRY36" s="96"/>
      <c r="RRZ36" s="96"/>
      <c r="RSA36" s="96"/>
      <c r="RSB36" s="96"/>
      <c r="RSC36" s="96"/>
      <c r="RSD36" s="96"/>
      <c r="RSE36" s="96"/>
      <c r="RSF36" s="96"/>
      <c r="RSG36" s="96"/>
      <c r="RSH36" s="96"/>
      <c r="RSI36" s="96"/>
      <c r="RSJ36" s="96"/>
      <c r="RSK36" s="96"/>
      <c r="RSL36" s="96"/>
      <c r="RSM36" s="96"/>
      <c r="RSN36" s="96"/>
      <c r="RSO36" s="96"/>
      <c r="RSP36" s="96"/>
      <c r="RSQ36" s="96"/>
      <c r="RSR36" s="96"/>
      <c r="RSS36" s="96"/>
      <c r="RST36" s="96"/>
      <c r="RSU36" s="96"/>
      <c r="RSV36" s="96"/>
      <c r="RSW36" s="96"/>
      <c r="RSX36" s="96"/>
      <c r="RSY36" s="96"/>
      <c r="RSZ36" s="96"/>
      <c r="RTA36" s="96"/>
      <c r="RTB36" s="96"/>
      <c r="RTC36" s="96"/>
      <c r="RTD36" s="96"/>
      <c r="RTE36" s="96"/>
      <c r="RTF36" s="96"/>
      <c r="RTG36" s="96"/>
      <c r="RTH36" s="96"/>
      <c r="RTI36" s="96"/>
      <c r="RTJ36" s="96"/>
      <c r="RTK36" s="96"/>
      <c r="RTL36" s="96"/>
      <c r="RTM36" s="96"/>
      <c r="RTN36" s="96"/>
      <c r="RTO36" s="96"/>
      <c r="RTP36" s="96"/>
      <c r="RTQ36" s="96"/>
      <c r="RTR36" s="96"/>
      <c r="RTS36" s="96"/>
      <c r="RTT36" s="96"/>
      <c r="RTU36" s="96"/>
      <c r="RTV36" s="96"/>
      <c r="RTW36" s="96"/>
      <c r="RTX36" s="96"/>
      <c r="RTY36" s="96"/>
      <c r="RTZ36" s="96"/>
      <c r="RUA36" s="96"/>
      <c r="RUB36" s="96"/>
      <c r="RUC36" s="96"/>
      <c r="RUD36" s="96"/>
      <c r="RUE36" s="96"/>
      <c r="RUF36" s="96"/>
      <c r="RUG36" s="96"/>
      <c r="RUH36" s="96"/>
      <c r="RUI36" s="96"/>
      <c r="RUJ36" s="96"/>
      <c r="RUK36" s="96"/>
      <c r="RUL36" s="96"/>
      <c r="RUM36" s="96"/>
      <c r="RUN36" s="96"/>
      <c r="RUO36" s="96"/>
      <c r="RUP36" s="96"/>
      <c r="RUQ36" s="96"/>
      <c r="RUR36" s="96"/>
      <c r="RUS36" s="96"/>
      <c r="RUT36" s="96"/>
      <c r="RUU36" s="96"/>
      <c r="RUV36" s="96"/>
      <c r="RUW36" s="96"/>
      <c r="RUX36" s="96"/>
      <c r="RUY36" s="96"/>
      <c r="RUZ36" s="96"/>
      <c r="RVA36" s="96"/>
      <c r="RVB36" s="96"/>
      <c r="RVC36" s="96"/>
      <c r="RVD36" s="96"/>
      <c r="RVE36" s="96"/>
      <c r="RVF36" s="96"/>
      <c r="RVG36" s="96"/>
      <c r="RVH36" s="96"/>
      <c r="RVI36" s="96"/>
      <c r="RVJ36" s="96"/>
      <c r="RVK36" s="96"/>
      <c r="RVL36" s="96"/>
      <c r="RVM36" s="96"/>
      <c r="RVN36" s="96"/>
      <c r="RVO36" s="96"/>
      <c r="RVP36" s="96"/>
      <c r="RVQ36" s="96"/>
      <c r="RVR36" s="96"/>
      <c r="RVS36" s="96"/>
      <c r="RVT36" s="96"/>
      <c r="RVU36" s="96"/>
      <c r="RVV36" s="96"/>
      <c r="RVW36" s="96"/>
      <c r="RVX36" s="96"/>
      <c r="RVY36" s="96"/>
      <c r="RVZ36" s="96"/>
      <c r="RWA36" s="96"/>
      <c r="RWB36" s="96"/>
      <c r="RWC36" s="96"/>
      <c r="RWD36" s="96"/>
      <c r="RWE36" s="96"/>
      <c r="RWF36" s="96"/>
      <c r="RWG36" s="96"/>
      <c r="RWH36" s="96"/>
      <c r="RWI36" s="96"/>
      <c r="RWJ36" s="96"/>
      <c r="RWK36" s="96"/>
      <c r="RWL36" s="96"/>
      <c r="RWM36" s="96"/>
      <c r="RWN36" s="96"/>
      <c r="RWO36" s="96"/>
      <c r="RWP36" s="96"/>
      <c r="RWQ36" s="96"/>
      <c r="RWR36" s="96"/>
      <c r="RWS36" s="96"/>
      <c r="RWT36" s="96"/>
      <c r="RWU36" s="96"/>
      <c r="RWV36" s="96"/>
      <c r="RWW36" s="96"/>
      <c r="RWX36" s="96"/>
      <c r="RWY36" s="96"/>
      <c r="RWZ36" s="96"/>
      <c r="RXA36" s="96"/>
      <c r="RXB36" s="96"/>
      <c r="RXC36" s="96"/>
      <c r="RXD36" s="96"/>
      <c r="RXE36" s="96"/>
      <c r="RXF36" s="96"/>
      <c r="RXG36" s="96"/>
      <c r="RXH36" s="96"/>
      <c r="RXI36" s="96"/>
      <c r="RXJ36" s="96"/>
      <c r="RXK36" s="96"/>
      <c r="RXL36" s="96"/>
      <c r="RXM36" s="96"/>
      <c r="RXN36" s="96"/>
      <c r="RXO36" s="96"/>
      <c r="RXP36" s="96"/>
      <c r="RXQ36" s="96"/>
      <c r="RXR36" s="96"/>
      <c r="RXS36" s="96"/>
      <c r="RXT36" s="96"/>
      <c r="RXU36" s="96"/>
      <c r="RXV36" s="96"/>
      <c r="RXW36" s="96"/>
      <c r="RXX36" s="96"/>
      <c r="RXY36" s="96"/>
      <c r="RXZ36" s="96"/>
      <c r="RYA36" s="96"/>
      <c r="RYB36" s="96"/>
      <c r="RYC36" s="96"/>
      <c r="RYD36" s="96"/>
      <c r="RYE36" s="96"/>
      <c r="RYF36" s="96"/>
      <c r="RYG36" s="96"/>
      <c r="RYH36" s="96"/>
      <c r="RYI36" s="96"/>
      <c r="RYJ36" s="96"/>
      <c r="RYK36" s="96"/>
      <c r="RYL36" s="96"/>
      <c r="RYM36" s="96"/>
      <c r="RYN36" s="96"/>
      <c r="RYO36" s="96"/>
      <c r="RYP36" s="96"/>
      <c r="RYQ36" s="96"/>
      <c r="RYR36" s="96"/>
      <c r="RYS36" s="96"/>
      <c r="RYT36" s="96"/>
      <c r="RYU36" s="96"/>
      <c r="RYV36" s="96"/>
      <c r="RYW36" s="96"/>
      <c r="RYX36" s="96"/>
      <c r="RYY36" s="96"/>
      <c r="RYZ36" s="96"/>
      <c r="RZA36" s="96"/>
      <c r="RZB36" s="96"/>
      <c r="RZC36" s="96"/>
      <c r="RZD36" s="96"/>
      <c r="RZE36" s="96"/>
      <c r="RZF36" s="96"/>
      <c r="RZG36" s="96"/>
      <c r="RZH36" s="96"/>
      <c r="RZI36" s="96"/>
      <c r="RZJ36" s="96"/>
      <c r="RZK36" s="96"/>
      <c r="RZL36" s="96"/>
      <c r="RZM36" s="96"/>
      <c r="RZN36" s="96"/>
      <c r="RZO36" s="96"/>
      <c r="RZP36" s="96"/>
      <c r="RZQ36" s="96"/>
      <c r="RZR36" s="96"/>
      <c r="RZS36" s="96"/>
      <c r="RZT36" s="96"/>
      <c r="RZU36" s="96"/>
      <c r="RZV36" s="96"/>
      <c r="RZW36" s="96"/>
      <c r="RZX36" s="96"/>
      <c r="RZY36" s="96"/>
      <c r="RZZ36" s="96"/>
      <c r="SAA36" s="96"/>
      <c r="SAB36" s="96"/>
      <c r="SAC36" s="96"/>
      <c r="SAD36" s="96"/>
      <c r="SAE36" s="96"/>
      <c r="SAF36" s="96"/>
      <c r="SAG36" s="96"/>
      <c r="SAH36" s="96"/>
      <c r="SAI36" s="96"/>
      <c r="SAJ36" s="96"/>
      <c r="SAK36" s="96"/>
      <c r="SAL36" s="96"/>
      <c r="SAM36" s="96"/>
      <c r="SAN36" s="96"/>
      <c r="SAO36" s="96"/>
      <c r="SAP36" s="96"/>
      <c r="SAQ36" s="96"/>
      <c r="SAR36" s="96"/>
      <c r="SAS36" s="96"/>
      <c r="SAT36" s="96"/>
      <c r="SAU36" s="96"/>
      <c r="SAV36" s="96"/>
      <c r="SAW36" s="96"/>
      <c r="SAX36" s="96"/>
      <c r="SAY36" s="96"/>
      <c r="SAZ36" s="96"/>
      <c r="SBA36" s="96"/>
      <c r="SBB36" s="96"/>
      <c r="SBC36" s="96"/>
      <c r="SBD36" s="96"/>
      <c r="SBE36" s="96"/>
      <c r="SBF36" s="96"/>
      <c r="SBG36" s="96"/>
      <c r="SBH36" s="96"/>
      <c r="SBI36" s="96"/>
      <c r="SBJ36" s="96"/>
      <c r="SBK36" s="96"/>
      <c r="SBL36" s="96"/>
      <c r="SBM36" s="96"/>
      <c r="SBN36" s="96"/>
      <c r="SBO36" s="96"/>
      <c r="SBP36" s="96"/>
      <c r="SBQ36" s="96"/>
      <c r="SBR36" s="96"/>
      <c r="SBS36" s="96"/>
      <c r="SBT36" s="96"/>
      <c r="SBU36" s="96"/>
      <c r="SBV36" s="96"/>
      <c r="SBW36" s="96"/>
      <c r="SBX36" s="96"/>
      <c r="SBY36" s="96"/>
      <c r="SBZ36" s="96"/>
      <c r="SCA36" s="96"/>
      <c r="SCB36" s="96"/>
      <c r="SCC36" s="96"/>
      <c r="SCD36" s="96"/>
      <c r="SCE36" s="96"/>
      <c r="SCF36" s="96"/>
      <c r="SCG36" s="96"/>
      <c r="SCH36" s="96"/>
      <c r="SCI36" s="96"/>
      <c r="SCJ36" s="96"/>
      <c r="SCK36" s="96"/>
      <c r="SCL36" s="96"/>
      <c r="SCM36" s="96"/>
      <c r="SCN36" s="96"/>
      <c r="SCO36" s="96"/>
      <c r="SCP36" s="96"/>
      <c r="SCQ36" s="96"/>
      <c r="SCR36" s="96"/>
      <c r="SCS36" s="96"/>
      <c r="SCT36" s="96"/>
      <c r="SCU36" s="96"/>
      <c r="SCV36" s="96"/>
      <c r="SCW36" s="96"/>
      <c r="SCX36" s="96"/>
      <c r="SCY36" s="96"/>
      <c r="SCZ36" s="96"/>
      <c r="SDA36" s="96"/>
      <c r="SDB36" s="96"/>
      <c r="SDC36" s="96"/>
      <c r="SDD36" s="96"/>
      <c r="SDE36" s="96"/>
      <c r="SDF36" s="96"/>
      <c r="SDG36" s="96"/>
      <c r="SDH36" s="96"/>
      <c r="SDI36" s="96"/>
      <c r="SDJ36" s="96"/>
      <c r="SDK36" s="96"/>
      <c r="SDL36" s="96"/>
      <c r="SDM36" s="96"/>
      <c r="SDN36" s="96"/>
      <c r="SDO36" s="96"/>
      <c r="SDP36" s="96"/>
      <c r="SDQ36" s="96"/>
      <c r="SDR36" s="96"/>
      <c r="SDS36" s="96"/>
      <c r="SDT36" s="96"/>
      <c r="SDU36" s="96"/>
      <c r="SDV36" s="96"/>
      <c r="SDW36" s="96"/>
      <c r="SDX36" s="96"/>
      <c r="SDY36" s="96"/>
      <c r="SDZ36" s="96"/>
      <c r="SEA36" s="96"/>
      <c r="SEB36" s="96"/>
      <c r="SEC36" s="96"/>
      <c r="SED36" s="96"/>
      <c r="SEE36" s="96"/>
      <c r="SEF36" s="96"/>
      <c r="SEG36" s="96"/>
      <c r="SEH36" s="96"/>
      <c r="SEI36" s="96"/>
      <c r="SEJ36" s="96"/>
      <c r="SEK36" s="96"/>
      <c r="SEL36" s="96"/>
      <c r="SEM36" s="96"/>
      <c r="SEN36" s="96"/>
      <c r="SEO36" s="96"/>
      <c r="SEP36" s="96"/>
      <c r="SEQ36" s="96"/>
      <c r="SER36" s="96"/>
      <c r="SES36" s="96"/>
      <c r="SET36" s="96"/>
      <c r="SEU36" s="96"/>
      <c r="SEV36" s="96"/>
      <c r="SEW36" s="96"/>
      <c r="SEX36" s="96"/>
      <c r="SEY36" s="96"/>
      <c r="SEZ36" s="96"/>
      <c r="SFA36" s="96"/>
      <c r="SFB36" s="96"/>
      <c r="SFC36" s="96"/>
      <c r="SFD36" s="96"/>
      <c r="SFE36" s="96"/>
      <c r="SFF36" s="96"/>
      <c r="SFG36" s="96"/>
      <c r="SFH36" s="96"/>
      <c r="SFI36" s="96"/>
      <c r="SFJ36" s="96"/>
      <c r="SFK36" s="96"/>
      <c r="SFL36" s="96"/>
      <c r="SFM36" s="96"/>
      <c r="SFN36" s="96"/>
      <c r="SFO36" s="96"/>
      <c r="SFP36" s="96"/>
      <c r="SFQ36" s="96"/>
      <c r="SFR36" s="96"/>
      <c r="SFS36" s="96"/>
      <c r="SFT36" s="96"/>
      <c r="SFU36" s="96"/>
      <c r="SFV36" s="96"/>
      <c r="SFW36" s="96"/>
      <c r="SFX36" s="96"/>
      <c r="SFY36" s="96"/>
      <c r="SFZ36" s="96"/>
      <c r="SGA36" s="96"/>
      <c r="SGB36" s="96"/>
      <c r="SGC36" s="96"/>
      <c r="SGD36" s="96"/>
      <c r="SGE36" s="96"/>
      <c r="SGF36" s="96"/>
      <c r="SGG36" s="96"/>
      <c r="SGH36" s="96"/>
      <c r="SGI36" s="96"/>
      <c r="SGJ36" s="96"/>
      <c r="SGK36" s="96"/>
      <c r="SGL36" s="96"/>
      <c r="SGM36" s="96"/>
      <c r="SGN36" s="96"/>
      <c r="SGO36" s="96"/>
      <c r="SGP36" s="96"/>
      <c r="SGQ36" s="96"/>
      <c r="SGR36" s="96"/>
      <c r="SGS36" s="96"/>
      <c r="SGT36" s="96"/>
      <c r="SGU36" s="96"/>
      <c r="SGV36" s="96"/>
      <c r="SGW36" s="96"/>
      <c r="SGX36" s="96"/>
      <c r="SGY36" s="96"/>
      <c r="SGZ36" s="96"/>
      <c r="SHA36" s="96"/>
      <c r="SHB36" s="96"/>
      <c r="SHC36" s="96"/>
      <c r="SHD36" s="96"/>
      <c r="SHE36" s="96"/>
      <c r="SHF36" s="96"/>
      <c r="SHG36" s="96"/>
      <c r="SHH36" s="96"/>
      <c r="SHI36" s="96"/>
      <c r="SHJ36" s="96"/>
      <c r="SHK36" s="96"/>
      <c r="SHL36" s="96"/>
      <c r="SHM36" s="96"/>
      <c r="SHN36" s="96"/>
      <c r="SHO36" s="96"/>
      <c r="SHP36" s="96"/>
      <c r="SHQ36" s="96"/>
      <c r="SHR36" s="96"/>
      <c r="SHS36" s="96"/>
      <c r="SHT36" s="96"/>
      <c r="SHU36" s="96"/>
      <c r="SHV36" s="96"/>
      <c r="SHW36" s="96"/>
      <c r="SHX36" s="96"/>
      <c r="SHY36" s="96"/>
      <c r="SHZ36" s="96"/>
      <c r="SIA36" s="96"/>
      <c r="SIB36" s="96"/>
      <c r="SIC36" s="96"/>
      <c r="SID36" s="96"/>
      <c r="SIE36" s="96"/>
      <c r="SIF36" s="96"/>
      <c r="SIG36" s="96"/>
      <c r="SIH36" s="96"/>
      <c r="SII36" s="96"/>
      <c r="SIJ36" s="96"/>
      <c r="SIK36" s="96"/>
      <c r="SIL36" s="96"/>
      <c r="SIM36" s="96"/>
      <c r="SIN36" s="96"/>
      <c r="SIO36" s="96"/>
      <c r="SIP36" s="96"/>
      <c r="SIQ36" s="96"/>
      <c r="SIR36" s="96"/>
      <c r="SIS36" s="96"/>
      <c r="SIT36" s="96"/>
      <c r="SIU36" s="96"/>
      <c r="SIV36" s="96"/>
      <c r="SIW36" s="96"/>
      <c r="SIX36" s="96"/>
      <c r="SIY36" s="96"/>
      <c r="SIZ36" s="96"/>
      <c r="SJA36" s="96"/>
      <c r="SJB36" s="96"/>
      <c r="SJC36" s="96"/>
      <c r="SJD36" s="96"/>
      <c r="SJE36" s="96"/>
      <c r="SJF36" s="96"/>
      <c r="SJG36" s="96"/>
      <c r="SJH36" s="96"/>
      <c r="SJI36" s="96"/>
      <c r="SJJ36" s="96"/>
      <c r="SJK36" s="96"/>
      <c r="SJL36" s="96"/>
      <c r="SJM36" s="96"/>
      <c r="SJN36" s="96"/>
      <c r="SJO36" s="96"/>
      <c r="SJP36" s="96"/>
      <c r="SJQ36" s="96"/>
      <c r="SJR36" s="96"/>
      <c r="SJS36" s="96"/>
      <c r="SJT36" s="96"/>
      <c r="SJU36" s="96"/>
      <c r="SJV36" s="96"/>
      <c r="SJW36" s="96"/>
      <c r="SJX36" s="96"/>
      <c r="SJY36" s="96"/>
      <c r="SJZ36" s="96"/>
      <c r="SKA36" s="96"/>
      <c r="SKB36" s="96"/>
      <c r="SKC36" s="96"/>
      <c r="SKD36" s="96"/>
      <c r="SKE36" s="96"/>
      <c r="SKF36" s="96"/>
      <c r="SKG36" s="96"/>
      <c r="SKH36" s="96"/>
      <c r="SKI36" s="96"/>
      <c r="SKJ36" s="96"/>
      <c r="SKK36" s="96"/>
      <c r="SKL36" s="96"/>
      <c r="SKM36" s="96"/>
      <c r="SKN36" s="96"/>
      <c r="SKO36" s="96"/>
      <c r="SKP36" s="96"/>
      <c r="SKQ36" s="96"/>
      <c r="SKR36" s="96"/>
      <c r="SKS36" s="96"/>
      <c r="SKT36" s="96"/>
      <c r="SKU36" s="96"/>
      <c r="SKV36" s="96"/>
      <c r="SKW36" s="96"/>
      <c r="SKX36" s="96"/>
      <c r="SKY36" s="96"/>
      <c r="SKZ36" s="96"/>
      <c r="SLA36" s="96"/>
      <c r="SLB36" s="96"/>
      <c r="SLC36" s="96"/>
      <c r="SLD36" s="96"/>
      <c r="SLE36" s="96"/>
      <c r="SLF36" s="96"/>
      <c r="SLG36" s="96"/>
      <c r="SLH36" s="96"/>
      <c r="SLI36" s="96"/>
      <c r="SLJ36" s="96"/>
      <c r="SLK36" s="96"/>
      <c r="SLL36" s="96"/>
      <c r="SLM36" s="96"/>
      <c r="SLN36" s="96"/>
      <c r="SLO36" s="96"/>
      <c r="SLP36" s="96"/>
      <c r="SLQ36" s="96"/>
      <c r="SLR36" s="96"/>
      <c r="SLS36" s="96"/>
      <c r="SLT36" s="96"/>
      <c r="SLU36" s="96"/>
      <c r="SLV36" s="96"/>
      <c r="SLW36" s="96"/>
      <c r="SLX36" s="96"/>
      <c r="SLY36" s="96"/>
      <c r="SLZ36" s="96"/>
      <c r="SMA36" s="96"/>
      <c r="SMB36" s="96"/>
      <c r="SMC36" s="96"/>
      <c r="SMD36" s="96"/>
      <c r="SME36" s="96"/>
      <c r="SMF36" s="96"/>
      <c r="SMG36" s="96"/>
      <c r="SMH36" s="96"/>
      <c r="SMI36" s="96"/>
      <c r="SMJ36" s="96"/>
      <c r="SMK36" s="96"/>
      <c r="SML36" s="96"/>
      <c r="SMM36" s="96"/>
      <c r="SMN36" s="96"/>
      <c r="SMO36" s="96"/>
      <c r="SMP36" s="96"/>
      <c r="SMQ36" s="96"/>
      <c r="SMR36" s="96"/>
      <c r="SMS36" s="96"/>
      <c r="SMT36" s="96"/>
      <c r="SMU36" s="96"/>
      <c r="SMV36" s="96"/>
      <c r="SMW36" s="96"/>
      <c r="SMX36" s="96"/>
      <c r="SMY36" s="96"/>
      <c r="SMZ36" s="96"/>
      <c r="SNA36" s="96"/>
      <c r="SNB36" s="96"/>
      <c r="SNC36" s="96"/>
      <c r="SND36" s="96"/>
      <c r="SNE36" s="96"/>
      <c r="SNF36" s="96"/>
      <c r="SNG36" s="96"/>
      <c r="SNH36" s="96"/>
      <c r="SNI36" s="96"/>
      <c r="SNJ36" s="96"/>
      <c r="SNK36" s="96"/>
      <c r="SNL36" s="96"/>
      <c r="SNM36" s="96"/>
      <c r="SNN36" s="96"/>
      <c r="SNO36" s="96"/>
      <c r="SNP36" s="96"/>
      <c r="SNQ36" s="96"/>
      <c r="SNR36" s="96"/>
      <c r="SNS36" s="96"/>
      <c r="SNT36" s="96"/>
      <c r="SNU36" s="96"/>
      <c r="SNV36" s="96"/>
      <c r="SNW36" s="96"/>
      <c r="SNX36" s="96"/>
      <c r="SNY36" s="96"/>
      <c r="SNZ36" s="96"/>
      <c r="SOA36" s="96"/>
      <c r="SOB36" s="96"/>
      <c r="SOC36" s="96"/>
      <c r="SOD36" s="96"/>
      <c r="SOE36" s="96"/>
      <c r="SOF36" s="96"/>
      <c r="SOG36" s="96"/>
      <c r="SOH36" s="96"/>
      <c r="SOI36" s="96"/>
      <c r="SOJ36" s="96"/>
      <c r="SOK36" s="96"/>
      <c r="SOL36" s="96"/>
      <c r="SOM36" s="96"/>
      <c r="SON36" s="96"/>
      <c r="SOO36" s="96"/>
      <c r="SOP36" s="96"/>
      <c r="SOQ36" s="96"/>
      <c r="SOR36" s="96"/>
      <c r="SOS36" s="96"/>
      <c r="SOT36" s="96"/>
      <c r="SOU36" s="96"/>
      <c r="SOV36" s="96"/>
      <c r="SOW36" s="96"/>
      <c r="SOX36" s="96"/>
      <c r="SOY36" s="96"/>
      <c r="SOZ36" s="96"/>
      <c r="SPA36" s="96"/>
      <c r="SPB36" s="96"/>
      <c r="SPC36" s="96"/>
      <c r="SPD36" s="96"/>
      <c r="SPE36" s="96"/>
      <c r="SPF36" s="96"/>
      <c r="SPG36" s="96"/>
      <c r="SPH36" s="96"/>
      <c r="SPI36" s="96"/>
      <c r="SPJ36" s="96"/>
      <c r="SPK36" s="96"/>
      <c r="SPL36" s="96"/>
      <c r="SPM36" s="96"/>
      <c r="SPN36" s="96"/>
      <c r="SPO36" s="96"/>
      <c r="SPP36" s="96"/>
      <c r="SPQ36" s="96"/>
      <c r="SPR36" s="96"/>
      <c r="SPS36" s="96"/>
      <c r="SPT36" s="96"/>
      <c r="SPU36" s="96"/>
      <c r="SPV36" s="96"/>
      <c r="SPW36" s="96"/>
      <c r="SPX36" s="96"/>
      <c r="SPY36" s="96"/>
      <c r="SPZ36" s="96"/>
      <c r="SQA36" s="96"/>
      <c r="SQB36" s="96"/>
      <c r="SQC36" s="96"/>
      <c r="SQD36" s="96"/>
      <c r="SQE36" s="96"/>
      <c r="SQF36" s="96"/>
      <c r="SQG36" s="96"/>
      <c r="SQH36" s="96"/>
      <c r="SQI36" s="96"/>
      <c r="SQJ36" s="96"/>
      <c r="SQK36" s="96"/>
      <c r="SQL36" s="96"/>
      <c r="SQM36" s="96"/>
      <c r="SQN36" s="96"/>
      <c r="SQO36" s="96"/>
      <c r="SQP36" s="96"/>
      <c r="SQQ36" s="96"/>
      <c r="SQR36" s="96"/>
      <c r="SQS36" s="96"/>
      <c r="SQT36" s="96"/>
      <c r="SQU36" s="96"/>
      <c r="SQV36" s="96"/>
      <c r="SQW36" s="96"/>
      <c r="SQX36" s="96"/>
      <c r="SQY36" s="96"/>
      <c r="SQZ36" s="96"/>
      <c r="SRA36" s="96"/>
      <c r="SRB36" s="96"/>
      <c r="SRC36" s="96"/>
      <c r="SRD36" s="96"/>
      <c r="SRE36" s="96"/>
      <c r="SRF36" s="96"/>
      <c r="SRG36" s="96"/>
      <c r="SRH36" s="96"/>
      <c r="SRI36" s="96"/>
      <c r="SRJ36" s="96"/>
      <c r="SRK36" s="96"/>
      <c r="SRL36" s="96"/>
      <c r="SRM36" s="96"/>
      <c r="SRN36" s="96"/>
      <c r="SRO36" s="96"/>
      <c r="SRP36" s="96"/>
      <c r="SRQ36" s="96"/>
      <c r="SRR36" s="96"/>
      <c r="SRS36" s="96"/>
      <c r="SRT36" s="96"/>
      <c r="SRU36" s="96"/>
      <c r="SRV36" s="96"/>
      <c r="SRW36" s="96"/>
      <c r="SRX36" s="96"/>
      <c r="SRY36" s="96"/>
      <c r="SRZ36" s="96"/>
      <c r="SSA36" s="96"/>
      <c r="SSB36" s="96"/>
      <c r="SSC36" s="96"/>
      <c r="SSD36" s="96"/>
      <c r="SSE36" s="96"/>
      <c r="SSF36" s="96"/>
      <c r="SSG36" s="96"/>
      <c r="SSH36" s="96"/>
      <c r="SSI36" s="96"/>
      <c r="SSJ36" s="96"/>
      <c r="SSK36" s="96"/>
      <c r="SSL36" s="96"/>
      <c r="SSM36" s="96"/>
      <c r="SSN36" s="96"/>
      <c r="SSO36" s="96"/>
      <c r="SSP36" s="96"/>
      <c r="SSQ36" s="96"/>
      <c r="SSR36" s="96"/>
      <c r="SSS36" s="96"/>
      <c r="SST36" s="96"/>
      <c r="SSU36" s="96"/>
      <c r="SSV36" s="96"/>
      <c r="SSW36" s="96"/>
      <c r="SSX36" s="96"/>
      <c r="SSY36" s="96"/>
      <c r="SSZ36" s="96"/>
      <c r="STA36" s="96"/>
      <c r="STB36" s="96"/>
      <c r="STC36" s="96"/>
      <c r="STD36" s="96"/>
      <c r="STE36" s="96"/>
      <c r="STF36" s="96"/>
      <c r="STG36" s="96"/>
      <c r="STH36" s="96"/>
      <c r="STI36" s="96"/>
      <c r="STJ36" s="96"/>
      <c r="STK36" s="96"/>
      <c r="STL36" s="96"/>
      <c r="STM36" s="96"/>
      <c r="STN36" s="96"/>
      <c r="STO36" s="96"/>
      <c r="STP36" s="96"/>
      <c r="STQ36" s="96"/>
      <c r="STR36" s="96"/>
      <c r="STS36" s="96"/>
      <c r="STT36" s="96"/>
      <c r="STU36" s="96"/>
      <c r="STV36" s="96"/>
      <c r="STW36" s="96"/>
      <c r="STX36" s="96"/>
      <c r="STY36" s="96"/>
      <c r="STZ36" s="96"/>
      <c r="SUA36" s="96"/>
      <c r="SUB36" s="96"/>
      <c r="SUC36" s="96"/>
      <c r="SUD36" s="96"/>
      <c r="SUE36" s="96"/>
      <c r="SUF36" s="96"/>
      <c r="SUG36" s="96"/>
      <c r="SUH36" s="96"/>
      <c r="SUI36" s="96"/>
      <c r="SUJ36" s="96"/>
      <c r="SUK36" s="96"/>
      <c r="SUL36" s="96"/>
      <c r="SUM36" s="96"/>
      <c r="SUN36" s="96"/>
      <c r="SUO36" s="96"/>
      <c r="SUP36" s="96"/>
      <c r="SUQ36" s="96"/>
      <c r="SUR36" s="96"/>
      <c r="SUS36" s="96"/>
      <c r="SUT36" s="96"/>
      <c r="SUU36" s="96"/>
      <c r="SUV36" s="96"/>
      <c r="SUW36" s="96"/>
      <c r="SUX36" s="96"/>
      <c r="SUY36" s="96"/>
      <c r="SUZ36" s="96"/>
      <c r="SVA36" s="96"/>
      <c r="SVB36" s="96"/>
      <c r="SVC36" s="96"/>
      <c r="SVD36" s="96"/>
      <c r="SVE36" s="96"/>
      <c r="SVF36" s="96"/>
      <c r="SVG36" s="96"/>
      <c r="SVH36" s="96"/>
      <c r="SVI36" s="96"/>
      <c r="SVJ36" s="96"/>
      <c r="SVK36" s="96"/>
      <c r="SVL36" s="96"/>
      <c r="SVM36" s="96"/>
      <c r="SVN36" s="96"/>
      <c r="SVO36" s="96"/>
      <c r="SVP36" s="96"/>
      <c r="SVQ36" s="96"/>
      <c r="SVR36" s="96"/>
      <c r="SVS36" s="96"/>
      <c r="SVT36" s="96"/>
      <c r="SVU36" s="96"/>
      <c r="SVV36" s="96"/>
      <c r="SVW36" s="96"/>
      <c r="SVX36" s="96"/>
      <c r="SVY36" s="96"/>
      <c r="SVZ36" s="96"/>
      <c r="SWA36" s="96"/>
      <c r="SWB36" s="96"/>
      <c r="SWC36" s="96"/>
      <c r="SWD36" s="96"/>
      <c r="SWE36" s="96"/>
      <c r="SWF36" s="96"/>
      <c r="SWG36" s="96"/>
      <c r="SWH36" s="96"/>
      <c r="SWI36" s="96"/>
      <c r="SWJ36" s="96"/>
      <c r="SWK36" s="96"/>
      <c r="SWL36" s="96"/>
      <c r="SWM36" s="96"/>
      <c r="SWN36" s="96"/>
      <c r="SWO36" s="96"/>
      <c r="SWP36" s="96"/>
      <c r="SWQ36" s="96"/>
      <c r="SWR36" s="96"/>
      <c r="SWS36" s="96"/>
      <c r="SWT36" s="96"/>
      <c r="SWU36" s="96"/>
      <c r="SWV36" s="96"/>
      <c r="SWW36" s="96"/>
      <c r="SWX36" s="96"/>
      <c r="SWY36" s="96"/>
      <c r="SWZ36" s="96"/>
      <c r="SXA36" s="96"/>
      <c r="SXB36" s="96"/>
      <c r="SXC36" s="96"/>
      <c r="SXD36" s="96"/>
      <c r="SXE36" s="96"/>
      <c r="SXF36" s="96"/>
      <c r="SXG36" s="96"/>
      <c r="SXH36" s="96"/>
      <c r="SXI36" s="96"/>
      <c r="SXJ36" s="96"/>
      <c r="SXK36" s="96"/>
      <c r="SXL36" s="96"/>
      <c r="SXM36" s="96"/>
      <c r="SXN36" s="96"/>
      <c r="SXO36" s="96"/>
      <c r="SXP36" s="96"/>
      <c r="SXQ36" s="96"/>
      <c r="SXR36" s="96"/>
      <c r="SXS36" s="96"/>
      <c r="SXT36" s="96"/>
      <c r="SXU36" s="96"/>
      <c r="SXV36" s="96"/>
      <c r="SXW36" s="96"/>
      <c r="SXX36" s="96"/>
      <c r="SXY36" s="96"/>
      <c r="SXZ36" s="96"/>
      <c r="SYA36" s="96"/>
      <c r="SYB36" s="96"/>
      <c r="SYC36" s="96"/>
      <c r="SYD36" s="96"/>
      <c r="SYE36" s="96"/>
      <c r="SYF36" s="96"/>
      <c r="SYG36" s="96"/>
      <c r="SYH36" s="96"/>
      <c r="SYI36" s="96"/>
      <c r="SYJ36" s="96"/>
      <c r="SYK36" s="96"/>
      <c r="SYL36" s="96"/>
      <c r="SYM36" s="96"/>
      <c r="SYN36" s="96"/>
      <c r="SYO36" s="96"/>
      <c r="SYP36" s="96"/>
      <c r="SYQ36" s="96"/>
      <c r="SYR36" s="96"/>
      <c r="SYS36" s="96"/>
      <c r="SYT36" s="96"/>
      <c r="SYU36" s="96"/>
      <c r="SYV36" s="96"/>
      <c r="SYW36" s="96"/>
      <c r="SYX36" s="96"/>
      <c r="SYY36" s="96"/>
      <c r="SYZ36" s="96"/>
      <c r="SZA36" s="96"/>
      <c r="SZB36" s="96"/>
      <c r="SZC36" s="96"/>
      <c r="SZD36" s="96"/>
      <c r="SZE36" s="96"/>
      <c r="SZF36" s="96"/>
      <c r="SZG36" s="96"/>
      <c r="SZH36" s="96"/>
      <c r="SZI36" s="96"/>
      <c r="SZJ36" s="96"/>
      <c r="SZK36" s="96"/>
      <c r="SZL36" s="96"/>
      <c r="SZM36" s="96"/>
      <c r="SZN36" s="96"/>
      <c r="SZO36" s="96"/>
      <c r="SZP36" s="96"/>
      <c r="SZQ36" s="96"/>
      <c r="SZR36" s="96"/>
      <c r="SZS36" s="96"/>
      <c r="SZT36" s="96"/>
      <c r="SZU36" s="96"/>
      <c r="SZV36" s="96"/>
      <c r="SZW36" s="96"/>
      <c r="SZX36" s="96"/>
      <c r="SZY36" s="96"/>
      <c r="SZZ36" s="96"/>
      <c r="TAA36" s="96"/>
      <c r="TAB36" s="96"/>
      <c r="TAC36" s="96"/>
      <c r="TAD36" s="96"/>
      <c r="TAE36" s="96"/>
      <c r="TAF36" s="96"/>
      <c r="TAG36" s="96"/>
      <c r="TAH36" s="96"/>
      <c r="TAI36" s="96"/>
      <c r="TAJ36" s="96"/>
      <c r="TAK36" s="96"/>
      <c r="TAL36" s="96"/>
      <c r="TAM36" s="96"/>
      <c r="TAN36" s="96"/>
      <c r="TAO36" s="96"/>
      <c r="TAP36" s="96"/>
      <c r="TAQ36" s="96"/>
      <c r="TAR36" s="96"/>
      <c r="TAS36" s="96"/>
      <c r="TAT36" s="96"/>
      <c r="TAU36" s="96"/>
      <c r="TAV36" s="96"/>
      <c r="TAW36" s="96"/>
      <c r="TAX36" s="96"/>
      <c r="TAY36" s="96"/>
      <c r="TAZ36" s="96"/>
      <c r="TBA36" s="96"/>
      <c r="TBB36" s="96"/>
      <c r="TBC36" s="96"/>
      <c r="TBD36" s="96"/>
      <c r="TBE36" s="96"/>
      <c r="TBF36" s="96"/>
      <c r="TBG36" s="96"/>
      <c r="TBH36" s="96"/>
      <c r="TBI36" s="96"/>
      <c r="TBJ36" s="96"/>
      <c r="TBK36" s="96"/>
      <c r="TBL36" s="96"/>
      <c r="TBM36" s="96"/>
      <c r="TBN36" s="96"/>
      <c r="TBO36" s="96"/>
      <c r="TBP36" s="96"/>
      <c r="TBQ36" s="96"/>
      <c r="TBR36" s="96"/>
      <c r="TBS36" s="96"/>
      <c r="TBT36" s="96"/>
      <c r="TBU36" s="96"/>
      <c r="TBV36" s="96"/>
      <c r="TBW36" s="96"/>
      <c r="TBX36" s="96"/>
      <c r="TBY36" s="96"/>
      <c r="TBZ36" s="96"/>
      <c r="TCA36" s="96"/>
      <c r="TCB36" s="96"/>
      <c r="TCC36" s="96"/>
      <c r="TCD36" s="96"/>
      <c r="TCE36" s="96"/>
      <c r="TCF36" s="96"/>
      <c r="TCG36" s="96"/>
      <c r="TCH36" s="96"/>
      <c r="TCI36" s="96"/>
      <c r="TCJ36" s="96"/>
      <c r="TCK36" s="96"/>
      <c r="TCL36" s="96"/>
      <c r="TCM36" s="96"/>
      <c r="TCN36" s="96"/>
      <c r="TCO36" s="96"/>
      <c r="TCP36" s="96"/>
      <c r="TCQ36" s="96"/>
      <c r="TCR36" s="96"/>
      <c r="TCS36" s="96"/>
      <c r="TCT36" s="96"/>
      <c r="TCU36" s="96"/>
      <c r="TCV36" s="96"/>
      <c r="TCW36" s="96"/>
      <c r="TCX36" s="96"/>
      <c r="TCY36" s="96"/>
      <c r="TCZ36" s="96"/>
      <c r="TDA36" s="96"/>
      <c r="TDB36" s="96"/>
      <c r="TDC36" s="96"/>
      <c r="TDD36" s="96"/>
      <c r="TDE36" s="96"/>
      <c r="TDF36" s="96"/>
      <c r="TDG36" s="96"/>
      <c r="TDH36" s="96"/>
      <c r="TDI36" s="96"/>
      <c r="TDJ36" s="96"/>
      <c r="TDK36" s="96"/>
      <c r="TDL36" s="96"/>
      <c r="TDM36" s="96"/>
      <c r="TDN36" s="96"/>
      <c r="TDO36" s="96"/>
      <c r="TDP36" s="96"/>
      <c r="TDQ36" s="96"/>
      <c r="TDR36" s="96"/>
      <c r="TDS36" s="96"/>
      <c r="TDT36" s="96"/>
      <c r="TDU36" s="96"/>
      <c r="TDV36" s="96"/>
      <c r="TDW36" s="96"/>
      <c r="TDX36" s="96"/>
      <c r="TDY36" s="96"/>
      <c r="TDZ36" s="96"/>
      <c r="TEA36" s="96"/>
      <c r="TEB36" s="96"/>
      <c r="TEC36" s="96"/>
      <c r="TED36" s="96"/>
      <c r="TEE36" s="96"/>
      <c r="TEF36" s="96"/>
      <c r="TEG36" s="96"/>
      <c r="TEH36" s="96"/>
      <c r="TEI36" s="96"/>
      <c r="TEJ36" s="96"/>
      <c r="TEK36" s="96"/>
      <c r="TEL36" s="96"/>
      <c r="TEM36" s="96"/>
      <c r="TEN36" s="96"/>
      <c r="TEO36" s="96"/>
      <c r="TEP36" s="96"/>
      <c r="TEQ36" s="96"/>
      <c r="TER36" s="96"/>
      <c r="TES36" s="96"/>
      <c r="TET36" s="96"/>
      <c r="TEU36" s="96"/>
      <c r="TEV36" s="96"/>
      <c r="TEW36" s="96"/>
      <c r="TEX36" s="96"/>
      <c r="TEY36" s="96"/>
      <c r="TEZ36" s="96"/>
      <c r="TFA36" s="96"/>
      <c r="TFB36" s="96"/>
      <c r="TFC36" s="96"/>
      <c r="TFD36" s="96"/>
      <c r="TFE36" s="96"/>
      <c r="TFF36" s="96"/>
      <c r="TFG36" s="96"/>
      <c r="TFH36" s="96"/>
      <c r="TFI36" s="96"/>
      <c r="TFJ36" s="96"/>
      <c r="TFK36" s="96"/>
      <c r="TFL36" s="96"/>
      <c r="TFM36" s="96"/>
      <c r="TFN36" s="96"/>
      <c r="TFO36" s="96"/>
      <c r="TFP36" s="96"/>
      <c r="TFQ36" s="96"/>
      <c r="TFR36" s="96"/>
      <c r="TFS36" s="96"/>
      <c r="TFT36" s="96"/>
      <c r="TFU36" s="96"/>
      <c r="TFV36" s="96"/>
      <c r="TFW36" s="96"/>
      <c r="TFX36" s="96"/>
      <c r="TFY36" s="96"/>
      <c r="TFZ36" s="96"/>
      <c r="TGA36" s="96"/>
      <c r="TGB36" s="96"/>
      <c r="TGC36" s="96"/>
      <c r="TGD36" s="96"/>
      <c r="TGE36" s="96"/>
      <c r="TGF36" s="96"/>
      <c r="TGG36" s="96"/>
      <c r="TGH36" s="96"/>
      <c r="TGI36" s="96"/>
      <c r="TGJ36" s="96"/>
      <c r="TGK36" s="96"/>
      <c r="TGL36" s="96"/>
      <c r="TGM36" s="96"/>
      <c r="TGN36" s="96"/>
      <c r="TGO36" s="96"/>
      <c r="TGP36" s="96"/>
      <c r="TGQ36" s="96"/>
      <c r="TGR36" s="96"/>
      <c r="TGS36" s="96"/>
      <c r="TGT36" s="96"/>
      <c r="TGU36" s="96"/>
      <c r="TGV36" s="96"/>
      <c r="TGW36" s="96"/>
      <c r="TGX36" s="96"/>
      <c r="TGY36" s="96"/>
      <c r="TGZ36" s="96"/>
      <c r="THA36" s="96"/>
      <c r="THB36" s="96"/>
      <c r="THC36" s="96"/>
      <c r="THD36" s="96"/>
      <c r="THE36" s="96"/>
      <c r="THF36" s="96"/>
      <c r="THG36" s="96"/>
      <c r="THH36" s="96"/>
      <c r="THI36" s="96"/>
      <c r="THJ36" s="96"/>
      <c r="THK36" s="96"/>
      <c r="THL36" s="96"/>
      <c r="THM36" s="96"/>
      <c r="THN36" s="96"/>
      <c r="THO36" s="96"/>
      <c r="THP36" s="96"/>
      <c r="THQ36" s="96"/>
      <c r="THR36" s="96"/>
      <c r="THS36" s="96"/>
      <c r="THT36" s="96"/>
      <c r="THU36" s="96"/>
      <c r="THV36" s="96"/>
      <c r="THW36" s="96"/>
      <c r="THX36" s="96"/>
      <c r="THY36" s="96"/>
      <c r="THZ36" s="96"/>
      <c r="TIA36" s="96"/>
      <c r="TIB36" s="96"/>
      <c r="TIC36" s="96"/>
      <c r="TID36" s="96"/>
      <c r="TIE36" s="96"/>
      <c r="TIF36" s="96"/>
      <c r="TIG36" s="96"/>
      <c r="TIH36" s="96"/>
      <c r="TII36" s="96"/>
      <c r="TIJ36" s="96"/>
      <c r="TIK36" s="96"/>
      <c r="TIL36" s="96"/>
      <c r="TIM36" s="96"/>
      <c r="TIN36" s="96"/>
      <c r="TIO36" s="96"/>
      <c r="TIP36" s="96"/>
      <c r="TIQ36" s="96"/>
      <c r="TIR36" s="96"/>
      <c r="TIS36" s="96"/>
      <c r="TIT36" s="96"/>
      <c r="TIU36" s="96"/>
      <c r="TIV36" s="96"/>
      <c r="TIW36" s="96"/>
      <c r="TIX36" s="96"/>
      <c r="TIY36" s="96"/>
      <c r="TIZ36" s="96"/>
      <c r="TJA36" s="96"/>
      <c r="TJB36" s="96"/>
      <c r="TJC36" s="96"/>
      <c r="TJD36" s="96"/>
      <c r="TJE36" s="96"/>
      <c r="TJF36" s="96"/>
      <c r="TJG36" s="96"/>
      <c r="TJH36" s="96"/>
      <c r="TJI36" s="96"/>
      <c r="TJJ36" s="96"/>
      <c r="TJK36" s="96"/>
      <c r="TJL36" s="96"/>
      <c r="TJM36" s="96"/>
      <c r="TJN36" s="96"/>
      <c r="TJO36" s="96"/>
      <c r="TJP36" s="96"/>
      <c r="TJQ36" s="96"/>
      <c r="TJR36" s="96"/>
      <c r="TJS36" s="96"/>
      <c r="TJT36" s="96"/>
      <c r="TJU36" s="96"/>
      <c r="TJV36" s="96"/>
      <c r="TJW36" s="96"/>
      <c r="TJX36" s="96"/>
      <c r="TJY36" s="96"/>
      <c r="TJZ36" s="96"/>
      <c r="TKA36" s="96"/>
      <c r="TKB36" s="96"/>
      <c r="TKC36" s="96"/>
      <c r="TKD36" s="96"/>
      <c r="TKE36" s="96"/>
      <c r="TKF36" s="96"/>
      <c r="TKG36" s="96"/>
      <c r="TKH36" s="96"/>
      <c r="TKI36" s="96"/>
      <c r="TKJ36" s="96"/>
      <c r="TKK36" s="96"/>
      <c r="TKL36" s="96"/>
      <c r="TKM36" s="96"/>
      <c r="TKN36" s="96"/>
      <c r="TKO36" s="96"/>
      <c r="TKP36" s="96"/>
      <c r="TKQ36" s="96"/>
      <c r="TKR36" s="96"/>
      <c r="TKS36" s="96"/>
      <c r="TKT36" s="96"/>
      <c r="TKU36" s="96"/>
      <c r="TKV36" s="96"/>
      <c r="TKW36" s="96"/>
      <c r="TKX36" s="96"/>
      <c r="TKY36" s="96"/>
      <c r="TKZ36" s="96"/>
      <c r="TLA36" s="96"/>
      <c r="TLB36" s="96"/>
      <c r="TLC36" s="96"/>
      <c r="TLD36" s="96"/>
      <c r="TLE36" s="96"/>
      <c r="TLF36" s="96"/>
      <c r="TLG36" s="96"/>
      <c r="TLH36" s="96"/>
      <c r="TLI36" s="96"/>
      <c r="TLJ36" s="96"/>
      <c r="TLK36" s="96"/>
      <c r="TLL36" s="96"/>
      <c r="TLM36" s="96"/>
      <c r="TLN36" s="96"/>
      <c r="TLO36" s="96"/>
      <c r="TLP36" s="96"/>
      <c r="TLQ36" s="96"/>
      <c r="TLR36" s="96"/>
      <c r="TLS36" s="96"/>
      <c r="TLT36" s="96"/>
      <c r="TLU36" s="96"/>
      <c r="TLV36" s="96"/>
      <c r="TLW36" s="96"/>
      <c r="TLX36" s="96"/>
      <c r="TLY36" s="96"/>
      <c r="TLZ36" s="96"/>
      <c r="TMA36" s="96"/>
      <c r="TMB36" s="96"/>
      <c r="TMC36" s="96"/>
      <c r="TMD36" s="96"/>
      <c r="TME36" s="96"/>
      <c r="TMF36" s="96"/>
      <c r="TMG36" s="96"/>
      <c r="TMH36" s="96"/>
      <c r="TMI36" s="96"/>
      <c r="TMJ36" s="96"/>
      <c r="TMK36" s="96"/>
      <c r="TML36" s="96"/>
      <c r="TMM36" s="96"/>
      <c r="TMN36" s="96"/>
      <c r="TMO36" s="96"/>
      <c r="TMP36" s="96"/>
      <c r="TMQ36" s="96"/>
      <c r="TMR36" s="96"/>
      <c r="TMS36" s="96"/>
      <c r="TMT36" s="96"/>
      <c r="TMU36" s="96"/>
      <c r="TMV36" s="96"/>
      <c r="TMW36" s="96"/>
      <c r="TMX36" s="96"/>
      <c r="TMY36" s="96"/>
      <c r="TMZ36" s="96"/>
      <c r="TNA36" s="96"/>
      <c r="TNB36" s="96"/>
      <c r="TNC36" s="96"/>
      <c r="TND36" s="96"/>
      <c r="TNE36" s="96"/>
      <c r="TNF36" s="96"/>
      <c r="TNG36" s="96"/>
      <c r="TNH36" s="96"/>
      <c r="TNI36" s="96"/>
      <c r="TNJ36" s="96"/>
      <c r="TNK36" s="96"/>
      <c r="TNL36" s="96"/>
      <c r="TNM36" s="96"/>
      <c r="TNN36" s="96"/>
      <c r="TNO36" s="96"/>
      <c r="TNP36" s="96"/>
      <c r="TNQ36" s="96"/>
      <c r="TNR36" s="96"/>
      <c r="TNS36" s="96"/>
      <c r="TNT36" s="96"/>
      <c r="TNU36" s="96"/>
      <c r="TNV36" s="96"/>
      <c r="TNW36" s="96"/>
      <c r="TNX36" s="96"/>
      <c r="TNY36" s="96"/>
      <c r="TNZ36" s="96"/>
      <c r="TOA36" s="96"/>
      <c r="TOB36" s="96"/>
      <c r="TOC36" s="96"/>
      <c r="TOD36" s="96"/>
      <c r="TOE36" s="96"/>
      <c r="TOF36" s="96"/>
      <c r="TOG36" s="96"/>
      <c r="TOH36" s="96"/>
      <c r="TOI36" s="96"/>
      <c r="TOJ36" s="96"/>
      <c r="TOK36" s="96"/>
      <c r="TOL36" s="96"/>
      <c r="TOM36" s="96"/>
      <c r="TON36" s="96"/>
      <c r="TOO36" s="96"/>
      <c r="TOP36" s="96"/>
      <c r="TOQ36" s="96"/>
      <c r="TOR36" s="96"/>
      <c r="TOS36" s="96"/>
      <c r="TOT36" s="96"/>
      <c r="TOU36" s="96"/>
      <c r="TOV36" s="96"/>
      <c r="TOW36" s="96"/>
      <c r="TOX36" s="96"/>
      <c r="TOY36" s="96"/>
      <c r="TOZ36" s="96"/>
      <c r="TPA36" s="96"/>
      <c r="TPB36" s="96"/>
      <c r="TPC36" s="96"/>
      <c r="TPD36" s="96"/>
      <c r="TPE36" s="96"/>
      <c r="TPF36" s="96"/>
      <c r="TPG36" s="96"/>
      <c r="TPH36" s="96"/>
      <c r="TPI36" s="96"/>
      <c r="TPJ36" s="96"/>
      <c r="TPK36" s="96"/>
      <c r="TPL36" s="96"/>
      <c r="TPM36" s="96"/>
      <c r="TPN36" s="96"/>
      <c r="TPO36" s="96"/>
      <c r="TPP36" s="96"/>
      <c r="TPQ36" s="96"/>
      <c r="TPR36" s="96"/>
      <c r="TPS36" s="96"/>
      <c r="TPT36" s="96"/>
      <c r="TPU36" s="96"/>
      <c r="TPV36" s="96"/>
      <c r="TPW36" s="96"/>
      <c r="TPX36" s="96"/>
      <c r="TPY36" s="96"/>
      <c r="TPZ36" s="96"/>
      <c r="TQA36" s="96"/>
      <c r="TQB36" s="96"/>
      <c r="TQC36" s="96"/>
      <c r="TQD36" s="96"/>
      <c r="TQE36" s="96"/>
      <c r="TQF36" s="96"/>
      <c r="TQG36" s="96"/>
      <c r="TQH36" s="96"/>
      <c r="TQI36" s="96"/>
      <c r="TQJ36" s="96"/>
      <c r="TQK36" s="96"/>
      <c r="TQL36" s="96"/>
      <c r="TQM36" s="96"/>
      <c r="TQN36" s="96"/>
      <c r="TQO36" s="96"/>
      <c r="TQP36" s="96"/>
      <c r="TQQ36" s="96"/>
      <c r="TQR36" s="96"/>
      <c r="TQS36" s="96"/>
      <c r="TQT36" s="96"/>
      <c r="TQU36" s="96"/>
      <c r="TQV36" s="96"/>
      <c r="TQW36" s="96"/>
      <c r="TQX36" s="96"/>
      <c r="TQY36" s="96"/>
      <c r="TQZ36" s="96"/>
      <c r="TRA36" s="96"/>
      <c r="TRB36" s="96"/>
      <c r="TRC36" s="96"/>
      <c r="TRD36" s="96"/>
      <c r="TRE36" s="96"/>
      <c r="TRF36" s="96"/>
      <c r="TRG36" s="96"/>
      <c r="TRH36" s="96"/>
      <c r="TRI36" s="96"/>
      <c r="TRJ36" s="96"/>
      <c r="TRK36" s="96"/>
      <c r="TRL36" s="96"/>
      <c r="TRM36" s="96"/>
      <c r="TRN36" s="96"/>
      <c r="TRO36" s="96"/>
      <c r="TRP36" s="96"/>
      <c r="TRQ36" s="96"/>
      <c r="TRR36" s="96"/>
      <c r="TRS36" s="96"/>
      <c r="TRT36" s="96"/>
      <c r="TRU36" s="96"/>
      <c r="TRV36" s="96"/>
      <c r="TRW36" s="96"/>
      <c r="TRX36" s="96"/>
      <c r="TRY36" s="96"/>
      <c r="TRZ36" s="96"/>
      <c r="TSA36" s="96"/>
      <c r="TSB36" s="96"/>
      <c r="TSC36" s="96"/>
      <c r="TSD36" s="96"/>
      <c r="TSE36" s="96"/>
      <c r="TSF36" s="96"/>
      <c r="TSG36" s="96"/>
      <c r="TSH36" s="96"/>
      <c r="TSI36" s="96"/>
      <c r="TSJ36" s="96"/>
      <c r="TSK36" s="96"/>
      <c r="TSL36" s="96"/>
      <c r="TSM36" s="96"/>
      <c r="TSN36" s="96"/>
      <c r="TSO36" s="96"/>
      <c r="TSP36" s="96"/>
      <c r="TSQ36" s="96"/>
      <c r="TSR36" s="96"/>
      <c r="TSS36" s="96"/>
      <c r="TST36" s="96"/>
      <c r="TSU36" s="96"/>
      <c r="TSV36" s="96"/>
      <c r="TSW36" s="96"/>
      <c r="TSX36" s="96"/>
      <c r="TSY36" s="96"/>
      <c r="TSZ36" s="96"/>
      <c r="TTA36" s="96"/>
      <c r="TTB36" s="96"/>
      <c r="TTC36" s="96"/>
      <c r="TTD36" s="96"/>
      <c r="TTE36" s="96"/>
      <c r="TTF36" s="96"/>
      <c r="TTG36" s="96"/>
      <c r="TTH36" s="96"/>
      <c r="TTI36" s="96"/>
      <c r="TTJ36" s="96"/>
      <c r="TTK36" s="96"/>
      <c r="TTL36" s="96"/>
      <c r="TTM36" s="96"/>
      <c r="TTN36" s="96"/>
      <c r="TTO36" s="96"/>
      <c r="TTP36" s="96"/>
      <c r="TTQ36" s="96"/>
      <c r="TTR36" s="96"/>
      <c r="TTS36" s="96"/>
      <c r="TTT36" s="96"/>
      <c r="TTU36" s="96"/>
      <c r="TTV36" s="96"/>
      <c r="TTW36" s="96"/>
      <c r="TTX36" s="96"/>
      <c r="TTY36" s="96"/>
      <c r="TTZ36" s="96"/>
      <c r="TUA36" s="96"/>
      <c r="TUB36" s="96"/>
      <c r="TUC36" s="96"/>
      <c r="TUD36" s="96"/>
      <c r="TUE36" s="96"/>
      <c r="TUF36" s="96"/>
      <c r="TUG36" s="96"/>
      <c r="TUH36" s="96"/>
      <c r="TUI36" s="96"/>
      <c r="TUJ36" s="96"/>
      <c r="TUK36" s="96"/>
      <c r="TUL36" s="96"/>
      <c r="TUM36" s="96"/>
      <c r="TUN36" s="96"/>
      <c r="TUO36" s="96"/>
      <c r="TUP36" s="96"/>
      <c r="TUQ36" s="96"/>
      <c r="TUR36" s="96"/>
      <c r="TUS36" s="96"/>
      <c r="TUT36" s="96"/>
      <c r="TUU36" s="96"/>
      <c r="TUV36" s="96"/>
      <c r="TUW36" s="96"/>
      <c r="TUX36" s="96"/>
      <c r="TUY36" s="96"/>
      <c r="TUZ36" s="96"/>
      <c r="TVA36" s="96"/>
      <c r="TVB36" s="96"/>
      <c r="TVC36" s="96"/>
      <c r="TVD36" s="96"/>
      <c r="TVE36" s="96"/>
      <c r="TVF36" s="96"/>
      <c r="TVG36" s="96"/>
      <c r="TVH36" s="96"/>
      <c r="TVI36" s="96"/>
      <c r="TVJ36" s="96"/>
      <c r="TVK36" s="96"/>
      <c r="TVL36" s="96"/>
      <c r="TVM36" s="96"/>
      <c r="TVN36" s="96"/>
      <c r="TVO36" s="96"/>
      <c r="TVP36" s="96"/>
      <c r="TVQ36" s="96"/>
      <c r="TVR36" s="96"/>
      <c r="TVS36" s="96"/>
      <c r="TVT36" s="96"/>
      <c r="TVU36" s="96"/>
      <c r="TVV36" s="96"/>
      <c r="TVW36" s="96"/>
      <c r="TVX36" s="96"/>
      <c r="TVY36" s="96"/>
      <c r="TVZ36" s="96"/>
      <c r="TWA36" s="96"/>
      <c r="TWB36" s="96"/>
      <c r="TWC36" s="96"/>
      <c r="TWD36" s="96"/>
      <c r="TWE36" s="96"/>
      <c r="TWF36" s="96"/>
      <c r="TWG36" s="96"/>
      <c r="TWH36" s="96"/>
      <c r="TWI36" s="96"/>
      <c r="TWJ36" s="96"/>
      <c r="TWK36" s="96"/>
      <c r="TWL36" s="96"/>
      <c r="TWM36" s="96"/>
      <c r="TWN36" s="96"/>
      <c r="TWO36" s="96"/>
      <c r="TWP36" s="96"/>
      <c r="TWQ36" s="96"/>
      <c r="TWR36" s="96"/>
      <c r="TWS36" s="96"/>
      <c r="TWT36" s="96"/>
      <c r="TWU36" s="96"/>
      <c r="TWV36" s="96"/>
      <c r="TWW36" s="96"/>
      <c r="TWX36" s="96"/>
      <c r="TWY36" s="96"/>
      <c r="TWZ36" s="96"/>
      <c r="TXA36" s="96"/>
      <c r="TXB36" s="96"/>
      <c r="TXC36" s="96"/>
      <c r="TXD36" s="96"/>
      <c r="TXE36" s="96"/>
      <c r="TXF36" s="96"/>
      <c r="TXG36" s="96"/>
      <c r="TXH36" s="96"/>
      <c r="TXI36" s="96"/>
      <c r="TXJ36" s="96"/>
      <c r="TXK36" s="96"/>
      <c r="TXL36" s="96"/>
      <c r="TXM36" s="96"/>
      <c r="TXN36" s="96"/>
      <c r="TXO36" s="96"/>
      <c r="TXP36" s="96"/>
      <c r="TXQ36" s="96"/>
      <c r="TXR36" s="96"/>
      <c r="TXS36" s="96"/>
      <c r="TXT36" s="96"/>
      <c r="TXU36" s="96"/>
      <c r="TXV36" s="96"/>
      <c r="TXW36" s="96"/>
      <c r="TXX36" s="96"/>
      <c r="TXY36" s="96"/>
      <c r="TXZ36" s="96"/>
      <c r="TYA36" s="96"/>
      <c r="TYB36" s="96"/>
      <c r="TYC36" s="96"/>
      <c r="TYD36" s="96"/>
      <c r="TYE36" s="96"/>
      <c r="TYF36" s="96"/>
      <c r="TYG36" s="96"/>
      <c r="TYH36" s="96"/>
      <c r="TYI36" s="96"/>
      <c r="TYJ36" s="96"/>
      <c r="TYK36" s="96"/>
      <c r="TYL36" s="96"/>
      <c r="TYM36" s="96"/>
      <c r="TYN36" s="96"/>
      <c r="TYO36" s="96"/>
      <c r="TYP36" s="96"/>
      <c r="TYQ36" s="96"/>
      <c r="TYR36" s="96"/>
      <c r="TYS36" s="96"/>
      <c r="TYT36" s="96"/>
      <c r="TYU36" s="96"/>
      <c r="TYV36" s="96"/>
      <c r="TYW36" s="96"/>
      <c r="TYX36" s="96"/>
      <c r="TYY36" s="96"/>
      <c r="TYZ36" s="96"/>
      <c r="TZA36" s="96"/>
      <c r="TZB36" s="96"/>
      <c r="TZC36" s="96"/>
      <c r="TZD36" s="96"/>
      <c r="TZE36" s="96"/>
      <c r="TZF36" s="96"/>
      <c r="TZG36" s="96"/>
      <c r="TZH36" s="96"/>
      <c r="TZI36" s="96"/>
      <c r="TZJ36" s="96"/>
      <c r="TZK36" s="96"/>
      <c r="TZL36" s="96"/>
      <c r="TZM36" s="96"/>
      <c r="TZN36" s="96"/>
      <c r="TZO36" s="96"/>
      <c r="TZP36" s="96"/>
      <c r="TZQ36" s="96"/>
      <c r="TZR36" s="96"/>
      <c r="TZS36" s="96"/>
      <c r="TZT36" s="96"/>
      <c r="TZU36" s="96"/>
      <c r="TZV36" s="96"/>
      <c r="TZW36" s="96"/>
      <c r="TZX36" s="96"/>
      <c r="TZY36" s="96"/>
      <c r="TZZ36" s="96"/>
      <c r="UAA36" s="96"/>
      <c r="UAB36" s="96"/>
      <c r="UAC36" s="96"/>
      <c r="UAD36" s="96"/>
      <c r="UAE36" s="96"/>
      <c r="UAF36" s="96"/>
      <c r="UAG36" s="96"/>
      <c r="UAH36" s="96"/>
      <c r="UAI36" s="96"/>
      <c r="UAJ36" s="96"/>
      <c r="UAK36" s="96"/>
      <c r="UAL36" s="96"/>
      <c r="UAM36" s="96"/>
      <c r="UAN36" s="96"/>
      <c r="UAO36" s="96"/>
      <c r="UAP36" s="96"/>
      <c r="UAQ36" s="96"/>
      <c r="UAR36" s="96"/>
      <c r="UAS36" s="96"/>
      <c r="UAT36" s="96"/>
      <c r="UAU36" s="96"/>
      <c r="UAV36" s="96"/>
      <c r="UAW36" s="96"/>
      <c r="UAX36" s="96"/>
      <c r="UAY36" s="96"/>
      <c r="UAZ36" s="96"/>
      <c r="UBA36" s="96"/>
      <c r="UBB36" s="96"/>
      <c r="UBC36" s="96"/>
      <c r="UBD36" s="96"/>
      <c r="UBE36" s="96"/>
      <c r="UBF36" s="96"/>
      <c r="UBG36" s="96"/>
      <c r="UBH36" s="96"/>
      <c r="UBI36" s="96"/>
      <c r="UBJ36" s="96"/>
      <c r="UBK36" s="96"/>
      <c r="UBL36" s="96"/>
      <c r="UBM36" s="96"/>
      <c r="UBN36" s="96"/>
      <c r="UBO36" s="96"/>
      <c r="UBP36" s="96"/>
      <c r="UBQ36" s="96"/>
      <c r="UBR36" s="96"/>
      <c r="UBS36" s="96"/>
      <c r="UBT36" s="96"/>
      <c r="UBU36" s="96"/>
      <c r="UBV36" s="96"/>
      <c r="UBW36" s="96"/>
      <c r="UBX36" s="96"/>
      <c r="UBY36" s="96"/>
      <c r="UBZ36" s="96"/>
      <c r="UCA36" s="96"/>
      <c r="UCB36" s="96"/>
      <c r="UCC36" s="96"/>
      <c r="UCD36" s="96"/>
      <c r="UCE36" s="96"/>
      <c r="UCF36" s="96"/>
      <c r="UCG36" s="96"/>
      <c r="UCH36" s="96"/>
      <c r="UCI36" s="96"/>
      <c r="UCJ36" s="96"/>
      <c r="UCK36" s="96"/>
      <c r="UCL36" s="96"/>
      <c r="UCM36" s="96"/>
      <c r="UCN36" s="96"/>
      <c r="UCO36" s="96"/>
      <c r="UCP36" s="96"/>
      <c r="UCQ36" s="96"/>
      <c r="UCR36" s="96"/>
      <c r="UCS36" s="96"/>
      <c r="UCT36" s="96"/>
      <c r="UCU36" s="96"/>
      <c r="UCV36" s="96"/>
      <c r="UCW36" s="96"/>
      <c r="UCX36" s="96"/>
      <c r="UCY36" s="96"/>
      <c r="UCZ36" s="96"/>
      <c r="UDA36" s="96"/>
      <c r="UDB36" s="96"/>
      <c r="UDC36" s="96"/>
      <c r="UDD36" s="96"/>
      <c r="UDE36" s="96"/>
      <c r="UDF36" s="96"/>
      <c r="UDG36" s="96"/>
      <c r="UDH36" s="96"/>
      <c r="UDI36" s="96"/>
      <c r="UDJ36" s="96"/>
      <c r="UDK36" s="96"/>
      <c r="UDL36" s="96"/>
      <c r="UDM36" s="96"/>
      <c r="UDN36" s="96"/>
      <c r="UDO36" s="96"/>
      <c r="UDP36" s="96"/>
      <c r="UDQ36" s="96"/>
      <c r="UDR36" s="96"/>
      <c r="UDS36" s="96"/>
      <c r="UDT36" s="96"/>
      <c r="UDU36" s="96"/>
      <c r="UDV36" s="96"/>
      <c r="UDW36" s="96"/>
      <c r="UDX36" s="96"/>
      <c r="UDY36" s="96"/>
      <c r="UDZ36" s="96"/>
      <c r="UEA36" s="96"/>
      <c r="UEB36" s="96"/>
      <c r="UEC36" s="96"/>
      <c r="UED36" s="96"/>
      <c r="UEE36" s="96"/>
      <c r="UEF36" s="96"/>
      <c r="UEG36" s="96"/>
      <c r="UEH36" s="96"/>
      <c r="UEI36" s="96"/>
      <c r="UEJ36" s="96"/>
      <c r="UEK36" s="96"/>
      <c r="UEL36" s="96"/>
      <c r="UEM36" s="96"/>
      <c r="UEN36" s="96"/>
      <c r="UEO36" s="96"/>
      <c r="UEP36" s="96"/>
      <c r="UEQ36" s="96"/>
      <c r="UER36" s="96"/>
      <c r="UES36" s="96"/>
      <c r="UET36" s="96"/>
      <c r="UEU36" s="96"/>
      <c r="UEV36" s="96"/>
      <c r="UEW36" s="96"/>
      <c r="UEX36" s="96"/>
      <c r="UEY36" s="96"/>
      <c r="UEZ36" s="96"/>
      <c r="UFA36" s="96"/>
      <c r="UFB36" s="96"/>
      <c r="UFC36" s="96"/>
      <c r="UFD36" s="96"/>
      <c r="UFE36" s="96"/>
      <c r="UFF36" s="96"/>
      <c r="UFG36" s="96"/>
      <c r="UFH36" s="96"/>
      <c r="UFI36" s="96"/>
      <c r="UFJ36" s="96"/>
      <c r="UFK36" s="96"/>
      <c r="UFL36" s="96"/>
      <c r="UFM36" s="96"/>
      <c r="UFN36" s="96"/>
      <c r="UFO36" s="96"/>
      <c r="UFP36" s="96"/>
      <c r="UFQ36" s="96"/>
      <c r="UFR36" s="96"/>
      <c r="UFS36" s="96"/>
      <c r="UFT36" s="96"/>
      <c r="UFU36" s="96"/>
      <c r="UFV36" s="96"/>
      <c r="UFW36" s="96"/>
      <c r="UFX36" s="96"/>
      <c r="UFY36" s="96"/>
      <c r="UFZ36" s="96"/>
      <c r="UGA36" s="96"/>
      <c r="UGB36" s="96"/>
      <c r="UGC36" s="96"/>
      <c r="UGD36" s="96"/>
      <c r="UGE36" s="96"/>
      <c r="UGF36" s="96"/>
      <c r="UGG36" s="96"/>
      <c r="UGH36" s="96"/>
      <c r="UGI36" s="96"/>
      <c r="UGJ36" s="96"/>
      <c r="UGK36" s="96"/>
      <c r="UGL36" s="96"/>
      <c r="UGM36" s="96"/>
      <c r="UGN36" s="96"/>
      <c r="UGO36" s="96"/>
      <c r="UGP36" s="96"/>
      <c r="UGQ36" s="96"/>
      <c r="UGR36" s="96"/>
      <c r="UGS36" s="96"/>
      <c r="UGT36" s="96"/>
      <c r="UGU36" s="96"/>
      <c r="UGV36" s="96"/>
      <c r="UGW36" s="96"/>
      <c r="UGX36" s="96"/>
      <c r="UGY36" s="96"/>
      <c r="UGZ36" s="96"/>
      <c r="UHA36" s="96"/>
      <c r="UHB36" s="96"/>
      <c r="UHC36" s="96"/>
      <c r="UHD36" s="96"/>
      <c r="UHE36" s="96"/>
      <c r="UHF36" s="96"/>
      <c r="UHG36" s="96"/>
      <c r="UHH36" s="96"/>
      <c r="UHI36" s="96"/>
      <c r="UHJ36" s="96"/>
      <c r="UHK36" s="96"/>
      <c r="UHL36" s="96"/>
      <c r="UHM36" s="96"/>
      <c r="UHN36" s="96"/>
      <c r="UHO36" s="96"/>
      <c r="UHP36" s="96"/>
      <c r="UHQ36" s="96"/>
      <c r="UHR36" s="96"/>
      <c r="UHS36" s="96"/>
      <c r="UHT36" s="96"/>
      <c r="UHU36" s="96"/>
      <c r="UHV36" s="96"/>
      <c r="UHW36" s="96"/>
      <c r="UHX36" s="96"/>
      <c r="UHY36" s="96"/>
      <c r="UHZ36" s="96"/>
      <c r="UIA36" s="96"/>
      <c r="UIB36" s="96"/>
      <c r="UIC36" s="96"/>
      <c r="UID36" s="96"/>
      <c r="UIE36" s="96"/>
      <c r="UIF36" s="96"/>
      <c r="UIG36" s="96"/>
      <c r="UIH36" s="96"/>
      <c r="UII36" s="96"/>
      <c r="UIJ36" s="96"/>
      <c r="UIK36" s="96"/>
      <c r="UIL36" s="96"/>
      <c r="UIM36" s="96"/>
      <c r="UIN36" s="96"/>
      <c r="UIO36" s="96"/>
      <c r="UIP36" s="96"/>
      <c r="UIQ36" s="96"/>
      <c r="UIR36" s="96"/>
      <c r="UIS36" s="96"/>
      <c r="UIT36" s="96"/>
      <c r="UIU36" s="96"/>
      <c r="UIV36" s="96"/>
      <c r="UIW36" s="96"/>
      <c r="UIX36" s="96"/>
      <c r="UIY36" s="96"/>
      <c r="UIZ36" s="96"/>
      <c r="UJA36" s="96"/>
      <c r="UJB36" s="96"/>
      <c r="UJC36" s="96"/>
      <c r="UJD36" s="96"/>
      <c r="UJE36" s="96"/>
      <c r="UJF36" s="96"/>
      <c r="UJG36" s="96"/>
      <c r="UJH36" s="96"/>
      <c r="UJI36" s="96"/>
      <c r="UJJ36" s="96"/>
      <c r="UJK36" s="96"/>
      <c r="UJL36" s="96"/>
      <c r="UJM36" s="96"/>
      <c r="UJN36" s="96"/>
      <c r="UJO36" s="96"/>
      <c r="UJP36" s="96"/>
      <c r="UJQ36" s="96"/>
      <c r="UJR36" s="96"/>
      <c r="UJS36" s="96"/>
      <c r="UJT36" s="96"/>
      <c r="UJU36" s="96"/>
      <c r="UJV36" s="96"/>
      <c r="UJW36" s="96"/>
      <c r="UJX36" s="96"/>
      <c r="UJY36" s="96"/>
      <c r="UJZ36" s="96"/>
      <c r="UKA36" s="96"/>
      <c r="UKB36" s="96"/>
      <c r="UKC36" s="96"/>
      <c r="UKD36" s="96"/>
      <c r="UKE36" s="96"/>
      <c r="UKF36" s="96"/>
      <c r="UKG36" s="96"/>
      <c r="UKH36" s="96"/>
      <c r="UKI36" s="96"/>
      <c r="UKJ36" s="96"/>
      <c r="UKK36" s="96"/>
      <c r="UKL36" s="96"/>
      <c r="UKM36" s="96"/>
      <c r="UKN36" s="96"/>
      <c r="UKO36" s="96"/>
      <c r="UKP36" s="96"/>
      <c r="UKQ36" s="96"/>
      <c r="UKR36" s="96"/>
      <c r="UKS36" s="96"/>
      <c r="UKT36" s="96"/>
      <c r="UKU36" s="96"/>
      <c r="UKV36" s="96"/>
      <c r="UKW36" s="96"/>
      <c r="UKX36" s="96"/>
      <c r="UKY36" s="96"/>
      <c r="UKZ36" s="96"/>
      <c r="ULA36" s="96"/>
      <c r="ULB36" s="96"/>
      <c r="ULC36" s="96"/>
      <c r="ULD36" s="96"/>
      <c r="ULE36" s="96"/>
      <c r="ULF36" s="96"/>
      <c r="ULG36" s="96"/>
      <c r="ULH36" s="96"/>
      <c r="ULI36" s="96"/>
      <c r="ULJ36" s="96"/>
      <c r="ULK36" s="96"/>
      <c r="ULL36" s="96"/>
      <c r="ULM36" s="96"/>
      <c r="ULN36" s="96"/>
      <c r="ULO36" s="96"/>
      <c r="ULP36" s="96"/>
      <c r="ULQ36" s="96"/>
      <c r="ULR36" s="96"/>
      <c r="ULS36" s="96"/>
      <c r="ULT36" s="96"/>
      <c r="ULU36" s="96"/>
      <c r="ULV36" s="96"/>
      <c r="ULW36" s="96"/>
      <c r="ULX36" s="96"/>
      <c r="ULY36" s="96"/>
      <c r="ULZ36" s="96"/>
      <c r="UMA36" s="96"/>
      <c r="UMB36" s="96"/>
      <c r="UMC36" s="96"/>
      <c r="UMD36" s="96"/>
      <c r="UME36" s="96"/>
      <c r="UMF36" s="96"/>
      <c r="UMG36" s="96"/>
      <c r="UMH36" s="96"/>
      <c r="UMI36" s="96"/>
      <c r="UMJ36" s="96"/>
      <c r="UMK36" s="96"/>
      <c r="UML36" s="96"/>
      <c r="UMM36" s="96"/>
      <c r="UMN36" s="96"/>
      <c r="UMO36" s="96"/>
      <c r="UMP36" s="96"/>
      <c r="UMQ36" s="96"/>
      <c r="UMR36" s="96"/>
      <c r="UMS36" s="96"/>
      <c r="UMT36" s="96"/>
      <c r="UMU36" s="96"/>
      <c r="UMV36" s="96"/>
      <c r="UMW36" s="96"/>
      <c r="UMX36" s="96"/>
      <c r="UMY36" s="96"/>
      <c r="UMZ36" s="96"/>
      <c r="UNA36" s="96"/>
      <c r="UNB36" s="96"/>
      <c r="UNC36" s="96"/>
      <c r="UND36" s="96"/>
      <c r="UNE36" s="96"/>
      <c r="UNF36" s="96"/>
      <c r="UNG36" s="96"/>
      <c r="UNH36" s="96"/>
      <c r="UNI36" s="96"/>
      <c r="UNJ36" s="96"/>
      <c r="UNK36" s="96"/>
      <c r="UNL36" s="96"/>
      <c r="UNM36" s="96"/>
      <c r="UNN36" s="96"/>
      <c r="UNO36" s="96"/>
      <c r="UNP36" s="96"/>
      <c r="UNQ36" s="96"/>
      <c r="UNR36" s="96"/>
      <c r="UNS36" s="96"/>
      <c r="UNT36" s="96"/>
      <c r="UNU36" s="96"/>
      <c r="UNV36" s="96"/>
      <c r="UNW36" s="96"/>
      <c r="UNX36" s="96"/>
      <c r="UNY36" s="96"/>
      <c r="UNZ36" s="96"/>
      <c r="UOA36" s="96"/>
      <c r="UOB36" s="96"/>
      <c r="UOC36" s="96"/>
      <c r="UOD36" s="96"/>
      <c r="UOE36" s="96"/>
      <c r="UOF36" s="96"/>
      <c r="UOG36" s="96"/>
      <c r="UOH36" s="96"/>
      <c r="UOI36" s="96"/>
      <c r="UOJ36" s="96"/>
      <c r="UOK36" s="96"/>
      <c r="UOL36" s="96"/>
      <c r="UOM36" s="96"/>
      <c r="UON36" s="96"/>
      <c r="UOO36" s="96"/>
      <c r="UOP36" s="96"/>
      <c r="UOQ36" s="96"/>
      <c r="UOR36" s="96"/>
      <c r="UOS36" s="96"/>
      <c r="UOT36" s="96"/>
      <c r="UOU36" s="96"/>
      <c r="UOV36" s="96"/>
      <c r="UOW36" s="96"/>
      <c r="UOX36" s="96"/>
      <c r="UOY36" s="96"/>
      <c r="UOZ36" s="96"/>
      <c r="UPA36" s="96"/>
      <c r="UPB36" s="96"/>
      <c r="UPC36" s="96"/>
      <c r="UPD36" s="96"/>
      <c r="UPE36" s="96"/>
      <c r="UPF36" s="96"/>
      <c r="UPG36" s="96"/>
      <c r="UPH36" s="96"/>
      <c r="UPI36" s="96"/>
      <c r="UPJ36" s="96"/>
      <c r="UPK36" s="96"/>
      <c r="UPL36" s="96"/>
      <c r="UPM36" s="96"/>
      <c r="UPN36" s="96"/>
      <c r="UPO36" s="96"/>
      <c r="UPP36" s="96"/>
      <c r="UPQ36" s="96"/>
      <c r="UPR36" s="96"/>
      <c r="UPS36" s="96"/>
      <c r="UPT36" s="96"/>
      <c r="UPU36" s="96"/>
      <c r="UPV36" s="96"/>
      <c r="UPW36" s="96"/>
      <c r="UPX36" s="96"/>
      <c r="UPY36" s="96"/>
      <c r="UPZ36" s="96"/>
      <c r="UQA36" s="96"/>
      <c r="UQB36" s="96"/>
      <c r="UQC36" s="96"/>
      <c r="UQD36" s="96"/>
      <c r="UQE36" s="96"/>
      <c r="UQF36" s="96"/>
      <c r="UQG36" s="96"/>
      <c r="UQH36" s="96"/>
      <c r="UQI36" s="96"/>
      <c r="UQJ36" s="96"/>
      <c r="UQK36" s="96"/>
      <c r="UQL36" s="96"/>
      <c r="UQM36" s="96"/>
      <c r="UQN36" s="96"/>
      <c r="UQO36" s="96"/>
      <c r="UQP36" s="96"/>
      <c r="UQQ36" s="96"/>
      <c r="UQR36" s="96"/>
      <c r="UQS36" s="96"/>
      <c r="UQT36" s="96"/>
      <c r="UQU36" s="96"/>
      <c r="UQV36" s="96"/>
      <c r="UQW36" s="96"/>
      <c r="UQX36" s="96"/>
      <c r="UQY36" s="96"/>
      <c r="UQZ36" s="96"/>
      <c r="URA36" s="96"/>
      <c r="URB36" s="96"/>
      <c r="URC36" s="96"/>
      <c r="URD36" s="96"/>
      <c r="URE36" s="96"/>
      <c r="URF36" s="96"/>
      <c r="URG36" s="96"/>
      <c r="URH36" s="96"/>
      <c r="URI36" s="96"/>
      <c r="URJ36" s="96"/>
      <c r="URK36" s="96"/>
      <c r="URL36" s="96"/>
      <c r="URM36" s="96"/>
      <c r="URN36" s="96"/>
      <c r="URO36" s="96"/>
      <c r="URP36" s="96"/>
      <c r="URQ36" s="96"/>
      <c r="URR36" s="96"/>
      <c r="URS36" s="96"/>
      <c r="URT36" s="96"/>
      <c r="URU36" s="96"/>
      <c r="URV36" s="96"/>
      <c r="URW36" s="96"/>
      <c r="URX36" s="96"/>
      <c r="URY36" s="96"/>
      <c r="URZ36" s="96"/>
      <c r="USA36" s="96"/>
      <c r="USB36" s="96"/>
      <c r="USC36" s="96"/>
      <c r="USD36" s="96"/>
      <c r="USE36" s="96"/>
      <c r="USF36" s="96"/>
      <c r="USG36" s="96"/>
      <c r="USH36" s="96"/>
      <c r="USI36" s="96"/>
      <c r="USJ36" s="96"/>
      <c r="USK36" s="96"/>
      <c r="USL36" s="96"/>
      <c r="USM36" s="96"/>
      <c r="USN36" s="96"/>
      <c r="USO36" s="96"/>
      <c r="USP36" s="96"/>
      <c r="USQ36" s="96"/>
      <c r="USR36" s="96"/>
      <c r="USS36" s="96"/>
      <c r="UST36" s="96"/>
      <c r="USU36" s="96"/>
      <c r="USV36" s="96"/>
      <c r="USW36" s="96"/>
      <c r="USX36" s="96"/>
      <c r="USY36" s="96"/>
      <c r="USZ36" s="96"/>
      <c r="UTA36" s="96"/>
      <c r="UTB36" s="96"/>
      <c r="UTC36" s="96"/>
      <c r="UTD36" s="96"/>
      <c r="UTE36" s="96"/>
      <c r="UTF36" s="96"/>
      <c r="UTG36" s="96"/>
      <c r="UTH36" s="96"/>
      <c r="UTI36" s="96"/>
      <c r="UTJ36" s="96"/>
      <c r="UTK36" s="96"/>
      <c r="UTL36" s="96"/>
      <c r="UTM36" s="96"/>
      <c r="UTN36" s="96"/>
      <c r="UTO36" s="96"/>
      <c r="UTP36" s="96"/>
      <c r="UTQ36" s="96"/>
      <c r="UTR36" s="96"/>
      <c r="UTS36" s="96"/>
      <c r="UTT36" s="96"/>
      <c r="UTU36" s="96"/>
      <c r="UTV36" s="96"/>
      <c r="UTW36" s="96"/>
      <c r="UTX36" s="96"/>
      <c r="UTY36" s="96"/>
      <c r="UTZ36" s="96"/>
      <c r="UUA36" s="96"/>
      <c r="UUB36" s="96"/>
      <c r="UUC36" s="96"/>
      <c r="UUD36" s="96"/>
      <c r="UUE36" s="96"/>
      <c r="UUF36" s="96"/>
      <c r="UUG36" s="96"/>
      <c r="UUH36" s="96"/>
      <c r="UUI36" s="96"/>
      <c r="UUJ36" s="96"/>
      <c r="UUK36" s="96"/>
      <c r="UUL36" s="96"/>
      <c r="UUM36" s="96"/>
      <c r="UUN36" s="96"/>
      <c r="UUO36" s="96"/>
      <c r="UUP36" s="96"/>
      <c r="UUQ36" s="96"/>
      <c r="UUR36" s="96"/>
      <c r="UUS36" s="96"/>
      <c r="UUT36" s="96"/>
      <c r="UUU36" s="96"/>
      <c r="UUV36" s="96"/>
      <c r="UUW36" s="96"/>
      <c r="UUX36" s="96"/>
      <c r="UUY36" s="96"/>
      <c r="UUZ36" s="96"/>
      <c r="UVA36" s="96"/>
      <c r="UVB36" s="96"/>
      <c r="UVC36" s="96"/>
      <c r="UVD36" s="96"/>
      <c r="UVE36" s="96"/>
      <c r="UVF36" s="96"/>
      <c r="UVG36" s="96"/>
      <c r="UVH36" s="96"/>
      <c r="UVI36" s="96"/>
      <c r="UVJ36" s="96"/>
      <c r="UVK36" s="96"/>
      <c r="UVL36" s="96"/>
      <c r="UVM36" s="96"/>
      <c r="UVN36" s="96"/>
      <c r="UVO36" s="96"/>
      <c r="UVP36" s="96"/>
      <c r="UVQ36" s="96"/>
      <c r="UVR36" s="96"/>
      <c r="UVS36" s="96"/>
      <c r="UVT36" s="96"/>
      <c r="UVU36" s="96"/>
      <c r="UVV36" s="96"/>
      <c r="UVW36" s="96"/>
      <c r="UVX36" s="96"/>
      <c r="UVY36" s="96"/>
      <c r="UVZ36" s="96"/>
      <c r="UWA36" s="96"/>
      <c r="UWB36" s="96"/>
      <c r="UWC36" s="96"/>
      <c r="UWD36" s="96"/>
      <c r="UWE36" s="96"/>
      <c r="UWF36" s="96"/>
      <c r="UWG36" s="96"/>
      <c r="UWH36" s="96"/>
      <c r="UWI36" s="96"/>
      <c r="UWJ36" s="96"/>
      <c r="UWK36" s="96"/>
      <c r="UWL36" s="96"/>
      <c r="UWM36" s="96"/>
      <c r="UWN36" s="96"/>
      <c r="UWO36" s="96"/>
      <c r="UWP36" s="96"/>
      <c r="UWQ36" s="96"/>
      <c r="UWR36" s="96"/>
      <c r="UWS36" s="96"/>
      <c r="UWT36" s="96"/>
      <c r="UWU36" s="96"/>
      <c r="UWV36" s="96"/>
      <c r="UWW36" s="96"/>
      <c r="UWX36" s="96"/>
      <c r="UWY36" s="96"/>
      <c r="UWZ36" s="96"/>
      <c r="UXA36" s="96"/>
      <c r="UXB36" s="96"/>
      <c r="UXC36" s="96"/>
      <c r="UXD36" s="96"/>
      <c r="UXE36" s="96"/>
      <c r="UXF36" s="96"/>
      <c r="UXG36" s="96"/>
      <c r="UXH36" s="96"/>
      <c r="UXI36" s="96"/>
      <c r="UXJ36" s="96"/>
      <c r="UXK36" s="96"/>
      <c r="UXL36" s="96"/>
      <c r="UXM36" s="96"/>
      <c r="UXN36" s="96"/>
      <c r="UXO36" s="96"/>
      <c r="UXP36" s="96"/>
      <c r="UXQ36" s="96"/>
      <c r="UXR36" s="96"/>
      <c r="UXS36" s="96"/>
      <c r="UXT36" s="96"/>
      <c r="UXU36" s="96"/>
      <c r="UXV36" s="96"/>
      <c r="UXW36" s="96"/>
      <c r="UXX36" s="96"/>
      <c r="UXY36" s="96"/>
      <c r="UXZ36" s="96"/>
      <c r="UYA36" s="96"/>
      <c r="UYB36" s="96"/>
      <c r="UYC36" s="96"/>
      <c r="UYD36" s="96"/>
      <c r="UYE36" s="96"/>
      <c r="UYF36" s="96"/>
      <c r="UYG36" s="96"/>
      <c r="UYH36" s="96"/>
      <c r="UYI36" s="96"/>
      <c r="UYJ36" s="96"/>
      <c r="UYK36" s="96"/>
      <c r="UYL36" s="96"/>
      <c r="UYM36" s="96"/>
      <c r="UYN36" s="96"/>
      <c r="UYO36" s="96"/>
      <c r="UYP36" s="96"/>
      <c r="UYQ36" s="96"/>
      <c r="UYR36" s="96"/>
      <c r="UYS36" s="96"/>
      <c r="UYT36" s="96"/>
      <c r="UYU36" s="96"/>
      <c r="UYV36" s="96"/>
      <c r="UYW36" s="96"/>
      <c r="UYX36" s="96"/>
      <c r="UYY36" s="96"/>
      <c r="UYZ36" s="96"/>
      <c r="UZA36" s="96"/>
      <c r="UZB36" s="96"/>
      <c r="UZC36" s="96"/>
      <c r="UZD36" s="96"/>
      <c r="UZE36" s="96"/>
      <c r="UZF36" s="96"/>
      <c r="UZG36" s="96"/>
      <c r="UZH36" s="96"/>
      <c r="UZI36" s="96"/>
      <c r="UZJ36" s="96"/>
      <c r="UZK36" s="96"/>
      <c r="UZL36" s="96"/>
      <c r="UZM36" s="96"/>
      <c r="UZN36" s="96"/>
      <c r="UZO36" s="96"/>
      <c r="UZP36" s="96"/>
      <c r="UZQ36" s="96"/>
      <c r="UZR36" s="96"/>
      <c r="UZS36" s="96"/>
      <c r="UZT36" s="96"/>
      <c r="UZU36" s="96"/>
      <c r="UZV36" s="96"/>
      <c r="UZW36" s="96"/>
      <c r="UZX36" s="96"/>
      <c r="UZY36" s="96"/>
      <c r="UZZ36" s="96"/>
      <c r="VAA36" s="96"/>
      <c r="VAB36" s="96"/>
      <c r="VAC36" s="96"/>
      <c r="VAD36" s="96"/>
      <c r="VAE36" s="96"/>
      <c r="VAF36" s="96"/>
      <c r="VAG36" s="96"/>
      <c r="VAH36" s="96"/>
      <c r="VAI36" s="96"/>
      <c r="VAJ36" s="96"/>
      <c r="VAK36" s="96"/>
      <c r="VAL36" s="96"/>
      <c r="VAM36" s="96"/>
      <c r="VAN36" s="96"/>
      <c r="VAO36" s="96"/>
      <c r="VAP36" s="96"/>
      <c r="VAQ36" s="96"/>
      <c r="VAR36" s="96"/>
      <c r="VAS36" s="96"/>
      <c r="VAT36" s="96"/>
      <c r="VAU36" s="96"/>
      <c r="VAV36" s="96"/>
      <c r="VAW36" s="96"/>
      <c r="VAX36" s="96"/>
      <c r="VAY36" s="96"/>
      <c r="VAZ36" s="96"/>
      <c r="VBA36" s="96"/>
      <c r="VBB36" s="96"/>
      <c r="VBC36" s="96"/>
      <c r="VBD36" s="96"/>
      <c r="VBE36" s="96"/>
      <c r="VBF36" s="96"/>
      <c r="VBG36" s="96"/>
      <c r="VBH36" s="96"/>
      <c r="VBI36" s="96"/>
      <c r="VBJ36" s="96"/>
      <c r="VBK36" s="96"/>
      <c r="VBL36" s="96"/>
      <c r="VBM36" s="96"/>
      <c r="VBN36" s="96"/>
      <c r="VBO36" s="96"/>
      <c r="VBP36" s="96"/>
      <c r="VBQ36" s="96"/>
      <c r="VBR36" s="96"/>
      <c r="VBS36" s="96"/>
      <c r="VBT36" s="96"/>
      <c r="VBU36" s="96"/>
      <c r="VBV36" s="96"/>
      <c r="VBW36" s="96"/>
      <c r="VBX36" s="96"/>
      <c r="VBY36" s="96"/>
      <c r="VBZ36" s="96"/>
      <c r="VCA36" s="96"/>
      <c r="VCB36" s="96"/>
      <c r="VCC36" s="96"/>
      <c r="VCD36" s="96"/>
      <c r="VCE36" s="96"/>
      <c r="VCF36" s="96"/>
      <c r="VCG36" s="96"/>
      <c r="VCH36" s="96"/>
      <c r="VCI36" s="96"/>
      <c r="VCJ36" s="96"/>
      <c r="VCK36" s="96"/>
      <c r="VCL36" s="96"/>
      <c r="VCM36" s="96"/>
      <c r="VCN36" s="96"/>
      <c r="VCO36" s="96"/>
      <c r="VCP36" s="96"/>
      <c r="VCQ36" s="96"/>
      <c r="VCR36" s="96"/>
      <c r="VCS36" s="96"/>
      <c r="VCT36" s="96"/>
      <c r="VCU36" s="96"/>
      <c r="VCV36" s="96"/>
      <c r="VCW36" s="96"/>
      <c r="VCX36" s="96"/>
      <c r="VCY36" s="96"/>
      <c r="VCZ36" s="96"/>
      <c r="VDA36" s="96"/>
      <c r="VDB36" s="96"/>
      <c r="VDC36" s="96"/>
      <c r="VDD36" s="96"/>
      <c r="VDE36" s="96"/>
      <c r="VDF36" s="96"/>
      <c r="VDG36" s="96"/>
      <c r="VDH36" s="96"/>
      <c r="VDI36" s="96"/>
      <c r="VDJ36" s="96"/>
      <c r="VDK36" s="96"/>
      <c r="VDL36" s="96"/>
      <c r="VDM36" s="96"/>
      <c r="VDN36" s="96"/>
      <c r="VDO36" s="96"/>
      <c r="VDP36" s="96"/>
      <c r="VDQ36" s="96"/>
      <c r="VDR36" s="96"/>
      <c r="VDS36" s="96"/>
      <c r="VDT36" s="96"/>
      <c r="VDU36" s="96"/>
      <c r="VDV36" s="96"/>
      <c r="VDW36" s="96"/>
      <c r="VDX36" s="96"/>
      <c r="VDY36" s="96"/>
      <c r="VDZ36" s="96"/>
      <c r="VEA36" s="96"/>
      <c r="VEB36" s="96"/>
      <c r="VEC36" s="96"/>
      <c r="VED36" s="96"/>
      <c r="VEE36" s="96"/>
      <c r="VEF36" s="96"/>
      <c r="VEG36" s="96"/>
      <c r="VEH36" s="96"/>
      <c r="VEI36" s="96"/>
      <c r="VEJ36" s="96"/>
      <c r="VEK36" s="96"/>
      <c r="VEL36" s="96"/>
      <c r="VEM36" s="96"/>
      <c r="VEN36" s="96"/>
      <c r="VEO36" s="96"/>
      <c r="VEP36" s="96"/>
      <c r="VEQ36" s="96"/>
      <c r="VER36" s="96"/>
      <c r="VES36" s="96"/>
      <c r="VET36" s="96"/>
      <c r="VEU36" s="96"/>
      <c r="VEV36" s="96"/>
      <c r="VEW36" s="96"/>
      <c r="VEX36" s="96"/>
      <c r="VEY36" s="96"/>
      <c r="VEZ36" s="96"/>
      <c r="VFA36" s="96"/>
      <c r="VFB36" s="96"/>
      <c r="VFC36" s="96"/>
      <c r="VFD36" s="96"/>
      <c r="VFE36" s="96"/>
      <c r="VFF36" s="96"/>
      <c r="VFG36" s="96"/>
      <c r="VFH36" s="96"/>
      <c r="VFI36" s="96"/>
      <c r="VFJ36" s="96"/>
      <c r="VFK36" s="96"/>
      <c r="VFL36" s="96"/>
      <c r="VFM36" s="96"/>
      <c r="VFN36" s="96"/>
      <c r="VFO36" s="96"/>
      <c r="VFP36" s="96"/>
      <c r="VFQ36" s="96"/>
      <c r="VFR36" s="96"/>
      <c r="VFS36" s="96"/>
      <c r="VFT36" s="96"/>
      <c r="VFU36" s="96"/>
      <c r="VFV36" s="96"/>
      <c r="VFW36" s="96"/>
      <c r="VFX36" s="96"/>
      <c r="VFY36" s="96"/>
      <c r="VFZ36" s="96"/>
      <c r="VGA36" s="96"/>
      <c r="VGB36" s="96"/>
      <c r="VGC36" s="96"/>
      <c r="VGD36" s="96"/>
      <c r="VGE36" s="96"/>
      <c r="VGF36" s="96"/>
      <c r="VGG36" s="96"/>
      <c r="VGH36" s="96"/>
      <c r="VGI36" s="96"/>
      <c r="VGJ36" s="96"/>
      <c r="VGK36" s="96"/>
      <c r="VGL36" s="96"/>
      <c r="VGM36" s="96"/>
      <c r="VGN36" s="96"/>
      <c r="VGO36" s="96"/>
      <c r="VGP36" s="96"/>
      <c r="VGQ36" s="96"/>
      <c r="VGR36" s="96"/>
      <c r="VGS36" s="96"/>
      <c r="VGT36" s="96"/>
      <c r="VGU36" s="96"/>
      <c r="VGV36" s="96"/>
      <c r="VGW36" s="96"/>
      <c r="VGX36" s="96"/>
      <c r="VGY36" s="96"/>
      <c r="VGZ36" s="96"/>
      <c r="VHA36" s="96"/>
      <c r="VHB36" s="96"/>
      <c r="VHC36" s="96"/>
      <c r="VHD36" s="96"/>
      <c r="VHE36" s="96"/>
      <c r="VHF36" s="96"/>
      <c r="VHG36" s="96"/>
      <c r="VHH36" s="96"/>
      <c r="VHI36" s="96"/>
      <c r="VHJ36" s="96"/>
      <c r="VHK36" s="96"/>
      <c r="VHL36" s="96"/>
      <c r="VHM36" s="96"/>
      <c r="VHN36" s="96"/>
      <c r="VHO36" s="96"/>
      <c r="VHP36" s="96"/>
      <c r="VHQ36" s="96"/>
      <c r="VHR36" s="96"/>
      <c r="VHS36" s="96"/>
      <c r="VHT36" s="96"/>
      <c r="VHU36" s="96"/>
      <c r="VHV36" s="96"/>
      <c r="VHW36" s="96"/>
      <c r="VHX36" s="96"/>
      <c r="VHY36" s="96"/>
      <c r="VHZ36" s="96"/>
      <c r="VIA36" s="96"/>
      <c r="VIB36" s="96"/>
      <c r="VIC36" s="96"/>
      <c r="VID36" s="96"/>
      <c r="VIE36" s="96"/>
      <c r="VIF36" s="96"/>
      <c r="VIG36" s="96"/>
      <c r="VIH36" s="96"/>
      <c r="VII36" s="96"/>
      <c r="VIJ36" s="96"/>
      <c r="VIK36" s="96"/>
      <c r="VIL36" s="96"/>
      <c r="VIM36" s="96"/>
      <c r="VIN36" s="96"/>
      <c r="VIO36" s="96"/>
      <c r="VIP36" s="96"/>
      <c r="VIQ36" s="96"/>
      <c r="VIR36" s="96"/>
      <c r="VIS36" s="96"/>
      <c r="VIT36" s="96"/>
      <c r="VIU36" s="96"/>
      <c r="VIV36" s="96"/>
      <c r="VIW36" s="96"/>
      <c r="VIX36" s="96"/>
      <c r="VIY36" s="96"/>
      <c r="VIZ36" s="96"/>
      <c r="VJA36" s="96"/>
      <c r="VJB36" s="96"/>
      <c r="VJC36" s="96"/>
      <c r="VJD36" s="96"/>
      <c r="VJE36" s="96"/>
      <c r="VJF36" s="96"/>
      <c r="VJG36" s="96"/>
      <c r="VJH36" s="96"/>
      <c r="VJI36" s="96"/>
      <c r="VJJ36" s="96"/>
      <c r="VJK36" s="96"/>
      <c r="VJL36" s="96"/>
      <c r="VJM36" s="96"/>
      <c r="VJN36" s="96"/>
      <c r="VJO36" s="96"/>
      <c r="VJP36" s="96"/>
      <c r="VJQ36" s="96"/>
      <c r="VJR36" s="96"/>
      <c r="VJS36" s="96"/>
      <c r="VJT36" s="96"/>
      <c r="VJU36" s="96"/>
      <c r="VJV36" s="96"/>
      <c r="VJW36" s="96"/>
      <c r="VJX36" s="96"/>
      <c r="VJY36" s="96"/>
      <c r="VJZ36" s="96"/>
      <c r="VKA36" s="96"/>
      <c r="VKB36" s="96"/>
      <c r="VKC36" s="96"/>
      <c r="VKD36" s="96"/>
      <c r="VKE36" s="96"/>
      <c r="VKF36" s="96"/>
      <c r="VKG36" s="96"/>
      <c r="VKH36" s="96"/>
      <c r="VKI36" s="96"/>
      <c r="VKJ36" s="96"/>
      <c r="VKK36" s="96"/>
      <c r="VKL36" s="96"/>
      <c r="VKM36" s="96"/>
      <c r="VKN36" s="96"/>
      <c r="VKO36" s="96"/>
      <c r="VKP36" s="96"/>
      <c r="VKQ36" s="96"/>
      <c r="VKR36" s="96"/>
      <c r="VKS36" s="96"/>
      <c r="VKT36" s="96"/>
      <c r="VKU36" s="96"/>
      <c r="VKV36" s="96"/>
      <c r="VKW36" s="96"/>
      <c r="VKX36" s="96"/>
      <c r="VKY36" s="96"/>
      <c r="VKZ36" s="96"/>
      <c r="VLA36" s="96"/>
      <c r="VLB36" s="96"/>
      <c r="VLC36" s="96"/>
      <c r="VLD36" s="96"/>
      <c r="VLE36" s="96"/>
      <c r="VLF36" s="96"/>
      <c r="VLG36" s="96"/>
      <c r="VLH36" s="96"/>
      <c r="VLI36" s="96"/>
      <c r="VLJ36" s="96"/>
      <c r="VLK36" s="96"/>
      <c r="VLL36" s="96"/>
      <c r="VLM36" s="96"/>
      <c r="VLN36" s="96"/>
      <c r="VLO36" s="96"/>
      <c r="VLP36" s="96"/>
      <c r="VLQ36" s="96"/>
      <c r="VLR36" s="96"/>
      <c r="VLS36" s="96"/>
      <c r="VLT36" s="96"/>
      <c r="VLU36" s="96"/>
      <c r="VLV36" s="96"/>
      <c r="VLW36" s="96"/>
      <c r="VLX36" s="96"/>
      <c r="VLY36" s="96"/>
      <c r="VLZ36" s="96"/>
      <c r="VMA36" s="96"/>
      <c r="VMB36" s="96"/>
      <c r="VMC36" s="96"/>
      <c r="VMD36" s="96"/>
      <c r="VME36" s="96"/>
      <c r="VMF36" s="96"/>
      <c r="VMG36" s="96"/>
      <c r="VMH36" s="96"/>
      <c r="VMI36" s="96"/>
      <c r="VMJ36" s="96"/>
      <c r="VMK36" s="96"/>
      <c r="VML36" s="96"/>
      <c r="VMM36" s="96"/>
      <c r="VMN36" s="96"/>
      <c r="VMO36" s="96"/>
      <c r="VMP36" s="96"/>
      <c r="VMQ36" s="96"/>
      <c r="VMR36" s="96"/>
      <c r="VMS36" s="96"/>
      <c r="VMT36" s="96"/>
      <c r="VMU36" s="96"/>
      <c r="VMV36" s="96"/>
      <c r="VMW36" s="96"/>
      <c r="VMX36" s="96"/>
      <c r="VMY36" s="96"/>
      <c r="VMZ36" s="96"/>
      <c r="VNA36" s="96"/>
      <c r="VNB36" s="96"/>
      <c r="VNC36" s="96"/>
      <c r="VND36" s="96"/>
      <c r="VNE36" s="96"/>
      <c r="VNF36" s="96"/>
      <c r="VNG36" s="96"/>
      <c r="VNH36" s="96"/>
      <c r="VNI36" s="96"/>
      <c r="VNJ36" s="96"/>
      <c r="VNK36" s="96"/>
      <c r="VNL36" s="96"/>
      <c r="VNM36" s="96"/>
      <c r="VNN36" s="96"/>
      <c r="VNO36" s="96"/>
      <c r="VNP36" s="96"/>
      <c r="VNQ36" s="96"/>
      <c r="VNR36" s="96"/>
      <c r="VNS36" s="96"/>
      <c r="VNT36" s="96"/>
      <c r="VNU36" s="96"/>
      <c r="VNV36" s="96"/>
      <c r="VNW36" s="96"/>
      <c r="VNX36" s="96"/>
      <c r="VNY36" s="96"/>
      <c r="VNZ36" s="96"/>
      <c r="VOA36" s="96"/>
      <c r="VOB36" s="96"/>
      <c r="VOC36" s="96"/>
      <c r="VOD36" s="96"/>
      <c r="VOE36" s="96"/>
      <c r="VOF36" s="96"/>
      <c r="VOG36" s="96"/>
      <c r="VOH36" s="96"/>
      <c r="VOI36" s="96"/>
      <c r="VOJ36" s="96"/>
      <c r="VOK36" s="96"/>
      <c r="VOL36" s="96"/>
      <c r="VOM36" s="96"/>
      <c r="VON36" s="96"/>
      <c r="VOO36" s="96"/>
      <c r="VOP36" s="96"/>
      <c r="VOQ36" s="96"/>
      <c r="VOR36" s="96"/>
      <c r="VOS36" s="96"/>
      <c r="VOT36" s="96"/>
      <c r="VOU36" s="96"/>
      <c r="VOV36" s="96"/>
      <c r="VOW36" s="96"/>
      <c r="VOX36" s="96"/>
      <c r="VOY36" s="96"/>
      <c r="VOZ36" s="96"/>
      <c r="VPA36" s="96"/>
      <c r="VPB36" s="96"/>
      <c r="VPC36" s="96"/>
      <c r="VPD36" s="96"/>
      <c r="VPE36" s="96"/>
      <c r="VPF36" s="96"/>
      <c r="VPG36" s="96"/>
      <c r="VPH36" s="96"/>
      <c r="VPI36" s="96"/>
      <c r="VPJ36" s="96"/>
      <c r="VPK36" s="96"/>
      <c r="VPL36" s="96"/>
      <c r="VPM36" s="96"/>
      <c r="VPN36" s="96"/>
      <c r="VPO36" s="96"/>
      <c r="VPP36" s="96"/>
      <c r="VPQ36" s="96"/>
      <c r="VPR36" s="96"/>
      <c r="VPS36" s="96"/>
      <c r="VPT36" s="96"/>
      <c r="VPU36" s="96"/>
      <c r="VPV36" s="96"/>
      <c r="VPW36" s="96"/>
      <c r="VPX36" s="96"/>
      <c r="VPY36" s="96"/>
      <c r="VPZ36" s="96"/>
      <c r="VQA36" s="96"/>
      <c r="VQB36" s="96"/>
      <c r="VQC36" s="96"/>
      <c r="VQD36" s="96"/>
      <c r="VQE36" s="96"/>
      <c r="VQF36" s="96"/>
      <c r="VQG36" s="96"/>
      <c r="VQH36" s="96"/>
      <c r="VQI36" s="96"/>
      <c r="VQJ36" s="96"/>
      <c r="VQK36" s="96"/>
      <c r="VQL36" s="96"/>
      <c r="VQM36" s="96"/>
      <c r="VQN36" s="96"/>
      <c r="VQO36" s="96"/>
      <c r="VQP36" s="96"/>
      <c r="VQQ36" s="96"/>
      <c r="VQR36" s="96"/>
      <c r="VQS36" s="96"/>
      <c r="VQT36" s="96"/>
      <c r="VQU36" s="96"/>
      <c r="VQV36" s="96"/>
      <c r="VQW36" s="96"/>
      <c r="VQX36" s="96"/>
      <c r="VQY36" s="96"/>
      <c r="VQZ36" s="96"/>
      <c r="VRA36" s="96"/>
      <c r="VRB36" s="96"/>
      <c r="VRC36" s="96"/>
      <c r="VRD36" s="96"/>
      <c r="VRE36" s="96"/>
      <c r="VRF36" s="96"/>
      <c r="VRG36" s="96"/>
      <c r="VRH36" s="96"/>
      <c r="VRI36" s="96"/>
      <c r="VRJ36" s="96"/>
      <c r="VRK36" s="96"/>
      <c r="VRL36" s="96"/>
      <c r="VRM36" s="96"/>
      <c r="VRN36" s="96"/>
      <c r="VRO36" s="96"/>
      <c r="VRP36" s="96"/>
      <c r="VRQ36" s="96"/>
      <c r="VRR36" s="96"/>
      <c r="VRS36" s="96"/>
      <c r="VRT36" s="96"/>
      <c r="VRU36" s="96"/>
      <c r="VRV36" s="96"/>
      <c r="VRW36" s="96"/>
      <c r="VRX36" s="96"/>
      <c r="VRY36" s="96"/>
      <c r="VRZ36" s="96"/>
      <c r="VSA36" s="96"/>
      <c r="VSB36" s="96"/>
      <c r="VSC36" s="96"/>
      <c r="VSD36" s="96"/>
      <c r="VSE36" s="96"/>
      <c r="VSF36" s="96"/>
      <c r="VSG36" s="96"/>
      <c r="VSH36" s="96"/>
      <c r="VSI36" s="96"/>
      <c r="VSJ36" s="96"/>
      <c r="VSK36" s="96"/>
      <c r="VSL36" s="96"/>
      <c r="VSM36" s="96"/>
      <c r="VSN36" s="96"/>
      <c r="VSO36" s="96"/>
      <c r="VSP36" s="96"/>
      <c r="VSQ36" s="96"/>
      <c r="VSR36" s="96"/>
      <c r="VSS36" s="96"/>
      <c r="VST36" s="96"/>
      <c r="VSU36" s="96"/>
      <c r="VSV36" s="96"/>
      <c r="VSW36" s="96"/>
      <c r="VSX36" s="96"/>
      <c r="VSY36" s="96"/>
      <c r="VSZ36" s="96"/>
      <c r="VTA36" s="96"/>
      <c r="VTB36" s="96"/>
      <c r="VTC36" s="96"/>
      <c r="VTD36" s="96"/>
      <c r="VTE36" s="96"/>
      <c r="VTF36" s="96"/>
      <c r="VTG36" s="96"/>
      <c r="VTH36" s="96"/>
      <c r="VTI36" s="96"/>
      <c r="VTJ36" s="96"/>
      <c r="VTK36" s="96"/>
      <c r="VTL36" s="96"/>
      <c r="VTM36" s="96"/>
      <c r="VTN36" s="96"/>
      <c r="VTO36" s="96"/>
      <c r="VTP36" s="96"/>
      <c r="VTQ36" s="96"/>
      <c r="VTR36" s="96"/>
      <c r="VTS36" s="96"/>
      <c r="VTT36" s="96"/>
      <c r="VTU36" s="96"/>
      <c r="VTV36" s="96"/>
      <c r="VTW36" s="96"/>
      <c r="VTX36" s="96"/>
      <c r="VTY36" s="96"/>
      <c r="VTZ36" s="96"/>
      <c r="VUA36" s="96"/>
      <c r="VUB36" s="96"/>
      <c r="VUC36" s="96"/>
      <c r="VUD36" s="96"/>
      <c r="VUE36" s="96"/>
      <c r="VUF36" s="96"/>
      <c r="VUG36" s="96"/>
      <c r="VUH36" s="96"/>
      <c r="VUI36" s="96"/>
      <c r="VUJ36" s="96"/>
      <c r="VUK36" s="96"/>
      <c r="VUL36" s="96"/>
      <c r="VUM36" s="96"/>
      <c r="VUN36" s="96"/>
      <c r="VUO36" s="96"/>
      <c r="VUP36" s="96"/>
      <c r="VUQ36" s="96"/>
      <c r="VUR36" s="96"/>
      <c r="VUS36" s="96"/>
      <c r="VUT36" s="96"/>
      <c r="VUU36" s="96"/>
      <c r="VUV36" s="96"/>
      <c r="VUW36" s="96"/>
      <c r="VUX36" s="96"/>
      <c r="VUY36" s="96"/>
      <c r="VUZ36" s="96"/>
      <c r="VVA36" s="96"/>
      <c r="VVB36" s="96"/>
      <c r="VVC36" s="96"/>
      <c r="VVD36" s="96"/>
      <c r="VVE36" s="96"/>
      <c r="VVF36" s="96"/>
      <c r="VVG36" s="96"/>
      <c r="VVH36" s="96"/>
      <c r="VVI36" s="96"/>
      <c r="VVJ36" s="96"/>
      <c r="VVK36" s="96"/>
      <c r="VVL36" s="96"/>
      <c r="VVM36" s="96"/>
      <c r="VVN36" s="96"/>
      <c r="VVO36" s="96"/>
      <c r="VVP36" s="96"/>
      <c r="VVQ36" s="96"/>
      <c r="VVR36" s="96"/>
      <c r="VVS36" s="96"/>
      <c r="VVT36" s="96"/>
      <c r="VVU36" s="96"/>
      <c r="VVV36" s="96"/>
      <c r="VVW36" s="96"/>
      <c r="VVX36" s="96"/>
      <c r="VVY36" s="96"/>
      <c r="VVZ36" s="96"/>
      <c r="VWA36" s="96"/>
      <c r="VWB36" s="96"/>
      <c r="VWC36" s="96"/>
      <c r="VWD36" s="96"/>
      <c r="VWE36" s="96"/>
      <c r="VWF36" s="96"/>
      <c r="VWG36" s="96"/>
      <c r="VWH36" s="96"/>
      <c r="VWI36" s="96"/>
      <c r="VWJ36" s="96"/>
      <c r="VWK36" s="96"/>
      <c r="VWL36" s="96"/>
      <c r="VWM36" s="96"/>
      <c r="VWN36" s="96"/>
      <c r="VWO36" s="96"/>
      <c r="VWP36" s="96"/>
      <c r="VWQ36" s="96"/>
      <c r="VWR36" s="96"/>
      <c r="VWS36" s="96"/>
      <c r="VWT36" s="96"/>
      <c r="VWU36" s="96"/>
      <c r="VWV36" s="96"/>
      <c r="VWW36" s="96"/>
      <c r="VWX36" s="96"/>
      <c r="VWY36" s="96"/>
      <c r="VWZ36" s="96"/>
      <c r="VXA36" s="96"/>
      <c r="VXB36" s="96"/>
      <c r="VXC36" s="96"/>
      <c r="VXD36" s="96"/>
      <c r="VXE36" s="96"/>
      <c r="VXF36" s="96"/>
      <c r="VXG36" s="96"/>
      <c r="VXH36" s="96"/>
      <c r="VXI36" s="96"/>
      <c r="VXJ36" s="96"/>
      <c r="VXK36" s="96"/>
      <c r="VXL36" s="96"/>
      <c r="VXM36" s="96"/>
      <c r="VXN36" s="96"/>
      <c r="VXO36" s="96"/>
      <c r="VXP36" s="96"/>
      <c r="VXQ36" s="96"/>
      <c r="VXR36" s="96"/>
      <c r="VXS36" s="96"/>
      <c r="VXT36" s="96"/>
      <c r="VXU36" s="96"/>
      <c r="VXV36" s="96"/>
      <c r="VXW36" s="96"/>
      <c r="VXX36" s="96"/>
      <c r="VXY36" s="96"/>
      <c r="VXZ36" s="96"/>
      <c r="VYA36" s="96"/>
      <c r="VYB36" s="96"/>
      <c r="VYC36" s="96"/>
      <c r="VYD36" s="96"/>
      <c r="VYE36" s="96"/>
      <c r="VYF36" s="96"/>
      <c r="VYG36" s="96"/>
      <c r="VYH36" s="96"/>
      <c r="VYI36" s="96"/>
      <c r="VYJ36" s="96"/>
      <c r="VYK36" s="96"/>
      <c r="VYL36" s="96"/>
      <c r="VYM36" s="96"/>
      <c r="VYN36" s="96"/>
      <c r="VYO36" s="96"/>
      <c r="VYP36" s="96"/>
      <c r="VYQ36" s="96"/>
      <c r="VYR36" s="96"/>
      <c r="VYS36" s="96"/>
      <c r="VYT36" s="96"/>
      <c r="VYU36" s="96"/>
      <c r="VYV36" s="96"/>
      <c r="VYW36" s="96"/>
      <c r="VYX36" s="96"/>
      <c r="VYY36" s="96"/>
      <c r="VYZ36" s="96"/>
      <c r="VZA36" s="96"/>
      <c r="VZB36" s="96"/>
      <c r="VZC36" s="96"/>
      <c r="VZD36" s="96"/>
      <c r="VZE36" s="96"/>
      <c r="VZF36" s="96"/>
      <c r="VZG36" s="96"/>
      <c r="VZH36" s="96"/>
      <c r="VZI36" s="96"/>
      <c r="VZJ36" s="96"/>
      <c r="VZK36" s="96"/>
      <c r="VZL36" s="96"/>
      <c r="VZM36" s="96"/>
      <c r="VZN36" s="96"/>
      <c r="VZO36" s="96"/>
      <c r="VZP36" s="96"/>
      <c r="VZQ36" s="96"/>
      <c r="VZR36" s="96"/>
      <c r="VZS36" s="96"/>
      <c r="VZT36" s="96"/>
      <c r="VZU36" s="96"/>
      <c r="VZV36" s="96"/>
      <c r="VZW36" s="96"/>
      <c r="VZX36" s="96"/>
      <c r="VZY36" s="96"/>
      <c r="VZZ36" s="96"/>
      <c r="WAA36" s="96"/>
      <c r="WAB36" s="96"/>
      <c r="WAC36" s="96"/>
      <c r="WAD36" s="96"/>
      <c r="WAE36" s="96"/>
      <c r="WAF36" s="96"/>
      <c r="WAG36" s="96"/>
      <c r="WAH36" s="96"/>
      <c r="WAI36" s="96"/>
      <c r="WAJ36" s="96"/>
      <c r="WAK36" s="96"/>
      <c r="WAL36" s="96"/>
      <c r="WAM36" s="96"/>
      <c r="WAN36" s="96"/>
      <c r="WAO36" s="96"/>
      <c r="WAP36" s="96"/>
      <c r="WAQ36" s="96"/>
      <c r="WAR36" s="96"/>
      <c r="WAS36" s="96"/>
      <c r="WAT36" s="96"/>
      <c r="WAU36" s="96"/>
      <c r="WAV36" s="96"/>
      <c r="WAW36" s="96"/>
      <c r="WAX36" s="96"/>
      <c r="WAY36" s="96"/>
      <c r="WAZ36" s="96"/>
      <c r="WBA36" s="96"/>
      <c r="WBB36" s="96"/>
      <c r="WBC36" s="96"/>
      <c r="WBD36" s="96"/>
      <c r="WBE36" s="96"/>
      <c r="WBF36" s="96"/>
      <c r="WBG36" s="96"/>
      <c r="WBH36" s="96"/>
      <c r="WBI36" s="96"/>
      <c r="WBJ36" s="96"/>
      <c r="WBK36" s="96"/>
      <c r="WBL36" s="96"/>
      <c r="WBM36" s="96"/>
      <c r="WBN36" s="96"/>
      <c r="WBO36" s="96"/>
      <c r="WBP36" s="96"/>
      <c r="WBQ36" s="96"/>
      <c r="WBR36" s="96"/>
      <c r="WBS36" s="96"/>
      <c r="WBT36" s="96"/>
      <c r="WBU36" s="96"/>
      <c r="WBV36" s="96"/>
      <c r="WBW36" s="96"/>
      <c r="WBX36" s="96"/>
      <c r="WBY36" s="96"/>
      <c r="WBZ36" s="96"/>
      <c r="WCA36" s="96"/>
      <c r="WCB36" s="96"/>
      <c r="WCC36" s="96"/>
      <c r="WCD36" s="96"/>
      <c r="WCE36" s="96"/>
      <c r="WCF36" s="96"/>
      <c r="WCG36" s="96"/>
      <c r="WCH36" s="96"/>
      <c r="WCI36" s="96"/>
      <c r="WCJ36" s="96"/>
      <c r="WCK36" s="96"/>
      <c r="WCL36" s="96"/>
      <c r="WCM36" s="96"/>
      <c r="WCN36" s="96"/>
      <c r="WCO36" s="96"/>
      <c r="WCP36" s="96"/>
      <c r="WCQ36" s="96"/>
      <c r="WCR36" s="96"/>
      <c r="WCS36" s="96"/>
      <c r="WCT36" s="96"/>
      <c r="WCU36" s="96"/>
      <c r="WCV36" s="96"/>
      <c r="WCW36" s="96"/>
      <c r="WCX36" s="96"/>
      <c r="WCY36" s="96"/>
      <c r="WCZ36" s="96"/>
      <c r="WDA36" s="96"/>
      <c r="WDB36" s="96"/>
      <c r="WDC36" s="96"/>
      <c r="WDD36" s="96"/>
      <c r="WDE36" s="96"/>
      <c r="WDF36" s="96"/>
      <c r="WDG36" s="96"/>
      <c r="WDH36" s="96"/>
      <c r="WDI36" s="96"/>
      <c r="WDJ36" s="96"/>
      <c r="WDK36" s="96"/>
      <c r="WDL36" s="96"/>
      <c r="WDM36" s="96"/>
      <c r="WDN36" s="96"/>
      <c r="WDO36" s="96"/>
      <c r="WDP36" s="96"/>
      <c r="WDQ36" s="96"/>
      <c r="WDR36" s="96"/>
      <c r="WDS36" s="96"/>
      <c r="WDT36" s="96"/>
      <c r="WDU36" s="96"/>
      <c r="WDV36" s="96"/>
      <c r="WDW36" s="96"/>
      <c r="WDX36" s="96"/>
      <c r="WDY36" s="96"/>
      <c r="WDZ36" s="96"/>
      <c r="WEA36" s="96"/>
      <c r="WEB36" s="96"/>
      <c r="WEC36" s="96"/>
      <c r="WED36" s="96"/>
      <c r="WEE36" s="96"/>
      <c r="WEF36" s="96"/>
      <c r="WEG36" s="96"/>
      <c r="WEH36" s="96"/>
      <c r="WEI36" s="96"/>
      <c r="WEJ36" s="96"/>
      <c r="WEK36" s="96"/>
      <c r="WEL36" s="96"/>
      <c r="WEM36" s="96"/>
      <c r="WEN36" s="96"/>
      <c r="WEO36" s="96"/>
      <c r="WEP36" s="96"/>
      <c r="WEQ36" s="96"/>
      <c r="WER36" s="96"/>
      <c r="WES36" s="96"/>
      <c r="WET36" s="96"/>
      <c r="WEU36" s="96"/>
      <c r="WEV36" s="96"/>
      <c r="WEW36" s="96"/>
      <c r="WEX36" s="96"/>
      <c r="WEY36" s="96"/>
      <c r="WEZ36" s="96"/>
      <c r="WFA36" s="96"/>
      <c r="WFB36" s="96"/>
      <c r="WFC36" s="96"/>
      <c r="WFD36" s="96"/>
      <c r="WFE36" s="96"/>
      <c r="WFF36" s="96"/>
      <c r="WFG36" s="96"/>
      <c r="WFH36" s="96"/>
      <c r="WFI36" s="96"/>
      <c r="WFJ36" s="96"/>
      <c r="WFK36" s="96"/>
      <c r="WFL36" s="96"/>
      <c r="WFM36" s="96"/>
      <c r="WFN36" s="96"/>
      <c r="WFO36" s="96"/>
      <c r="WFP36" s="96"/>
      <c r="WFQ36" s="96"/>
      <c r="WFR36" s="96"/>
      <c r="WFS36" s="96"/>
      <c r="WFT36" s="96"/>
      <c r="WFU36" s="96"/>
      <c r="WFV36" s="96"/>
      <c r="WFW36" s="96"/>
      <c r="WFX36" s="96"/>
      <c r="WFY36" s="96"/>
      <c r="WFZ36" s="96"/>
      <c r="WGA36" s="96"/>
      <c r="WGB36" s="96"/>
      <c r="WGC36" s="96"/>
      <c r="WGD36" s="96"/>
      <c r="WGE36" s="96"/>
      <c r="WGF36" s="96"/>
      <c r="WGG36" s="96"/>
      <c r="WGH36" s="96"/>
      <c r="WGI36" s="96"/>
      <c r="WGJ36" s="96"/>
      <c r="WGK36" s="96"/>
      <c r="WGL36" s="96"/>
      <c r="WGM36" s="96"/>
      <c r="WGN36" s="96"/>
      <c r="WGO36" s="96"/>
      <c r="WGP36" s="96"/>
      <c r="WGQ36" s="96"/>
      <c r="WGR36" s="96"/>
      <c r="WGS36" s="96"/>
      <c r="WGT36" s="96"/>
      <c r="WGU36" s="96"/>
      <c r="WGV36" s="96"/>
      <c r="WGW36" s="96"/>
      <c r="WGX36" s="96"/>
      <c r="WGY36" s="96"/>
      <c r="WGZ36" s="96"/>
      <c r="WHA36" s="96"/>
      <c r="WHB36" s="96"/>
      <c r="WHC36" s="96"/>
      <c r="WHD36" s="96"/>
      <c r="WHE36" s="96"/>
      <c r="WHF36" s="96"/>
      <c r="WHG36" s="96"/>
      <c r="WHH36" s="96"/>
      <c r="WHI36" s="96"/>
      <c r="WHJ36" s="96"/>
      <c r="WHK36" s="96"/>
      <c r="WHL36" s="96"/>
      <c r="WHM36" s="96"/>
      <c r="WHN36" s="96"/>
      <c r="WHO36" s="96"/>
      <c r="WHP36" s="96"/>
      <c r="WHQ36" s="96"/>
      <c r="WHR36" s="96"/>
      <c r="WHS36" s="96"/>
      <c r="WHT36" s="96"/>
      <c r="WHU36" s="96"/>
      <c r="WHV36" s="96"/>
      <c r="WHW36" s="96"/>
      <c r="WHX36" s="96"/>
      <c r="WHY36" s="96"/>
      <c r="WHZ36" s="96"/>
      <c r="WIA36" s="96"/>
      <c r="WIB36" s="96"/>
      <c r="WIC36" s="96"/>
      <c r="WID36" s="96"/>
      <c r="WIE36" s="96"/>
      <c r="WIF36" s="96"/>
      <c r="WIG36" s="96"/>
      <c r="WIH36" s="96"/>
      <c r="WII36" s="96"/>
      <c r="WIJ36" s="96"/>
      <c r="WIK36" s="96"/>
      <c r="WIL36" s="96"/>
      <c r="WIM36" s="96"/>
      <c r="WIN36" s="96"/>
      <c r="WIO36" s="96"/>
      <c r="WIP36" s="96"/>
      <c r="WIQ36" s="96"/>
      <c r="WIR36" s="96"/>
      <c r="WIS36" s="96"/>
      <c r="WIT36" s="96"/>
      <c r="WIU36" s="96"/>
      <c r="WIV36" s="96"/>
      <c r="WIW36" s="96"/>
      <c r="WIX36" s="96"/>
      <c r="WIY36" s="96"/>
      <c r="WIZ36" s="96"/>
      <c r="WJA36" s="96"/>
      <c r="WJB36" s="96"/>
      <c r="WJC36" s="96"/>
      <c r="WJD36" s="96"/>
      <c r="WJE36" s="96"/>
      <c r="WJF36" s="96"/>
      <c r="WJG36" s="96"/>
      <c r="WJH36" s="96"/>
      <c r="WJI36" s="96"/>
      <c r="WJJ36" s="96"/>
      <c r="WJK36" s="96"/>
      <c r="WJL36" s="96"/>
      <c r="WJM36" s="96"/>
      <c r="WJN36" s="96"/>
      <c r="WJO36" s="96"/>
      <c r="WJP36" s="96"/>
      <c r="WJQ36" s="96"/>
      <c r="WJR36" s="96"/>
      <c r="WJS36" s="96"/>
      <c r="WJT36" s="96"/>
      <c r="WJU36" s="96"/>
      <c r="WJV36" s="96"/>
      <c r="WJW36" s="96"/>
      <c r="WJX36" s="96"/>
      <c r="WJY36" s="96"/>
      <c r="WJZ36" s="96"/>
      <c r="WKA36" s="96"/>
      <c r="WKB36" s="96"/>
      <c r="WKC36" s="96"/>
      <c r="WKD36" s="96"/>
      <c r="WKE36" s="96"/>
      <c r="WKF36" s="96"/>
      <c r="WKG36" s="96"/>
      <c r="WKH36" s="96"/>
      <c r="WKI36" s="96"/>
      <c r="WKJ36" s="96"/>
      <c r="WKK36" s="96"/>
      <c r="WKL36" s="96"/>
      <c r="WKM36" s="96"/>
      <c r="WKN36" s="96"/>
      <c r="WKO36" s="96"/>
      <c r="WKP36" s="96"/>
      <c r="WKQ36" s="96"/>
      <c r="WKR36" s="96"/>
      <c r="WKS36" s="96"/>
      <c r="WKT36" s="96"/>
      <c r="WKU36" s="96"/>
      <c r="WKV36" s="96"/>
      <c r="WKW36" s="96"/>
      <c r="WKX36" s="96"/>
      <c r="WKY36" s="96"/>
      <c r="WKZ36" s="96"/>
      <c r="WLA36" s="96"/>
      <c r="WLB36" s="96"/>
      <c r="WLC36" s="96"/>
      <c r="WLD36" s="96"/>
      <c r="WLE36" s="96"/>
      <c r="WLF36" s="96"/>
      <c r="WLG36" s="96"/>
      <c r="WLH36" s="96"/>
      <c r="WLI36" s="96"/>
      <c r="WLJ36" s="96"/>
      <c r="WLK36" s="96"/>
      <c r="WLL36" s="96"/>
      <c r="WLM36" s="96"/>
      <c r="WLN36" s="96"/>
      <c r="WLO36" s="96"/>
      <c r="WLP36" s="96"/>
      <c r="WLQ36" s="96"/>
      <c r="WLR36" s="96"/>
      <c r="WLS36" s="96"/>
      <c r="WLT36" s="96"/>
      <c r="WLU36" s="96"/>
      <c r="WLV36" s="96"/>
      <c r="WLW36" s="96"/>
      <c r="WLX36" s="96"/>
      <c r="WLY36" s="96"/>
      <c r="WLZ36" s="96"/>
      <c r="WMA36" s="96"/>
      <c r="WMB36" s="96"/>
      <c r="WMC36" s="96"/>
      <c r="WMD36" s="96"/>
      <c r="WME36" s="96"/>
      <c r="WMF36" s="96"/>
      <c r="WMG36" s="96"/>
      <c r="WMH36" s="96"/>
      <c r="WMI36" s="96"/>
      <c r="WMJ36" s="96"/>
      <c r="WMK36" s="96"/>
      <c r="WML36" s="96"/>
      <c r="WMM36" s="96"/>
      <c r="WMN36" s="96"/>
      <c r="WMO36" s="96"/>
      <c r="WMP36" s="96"/>
      <c r="WMQ36" s="96"/>
      <c r="WMR36" s="96"/>
      <c r="WMS36" s="96"/>
      <c r="WMT36" s="96"/>
      <c r="WMU36" s="96"/>
      <c r="WMV36" s="96"/>
      <c r="WMW36" s="96"/>
      <c r="WMX36" s="96"/>
      <c r="WMY36" s="96"/>
      <c r="WMZ36" s="96"/>
      <c r="WNA36" s="96"/>
      <c r="WNB36" s="96"/>
      <c r="WNC36" s="96"/>
      <c r="WND36" s="96"/>
      <c r="WNE36" s="96"/>
      <c r="WNF36" s="96"/>
      <c r="WNG36" s="96"/>
      <c r="WNH36" s="96"/>
      <c r="WNI36" s="96"/>
      <c r="WNJ36" s="96"/>
      <c r="WNK36" s="96"/>
      <c r="WNL36" s="96"/>
      <c r="WNM36" s="96"/>
      <c r="WNN36" s="96"/>
      <c r="WNO36" s="96"/>
      <c r="WNP36" s="96"/>
      <c r="WNQ36" s="96"/>
      <c r="WNR36" s="96"/>
      <c r="WNS36" s="96"/>
      <c r="WNT36" s="96"/>
      <c r="WNU36" s="96"/>
      <c r="WNV36" s="96"/>
      <c r="WNW36" s="96"/>
      <c r="WNX36" s="96"/>
      <c r="WNY36" s="96"/>
      <c r="WNZ36" s="96"/>
      <c r="WOA36" s="96"/>
      <c r="WOB36" s="96"/>
      <c r="WOC36" s="96"/>
      <c r="WOD36" s="96"/>
      <c r="WOE36" s="96"/>
      <c r="WOF36" s="96"/>
      <c r="WOG36" s="96"/>
      <c r="WOH36" s="96"/>
      <c r="WOI36" s="96"/>
      <c r="WOJ36" s="96"/>
      <c r="WOK36" s="96"/>
      <c r="WOL36" s="96"/>
      <c r="WOM36" s="96"/>
      <c r="WON36" s="96"/>
      <c r="WOO36" s="96"/>
      <c r="WOP36" s="96"/>
      <c r="WOQ36" s="96"/>
      <c r="WOR36" s="96"/>
      <c r="WOS36" s="96"/>
      <c r="WOT36" s="96"/>
      <c r="WOU36" s="96"/>
      <c r="WOV36" s="96"/>
      <c r="WOW36" s="96"/>
      <c r="WOX36" s="96"/>
      <c r="WOY36" s="96"/>
      <c r="WOZ36" s="96"/>
      <c r="WPA36" s="96"/>
      <c r="WPB36" s="96"/>
      <c r="WPC36" s="96"/>
      <c r="WPD36" s="96"/>
      <c r="WPE36" s="96"/>
      <c r="WPF36" s="96"/>
      <c r="WPG36" s="96"/>
      <c r="WPH36" s="96"/>
      <c r="WPI36" s="96"/>
      <c r="WPJ36" s="96"/>
      <c r="WPK36" s="96"/>
      <c r="WPL36" s="96"/>
      <c r="WPM36" s="96"/>
      <c r="WPN36" s="96"/>
      <c r="WPO36" s="96"/>
      <c r="WPP36" s="96"/>
      <c r="WPQ36" s="96"/>
      <c r="WPR36" s="96"/>
      <c r="WPS36" s="96"/>
      <c r="WPT36" s="96"/>
      <c r="WPU36" s="96"/>
      <c r="WPV36" s="96"/>
      <c r="WPW36" s="96"/>
      <c r="WPX36" s="96"/>
      <c r="WPY36" s="96"/>
      <c r="WPZ36" s="96"/>
      <c r="WQA36" s="96"/>
      <c r="WQB36" s="96"/>
      <c r="WQC36" s="96"/>
      <c r="WQD36" s="96"/>
      <c r="WQE36" s="96"/>
      <c r="WQF36" s="96"/>
      <c r="WQG36" s="96"/>
      <c r="WQH36" s="96"/>
      <c r="WQI36" s="96"/>
      <c r="WQJ36" s="96"/>
      <c r="WQK36" s="96"/>
      <c r="WQL36" s="96"/>
      <c r="WQM36" s="96"/>
      <c r="WQN36" s="96"/>
      <c r="WQO36" s="96"/>
      <c r="WQP36" s="96"/>
      <c r="WQQ36" s="96"/>
      <c r="WQR36" s="96"/>
      <c r="WQS36" s="96"/>
      <c r="WQT36" s="96"/>
      <c r="WQU36" s="96"/>
      <c r="WQV36" s="96"/>
      <c r="WQW36" s="96"/>
      <c r="WQX36" s="96"/>
      <c r="WQY36" s="96"/>
      <c r="WQZ36" s="96"/>
      <c r="WRA36" s="96"/>
      <c r="WRB36" s="96"/>
      <c r="WRC36" s="96"/>
      <c r="WRD36" s="96"/>
      <c r="WRE36" s="96"/>
      <c r="WRF36" s="96"/>
      <c r="WRG36" s="96"/>
      <c r="WRH36" s="96"/>
      <c r="WRI36" s="96"/>
      <c r="WRJ36" s="96"/>
      <c r="WRK36" s="96"/>
      <c r="WRL36" s="96"/>
      <c r="WRM36" s="96"/>
      <c r="WRN36" s="96"/>
      <c r="WRO36" s="96"/>
      <c r="WRP36" s="96"/>
      <c r="WRQ36" s="96"/>
      <c r="WRR36" s="96"/>
      <c r="WRS36" s="96"/>
      <c r="WRT36" s="96"/>
      <c r="WRU36" s="96"/>
      <c r="WRV36" s="96"/>
      <c r="WRW36" s="96"/>
      <c r="WRX36" s="96"/>
      <c r="WRY36" s="96"/>
      <c r="WRZ36" s="96"/>
      <c r="WSA36" s="96"/>
      <c r="WSB36" s="96"/>
      <c r="WSC36" s="96"/>
      <c r="WSD36" s="96"/>
      <c r="WSE36" s="96"/>
      <c r="WSF36" s="96"/>
      <c r="WSG36" s="96"/>
      <c r="WSH36" s="96"/>
      <c r="WSI36" s="96"/>
      <c r="WSJ36" s="96"/>
      <c r="WSK36" s="96"/>
      <c r="WSL36" s="96"/>
      <c r="WSM36" s="96"/>
      <c r="WSN36" s="96"/>
      <c r="WSO36" s="96"/>
      <c r="WSP36" s="96"/>
      <c r="WSQ36" s="96"/>
      <c r="WSR36" s="96"/>
      <c r="WSS36" s="96"/>
      <c r="WST36" s="96"/>
      <c r="WSU36" s="96"/>
      <c r="WSV36" s="96"/>
      <c r="WSW36" s="96"/>
      <c r="WSX36" s="96"/>
      <c r="WSY36" s="96"/>
      <c r="WSZ36" s="96"/>
      <c r="WTA36" s="96"/>
      <c r="WTB36" s="96"/>
      <c r="WTC36" s="96"/>
      <c r="WTD36" s="96"/>
      <c r="WTE36" s="96"/>
      <c r="WTF36" s="96"/>
      <c r="WTG36" s="96"/>
      <c r="WTH36" s="96"/>
      <c r="WTI36" s="96"/>
      <c r="WTJ36" s="96"/>
      <c r="WTK36" s="96"/>
      <c r="WTL36" s="96"/>
      <c r="WTM36" s="96"/>
      <c r="WTN36" s="96"/>
      <c r="WTO36" s="96"/>
      <c r="WTP36" s="96"/>
      <c r="WTQ36" s="96"/>
      <c r="WTR36" s="96"/>
      <c r="WTS36" s="96"/>
      <c r="WTT36" s="96"/>
      <c r="WTU36" s="96"/>
      <c r="WTV36" s="96"/>
      <c r="WTW36" s="96"/>
      <c r="WTX36" s="96"/>
      <c r="WTY36" s="96"/>
      <c r="WTZ36" s="96"/>
      <c r="WUA36" s="96"/>
      <c r="WUB36" s="96"/>
      <c r="WUC36" s="96"/>
      <c r="WUD36" s="96"/>
      <c r="WUE36" s="96"/>
      <c r="WUF36" s="96"/>
      <c r="WUG36" s="96"/>
      <c r="WUH36" s="96"/>
      <c r="WUI36" s="96"/>
      <c r="WUJ36" s="96"/>
      <c r="WUK36" s="96"/>
      <c r="WUL36" s="96"/>
      <c r="WUM36" s="96"/>
      <c r="WUN36" s="96"/>
      <c r="WUO36" s="96"/>
      <c r="WUP36" s="96"/>
      <c r="WUQ36" s="96"/>
      <c r="WUR36" s="96"/>
      <c r="WUS36" s="96"/>
      <c r="WUT36" s="96"/>
      <c r="WUU36" s="96"/>
      <c r="WUV36" s="96"/>
      <c r="WUW36" s="96"/>
      <c r="WUX36" s="96"/>
      <c r="WUY36" s="96"/>
      <c r="WUZ36" s="96"/>
      <c r="WVA36" s="96"/>
      <c r="WVB36" s="96"/>
      <c r="WVC36" s="96"/>
      <c r="WVD36" s="96"/>
      <c r="WVE36" s="96"/>
      <c r="WVF36" s="96"/>
      <c r="WVG36" s="96"/>
      <c r="WVH36" s="96"/>
      <c r="WVI36" s="96"/>
      <c r="WVJ36" s="96"/>
      <c r="WVK36" s="96"/>
      <c r="WVL36" s="96"/>
      <c r="WVM36" s="96"/>
      <c r="WVN36" s="96"/>
      <c r="WVO36" s="96"/>
      <c r="WVP36" s="96"/>
      <c r="WVQ36" s="96"/>
      <c r="WVR36" s="96"/>
      <c r="WVS36" s="96"/>
      <c r="WVT36" s="96"/>
      <c r="WVU36" s="96"/>
      <c r="WVV36" s="96"/>
      <c r="WVW36" s="96"/>
      <c r="WVX36" s="96"/>
      <c r="WVY36" s="96"/>
      <c r="WVZ36" s="96"/>
      <c r="WWA36" s="96"/>
      <c r="WWB36" s="96"/>
      <c r="WWC36" s="96"/>
      <c r="WWD36" s="96"/>
      <c r="WWE36" s="96"/>
      <c r="WWF36" s="96"/>
      <c r="WWG36" s="96"/>
      <c r="WWH36" s="96"/>
      <c r="WWI36" s="96"/>
      <c r="WWJ36" s="96"/>
      <c r="WWK36" s="96"/>
      <c r="WWL36" s="96"/>
      <c r="WWM36" s="96"/>
      <c r="WWN36" s="96"/>
      <c r="WWO36" s="96"/>
      <c r="WWP36" s="96"/>
      <c r="WWQ36" s="96"/>
      <c r="WWR36" s="96"/>
      <c r="WWS36" s="96"/>
      <c r="WWT36" s="96"/>
      <c r="WWU36" s="96"/>
      <c r="WWV36" s="96"/>
      <c r="WWW36" s="96"/>
      <c r="WWX36" s="96"/>
      <c r="WWY36" s="96"/>
      <c r="WWZ36" s="96"/>
      <c r="WXA36" s="96"/>
      <c r="WXB36" s="96"/>
      <c r="WXC36" s="96"/>
      <c r="WXD36" s="96"/>
      <c r="WXE36" s="96"/>
      <c r="WXF36" s="96"/>
      <c r="WXG36" s="96"/>
      <c r="WXH36" s="96"/>
      <c r="WXI36" s="96"/>
      <c r="WXJ36" s="96"/>
      <c r="WXK36" s="96"/>
      <c r="WXL36" s="96"/>
      <c r="WXM36" s="96"/>
      <c r="WXN36" s="96"/>
      <c r="WXO36" s="96"/>
      <c r="WXP36" s="96"/>
      <c r="WXQ36" s="96"/>
      <c r="WXR36" s="96"/>
      <c r="WXS36" s="96"/>
      <c r="WXT36" s="96"/>
      <c r="WXU36" s="96"/>
      <c r="WXV36" s="96"/>
      <c r="WXW36" s="96"/>
      <c r="WXX36" s="96"/>
      <c r="WXY36" s="96"/>
      <c r="WXZ36" s="96"/>
      <c r="WYA36" s="96"/>
      <c r="WYB36" s="96"/>
      <c r="WYC36" s="96"/>
      <c r="WYD36" s="96"/>
      <c r="WYE36" s="96"/>
      <c r="WYF36" s="96"/>
      <c r="WYG36" s="96"/>
      <c r="WYH36" s="96"/>
      <c r="WYI36" s="96"/>
      <c r="WYJ36" s="96"/>
      <c r="WYK36" s="96"/>
      <c r="WYL36" s="96"/>
      <c r="WYM36" s="96"/>
      <c r="WYN36" s="96"/>
      <c r="WYO36" s="96"/>
      <c r="WYP36" s="96"/>
      <c r="WYQ36" s="96"/>
      <c r="WYR36" s="96"/>
      <c r="WYS36" s="96"/>
      <c r="WYT36" s="96"/>
      <c r="WYU36" s="96"/>
      <c r="WYV36" s="96"/>
      <c r="WYW36" s="96"/>
      <c r="WYX36" s="96"/>
      <c r="WYY36" s="96"/>
      <c r="WYZ36" s="96"/>
      <c r="WZA36" s="96"/>
      <c r="WZB36" s="96"/>
      <c r="WZC36" s="96"/>
      <c r="WZD36" s="96"/>
      <c r="WZE36" s="96"/>
      <c r="WZF36" s="96"/>
      <c r="WZG36" s="96"/>
      <c r="WZH36" s="96"/>
      <c r="WZI36" s="96"/>
      <c r="WZJ36" s="96"/>
      <c r="WZK36" s="96"/>
      <c r="WZL36" s="96"/>
      <c r="WZM36" s="96"/>
      <c r="WZN36" s="96"/>
      <c r="WZO36" s="96"/>
      <c r="WZP36" s="96"/>
      <c r="WZQ36" s="96"/>
      <c r="WZR36" s="96"/>
      <c r="WZS36" s="96"/>
      <c r="WZT36" s="96"/>
      <c r="WZU36" s="96"/>
      <c r="WZV36" s="96"/>
      <c r="WZW36" s="96"/>
      <c r="WZX36" s="96"/>
      <c r="WZY36" s="96"/>
      <c r="WZZ36" s="96"/>
      <c r="XAA36" s="96"/>
      <c r="XAB36" s="96"/>
      <c r="XAC36" s="96"/>
      <c r="XAD36" s="96"/>
      <c r="XAE36" s="96"/>
      <c r="XAF36" s="96"/>
      <c r="XAG36" s="96"/>
      <c r="XAH36" s="96"/>
      <c r="XAI36" s="96"/>
      <c r="XAJ36" s="96"/>
      <c r="XAK36" s="96"/>
      <c r="XAL36" s="96"/>
      <c r="XAM36" s="96"/>
      <c r="XAN36" s="96"/>
      <c r="XAO36" s="96"/>
      <c r="XAP36" s="96"/>
      <c r="XAQ36" s="96"/>
      <c r="XAR36" s="96"/>
      <c r="XAS36" s="96"/>
      <c r="XAT36" s="96"/>
      <c r="XAU36" s="96"/>
      <c r="XAV36" s="96"/>
      <c r="XAW36" s="96"/>
      <c r="XAX36" s="96"/>
      <c r="XAY36" s="96"/>
      <c r="XAZ36" s="96"/>
      <c r="XBA36" s="96"/>
      <c r="XBB36" s="96"/>
      <c r="XBC36" s="96"/>
      <c r="XBD36" s="96"/>
      <c r="XBE36" s="96"/>
      <c r="XBF36" s="96"/>
      <c r="XBG36" s="96"/>
      <c r="XBH36" s="96"/>
      <c r="XBI36" s="96"/>
      <c r="XBJ36" s="96"/>
      <c r="XBK36" s="96"/>
      <c r="XBL36" s="96"/>
      <c r="XBM36" s="96"/>
      <c r="XBN36" s="96"/>
      <c r="XBO36" s="96"/>
      <c r="XBP36" s="96"/>
      <c r="XBQ36" s="96"/>
      <c r="XBR36" s="96"/>
      <c r="XBS36" s="96"/>
      <c r="XBT36" s="96"/>
      <c r="XBU36" s="96"/>
      <c r="XBV36" s="96"/>
      <c r="XBW36" s="96"/>
      <c r="XBX36" s="96"/>
      <c r="XBY36" s="96"/>
      <c r="XBZ36" s="96"/>
      <c r="XCA36" s="96"/>
      <c r="XCB36" s="96"/>
      <c r="XCC36" s="96"/>
      <c r="XCD36" s="96"/>
      <c r="XCE36" s="96"/>
      <c r="XCF36" s="96"/>
      <c r="XCG36" s="96"/>
      <c r="XCH36" s="96"/>
      <c r="XCI36" s="96"/>
      <c r="XCJ36" s="96"/>
      <c r="XCK36" s="96"/>
      <c r="XCL36" s="96"/>
      <c r="XCM36" s="96"/>
      <c r="XCN36" s="96"/>
      <c r="XCO36" s="96"/>
      <c r="XCP36" s="96"/>
      <c r="XCQ36" s="96"/>
      <c r="XCR36" s="96"/>
      <c r="XCS36" s="96"/>
      <c r="XCT36" s="96"/>
      <c r="XCU36" s="96"/>
      <c r="XCV36" s="96"/>
      <c r="XCW36" s="96"/>
      <c r="XCX36" s="96"/>
      <c r="XCY36" s="96"/>
      <c r="XCZ36" s="96"/>
      <c r="XDA36" s="96"/>
      <c r="XDB36" s="96"/>
      <c r="XDC36" s="96"/>
      <c r="XDD36" s="96"/>
      <c r="XDE36" s="96"/>
      <c r="XDF36" s="96"/>
      <c r="XDG36" s="96"/>
      <c r="XDH36" s="96"/>
      <c r="XDI36" s="96"/>
      <c r="XDJ36" s="96"/>
      <c r="XDK36" s="96"/>
      <c r="XDL36" s="96"/>
      <c r="XDM36" s="96"/>
      <c r="XDN36" s="96"/>
      <c r="XDO36" s="96"/>
      <c r="XDP36" s="96"/>
      <c r="XDQ36" s="96"/>
      <c r="XDR36" s="96"/>
      <c r="XDS36" s="96"/>
      <c r="XDT36" s="96"/>
      <c r="XDU36" s="96"/>
      <c r="XDV36" s="96"/>
      <c r="XDW36" s="96"/>
      <c r="XDX36" s="96"/>
      <c r="XDY36" s="96"/>
      <c r="XDZ36" s="96"/>
      <c r="XEA36" s="96"/>
      <c r="XEB36" s="96"/>
      <c r="XEC36" s="96"/>
      <c r="XED36" s="96"/>
      <c r="XEE36" s="96"/>
      <c r="XEF36" s="96"/>
      <c r="XEG36" s="96"/>
      <c r="XEH36" s="96"/>
      <c r="XEI36" s="96"/>
      <c r="XEJ36" s="96"/>
      <c r="XEK36" s="96"/>
      <c r="XEL36" s="96"/>
      <c r="XEM36" s="96"/>
      <c r="XEN36" s="96"/>
      <c r="XEO36" s="96"/>
      <c r="XEP36" s="96"/>
      <c r="XEQ36" s="96"/>
      <c r="XER36" s="96"/>
      <c r="XES36" s="96"/>
      <c r="XET36" s="96"/>
      <c r="XEU36" s="96"/>
      <c r="XEV36" s="96"/>
      <c r="XEW36" s="96"/>
      <c r="XEX36" s="96"/>
      <c r="XEY36" s="96"/>
      <c r="XEZ36" s="96"/>
      <c r="XFA36" s="96"/>
      <c r="XFB36" s="96"/>
      <c r="XFC36" s="96"/>
      <c r="XFD36" s="96"/>
    </row>
    <row r="37" spans="1:16384" s="96" customFormat="1" outlineLevel="1" x14ac:dyDescent="0.3">
      <c r="A37"/>
      <c r="B37" t="s">
        <v>42</v>
      </c>
      <c r="C37"/>
      <c r="D37"/>
      <c r="E37"/>
      <c r="F37"/>
      <c r="G37" s="406">
        <v>2021</v>
      </c>
      <c r="H37"/>
      <c r="I37"/>
      <c r="J37" s="39"/>
      <c r="K37" s="4"/>
      <c r="L37" s="482"/>
      <c r="M37" s="483"/>
      <c r="N37" s="483"/>
      <c r="O37" s="483"/>
      <c r="P37" s="483"/>
      <c r="Q37" s="483"/>
      <c r="R37" s="483"/>
      <c r="S37" s="483"/>
      <c r="T37" s="483"/>
      <c r="U37" s="483"/>
      <c r="V37" s="483"/>
      <c r="W37" s="483"/>
      <c r="X37" s="483"/>
      <c r="Y37" s="483"/>
      <c r="Z37" s="483"/>
      <c r="AA37" s="483"/>
      <c r="AB37" s="483"/>
      <c r="AC37" s="483"/>
      <c r="AD37" s="483"/>
      <c r="AE37" s="483"/>
      <c r="AF37" s="48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row>
    <row r="38" spans="1:16384" s="96" customFormat="1" outlineLevel="1" x14ac:dyDescent="0.3">
      <c r="A38"/>
      <c r="B38" t="s">
        <v>35</v>
      </c>
      <c r="C38"/>
      <c r="D38"/>
      <c r="E38"/>
      <c r="F38" s="32" t="s">
        <v>26</v>
      </c>
      <c r="G38" s="409">
        <v>0.06</v>
      </c>
      <c r="H38"/>
      <c r="I38"/>
      <c r="J38" s="48" t="s">
        <v>46</v>
      </c>
      <c r="K38" s="32" t="s">
        <v>0</v>
      </c>
      <c r="L38" s="484"/>
      <c r="M38" s="485">
        <f>+IF(M29&lt;&gt;"",M36*$G$36/1000,"")</f>
        <v>0</v>
      </c>
      <c r="N38" s="485">
        <f t="shared" ref="N38:BN38" si="5">+IF(N29&lt;&gt;"",N36*$G$36/1000,"")</f>
        <v>0</v>
      </c>
      <c r="O38" s="485">
        <f t="shared" si="5"/>
        <v>0</v>
      </c>
      <c r="P38" s="485">
        <f t="shared" si="5"/>
        <v>0</v>
      </c>
      <c r="Q38" s="485">
        <f t="shared" si="5"/>
        <v>0</v>
      </c>
      <c r="R38" s="485">
        <f t="shared" si="5"/>
        <v>0</v>
      </c>
      <c r="S38" s="485">
        <f t="shared" si="5"/>
        <v>0</v>
      </c>
      <c r="T38" s="485">
        <f t="shared" si="5"/>
        <v>0</v>
      </c>
      <c r="U38" s="485">
        <f t="shared" si="5"/>
        <v>0</v>
      </c>
      <c r="V38" s="485">
        <f t="shared" si="5"/>
        <v>0</v>
      </c>
      <c r="W38" s="485">
        <f t="shared" si="5"/>
        <v>0</v>
      </c>
      <c r="X38" s="485">
        <f t="shared" si="5"/>
        <v>0</v>
      </c>
      <c r="Y38" s="485">
        <f t="shared" si="5"/>
        <v>0</v>
      </c>
      <c r="Z38" s="485">
        <f t="shared" si="5"/>
        <v>0</v>
      </c>
      <c r="AA38" s="485">
        <f t="shared" si="5"/>
        <v>0</v>
      </c>
      <c r="AB38" s="485">
        <f t="shared" si="5"/>
        <v>0</v>
      </c>
      <c r="AC38" s="485">
        <f t="shared" si="5"/>
        <v>0</v>
      </c>
      <c r="AD38" s="485">
        <f t="shared" si="5"/>
        <v>0</v>
      </c>
      <c r="AE38" s="485">
        <f t="shared" si="5"/>
        <v>0</v>
      </c>
      <c r="AF38" s="485">
        <f t="shared" si="5"/>
        <v>0</v>
      </c>
      <c r="AG38" s="40" t="str">
        <f t="shared" si="5"/>
        <v/>
      </c>
      <c r="AH38" s="40" t="str">
        <f t="shared" si="5"/>
        <v/>
      </c>
      <c r="AI38" s="40" t="str">
        <f t="shared" si="5"/>
        <v/>
      </c>
      <c r="AJ38" s="40" t="str">
        <f t="shared" si="5"/>
        <v/>
      </c>
      <c r="AK38" s="40" t="str">
        <f t="shared" si="5"/>
        <v/>
      </c>
      <c r="AL38" s="40" t="str">
        <f t="shared" si="5"/>
        <v/>
      </c>
      <c r="AM38" s="40" t="str">
        <f t="shared" si="5"/>
        <v/>
      </c>
      <c r="AN38" s="40" t="str">
        <f t="shared" si="5"/>
        <v/>
      </c>
      <c r="AO38" s="40" t="str">
        <f t="shared" si="5"/>
        <v/>
      </c>
      <c r="AP38" s="40" t="str">
        <f t="shared" si="5"/>
        <v/>
      </c>
      <c r="AQ38" s="40" t="str">
        <f t="shared" si="5"/>
        <v/>
      </c>
      <c r="AR38" s="40" t="str">
        <f t="shared" si="5"/>
        <v/>
      </c>
      <c r="AS38" s="40" t="str">
        <f t="shared" si="5"/>
        <v/>
      </c>
      <c r="AT38" s="40" t="str">
        <f t="shared" si="5"/>
        <v/>
      </c>
      <c r="AU38" s="40" t="str">
        <f t="shared" si="5"/>
        <v/>
      </c>
      <c r="AV38" s="40" t="str">
        <f t="shared" si="5"/>
        <v/>
      </c>
      <c r="AW38" s="40" t="str">
        <f t="shared" si="5"/>
        <v/>
      </c>
      <c r="AX38" s="40" t="str">
        <f t="shared" si="5"/>
        <v/>
      </c>
      <c r="AY38" s="40" t="str">
        <f t="shared" si="5"/>
        <v/>
      </c>
      <c r="AZ38" s="40" t="str">
        <f t="shared" si="5"/>
        <v/>
      </c>
      <c r="BA38" s="40" t="str">
        <f t="shared" si="5"/>
        <v/>
      </c>
      <c r="BB38" s="40" t="str">
        <f t="shared" si="5"/>
        <v/>
      </c>
      <c r="BC38" s="40" t="str">
        <f t="shared" si="5"/>
        <v/>
      </c>
      <c r="BD38" s="40" t="str">
        <f t="shared" si="5"/>
        <v/>
      </c>
      <c r="BE38" s="40" t="str">
        <f t="shared" si="5"/>
        <v/>
      </c>
      <c r="BF38" s="40" t="str">
        <f t="shared" si="5"/>
        <v/>
      </c>
      <c r="BG38" s="40" t="str">
        <f t="shared" si="5"/>
        <v/>
      </c>
      <c r="BH38" s="40" t="str">
        <f t="shared" si="5"/>
        <v/>
      </c>
      <c r="BI38" s="40" t="str">
        <f t="shared" si="5"/>
        <v/>
      </c>
      <c r="BJ38" s="40" t="str">
        <f t="shared" si="5"/>
        <v/>
      </c>
      <c r="BK38" s="40" t="str">
        <f t="shared" si="5"/>
        <v/>
      </c>
      <c r="BL38" s="40" t="str">
        <f t="shared" si="5"/>
        <v/>
      </c>
      <c r="BM38" s="40" t="str">
        <f t="shared" si="5"/>
        <v/>
      </c>
      <c r="BN38" s="40" t="str">
        <f t="shared" si="5"/>
        <v/>
      </c>
    </row>
    <row r="39" spans="1:16384" s="96" customFormat="1" outlineLevel="1" x14ac:dyDescent="0.3">
      <c r="A39"/>
      <c r="B39" t="s">
        <v>54</v>
      </c>
      <c r="C39"/>
      <c r="D39"/>
      <c r="E39"/>
      <c r="F39" s="32" t="s">
        <v>26</v>
      </c>
      <c r="G39" s="409">
        <v>0.25</v>
      </c>
      <c r="H39"/>
      <c r="I39"/>
      <c r="J39" s="39"/>
      <c r="K39"/>
      <c r="L39" s="486"/>
      <c r="M39" s="487"/>
      <c r="N39" s="487"/>
      <c r="O39" s="487"/>
      <c r="P39" s="487"/>
      <c r="Q39" s="487"/>
      <c r="R39" s="487"/>
      <c r="S39" s="487"/>
      <c r="T39" s="487"/>
      <c r="U39" s="487"/>
      <c r="V39" s="487"/>
      <c r="W39" s="487"/>
      <c r="X39" s="487"/>
      <c r="Y39" s="487"/>
      <c r="Z39" s="487"/>
      <c r="AA39" s="487"/>
      <c r="AB39" s="487"/>
      <c r="AC39" s="487"/>
      <c r="AD39" s="487"/>
      <c r="AE39" s="487"/>
      <c r="AF39" s="487"/>
      <c r="AG39"/>
      <c r="AH39"/>
      <c r="AI39"/>
      <c r="AJ39"/>
      <c r="AK39"/>
      <c r="AL39"/>
      <c r="AM39"/>
      <c r="AN39"/>
      <c r="AO39"/>
      <c r="AP39"/>
      <c r="AQ39"/>
      <c r="AR39"/>
      <c r="AS39"/>
      <c r="AT39"/>
      <c r="AU39"/>
      <c r="AV39"/>
      <c r="AW39"/>
      <c r="AX39"/>
      <c r="AY39"/>
      <c r="AZ39"/>
      <c r="BA39"/>
      <c r="BB39"/>
      <c r="BC39"/>
      <c r="BD39"/>
      <c r="BE39"/>
      <c r="BF39"/>
      <c r="BG39"/>
      <c r="BH39"/>
      <c r="BI39"/>
      <c r="BJ39"/>
      <c r="BK39"/>
      <c r="BL39"/>
      <c r="BM39"/>
      <c r="BN39"/>
    </row>
    <row r="40" spans="1:16384" s="302" customFormat="1" outlineLevel="1" x14ac:dyDescent="0.3">
      <c r="A40"/>
      <c r="B40" s="4"/>
      <c r="C40" s="2"/>
      <c r="D40" s="2"/>
      <c r="E40" s="2"/>
      <c r="F40" s="32"/>
      <c r="G40"/>
      <c r="H40"/>
      <c r="I40"/>
      <c r="J40" s="48" t="s">
        <v>50</v>
      </c>
      <c r="K40" s="32" t="s">
        <v>0</v>
      </c>
      <c r="L40" s="485">
        <f t="shared" ref="L40:BN40" si="6">+IF(L29&lt;&gt;"",L38-L31,"")</f>
        <v>0</v>
      </c>
      <c r="M40" s="485">
        <f t="shared" si="6"/>
        <v>0</v>
      </c>
      <c r="N40" s="485">
        <f t="shared" si="6"/>
        <v>0</v>
      </c>
      <c r="O40" s="485">
        <f t="shared" si="6"/>
        <v>0</v>
      </c>
      <c r="P40" s="485">
        <f t="shared" si="6"/>
        <v>0</v>
      </c>
      <c r="Q40" s="485">
        <f t="shared" si="6"/>
        <v>0</v>
      </c>
      <c r="R40" s="485">
        <f t="shared" si="6"/>
        <v>0</v>
      </c>
      <c r="S40" s="485">
        <f t="shared" si="6"/>
        <v>0</v>
      </c>
      <c r="T40" s="485">
        <f t="shared" si="6"/>
        <v>0</v>
      </c>
      <c r="U40" s="485">
        <f t="shared" si="6"/>
        <v>0</v>
      </c>
      <c r="V40" s="485">
        <f t="shared" si="6"/>
        <v>0</v>
      </c>
      <c r="W40" s="485">
        <f t="shared" si="6"/>
        <v>0</v>
      </c>
      <c r="X40" s="485">
        <f t="shared" si="6"/>
        <v>0</v>
      </c>
      <c r="Y40" s="485">
        <f t="shared" si="6"/>
        <v>0</v>
      </c>
      <c r="Z40" s="485">
        <f t="shared" si="6"/>
        <v>0</v>
      </c>
      <c r="AA40" s="485">
        <f t="shared" si="6"/>
        <v>0</v>
      </c>
      <c r="AB40" s="485">
        <f t="shared" si="6"/>
        <v>0</v>
      </c>
      <c r="AC40" s="485">
        <f t="shared" si="6"/>
        <v>0</v>
      </c>
      <c r="AD40" s="485">
        <f t="shared" si="6"/>
        <v>0</v>
      </c>
      <c r="AE40" s="485">
        <f t="shared" si="6"/>
        <v>0</v>
      </c>
      <c r="AF40" s="485">
        <f t="shared" si="6"/>
        <v>0</v>
      </c>
      <c r="AG40" s="40" t="str">
        <f t="shared" si="6"/>
        <v/>
      </c>
      <c r="AH40" s="40" t="str">
        <f t="shared" si="6"/>
        <v/>
      </c>
      <c r="AI40" s="40" t="str">
        <f t="shared" si="6"/>
        <v/>
      </c>
      <c r="AJ40" s="40" t="str">
        <f t="shared" si="6"/>
        <v/>
      </c>
      <c r="AK40" s="40" t="str">
        <f t="shared" si="6"/>
        <v/>
      </c>
      <c r="AL40" s="40" t="str">
        <f t="shared" si="6"/>
        <v/>
      </c>
      <c r="AM40" s="40" t="str">
        <f t="shared" si="6"/>
        <v/>
      </c>
      <c r="AN40" s="40" t="str">
        <f t="shared" si="6"/>
        <v/>
      </c>
      <c r="AO40" s="40" t="str">
        <f t="shared" si="6"/>
        <v/>
      </c>
      <c r="AP40" s="40" t="str">
        <f t="shared" si="6"/>
        <v/>
      </c>
      <c r="AQ40" s="40" t="str">
        <f t="shared" si="6"/>
        <v/>
      </c>
      <c r="AR40" s="40" t="str">
        <f t="shared" si="6"/>
        <v/>
      </c>
      <c r="AS40" s="40" t="str">
        <f t="shared" si="6"/>
        <v/>
      </c>
      <c r="AT40" s="40" t="str">
        <f t="shared" si="6"/>
        <v/>
      </c>
      <c r="AU40" s="40" t="str">
        <f t="shared" si="6"/>
        <v/>
      </c>
      <c r="AV40" s="40" t="str">
        <f t="shared" si="6"/>
        <v/>
      </c>
      <c r="AW40" s="40" t="str">
        <f t="shared" si="6"/>
        <v/>
      </c>
      <c r="AX40" s="40" t="str">
        <f t="shared" si="6"/>
        <v/>
      </c>
      <c r="AY40" s="40" t="str">
        <f t="shared" si="6"/>
        <v/>
      </c>
      <c r="AZ40" s="40" t="str">
        <f t="shared" si="6"/>
        <v/>
      </c>
      <c r="BA40" s="40" t="str">
        <f t="shared" si="6"/>
        <v/>
      </c>
      <c r="BB40" s="40" t="str">
        <f t="shared" si="6"/>
        <v/>
      </c>
      <c r="BC40" s="40" t="str">
        <f t="shared" si="6"/>
        <v/>
      </c>
      <c r="BD40" s="40" t="str">
        <f t="shared" si="6"/>
        <v/>
      </c>
      <c r="BE40" s="40" t="str">
        <f t="shared" si="6"/>
        <v/>
      </c>
      <c r="BF40" s="40" t="str">
        <f t="shared" si="6"/>
        <v/>
      </c>
      <c r="BG40" s="40" t="str">
        <f t="shared" si="6"/>
        <v/>
      </c>
      <c r="BH40" s="40" t="str">
        <f t="shared" si="6"/>
        <v/>
      </c>
      <c r="BI40" s="40" t="str">
        <f t="shared" si="6"/>
        <v/>
      </c>
      <c r="BJ40" s="40" t="str">
        <f t="shared" si="6"/>
        <v/>
      </c>
      <c r="BK40" s="40" t="str">
        <f t="shared" si="6"/>
        <v/>
      </c>
      <c r="BL40" s="40" t="str">
        <f t="shared" si="6"/>
        <v/>
      </c>
      <c r="BM40" s="40" t="str">
        <f t="shared" si="6"/>
        <v/>
      </c>
      <c r="BN40" s="40" t="str">
        <f t="shared" si="6"/>
        <v/>
      </c>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c r="FA40" s="96"/>
      <c r="FB40" s="96"/>
      <c r="FC40" s="96"/>
      <c r="FD40" s="96"/>
      <c r="FE40" s="96"/>
      <c r="FF40" s="96"/>
      <c r="FG40" s="96"/>
      <c r="FH40" s="96"/>
      <c r="FI40" s="96"/>
      <c r="FJ40" s="96"/>
      <c r="FK40" s="96"/>
      <c r="FL40" s="96"/>
      <c r="FM40" s="96"/>
      <c r="FN40" s="96"/>
      <c r="FO40" s="96"/>
      <c r="FP40" s="96"/>
      <c r="FQ40" s="96"/>
      <c r="FR40" s="96"/>
      <c r="FS40" s="96"/>
      <c r="FT40" s="96"/>
      <c r="FU40" s="96"/>
      <c r="FV40" s="96"/>
      <c r="FW40" s="96"/>
      <c r="FX40" s="96"/>
      <c r="FY40" s="96"/>
      <c r="FZ40" s="96"/>
      <c r="GA40" s="96"/>
      <c r="GB40" s="96"/>
      <c r="GC40" s="96"/>
      <c r="GD40" s="96"/>
      <c r="GE40" s="96"/>
      <c r="GF40" s="96"/>
      <c r="GG40" s="96"/>
      <c r="GH40" s="96"/>
      <c r="GI40" s="96"/>
      <c r="GJ40" s="96"/>
      <c r="GK40" s="96"/>
      <c r="GL40" s="96"/>
      <c r="GM40" s="96"/>
      <c r="GN40" s="96"/>
      <c r="GO40" s="96"/>
      <c r="GP40" s="96"/>
      <c r="GQ40" s="96"/>
      <c r="GR40" s="96"/>
      <c r="GS40" s="96"/>
      <c r="GT40" s="96"/>
      <c r="GU40" s="96"/>
      <c r="GV40" s="96"/>
      <c r="GW40" s="96"/>
      <c r="GX40" s="96"/>
      <c r="GY40" s="96"/>
      <c r="GZ40" s="96"/>
      <c r="HA40" s="96"/>
      <c r="HB40" s="96"/>
      <c r="HC40" s="96"/>
      <c r="HD40" s="96"/>
      <c r="HE40" s="96"/>
      <c r="HF40" s="96"/>
      <c r="HG40" s="96"/>
      <c r="HH40" s="96"/>
      <c r="HI40" s="96"/>
      <c r="HJ40" s="96"/>
      <c r="HK40" s="96"/>
      <c r="HL40" s="96"/>
      <c r="HM40" s="96"/>
      <c r="HN40" s="96"/>
      <c r="HO40" s="96"/>
      <c r="HP40" s="96"/>
      <c r="HQ40" s="96"/>
      <c r="HR40" s="96"/>
      <c r="HS40" s="96"/>
      <c r="HT40" s="96"/>
      <c r="HU40" s="96"/>
      <c r="HV40" s="96"/>
      <c r="HW40" s="96"/>
      <c r="HX40" s="96"/>
      <c r="HY40" s="96"/>
      <c r="HZ40" s="96"/>
      <c r="IA40" s="96"/>
      <c r="IB40" s="96"/>
      <c r="IC40" s="96"/>
      <c r="ID40" s="96"/>
      <c r="IE40" s="96"/>
      <c r="IF40" s="96"/>
      <c r="IG40" s="96"/>
      <c r="IH40" s="96"/>
      <c r="II40" s="96"/>
      <c r="IJ40" s="96"/>
      <c r="IK40" s="96"/>
      <c r="IL40" s="96"/>
      <c r="IM40" s="96"/>
      <c r="IN40" s="96"/>
      <c r="IO40" s="96"/>
      <c r="IP40" s="96"/>
      <c r="IQ40" s="96"/>
      <c r="IR40" s="96"/>
      <c r="IS40" s="96"/>
      <c r="IT40" s="96"/>
      <c r="IU40" s="96"/>
      <c r="IV40" s="96"/>
      <c r="IW40" s="96"/>
      <c r="IX40" s="96"/>
      <c r="IY40" s="96"/>
      <c r="IZ40" s="96"/>
      <c r="JA40" s="96"/>
      <c r="JB40" s="96"/>
      <c r="JC40" s="96"/>
      <c r="JD40" s="96"/>
      <c r="JE40" s="96"/>
      <c r="JF40" s="96"/>
      <c r="JG40" s="96"/>
      <c r="JH40" s="96"/>
      <c r="JI40" s="96"/>
      <c r="JJ40" s="96"/>
      <c r="JK40" s="96"/>
      <c r="JL40" s="96"/>
      <c r="JM40" s="96"/>
      <c r="JN40" s="96"/>
      <c r="JO40" s="96"/>
      <c r="JP40" s="96"/>
      <c r="JQ40" s="96"/>
      <c r="JR40" s="96"/>
      <c r="JS40" s="96"/>
      <c r="JT40" s="96"/>
      <c r="JU40" s="96"/>
      <c r="JV40" s="96"/>
      <c r="JW40" s="96"/>
      <c r="JX40" s="96"/>
      <c r="JY40" s="96"/>
      <c r="JZ40" s="96"/>
      <c r="KA40" s="96"/>
      <c r="KB40" s="96"/>
      <c r="KC40" s="96"/>
      <c r="KD40" s="96"/>
      <c r="KE40" s="96"/>
      <c r="KF40" s="96"/>
      <c r="KG40" s="96"/>
      <c r="KH40" s="96"/>
      <c r="KI40" s="96"/>
      <c r="KJ40" s="96"/>
      <c r="KK40" s="96"/>
      <c r="KL40" s="96"/>
      <c r="KM40" s="96"/>
      <c r="KN40" s="96"/>
      <c r="KO40" s="96"/>
      <c r="KP40" s="96"/>
      <c r="KQ40" s="96"/>
      <c r="KR40" s="96"/>
      <c r="KS40" s="96"/>
      <c r="KT40" s="96"/>
      <c r="KU40" s="96"/>
      <c r="KV40" s="96"/>
      <c r="KW40" s="96"/>
      <c r="KX40" s="96"/>
      <c r="KY40" s="96"/>
      <c r="KZ40" s="96"/>
      <c r="LA40" s="96"/>
      <c r="LB40" s="96"/>
      <c r="LC40" s="96"/>
      <c r="LD40" s="96"/>
      <c r="LE40" s="96"/>
      <c r="LF40" s="96"/>
      <c r="LG40" s="96"/>
      <c r="LH40" s="96"/>
      <c r="LI40" s="96"/>
      <c r="LJ40" s="96"/>
      <c r="LK40" s="96"/>
      <c r="LL40" s="96"/>
      <c r="LM40" s="96"/>
      <c r="LN40" s="96"/>
      <c r="LO40" s="96"/>
      <c r="LP40" s="96"/>
      <c r="LQ40" s="96"/>
      <c r="LR40" s="96"/>
      <c r="LS40" s="96"/>
      <c r="LT40" s="96"/>
      <c r="LU40" s="96"/>
      <c r="LV40" s="96"/>
      <c r="LW40" s="96"/>
      <c r="LX40" s="96"/>
      <c r="LY40" s="96"/>
      <c r="LZ40" s="96"/>
      <c r="MA40" s="96"/>
      <c r="MB40" s="96"/>
      <c r="MC40" s="96"/>
      <c r="MD40" s="96"/>
      <c r="ME40" s="96"/>
      <c r="MF40" s="96"/>
      <c r="MG40" s="96"/>
      <c r="MH40" s="96"/>
      <c r="MI40" s="96"/>
      <c r="MJ40" s="96"/>
      <c r="MK40" s="96"/>
      <c r="ML40" s="96"/>
      <c r="MM40" s="96"/>
      <c r="MN40" s="96"/>
      <c r="MO40" s="96"/>
      <c r="MP40" s="96"/>
      <c r="MQ40" s="96"/>
      <c r="MR40" s="96"/>
      <c r="MS40" s="96"/>
      <c r="MT40" s="96"/>
      <c r="MU40" s="96"/>
      <c r="MV40" s="96"/>
      <c r="MW40" s="96"/>
      <c r="MX40" s="96"/>
      <c r="MY40" s="96"/>
      <c r="MZ40" s="96"/>
      <c r="NA40" s="96"/>
      <c r="NB40" s="96"/>
      <c r="NC40" s="96"/>
      <c r="ND40" s="96"/>
      <c r="NE40" s="96"/>
      <c r="NF40" s="96"/>
      <c r="NG40" s="96"/>
      <c r="NH40" s="96"/>
      <c r="NI40" s="96"/>
      <c r="NJ40" s="96"/>
      <c r="NK40" s="96"/>
      <c r="NL40" s="96"/>
      <c r="NM40" s="96"/>
      <c r="NN40" s="96"/>
      <c r="NO40" s="96"/>
      <c r="NP40" s="96"/>
      <c r="NQ40" s="96"/>
      <c r="NR40" s="96"/>
      <c r="NS40" s="96"/>
      <c r="NT40" s="96"/>
      <c r="NU40" s="96"/>
      <c r="NV40" s="96"/>
      <c r="NW40" s="96"/>
      <c r="NX40" s="96"/>
      <c r="NY40" s="96"/>
      <c r="NZ40" s="96"/>
      <c r="OA40" s="96"/>
      <c r="OB40" s="96"/>
      <c r="OC40" s="96"/>
      <c r="OD40" s="96"/>
      <c r="OE40" s="96"/>
      <c r="OF40" s="96"/>
      <c r="OG40" s="96"/>
      <c r="OH40" s="96"/>
      <c r="OI40" s="96"/>
      <c r="OJ40" s="96"/>
      <c r="OK40" s="96"/>
      <c r="OL40" s="96"/>
      <c r="OM40" s="96"/>
      <c r="ON40" s="96"/>
      <c r="OO40" s="96"/>
      <c r="OP40" s="96"/>
      <c r="OQ40" s="96"/>
      <c r="OR40" s="96"/>
      <c r="OS40" s="96"/>
      <c r="OT40" s="96"/>
      <c r="OU40" s="96"/>
      <c r="OV40" s="96"/>
      <c r="OW40" s="96"/>
      <c r="OX40" s="96"/>
      <c r="OY40" s="96"/>
      <c r="OZ40" s="96"/>
      <c r="PA40" s="96"/>
      <c r="PB40" s="96"/>
      <c r="PC40" s="96"/>
      <c r="PD40" s="96"/>
      <c r="PE40" s="96"/>
      <c r="PF40" s="96"/>
      <c r="PG40" s="96"/>
      <c r="PH40" s="96"/>
      <c r="PI40" s="96"/>
      <c r="PJ40" s="96"/>
      <c r="PK40" s="96"/>
      <c r="PL40" s="96"/>
      <c r="PM40" s="96"/>
      <c r="PN40" s="96"/>
      <c r="PO40" s="96"/>
      <c r="PP40" s="96"/>
      <c r="PQ40" s="96"/>
      <c r="PR40" s="96"/>
      <c r="PS40" s="96"/>
      <c r="PT40" s="96"/>
      <c r="PU40" s="96"/>
      <c r="PV40" s="96"/>
      <c r="PW40" s="96"/>
      <c r="PX40" s="96"/>
      <c r="PY40" s="96"/>
      <c r="PZ40" s="96"/>
      <c r="QA40" s="96"/>
      <c r="QB40" s="96"/>
      <c r="QC40" s="96"/>
      <c r="QD40" s="96"/>
      <c r="QE40" s="96"/>
      <c r="QF40" s="96"/>
      <c r="QG40" s="96"/>
      <c r="QH40" s="96"/>
      <c r="QI40" s="96"/>
      <c r="QJ40" s="96"/>
      <c r="QK40" s="96"/>
      <c r="QL40" s="96"/>
      <c r="QM40" s="96"/>
      <c r="QN40" s="96"/>
      <c r="QO40" s="96"/>
      <c r="QP40" s="96"/>
      <c r="QQ40" s="96"/>
      <c r="QR40" s="96"/>
      <c r="QS40" s="96"/>
      <c r="QT40" s="96"/>
      <c r="QU40" s="96"/>
      <c r="QV40" s="96"/>
      <c r="QW40" s="96"/>
      <c r="QX40" s="96"/>
      <c r="QY40" s="96"/>
      <c r="QZ40" s="96"/>
      <c r="RA40" s="96"/>
      <c r="RB40" s="96"/>
      <c r="RC40" s="96"/>
      <c r="RD40" s="96"/>
      <c r="RE40" s="96"/>
      <c r="RF40" s="96"/>
      <c r="RG40" s="96"/>
      <c r="RH40" s="96"/>
      <c r="RI40" s="96"/>
      <c r="RJ40" s="96"/>
      <c r="RK40" s="96"/>
      <c r="RL40" s="96"/>
      <c r="RM40" s="96"/>
      <c r="RN40" s="96"/>
      <c r="RO40" s="96"/>
      <c r="RP40" s="96"/>
      <c r="RQ40" s="96"/>
      <c r="RR40" s="96"/>
      <c r="RS40" s="96"/>
      <c r="RT40" s="96"/>
      <c r="RU40" s="96"/>
      <c r="RV40" s="96"/>
      <c r="RW40" s="96"/>
      <c r="RX40" s="96"/>
      <c r="RY40" s="96"/>
      <c r="RZ40" s="96"/>
      <c r="SA40" s="96"/>
      <c r="SB40" s="96"/>
      <c r="SC40" s="96"/>
      <c r="SD40" s="96"/>
      <c r="SE40" s="96"/>
      <c r="SF40" s="96"/>
      <c r="SG40" s="96"/>
      <c r="SH40" s="96"/>
      <c r="SI40" s="96"/>
      <c r="SJ40" s="96"/>
      <c r="SK40" s="96"/>
      <c r="SL40" s="96"/>
      <c r="SM40" s="96"/>
      <c r="SN40" s="96"/>
      <c r="SO40" s="96"/>
      <c r="SP40" s="96"/>
      <c r="SQ40" s="96"/>
      <c r="SR40" s="96"/>
      <c r="SS40" s="96"/>
      <c r="ST40" s="96"/>
      <c r="SU40" s="96"/>
      <c r="SV40" s="96"/>
      <c r="SW40" s="96"/>
      <c r="SX40" s="96"/>
      <c r="SY40" s="96"/>
      <c r="SZ40" s="96"/>
      <c r="TA40" s="96"/>
      <c r="TB40" s="96"/>
      <c r="TC40" s="96"/>
      <c r="TD40" s="96"/>
      <c r="TE40" s="96"/>
      <c r="TF40" s="96"/>
      <c r="TG40" s="96"/>
      <c r="TH40" s="96"/>
      <c r="TI40" s="96"/>
      <c r="TJ40" s="96"/>
      <c r="TK40" s="96"/>
      <c r="TL40" s="96"/>
      <c r="TM40" s="96"/>
      <c r="TN40" s="96"/>
      <c r="TO40" s="96"/>
      <c r="TP40" s="96"/>
      <c r="TQ40" s="96"/>
      <c r="TR40" s="96"/>
      <c r="TS40" s="96"/>
      <c r="TT40" s="96"/>
      <c r="TU40" s="96"/>
      <c r="TV40" s="96"/>
      <c r="TW40" s="96"/>
      <c r="TX40" s="96"/>
      <c r="TY40" s="96"/>
      <c r="TZ40" s="96"/>
      <c r="UA40" s="96"/>
      <c r="UB40" s="96"/>
      <c r="UC40" s="96"/>
      <c r="UD40" s="96"/>
      <c r="UE40" s="96"/>
      <c r="UF40" s="96"/>
      <c r="UG40" s="96"/>
      <c r="UH40" s="96"/>
      <c r="UI40" s="96"/>
      <c r="UJ40" s="96"/>
      <c r="UK40" s="96"/>
      <c r="UL40" s="96"/>
      <c r="UM40" s="96"/>
      <c r="UN40" s="96"/>
      <c r="UO40" s="96"/>
      <c r="UP40" s="96"/>
      <c r="UQ40" s="96"/>
      <c r="UR40" s="96"/>
      <c r="US40" s="96"/>
      <c r="UT40" s="96"/>
      <c r="UU40" s="96"/>
      <c r="UV40" s="96"/>
      <c r="UW40" s="96"/>
      <c r="UX40" s="96"/>
      <c r="UY40" s="96"/>
      <c r="UZ40" s="96"/>
      <c r="VA40" s="96"/>
      <c r="VB40" s="96"/>
      <c r="VC40" s="96"/>
      <c r="VD40" s="96"/>
      <c r="VE40" s="96"/>
      <c r="VF40" s="96"/>
      <c r="VG40" s="96"/>
      <c r="VH40" s="96"/>
      <c r="VI40" s="96"/>
      <c r="VJ40" s="96"/>
      <c r="VK40" s="96"/>
      <c r="VL40" s="96"/>
      <c r="VM40" s="96"/>
      <c r="VN40" s="96"/>
      <c r="VO40" s="96"/>
      <c r="VP40" s="96"/>
      <c r="VQ40" s="96"/>
      <c r="VR40" s="96"/>
      <c r="VS40" s="96"/>
      <c r="VT40" s="96"/>
      <c r="VU40" s="96"/>
      <c r="VV40" s="96"/>
      <c r="VW40" s="96"/>
      <c r="VX40" s="96"/>
      <c r="VY40" s="96"/>
      <c r="VZ40" s="96"/>
      <c r="WA40" s="96"/>
      <c r="WB40" s="96"/>
      <c r="WC40" s="96"/>
      <c r="WD40" s="96"/>
      <c r="WE40" s="96"/>
      <c r="WF40" s="96"/>
      <c r="WG40" s="96"/>
      <c r="WH40" s="96"/>
      <c r="WI40" s="96"/>
      <c r="WJ40" s="96"/>
      <c r="WK40" s="96"/>
      <c r="WL40" s="96"/>
      <c r="WM40" s="96"/>
      <c r="WN40" s="96"/>
      <c r="WO40" s="96"/>
      <c r="WP40" s="96"/>
      <c r="WQ40" s="96"/>
      <c r="WR40" s="96"/>
      <c r="WS40" s="96"/>
      <c r="WT40" s="96"/>
      <c r="WU40" s="96"/>
      <c r="WV40" s="96"/>
      <c r="WW40" s="96"/>
      <c r="WX40" s="96"/>
      <c r="WY40" s="96"/>
      <c r="WZ40" s="96"/>
      <c r="XA40" s="96"/>
      <c r="XB40" s="96"/>
      <c r="XC40" s="96"/>
      <c r="XD40" s="96"/>
      <c r="XE40" s="96"/>
      <c r="XF40" s="96"/>
      <c r="XG40" s="96"/>
      <c r="XH40" s="96"/>
      <c r="XI40" s="96"/>
      <c r="XJ40" s="96"/>
      <c r="XK40" s="96"/>
      <c r="XL40" s="96"/>
      <c r="XM40" s="96"/>
      <c r="XN40" s="96"/>
      <c r="XO40" s="96"/>
      <c r="XP40" s="96"/>
      <c r="XQ40" s="96"/>
      <c r="XR40" s="96"/>
      <c r="XS40" s="96"/>
      <c r="XT40" s="96"/>
      <c r="XU40" s="96"/>
      <c r="XV40" s="96"/>
      <c r="XW40" s="96"/>
      <c r="XX40" s="96"/>
      <c r="XY40" s="96"/>
      <c r="XZ40" s="96"/>
      <c r="YA40" s="96"/>
      <c r="YB40" s="96"/>
      <c r="YC40" s="96"/>
      <c r="YD40" s="96"/>
      <c r="YE40" s="96"/>
      <c r="YF40" s="96"/>
      <c r="YG40" s="96"/>
      <c r="YH40" s="96"/>
      <c r="YI40" s="96"/>
      <c r="YJ40" s="96"/>
      <c r="YK40" s="96"/>
      <c r="YL40" s="96"/>
      <c r="YM40" s="96"/>
      <c r="YN40" s="96"/>
      <c r="YO40" s="96"/>
      <c r="YP40" s="96"/>
      <c r="YQ40" s="96"/>
      <c r="YR40" s="96"/>
      <c r="YS40" s="96"/>
      <c r="YT40" s="96"/>
      <c r="YU40" s="96"/>
      <c r="YV40" s="96"/>
      <c r="YW40" s="96"/>
      <c r="YX40" s="96"/>
      <c r="YY40" s="96"/>
      <c r="YZ40" s="96"/>
      <c r="ZA40" s="96"/>
      <c r="ZB40" s="96"/>
      <c r="ZC40" s="96"/>
      <c r="ZD40" s="96"/>
      <c r="ZE40" s="96"/>
      <c r="ZF40" s="96"/>
      <c r="ZG40" s="96"/>
      <c r="ZH40" s="96"/>
      <c r="ZI40" s="96"/>
      <c r="ZJ40" s="96"/>
      <c r="ZK40" s="96"/>
      <c r="ZL40" s="96"/>
      <c r="ZM40" s="96"/>
      <c r="ZN40" s="96"/>
      <c r="ZO40" s="96"/>
      <c r="ZP40" s="96"/>
      <c r="ZQ40" s="96"/>
      <c r="ZR40" s="96"/>
      <c r="ZS40" s="96"/>
      <c r="ZT40" s="96"/>
      <c r="ZU40" s="96"/>
      <c r="ZV40" s="96"/>
      <c r="ZW40" s="96"/>
      <c r="ZX40" s="96"/>
      <c r="ZY40" s="96"/>
      <c r="ZZ40" s="96"/>
      <c r="AAA40" s="96"/>
      <c r="AAB40" s="96"/>
      <c r="AAC40" s="96"/>
      <c r="AAD40" s="96"/>
      <c r="AAE40" s="96"/>
      <c r="AAF40" s="96"/>
      <c r="AAG40" s="96"/>
      <c r="AAH40" s="96"/>
      <c r="AAI40" s="96"/>
      <c r="AAJ40" s="96"/>
      <c r="AAK40" s="96"/>
      <c r="AAL40" s="96"/>
      <c r="AAM40" s="96"/>
      <c r="AAN40" s="96"/>
      <c r="AAO40" s="96"/>
      <c r="AAP40" s="96"/>
      <c r="AAQ40" s="96"/>
      <c r="AAR40" s="96"/>
      <c r="AAS40" s="96"/>
      <c r="AAT40" s="96"/>
      <c r="AAU40" s="96"/>
      <c r="AAV40" s="96"/>
      <c r="AAW40" s="96"/>
      <c r="AAX40" s="96"/>
      <c r="AAY40" s="96"/>
      <c r="AAZ40" s="96"/>
      <c r="ABA40" s="96"/>
      <c r="ABB40" s="96"/>
      <c r="ABC40" s="96"/>
      <c r="ABD40" s="96"/>
      <c r="ABE40" s="96"/>
      <c r="ABF40" s="96"/>
      <c r="ABG40" s="96"/>
      <c r="ABH40" s="96"/>
      <c r="ABI40" s="96"/>
      <c r="ABJ40" s="96"/>
      <c r="ABK40" s="96"/>
      <c r="ABL40" s="96"/>
      <c r="ABM40" s="96"/>
      <c r="ABN40" s="96"/>
      <c r="ABO40" s="96"/>
      <c r="ABP40" s="96"/>
      <c r="ABQ40" s="96"/>
      <c r="ABR40" s="96"/>
      <c r="ABS40" s="96"/>
      <c r="ABT40" s="96"/>
      <c r="ABU40" s="96"/>
      <c r="ABV40" s="96"/>
      <c r="ABW40" s="96"/>
      <c r="ABX40" s="96"/>
      <c r="ABY40" s="96"/>
      <c r="ABZ40" s="96"/>
      <c r="ACA40" s="96"/>
      <c r="ACB40" s="96"/>
      <c r="ACC40" s="96"/>
      <c r="ACD40" s="96"/>
      <c r="ACE40" s="96"/>
      <c r="ACF40" s="96"/>
      <c r="ACG40" s="96"/>
      <c r="ACH40" s="96"/>
      <c r="ACI40" s="96"/>
      <c r="ACJ40" s="96"/>
      <c r="ACK40" s="96"/>
      <c r="ACL40" s="96"/>
      <c r="ACM40" s="96"/>
      <c r="ACN40" s="96"/>
      <c r="ACO40" s="96"/>
      <c r="ACP40" s="96"/>
      <c r="ACQ40" s="96"/>
      <c r="ACR40" s="96"/>
      <c r="ACS40" s="96"/>
      <c r="ACT40" s="96"/>
      <c r="ACU40" s="96"/>
      <c r="ACV40" s="96"/>
      <c r="ACW40" s="96"/>
      <c r="ACX40" s="96"/>
      <c r="ACY40" s="96"/>
      <c r="ACZ40" s="96"/>
      <c r="ADA40" s="96"/>
      <c r="ADB40" s="96"/>
      <c r="ADC40" s="96"/>
      <c r="ADD40" s="96"/>
      <c r="ADE40" s="96"/>
      <c r="ADF40" s="96"/>
      <c r="ADG40" s="96"/>
      <c r="ADH40" s="96"/>
      <c r="ADI40" s="96"/>
      <c r="ADJ40" s="96"/>
      <c r="ADK40" s="96"/>
      <c r="ADL40" s="96"/>
      <c r="ADM40" s="96"/>
      <c r="ADN40" s="96"/>
      <c r="ADO40" s="96"/>
      <c r="ADP40" s="96"/>
      <c r="ADQ40" s="96"/>
      <c r="ADR40" s="96"/>
      <c r="ADS40" s="96"/>
      <c r="ADT40" s="96"/>
      <c r="ADU40" s="96"/>
      <c r="ADV40" s="96"/>
      <c r="ADW40" s="96"/>
      <c r="ADX40" s="96"/>
      <c r="ADY40" s="96"/>
      <c r="ADZ40" s="96"/>
      <c r="AEA40" s="96"/>
      <c r="AEB40" s="96"/>
      <c r="AEC40" s="96"/>
      <c r="AED40" s="96"/>
      <c r="AEE40" s="96"/>
      <c r="AEF40" s="96"/>
      <c r="AEG40" s="96"/>
      <c r="AEH40" s="96"/>
      <c r="AEI40" s="96"/>
      <c r="AEJ40" s="96"/>
      <c r="AEK40" s="96"/>
      <c r="AEL40" s="96"/>
      <c r="AEM40" s="96"/>
      <c r="AEN40" s="96"/>
      <c r="AEO40" s="96"/>
      <c r="AEP40" s="96"/>
      <c r="AEQ40" s="96"/>
      <c r="AER40" s="96"/>
      <c r="AES40" s="96"/>
      <c r="AET40" s="96"/>
      <c r="AEU40" s="96"/>
      <c r="AEV40" s="96"/>
      <c r="AEW40" s="96"/>
      <c r="AEX40" s="96"/>
      <c r="AEY40" s="96"/>
      <c r="AEZ40" s="96"/>
      <c r="AFA40" s="96"/>
      <c r="AFB40" s="96"/>
      <c r="AFC40" s="96"/>
      <c r="AFD40" s="96"/>
      <c r="AFE40" s="96"/>
      <c r="AFF40" s="96"/>
      <c r="AFG40" s="96"/>
      <c r="AFH40" s="96"/>
      <c r="AFI40" s="96"/>
      <c r="AFJ40" s="96"/>
      <c r="AFK40" s="96"/>
      <c r="AFL40" s="96"/>
      <c r="AFM40" s="96"/>
      <c r="AFN40" s="96"/>
      <c r="AFO40" s="96"/>
      <c r="AFP40" s="96"/>
      <c r="AFQ40" s="96"/>
      <c r="AFR40" s="96"/>
      <c r="AFS40" s="96"/>
      <c r="AFT40" s="96"/>
      <c r="AFU40" s="96"/>
      <c r="AFV40" s="96"/>
      <c r="AFW40" s="96"/>
      <c r="AFX40" s="96"/>
      <c r="AFY40" s="96"/>
      <c r="AFZ40" s="96"/>
      <c r="AGA40" s="96"/>
      <c r="AGB40" s="96"/>
      <c r="AGC40" s="96"/>
      <c r="AGD40" s="96"/>
      <c r="AGE40" s="96"/>
      <c r="AGF40" s="96"/>
      <c r="AGG40" s="96"/>
      <c r="AGH40" s="96"/>
      <c r="AGI40" s="96"/>
      <c r="AGJ40" s="96"/>
      <c r="AGK40" s="96"/>
      <c r="AGL40" s="96"/>
      <c r="AGM40" s="96"/>
      <c r="AGN40" s="96"/>
      <c r="AGO40" s="96"/>
      <c r="AGP40" s="96"/>
      <c r="AGQ40" s="96"/>
      <c r="AGR40" s="96"/>
      <c r="AGS40" s="96"/>
      <c r="AGT40" s="96"/>
      <c r="AGU40" s="96"/>
      <c r="AGV40" s="96"/>
      <c r="AGW40" s="96"/>
      <c r="AGX40" s="96"/>
      <c r="AGY40" s="96"/>
      <c r="AGZ40" s="96"/>
      <c r="AHA40" s="96"/>
      <c r="AHB40" s="96"/>
      <c r="AHC40" s="96"/>
      <c r="AHD40" s="96"/>
      <c r="AHE40" s="96"/>
      <c r="AHF40" s="96"/>
      <c r="AHG40" s="96"/>
      <c r="AHH40" s="96"/>
      <c r="AHI40" s="96"/>
      <c r="AHJ40" s="96"/>
      <c r="AHK40" s="96"/>
      <c r="AHL40" s="96"/>
      <c r="AHM40" s="96"/>
      <c r="AHN40" s="96"/>
      <c r="AHO40" s="96"/>
      <c r="AHP40" s="96"/>
      <c r="AHQ40" s="96"/>
      <c r="AHR40" s="96"/>
      <c r="AHS40" s="96"/>
      <c r="AHT40" s="96"/>
      <c r="AHU40" s="96"/>
      <c r="AHV40" s="96"/>
      <c r="AHW40" s="96"/>
      <c r="AHX40" s="96"/>
      <c r="AHY40" s="96"/>
      <c r="AHZ40" s="96"/>
      <c r="AIA40" s="96"/>
      <c r="AIB40" s="96"/>
      <c r="AIC40" s="96"/>
      <c r="AID40" s="96"/>
      <c r="AIE40" s="96"/>
      <c r="AIF40" s="96"/>
      <c r="AIG40" s="96"/>
      <c r="AIH40" s="96"/>
      <c r="AII40" s="96"/>
      <c r="AIJ40" s="96"/>
      <c r="AIK40" s="96"/>
      <c r="AIL40" s="96"/>
      <c r="AIM40" s="96"/>
      <c r="AIN40" s="96"/>
      <c r="AIO40" s="96"/>
      <c r="AIP40" s="96"/>
      <c r="AIQ40" s="96"/>
      <c r="AIR40" s="96"/>
      <c r="AIS40" s="96"/>
      <c r="AIT40" s="96"/>
      <c r="AIU40" s="96"/>
      <c r="AIV40" s="96"/>
      <c r="AIW40" s="96"/>
      <c r="AIX40" s="96"/>
      <c r="AIY40" s="96"/>
      <c r="AIZ40" s="96"/>
      <c r="AJA40" s="96"/>
      <c r="AJB40" s="96"/>
      <c r="AJC40" s="96"/>
      <c r="AJD40" s="96"/>
      <c r="AJE40" s="96"/>
      <c r="AJF40" s="96"/>
      <c r="AJG40" s="96"/>
      <c r="AJH40" s="96"/>
      <c r="AJI40" s="96"/>
      <c r="AJJ40" s="96"/>
      <c r="AJK40" s="96"/>
      <c r="AJL40" s="96"/>
      <c r="AJM40" s="96"/>
      <c r="AJN40" s="96"/>
      <c r="AJO40" s="96"/>
      <c r="AJP40" s="96"/>
      <c r="AJQ40" s="96"/>
      <c r="AJR40" s="96"/>
      <c r="AJS40" s="96"/>
      <c r="AJT40" s="96"/>
      <c r="AJU40" s="96"/>
      <c r="AJV40" s="96"/>
      <c r="AJW40" s="96"/>
      <c r="AJX40" s="96"/>
      <c r="AJY40" s="96"/>
      <c r="AJZ40" s="96"/>
      <c r="AKA40" s="96"/>
      <c r="AKB40" s="96"/>
      <c r="AKC40" s="96"/>
      <c r="AKD40" s="96"/>
      <c r="AKE40" s="96"/>
      <c r="AKF40" s="96"/>
      <c r="AKG40" s="96"/>
      <c r="AKH40" s="96"/>
      <c r="AKI40" s="96"/>
      <c r="AKJ40" s="96"/>
      <c r="AKK40" s="96"/>
      <c r="AKL40" s="96"/>
      <c r="AKM40" s="96"/>
      <c r="AKN40" s="96"/>
      <c r="AKO40" s="96"/>
      <c r="AKP40" s="96"/>
      <c r="AKQ40" s="96"/>
      <c r="AKR40" s="96"/>
      <c r="AKS40" s="96"/>
      <c r="AKT40" s="96"/>
      <c r="AKU40" s="96"/>
      <c r="AKV40" s="96"/>
      <c r="AKW40" s="96"/>
      <c r="AKX40" s="96"/>
      <c r="AKY40" s="96"/>
      <c r="AKZ40" s="96"/>
      <c r="ALA40" s="96"/>
      <c r="ALB40" s="96"/>
      <c r="ALC40" s="96"/>
      <c r="ALD40" s="96"/>
      <c r="ALE40" s="96"/>
      <c r="ALF40" s="96"/>
      <c r="ALG40" s="96"/>
      <c r="ALH40" s="96"/>
      <c r="ALI40" s="96"/>
      <c r="ALJ40" s="96"/>
      <c r="ALK40" s="96"/>
      <c r="ALL40" s="96"/>
      <c r="ALM40" s="96"/>
      <c r="ALN40" s="96"/>
      <c r="ALO40" s="96"/>
      <c r="ALP40" s="96"/>
      <c r="ALQ40" s="96"/>
      <c r="ALR40" s="96"/>
      <c r="ALS40" s="96"/>
      <c r="ALT40" s="96"/>
      <c r="ALU40" s="96"/>
      <c r="ALV40" s="96"/>
      <c r="ALW40" s="96"/>
      <c r="ALX40" s="96"/>
      <c r="ALY40" s="96"/>
      <c r="ALZ40" s="96"/>
      <c r="AMA40" s="96"/>
      <c r="AMB40" s="96"/>
      <c r="AMC40" s="96"/>
      <c r="AMD40" s="96"/>
      <c r="AME40" s="96"/>
      <c r="AMF40" s="96"/>
      <c r="AMG40" s="96"/>
      <c r="AMH40" s="96"/>
      <c r="AMI40" s="96"/>
      <c r="AMJ40" s="96"/>
      <c r="AMK40" s="96"/>
      <c r="AML40" s="96"/>
      <c r="AMM40" s="96"/>
      <c r="AMN40" s="96"/>
      <c r="AMO40" s="96"/>
      <c r="AMP40" s="96"/>
      <c r="AMQ40" s="96"/>
      <c r="AMR40" s="96"/>
      <c r="AMS40" s="96"/>
      <c r="AMT40" s="96"/>
      <c r="AMU40" s="96"/>
      <c r="AMV40" s="96"/>
      <c r="AMW40" s="96"/>
      <c r="AMX40" s="96"/>
      <c r="AMY40" s="96"/>
      <c r="AMZ40" s="96"/>
      <c r="ANA40" s="96"/>
      <c r="ANB40" s="96"/>
      <c r="ANC40" s="96"/>
      <c r="AND40" s="96"/>
      <c r="ANE40" s="96"/>
      <c r="ANF40" s="96"/>
      <c r="ANG40" s="96"/>
      <c r="ANH40" s="96"/>
      <c r="ANI40" s="96"/>
      <c r="ANJ40" s="96"/>
      <c r="ANK40" s="96"/>
      <c r="ANL40" s="96"/>
      <c r="ANM40" s="96"/>
      <c r="ANN40" s="96"/>
      <c r="ANO40" s="96"/>
      <c r="ANP40" s="96"/>
      <c r="ANQ40" s="96"/>
      <c r="ANR40" s="96"/>
      <c r="ANS40" s="96"/>
      <c r="ANT40" s="96"/>
      <c r="ANU40" s="96"/>
      <c r="ANV40" s="96"/>
      <c r="ANW40" s="96"/>
      <c r="ANX40" s="96"/>
      <c r="ANY40" s="96"/>
      <c r="ANZ40" s="96"/>
      <c r="AOA40" s="96"/>
      <c r="AOB40" s="96"/>
      <c r="AOC40" s="96"/>
      <c r="AOD40" s="96"/>
      <c r="AOE40" s="96"/>
      <c r="AOF40" s="96"/>
      <c r="AOG40" s="96"/>
      <c r="AOH40" s="96"/>
      <c r="AOI40" s="96"/>
      <c r="AOJ40" s="96"/>
      <c r="AOK40" s="96"/>
      <c r="AOL40" s="96"/>
      <c r="AOM40" s="96"/>
      <c r="AON40" s="96"/>
      <c r="AOO40" s="96"/>
      <c r="AOP40" s="96"/>
      <c r="AOQ40" s="96"/>
      <c r="AOR40" s="96"/>
      <c r="AOS40" s="96"/>
      <c r="AOT40" s="96"/>
      <c r="AOU40" s="96"/>
      <c r="AOV40" s="96"/>
      <c r="AOW40" s="96"/>
      <c r="AOX40" s="96"/>
      <c r="AOY40" s="96"/>
      <c r="AOZ40" s="96"/>
      <c r="APA40" s="96"/>
      <c r="APB40" s="96"/>
      <c r="APC40" s="96"/>
      <c r="APD40" s="96"/>
      <c r="APE40" s="96"/>
      <c r="APF40" s="96"/>
      <c r="APG40" s="96"/>
      <c r="APH40" s="96"/>
      <c r="API40" s="96"/>
      <c r="APJ40" s="96"/>
      <c r="APK40" s="96"/>
      <c r="APL40" s="96"/>
      <c r="APM40" s="96"/>
      <c r="APN40" s="96"/>
      <c r="APO40" s="96"/>
      <c r="APP40" s="96"/>
      <c r="APQ40" s="96"/>
      <c r="APR40" s="96"/>
      <c r="APS40" s="96"/>
      <c r="APT40" s="96"/>
      <c r="APU40" s="96"/>
      <c r="APV40" s="96"/>
      <c r="APW40" s="96"/>
      <c r="APX40" s="96"/>
      <c r="APY40" s="96"/>
      <c r="APZ40" s="96"/>
      <c r="AQA40" s="96"/>
      <c r="AQB40" s="96"/>
      <c r="AQC40" s="96"/>
      <c r="AQD40" s="96"/>
      <c r="AQE40" s="96"/>
      <c r="AQF40" s="96"/>
      <c r="AQG40" s="96"/>
      <c r="AQH40" s="96"/>
      <c r="AQI40" s="96"/>
      <c r="AQJ40" s="96"/>
      <c r="AQK40" s="96"/>
      <c r="AQL40" s="96"/>
      <c r="AQM40" s="96"/>
      <c r="AQN40" s="96"/>
      <c r="AQO40" s="96"/>
      <c r="AQP40" s="96"/>
      <c r="AQQ40" s="96"/>
      <c r="AQR40" s="96"/>
      <c r="AQS40" s="96"/>
      <c r="AQT40" s="96"/>
      <c r="AQU40" s="96"/>
      <c r="AQV40" s="96"/>
      <c r="AQW40" s="96"/>
      <c r="AQX40" s="96"/>
      <c r="AQY40" s="96"/>
      <c r="AQZ40" s="96"/>
      <c r="ARA40" s="96"/>
      <c r="ARB40" s="96"/>
      <c r="ARC40" s="96"/>
      <c r="ARD40" s="96"/>
      <c r="ARE40" s="96"/>
      <c r="ARF40" s="96"/>
      <c r="ARG40" s="96"/>
      <c r="ARH40" s="96"/>
      <c r="ARI40" s="96"/>
      <c r="ARJ40" s="96"/>
      <c r="ARK40" s="96"/>
      <c r="ARL40" s="96"/>
      <c r="ARM40" s="96"/>
      <c r="ARN40" s="96"/>
      <c r="ARO40" s="96"/>
      <c r="ARP40" s="96"/>
      <c r="ARQ40" s="96"/>
      <c r="ARR40" s="96"/>
      <c r="ARS40" s="96"/>
      <c r="ART40" s="96"/>
      <c r="ARU40" s="96"/>
      <c r="ARV40" s="96"/>
      <c r="ARW40" s="96"/>
      <c r="ARX40" s="96"/>
      <c r="ARY40" s="96"/>
      <c r="ARZ40" s="96"/>
      <c r="ASA40" s="96"/>
      <c r="ASB40" s="96"/>
      <c r="ASC40" s="96"/>
      <c r="ASD40" s="96"/>
      <c r="ASE40" s="96"/>
      <c r="ASF40" s="96"/>
      <c r="ASG40" s="96"/>
      <c r="ASH40" s="96"/>
      <c r="ASI40" s="96"/>
      <c r="ASJ40" s="96"/>
      <c r="ASK40" s="96"/>
      <c r="ASL40" s="96"/>
      <c r="ASM40" s="96"/>
      <c r="ASN40" s="96"/>
      <c r="ASO40" s="96"/>
      <c r="ASP40" s="96"/>
      <c r="ASQ40" s="96"/>
      <c r="ASR40" s="96"/>
      <c r="ASS40" s="96"/>
      <c r="AST40" s="96"/>
      <c r="ASU40" s="96"/>
      <c r="ASV40" s="96"/>
      <c r="ASW40" s="96"/>
      <c r="ASX40" s="96"/>
      <c r="ASY40" s="96"/>
      <c r="ASZ40" s="96"/>
      <c r="ATA40" s="96"/>
      <c r="ATB40" s="96"/>
      <c r="ATC40" s="96"/>
      <c r="ATD40" s="96"/>
      <c r="ATE40" s="96"/>
      <c r="ATF40" s="96"/>
      <c r="ATG40" s="96"/>
      <c r="ATH40" s="96"/>
      <c r="ATI40" s="96"/>
      <c r="ATJ40" s="96"/>
      <c r="ATK40" s="96"/>
      <c r="ATL40" s="96"/>
      <c r="ATM40" s="96"/>
      <c r="ATN40" s="96"/>
      <c r="ATO40" s="96"/>
      <c r="ATP40" s="96"/>
      <c r="ATQ40" s="96"/>
      <c r="ATR40" s="96"/>
      <c r="ATS40" s="96"/>
      <c r="ATT40" s="96"/>
      <c r="ATU40" s="96"/>
      <c r="ATV40" s="96"/>
      <c r="ATW40" s="96"/>
      <c r="ATX40" s="96"/>
      <c r="ATY40" s="96"/>
      <c r="ATZ40" s="96"/>
      <c r="AUA40" s="96"/>
      <c r="AUB40" s="96"/>
      <c r="AUC40" s="96"/>
      <c r="AUD40" s="96"/>
      <c r="AUE40" s="96"/>
      <c r="AUF40" s="96"/>
      <c r="AUG40" s="96"/>
      <c r="AUH40" s="96"/>
      <c r="AUI40" s="96"/>
      <c r="AUJ40" s="96"/>
      <c r="AUK40" s="96"/>
      <c r="AUL40" s="96"/>
      <c r="AUM40" s="96"/>
      <c r="AUN40" s="96"/>
      <c r="AUO40" s="96"/>
      <c r="AUP40" s="96"/>
      <c r="AUQ40" s="96"/>
      <c r="AUR40" s="96"/>
      <c r="AUS40" s="96"/>
      <c r="AUT40" s="96"/>
      <c r="AUU40" s="96"/>
      <c r="AUV40" s="96"/>
      <c r="AUW40" s="96"/>
      <c r="AUX40" s="96"/>
      <c r="AUY40" s="96"/>
      <c r="AUZ40" s="96"/>
      <c r="AVA40" s="96"/>
      <c r="AVB40" s="96"/>
      <c r="AVC40" s="96"/>
      <c r="AVD40" s="96"/>
      <c r="AVE40" s="96"/>
      <c r="AVF40" s="96"/>
      <c r="AVG40" s="96"/>
      <c r="AVH40" s="96"/>
      <c r="AVI40" s="96"/>
      <c r="AVJ40" s="96"/>
      <c r="AVK40" s="96"/>
      <c r="AVL40" s="96"/>
      <c r="AVM40" s="96"/>
      <c r="AVN40" s="96"/>
      <c r="AVO40" s="96"/>
      <c r="AVP40" s="96"/>
      <c r="AVQ40" s="96"/>
      <c r="AVR40" s="96"/>
      <c r="AVS40" s="96"/>
      <c r="AVT40" s="96"/>
      <c r="AVU40" s="96"/>
      <c r="AVV40" s="96"/>
      <c r="AVW40" s="96"/>
      <c r="AVX40" s="96"/>
      <c r="AVY40" s="96"/>
      <c r="AVZ40" s="96"/>
      <c r="AWA40" s="96"/>
      <c r="AWB40" s="96"/>
      <c r="AWC40" s="96"/>
      <c r="AWD40" s="96"/>
      <c r="AWE40" s="96"/>
      <c r="AWF40" s="96"/>
      <c r="AWG40" s="96"/>
      <c r="AWH40" s="96"/>
      <c r="AWI40" s="96"/>
      <c r="AWJ40" s="96"/>
      <c r="AWK40" s="96"/>
      <c r="AWL40" s="96"/>
      <c r="AWM40" s="96"/>
      <c r="AWN40" s="96"/>
      <c r="AWO40" s="96"/>
      <c r="AWP40" s="96"/>
      <c r="AWQ40" s="96"/>
      <c r="AWR40" s="96"/>
      <c r="AWS40" s="96"/>
      <c r="AWT40" s="96"/>
      <c r="AWU40" s="96"/>
      <c r="AWV40" s="96"/>
      <c r="AWW40" s="96"/>
      <c r="AWX40" s="96"/>
      <c r="AWY40" s="96"/>
      <c r="AWZ40" s="96"/>
      <c r="AXA40" s="96"/>
      <c r="AXB40" s="96"/>
      <c r="AXC40" s="96"/>
      <c r="AXD40" s="96"/>
      <c r="AXE40" s="96"/>
      <c r="AXF40" s="96"/>
      <c r="AXG40" s="96"/>
      <c r="AXH40" s="96"/>
      <c r="AXI40" s="96"/>
      <c r="AXJ40" s="96"/>
      <c r="AXK40" s="96"/>
      <c r="AXL40" s="96"/>
      <c r="AXM40" s="96"/>
      <c r="AXN40" s="96"/>
      <c r="AXO40" s="96"/>
      <c r="AXP40" s="96"/>
      <c r="AXQ40" s="96"/>
      <c r="AXR40" s="96"/>
      <c r="AXS40" s="96"/>
      <c r="AXT40" s="96"/>
      <c r="AXU40" s="96"/>
      <c r="AXV40" s="96"/>
      <c r="AXW40" s="96"/>
      <c r="AXX40" s="96"/>
      <c r="AXY40" s="96"/>
      <c r="AXZ40" s="96"/>
      <c r="AYA40" s="96"/>
      <c r="AYB40" s="96"/>
      <c r="AYC40" s="96"/>
      <c r="AYD40" s="96"/>
      <c r="AYE40" s="96"/>
      <c r="AYF40" s="96"/>
      <c r="AYG40" s="96"/>
      <c r="AYH40" s="96"/>
      <c r="AYI40" s="96"/>
      <c r="AYJ40" s="96"/>
      <c r="AYK40" s="96"/>
      <c r="AYL40" s="96"/>
      <c r="AYM40" s="96"/>
      <c r="AYN40" s="96"/>
      <c r="AYO40" s="96"/>
      <c r="AYP40" s="96"/>
      <c r="AYQ40" s="96"/>
      <c r="AYR40" s="96"/>
      <c r="AYS40" s="96"/>
      <c r="AYT40" s="96"/>
      <c r="AYU40" s="96"/>
      <c r="AYV40" s="96"/>
      <c r="AYW40" s="96"/>
      <c r="AYX40" s="96"/>
      <c r="AYY40" s="96"/>
      <c r="AYZ40" s="96"/>
      <c r="AZA40" s="96"/>
      <c r="AZB40" s="96"/>
      <c r="AZC40" s="96"/>
      <c r="AZD40" s="96"/>
      <c r="AZE40" s="96"/>
      <c r="AZF40" s="96"/>
      <c r="AZG40" s="96"/>
      <c r="AZH40" s="96"/>
      <c r="AZI40" s="96"/>
      <c r="AZJ40" s="96"/>
      <c r="AZK40" s="96"/>
      <c r="AZL40" s="96"/>
      <c r="AZM40" s="96"/>
      <c r="AZN40" s="96"/>
      <c r="AZO40" s="96"/>
      <c r="AZP40" s="96"/>
      <c r="AZQ40" s="96"/>
      <c r="AZR40" s="96"/>
      <c r="AZS40" s="96"/>
      <c r="AZT40" s="96"/>
      <c r="AZU40" s="96"/>
      <c r="AZV40" s="96"/>
      <c r="AZW40" s="96"/>
      <c r="AZX40" s="96"/>
      <c r="AZY40" s="96"/>
      <c r="AZZ40" s="96"/>
      <c r="BAA40" s="96"/>
      <c r="BAB40" s="96"/>
      <c r="BAC40" s="96"/>
      <c r="BAD40" s="96"/>
      <c r="BAE40" s="96"/>
      <c r="BAF40" s="96"/>
      <c r="BAG40" s="96"/>
      <c r="BAH40" s="96"/>
      <c r="BAI40" s="96"/>
      <c r="BAJ40" s="96"/>
      <c r="BAK40" s="96"/>
      <c r="BAL40" s="96"/>
      <c r="BAM40" s="96"/>
      <c r="BAN40" s="96"/>
      <c r="BAO40" s="96"/>
      <c r="BAP40" s="96"/>
      <c r="BAQ40" s="96"/>
      <c r="BAR40" s="96"/>
      <c r="BAS40" s="96"/>
      <c r="BAT40" s="96"/>
      <c r="BAU40" s="96"/>
      <c r="BAV40" s="96"/>
      <c r="BAW40" s="96"/>
      <c r="BAX40" s="96"/>
      <c r="BAY40" s="96"/>
      <c r="BAZ40" s="96"/>
      <c r="BBA40" s="96"/>
      <c r="BBB40" s="96"/>
      <c r="BBC40" s="96"/>
      <c r="BBD40" s="96"/>
      <c r="BBE40" s="96"/>
      <c r="BBF40" s="96"/>
      <c r="BBG40" s="96"/>
      <c r="BBH40" s="96"/>
      <c r="BBI40" s="96"/>
      <c r="BBJ40" s="96"/>
      <c r="BBK40" s="96"/>
      <c r="BBL40" s="96"/>
      <c r="BBM40" s="96"/>
      <c r="BBN40" s="96"/>
      <c r="BBO40" s="96"/>
      <c r="BBP40" s="96"/>
      <c r="BBQ40" s="96"/>
      <c r="BBR40" s="96"/>
      <c r="BBS40" s="96"/>
      <c r="BBT40" s="96"/>
      <c r="BBU40" s="96"/>
      <c r="BBV40" s="96"/>
      <c r="BBW40" s="96"/>
      <c r="BBX40" s="96"/>
      <c r="BBY40" s="96"/>
      <c r="BBZ40" s="96"/>
      <c r="BCA40" s="96"/>
      <c r="BCB40" s="96"/>
      <c r="BCC40" s="96"/>
      <c r="BCD40" s="96"/>
      <c r="BCE40" s="96"/>
      <c r="BCF40" s="96"/>
      <c r="BCG40" s="96"/>
      <c r="BCH40" s="96"/>
      <c r="BCI40" s="96"/>
      <c r="BCJ40" s="96"/>
      <c r="BCK40" s="96"/>
      <c r="BCL40" s="96"/>
      <c r="BCM40" s="96"/>
      <c r="BCN40" s="96"/>
      <c r="BCO40" s="96"/>
      <c r="BCP40" s="96"/>
      <c r="BCQ40" s="96"/>
      <c r="BCR40" s="96"/>
      <c r="BCS40" s="96"/>
      <c r="BCT40" s="96"/>
      <c r="BCU40" s="96"/>
      <c r="BCV40" s="96"/>
      <c r="BCW40" s="96"/>
      <c r="BCX40" s="96"/>
      <c r="BCY40" s="96"/>
      <c r="BCZ40" s="96"/>
      <c r="BDA40" s="96"/>
      <c r="BDB40" s="96"/>
      <c r="BDC40" s="96"/>
      <c r="BDD40" s="96"/>
      <c r="BDE40" s="96"/>
      <c r="BDF40" s="96"/>
      <c r="BDG40" s="96"/>
      <c r="BDH40" s="96"/>
      <c r="BDI40" s="96"/>
      <c r="BDJ40" s="96"/>
      <c r="BDK40" s="96"/>
      <c r="BDL40" s="96"/>
      <c r="BDM40" s="96"/>
      <c r="BDN40" s="96"/>
      <c r="BDO40" s="96"/>
      <c r="BDP40" s="96"/>
      <c r="BDQ40" s="96"/>
      <c r="BDR40" s="96"/>
      <c r="BDS40" s="96"/>
      <c r="BDT40" s="96"/>
      <c r="BDU40" s="96"/>
      <c r="BDV40" s="96"/>
      <c r="BDW40" s="96"/>
      <c r="BDX40" s="96"/>
      <c r="BDY40" s="96"/>
      <c r="BDZ40" s="96"/>
      <c r="BEA40" s="96"/>
      <c r="BEB40" s="96"/>
      <c r="BEC40" s="96"/>
      <c r="BED40" s="96"/>
      <c r="BEE40" s="96"/>
      <c r="BEF40" s="96"/>
      <c r="BEG40" s="96"/>
      <c r="BEH40" s="96"/>
      <c r="BEI40" s="96"/>
      <c r="BEJ40" s="96"/>
      <c r="BEK40" s="96"/>
      <c r="BEL40" s="96"/>
      <c r="BEM40" s="96"/>
      <c r="BEN40" s="96"/>
      <c r="BEO40" s="96"/>
      <c r="BEP40" s="96"/>
      <c r="BEQ40" s="96"/>
      <c r="BER40" s="96"/>
      <c r="BES40" s="96"/>
      <c r="BET40" s="96"/>
      <c r="BEU40" s="96"/>
      <c r="BEV40" s="96"/>
      <c r="BEW40" s="96"/>
      <c r="BEX40" s="96"/>
      <c r="BEY40" s="96"/>
      <c r="BEZ40" s="96"/>
      <c r="BFA40" s="96"/>
      <c r="BFB40" s="96"/>
      <c r="BFC40" s="96"/>
      <c r="BFD40" s="96"/>
      <c r="BFE40" s="96"/>
      <c r="BFF40" s="96"/>
      <c r="BFG40" s="96"/>
      <c r="BFH40" s="96"/>
      <c r="BFI40" s="96"/>
      <c r="BFJ40" s="96"/>
      <c r="BFK40" s="96"/>
      <c r="BFL40" s="96"/>
      <c r="BFM40" s="96"/>
      <c r="BFN40" s="96"/>
      <c r="BFO40" s="96"/>
      <c r="BFP40" s="96"/>
      <c r="BFQ40" s="96"/>
      <c r="BFR40" s="96"/>
      <c r="BFS40" s="96"/>
      <c r="BFT40" s="96"/>
      <c r="BFU40" s="96"/>
      <c r="BFV40" s="96"/>
      <c r="BFW40" s="96"/>
      <c r="BFX40" s="96"/>
      <c r="BFY40" s="96"/>
      <c r="BFZ40" s="96"/>
      <c r="BGA40" s="96"/>
      <c r="BGB40" s="96"/>
      <c r="BGC40" s="96"/>
      <c r="BGD40" s="96"/>
      <c r="BGE40" s="96"/>
      <c r="BGF40" s="96"/>
      <c r="BGG40" s="96"/>
      <c r="BGH40" s="96"/>
      <c r="BGI40" s="96"/>
      <c r="BGJ40" s="96"/>
      <c r="BGK40" s="96"/>
      <c r="BGL40" s="96"/>
      <c r="BGM40" s="96"/>
      <c r="BGN40" s="96"/>
      <c r="BGO40" s="96"/>
      <c r="BGP40" s="96"/>
      <c r="BGQ40" s="96"/>
      <c r="BGR40" s="96"/>
      <c r="BGS40" s="96"/>
      <c r="BGT40" s="96"/>
      <c r="BGU40" s="96"/>
      <c r="BGV40" s="96"/>
      <c r="BGW40" s="96"/>
      <c r="BGX40" s="96"/>
      <c r="BGY40" s="96"/>
      <c r="BGZ40" s="96"/>
      <c r="BHA40" s="96"/>
      <c r="BHB40" s="96"/>
      <c r="BHC40" s="96"/>
      <c r="BHD40" s="96"/>
      <c r="BHE40" s="96"/>
      <c r="BHF40" s="96"/>
      <c r="BHG40" s="96"/>
      <c r="BHH40" s="96"/>
      <c r="BHI40" s="96"/>
      <c r="BHJ40" s="96"/>
      <c r="BHK40" s="96"/>
      <c r="BHL40" s="96"/>
      <c r="BHM40" s="96"/>
      <c r="BHN40" s="96"/>
      <c r="BHO40" s="96"/>
      <c r="BHP40" s="96"/>
      <c r="BHQ40" s="96"/>
      <c r="BHR40" s="96"/>
      <c r="BHS40" s="96"/>
      <c r="BHT40" s="96"/>
      <c r="BHU40" s="96"/>
      <c r="BHV40" s="96"/>
      <c r="BHW40" s="96"/>
      <c r="BHX40" s="96"/>
      <c r="BHY40" s="96"/>
      <c r="BHZ40" s="96"/>
      <c r="BIA40" s="96"/>
      <c r="BIB40" s="96"/>
      <c r="BIC40" s="96"/>
      <c r="BID40" s="96"/>
      <c r="BIE40" s="96"/>
      <c r="BIF40" s="96"/>
      <c r="BIG40" s="96"/>
      <c r="BIH40" s="96"/>
      <c r="BII40" s="96"/>
      <c r="BIJ40" s="96"/>
      <c r="BIK40" s="96"/>
      <c r="BIL40" s="96"/>
      <c r="BIM40" s="96"/>
      <c r="BIN40" s="96"/>
      <c r="BIO40" s="96"/>
      <c r="BIP40" s="96"/>
      <c r="BIQ40" s="96"/>
      <c r="BIR40" s="96"/>
      <c r="BIS40" s="96"/>
      <c r="BIT40" s="96"/>
      <c r="BIU40" s="96"/>
      <c r="BIV40" s="96"/>
      <c r="BIW40" s="96"/>
      <c r="BIX40" s="96"/>
      <c r="BIY40" s="96"/>
      <c r="BIZ40" s="96"/>
      <c r="BJA40" s="96"/>
      <c r="BJB40" s="96"/>
      <c r="BJC40" s="96"/>
      <c r="BJD40" s="96"/>
      <c r="BJE40" s="96"/>
      <c r="BJF40" s="96"/>
      <c r="BJG40" s="96"/>
      <c r="BJH40" s="96"/>
      <c r="BJI40" s="96"/>
      <c r="BJJ40" s="96"/>
      <c r="BJK40" s="96"/>
      <c r="BJL40" s="96"/>
      <c r="BJM40" s="96"/>
      <c r="BJN40" s="96"/>
      <c r="BJO40" s="96"/>
      <c r="BJP40" s="96"/>
      <c r="BJQ40" s="96"/>
      <c r="BJR40" s="96"/>
      <c r="BJS40" s="96"/>
      <c r="BJT40" s="96"/>
      <c r="BJU40" s="96"/>
      <c r="BJV40" s="96"/>
      <c r="BJW40" s="96"/>
      <c r="BJX40" s="96"/>
      <c r="BJY40" s="96"/>
      <c r="BJZ40" s="96"/>
      <c r="BKA40" s="96"/>
      <c r="BKB40" s="96"/>
      <c r="BKC40" s="96"/>
      <c r="BKD40" s="96"/>
      <c r="BKE40" s="96"/>
      <c r="BKF40" s="96"/>
      <c r="BKG40" s="96"/>
      <c r="BKH40" s="96"/>
      <c r="BKI40" s="96"/>
      <c r="BKJ40" s="96"/>
      <c r="BKK40" s="96"/>
      <c r="BKL40" s="96"/>
      <c r="BKM40" s="96"/>
      <c r="BKN40" s="96"/>
      <c r="BKO40" s="96"/>
      <c r="BKP40" s="96"/>
      <c r="BKQ40" s="96"/>
      <c r="BKR40" s="96"/>
      <c r="BKS40" s="96"/>
      <c r="BKT40" s="96"/>
      <c r="BKU40" s="96"/>
      <c r="BKV40" s="96"/>
      <c r="BKW40" s="96"/>
      <c r="BKX40" s="96"/>
      <c r="BKY40" s="96"/>
      <c r="BKZ40" s="96"/>
      <c r="BLA40" s="96"/>
      <c r="BLB40" s="96"/>
      <c r="BLC40" s="96"/>
      <c r="BLD40" s="96"/>
      <c r="BLE40" s="96"/>
      <c r="BLF40" s="96"/>
      <c r="BLG40" s="96"/>
      <c r="BLH40" s="96"/>
      <c r="BLI40" s="96"/>
      <c r="BLJ40" s="96"/>
      <c r="BLK40" s="96"/>
      <c r="BLL40" s="96"/>
      <c r="BLM40" s="96"/>
      <c r="BLN40" s="96"/>
      <c r="BLO40" s="96"/>
      <c r="BLP40" s="96"/>
      <c r="BLQ40" s="96"/>
      <c r="BLR40" s="96"/>
      <c r="BLS40" s="96"/>
      <c r="BLT40" s="96"/>
      <c r="BLU40" s="96"/>
      <c r="BLV40" s="96"/>
      <c r="BLW40" s="96"/>
      <c r="BLX40" s="96"/>
      <c r="BLY40" s="96"/>
      <c r="BLZ40" s="96"/>
      <c r="BMA40" s="96"/>
      <c r="BMB40" s="96"/>
      <c r="BMC40" s="96"/>
      <c r="BMD40" s="96"/>
      <c r="BME40" s="96"/>
      <c r="BMF40" s="96"/>
      <c r="BMG40" s="96"/>
      <c r="BMH40" s="96"/>
      <c r="BMI40" s="96"/>
      <c r="BMJ40" s="96"/>
      <c r="BMK40" s="96"/>
      <c r="BML40" s="96"/>
      <c r="BMM40" s="96"/>
      <c r="BMN40" s="96"/>
      <c r="BMO40" s="96"/>
      <c r="BMP40" s="96"/>
      <c r="BMQ40" s="96"/>
      <c r="BMR40" s="96"/>
      <c r="BMS40" s="96"/>
      <c r="BMT40" s="96"/>
      <c r="BMU40" s="96"/>
      <c r="BMV40" s="96"/>
      <c r="BMW40" s="96"/>
      <c r="BMX40" s="96"/>
      <c r="BMY40" s="96"/>
      <c r="BMZ40" s="96"/>
      <c r="BNA40" s="96"/>
      <c r="BNB40" s="96"/>
      <c r="BNC40" s="96"/>
      <c r="BND40" s="96"/>
      <c r="BNE40" s="96"/>
      <c r="BNF40" s="96"/>
      <c r="BNG40" s="96"/>
      <c r="BNH40" s="96"/>
      <c r="BNI40" s="96"/>
      <c r="BNJ40" s="96"/>
      <c r="BNK40" s="96"/>
      <c r="BNL40" s="96"/>
      <c r="BNM40" s="96"/>
      <c r="BNN40" s="96"/>
      <c r="BNO40" s="96"/>
      <c r="BNP40" s="96"/>
      <c r="BNQ40" s="96"/>
      <c r="BNR40" s="96"/>
      <c r="BNS40" s="96"/>
      <c r="BNT40" s="96"/>
      <c r="BNU40" s="96"/>
      <c r="BNV40" s="96"/>
      <c r="BNW40" s="96"/>
      <c r="BNX40" s="96"/>
      <c r="BNY40" s="96"/>
      <c r="BNZ40" s="96"/>
      <c r="BOA40" s="96"/>
      <c r="BOB40" s="96"/>
      <c r="BOC40" s="96"/>
      <c r="BOD40" s="96"/>
      <c r="BOE40" s="96"/>
      <c r="BOF40" s="96"/>
      <c r="BOG40" s="96"/>
      <c r="BOH40" s="96"/>
      <c r="BOI40" s="96"/>
      <c r="BOJ40" s="96"/>
      <c r="BOK40" s="96"/>
      <c r="BOL40" s="96"/>
      <c r="BOM40" s="96"/>
      <c r="BON40" s="96"/>
      <c r="BOO40" s="96"/>
      <c r="BOP40" s="96"/>
      <c r="BOQ40" s="96"/>
      <c r="BOR40" s="96"/>
      <c r="BOS40" s="96"/>
      <c r="BOT40" s="96"/>
      <c r="BOU40" s="96"/>
      <c r="BOV40" s="96"/>
      <c r="BOW40" s="96"/>
      <c r="BOX40" s="96"/>
      <c r="BOY40" s="96"/>
      <c r="BOZ40" s="96"/>
      <c r="BPA40" s="96"/>
      <c r="BPB40" s="96"/>
      <c r="BPC40" s="96"/>
      <c r="BPD40" s="96"/>
      <c r="BPE40" s="96"/>
      <c r="BPF40" s="96"/>
      <c r="BPG40" s="96"/>
      <c r="BPH40" s="96"/>
      <c r="BPI40" s="96"/>
      <c r="BPJ40" s="96"/>
      <c r="BPK40" s="96"/>
      <c r="BPL40" s="96"/>
      <c r="BPM40" s="96"/>
      <c r="BPN40" s="96"/>
      <c r="BPO40" s="96"/>
      <c r="BPP40" s="96"/>
      <c r="BPQ40" s="96"/>
      <c r="BPR40" s="96"/>
      <c r="BPS40" s="96"/>
      <c r="BPT40" s="96"/>
      <c r="BPU40" s="96"/>
      <c r="BPV40" s="96"/>
      <c r="BPW40" s="96"/>
      <c r="BPX40" s="96"/>
      <c r="BPY40" s="96"/>
      <c r="BPZ40" s="96"/>
      <c r="BQA40" s="96"/>
      <c r="BQB40" s="96"/>
      <c r="BQC40" s="96"/>
      <c r="BQD40" s="96"/>
      <c r="BQE40" s="96"/>
      <c r="BQF40" s="96"/>
      <c r="BQG40" s="96"/>
      <c r="BQH40" s="96"/>
      <c r="BQI40" s="96"/>
      <c r="BQJ40" s="96"/>
      <c r="BQK40" s="96"/>
      <c r="BQL40" s="96"/>
      <c r="BQM40" s="96"/>
      <c r="BQN40" s="96"/>
      <c r="BQO40" s="96"/>
      <c r="BQP40" s="96"/>
      <c r="BQQ40" s="96"/>
      <c r="BQR40" s="96"/>
      <c r="BQS40" s="96"/>
      <c r="BQT40" s="96"/>
      <c r="BQU40" s="96"/>
      <c r="BQV40" s="96"/>
      <c r="BQW40" s="96"/>
      <c r="BQX40" s="96"/>
      <c r="BQY40" s="96"/>
      <c r="BQZ40" s="96"/>
      <c r="BRA40" s="96"/>
      <c r="BRB40" s="96"/>
      <c r="BRC40" s="96"/>
      <c r="BRD40" s="96"/>
      <c r="BRE40" s="96"/>
      <c r="BRF40" s="96"/>
      <c r="BRG40" s="96"/>
      <c r="BRH40" s="96"/>
      <c r="BRI40" s="96"/>
      <c r="BRJ40" s="96"/>
      <c r="BRK40" s="96"/>
      <c r="BRL40" s="96"/>
      <c r="BRM40" s="96"/>
      <c r="BRN40" s="96"/>
      <c r="BRO40" s="96"/>
      <c r="BRP40" s="96"/>
      <c r="BRQ40" s="96"/>
      <c r="BRR40" s="96"/>
      <c r="BRS40" s="96"/>
      <c r="BRT40" s="96"/>
      <c r="BRU40" s="96"/>
      <c r="BRV40" s="96"/>
      <c r="BRW40" s="96"/>
      <c r="BRX40" s="96"/>
      <c r="BRY40" s="96"/>
      <c r="BRZ40" s="96"/>
      <c r="BSA40" s="96"/>
      <c r="BSB40" s="96"/>
      <c r="BSC40" s="96"/>
      <c r="BSD40" s="96"/>
      <c r="BSE40" s="96"/>
      <c r="BSF40" s="96"/>
      <c r="BSG40" s="96"/>
      <c r="BSH40" s="96"/>
      <c r="BSI40" s="96"/>
      <c r="BSJ40" s="96"/>
      <c r="BSK40" s="96"/>
      <c r="BSL40" s="96"/>
      <c r="BSM40" s="96"/>
      <c r="BSN40" s="96"/>
      <c r="BSO40" s="96"/>
      <c r="BSP40" s="96"/>
      <c r="BSQ40" s="96"/>
      <c r="BSR40" s="96"/>
      <c r="BSS40" s="96"/>
      <c r="BST40" s="96"/>
      <c r="BSU40" s="96"/>
      <c r="BSV40" s="96"/>
      <c r="BSW40" s="96"/>
      <c r="BSX40" s="96"/>
      <c r="BSY40" s="96"/>
      <c r="BSZ40" s="96"/>
      <c r="BTA40" s="96"/>
      <c r="BTB40" s="96"/>
      <c r="BTC40" s="96"/>
      <c r="BTD40" s="96"/>
      <c r="BTE40" s="96"/>
      <c r="BTF40" s="96"/>
      <c r="BTG40" s="96"/>
      <c r="BTH40" s="96"/>
      <c r="BTI40" s="96"/>
      <c r="BTJ40" s="96"/>
      <c r="BTK40" s="96"/>
      <c r="BTL40" s="96"/>
      <c r="BTM40" s="96"/>
      <c r="BTN40" s="96"/>
      <c r="BTO40" s="96"/>
      <c r="BTP40" s="96"/>
      <c r="BTQ40" s="96"/>
      <c r="BTR40" s="96"/>
      <c r="BTS40" s="96"/>
      <c r="BTT40" s="96"/>
      <c r="BTU40" s="96"/>
      <c r="BTV40" s="96"/>
      <c r="BTW40" s="96"/>
      <c r="BTX40" s="96"/>
      <c r="BTY40" s="96"/>
      <c r="BTZ40" s="96"/>
      <c r="BUA40" s="96"/>
      <c r="BUB40" s="96"/>
      <c r="BUC40" s="96"/>
      <c r="BUD40" s="96"/>
      <c r="BUE40" s="96"/>
      <c r="BUF40" s="96"/>
      <c r="BUG40" s="96"/>
      <c r="BUH40" s="96"/>
      <c r="BUI40" s="96"/>
      <c r="BUJ40" s="96"/>
      <c r="BUK40" s="96"/>
      <c r="BUL40" s="96"/>
      <c r="BUM40" s="96"/>
      <c r="BUN40" s="96"/>
      <c r="BUO40" s="96"/>
      <c r="BUP40" s="96"/>
      <c r="BUQ40" s="96"/>
      <c r="BUR40" s="96"/>
      <c r="BUS40" s="96"/>
      <c r="BUT40" s="96"/>
      <c r="BUU40" s="96"/>
      <c r="BUV40" s="96"/>
      <c r="BUW40" s="96"/>
      <c r="BUX40" s="96"/>
      <c r="BUY40" s="96"/>
      <c r="BUZ40" s="96"/>
      <c r="BVA40" s="96"/>
      <c r="BVB40" s="96"/>
      <c r="BVC40" s="96"/>
      <c r="BVD40" s="96"/>
      <c r="BVE40" s="96"/>
      <c r="BVF40" s="96"/>
      <c r="BVG40" s="96"/>
      <c r="BVH40" s="96"/>
      <c r="BVI40" s="96"/>
      <c r="BVJ40" s="96"/>
      <c r="BVK40" s="96"/>
      <c r="BVL40" s="96"/>
      <c r="BVM40" s="96"/>
      <c r="BVN40" s="96"/>
      <c r="BVO40" s="96"/>
      <c r="BVP40" s="96"/>
      <c r="BVQ40" s="96"/>
      <c r="BVR40" s="96"/>
      <c r="BVS40" s="96"/>
      <c r="BVT40" s="96"/>
      <c r="BVU40" s="96"/>
      <c r="BVV40" s="96"/>
      <c r="BVW40" s="96"/>
      <c r="BVX40" s="96"/>
      <c r="BVY40" s="96"/>
      <c r="BVZ40" s="96"/>
      <c r="BWA40" s="96"/>
      <c r="BWB40" s="96"/>
      <c r="BWC40" s="96"/>
      <c r="BWD40" s="96"/>
      <c r="BWE40" s="96"/>
      <c r="BWF40" s="96"/>
      <c r="BWG40" s="96"/>
      <c r="BWH40" s="96"/>
      <c r="BWI40" s="96"/>
      <c r="BWJ40" s="96"/>
      <c r="BWK40" s="96"/>
      <c r="BWL40" s="96"/>
      <c r="BWM40" s="96"/>
      <c r="BWN40" s="96"/>
      <c r="BWO40" s="96"/>
      <c r="BWP40" s="96"/>
      <c r="BWQ40" s="96"/>
      <c r="BWR40" s="96"/>
      <c r="BWS40" s="96"/>
      <c r="BWT40" s="96"/>
      <c r="BWU40" s="96"/>
      <c r="BWV40" s="96"/>
      <c r="BWW40" s="96"/>
      <c r="BWX40" s="96"/>
      <c r="BWY40" s="96"/>
      <c r="BWZ40" s="96"/>
      <c r="BXA40" s="96"/>
      <c r="BXB40" s="96"/>
      <c r="BXC40" s="96"/>
      <c r="BXD40" s="96"/>
      <c r="BXE40" s="96"/>
      <c r="BXF40" s="96"/>
      <c r="BXG40" s="96"/>
      <c r="BXH40" s="96"/>
      <c r="BXI40" s="96"/>
      <c r="BXJ40" s="96"/>
      <c r="BXK40" s="96"/>
      <c r="BXL40" s="96"/>
      <c r="BXM40" s="96"/>
      <c r="BXN40" s="96"/>
      <c r="BXO40" s="96"/>
      <c r="BXP40" s="96"/>
      <c r="BXQ40" s="96"/>
      <c r="BXR40" s="96"/>
      <c r="BXS40" s="96"/>
      <c r="BXT40" s="96"/>
      <c r="BXU40" s="96"/>
      <c r="BXV40" s="96"/>
      <c r="BXW40" s="96"/>
      <c r="BXX40" s="96"/>
      <c r="BXY40" s="96"/>
      <c r="BXZ40" s="96"/>
      <c r="BYA40" s="96"/>
      <c r="BYB40" s="96"/>
      <c r="BYC40" s="96"/>
      <c r="BYD40" s="96"/>
      <c r="BYE40" s="96"/>
      <c r="BYF40" s="96"/>
      <c r="BYG40" s="96"/>
      <c r="BYH40" s="96"/>
      <c r="BYI40" s="96"/>
      <c r="BYJ40" s="96"/>
      <c r="BYK40" s="96"/>
      <c r="BYL40" s="96"/>
      <c r="BYM40" s="96"/>
      <c r="BYN40" s="96"/>
      <c r="BYO40" s="96"/>
      <c r="BYP40" s="96"/>
      <c r="BYQ40" s="96"/>
      <c r="BYR40" s="96"/>
      <c r="BYS40" s="96"/>
      <c r="BYT40" s="96"/>
      <c r="BYU40" s="96"/>
      <c r="BYV40" s="96"/>
      <c r="BYW40" s="96"/>
      <c r="BYX40" s="96"/>
      <c r="BYY40" s="96"/>
      <c r="BYZ40" s="96"/>
      <c r="BZA40" s="96"/>
      <c r="BZB40" s="96"/>
      <c r="BZC40" s="96"/>
      <c r="BZD40" s="96"/>
      <c r="BZE40" s="96"/>
      <c r="BZF40" s="96"/>
      <c r="BZG40" s="96"/>
      <c r="BZH40" s="96"/>
      <c r="BZI40" s="96"/>
      <c r="BZJ40" s="96"/>
      <c r="BZK40" s="96"/>
      <c r="BZL40" s="96"/>
      <c r="BZM40" s="96"/>
      <c r="BZN40" s="96"/>
      <c r="BZO40" s="96"/>
      <c r="BZP40" s="96"/>
      <c r="BZQ40" s="96"/>
      <c r="BZR40" s="96"/>
      <c r="BZS40" s="96"/>
      <c r="BZT40" s="96"/>
      <c r="BZU40" s="96"/>
      <c r="BZV40" s="96"/>
      <c r="BZW40" s="96"/>
      <c r="BZX40" s="96"/>
      <c r="BZY40" s="96"/>
      <c r="BZZ40" s="96"/>
      <c r="CAA40" s="96"/>
      <c r="CAB40" s="96"/>
      <c r="CAC40" s="96"/>
      <c r="CAD40" s="96"/>
      <c r="CAE40" s="96"/>
      <c r="CAF40" s="96"/>
      <c r="CAG40" s="96"/>
      <c r="CAH40" s="96"/>
      <c r="CAI40" s="96"/>
      <c r="CAJ40" s="96"/>
      <c r="CAK40" s="96"/>
      <c r="CAL40" s="96"/>
      <c r="CAM40" s="96"/>
      <c r="CAN40" s="96"/>
      <c r="CAO40" s="96"/>
      <c r="CAP40" s="96"/>
      <c r="CAQ40" s="96"/>
      <c r="CAR40" s="96"/>
      <c r="CAS40" s="96"/>
      <c r="CAT40" s="96"/>
      <c r="CAU40" s="96"/>
      <c r="CAV40" s="96"/>
      <c r="CAW40" s="96"/>
      <c r="CAX40" s="96"/>
      <c r="CAY40" s="96"/>
      <c r="CAZ40" s="96"/>
      <c r="CBA40" s="96"/>
      <c r="CBB40" s="96"/>
      <c r="CBC40" s="96"/>
      <c r="CBD40" s="96"/>
      <c r="CBE40" s="96"/>
      <c r="CBF40" s="96"/>
      <c r="CBG40" s="96"/>
      <c r="CBH40" s="96"/>
      <c r="CBI40" s="96"/>
      <c r="CBJ40" s="96"/>
      <c r="CBK40" s="96"/>
      <c r="CBL40" s="96"/>
      <c r="CBM40" s="96"/>
      <c r="CBN40" s="96"/>
      <c r="CBO40" s="96"/>
      <c r="CBP40" s="96"/>
      <c r="CBQ40" s="96"/>
      <c r="CBR40" s="96"/>
      <c r="CBS40" s="96"/>
      <c r="CBT40" s="96"/>
      <c r="CBU40" s="96"/>
      <c r="CBV40" s="96"/>
      <c r="CBW40" s="96"/>
      <c r="CBX40" s="96"/>
      <c r="CBY40" s="96"/>
      <c r="CBZ40" s="96"/>
      <c r="CCA40" s="96"/>
      <c r="CCB40" s="96"/>
      <c r="CCC40" s="96"/>
      <c r="CCD40" s="96"/>
      <c r="CCE40" s="96"/>
      <c r="CCF40" s="96"/>
      <c r="CCG40" s="96"/>
      <c r="CCH40" s="96"/>
      <c r="CCI40" s="96"/>
      <c r="CCJ40" s="96"/>
      <c r="CCK40" s="96"/>
      <c r="CCL40" s="96"/>
      <c r="CCM40" s="96"/>
      <c r="CCN40" s="96"/>
      <c r="CCO40" s="96"/>
      <c r="CCP40" s="96"/>
      <c r="CCQ40" s="96"/>
      <c r="CCR40" s="96"/>
      <c r="CCS40" s="96"/>
      <c r="CCT40" s="96"/>
      <c r="CCU40" s="96"/>
      <c r="CCV40" s="96"/>
      <c r="CCW40" s="96"/>
      <c r="CCX40" s="96"/>
      <c r="CCY40" s="96"/>
      <c r="CCZ40" s="96"/>
      <c r="CDA40" s="96"/>
      <c r="CDB40" s="96"/>
      <c r="CDC40" s="96"/>
      <c r="CDD40" s="96"/>
      <c r="CDE40" s="96"/>
      <c r="CDF40" s="96"/>
      <c r="CDG40" s="96"/>
      <c r="CDH40" s="96"/>
      <c r="CDI40" s="96"/>
      <c r="CDJ40" s="96"/>
      <c r="CDK40" s="96"/>
      <c r="CDL40" s="96"/>
      <c r="CDM40" s="96"/>
      <c r="CDN40" s="96"/>
      <c r="CDO40" s="96"/>
      <c r="CDP40" s="96"/>
      <c r="CDQ40" s="96"/>
      <c r="CDR40" s="96"/>
      <c r="CDS40" s="96"/>
      <c r="CDT40" s="96"/>
      <c r="CDU40" s="96"/>
      <c r="CDV40" s="96"/>
      <c r="CDW40" s="96"/>
      <c r="CDX40" s="96"/>
      <c r="CDY40" s="96"/>
      <c r="CDZ40" s="96"/>
      <c r="CEA40" s="96"/>
      <c r="CEB40" s="96"/>
      <c r="CEC40" s="96"/>
      <c r="CED40" s="96"/>
      <c r="CEE40" s="96"/>
      <c r="CEF40" s="96"/>
      <c r="CEG40" s="96"/>
      <c r="CEH40" s="96"/>
      <c r="CEI40" s="96"/>
      <c r="CEJ40" s="96"/>
      <c r="CEK40" s="96"/>
      <c r="CEL40" s="96"/>
      <c r="CEM40" s="96"/>
      <c r="CEN40" s="96"/>
      <c r="CEO40" s="96"/>
      <c r="CEP40" s="96"/>
      <c r="CEQ40" s="96"/>
      <c r="CER40" s="96"/>
      <c r="CES40" s="96"/>
      <c r="CET40" s="96"/>
      <c r="CEU40" s="96"/>
      <c r="CEV40" s="96"/>
      <c r="CEW40" s="96"/>
      <c r="CEX40" s="96"/>
      <c r="CEY40" s="96"/>
      <c r="CEZ40" s="96"/>
      <c r="CFA40" s="96"/>
      <c r="CFB40" s="96"/>
      <c r="CFC40" s="96"/>
      <c r="CFD40" s="96"/>
      <c r="CFE40" s="96"/>
      <c r="CFF40" s="96"/>
      <c r="CFG40" s="96"/>
      <c r="CFH40" s="96"/>
      <c r="CFI40" s="96"/>
      <c r="CFJ40" s="96"/>
      <c r="CFK40" s="96"/>
      <c r="CFL40" s="96"/>
      <c r="CFM40" s="96"/>
      <c r="CFN40" s="96"/>
      <c r="CFO40" s="96"/>
      <c r="CFP40" s="96"/>
      <c r="CFQ40" s="96"/>
      <c r="CFR40" s="96"/>
      <c r="CFS40" s="96"/>
      <c r="CFT40" s="96"/>
      <c r="CFU40" s="96"/>
      <c r="CFV40" s="96"/>
      <c r="CFW40" s="96"/>
      <c r="CFX40" s="96"/>
      <c r="CFY40" s="96"/>
      <c r="CFZ40" s="96"/>
      <c r="CGA40" s="96"/>
      <c r="CGB40" s="96"/>
      <c r="CGC40" s="96"/>
      <c r="CGD40" s="96"/>
      <c r="CGE40" s="96"/>
      <c r="CGF40" s="96"/>
      <c r="CGG40" s="96"/>
      <c r="CGH40" s="96"/>
      <c r="CGI40" s="96"/>
      <c r="CGJ40" s="96"/>
      <c r="CGK40" s="96"/>
      <c r="CGL40" s="96"/>
      <c r="CGM40" s="96"/>
      <c r="CGN40" s="96"/>
      <c r="CGO40" s="96"/>
      <c r="CGP40" s="96"/>
      <c r="CGQ40" s="96"/>
      <c r="CGR40" s="96"/>
      <c r="CGS40" s="96"/>
      <c r="CGT40" s="96"/>
      <c r="CGU40" s="96"/>
      <c r="CGV40" s="96"/>
      <c r="CGW40" s="96"/>
      <c r="CGX40" s="96"/>
      <c r="CGY40" s="96"/>
      <c r="CGZ40" s="96"/>
      <c r="CHA40" s="96"/>
      <c r="CHB40" s="96"/>
      <c r="CHC40" s="96"/>
      <c r="CHD40" s="96"/>
      <c r="CHE40" s="96"/>
      <c r="CHF40" s="96"/>
      <c r="CHG40" s="96"/>
      <c r="CHH40" s="96"/>
      <c r="CHI40" s="96"/>
      <c r="CHJ40" s="96"/>
      <c r="CHK40" s="96"/>
      <c r="CHL40" s="96"/>
      <c r="CHM40" s="96"/>
      <c r="CHN40" s="96"/>
      <c r="CHO40" s="96"/>
      <c r="CHP40" s="96"/>
      <c r="CHQ40" s="96"/>
      <c r="CHR40" s="96"/>
      <c r="CHS40" s="96"/>
      <c r="CHT40" s="96"/>
      <c r="CHU40" s="96"/>
      <c r="CHV40" s="96"/>
      <c r="CHW40" s="96"/>
      <c r="CHX40" s="96"/>
      <c r="CHY40" s="96"/>
      <c r="CHZ40" s="96"/>
      <c r="CIA40" s="96"/>
      <c r="CIB40" s="96"/>
      <c r="CIC40" s="96"/>
      <c r="CID40" s="96"/>
      <c r="CIE40" s="96"/>
      <c r="CIF40" s="96"/>
      <c r="CIG40" s="96"/>
      <c r="CIH40" s="96"/>
      <c r="CII40" s="96"/>
      <c r="CIJ40" s="96"/>
      <c r="CIK40" s="96"/>
      <c r="CIL40" s="96"/>
      <c r="CIM40" s="96"/>
      <c r="CIN40" s="96"/>
      <c r="CIO40" s="96"/>
      <c r="CIP40" s="96"/>
      <c r="CIQ40" s="96"/>
      <c r="CIR40" s="96"/>
      <c r="CIS40" s="96"/>
      <c r="CIT40" s="96"/>
      <c r="CIU40" s="96"/>
      <c r="CIV40" s="96"/>
      <c r="CIW40" s="96"/>
      <c r="CIX40" s="96"/>
      <c r="CIY40" s="96"/>
      <c r="CIZ40" s="96"/>
      <c r="CJA40" s="96"/>
      <c r="CJB40" s="96"/>
      <c r="CJC40" s="96"/>
      <c r="CJD40" s="96"/>
      <c r="CJE40" s="96"/>
      <c r="CJF40" s="96"/>
      <c r="CJG40" s="96"/>
      <c r="CJH40" s="96"/>
      <c r="CJI40" s="96"/>
      <c r="CJJ40" s="96"/>
      <c r="CJK40" s="96"/>
      <c r="CJL40" s="96"/>
      <c r="CJM40" s="96"/>
      <c r="CJN40" s="96"/>
      <c r="CJO40" s="96"/>
      <c r="CJP40" s="96"/>
      <c r="CJQ40" s="96"/>
      <c r="CJR40" s="96"/>
      <c r="CJS40" s="96"/>
      <c r="CJT40" s="96"/>
      <c r="CJU40" s="96"/>
      <c r="CJV40" s="96"/>
      <c r="CJW40" s="96"/>
      <c r="CJX40" s="96"/>
      <c r="CJY40" s="96"/>
      <c r="CJZ40" s="96"/>
      <c r="CKA40" s="96"/>
      <c r="CKB40" s="96"/>
      <c r="CKC40" s="96"/>
      <c r="CKD40" s="96"/>
      <c r="CKE40" s="96"/>
      <c r="CKF40" s="96"/>
      <c r="CKG40" s="96"/>
      <c r="CKH40" s="96"/>
      <c r="CKI40" s="96"/>
      <c r="CKJ40" s="96"/>
      <c r="CKK40" s="96"/>
      <c r="CKL40" s="96"/>
      <c r="CKM40" s="96"/>
      <c r="CKN40" s="96"/>
      <c r="CKO40" s="96"/>
      <c r="CKP40" s="96"/>
      <c r="CKQ40" s="96"/>
      <c r="CKR40" s="96"/>
      <c r="CKS40" s="96"/>
      <c r="CKT40" s="96"/>
      <c r="CKU40" s="96"/>
      <c r="CKV40" s="96"/>
      <c r="CKW40" s="96"/>
      <c r="CKX40" s="96"/>
      <c r="CKY40" s="96"/>
      <c r="CKZ40" s="96"/>
      <c r="CLA40" s="96"/>
      <c r="CLB40" s="96"/>
      <c r="CLC40" s="96"/>
      <c r="CLD40" s="96"/>
      <c r="CLE40" s="96"/>
      <c r="CLF40" s="96"/>
      <c r="CLG40" s="96"/>
      <c r="CLH40" s="96"/>
      <c r="CLI40" s="96"/>
      <c r="CLJ40" s="96"/>
      <c r="CLK40" s="96"/>
      <c r="CLL40" s="96"/>
      <c r="CLM40" s="96"/>
      <c r="CLN40" s="96"/>
      <c r="CLO40" s="96"/>
      <c r="CLP40" s="96"/>
      <c r="CLQ40" s="96"/>
      <c r="CLR40" s="96"/>
      <c r="CLS40" s="96"/>
      <c r="CLT40" s="96"/>
      <c r="CLU40" s="96"/>
      <c r="CLV40" s="96"/>
      <c r="CLW40" s="96"/>
      <c r="CLX40" s="96"/>
      <c r="CLY40" s="96"/>
      <c r="CLZ40" s="96"/>
      <c r="CMA40" s="96"/>
      <c r="CMB40" s="96"/>
      <c r="CMC40" s="96"/>
      <c r="CMD40" s="96"/>
      <c r="CME40" s="96"/>
      <c r="CMF40" s="96"/>
      <c r="CMG40" s="96"/>
      <c r="CMH40" s="96"/>
      <c r="CMI40" s="96"/>
      <c r="CMJ40" s="96"/>
      <c r="CMK40" s="96"/>
      <c r="CML40" s="96"/>
      <c r="CMM40" s="96"/>
      <c r="CMN40" s="96"/>
      <c r="CMO40" s="96"/>
      <c r="CMP40" s="96"/>
      <c r="CMQ40" s="96"/>
      <c r="CMR40" s="96"/>
      <c r="CMS40" s="96"/>
      <c r="CMT40" s="96"/>
      <c r="CMU40" s="96"/>
      <c r="CMV40" s="96"/>
      <c r="CMW40" s="96"/>
      <c r="CMX40" s="96"/>
      <c r="CMY40" s="96"/>
      <c r="CMZ40" s="96"/>
      <c r="CNA40" s="96"/>
      <c r="CNB40" s="96"/>
      <c r="CNC40" s="96"/>
      <c r="CND40" s="96"/>
      <c r="CNE40" s="96"/>
      <c r="CNF40" s="96"/>
      <c r="CNG40" s="96"/>
      <c r="CNH40" s="96"/>
      <c r="CNI40" s="96"/>
      <c r="CNJ40" s="96"/>
      <c r="CNK40" s="96"/>
      <c r="CNL40" s="96"/>
      <c r="CNM40" s="96"/>
      <c r="CNN40" s="96"/>
      <c r="CNO40" s="96"/>
      <c r="CNP40" s="96"/>
      <c r="CNQ40" s="96"/>
      <c r="CNR40" s="96"/>
      <c r="CNS40" s="96"/>
      <c r="CNT40" s="96"/>
      <c r="CNU40" s="96"/>
      <c r="CNV40" s="96"/>
      <c r="CNW40" s="96"/>
      <c r="CNX40" s="96"/>
      <c r="CNY40" s="96"/>
      <c r="CNZ40" s="96"/>
      <c r="COA40" s="96"/>
      <c r="COB40" s="96"/>
      <c r="COC40" s="96"/>
      <c r="COD40" s="96"/>
      <c r="COE40" s="96"/>
      <c r="COF40" s="96"/>
      <c r="COG40" s="96"/>
      <c r="COH40" s="96"/>
      <c r="COI40" s="96"/>
      <c r="COJ40" s="96"/>
      <c r="COK40" s="96"/>
      <c r="COL40" s="96"/>
      <c r="COM40" s="96"/>
      <c r="CON40" s="96"/>
      <c r="COO40" s="96"/>
      <c r="COP40" s="96"/>
      <c r="COQ40" s="96"/>
      <c r="COR40" s="96"/>
      <c r="COS40" s="96"/>
      <c r="COT40" s="96"/>
      <c r="COU40" s="96"/>
      <c r="COV40" s="96"/>
      <c r="COW40" s="96"/>
      <c r="COX40" s="96"/>
      <c r="COY40" s="96"/>
      <c r="COZ40" s="96"/>
      <c r="CPA40" s="96"/>
      <c r="CPB40" s="96"/>
      <c r="CPC40" s="96"/>
      <c r="CPD40" s="96"/>
      <c r="CPE40" s="96"/>
      <c r="CPF40" s="96"/>
      <c r="CPG40" s="96"/>
      <c r="CPH40" s="96"/>
      <c r="CPI40" s="96"/>
      <c r="CPJ40" s="96"/>
      <c r="CPK40" s="96"/>
      <c r="CPL40" s="96"/>
      <c r="CPM40" s="96"/>
      <c r="CPN40" s="96"/>
      <c r="CPO40" s="96"/>
      <c r="CPP40" s="96"/>
      <c r="CPQ40" s="96"/>
      <c r="CPR40" s="96"/>
      <c r="CPS40" s="96"/>
      <c r="CPT40" s="96"/>
      <c r="CPU40" s="96"/>
      <c r="CPV40" s="96"/>
      <c r="CPW40" s="96"/>
      <c r="CPX40" s="96"/>
      <c r="CPY40" s="96"/>
      <c r="CPZ40" s="96"/>
      <c r="CQA40" s="96"/>
      <c r="CQB40" s="96"/>
      <c r="CQC40" s="96"/>
      <c r="CQD40" s="96"/>
      <c r="CQE40" s="96"/>
      <c r="CQF40" s="96"/>
      <c r="CQG40" s="96"/>
      <c r="CQH40" s="96"/>
      <c r="CQI40" s="96"/>
      <c r="CQJ40" s="96"/>
      <c r="CQK40" s="96"/>
      <c r="CQL40" s="96"/>
      <c r="CQM40" s="96"/>
      <c r="CQN40" s="96"/>
      <c r="CQO40" s="96"/>
      <c r="CQP40" s="96"/>
      <c r="CQQ40" s="96"/>
      <c r="CQR40" s="96"/>
      <c r="CQS40" s="96"/>
      <c r="CQT40" s="96"/>
      <c r="CQU40" s="96"/>
      <c r="CQV40" s="96"/>
      <c r="CQW40" s="96"/>
      <c r="CQX40" s="96"/>
      <c r="CQY40" s="96"/>
      <c r="CQZ40" s="96"/>
      <c r="CRA40" s="96"/>
      <c r="CRB40" s="96"/>
      <c r="CRC40" s="96"/>
      <c r="CRD40" s="96"/>
      <c r="CRE40" s="96"/>
      <c r="CRF40" s="96"/>
      <c r="CRG40" s="96"/>
      <c r="CRH40" s="96"/>
      <c r="CRI40" s="96"/>
      <c r="CRJ40" s="96"/>
      <c r="CRK40" s="96"/>
      <c r="CRL40" s="96"/>
      <c r="CRM40" s="96"/>
      <c r="CRN40" s="96"/>
      <c r="CRO40" s="96"/>
      <c r="CRP40" s="96"/>
      <c r="CRQ40" s="96"/>
      <c r="CRR40" s="96"/>
      <c r="CRS40" s="96"/>
      <c r="CRT40" s="96"/>
      <c r="CRU40" s="96"/>
      <c r="CRV40" s="96"/>
      <c r="CRW40" s="96"/>
      <c r="CRX40" s="96"/>
      <c r="CRY40" s="96"/>
      <c r="CRZ40" s="96"/>
      <c r="CSA40" s="96"/>
      <c r="CSB40" s="96"/>
      <c r="CSC40" s="96"/>
      <c r="CSD40" s="96"/>
      <c r="CSE40" s="96"/>
      <c r="CSF40" s="96"/>
      <c r="CSG40" s="96"/>
      <c r="CSH40" s="96"/>
      <c r="CSI40" s="96"/>
      <c r="CSJ40" s="96"/>
      <c r="CSK40" s="96"/>
      <c r="CSL40" s="96"/>
      <c r="CSM40" s="96"/>
      <c r="CSN40" s="96"/>
      <c r="CSO40" s="96"/>
      <c r="CSP40" s="96"/>
      <c r="CSQ40" s="96"/>
      <c r="CSR40" s="96"/>
      <c r="CSS40" s="96"/>
      <c r="CST40" s="96"/>
      <c r="CSU40" s="96"/>
      <c r="CSV40" s="96"/>
      <c r="CSW40" s="96"/>
      <c r="CSX40" s="96"/>
      <c r="CSY40" s="96"/>
      <c r="CSZ40" s="96"/>
      <c r="CTA40" s="96"/>
      <c r="CTB40" s="96"/>
      <c r="CTC40" s="96"/>
      <c r="CTD40" s="96"/>
      <c r="CTE40" s="96"/>
      <c r="CTF40" s="96"/>
      <c r="CTG40" s="96"/>
      <c r="CTH40" s="96"/>
      <c r="CTI40" s="96"/>
      <c r="CTJ40" s="96"/>
      <c r="CTK40" s="96"/>
      <c r="CTL40" s="96"/>
      <c r="CTM40" s="96"/>
      <c r="CTN40" s="96"/>
      <c r="CTO40" s="96"/>
      <c r="CTP40" s="96"/>
      <c r="CTQ40" s="96"/>
      <c r="CTR40" s="96"/>
      <c r="CTS40" s="96"/>
      <c r="CTT40" s="96"/>
      <c r="CTU40" s="96"/>
      <c r="CTV40" s="96"/>
      <c r="CTW40" s="96"/>
      <c r="CTX40" s="96"/>
      <c r="CTY40" s="96"/>
      <c r="CTZ40" s="96"/>
      <c r="CUA40" s="96"/>
      <c r="CUB40" s="96"/>
      <c r="CUC40" s="96"/>
      <c r="CUD40" s="96"/>
      <c r="CUE40" s="96"/>
      <c r="CUF40" s="96"/>
      <c r="CUG40" s="96"/>
      <c r="CUH40" s="96"/>
      <c r="CUI40" s="96"/>
      <c r="CUJ40" s="96"/>
      <c r="CUK40" s="96"/>
      <c r="CUL40" s="96"/>
      <c r="CUM40" s="96"/>
      <c r="CUN40" s="96"/>
      <c r="CUO40" s="96"/>
      <c r="CUP40" s="96"/>
      <c r="CUQ40" s="96"/>
      <c r="CUR40" s="96"/>
      <c r="CUS40" s="96"/>
      <c r="CUT40" s="96"/>
      <c r="CUU40" s="96"/>
      <c r="CUV40" s="96"/>
      <c r="CUW40" s="96"/>
      <c r="CUX40" s="96"/>
      <c r="CUY40" s="96"/>
      <c r="CUZ40" s="96"/>
      <c r="CVA40" s="96"/>
      <c r="CVB40" s="96"/>
      <c r="CVC40" s="96"/>
      <c r="CVD40" s="96"/>
      <c r="CVE40" s="96"/>
      <c r="CVF40" s="96"/>
      <c r="CVG40" s="96"/>
      <c r="CVH40" s="96"/>
      <c r="CVI40" s="96"/>
      <c r="CVJ40" s="96"/>
      <c r="CVK40" s="96"/>
      <c r="CVL40" s="96"/>
      <c r="CVM40" s="96"/>
      <c r="CVN40" s="96"/>
      <c r="CVO40" s="96"/>
      <c r="CVP40" s="96"/>
      <c r="CVQ40" s="96"/>
      <c r="CVR40" s="96"/>
      <c r="CVS40" s="96"/>
      <c r="CVT40" s="96"/>
      <c r="CVU40" s="96"/>
      <c r="CVV40" s="96"/>
      <c r="CVW40" s="96"/>
      <c r="CVX40" s="96"/>
      <c r="CVY40" s="96"/>
      <c r="CVZ40" s="96"/>
      <c r="CWA40" s="96"/>
      <c r="CWB40" s="96"/>
      <c r="CWC40" s="96"/>
      <c r="CWD40" s="96"/>
      <c r="CWE40" s="96"/>
      <c r="CWF40" s="96"/>
      <c r="CWG40" s="96"/>
      <c r="CWH40" s="96"/>
      <c r="CWI40" s="96"/>
      <c r="CWJ40" s="96"/>
      <c r="CWK40" s="96"/>
      <c r="CWL40" s="96"/>
      <c r="CWM40" s="96"/>
      <c r="CWN40" s="96"/>
      <c r="CWO40" s="96"/>
      <c r="CWP40" s="96"/>
      <c r="CWQ40" s="96"/>
      <c r="CWR40" s="96"/>
      <c r="CWS40" s="96"/>
      <c r="CWT40" s="96"/>
      <c r="CWU40" s="96"/>
      <c r="CWV40" s="96"/>
      <c r="CWW40" s="96"/>
      <c r="CWX40" s="96"/>
      <c r="CWY40" s="96"/>
      <c r="CWZ40" s="96"/>
      <c r="CXA40" s="96"/>
      <c r="CXB40" s="96"/>
      <c r="CXC40" s="96"/>
      <c r="CXD40" s="96"/>
      <c r="CXE40" s="96"/>
      <c r="CXF40" s="96"/>
      <c r="CXG40" s="96"/>
      <c r="CXH40" s="96"/>
      <c r="CXI40" s="96"/>
      <c r="CXJ40" s="96"/>
      <c r="CXK40" s="96"/>
      <c r="CXL40" s="96"/>
      <c r="CXM40" s="96"/>
      <c r="CXN40" s="96"/>
      <c r="CXO40" s="96"/>
      <c r="CXP40" s="96"/>
      <c r="CXQ40" s="96"/>
      <c r="CXR40" s="96"/>
      <c r="CXS40" s="96"/>
      <c r="CXT40" s="96"/>
      <c r="CXU40" s="96"/>
      <c r="CXV40" s="96"/>
      <c r="CXW40" s="96"/>
      <c r="CXX40" s="96"/>
      <c r="CXY40" s="96"/>
      <c r="CXZ40" s="96"/>
      <c r="CYA40" s="96"/>
      <c r="CYB40" s="96"/>
      <c r="CYC40" s="96"/>
      <c r="CYD40" s="96"/>
      <c r="CYE40" s="96"/>
      <c r="CYF40" s="96"/>
      <c r="CYG40" s="96"/>
      <c r="CYH40" s="96"/>
      <c r="CYI40" s="96"/>
      <c r="CYJ40" s="96"/>
      <c r="CYK40" s="96"/>
      <c r="CYL40" s="96"/>
      <c r="CYM40" s="96"/>
      <c r="CYN40" s="96"/>
      <c r="CYO40" s="96"/>
      <c r="CYP40" s="96"/>
      <c r="CYQ40" s="96"/>
      <c r="CYR40" s="96"/>
      <c r="CYS40" s="96"/>
      <c r="CYT40" s="96"/>
      <c r="CYU40" s="96"/>
      <c r="CYV40" s="96"/>
      <c r="CYW40" s="96"/>
      <c r="CYX40" s="96"/>
      <c r="CYY40" s="96"/>
      <c r="CYZ40" s="96"/>
      <c r="CZA40" s="96"/>
      <c r="CZB40" s="96"/>
      <c r="CZC40" s="96"/>
      <c r="CZD40" s="96"/>
      <c r="CZE40" s="96"/>
      <c r="CZF40" s="96"/>
      <c r="CZG40" s="96"/>
      <c r="CZH40" s="96"/>
      <c r="CZI40" s="96"/>
      <c r="CZJ40" s="96"/>
      <c r="CZK40" s="96"/>
      <c r="CZL40" s="96"/>
      <c r="CZM40" s="96"/>
      <c r="CZN40" s="96"/>
      <c r="CZO40" s="96"/>
      <c r="CZP40" s="96"/>
      <c r="CZQ40" s="96"/>
      <c r="CZR40" s="96"/>
      <c r="CZS40" s="96"/>
      <c r="CZT40" s="96"/>
      <c r="CZU40" s="96"/>
      <c r="CZV40" s="96"/>
      <c r="CZW40" s="96"/>
      <c r="CZX40" s="96"/>
      <c r="CZY40" s="96"/>
      <c r="CZZ40" s="96"/>
      <c r="DAA40" s="96"/>
      <c r="DAB40" s="96"/>
      <c r="DAC40" s="96"/>
      <c r="DAD40" s="96"/>
      <c r="DAE40" s="96"/>
      <c r="DAF40" s="96"/>
      <c r="DAG40" s="96"/>
      <c r="DAH40" s="96"/>
      <c r="DAI40" s="96"/>
      <c r="DAJ40" s="96"/>
      <c r="DAK40" s="96"/>
      <c r="DAL40" s="96"/>
      <c r="DAM40" s="96"/>
      <c r="DAN40" s="96"/>
      <c r="DAO40" s="96"/>
      <c r="DAP40" s="96"/>
      <c r="DAQ40" s="96"/>
      <c r="DAR40" s="96"/>
      <c r="DAS40" s="96"/>
      <c r="DAT40" s="96"/>
      <c r="DAU40" s="96"/>
      <c r="DAV40" s="96"/>
      <c r="DAW40" s="96"/>
      <c r="DAX40" s="96"/>
      <c r="DAY40" s="96"/>
      <c r="DAZ40" s="96"/>
      <c r="DBA40" s="96"/>
      <c r="DBB40" s="96"/>
      <c r="DBC40" s="96"/>
      <c r="DBD40" s="96"/>
      <c r="DBE40" s="96"/>
      <c r="DBF40" s="96"/>
      <c r="DBG40" s="96"/>
      <c r="DBH40" s="96"/>
      <c r="DBI40" s="96"/>
      <c r="DBJ40" s="96"/>
      <c r="DBK40" s="96"/>
      <c r="DBL40" s="96"/>
      <c r="DBM40" s="96"/>
      <c r="DBN40" s="96"/>
      <c r="DBO40" s="96"/>
      <c r="DBP40" s="96"/>
      <c r="DBQ40" s="96"/>
      <c r="DBR40" s="96"/>
      <c r="DBS40" s="96"/>
      <c r="DBT40" s="96"/>
      <c r="DBU40" s="96"/>
      <c r="DBV40" s="96"/>
      <c r="DBW40" s="96"/>
      <c r="DBX40" s="96"/>
      <c r="DBY40" s="96"/>
      <c r="DBZ40" s="96"/>
      <c r="DCA40" s="96"/>
      <c r="DCB40" s="96"/>
      <c r="DCC40" s="96"/>
      <c r="DCD40" s="96"/>
      <c r="DCE40" s="96"/>
      <c r="DCF40" s="96"/>
      <c r="DCG40" s="96"/>
      <c r="DCH40" s="96"/>
      <c r="DCI40" s="96"/>
      <c r="DCJ40" s="96"/>
      <c r="DCK40" s="96"/>
      <c r="DCL40" s="96"/>
      <c r="DCM40" s="96"/>
      <c r="DCN40" s="96"/>
      <c r="DCO40" s="96"/>
      <c r="DCP40" s="96"/>
      <c r="DCQ40" s="96"/>
      <c r="DCR40" s="96"/>
      <c r="DCS40" s="96"/>
      <c r="DCT40" s="96"/>
      <c r="DCU40" s="96"/>
      <c r="DCV40" s="96"/>
      <c r="DCW40" s="96"/>
      <c r="DCX40" s="96"/>
      <c r="DCY40" s="96"/>
      <c r="DCZ40" s="96"/>
      <c r="DDA40" s="96"/>
      <c r="DDB40" s="96"/>
      <c r="DDC40" s="96"/>
      <c r="DDD40" s="96"/>
      <c r="DDE40" s="96"/>
      <c r="DDF40" s="96"/>
      <c r="DDG40" s="96"/>
      <c r="DDH40" s="96"/>
      <c r="DDI40" s="96"/>
      <c r="DDJ40" s="96"/>
      <c r="DDK40" s="96"/>
      <c r="DDL40" s="96"/>
      <c r="DDM40" s="96"/>
      <c r="DDN40" s="96"/>
      <c r="DDO40" s="96"/>
      <c r="DDP40" s="96"/>
      <c r="DDQ40" s="96"/>
      <c r="DDR40" s="96"/>
      <c r="DDS40" s="96"/>
      <c r="DDT40" s="96"/>
      <c r="DDU40" s="96"/>
      <c r="DDV40" s="96"/>
      <c r="DDW40" s="96"/>
      <c r="DDX40" s="96"/>
      <c r="DDY40" s="96"/>
      <c r="DDZ40" s="96"/>
      <c r="DEA40" s="96"/>
      <c r="DEB40" s="96"/>
      <c r="DEC40" s="96"/>
      <c r="DED40" s="96"/>
      <c r="DEE40" s="96"/>
      <c r="DEF40" s="96"/>
      <c r="DEG40" s="96"/>
      <c r="DEH40" s="96"/>
      <c r="DEI40" s="96"/>
      <c r="DEJ40" s="96"/>
      <c r="DEK40" s="96"/>
      <c r="DEL40" s="96"/>
      <c r="DEM40" s="96"/>
      <c r="DEN40" s="96"/>
      <c r="DEO40" s="96"/>
      <c r="DEP40" s="96"/>
      <c r="DEQ40" s="96"/>
      <c r="DER40" s="96"/>
      <c r="DES40" s="96"/>
      <c r="DET40" s="96"/>
      <c r="DEU40" s="96"/>
      <c r="DEV40" s="96"/>
      <c r="DEW40" s="96"/>
      <c r="DEX40" s="96"/>
      <c r="DEY40" s="96"/>
      <c r="DEZ40" s="96"/>
      <c r="DFA40" s="96"/>
      <c r="DFB40" s="96"/>
      <c r="DFC40" s="96"/>
      <c r="DFD40" s="96"/>
      <c r="DFE40" s="96"/>
      <c r="DFF40" s="96"/>
      <c r="DFG40" s="96"/>
      <c r="DFH40" s="96"/>
      <c r="DFI40" s="96"/>
      <c r="DFJ40" s="96"/>
      <c r="DFK40" s="96"/>
      <c r="DFL40" s="96"/>
      <c r="DFM40" s="96"/>
      <c r="DFN40" s="96"/>
      <c r="DFO40" s="96"/>
      <c r="DFP40" s="96"/>
      <c r="DFQ40" s="96"/>
      <c r="DFR40" s="96"/>
      <c r="DFS40" s="96"/>
      <c r="DFT40" s="96"/>
      <c r="DFU40" s="96"/>
      <c r="DFV40" s="96"/>
      <c r="DFW40" s="96"/>
      <c r="DFX40" s="96"/>
      <c r="DFY40" s="96"/>
      <c r="DFZ40" s="96"/>
      <c r="DGA40" s="96"/>
      <c r="DGB40" s="96"/>
      <c r="DGC40" s="96"/>
      <c r="DGD40" s="96"/>
      <c r="DGE40" s="96"/>
      <c r="DGF40" s="96"/>
      <c r="DGG40" s="96"/>
      <c r="DGH40" s="96"/>
      <c r="DGI40" s="96"/>
      <c r="DGJ40" s="96"/>
      <c r="DGK40" s="96"/>
      <c r="DGL40" s="96"/>
      <c r="DGM40" s="96"/>
      <c r="DGN40" s="96"/>
      <c r="DGO40" s="96"/>
      <c r="DGP40" s="96"/>
      <c r="DGQ40" s="96"/>
      <c r="DGR40" s="96"/>
      <c r="DGS40" s="96"/>
      <c r="DGT40" s="96"/>
      <c r="DGU40" s="96"/>
      <c r="DGV40" s="96"/>
      <c r="DGW40" s="96"/>
      <c r="DGX40" s="96"/>
      <c r="DGY40" s="96"/>
      <c r="DGZ40" s="96"/>
      <c r="DHA40" s="96"/>
      <c r="DHB40" s="96"/>
      <c r="DHC40" s="96"/>
      <c r="DHD40" s="96"/>
      <c r="DHE40" s="96"/>
      <c r="DHF40" s="96"/>
      <c r="DHG40" s="96"/>
      <c r="DHH40" s="96"/>
      <c r="DHI40" s="96"/>
      <c r="DHJ40" s="96"/>
      <c r="DHK40" s="96"/>
      <c r="DHL40" s="96"/>
      <c r="DHM40" s="96"/>
      <c r="DHN40" s="96"/>
      <c r="DHO40" s="96"/>
      <c r="DHP40" s="96"/>
      <c r="DHQ40" s="96"/>
      <c r="DHR40" s="96"/>
      <c r="DHS40" s="96"/>
      <c r="DHT40" s="96"/>
      <c r="DHU40" s="96"/>
      <c r="DHV40" s="96"/>
      <c r="DHW40" s="96"/>
      <c r="DHX40" s="96"/>
      <c r="DHY40" s="96"/>
      <c r="DHZ40" s="96"/>
      <c r="DIA40" s="96"/>
      <c r="DIB40" s="96"/>
      <c r="DIC40" s="96"/>
      <c r="DID40" s="96"/>
      <c r="DIE40" s="96"/>
      <c r="DIF40" s="96"/>
      <c r="DIG40" s="96"/>
      <c r="DIH40" s="96"/>
      <c r="DII40" s="96"/>
      <c r="DIJ40" s="96"/>
      <c r="DIK40" s="96"/>
      <c r="DIL40" s="96"/>
      <c r="DIM40" s="96"/>
      <c r="DIN40" s="96"/>
      <c r="DIO40" s="96"/>
      <c r="DIP40" s="96"/>
      <c r="DIQ40" s="96"/>
      <c r="DIR40" s="96"/>
      <c r="DIS40" s="96"/>
      <c r="DIT40" s="96"/>
      <c r="DIU40" s="96"/>
      <c r="DIV40" s="96"/>
      <c r="DIW40" s="96"/>
      <c r="DIX40" s="96"/>
      <c r="DIY40" s="96"/>
      <c r="DIZ40" s="96"/>
      <c r="DJA40" s="96"/>
      <c r="DJB40" s="96"/>
      <c r="DJC40" s="96"/>
      <c r="DJD40" s="96"/>
      <c r="DJE40" s="96"/>
      <c r="DJF40" s="96"/>
      <c r="DJG40" s="96"/>
      <c r="DJH40" s="96"/>
      <c r="DJI40" s="96"/>
      <c r="DJJ40" s="96"/>
      <c r="DJK40" s="96"/>
      <c r="DJL40" s="96"/>
      <c r="DJM40" s="96"/>
      <c r="DJN40" s="96"/>
      <c r="DJO40" s="96"/>
      <c r="DJP40" s="96"/>
      <c r="DJQ40" s="96"/>
      <c r="DJR40" s="96"/>
      <c r="DJS40" s="96"/>
      <c r="DJT40" s="96"/>
      <c r="DJU40" s="96"/>
      <c r="DJV40" s="96"/>
      <c r="DJW40" s="96"/>
      <c r="DJX40" s="96"/>
      <c r="DJY40" s="96"/>
      <c r="DJZ40" s="96"/>
      <c r="DKA40" s="96"/>
      <c r="DKB40" s="96"/>
      <c r="DKC40" s="96"/>
      <c r="DKD40" s="96"/>
      <c r="DKE40" s="96"/>
      <c r="DKF40" s="96"/>
      <c r="DKG40" s="96"/>
      <c r="DKH40" s="96"/>
      <c r="DKI40" s="96"/>
      <c r="DKJ40" s="96"/>
      <c r="DKK40" s="96"/>
      <c r="DKL40" s="96"/>
      <c r="DKM40" s="96"/>
      <c r="DKN40" s="96"/>
      <c r="DKO40" s="96"/>
      <c r="DKP40" s="96"/>
      <c r="DKQ40" s="96"/>
      <c r="DKR40" s="96"/>
      <c r="DKS40" s="96"/>
      <c r="DKT40" s="96"/>
      <c r="DKU40" s="96"/>
      <c r="DKV40" s="96"/>
      <c r="DKW40" s="96"/>
      <c r="DKX40" s="96"/>
      <c r="DKY40" s="96"/>
      <c r="DKZ40" s="96"/>
      <c r="DLA40" s="96"/>
      <c r="DLB40" s="96"/>
      <c r="DLC40" s="96"/>
      <c r="DLD40" s="96"/>
      <c r="DLE40" s="96"/>
      <c r="DLF40" s="96"/>
      <c r="DLG40" s="96"/>
      <c r="DLH40" s="96"/>
      <c r="DLI40" s="96"/>
      <c r="DLJ40" s="96"/>
      <c r="DLK40" s="96"/>
      <c r="DLL40" s="96"/>
      <c r="DLM40" s="96"/>
      <c r="DLN40" s="96"/>
      <c r="DLO40" s="96"/>
      <c r="DLP40" s="96"/>
      <c r="DLQ40" s="96"/>
      <c r="DLR40" s="96"/>
      <c r="DLS40" s="96"/>
      <c r="DLT40" s="96"/>
      <c r="DLU40" s="96"/>
      <c r="DLV40" s="96"/>
      <c r="DLW40" s="96"/>
      <c r="DLX40" s="96"/>
      <c r="DLY40" s="96"/>
      <c r="DLZ40" s="96"/>
      <c r="DMA40" s="96"/>
      <c r="DMB40" s="96"/>
      <c r="DMC40" s="96"/>
      <c r="DMD40" s="96"/>
      <c r="DME40" s="96"/>
      <c r="DMF40" s="96"/>
      <c r="DMG40" s="96"/>
      <c r="DMH40" s="96"/>
      <c r="DMI40" s="96"/>
      <c r="DMJ40" s="96"/>
      <c r="DMK40" s="96"/>
      <c r="DML40" s="96"/>
      <c r="DMM40" s="96"/>
      <c r="DMN40" s="96"/>
      <c r="DMO40" s="96"/>
      <c r="DMP40" s="96"/>
      <c r="DMQ40" s="96"/>
      <c r="DMR40" s="96"/>
      <c r="DMS40" s="96"/>
      <c r="DMT40" s="96"/>
      <c r="DMU40" s="96"/>
      <c r="DMV40" s="96"/>
      <c r="DMW40" s="96"/>
      <c r="DMX40" s="96"/>
      <c r="DMY40" s="96"/>
      <c r="DMZ40" s="96"/>
      <c r="DNA40" s="96"/>
      <c r="DNB40" s="96"/>
      <c r="DNC40" s="96"/>
      <c r="DND40" s="96"/>
      <c r="DNE40" s="96"/>
      <c r="DNF40" s="96"/>
      <c r="DNG40" s="96"/>
      <c r="DNH40" s="96"/>
      <c r="DNI40" s="96"/>
      <c r="DNJ40" s="96"/>
      <c r="DNK40" s="96"/>
      <c r="DNL40" s="96"/>
      <c r="DNM40" s="96"/>
      <c r="DNN40" s="96"/>
      <c r="DNO40" s="96"/>
      <c r="DNP40" s="96"/>
      <c r="DNQ40" s="96"/>
      <c r="DNR40" s="96"/>
      <c r="DNS40" s="96"/>
      <c r="DNT40" s="96"/>
      <c r="DNU40" s="96"/>
      <c r="DNV40" s="96"/>
      <c r="DNW40" s="96"/>
      <c r="DNX40" s="96"/>
      <c r="DNY40" s="96"/>
      <c r="DNZ40" s="96"/>
      <c r="DOA40" s="96"/>
      <c r="DOB40" s="96"/>
      <c r="DOC40" s="96"/>
      <c r="DOD40" s="96"/>
      <c r="DOE40" s="96"/>
      <c r="DOF40" s="96"/>
      <c r="DOG40" s="96"/>
      <c r="DOH40" s="96"/>
      <c r="DOI40" s="96"/>
      <c r="DOJ40" s="96"/>
      <c r="DOK40" s="96"/>
      <c r="DOL40" s="96"/>
      <c r="DOM40" s="96"/>
      <c r="DON40" s="96"/>
      <c r="DOO40" s="96"/>
      <c r="DOP40" s="96"/>
      <c r="DOQ40" s="96"/>
      <c r="DOR40" s="96"/>
      <c r="DOS40" s="96"/>
      <c r="DOT40" s="96"/>
      <c r="DOU40" s="96"/>
      <c r="DOV40" s="96"/>
      <c r="DOW40" s="96"/>
      <c r="DOX40" s="96"/>
      <c r="DOY40" s="96"/>
      <c r="DOZ40" s="96"/>
      <c r="DPA40" s="96"/>
      <c r="DPB40" s="96"/>
      <c r="DPC40" s="96"/>
      <c r="DPD40" s="96"/>
      <c r="DPE40" s="96"/>
      <c r="DPF40" s="96"/>
      <c r="DPG40" s="96"/>
      <c r="DPH40" s="96"/>
      <c r="DPI40" s="96"/>
      <c r="DPJ40" s="96"/>
      <c r="DPK40" s="96"/>
      <c r="DPL40" s="96"/>
      <c r="DPM40" s="96"/>
      <c r="DPN40" s="96"/>
      <c r="DPO40" s="96"/>
      <c r="DPP40" s="96"/>
      <c r="DPQ40" s="96"/>
      <c r="DPR40" s="96"/>
      <c r="DPS40" s="96"/>
      <c r="DPT40" s="96"/>
      <c r="DPU40" s="96"/>
      <c r="DPV40" s="96"/>
      <c r="DPW40" s="96"/>
      <c r="DPX40" s="96"/>
      <c r="DPY40" s="96"/>
      <c r="DPZ40" s="96"/>
      <c r="DQA40" s="96"/>
      <c r="DQB40" s="96"/>
      <c r="DQC40" s="96"/>
      <c r="DQD40" s="96"/>
      <c r="DQE40" s="96"/>
      <c r="DQF40" s="96"/>
      <c r="DQG40" s="96"/>
      <c r="DQH40" s="96"/>
      <c r="DQI40" s="96"/>
      <c r="DQJ40" s="96"/>
      <c r="DQK40" s="96"/>
      <c r="DQL40" s="96"/>
      <c r="DQM40" s="96"/>
      <c r="DQN40" s="96"/>
      <c r="DQO40" s="96"/>
      <c r="DQP40" s="96"/>
      <c r="DQQ40" s="96"/>
      <c r="DQR40" s="96"/>
      <c r="DQS40" s="96"/>
      <c r="DQT40" s="96"/>
      <c r="DQU40" s="96"/>
      <c r="DQV40" s="96"/>
      <c r="DQW40" s="96"/>
      <c r="DQX40" s="96"/>
      <c r="DQY40" s="96"/>
      <c r="DQZ40" s="96"/>
      <c r="DRA40" s="96"/>
      <c r="DRB40" s="96"/>
      <c r="DRC40" s="96"/>
      <c r="DRD40" s="96"/>
      <c r="DRE40" s="96"/>
      <c r="DRF40" s="96"/>
      <c r="DRG40" s="96"/>
      <c r="DRH40" s="96"/>
      <c r="DRI40" s="96"/>
      <c r="DRJ40" s="96"/>
      <c r="DRK40" s="96"/>
      <c r="DRL40" s="96"/>
      <c r="DRM40" s="96"/>
      <c r="DRN40" s="96"/>
      <c r="DRO40" s="96"/>
      <c r="DRP40" s="96"/>
      <c r="DRQ40" s="96"/>
      <c r="DRR40" s="96"/>
      <c r="DRS40" s="96"/>
      <c r="DRT40" s="96"/>
      <c r="DRU40" s="96"/>
      <c r="DRV40" s="96"/>
      <c r="DRW40" s="96"/>
      <c r="DRX40" s="96"/>
      <c r="DRY40" s="96"/>
      <c r="DRZ40" s="96"/>
      <c r="DSA40" s="96"/>
      <c r="DSB40" s="96"/>
      <c r="DSC40" s="96"/>
      <c r="DSD40" s="96"/>
      <c r="DSE40" s="96"/>
      <c r="DSF40" s="96"/>
      <c r="DSG40" s="96"/>
      <c r="DSH40" s="96"/>
      <c r="DSI40" s="96"/>
      <c r="DSJ40" s="96"/>
      <c r="DSK40" s="96"/>
      <c r="DSL40" s="96"/>
      <c r="DSM40" s="96"/>
      <c r="DSN40" s="96"/>
      <c r="DSO40" s="96"/>
      <c r="DSP40" s="96"/>
      <c r="DSQ40" s="96"/>
      <c r="DSR40" s="96"/>
      <c r="DSS40" s="96"/>
      <c r="DST40" s="96"/>
      <c r="DSU40" s="96"/>
      <c r="DSV40" s="96"/>
      <c r="DSW40" s="96"/>
      <c r="DSX40" s="96"/>
      <c r="DSY40" s="96"/>
      <c r="DSZ40" s="96"/>
      <c r="DTA40" s="96"/>
      <c r="DTB40" s="96"/>
      <c r="DTC40" s="96"/>
      <c r="DTD40" s="96"/>
      <c r="DTE40" s="96"/>
      <c r="DTF40" s="96"/>
      <c r="DTG40" s="96"/>
      <c r="DTH40" s="96"/>
      <c r="DTI40" s="96"/>
      <c r="DTJ40" s="96"/>
      <c r="DTK40" s="96"/>
      <c r="DTL40" s="96"/>
      <c r="DTM40" s="96"/>
      <c r="DTN40" s="96"/>
      <c r="DTO40" s="96"/>
      <c r="DTP40" s="96"/>
      <c r="DTQ40" s="96"/>
      <c r="DTR40" s="96"/>
      <c r="DTS40" s="96"/>
      <c r="DTT40" s="96"/>
      <c r="DTU40" s="96"/>
      <c r="DTV40" s="96"/>
      <c r="DTW40" s="96"/>
      <c r="DTX40" s="96"/>
      <c r="DTY40" s="96"/>
      <c r="DTZ40" s="96"/>
      <c r="DUA40" s="96"/>
      <c r="DUB40" s="96"/>
      <c r="DUC40" s="96"/>
      <c r="DUD40" s="96"/>
      <c r="DUE40" s="96"/>
      <c r="DUF40" s="96"/>
      <c r="DUG40" s="96"/>
      <c r="DUH40" s="96"/>
      <c r="DUI40" s="96"/>
      <c r="DUJ40" s="96"/>
      <c r="DUK40" s="96"/>
      <c r="DUL40" s="96"/>
      <c r="DUM40" s="96"/>
      <c r="DUN40" s="96"/>
      <c r="DUO40" s="96"/>
      <c r="DUP40" s="96"/>
      <c r="DUQ40" s="96"/>
      <c r="DUR40" s="96"/>
      <c r="DUS40" s="96"/>
      <c r="DUT40" s="96"/>
      <c r="DUU40" s="96"/>
      <c r="DUV40" s="96"/>
      <c r="DUW40" s="96"/>
      <c r="DUX40" s="96"/>
      <c r="DUY40" s="96"/>
      <c r="DUZ40" s="96"/>
      <c r="DVA40" s="96"/>
      <c r="DVB40" s="96"/>
      <c r="DVC40" s="96"/>
      <c r="DVD40" s="96"/>
      <c r="DVE40" s="96"/>
      <c r="DVF40" s="96"/>
      <c r="DVG40" s="96"/>
      <c r="DVH40" s="96"/>
      <c r="DVI40" s="96"/>
      <c r="DVJ40" s="96"/>
      <c r="DVK40" s="96"/>
      <c r="DVL40" s="96"/>
      <c r="DVM40" s="96"/>
      <c r="DVN40" s="96"/>
      <c r="DVO40" s="96"/>
      <c r="DVP40" s="96"/>
      <c r="DVQ40" s="96"/>
      <c r="DVR40" s="96"/>
      <c r="DVS40" s="96"/>
      <c r="DVT40" s="96"/>
      <c r="DVU40" s="96"/>
      <c r="DVV40" s="96"/>
      <c r="DVW40" s="96"/>
      <c r="DVX40" s="96"/>
      <c r="DVY40" s="96"/>
      <c r="DVZ40" s="96"/>
      <c r="DWA40" s="96"/>
      <c r="DWB40" s="96"/>
      <c r="DWC40" s="96"/>
      <c r="DWD40" s="96"/>
      <c r="DWE40" s="96"/>
      <c r="DWF40" s="96"/>
      <c r="DWG40" s="96"/>
      <c r="DWH40" s="96"/>
      <c r="DWI40" s="96"/>
      <c r="DWJ40" s="96"/>
      <c r="DWK40" s="96"/>
      <c r="DWL40" s="96"/>
      <c r="DWM40" s="96"/>
      <c r="DWN40" s="96"/>
      <c r="DWO40" s="96"/>
      <c r="DWP40" s="96"/>
      <c r="DWQ40" s="96"/>
      <c r="DWR40" s="96"/>
      <c r="DWS40" s="96"/>
      <c r="DWT40" s="96"/>
      <c r="DWU40" s="96"/>
      <c r="DWV40" s="96"/>
      <c r="DWW40" s="96"/>
      <c r="DWX40" s="96"/>
      <c r="DWY40" s="96"/>
      <c r="DWZ40" s="96"/>
      <c r="DXA40" s="96"/>
      <c r="DXB40" s="96"/>
      <c r="DXC40" s="96"/>
      <c r="DXD40" s="96"/>
      <c r="DXE40" s="96"/>
      <c r="DXF40" s="96"/>
      <c r="DXG40" s="96"/>
      <c r="DXH40" s="96"/>
      <c r="DXI40" s="96"/>
      <c r="DXJ40" s="96"/>
      <c r="DXK40" s="96"/>
      <c r="DXL40" s="96"/>
      <c r="DXM40" s="96"/>
      <c r="DXN40" s="96"/>
      <c r="DXO40" s="96"/>
      <c r="DXP40" s="96"/>
      <c r="DXQ40" s="96"/>
      <c r="DXR40" s="96"/>
      <c r="DXS40" s="96"/>
      <c r="DXT40" s="96"/>
      <c r="DXU40" s="96"/>
      <c r="DXV40" s="96"/>
      <c r="DXW40" s="96"/>
      <c r="DXX40" s="96"/>
      <c r="DXY40" s="96"/>
      <c r="DXZ40" s="96"/>
      <c r="DYA40" s="96"/>
      <c r="DYB40" s="96"/>
      <c r="DYC40" s="96"/>
      <c r="DYD40" s="96"/>
      <c r="DYE40" s="96"/>
      <c r="DYF40" s="96"/>
      <c r="DYG40" s="96"/>
      <c r="DYH40" s="96"/>
      <c r="DYI40" s="96"/>
      <c r="DYJ40" s="96"/>
      <c r="DYK40" s="96"/>
      <c r="DYL40" s="96"/>
      <c r="DYM40" s="96"/>
      <c r="DYN40" s="96"/>
      <c r="DYO40" s="96"/>
      <c r="DYP40" s="96"/>
      <c r="DYQ40" s="96"/>
      <c r="DYR40" s="96"/>
      <c r="DYS40" s="96"/>
      <c r="DYT40" s="96"/>
      <c r="DYU40" s="96"/>
      <c r="DYV40" s="96"/>
      <c r="DYW40" s="96"/>
      <c r="DYX40" s="96"/>
      <c r="DYY40" s="96"/>
      <c r="DYZ40" s="96"/>
      <c r="DZA40" s="96"/>
      <c r="DZB40" s="96"/>
      <c r="DZC40" s="96"/>
      <c r="DZD40" s="96"/>
      <c r="DZE40" s="96"/>
      <c r="DZF40" s="96"/>
      <c r="DZG40" s="96"/>
      <c r="DZH40" s="96"/>
      <c r="DZI40" s="96"/>
      <c r="DZJ40" s="96"/>
      <c r="DZK40" s="96"/>
      <c r="DZL40" s="96"/>
      <c r="DZM40" s="96"/>
      <c r="DZN40" s="96"/>
      <c r="DZO40" s="96"/>
      <c r="DZP40" s="96"/>
      <c r="DZQ40" s="96"/>
      <c r="DZR40" s="96"/>
      <c r="DZS40" s="96"/>
      <c r="DZT40" s="96"/>
      <c r="DZU40" s="96"/>
      <c r="DZV40" s="96"/>
      <c r="DZW40" s="96"/>
      <c r="DZX40" s="96"/>
      <c r="DZY40" s="96"/>
      <c r="DZZ40" s="96"/>
      <c r="EAA40" s="96"/>
      <c r="EAB40" s="96"/>
      <c r="EAC40" s="96"/>
      <c r="EAD40" s="96"/>
      <c r="EAE40" s="96"/>
      <c r="EAF40" s="96"/>
      <c r="EAG40" s="96"/>
      <c r="EAH40" s="96"/>
      <c r="EAI40" s="96"/>
      <c r="EAJ40" s="96"/>
      <c r="EAK40" s="96"/>
      <c r="EAL40" s="96"/>
      <c r="EAM40" s="96"/>
      <c r="EAN40" s="96"/>
      <c r="EAO40" s="96"/>
      <c r="EAP40" s="96"/>
      <c r="EAQ40" s="96"/>
      <c r="EAR40" s="96"/>
      <c r="EAS40" s="96"/>
      <c r="EAT40" s="96"/>
      <c r="EAU40" s="96"/>
      <c r="EAV40" s="96"/>
      <c r="EAW40" s="96"/>
      <c r="EAX40" s="96"/>
      <c r="EAY40" s="96"/>
      <c r="EAZ40" s="96"/>
      <c r="EBA40" s="96"/>
      <c r="EBB40" s="96"/>
      <c r="EBC40" s="96"/>
      <c r="EBD40" s="96"/>
      <c r="EBE40" s="96"/>
      <c r="EBF40" s="96"/>
      <c r="EBG40" s="96"/>
      <c r="EBH40" s="96"/>
      <c r="EBI40" s="96"/>
      <c r="EBJ40" s="96"/>
      <c r="EBK40" s="96"/>
      <c r="EBL40" s="96"/>
      <c r="EBM40" s="96"/>
      <c r="EBN40" s="96"/>
      <c r="EBO40" s="96"/>
      <c r="EBP40" s="96"/>
      <c r="EBQ40" s="96"/>
      <c r="EBR40" s="96"/>
      <c r="EBS40" s="96"/>
      <c r="EBT40" s="96"/>
      <c r="EBU40" s="96"/>
      <c r="EBV40" s="96"/>
      <c r="EBW40" s="96"/>
      <c r="EBX40" s="96"/>
      <c r="EBY40" s="96"/>
      <c r="EBZ40" s="96"/>
      <c r="ECA40" s="96"/>
      <c r="ECB40" s="96"/>
      <c r="ECC40" s="96"/>
      <c r="ECD40" s="96"/>
      <c r="ECE40" s="96"/>
      <c r="ECF40" s="96"/>
      <c r="ECG40" s="96"/>
      <c r="ECH40" s="96"/>
      <c r="ECI40" s="96"/>
      <c r="ECJ40" s="96"/>
      <c r="ECK40" s="96"/>
      <c r="ECL40" s="96"/>
      <c r="ECM40" s="96"/>
      <c r="ECN40" s="96"/>
      <c r="ECO40" s="96"/>
      <c r="ECP40" s="96"/>
      <c r="ECQ40" s="96"/>
      <c r="ECR40" s="96"/>
      <c r="ECS40" s="96"/>
      <c r="ECT40" s="96"/>
      <c r="ECU40" s="96"/>
      <c r="ECV40" s="96"/>
      <c r="ECW40" s="96"/>
      <c r="ECX40" s="96"/>
      <c r="ECY40" s="96"/>
      <c r="ECZ40" s="96"/>
      <c r="EDA40" s="96"/>
      <c r="EDB40" s="96"/>
      <c r="EDC40" s="96"/>
      <c r="EDD40" s="96"/>
      <c r="EDE40" s="96"/>
      <c r="EDF40" s="96"/>
      <c r="EDG40" s="96"/>
      <c r="EDH40" s="96"/>
      <c r="EDI40" s="96"/>
      <c r="EDJ40" s="96"/>
      <c r="EDK40" s="96"/>
      <c r="EDL40" s="96"/>
      <c r="EDM40" s="96"/>
      <c r="EDN40" s="96"/>
      <c r="EDO40" s="96"/>
      <c r="EDP40" s="96"/>
      <c r="EDQ40" s="96"/>
      <c r="EDR40" s="96"/>
      <c r="EDS40" s="96"/>
      <c r="EDT40" s="96"/>
      <c r="EDU40" s="96"/>
      <c r="EDV40" s="96"/>
      <c r="EDW40" s="96"/>
      <c r="EDX40" s="96"/>
      <c r="EDY40" s="96"/>
      <c r="EDZ40" s="96"/>
      <c r="EEA40" s="96"/>
      <c r="EEB40" s="96"/>
      <c r="EEC40" s="96"/>
      <c r="EED40" s="96"/>
      <c r="EEE40" s="96"/>
      <c r="EEF40" s="96"/>
      <c r="EEG40" s="96"/>
      <c r="EEH40" s="96"/>
      <c r="EEI40" s="96"/>
      <c r="EEJ40" s="96"/>
      <c r="EEK40" s="96"/>
      <c r="EEL40" s="96"/>
      <c r="EEM40" s="96"/>
      <c r="EEN40" s="96"/>
      <c r="EEO40" s="96"/>
      <c r="EEP40" s="96"/>
      <c r="EEQ40" s="96"/>
      <c r="EER40" s="96"/>
      <c r="EES40" s="96"/>
      <c r="EET40" s="96"/>
      <c r="EEU40" s="96"/>
      <c r="EEV40" s="96"/>
      <c r="EEW40" s="96"/>
      <c r="EEX40" s="96"/>
      <c r="EEY40" s="96"/>
      <c r="EEZ40" s="96"/>
      <c r="EFA40" s="96"/>
      <c r="EFB40" s="96"/>
      <c r="EFC40" s="96"/>
      <c r="EFD40" s="96"/>
      <c r="EFE40" s="96"/>
      <c r="EFF40" s="96"/>
      <c r="EFG40" s="96"/>
      <c r="EFH40" s="96"/>
      <c r="EFI40" s="96"/>
      <c r="EFJ40" s="96"/>
      <c r="EFK40" s="96"/>
      <c r="EFL40" s="96"/>
      <c r="EFM40" s="96"/>
      <c r="EFN40" s="96"/>
      <c r="EFO40" s="96"/>
      <c r="EFP40" s="96"/>
      <c r="EFQ40" s="96"/>
      <c r="EFR40" s="96"/>
      <c r="EFS40" s="96"/>
      <c r="EFT40" s="96"/>
      <c r="EFU40" s="96"/>
      <c r="EFV40" s="96"/>
      <c r="EFW40" s="96"/>
      <c r="EFX40" s="96"/>
      <c r="EFY40" s="96"/>
      <c r="EFZ40" s="96"/>
      <c r="EGA40" s="96"/>
      <c r="EGB40" s="96"/>
      <c r="EGC40" s="96"/>
      <c r="EGD40" s="96"/>
      <c r="EGE40" s="96"/>
      <c r="EGF40" s="96"/>
      <c r="EGG40" s="96"/>
      <c r="EGH40" s="96"/>
      <c r="EGI40" s="96"/>
      <c r="EGJ40" s="96"/>
      <c r="EGK40" s="96"/>
      <c r="EGL40" s="96"/>
      <c r="EGM40" s="96"/>
      <c r="EGN40" s="96"/>
      <c r="EGO40" s="96"/>
      <c r="EGP40" s="96"/>
      <c r="EGQ40" s="96"/>
      <c r="EGR40" s="96"/>
      <c r="EGS40" s="96"/>
      <c r="EGT40" s="96"/>
      <c r="EGU40" s="96"/>
      <c r="EGV40" s="96"/>
      <c r="EGW40" s="96"/>
      <c r="EGX40" s="96"/>
      <c r="EGY40" s="96"/>
      <c r="EGZ40" s="96"/>
      <c r="EHA40" s="96"/>
      <c r="EHB40" s="96"/>
      <c r="EHC40" s="96"/>
      <c r="EHD40" s="96"/>
      <c r="EHE40" s="96"/>
      <c r="EHF40" s="96"/>
      <c r="EHG40" s="96"/>
      <c r="EHH40" s="96"/>
      <c r="EHI40" s="96"/>
      <c r="EHJ40" s="96"/>
      <c r="EHK40" s="96"/>
      <c r="EHL40" s="96"/>
      <c r="EHM40" s="96"/>
      <c r="EHN40" s="96"/>
      <c r="EHO40" s="96"/>
      <c r="EHP40" s="96"/>
      <c r="EHQ40" s="96"/>
      <c r="EHR40" s="96"/>
      <c r="EHS40" s="96"/>
      <c r="EHT40" s="96"/>
      <c r="EHU40" s="96"/>
      <c r="EHV40" s="96"/>
      <c r="EHW40" s="96"/>
      <c r="EHX40" s="96"/>
      <c r="EHY40" s="96"/>
      <c r="EHZ40" s="96"/>
      <c r="EIA40" s="96"/>
      <c r="EIB40" s="96"/>
      <c r="EIC40" s="96"/>
      <c r="EID40" s="96"/>
      <c r="EIE40" s="96"/>
      <c r="EIF40" s="96"/>
      <c r="EIG40" s="96"/>
      <c r="EIH40" s="96"/>
      <c r="EII40" s="96"/>
      <c r="EIJ40" s="96"/>
      <c r="EIK40" s="96"/>
      <c r="EIL40" s="96"/>
      <c r="EIM40" s="96"/>
      <c r="EIN40" s="96"/>
      <c r="EIO40" s="96"/>
      <c r="EIP40" s="96"/>
      <c r="EIQ40" s="96"/>
      <c r="EIR40" s="96"/>
      <c r="EIS40" s="96"/>
      <c r="EIT40" s="96"/>
      <c r="EIU40" s="96"/>
      <c r="EIV40" s="96"/>
      <c r="EIW40" s="96"/>
      <c r="EIX40" s="96"/>
      <c r="EIY40" s="96"/>
      <c r="EIZ40" s="96"/>
      <c r="EJA40" s="96"/>
      <c r="EJB40" s="96"/>
      <c r="EJC40" s="96"/>
      <c r="EJD40" s="96"/>
      <c r="EJE40" s="96"/>
      <c r="EJF40" s="96"/>
      <c r="EJG40" s="96"/>
      <c r="EJH40" s="96"/>
      <c r="EJI40" s="96"/>
      <c r="EJJ40" s="96"/>
      <c r="EJK40" s="96"/>
      <c r="EJL40" s="96"/>
      <c r="EJM40" s="96"/>
      <c r="EJN40" s="96"/>
      <c r="EJO40" s="96"/>
      <c r="EJP40" s="96"/>
      <c r="EJQ40" s="96"/>
      <c r="EJR40" s="96"/>
      <c r="EJS40" s="96"/>
      <c r="EJT40" s="96"/>
      <c r="EJU40" s="96"/>
      <c r="EJV40" s="96"/>
      <c r="EJW40" s="96"/>
      <c r="EJX40" s="96"/>
      <c r="EJY40" s="96"/>
      <c r="EJZ40" s="96"/>
      <c r="EKA40" s="96"/>
      <c r="EKB40" s="96"/>
      <c r="EKC40" s="96"/>
      <c r="EKD40" s="96"/>
      <c r="EKE40" s="96"/>
      <c r="EKF40" s="96"/>
      <c r="EKG40" s="96"/>
      <c r="EKH40" s="96"/>
      <c r="EKI40" s="96"/>
      <c r="EKJ40" s="96"/>
      <c r="EKK40" s="96"/>
      <c r="EKL40" s="96"/>
      <c r="EKM40" s="96"/>
      <c r="EKN40" s="96"/>
      <c r="EKO40" s="96"/>
      <c r="EKP40" s="96"/>
      <c r="EKQ40" s="96"/>
      <c r="EKR40" s="96"/>
      <c r="EKS40" s="96"/>
      <c r="EKT40" s="96"/>
      <c r="EKU40" s="96"/>
      <c r="EKV40" s="96"/>
      <c r="EKW40" s="96"/>
      <c r="EKX40" s="96"/>
      <c r="EKY40" s="96"/>
      <c r="EKZ40" s="96"/>
      <c r="ELA40" s="96"/>
      <c r="ELB40" s="96"/>
      <c r="ELC40" s="96"/>
      <c r="ELD40" s="96"/>
      <c r="ELE40" s="96"/>
      <c r="ELF40" s="96"/>
      <c r="ELG40" s="96"/>
      <c r="ELH40" s="96"/>
      <c r="ELI40" s="96"/>
      <c r="ELJ40" s="96"/>
      <c r="ELK40" s="96"/>
      <c r="ELL40" s="96"/>
      <c r="ELM40" s="96"/>
      <c r="ELN40" s="96"/>
      <c r="ELO40" s="96"/>
      <c r="ELP40" s="96"/>
      <c r="ELQ40" s="96"/>
      <c r="ELR40" s="96"/>
      <c r="ELS40" s="96"/>
      <c r="ELT40" s="96"/>
      <c r="ELU40" s="96"/>
      <c r="ELV40" s="96"/>
      <c r="ELW40" s="96"/>
      <c r="ELX40" s="96"/>
      <c r="ELY40" s="96"/>
      <c r="ELZ40" s="96"/>
      <c r="EMA40" s="96"/>
      <c r="EMB40" s="96"/>
      <c r="EMC40" s="96"/>
      <c r="EMD40" s="96"/>
      <c r="EME40" s="96"/>
      <c r="EMF40" s="96"/>
      <c r="EMG40" s="96"/>
      <c r="EMH40" s="96"/>
      <c r="EMI40" s="96"/>
      <c r="EMJ40" s="96"/>
      <c r="EMK40" s="96"/>
      <c r="EML40" s="96"/>
      <c r="EMM40" s="96"/>
      <c r="EMN40" s="96"/>
      <c r="EMO40" s="96"/>
      <c r="EMP40" s="96"/>
      <c r="EMQ40" s="96"/>
      <c r="EMR40" s="96"/>
      <c r="EMS40" s="96"/>
      <c r="EMT40" s="96"/>
      <c r="EMU40" s="96"/>
      <c r="EMV40" s="96"/>
      <c r="EMW40" s="96"/>
      <c r="EMX40" s="96"/>
      <c r="EMY40" s="96"/>
      <c r="EMZ40" s="96"/>
      <c r="ENA40" s="96"/>
      <c r="ENB40" s="96"/>
      <c r="ENC40" s="96"/>
      <c r="END40" s="96"/>
      <c r="ENE40" s="96"/>
      <c r="ENF40" s="96"/>
      <c r="ENG40" s="96"/>
      <c r="ENH40" s="96"/>
      <c r="ENI40" s="96"/>
      <c r="ENJ40" s="96"/>
      <c r="ENK40" s="96"/>
      <c r="ENL40" s="96"/>
      <c r="ENM40" s="96"/>
      <c r="ENN40" s="96"/>
      <c r="ENO40" s="96"/>
      <c r="ENP40" s="96"/>
      <c r="ENQ40" s="96"/>
      <c r="ENR40" s="96"/>
      <c r="ENS40" s="96"/>
      <c r="ENT40" s="96"/>
      <c r="ENU40" s="96"/>
      <c r="ENV40" s="96"/>
      <c r="ENW40" s="96"/>
      <c r="ENX40" s="96"/>
      <c r="ENY40" s="96"/>
      <c r="ENZ40" s="96"/>
      <c r="EOA40" s="96"/>
      <c r="EOB40" s="96"/>
      <c r="EOC40" s="96"/>
      <c r="EOD40" s="96"/>
      <c r="EOE40" s="96"/>
      <c r="EOF40" s="96"/>
      <c r="EOG40" s="96"/>
      <c r="EOH40" s="96"/>
      <c r="EOI40" s="96"/>
      <c r="EOJ40" s="96"/>
      <c r="EOK40" s="96"/>
      <c r="EOL40" s="96"/>
      <c r="EOM40" s="96"/>
      <c r="EON40" s="96"/>
      <c r="EOO40" s="96"/>
      <c r="EOP40" s="96"/>
      <c r="EOQ40" s="96"/>
      <c r="EOR40" s="96"/>
      <c r="EOS40" s="96"/>
      <c r="EOT40" s="96"/>
      <c r="EOU40" s="96"/>
      <c r="EOV40" s="96"/>
      <c r="EOW40" s="96"/>
      <c r="EOX40" s="96"/>
      <c r="EOY40" s="96"/>
      <c r="EOZ40" s="96"/>
      <c r="EPA40" s="96"/>
      <c r="EPB40" s="96"/>
      <c r="EPC40" s="96"/>
      <c r="EPD40" s="96"/>
      <c r="EPE40" s="96"/>
      <c r="EPF40" s="96"/>
      <c r="EPG40" s="96"/>
      <c r="EPH40" s="96"/>
      <c r="EPI40" s="96"/>
      <c r="EPJ40" s="96"/>
      <c r="EPK40" s="96"/>
      <c r="EPL40" s="96"/>
      <c r="EPM40" s="96"/>
      <c r="EPN40" s="96"/>
      <c r="EPO40" s="96"/>
      <c r="EPP40" s="96"/>
      <c r="EPQ40" s="96"/>
      <c r="EPR40" s="96"/>
      <c r="EPS40" s="96"/>
      <c r="EPT40" s="96"/>
      <c r="EPU40" s="96"/>
      <c r="EPV40" s="96"/>
      <c r="EPW40" s="96"/>
      <c r="EPX40" s="96"/>
      <c r="EPY40" s="96"/>
      <c r="EPZ40" s="96"/>
      <c r="EQA40" s="96"/>
      <c r="EQB40" s="96"/>
      <c r="EQC40" s="96"/>
      <c r="EQD40" s="96"/>
      <c r="EQE40" s="96"/>
      <c r="EQF40" s="96"/>
      <c r="EQG40" s="96"/>
      <c r="EQH40" s="96"/>
      <c r="EQI40" s="96"/>
      <c r="EQJ40" s="96"/>
      <c r="EQK40" s="96"/>
      <c r="EQL40" s="96"/>
      <c r="EQM40" s="96"/>
      <c r="EQN40" s="96"/>
      <c r="EQO40" s="96"/>
      <c r="EQP40" s="96"/>
      <c r="EQQ40" s="96"/>
      <c r="EQR40" s="96"/>
      <c r="EQS40" s="96"/>
      <c r="EQT40" s="96"/>
      <c r="EQU40" s="96"/>
      <c r="EQV40" s="96"/>
      <c r="EQW40" s="96"/>
      <c r="EQX40" s="96"/>
      <c r="EQY40" s="96"/>
      <c r="EQZ40" s="96"/>
      <c r="ERA40" s="96"/>
      <c r="ERB40" s="96"/>
      <c r="ERC40" s="96"/>
      <c r="ERD40" s="96"/>
      <c r="ERE40" s="96"/>
      <c r="ERF40" s="96"/>
      <c r="ERG40" s="96"/>
      <c r="ERH40" s="96"/>
      <c r="ERI40" s="96"/>
      <c r="ERJ40" s="96"/>
      <c r="ERK40" s="96"/>
      <c r="ERL40" s="96"/>
      <c r="ERM40" s="96"/>
      <c r="ERN40" s="96"/>
      <c r="ERO40" s="96"/>
      <c r="ERP40" s="96"/>
      <c r="ERQ40" s="96"/>
      <c r="ERR40" s="96"/>
      <c r="ERS40" s="96"/>
      <c r="ERT40" s="96"/>
      <c r="ERU40" s="96"/>
      <c r="ERV40" s="96"/>
      <c r="ERW40" s="96"/>
      <c r="ERX40" s="96"/>
      <c r="ERY40" s="96"/>
      <c r="ERZ40" s="96"/>
      <c r="ESA40" s="96"/>
      <c r="ESB40" s="96"/>
      <c r="ESC40" s="96"/>
      <c r="ESD40" s="96"/>
      <c r="ESE40" s="96"/>
      <c r="ESF40" s="96"/>
      <c r="ESG40" s="96"/>
      <c r="ESH40" s="96"/>
      <c r="ESI40" s="96"/>
      <c r="ESJ40" s="96"/>
      <c r="ESK40" s="96"/>
      <c r="ESL40" s="96"/>
      <c r="ESM40" s="96"/>
      <c r="ESN40" s="96"/>
      <c r="ESO40" s="96"/>
      <c r="ESP40" s="96"/>
      <c r="ESQ40" s="96"/>
      <c r="ESR40" s="96"/>
      <c r="ESS40" s="96"/>
      <c r="EST40" s="96"/>
      <c r="ESU40" s="96"/>
      <c r="ESV40" s="96"/>
      <c r="ESW40" s="96"/>
      <c r="ESX40" s="96"/>
      <c r="ESY40" s="96"/>
      <c r="ESZ40" s="96"/>
      <c r="ETA40" s="96"/>
      <c r="ETB40" s="96"/>
      <c r="ETC40" s="96"/>
      <c r="ETD40" s="96"/>
      <c r="ETE40" s="96"/>
      <c r="ETF40" s="96"/>
      <c r="ETG40" s="96"/>
      <c r="ETH40" s="96"/>
      <c r="ETI40" s="96"/>
      <c r="ETJ40" s="96"/>
      <c r="ETK40" s="96"/>
      <c r="ETL40" s="96"/>
      <c r="ETM40" s="96"/>
      <c r="ETN40" s="96"/>
      <c r="ETO40" s="96"/>
      <c r="ETP40" s="96"/>
      <c r="ETQ40" s="96"/>
      <c r="ETR40" s="96"/>
      <c r="ETS40" s="96"/>
      <c r="ETT40" s="96"/>
      <c r="ETU40" s="96"/>
      <c r="ETV40" s="96"/>
      <c r="ETW40" s="96"/>
      <c r="ETX40" s="96"/>
      <c r="ETY40" s="96"/>
      <c r="ETZ40" s="96"/>
      <c r="EUA40" s="96"/>
      <c r="EUB40" s="96"/>
      <c r="EUC40" s="96"/>
      <c r="EUD40" s="96"/>
      <c r="EUE40" s="96"/>
      <c r="EUF40" s="96"/>
      <c r="EUG40" s="96"/>
      <c r="EUH40" s="96"/>
      <c r="EUI40" s="96"/>
      <c r="EUJ40" s="96"/>
      <c r="EUK40" s="96"/>
      <c r="EUL40" s="96"/>
      <c r="EUM40" s="96"/>
      <c r="EUN40" s="96"/>
      <c r="EUO40" s="96"/>
      <c r="EUP40" s="96"/>
      <c r="EUQ40" s="96"/>
      <c r="EUR40" s="96"/>
      <c r="EUS40" s="96"/>
      <c r="EUT40" s="96"/>
      <c r="EUU40" s="96"/>
      <c r="EUV40" s="96"/>
      <c r="EUW40" s="96"/>
      <c r="EUX40" s="96"/>
      <c r="EUY40" s="96"/>
      <c r="EUZ40" s="96"/>
      <c r="EVA40" s="96"/>
      <c r="EVB40" s="96"/>
      <c r="EVC40" s="96"/>
      <c r="EVD40" s="96"/>
      <c r="EVE40" s="96"/>
      <c r="EVF40" s="96"/>
      <c r="EVG40" s="96"/>
      <c r="EVH40" s="96"/>
      <c r="EVI40" s="96"/>
      <c r="EVJ40" s="96"/>
      <c r="EVK40" s="96"/>
      <c r="EVL40" s="96"/>
      <c r="EVM40" s="96"/>
      <c r="EVN40" s="96"/>
      <c r="EVO40" s="96"/>
      <c r="EVP40" s="96"/>
      <c r="EVQ40" s="96"/>
      <c r="EVR40" s="96"/>
      <c r="EVS40" s="96"/>
      <c r="EVT40" s="96"/>
      <c r="EVU40" s="96"/>
      <c r="EVV40" s="96"/>
      <c r="EVW40" s="96"/>
      <c r="EVX40" s="96"/>
      <c r="EVY40" s="96"/>
      <c r="EVZ40" s="96"/>
      <c r="EWA40" s="96"/>
      <c r="EWB40" s="96"/>
      <c r="EWC40" s="96"/>
      <c r="EWD40" s="96"/>
      <c r="EWE40" s="96"/>
      <c r="EWF40" s="96"/>
      <c r="EWG40" s="96"/>
      <c r="EWH40" s="96"/>
      <c r="EWI40" s="96"/>
      <c r="EWJ40" s="96"/>
      <c r="EWK40" s="96"/>
      <c r="EWL40" s="96"/>
      <c r="EWM40" s="96"/>
      <c r="EWN40" s="96"/>
      <c r="EWO40" s="96"/>
      <c r="EWP40" s="96"/>
      <c r="EWQ40" s="96"/>
      <c r="EWR40" s="96"/>
      <c r="EWS40" s="96"/>
      <c r="EWT40" s="96"/>
      <c r="EWU40" s="96"/>
      <c r="EWV40" s="96"/>
      <c r="EWW40" s="96"/>
      <c r="EWX40" s="96"/>
      <c r="EWY40" s="96"/>
      <c r="EWZ40" s="96"/>
      <c r="EXA40" s="96"/>
      <c r="EXB40" s="96"/>
      <c r="EXC40" s="96"/>
      <c r="EXD40" s="96"/>
      <c r="EXE40" s="96"/>
      <c r="EXF40" s="96"/>
      <c r="EXG40" s="96"/>
      <c r="EXH40" s="96"/>
      <c r="EXI40" s="96"/>
      <c r="EXJ40" s="96"/>
      <c r="EXK40" s="96"/>
      <c r="EXL40" s="96"/>
      <c r="EXM40" s="96"/>
      <c r="EXN40" s="96"/>
      <c r="EXO40" s="96"/>
      <c r="EXP40" s="96"/>
      <c r="EXQ40" s="96"/>
      <c r="EXR40" s="96"/>
      <c r="EXS40" s="96"/>
      <c r="EXT40" s="96"/>
      <c r="EXU40" s="96"/>
      <c r="EXV40" s="96"/>
      <c r="EXW40" s="96"/>
      <c r="EXX40" s="96"/>
      <c r="EXY40" s="96"/>
      <c r="EXZ40" s="96"/>
      <c r="EYA40" s="96"/>
      <c r="EYB40" s="96"/>
      <c r="EYC40" s="96"/>
      <c r="EYD40" s="96"/>
      <c r="EYE40" s="96"/>
      <c r="EYF40" s="96"/>
      <c r="EYG40" s="96"/>
      <c r="EYH40" s="96"/>
      <c r="EYI40" s="96"/>
      <c r="EYJ40" s="96"/>
      <c r="EYK40" s="96"/>
      <c r="EYL40" s="96"/>
      <c r="EYM40" s="96"/>
      <c r="EYN40" s="96"/>
      <c r="EYO40" s="96"/>
      <c r="EYP40" s="96"/>
      <c r="EYQ40" s="96"/>
      <c r="EYR40" s="96"/>
      <c r="EYS40" s="96"/>
      <c r="EYT40" s="96"/>
      <c r="EYU40" s="96"/>
      <c r="EYV40" s="96"/>
      <c r="EYW40" s="96"/>
      <c r="EYX40" s="96"/>
      <c r="EYY40" s="96"/>
      <c r="EYZ40" s="96"/>
      <c r="EZA40" s="96"/>
      <c r="EZB40" s="96"/>
      <c r="EZC40" s="96"/>
      <c r="EZD40" s="96"/>
      <c r="EZE40" s="96"/>
      <c r="EZF40" s="96"/>
      <c r="EZG40" s="96"/>
      <c r="EZH40" s="96"/>
      <c r="EZI40" s="96"/>
      <c r="EZJ40" s="96"/>
      <c r="EZK40" s="96"/>
      <c r="EZL40" s="96"/>
      <c r="EZM40" s="96"/>
      <c r="EZN40" s="96"/>
      <c r="EZO40" s="96"/>
      <c r="EZP40" s="96"/>
      <c r="EZQ40" s="96"/>
      <c r="EZR40" s="96"/>
      <c r="EZS40" s="96"/>
      <c r="EZT40" s="96"/>
      <c r="EZU40" s="96"/>
      <c r="EZV40" s="96"/>
      <c r="EZW40" s="96"/>
      <c r="EZX40" s="96"/>
      <c r="EZY40" s="96"/>
      <c r="EZZ40" s="96"/>
      <c r="FAA40" s="96"/>
      <c r="FAB40" s="96"/>
      <c r="FAC40" s="96"/>
      <c r="FAD40" s="96"/>
      <c r="FAE40" s="96"/>
      <c r="FAF40" s="96"/>
      <c r="FAG40" s="96"/>
      <c r="FAH40" s="96"/>
      <c r="FAI40" s="96"/>
      <c r="FAJ40" s="96"/>
      <c r="FAK40" s="96"/>
      <c r="FAL40" s="96"/>
      <c r="FAM40" s="96"/>
      <c r="FAN40" s="96"/>
      <c r="FAO40" s="96"/>
      <c r="FAP40" s="96"/>
      <c r="FAQ40" s="96"/>
      <c r="FAR40" s="96"/>
      <c r="FAS40" s="96"/>
      <c r="FAT40" s="96"/>
      <c r="FAU40" s="96"/>
      <c r="FAV40" s="96"/>
      <c r="FAW40" s="96"/>
      <c r="FAX40" s="96"/>
      <c r="FAY40" s="96"/>
      <c r="FAZ40" s="96"/>
      <c r="FBA40" s="96"/>
      <c r="FBB40" s="96"/>
      <c r="FBC40" s="96"/>
      <c r="FBD40" s="96"/>
      <c r="FBE40" s="96"/>
      <c r="FBF40" s="96"/>
      <c r="FBG40" s="96"/>
      <c r="FBH40" s="96"/>
      <c r="FBI40" s="96"/>
      <c r="FBJ40" s="96"/>
      <c r="FBK40" s="96"/>
      <c r="FBL40" s="96"/>
      <c r="FBM40" s="96"/>
      <c r="FBN40" s="96"/>
      <c r="FBO40" s="96"/>
      <c r="FBP40" s="96"/>
      <c r="FBQ40" s="96"/>
      <c r="FBR40" s="96"/>
      <c r="FBS40" s="96"/>
      <c r="FBT40" s="96"/>
      <c r="FBU40" s="96"/>
      <c r="FBV40" s="96"/>
      <c r="FBW40" s="96"/>
      <c r="FBX40" s="96"/>
      <c r="FBY40" s="96"/>
      <c r="FBZ40" s="96"/>
      <c r="FCA40" s="96"/>
      <c r="FCB40" s="96"/>
      <c r="FCC40" s="96"/>
      <c r="FCD40" s="96"/>
      <c r="FCE40" s="96"/>
      <c r="FCF40" s="96"/>
      <c r="FCG40" s="96"/>
      <c r="FCH40" s="96"/>
      <c r="FCI40" s="96"/>
      <c r="FCJ40" s="96"/>
      <c r="FCK40" s="96"/>
      <c r="FCL40" s="96"/>
      <c r="FCM40" s="96"/>
      <c r="FCN40" s="96"/>
      <c r="FCO40" s="96"/>
      <c r="FCP40" s="96"/>
      <c r="FCQ40" s="96"/>
      <c r="FCR40" s="96"/>
      <c r="FCS40" s="96"/>
      <c r="FCT40" s="96"/>
      <c r="FCU40" s="96"/>
      <c r="FCV40" s="96"/>
      <c r="FCW40" s="96"/>
      <c r="FCX40" s="96"/>
      <c r="FCY40" s="96"/>
      <c r="FCZ40" s="96"/>
      <c r="FDA40" s="96"/>
      <c r="FDB40" s="96"/>
      <c r="FDC40" s="96"/>
      <c r="FDD40" s="96"/>
      <c r="FDE40" s="96"/>
      <c r="FDF40" s="96"/>
      <c r="FDG40" s="96"/>
      <c r="FDH40" s="96"/>
      <c r="FDI40" s="96"/>
      <c r="FDJ40" s="96"/>
      <c r="FDK40" s="96"/>
      <c r="FDL40" s="96"/>
      <c r="FDM40" s="96"/>
      <c r="FDN40" s="96"/>
      <c r="FDO40" s="96"/>
      <c r="FDP40" s="96"/>
      <c r="FDQ40" s="96"/>
      <c r="FDR40" s="96"/>
      <c r="FDS40" s="96"/>
      <c r="FDT40" s="96"/>
      <c r="FDU40" s="96"/>
      <c r="FDV40" s="96"/>
      <c r="FDW40" s="96"/>
      <c r="FDX40" s="96"/>
      <c r="FDY40" s="96"/>
      <c r="FDZ40" s="96"/>
      <c r="FEA40" s="96"/>
      <c r="FEB40" s="96"/>
      <c r="FEC40" s="96"/>
      <c r="FED40" s="96"/>
      <c r="FEE40" s="96"/>
      <c r="FEF40" s="96"/>
      <c r="FEG40" s="96"/>
      <c r="FEH40" s="96"/>
      <c r="FEI40" s="96"/>
      <c r="FEJ40" s="96"/>
      <c r="FEK40" s="96"/>
      <c r="FEL40" s="96"/>
      <c r="FEM40" s="96"/>
      <c r="FEN40" s="96"/>
      <c r="FEO40" s="96"/>
      <c r="FEP40" s="96"/>
      <c r="FEQ40" s="96"/>
      <c r="FER40" s="96"/>
      <c r="FES40" s="96"/>
      <c r="FET40" s="96"/>
      <c r="FEU40" s="96"/>
      <c r="FEV40" s="96"/>
      <c r="FEW40" s="96"/>
      <c r="FEX40" s="96"/>
      <c r="FEY40" s="96"/>
      <c r="FEZ40" s="96"/>
      <c r="FFA40" s="96"/>
      <c r="FFB40" s="96"/>
      <c r="FFC40" s="96"/>
      <c r="FFD40" s="96"/>
      <c r="FFE40" s="96"/>
      <c r="FFF40" s="96"/>
      <c r="FFG40" s="96"/>
      <c r="FFH40" s="96"/>
      <c r="FFI40" s="96"/>
      <c r="FFJ40" s="96"/>
      <c r="FFK40" s="96"/>
      <c r="FFL40" s="96"/>
      <c r="FFM40" s="96"/>
      <c r="FFN40" s="96"/>
      <c r="FFO40" s="96"/>
      <c r="FFP40" s="96"/>
      <c r="FFQ40" s="96"/>
      <c r="FFR40" s="96"/>
      <c r="FFS40" s="96"/>
      <c r="FFT40" s="96"/>
      <c r="FFU40" s="96"/>
      <c r="FFV40" s="96"/>
      <c r="FFW40" s="96"/>
      <c r="FFX40" s="96"/>
      <c r="FFY40" s="96"/>
      <c r="FFZ40" s="96"/>
      <c r="FGA40" s="96"/>
      <c r="FGB40" s="96"/>
      <c r="FGC40" s="96"/>
      <c r="FGD40" s="96"/>
      <c r="FGE40" s="96"/>
      <c r="FGF40" s="96"/>
      <c r="FGG40" s="96"/>
      <c r="FGH40" s="96"/>
      <c r="FGI40" s="96"/>
      <c r="FGJ40" s="96"/>
      <c r="FGK40" s="96"/>
      <c r="FGL40" s="96"/>
      <c r="FGM40" s="96"/>
      <c r="FGN40" s="96"/>
      <c r="FGO40" s="96"/>
      <c r="FGP40" s="96"/>
      <c r="FGQ40" s="96"/>
      <c r="FGR40" s="96"/>
      <c r="FGS40" s="96"/>
      <c r="FGT40" s="96"/>
      <c r="FGU40" s="96"/>
      <c r="FGV40" s="96"/>
      <c r="FGW40" s="96"/>
      <c r="FGX40" s="96"/>
      <c r="FGY40" s="96"/>
      <c r="FGZ40" s="96"/>
      <c r="FHA40" s="96"/>
      <c r="FHB40" s="96"/>
      <c r="FHC40" s="96"/>
      <c r="FHD40" s="96"/>
      <c r="FHE40" s="96"/>
      <c r="FHF40" s="96"/>
      <c r="FHG40" s="96"/>
      <c r="FHH40" s="96"/>
      <c r="FHI40" s="96"/>
      <c r="FHJ40" s="96"/>
      <c r="FHK40" s="96"/>
      <c r="FHL40" s="96"/>
      <c r="FHM40" s="96"/>
      <c r="FHN40" s="96"/>
      <c r="FHO40" s="96"/>
      <c r="FHP40" s="96"/>
      <c r="FHQ40" s="96"/>
      <c r="FHR40" s="96"/>
      <c r="FHS40" s="96"/>
      <c r="FHT40" s="96"/>
      <c r="FHU40" s="96"/>
      <c r="FHV40" s="96"/>
      <c r="FHW40" s="96"/>
      <c r="FHX40" s="96"/>
      <c r="FHY40" s="96"/>
      <c r="FHZ40" s="96"/>
      <c r="FIA40" s="96"/>
      <c r="FIB40" s="96"/>
      <c r="FIC40" s="96"/>
      <c r="FID40" s="96"/>
      <c r="FIE40" s="96"/>
      <c r="FIF40" s="96"/>
      <c r="FIG40" s="96"/>
      <c r="FIH40" s="96"/>
      <c r="FII40" s="96"/>
      <c r="FIJ40" s="96"/>
      <c r="FIK40" s="96"/>
      <c r="FIL40" s="96"/>
      <c r="FIM40" s="96"/>
      <c r="FIN40" s="96"/>
      <c r="FIO40" s="96"/>
      <c r="FIP40" s="96"/>
      <c r="FIQ40" s="96"/>
      <c r="FIR40" s="96"/>
      <c r="FIS40" s="96"/>
      <c r="FIT40" s="96"/>
      <c r="FIU40" s="96"/>
      <c r="FIV40" s="96"/>
      <c r="FIW40" s="96"/>
      <c r="FIX40" s="96"/>
      <c r="FIY40" s="96"/>
      <c r="FIZ40" s="96"/>
      <c r="FJA40" s="96"/>
      <c r="FJB40" s="96"/>
      <c r="FJC40" s="96"/>
      <c r="FJD40" s="96"/>
      <c r="FJE40" s="96"/>
      <c r="FJF40" s="96"/>
      <c r="FJG40" s="96"/>
      <c r="FJH40" s="96"/>
      <c r="FJI40" s="96"/>
      <c r="FJJ40" s="96"/>
      <c r="FJK40" s="96"/>
      <c r="FJL40" s="96"/>
      <c r="FJM40" s="96"/>
      <c r="FJN40" s="96"/>
      <c r="FJO40" s="96"/>
      <c r="FJP40" s="96"/>
      <c r="FJQ40" s="96"/>
      <c r="FJR40" s="96"/>
      <c r="FJS40" s="96"/>
      <c r="FJT40" s="96"/>
      <c r="FJU40" s="96"/>
      <c r="FJV40" s="96"/>
      <c r="FJW40" s="96"/>
      <c r="FJX40" s="96"/>
      <c r="FJY40" s="96"/>
      <c r="FJZ40" s="96"/>
      <c r="FKA40" s="96"/>
      <c r="FKB40" s="96"/>
      <c r="FKC40" s="96"/>
      <c r="FKD40" s="96"/>
      <c r="FKE40" s="96"/>
      <c r="FKF40" s="96"/>
      <c r="FKG40" s="96"/>
      <c r="FKH40" s="96"/>
      <c r="FKI40" s="96"/>
      <c r="FKJ40" s="96"/>
      <c r="FKK40" s="96"/>
      <c r="FKL40" s="96"/>
      <c r="FKM40" s="96"/>
      <c r="FKN40" s="96"/>
      <c r="FKO40" s="96"/>
      <c r="FKP40" s="96"/>
      <c r="FKQ40" s="96"/>
      <c r="FKR40" s="96"/>
      <c r="FKS40" s="96"/>
      <c r="FKT40" s="96"/>
      <c r="FKU40" s="96"/>
      <c r="FKV40" s="96"/>
      <c r="FKW40" s="96"/>
      <c r="FKX40" s="96"/>
      <c r="FKY40" s="96"/>
      <c r="FKZ40" s="96"/>
      <c r="FLA40" s="96"/>
      <c r="FLB40" s="96"/>
      <c r="FLC40" s="96"/>
      <c r="FLD40" s="96"/>
      <c r="FLE40" s="96"/>
      <c r="FLF40" s="96"/>
      <c r="FLG40" s="96"/>
      <c r="FLH40" s="96"/>
      <c r="FLI40" s="96"/>
      <c r="FLJ40" s="96"/>
      <c r="FLK40" s="96"/>
      <c r="FLL40" s="96"/>
      <c r="FLM40" s="96"/>
      <c r="FLN40" s="96"/>
      <c r="FLO40" s="96"/>
      <c r="FLP40" s="96"/>
      <c r="FLQ40" s="96"/>
      <c r="FLR40" s="96"/>
      <c r="FLS40" s="96"/>
      <c r="FLT40" s="96"/>
      <c r="FLU40" s="96"/>
      <c r="FLV40" s="96"/>
      <c r="FLW40" s="96"/>
      <c r="FLX40" s="96"/>
      <c r="FLY40" s="96"/>
      <c r="FLZ40" s="96"/>
      <c r="FMA40" s="96"/>
      <c r="FMB40" s="96"/>
      <c r="FMC40" s="96"/>
      <c r="FMD40" s="96"/>
      <c r="FME40" s="96"/>
      <c r="FMF40" s="96"/>
      <c r="FMG40" s="96"/>
      <c r="FMH40" s="96"/>
      <c r="FMI40" s="96"/>
      <c r="FMJ40" s="96"/>
      <c r="FMK40" s="96"/>
      <c r="FML40" s="96"/>
      <c r="FMM40" s="96"/>
      <c r="FMN40" s="96"/>
      <c r="FMO40" s="96"/>
      <c r="FMP40" s="96"/>
      <c r="FMQ40" s="96"/>
      <c r="FMR40" s="96"/>
      <c r="FMS40" s="96"/>
      <c r="FMT40" s="96"/>
      <c r="FMU40" s="96"/>
      <c r="FMV40" s="96"/>
      <c r="FMW40" s="96"/>
      <c r="FMX40" s="96"/>
      <c r="FMY40" s="96"/>
      <c r="FMZ40" s="96"/>
      <c r="FNA40" s="96"/>
      <c r="FNB40" s="96"/>
      <c r="FNC40" s="96"/>
      <c r="FND40" s="96"/>
      <c r="FNE40" s="96"/>
      <c r="FNF40" s="96"/>
      <c r="FNG40" s="96"/>
      <c r="FNH40" s="96"/>
      <c r="FNI40" s="96"/>
      <c r="FNJ40" s="96"/>
      <c r="FNK40" s="96"/>
      <c r="FNL40" s="96"/>
      <c r="FNM40" s="96"/>
      <c r="FNN40" s="96"/>
      <c r="FNO40" s="96"/>
      <c r="FNP40" s="96"/>
      <c r="FNQ40" s="96"/>
      <c r="FNR40" s="96"/>
      <c r="FNS40" s="96"/>
      <c r="FNT40" s="96"/>
      <c r="FNU40" s="96"/>
      <c r="FNV40" s="96"/>
      <c r="FNW40" s="96"/>
      <c r="FNX40" s="96"/>
      <c r="FNY40" s="96"/>
      <c r="FNZ40" s="96"/>
      <c r="FOA40" s="96"/>
      <c r="FOB40" s="96"/>
      <c r="FOC40" s="96"/>
      <c r="FOD40" s="96"/>
      <c r="FOE40" s="96"/>
      <c r="FOF40" s="96"/>
      <c r="FOG40" s="96"/>
      <c r="FOH40" s="96"/>
      <c r="FOI40" s="96"/>
      <c r="FOJ40" s="96"/>
      <c r="FOK40" s="96"/>
      <c r="FOL40" s="96"/>
      <c r="FOM40" s="96"/>
      <c r="FON40" s="96"/>
      <c r="FOO40" s="96"/>
      <c r="FOP40" s="96"/>
      <c r="FOQ40" s="96"/>
      <c r="FOR40" s="96"/>
      <c r="FOS40" s="96"/>
      <c r="FOT40" s="96"/>
      <c r="FOU40" s="96"/>
      <c r="FOV40" s="96"/>
      <c r="FOW40" s="96"/>
      <c r="FOX40" s="96"/>
      <c r="FOY40" s="96"/>
      <c r="FOZ40" s="96"/>
      <c r="FPA40" s="96"/>
      <c r="FPB40" s="96"/>
      <c r="FPC40" s="96"/>
      <c r="FPD40" s="96"/>
      <c r="FPE40" s="96"/>
      <c r="FPF40" s="96"/>
      <c r="FPG40" s="96"/>
      <c r="FPH40" s="96"/>
      <c r="FPI40" s="96"/>
      <c r="FPJ40" s="96"/>
      <c r="FPK40" s="96"/>
      <c r="FPL40" s="96"/>
      <c r="FPM40" s="96"/>
      <c r="FPN40" s="96"/>
      <c r="FPO40" s="96"/>
      <c r="FPP40" s="96"/>
      <c r="FPQ40" s="96"/>
      <c r="FPR40" s="96"/>
      <c r="FPS40" s="96"/>
      <c r="FPT40" s="96"/>
      <c r="FPU40" s="96"/>
      <c r="FPV40" s="96"/>
      <c r="FPW40" s="96"/>
      <c r="FPX40" s="96"/>
      <c r="FPY40" s="96"/>
      <c r="FPZ40" s="96"/>
      <c r="FQA40" s="96"/>
      <c r="FQB40" s="96"/>
      <c r="FQC40" s="96"/>
      <c r="FQD40" s="96"/>
      <c r="FQE40" s="96"/>
      <c r="FQF40" s="96"/>
      <c r="FQG40" s="96"/>
      <c r="FQH40" s="96"/>
      <c r="FQI40" s="96"/>
      <c r="FQJ40" s="96"/>
      <c r="FQK40" s="96"/>
      <c r="FQL40" s="96"/>
      <c r="FQM40" s="96"/>
      <c r="FQN40" s="96"/>
      <c r="FQO40" s="96"/>
      <c r="FQP40" s="96"/>
      <c r="FQQ40" s="96"/>
      <c r="FQR40" s="96"/>
      <c r="FQS40" s="96"/>
      <c r="FQT40" s="96"/>
      <c r="FQU40" s="96"/>
      <c r="FQV40" s="96"/>
      <c r="FQW40" s="96"/>
      <c r="FQX40" s="96"/>
      <c r="FQY40" s="96"/>
      <c r="FQZ40" s="96"/>
      <c r="FRA40" s="96"/>
      <c r="FRB40" s="96"/>
      <c r="FRC40" s="96"/>
      <c r="FRD40" s="96"/>
      <c r="FRE40" s="96"/>
      <c r="FRF40" s="96"/>
      <c r="FRG40" s="96"/>
      <c r="FRH40" s="96"/>
      <c r="FRI40" s="96"/>
      <c r="FRJ40" s="96"/>
      <c r="FRK40" s="96"/>
      <c r="FRL40" s="96"/>
      <c r="FRM40" s="96"/>
      <c r="FRN40" s="96"/>
      <c r="FRO40" s="96"/>
      <c r="FRP40" s="96"/>
      <c r="FRQ40" s="96"/>
      <c r="FRR40" s="96"/>
      <c r="FRS40" s="96"/>
      <c r="FRT40" s="96"/>
      <c r="FRU40" s="96"/>
      <c r="FRV40" s="96"/>
      <c r="FRW40" s="96"/>
      <c r="FRX40" s="96"/>
      <c r="FRY40" s="96"/>
      <c r="FRZ40" s="96"/>
      <c r="FSA40" s="96"/>
      <c r="FSB40" s="96"/>
      <c r="FSC40" s="96"/>
      <c r="FSD40" s="96"/>
      <c r="FSE40" s="96"/>
      <c r="FSF40" s="96"/>
      <c r="FSG40" s="96"/>
      <c r="FSH40" s="96"/>
      <c r="FSI40" s="96"/>
      <c r="FSJ40" s="96"/>
      <c r="FSK40" s="96"/>
      <c r="FSL40" s="96"/>
      <c r="FSM40" s="96"/>
      <c r="FSN40" s="96"/>
      <c r="FSO40" s="96"/>
      <c r="FSP40" s="96"/>
      <c r="FSQ40" s="96"/>
      <c r="FSR40" s="96"/>
      <c r="FSS40" s="96"/>
      <c r="FST40" s="96"/>
      <c r="FSU40" s="96"/>
      <c r="FSV40" s="96"/>
      <c r="FSW40" s="96"/>
      <c r="FSX40" s="96"/>
      <c r="FSY40" s="96"/>
      <c r="FSZ40" s="96"/>
      <c r="FTA40" s="96"/>
      <c r="FTB40" s="96"/>
      <c r="FTC40" s="96"/>
      <c r="FTD40" s="96"/>
      <c r="FTE40" s="96"/>
      <c r="FTF40" s="96"/>
      <c r="FTG40" s="96"/>
      <c r="FTH40" s="96"/>
      <c r="FTI40" s="96"/>
      <c r="FTJ40" s="96"/>
      <c r="FTK40" s="96"/>
      <c r="FTL40" s="96"/>
      <c r="FTM40" s="96"/>
      <c r="FTN40" s="96"/>
      <c r="FTO40" s="96"/>
      <c r="FTP40" s="96"/>
      <c r="FTQ40" s="96"/>
      <c r="FTR40" s="96"/>
      <c r="FTS40" s="96"/>
      <c r="FTT40" s="96"/>
      <c r="FTU40" s="96"/>
      <c r="FTV40" s="96"/>
      <c r="FTW40" s="96"/>
      <c r="FTX40" s="96"/>
      <c r="FTY40" s="96"/>
      <c r="FTZ40" s="96"/>
      <c r="FUA40" s="96"/>
      <c r="FUB40" s="96"/>
      <c r="FUC40" s="96"/>
      <c r="FUD40" s="96"/>
      <c r="FUE40" s="96"/>
      <c r="FUF40" s="96"/>
      <c r="FUG40" s="96"/>
      <c r="FUH40" s="96"/>
      <c r="FUI40" s="96"/>
      <c r="FUJ40" s="96"/>
      <c r="FUK40" s="96"/>
      <c r="FUL40" s="96"/>
      <c r="FUM40" s="96"/>
      <c r="FUN40" s="96"/>
      <c r="FUO40" s="96"/>
      <c r="FUP40" s="96"/>
      <c r="FUQ40" s="96"/>
      <c r="FUR40" s="96"/>
      <c r="FUS40" s="96"/>
      <c r="FUT40" s="96"/>
      <c r="FUU40" s="96"/>
      <c r="FUV40" s="96"/>
      <c r="FUW40" s="96"/>
      <c r="FUX40" s="96"/>
      <c r="FUY40" s="96"/>
      <c r="FUZ40" s="96"/>
      <c r="FVA40" s="96"/>
      <c r="FVB40" s="96"/>
      <c r="FVC40" s="96"/>
      <c r="FVD40" s="96"/>
      <c r="FVE40" s="96"/>
      <c r="FVF40" s="96"/>
      <c r="FVG40" s="96"/>
      <c r="FVH40" s="96"/>
      <c r="FVI40" s="96"/>
      <c r="FVJ40" s="96"/>
      <c r="FVK40" s="96"/>
      <c r="FVL40" s="96"/>
      <c r="FVM40" s="96"/>
      <c r="FVN40" s="96"/>
      <c r="FVO40" s="96"/>
      <c r="FVP40" s="96"/>
      <c r="FVQ40" s="96"/>
      <c r="FVR40" s="96"/>
      <c r="FVS40" s="96"/>
      <c r="FVT40" s="96"/>
      <c r="FVU40" s="96"/>
      <c r="FVV40" s="96"/>
      <c r="FVW40" s="96"/>
      <c r="FVX40" s="96"/>
      <c r="FVY40" s="96"/>
      <c r="FVZ40" s="96"/>
      <c r="FWA40" s="96"/>
      <c r="FWB40" s="96"/>
      <c r="FWC40" s="96"/>
      <c r="FWD40" s="96"/>
      <c r="FWE40" s="96"/>
      <c r="FWF40" s="96"/>
      <c r="FWG40" s="96"/>
      <c r="FWH40" s="96"/>
      <c r="FWI40" s="96"/>
      <c r="FWJ40" s="96"/>
      <c r="FWK40" s="96"/>
      <c r="FWL40" s="96"/>
      <c r="FWM40" s="96"/>
      <c r="FWN40" s="96"/>
      <c r="FWO40" s="96"/>
      <c r="FWP40" s="96"/>
      <c r="FWQ40" s="96"/>
      <c r="FWR40" s="96"/>
      <c r="FWS40" s="96"/>
      <c r="FWT40" s="96"/>
      <c r="FWU40" s="96"/>
      <c r="FWV40" s="96"/>
      <c r="FWW40" s="96"/>
      <c r="FWX40" s="96"/>
      <c r="FWY40" s="96"/>
      <c r="FWZ40" s="96"/>
      <c r="FXA40" s="96"/>
      <c r="FXB40" s="96"/>
      <c r="FXC40" s="96"/>
      <c r="FXD40" s="96"/>
      <c r="FXE40" s="96"/>
      <c r="FXF40" s="96"/>
      <c r="FXG40" s="96"/>
      <c r="FXH40" s="96"/>
      <c r="FXI40" s="96"/>
      <c r="FXJ40" s="96"/>
      <c r="FXK40" s="96"/>
      <c r="FXL40" s="96"/>
      <c r="FXM40" s="96"/>
      <c r="FXN40" s="96"/>
      <c r="FXO40" s="96"/>
      <c r="FXP40" s="96"/>
      <c r="FXQ40" s="96"/>
      <c r="FXR40" s="96"/>
      <c r="FXS40" s="96"/>
      <c r="FXT40" s="96"/>
      <c r="FXU40" s="96"/>
      <c r="FXV40" s="96"/>
      <c r="FXW40" s="96"/>
      <c r="FXX40" s="96"/>
      <c r="FXY40" s="96"/>
      <c r="FXZ40" s="96"/>
      <c r="FYA40" s="96"/>
      <c r="FYB40" s="96"/>
      <c r="FYC40" s="96"/>
      <c r="FYD40" s="96"/>
      <c r="FYE40" s="96"/>
      <c r="FYF40" s="96"/>
      <c r="FYG40" s="96"/>
      <c r="FYH40" s="96"/>
      <c r="FYI40" s="96"/>
      <c r="FYJ40" s="96"/>
      <c r="FYK40" s="96"/>
      <c r="FYL40" s="96"/>
      <c r="FYM40" s="96"/>
      <c r="FYN40" s="96"/>
      <c r="FYO40" s="96"/>
      <c r="FYP40" s="96"/>
      <c r="FYQ40" s="96"/>
      <c r="FYR40" s="96"/>
      <c r="FYS40" s="96"/>
      <c r="FYT40" s="96"/>
      <c r="FYU40" s="96"/>
      <c r="FYV40" s="96"/>
      <c r="FYW40" s="96"/>
      <c r="FYX40" s="96"/>
      <c r="FYY40" s="96"/>
      <c r="FYZ40" s="96"/>
      <c r="FZA40" s="96"/>
      <c r="FZB40" s="96"/>
      <c r="FZC40" s="96"/>
      <c r="FZD40" s="96"/>
      <c r="FZE40" s="96"/>
      <c r="FZF40" s="96"/>
      <c r="FZG40" s="96"/>
      <c r="FZH40" s="96"/>
      <c r="FZI40" s="96"/>
      <c r="FZJ40" s="96"/>
      <c r="FZK40" s="96"/>
      <c r="FZL40" s="96"/>
      <c r="FZM40" s="96"/>
      <c r="FZN40" s="96"/>
      <c r="FZO40" s="96"/>
      <c r="FZP40" s="96"/>
      <c r="FZQ40" s="96"/>
      <c r="FZR40" s="96"/>
      <c r="FZS40" s="96"/>
      <c r="FZT40" s="96"/>
      <c r="FZU40" s="96"/>
      <c r="FZV40" s="96"/>
      <c r="FZW40" s="96"/>
      <c r="FZX40" s="96"/>
      <c r="FZY40" s="96"/>
      <c r="FZZ40" s="96"/>
      <c r="GAA40" s="96"/>
      <c r="GAB40" s="96"/>
      <c r="GAC40" s="96"/>
      <c r="GAD40" s="96"/>
      <c r="GAE40" s="96"/>
      <c r="GAF40" s="96"/>
      <c r="GAG40" s="96"/>
      <c r="GAH40" s="96"/>
      <c r="GAI40" s="96"/>
      <c r="GAJ40" s="96"/>
      <c r="GAK40" s="96"/>
      <c r="GAL40" s="96"/>
      <c r="GAM40" s="96"/>
      <c r="GAN40" s="96"/>
      <c r="GAO40" s="96"/>
      <c r="GAP40" s="96"/>
      <c r="GAQ40" s="96"/>
      <c r="GAR40" s="96"/>
      <c r="GAS40" s="96"/>
      <c r="GAT40" s="96"/>
      <c r="GAU40" s="96"/>
      <c r="GAV40" s="96"/>
      <c r="GAW40" s="96"/>
      <c r="GAX40" s="96"/>
      <c r="GAY40" s="96"/>
      <c r="GAZ40" s="96"/>
      <c r="GBA40" s="96"/>
      <c r="GBB40" s="96"/>
      <c r="GBC40" s="96"/>
      <c r="GBD40" s="96"/>
      <c r="GBE40" s="96"/>
      <c r="GBF40" s="96"/>
      <c r="GBG40" s="96"/>
      <c r="GBH40" s="96"/>
      <c r="GBI40" s="96"/>
      <c r="GBJ40" s="96"/>
      <c r="GBK40" s="96"/>
      <c r="GBL40" s="96"/>
      <c r="GBM40" s="96"/>
      <c r="GBN40" s="96"/>
      <c r="GBO40" s="96"/>
      <c r="GBP40" s="96"/>
      <c r="GBQ40" s="96"/>
      <c r="GBR40" s="96"/>
      <c r="GBS40" s="96"/>
      <c r="GBT40" s="96"/>
      <c r="GBU40" s="96"/>
      <c r="GBV40" s="96"/>
      <c r="GBW40" s="96"/>
      <c r="GBX40" s="96"/>
      <c r="GBY40" s="96"/>
      <c r="GBZ40" s="96"/>
      <c r="GCA40" s="96"/>
      <c r="GCB40" s="96"/>
      <c r="GCC40" s="96"/>
      <c r="GCD40" s="96"/>
      <c r="GCE40" s="96"/>
      <c r="GCF40" s="96"/>
      <c r="GCG40" s="96"/>
      <c r="GCH40" s="96"/>
      <c r="GCI40" s="96"/>
      <c r="GCJ40" s="96"/>
      <c r="GCK40" s="96"/>
      <c r="GCL40" s="96"/>
      <c r="GCM40" s="96"/>
      <c r="GCN40" s="96"/>
      <c r="GCO40" s="96"/>
      <c r="GCP40" s="96"/>
      <c r="GCQ40" s="96"/>
      <c r="GCR40" s="96"/>
      <c r="GCS40" s="96"/>
      <c r="GCT40" s="96"/>
      <c r="GCU40" s="96"/>
      <c r="GCV40" s="96"/>
      <c r="GCW40" s="96"/>
      <c r="GCX40" s="96"/>
      <c r="GCY40" s="96"/>
      <c r="GCZ40" s="96"/>
      <c r="GDA40" s="96"/>
      <c r="GDB40" s="96"/>
      <c r="GDC40" s="96"/>
      <c r="GDD40" s="96"/>
      <c r="GDE40" s="96"/>
      <c r="GDF40" s="96"/>
      <c r="GDG40" s="96"/>
      <c r="GDH40" s="96"/>
      <c r="GDI40" s="96"/>
      <c r="GDJ40" s="96"/>
      <c r="GDK40" s="96"/>
      <c r="GDL40" s="96"/>
      <c r="GDM40" s="96"/>
      <c r="GDN40" s="96"/>
      <c r="GDO40" s="96"/>
      <c r="GDP40" s="96"/>
      <c r="GDQ40" s="96"/>
      <c r="GDR40" s="96"/>
      <c r="GDS40" s="96"/>
      <c r="GDT40" s="96"/>
      <c r="GDU40" s="96"/>
      <c r="GDV40" s="96"/>
      <c r="GDW40" s="96"/>
      <c r="GDX40" s="96"/>
      <c r="GDY40" s="96"/>
      <c r="GDZ40" s="96"/>
      <c r="GEA40" s="96"/>
      <c r="GEB40" s="96"/>
      <c r="GEC40" s="96"/>
      <c r="GED40" s="96"/>
      <c r="GEE40" s="96"/>
      <c r="GEF40" s="96"/>
      <c r="GEG40" s="96"/>
      <c r="GEH40" s="96"/>
      <c r="GEI40" s="96"/>
      <c r="GEJ40" s="96"/>
      <c r="GEK40" s="96"/>
      <c r="GEL40" s="96"/>
      <c r="GEM40" s="96"/>
      <c r="GEN40" s="96"/>
      <c r="GEO40" s="96"/>
      <c r="GEP40" s="96"/>
      <c r="GEQ40" s="96"/>
      <c r="GER40" s="96"/>
      <c r="GES40" s="96"/>
      <c r="GET40" s="96"/>
      <c r="GEU40" s="96"/>
      <c r="GEV40" s="96"/>
      <c r="GEW40" s="96"/>
      <c r="GEX40" s="96"/>
      <c r="GEY40" s="96"/>
      <c r="GEZ40" s="96"/>
      <c r="GFA40" s="96"/>
      <c r="GFB40" s="96"/>
      <c r="GFC40" s="96"/>
      <c r="GFD40" s="96"/>
      <c r="GFE40" s="96"/>
      <c r="GFF40" s="96"/>
      <c r="GFG40" s="96"/>
      <c r="GFH40" s="96"/>
      <c r="GFI40" s="96"/>
      <c r="GFJ40" s="96"/>
      <c r="GFK40" s="96"/>
      <c r="GFL40" s="96"/>
      <c r="GFM40" s="96"/>
      <c r="GFN40" s="96"/>
      <c r="GFO40" s="96"/>
      <c r="GFP40" s="96"/>
      <c r="GFQ40" s="96"/>
      <c r="GFR40" s="96"/>
      <c r="GFS40" s="96"/>
      <c r="GFT40" s="96"/>
      <c r="GFU40" s="96"/>
      <c r="GFV40" s="96"/>
      <c r="GFW40" s="96"/>
      <c r="GFX40" s="96"/>
      <c r="GFY40" s="96"/>
      <c r="GFZ40" s="96"/>
      <c r="GGA40" s="96"/>
      <c r="GGB40" s="96"/>
      <c r="GGC40" s="96"/>
      <c r="GGD40" s="96"/>
      <c r="GGE40" s="96"/>
      <c r="GGF40" s="96"/>
      <c r="GGG40" s="96"/>
      <c r="GGH40" s="96"/>
      <c r="GGI40" s="96"/>
      <c r="GGJ40" s="96"/>
      <c r="GGK40" s="96"/>
      <c r="GGL40" s="96"/>
      <c r="GGM40" s="96"/>
      <c r="GGN40" s="96"/>
      <c r="GGO40" s="96"/>
      <c r="GGP40" s="96"/>
      <c r="GGQ40" s="96"/>
      <c r="GGR40" s="96"/>
      <c r="GGS40" s="96"/>
      <c r="GGT40" s="96"/>
      <c r="GGU40" s="96"/>
      <c r="GGV40" s="96"/>
      <c r="GGW40" s="96"/>
      <c r="GGX40" s="96"/>
      <c r="GGY40" s="96"/>
      <c r="GGZ40" s="96"/>
      <c r="GHA40" s="96"/>
      <c r="GHB40" s="96"/>
      <c r="GHC40" s="96"/>
      <c r="GHD40" s="96"/>
      <c r="GHE40" s="96"/>
      <c r="GHF40" s="96"/>
      <c r="GHG40" s="96"/>
      <c r="GHH40" s="96"/>
      <c r="GHI40" s="96"/>
      <c r="GHJ40" s="96"/>
      <c r="GHK40" s="96"/>
      <c r="GHL40" s="96"/>
      <c r="GHM40" s="96"/>
      <c r="GHN40" s="96"/>
      <c r="GHO40" s="96"/>
      <c r="GHP40" s="96"/>
      <c r="GHQ40" s="96"/>
      <c r="GHR40" s="96"/>
      <c r="GHS40" s="96"/>
      <c r="GHT40" s="96"/>
      <c r="GHU40" s="96"/>
      <c r="GHV40" s="96"/>
      <c r="GHW40" s="96"/>
      <c r="GHX40" s="96"/>
      <c r="GHY40" s="96"/>
      <c r="GHZ40" s="96"/>
      <c r="GIA40" s="96"/>
      <c r="GIB40" s="96"/>
      <c r="GIC40" s="96"/>
      <c r="GID40" s="96"/>
      <c r="GIE40" s="96"/>
      <c r="GIF40" s="96"/>
      <c r="GIG40" s="96"/>
      <c r="GIH40" s="96"/>
      <c r="GII40" s="96"/>
      <c r="GIJ40" s="96"/>
      <c r="GIK40" s="96"/>
      <c r="GIL40" s="96"/>
      <c r="GIM40" s="96"/>
      <c r="GIN40" s="96"/>
      <c r="GIO40" s="96"/>
      <c r="GIP40" s="96"/>
      <c r="GIQ40" s="96"/>
      <c r="GIR40" s="96"/>
      <c r="GIS40" s="96"/>
      <c r="GIT40" s="96"/>
      <c r="GIU40" s="96"/>
      <c r="GIV40" s="96"/>
      <c r="GIW40" s="96"/>
      <c r="GIX40" s="96"/>
      <c r="GIY40" s="96"/>
      <c r="GIZ40" s="96"/>
      <c r="GJA40" s="96"/>
      <c r="GJB40" s="96"/>
      <c r="GJC40" s="96"/>
      <c r="GJD40" s="96"/>
      <c r="GJE40" s="96"/>
      <c r="GJF40" s="96"/>
      <c r="GJG40" s="96"/>
      <c r="GJH40" s="96"/>
      <c r="GJI40" s="96"/>
      <c r="GJJ40" s="96"/>
      <c r="GJK40" s="96"/>
      <c r="GJL40" s="96"/>
      <c r="GJM40" s="96"/>
      <c r="GJN40" s="96"/>
      <c r="GJO40" s="96"/>
      <c r="GJP40" s="96"/>
      <c r="GJQ40" s="96"/>
      <c r="GJR40" s="96"/>
      <c r="GJS40" s="96"/>
      <c r="GJT40" s="96"/>
      <c r="GJU40" s="96"/>
      <c r="GJV40" s="96"/>
      <c r="GJW40" s="96"/>
      <c r="GJX40" s="96"/>
      <c r="GJY40" s="96"/>
      <c r="GJZ40" s="96"/>
      <c r="GKA40" s="96"/>
      <c r="GKB40" s="96"/>
      <c r="GKC40" s="96"/>
      <c r="GKD40" s="96"/>
      <c r="GKE40" s="96"/>
      <c r="GKF40" s="96"/>
      <c r="GKG40" s="96"/>
      <c r="GKH40" s="96"/>
      <c r="GKI40" s="96"/>
      <c r="GKJ40" s="96"/>
      <c r="GKK40" s="96"/>
      <c r="GKL40" s="96"/>
      <c r="GKM40" s="96"/>
      <c r="GKN40" s="96"/>
      <c r="GKO40" s="96"/>
      <c r="GKP40" s="96"/>
      <c r="GKQ40" s="96"/>
      <c r="GKR40" s="96"/>
      <c r="GKS40" s="96"/>
      <c r="GKT40" s="96"/>
      <c r="GKU40" s="96"/>
      <c r="GKV40" s="96"/>
      <c r="GKW40" s="96"/>
      <c r="GKX40" s="96"/>
      <c r="GKY40" s="96"/>
      <c r="GKZ40" s="96"/>
      <c r="GLA40" s="96"/>
      <c r="GLB40" s="96"/>
      <c r="GLC40" s="96"/>
      <c r="GLD40" s="96"/>
      <c r="GLE40" s="96"/>
      <c r="GLF40" s="96"/>
      <c r="GLG40" s="96"/>
      <c r="GLH40" s="96"/>
      <c r="GLI40" s="96"/>
      <c r="GLJ40" s="96"/>
      <c r="GLK40" s="96"/>
      <c r="GLL40" s="96"/>
      <c r="GLM40" s="96"/>
      <c r="GLN40" s="96"/>
      <c r="GLO40" s="96"/>
      <c r="GLP40" s="96"/>
      <c r="GLQ40" s="96"/>
      <c r="GLR40" s="96"/>
      <c r="GLS40" s="96"/>
      <c r="GLT40" s="96"/>
      <c r="GLU40" s="96"/>
      <c r="GLV40" s="96"/>
      <c r="GLW40" s="96"/>
      <c r="GLX40" s="96"/>
      <c r="GLY40" s="96"/>
      <c r="GLZ40" s="96"/>
      <c r="GMA40" s="96"/>
      <c r="GMB40" s="96"/>
      <c r="GMC40" s="96"/>
      <c r="GMD40" s="96"/>
      <c r="GME40" s="96"/>
      <c r="GMF40" s="96"/>
      <c r="GMG40" s="96"/>
      <c r="GMH40" s="96"/>
      <c r="GMI40" s="96"/>
      <c r="GMJ40" s="96"/>
      <c r="GMK40" s="96"/>
      <c r="GML40" s="96"/>
      <c r="GMM40" s="96"/>
      <c r="GMN40" s="96"/>
      <c r="GMO40" s="96"/>
      <c r="GMP40" s="96"/>
      <c r="GMQ40" s="96"/>
      <c r="GMR40" s="96"/>
      <c r="GMS40" s="96"/>
      <c r="GMT40" s="96"/>
      <c r="GMU40" s="96"/>
      <c r="GMV40" s="96"/>
      <c r="GMW40" s="96"/>
      <c r="GMX40" s="96"/>
      <c r="GMY40" s="96"/>
      <c r="GMZ40" s="96"/>
      <c r="GNA40" s="96"/>
      <c r="GNB40" s="96"/>
      <c r="GNC40" s="96"/>
      <c r="GND40" s="96"/>
      <c r="GNE40" s="96"/>
      <c r="GNF40" s="96"/>
      <c r="GNG40" s="96"/>
      <c r="GNH40" s="96"/>
      <c r="GNI40" s="96"/>
      <c r="GNJ40" s="96"/>
      <c r="GNK40" s="96"/>
      <c r="GNL40" s="96"/>
      <c r="GNM40" s="96"/>
      <c r="GNN40" s="96"/>
      <c r="GNO40" s="96"/>
      <c r="GNP40" s="96"/>
      <c r="GNQ40" s="96"/>
      <c r="GNR40" s="96"/>
      <c r="GNS40" s="96"/>
      <c r="GNT40" s="96"/>
      <c r="GNU40" s="96"/>
      <c r="GNV40" s="96"/>
      <c r="GNW40" s="96"/>
      <c r="GNX40" s="96"/>
      <c r="GNY40" s="96"/>
      <c r="GNZ40" s="96"/>
      <c r="GOA40" s="96"/>
      <c r="GOB40" s="96"/>
      <c r="GOC40" s="96"/>
      <c r="GOD40" s="96"/>
      <c r="GOE40" s="96"/>
      <c r="GOF40" s="96"/>
      <c r="GOG40" s="96"/>
      <c r="GOH40" s="96"/>
      <c r="GOI40" s="96"/>
      <c r="GOJ40" s="96"/>
      <c r="GOK40" s="96"/>
      <c r="GOL40" s="96"/>
      <c r="GOM40" s="96"/>
      <c r="GON40" s="96"/>
      <c r="GOO40" s="96"/>
      <c r="GOP40" s="96"/>
      <c r="GOQ40" s="96"/>
      <c r="GOR40" s="96"/>
      <c r="GOS40" s="96"/>
      <c r="GOT40" s="96"/>
      <c r="GOU40" s="96"/>
      <c r="GOV40" s="96"/>
      <c r="GOW40" s="96"/>
      <c r="GOX40" s="96"/>
      <c r="GOY40" s="96"/>
      <c r="GOZ40" s="96"/>
      <c r="GPA40" s="96"/>
      <c r="GPB40" s="96"/>
      <c r="GPC40" s="96"/>
      <c r="GPD40" s="96"/>
      <c r="GPE40" s="96"/>
      <c r="GPF40" s="96"/>
      <c r="GPG40" s="96"/>
      <c r="GPH40" s="96"/>
      <c r="GPI40" s="96"/>
      <c r="GPJ40" s="96"/>
      <c r="GPK40" s="96"/>
      <c r="GPL40" s="96"/>
      <c r="GPM40" s="96"/>
      <c r="GPN40" s="96"/>
      <c r="GPO40" s="96"/>
      <c r="GPP40" s="96"/>
      <c r="GPQ40" s="96"/>
      <c r="GPR40" s="96"/>
      <c r="GPS40" s="96"/>
      <c r="GPT40" s="96"/>
      <c r="GPU40" s="96"/>
      <c r="GPV40" s="96"/>
      <c r="GPW40" s="96"/>
      <c r="GPX40" s="96"/>
      <c r="GPY40" s="96"/>
      <c r="GPZ40" s="96"/>
      <c r="GQA40" s="96"/>
      <c r="GQB40" s="96"/>
      <c r="GQC40" s="96"/>
      <c r="GQD40" s="96"/>
      <c r="GQE40" s="96"/>
      <c r="GQF40" s="96"/>
      <c r="GQG40" s="96"/>
      <c r="GQH40" s="96"/>
      <c r="GQI40" s="96"/>
      <c r="GQJ40" s="96"/>
      <c r="GQK40" s="96"/>
      <c r="GQL40" s="96"/>
      <c r="GQM40" s="96"/>
      <c r="GQN40" s="96"/>
      <c r="GQO40" s="96"/>
      <c r="GQP40" s="96"/>
      <c r="GQQ40" s="96"/>
      <c r="GQR40" s="96"/>
      <c r="GQS40" s="96"/>
      <c r="GQT40" s="96"/>
      <c r="GQU40" s="96"/>
      <c r="GQV40" s="96"/>
      <c r="GQW40" s="96"/>
      <c r="GQX40" s="96"/>
      <c r="GQY40" s="96"/>
      <c r="GQZ40" s="96"/>
      <c r="GRA40" s="96"/>
      <c r="GRB40" s="96"/>
      <c r="GRC40" s="96"/>
      <c r="GRD40" s="96"/>
      <c r="GRE40" s="96"/>
      <c r="GRF40" s="96"/>
      <c r="GRG40" s="96"/>
      <c r="GRH40" s="96"/>
      <c r="GRI40" s="96"/>
      <c r="GRJ40" s="96"/>
      <c r="GRK40" s="96"/>
      <c r="GRL40" s="96"/>
      <c r="GRM40" s="96"/>
      <c r="GRN40" s="96"/>
      <c r="GRO40" s="96"/>
      <c r="GRP40" s="96"/>
      <c r="GRQ40" s="96"/>
      <c r="GRR40" s="96"/>
      <c r="GRS40" s="96"/>
      <c r="GRT40" s="96"/>
      <c r="GRU40" s="96"/>
      <c r="GRV40" s="96"/>
      <c r="GRW40" s="96"/>
      <c r="GRX40" s="96"/>
      <c r="GRY40" s="96"/>
      <c r="GRZ40" s="96"/>
      <c r="GSA40" s="96"/>
      <c r="GSB40" s="96"/>
      <c r="GSC40" s="96"/>
      <c r="GSD40" s="96"/>
      <c r="GSE40" s="96"/>
      <c r="GSF40" s="96"/>
      <c r="GSG40" s="96"/>
      <c r="GSH40" s="96"/>
      <c r="GSI40" s="96"/>
      <c r="GSJ40" s="96"/>
      <c r="GSK40" s="96"/>
      <c r="GSL40" s="96"/>
      <c r="GSM40" s="96"/>
      <c r="GSN40" s="96"/>
      <c r="GSO40" s="96"/>
      <c r="GSP40" s="96"/>
      <c r="GSQ40" s="96"/>
      <c r="GSR40" s="96"/>
      <c r="GSS40" s="96"/>
      <c r="GST40" s="96"/>
      <c r="GSU40" s="96"/>
      <c r="GSV40" s="96"/>
      <c r="GSW40" s="96"/>
      <c r="GSX40" s="96"/>
      <c r="GSY40" s="96"/>
      <c r="GSZ40" s="96"/>
      <c r="GTA40" s="96"/>
      <c r="GTB40" s="96"/>
      <c r="GTC40" s="96"/>
      <c r="GTD40" s="96"/>
      <c r="GTE40" s="96"/>
      <c r="GTF40" s="96"/>
      <c r="GTG40" s="96"/>
      <c r="GTH40" s="96"/>
      <c r="GTI40" s="96"/>
      <c r="GTJ40" s="96"/>
      <c r="GTK40" s="96"/>
      <c r="GTL40" s="96"/>
      <c r="GTM40" s="96"/>
      <c r="GTN40" s="96"/>
      <c r="GTO40" s="96"/>
      <c r="GTP40" s="96"/>
      <c r="GTQ40" s="96"/>
      <c r="GTR40" s="96"/>
      <c r="GTS40" s="96"/>
      <c r="GTT40" s="96"/>
      <c r="GTU40" s="96"/>
      <c r="GTV40" s="96"/>
      <c r="GTW40" s="96"/>
      <c r="GTX40" s="96"/>
      <c r="GTY40" s="96"/>
      <c r="GTZ40" s="96"/>
      <c r="GUA40" s="96"/>
      <c r="GUB40" s="96"/>
      <c r="GUC40" s="96"/>
      <c r="GUD40" s="96"/>
      <c r="GUE40" s="96"/>
      <c r="GUF40" s="96"/>
      <c r="GUG40" s="96"/>
      <c r="GUH40" s="96"/>
      <c r="GUI40" s="96"/>
      <c r="GUJ40" s="96"/>
      <c r="GUK40" s="96"/>
      <c r="GUL40" s="96"/>
      <c r="GUM40" s="96"/>
      <c r="GUN40" s="96"/>
      <c r="GUO40" s="96"/>
      <c r="GUP40" s="96"/>
      <c r="GUQ40" s="96"/>
      <c r="GUR40" s="96"/>
      <c r="GUS40" s="96"/>
      <c r="GUT40" s="96"/>
      <c r="GUU40" s="96"/>
      <c r="GUV40" s="96"/>
      <c r="GUW40" s="96"/>
      <c r="GUX40" s="96"/>
      <c r="GUY40" s="96"/>
      <c r="GUZ40" s="96"/>
      <c r="GVA40" s="96"/>
      <c r="GVB40" s="96"/>
      <c r="GVC40" s="96"/>
      <c r="GVD40" s="96"/>
      <c r="GVE40" s="96"/>
      <c r="GVF40" s="96"/>
      <c r="GVG40" s="96"/>
      <c r="GVH40" s="96"/>
      <c r="GVI40" s="96"/>
      <c r="GVJ40" s="96"/>
      <c r="GVK40" s="96"/>
      <c r="GVL40" s="96"/>
      <c r="GVM40" s="96"/>
      <c r="GVN40" s="96"/>
      <c r="GVO40" s="96"/>
      <c r="GVP40" s="96"/>
      <c r="GVQ40" s="96"/>
      <c r="GVR40" s="96"/>
      <c r="GVS40" s="96"/>
      <c r="GVT40" s="96"/>
      <c r="GVU40" s="96"/>
      <c r="GVV40" s="96"/>
      <c r="GVW40" s="96"/>
      <c r="GVX40" s="96"/>
      <c r="GVY40" s="96"/>
      <c r="GVZ40" s="96"/>
      <c r="GWA40" s="96"/>
      <c r="GWB40" s="96"/>
      <c r="GWC40" s="96"/>
      <c r="GWD40" s="96"/>
      <c r="GWE40" s="96"/>
      <c r="GWF40" s="96"/>
      <c r="GWG40" s="96"/>
      <c r="GWH40" s="96"/>
      <c r="GWI40" s="96"/>
      <c r="GWJ40" s="96"/>
      <c r="GWK40" s="96"/>
      <c r="GWL40" s="96"/>
      <c r="GWM40" s="96"/>
      <c r="GWN40" s="96"/>
      <c r="GWO40" s="96"/>
      <c r="GWP40" s="96"/>
      <c r="GWQ40" s="96"/>
      <c r="GWR40" s="96"/>
      <c r="GWS40" s="96"/>
      <c r="GWT40" s="96"/>
      <c r="GWU40" s="96"/>
      <c r="GWV40" s="96"/>
      <c r="GWW40" s="96"/>
      <c r="GWX40" s="96"/>
      <c r="GWY40" s="96"/>
      <c r="GWZ40" s="96"/>
      <c r="GXA40" s="96"/>
      <c r="GXB40" s="96"/>
      <c r="GXC40" s="96"/>
      <c r="GXD40" s="96"/>
      <c r="GXE40" s="96"/>
      <c r="GXF40" s="96"/>
      <c r="GXG40" s="96"/>
      <c r="GXH40" s="96"/>
      <c r="GXI40" s="96"/>
      <c r="GXJ40" s="96"/>
      <c r="GXK40" s="96"/>
      <c r="GXL40" s="96"/>
      <c r="GXM40" s="96"/>
      <c r="GXN40" s="96"/>
      <c r="GXO40" s="96"/>
      <c r="GXP40" s="96"/>
      <c r="GXQ40" s="96"/>
      <c r="GXR40" s="96"/>
      <c r="GXS40" s="96"/>
      <c r="GXT40" s="96"/>
      <c r="GXU40" s="96"/>
      <c r="GXV40" s="96"/>
      <c r="GXW40" s="96"/>
      <c r="GXX40" s="96"/>
      <c r="GXY40" s="96"/>
      <c r="GXZ40" s="96"/>
      <c r="GYA40" s="96"/>
      <c r="GYB40" s="96"/>
      <c r="GYC40" s="96"/>
      <c r="GYD40" s="96"/>
      <c r="GYE40" s="96"/>
      <c r="GYF40" s="96"/>
      <c r="GYG40" s="96"/>
      <c r="GYH40" s="96"/>
      <c r="GYI40" s="96"/>
      <c r="GYJ40" s="96"/>
      <c r="GYK40" s="96"/>
      <c r="GYL40" s="96"/>
      <c r="GYM40" s="96"/>
      <c r="GYN40" s="96"/>
      <c r="GYO40" s="96"/>
      <c r="GYP40" s="96"/>
      <c r="GYQ40" s="96"/>
      <c r="GYR40" s="96"/>
      <c r="GYS40" s="96"/>
      <c r="GYT40" s="96"/>
      <c r="GYU40" s="96"/>
      <c r="GYV40" s="96"/>
      <c r="GYW40" s="96"/>
      <c r="GYX40" s="96"/>
      <c r="GYY40" s="96"/>
      <c r="GYZ40" s="96"/>
      <c r="GZA40" s="96"/>
      <c r="GZB40" s="96"/>
      <c r="GZC40" s="96"/>
      <c r="GZD40" s="96"/>
      <c r="GZE40" s="96"/>
      <c r="GZF40" s="96"/>
      <c r="GZG40" s="96"/>
      <c r="GZH40" s="96"/>
      <c r="GZI40" s="96"/>
      <c r="GZJ40" s="96"/>
      <c r="GZK40" s="96"/>
      <c r="GZL40" s="96"/>
      <c r="GZM40" s="96"/>
      <c r="GZN40" s="96"/>
      <c r="GZO40" s="96"/>
      <c r="GZP40" s="96"/>
      <c r="GZQ40" s="96"/>
      <c r="GZR40" s="96"/>
      <c r="GZS40" s="96"/>
      <c r="GZT40" s="96"/>
      <c r="GZU40" s="96"/>
      <c r="GZV40" s="96"/>
      <c r="GZW40" s="96"/>
      <c r="GZX40" s="96"/>
      <c r="GZY40" s="96"/>
      <c r="GZZ40" s="96"/>
      <c r="HAA40" s="96"/>
      <c r="HAB40" s="96"/>
      <c r="HAC40" s="96"/>
      <c r="HAD40" s="96"/>
      <c r="HAE40" s="96"/>
      <c r="HAF40" s="96"/>
      <c r="HAG40" s="96"/>
      <c r="HAH40" s="96"/>
      <c r="HAI40" s="96"/>
      <c r="HAJ40" s="96"/>
      <c r="HAK40" s="96"/>
      <c r="HAL40" s="96"/>
      <c r="HAM40" s="96"/>
      <c r="HAN40" s="96"/>
      <c r="HAO40" s="96"/>
      <c r="HAP40" s="96"/>
      <c r="HAQ40" s="96"/>
      <c r="HAR40" s="96"/>
      <c r="HAS40" s="96"/>
      <c r="HAT40" s="96"/>
      <c r="HAU40" s="96"/>
      <c r="HAV40" s="96"/>
      <c r="HAW40" s="96"/>
      <c r="HAX40" s="96"/>
      <c r="HAY40" s="96"/>
      <c r="HAZ40" s="96"/>
      <c r="HBA40" s="96"/>
      <c r="HBB40" s="96"/>
      <c r="HBC40" s="96"/>
      <c r="HBD40" s="96"/>
      <c r="HBE40" s="96"/>
      <c r="HBF40" s="96"/>
      <c r="HBG40" s="96"/>
      <c r="HBH40" s="96"/>
      <c r="HBI40" s="96"/>
      <c r="HBJ40" s="96"/>
      <c r="HBK40" s="96"/>
      <c r="HBL40" s="96"/>
      <c r="HBM40" s="96"/>
      <c r="HBN40" s="96"/>
      <c r="HBO40" s="96"/>
      <c r="HBP40" s="96"/>
      <c r="HBQ40" s="96"/>
      <c r="HBR40" s="96"/>
      <c r="HBS40" s="96"/>
      <c r="HBT40" s="96"/>
      <c r="HBU40" s="96"/>
      <c r="HBV40" s="96"/>
      <c r="HBW40" s="96"/>
      <c r="HBX40" s="96"/>
      <c r="HBY40" s="96"/>
      <c r="HBZ40" s="96"/>
      <c r="HCA40" s="96"/>
      <c r="HCB40" s="96"/>
      <c r="HCC40" s="96"/>
      <c r="HCD40" s="96"/>
      <c r="HCE40" s="96"/>
      <c r="HCF40" s="96"/>
      <c r="HCG40" s="96"/>
      <c r="HCH40" s="96"/>
      <c r="HCI40" s="96"/>
      <c r="HCJ40" s="96"/>
      <c r="HCK40" s="96"/>
      <c r="HCL40" s="96"/>
      <c r="HCM40" s="96"/>
      <c r="HCN40" s="96"/>
      <c r="HCO40" s="96"/>
      <c r="HCP40" s="96"/>
      <c r="HCQ40" s="96"/>
      <c r="HCR40" s="96"/>
      <c r="HCS40" s="96"/>
      <c r="HCT40" s="96"/>
      <c r="HCU40" s="96"/>
      <c r="HCV40" s="96"/>
      <c r="HCW40" s="96"/>
      <c r="HCX40" s="96"/>
      <c r="HCY40" s="96"/>
      <c r="HCZ40" s="96"/>
      <c r="HDA40" s="96"/>
      <c r="HDB40" s="96"/>
      <c r="HDC40" s="96"/>
      <c r="HDD40" s="96"/>
      <c r="HDE40" s="96"/>
      <c r="HDF40" s="96"/>
      <c r="HDG40" s="96"/>
      <c r="HDH40" s="96"/>
      <c r="HDI40" s="96"/>
      <c r="HDJ40" s="96"/>
      <c r="HDK40" s="96"/>
      <c r="HDL40" s="96"/>
      <c r="HDM40" s="96"/>
      <c r="HDN40" s="96"/>
      <c r="HDO40" s="96"/>
      <c r="HDP40" s="96"/>
      <c r="HDQ40" s="96"/>
      <c r="HDR40" s="96"/>
      <c r="HDS40" s="96"/>
      <c r="HDT40" s="96"/>
      <c r="HDU40" s="96"/>
      <c r="HDV40" s="96"/>
      <c r="HDW40" s="96"/>
      <c r="HDX40" s="96"/>
      <c r="HDY40" s="96"/>
      <c r="HDZ40" s="96"/>
      <c r="HEA40" s="96"/>
      <c r="HEB40" s="96"/>
      <c r="HEC40" s="96"/>
      <c r="HED40" s="96"/>
      <c r="HEE40" s="96"/>
      <c r="HEF40" s="96"/>
      <c r="HEG40" s="96"/>
      <c r="HEH40" s="96"/>
      <c r="HEI40" s="96"/>
      <c r="HEJ40" s="96"/>
      <c r="HEK40" s="96"/>
      <c r="HEL40" s="96"/>
      <c r="HEM40" s="96"/>
      <c r="HEN40" s="96"/>
      <c r="HEO40" s="96"/>
      <c r="HEP40" s="96"/>
      <c r="HEQ40" s="96"/>
      <c r="HER40" s="96"/>
      <c r="HES40" s="96"/>
      <c r="HET40" s="96"/>
      <c r="HEU40" s="96"/>
      <c r="HEV40" s="96"/>
      <c r="HEW40" s="96"/>
      <c r="HEX40" s="96"/>
      <c r="HEY40" s="96"/>
      <c r="HEZ40" s="96"/>
      <c r="HFA40" s="96"/>
      <c r="HFB40" s="96"/>
      <c r="HFC40" s="96"/>
      <c r="HFD40" s="96"/>
      <c r="HFE40" s="96"/>
      <c r="HFF40" s="96"/>
      <c r="HFG40" s="96"/>
      <c r="HFH40" s="96"/>
      <c r="HFI40" s="96"/>
      <c r="HFJ40" s="96"/>
      <c r="HFK40" s="96"/>
      <c r="HFL40" s="96"/>
      <c r="HFM40" s="96"/>
      <c r="HFN40" s="96"/>
      <c r="HFO40" s="96"/>
      <c r="HFP40" s="96"/>
      <c r="HFQ40" s="96"/>
      <c r="HFR40" s="96"/>
      <c r="HFS40" s="96"/>
      <c r="HFT40" s="96"/>
      <c r="HFU40" s="96"/>
      <c r="HFV40" s="96"/>
      <c r="HFW40" s="96"/>
      <c r="HFX40" s="96"/>
      <c r="HFY40" s="96"/>
      <c r="HFZ40" s="96"/>
      <c r="HGA40" s="96"/>
      <c r="HGB40" s="96"/>
      <c r="HGC40" s="96"/>
      <c r="HGD40" s="96"/>
      <c r="HGE40" s="96"/>
      <c r="HGF40" s="96"/>
      <c r="HGG40" s="96"/>
      <c r="HGH40" s="96"/>
      <c r="HGI40" s="96"/>
      <c r="HGJ40" s="96"/>
      <c r="HGK40" s="96"/>
      <c r="HGL40" s="96"/>
      <c r="HGM40" s="96"/>
      <c r="HGN40" s="96"/>
      <c r="HGO40" s="96"/>
      <c r="HGP40" s="96"/>
      <c r="HGQ40" s="96"/>
      <c r="HGR40" s="96"/>
      <c r="HGS40" s="96"/>
      <c r="HGT40" s="96"/>
      <c r="HGU40" s="96"/>
      <c r="HGV40" s="96"/>
      <c r="HGW40" s="96"/>
      <c r="HGX40" s="96"/>
      <c r="HGY40" s="96"/>
      <c r="HGZ40" s="96"/>
      <c r="HHA40" s="96"/>
      <c r="HHB40" s="96"/>
      <c r="HHC40" s="96"/>
      <c r="HHD40" s="96"/>
      <c r="HHE40" s="96"/>
      <c r="HHF40" s="96"/>
      <c r="HHG40" s="96"/>
      <c r="HHH40" s="96"/>
      <c r="HHI40" s="96"/>
      <c r="HHJ40" s="96"/>
      <c r="HHK40" s="96"/>
      <c r="HHL40" s="96"/>
      <c r="HHM40" s="96"/>
      <c r="HHN40" s="96"/>
      <c r="HHO40" s="96"/>
      <c r="HHP40" s="96"/>
      <c r="HHQ40" s="96"/>
      <c r="HHR40" s="96"/>
      <c r="HHS40" s="96"/>
      <c r="HHT40" s="96"/>
      <c r="HHU40" s="96"/>
      <c r="HHV40" s="96"/>
      <c r="HHW40" s="96"/>
      <c r="HHX40" s="96"/>
      <c r="HHY40" s="96"/>
      <c r="HHZ40" s="96"/>
      <c r="HIA40" s="96"/>
      <c r="HIB40" s="96"/>
      <c r="HIC40" s="96"/>
      <c r="HID40" s="96"/>
      <c r="HIE40" s="96"/>
      <c r="HIF40" s="96"/>
      <c r="HIG40" s="96"/>
      <c r="HIH40" s="96"/>
      <c r="HII40" s="96"/>
      <c r="HIJ40" s="96"/>
      <c r="HIK40" s="96"/>
      <c r="HIL40" s="96"/>
      <c r="HIM40" s="96"/>
      <c r="HIN40" s="96"/>
      <c r="HIO40" s="96"/>
      <c r="HIP40" s="96"/>
      <c r="HIQ40" s="96"/>
      <c r="HIR40" s="96"/>
      <c r="HIS40" s="96"/>
      <c r="HIT40" s="96"/>
      <c r="HIU40" s="96"/>
      <c r="HIV40" s="96"/>
      <c r="HIW40" s="96"/>
      <c r="HIX40" s="96"/>
      <c r="HIY40" s="96"/>
      <c r="HIZ40" s="96"/>
      <c r="HJA40" s="96"/>
      <c r="HJB40" s="96"/>
      <c r="HJC40" s="96"/>
      <c r="HJD40" s="96"/>
      <c r="HJE40" s="96"/>
      <c r="HJF40" s="96"/>
      <c r="HJG40" s="96"/>
      <c r="HJH40" s="96"/>
      <c r="HJI40" s="96"/>
      <c r="HJJ40" s="96"/>
      <c r="HJK40" s="96"/>
      <c r="HJL40" s="96"/>
      <c r="HJM40" s="96"/>
      <c r="HJN40" s="96"/>
      <c r="HJO40" s="96"/>
      <c r="HJP40" s="96"/>
      <c r="HJQ40" s="96"/>
      <c r="HJR40" s="96"/>
      <c r="HJS40" s="96"/>
      <c r="HJT40" s="96"/>
      <c r="HJU40" s="96"/>
      <c r="HJV40" s="96"/>
      <c r="HJW40" s="96"/>
      <c r="HJX40" s="96"/>
      <c r="HJY40" s="96"/>
      <c r="HJZ40" s="96"/>
      <c r="HKA40" s="96"/>
      <c r="HKB40" s="96"/>
      <c r="HKC40" s="96"/>
      <c r="HKD40" s="96"/>
      <c r="HKE40" s="96"/>
      <c r="HKF40" s="96"/>
      <c r="HKG40" s="96"/>
      <c r="HKH40" s="96"/>
      <c r="HKI40" s="96"/>
      <c r="HKJ40" s="96"/>
      <c r="HKK40" s="96"/>
      <c r="HKL40" s="96"/>
      <c r="HKM40" s="96"/>
      <c r="HKN40" s="96"/>
      <c r="HKO40" s="96"/>
      <c r="HKP40" s="96"/>
      <c r="HKQ40" s="96"/>
      <c r="HKR40" s="96"/>
      <c r="HKS40" s="96"/>
      <c r="HKT40" s="96"/>
      <c r="HKU40" s="96"/>
      <c r="HKV40" s="96"/>
      <c r="HKW40" s="96"/>
      <c r="HKX40" s="96"/>
      <c r="HKY40" s="96"/>
      <c r="HKZ40" s="96"/>
      <c r="HLA40" s="96"/>
      <c r="HLB40" s="96"/>
      <c r="HLC40" s="96"/>
      <c r="HLD40" s="96"/>
      <c r="HLE40" s="96"/>
      <c r="HLF40" s="96"/>
      <c r="HLG40" s="96"/>
      <c r="HLH40" s="96"/>
      <c r="HLI40" s="96"/>
      <c r="HLJ40" s="96"/>
      <c r="HLK40" s="96"/>
      <c r="HLL40" s="96"/>
      <c r="HLM40" s="96"/>
      <c r="HLN40" s="96"/>
      <c r="HLO40" s="96"/>
      <c r="HLP40" s="96"/>
      <c r="HLQ40" s="96"/>
      <c r="HLR40" s="96"/>
      <c r="HLS40" s="96"/>
      <c r="HLT40" s="96"/>
      <c r="HLU40" s="96"/>
      <c r="HLV40" s="96"/>
      <c r="HLW40" s="96"/>
      <c r="HLX40" s="96"/>
      <c r="HLY40" s="96"/>
      <c r="HLZ40" s="96"/>
      <c r="HMA40" s="96"/>
      <c r="HMB40" s="96"/>
      <c r="HMC40" s="96"/>
      <c r="HMD40" s="96"/>
      <c r="HME40" s="96"/>
      <c r="HMF40" s="96"/>
      <c r="HMG40" s="96"/>
      <c r="HMH40" s="96"/>
      <c r="HMI40" s="96"/>
      <c r="HMJ40" s="96"/>
      <c r="HMK40" s="96"/>
      <c r="HML40" s="96"/>
      <c r="HMM40" s="96"/>
      <c r="HMN40" s="96"/>
      <c r="HMO40" s="96"/>
      <c r="HMP40" s="96"/>
      <c r="HMQ40" s="96"/>
      <c r="HMR40" s="96"/>
      <c r="HMS40" s="96"/>
      <c r="HMT40" s="96"/>
      <c r="HMU40" s="96"/>
      <c r="HMV40" s="96"/>
      <c r="HMW40" s="96"/>
      <c r="HMX40" s="96"/>
      <c r="HMY40" s="96"/>
      <c r="HMZ40" s="96"/>
      <c r="HNA40" s="96"/>
      <c r="HNB40" s="96"/>
      <c r="HNC40" s="96"/>
      <c r="HND40" s="96"/>
      <c r="HNE40" s="96"/>
      <c r="HNF40" s="96"/>
      <c r="HNG40" s="96"/>
      <c r="HNH40" s="96"/>
      <c r="HNI40" s="96"/>
      <c r="HNJ40" s="96"/>
      <c r="HNK40" s="96"/>
      <c r="HNL40" s="96"/>
      <c r="HNM40" s="96"/>
      <c r="HNN40" s="96"/>
      <c r="HNO40" s="96"/>
      <c r="HNP40" s="96"/>
      <c r="HNQ40" s="96"/>
      <c r="HNR40" s="96"/>
      <c r="HNS40" s="96"/>
      <c r="HNT40" s="96"/>
      <c r="HNU40" s="96"/>
      <c r="HNV40" s="96"/>
      <c r="HNW40" s="96"/>
      <c r="HNX40" s="96"/>
      <c r="HNY40" s="96"/>
      <c r="HNZ40" s="96"/>
      <c r="HOA40" s="96"/>
      <c r="HOB40" s="96"/>
      <c r="HOC40" s="96"/>
      <c r="HOD40" s="96"/>
      <c r="HOE40" s="96"/>
      <c r="HOF40" s="96"/>
      <c r="HOG40" s="96"/>
      <c r="HOH40" s="96"/>
      <c r="HOI40" s="96"/>
      <c r="HOJ40" s="96"/>
      <c r="HOK40" s="96"/>
      <c r="HOL40" s="96"/>
      <c r="HOM40" s="96"/>
      <c r="HON40" s="96"/>
      <c r="HOO40" s="96"/>
      <c r="HOP40" s="96"/>
      <c r="HOQ40" s="96"/>
      <c r="HOR40" s="96"/>
      <c r="HOS40" s="96"/>
      <c r="HOT40" s="96"/>
      <c r="HOU40" s="96"/>
      <c r="HOV40" s="96"/>
      <c r="HOW40" s="96"/>
      <c r="HOX40" s="96"/>
      <c r="HOY40" s="96"/>
      <c r="HOZ40" s="96"/>
      <c r="HPA40" s="96"/>
      <c r="HPB40" s="96"/>
      <c r="HPC40" s="96"/>
      <c r="HPD40" s="96"/>
      <c r="HPE40" s="96"/>
      <c r="HPF40" s="96"/>
      <c r="HPG40" s="96"/>
      <c r="HPH40" s="96"/>
      <c r="HPI40" s="96"/>
      <c r="HPJ40" s="96"/>
      <c r="HPK40" s="96"/>
      <c r="HPL40" s="96"/>
      <c r="HPM40" s="96"/>
      <c r="HPN40" s="96"/>
      <c r="HPO40" s="96"/>
      <c r="HPP40" s="96"/>
      <c r="HPQ40" s="96"/>
      <c r="HPR40" s="96"/>
      <c r="HPS40" s="96"/>
      <c r="HPT40" s="96"/>
      <c r="HPU40" s="96"/>
      <c r="HPV40" s="96"/>
      <c r="HPW40" s="96"/>
      <c r="HPX40" s="96"/>
      <c r="HPY40" s="96"/>
      <c r="HPZ40" s="96"/>
      <c r="HQA40" s="96"/>
      <c r="HQB40" s="96"/>
      <c r="HQC40" s="96"/>
      <c r="HQD40" s="96"/>
      <c r="HQE40" s="96"/>
      <c r="HQF40" s="96"/>
      <c r="HQG40" s="96"/>
      <c r="HQH40" s="96"/>
      <c r="HQI40" s="96"/>
      <c r="HQJ40" s="96"/>
      <c r="HQK40" s="96"/>
      <c r="HQL40" s="96"/>
      <c r="HQM40" s="96"/>
      <c r="HQN40" s="96"/>
      <c r="HQO40" s="96"/>
      <c r="HQP40" s="96"/>
      <c r="HQQ40" s="96"/>
      <c r="HQR40" s="96"/>
      <c r="HQS40" s="96"/>
      <c r="HQT40" s="96"/>
      <c r="HQU40" s="96"/>
      <c r="HQV40" s="96"/>
      <c r="HQW40" s="96"/>
      <c r="HQX40" s="96"/>
      <c r="HQY40" s="96"/>
      <c r="HQZ40" s="96"/>
      <c r="HRA40" s="96"/>
      <c r="HRB40" s="96"/>
      <c r="HRC40" s="96"/>
      <c r="HRD40" s="96"/>
      <c r="HRE40" s="96"/>
      <c r="HRF40" s="96"/>
      <c r="HRG40" s="96"/>
      <c r="HRH40" s="96"/>
      <c r="HRI40" s="96"/>
      <c r="HRJ40" s="96"/>
      <c r="HRK40" s="96"/>
      <c r="HRL40" s="96"/>
      <c r="HRM40" s="96"/>
      <c r="HRN40" s="96"/>
      <c r="HRO40" s="96"/>
      <c r="HRP40" s="96"/>
      <c r="HRQ40" s="96"/>
      <c r="HRR40" s="96"/>
      <c r="HRS40" s="96"/>
      <c r="HRT40" s="96"/>
      <c r="HRU40" s="96"/>
      <c r="HRV40" s="96"/>
      <c r="HRW40" s="96"/>
      <c r="HRX40" s="96"/>
      <c r="HRY40" s="96"/>
      <c r="HRZ40" s="96"/>
      <c r="HSA40" s="96"/>
      <c r="HSB40" s="96"/>
      <c r="HSC40" s="96"/>
      <c r="HSD40" s="96"/>
      <c r="HSE40" s="96"/>
      <c r="HSF40" s="96"/>
      <c r="HSG40" s="96"/>
      <c r="HSH40" s="96"/>
      <c r="HSI40" s="96"/>
      <c r="HSJ40" s="96"/>
      <c r="HSK40" s="96"/>
      <c r="HSL40" s="96"/>
      <c r="HSM40" s="96"/>
      <c r="HSN40" s="96"/>
      <c r="HSO40" s="96"/>
      <c r="HSP40" s="96"/>
      <c r="HSQ40" s="96"/>
      <c r="HSR40" s="96"/>
      <c r="HSS40" s="96"/>
      <c r="HST40" s="96"/>
      <c r="HSU40" s="96"/>
      <c r="HSV40" s="96"/>
      <c r="HSW40" s="96"/>
      <c r="HSX40" s="96"/>
      <c r="HSY40" s="96"/>
      <c r="HSZ40" s="96"/>
      <c r="HTA40" s="96"/>
      <c r="HTB40" s="96"/>
      <c r="HTC40" s="96"/>
      <c r="HTD40" s="96"/>
      <c r="HTE40" s="96"/>
      <c r="HTF40" s="96"/>
      <c r="HTG40" s="96"/>
      <c r="HTH40" s="96"/>
      <c r="HTI40" s="96"/>
      <c r="HTJ40" s="96"/>
      <c r="HTK40" s="96"/>
      <c r="HTL40" s="96"/>
      <c r="HTM40" s="96"/>
      <c r="HTN40" s="96"/>
      <c r="HTO40" s="96"/>
      <c r="HTP40" s="96"/>
      <c r="HTQ40" s="96"/>
      <c r="HTR40" s="96"/>
      <c r="HTS40" s="96"/>
      <c r="HTT40" s="96"/>
      <c r="HTU40" s="96"/>
      <c r="HTV40" s="96"/>
      <c r="HTW40" s="96"/>
      <c r="HTX40" s="96"/>
      <c r="HTY40" s="96"/>
      <c r="HTZ40" s="96"/>
      <c r="HUA40" s="96"/>
      <c r="HUB40" s="96"/>
      <c r="HUC40" s="96"/>
      <c r="HUD40" s="96"/>
      <c r="HUE40" s="96"/>
      <c r="HUF40" s="96"/>
      <c r="HUG40" s="96"/>
      <c r="HUH40" s="96"/>
      <c r="HUI40" s="96"/>
      <c r="HUJ40" s="96"/>
      <c r="HUK40" s="96"/>
      <c r="HUL40" s="96"/>
      <c r="HUM40" s="96"/>
      <c r="HUN40" s="96"/>
      <c r="HUO40" s="96"/>
      <c r="HUP40" s="96"/>
      <c r="HUQ40" s="96"/>
      <c r="HUR40" s="96"/>
      <c r="HUS40" s="96"/>
      <c r="HUT40" s="96"/>
      <c r="HUU40" s="96"/>
      <c r="HUV40" s="96"/>
      <c r="HUW40" s="96"/>
      <c r="HUX40" s="96"/>
      <c r="HUY40" s="96"/>
      <c r="HUZ40" s="96"/>
      <c r="HVA40" s="96"/>
      <c r="HVB40" s="96"/>
      <c r="HVC40" s="96"/>
      <c r="HVD40" s="96"/>
      <c r="HVE40" s="96"/>
      <c r="HVF40" s="96"/>
      <c r="HVG40" s="96"/>
      <c r="HVH40" s="96"/>
      <c r="HVI40" s="96"/>
      <c r="HVJ40" s="96"/>
      <c r="HVK40" s="96"/>
      <c r="HVL40" s="96"/>
      <c r="HVM40" s="96"/>
      <c r="HVN40" s="96"/>
      <c r="HVO40" s="96"/>
      <c r="HVP40" s="96"/>
      <c r="HVQ40" s="96"/>
      <c r="HVR40" s="96"/>
      <c r="HVS40" s="96"/>
      <c r="HVT40" s="96"/>
      <c r="HVU40" s="96"/>
      <c r="HVV40" s="96"/>
      <c r="HVW40" s="96"/>
      <c r="HVX40" s="96"/>
      <c r="HVY40" s="96"/>
      <c r="HVZ40" s="96"/>
      <c r="HWA40" s="96"/>
      <c r="HWB40" s="96"/>
      <c r="HWC40" s="96"/>
      <c r="HWD40" s="96"/>
      <c r="HWE40" s="96"/>
      <c r="HWF40" s="96"/>
      <c r="HWG40" s="96"/>
      <c r="HWH40" s="96"/>
      <c r="HWI40" s="96"/>
      <c r="HWJ40" s="96"/>
      <c r="HWK40" s="96"/>
      <c r="HWL40" s="96"/>
      <c r="HWM40" s="96"/>
      <c r="HWN40" s="96"/>
      <c r="HWO40" s="96"/>
      <c r="HWP40" s="96"/>
      <c r="HWQ40" s="96"/>
      <c r="HWR40" s="96"/>
      <c r="HWS40" s="96"/>
      <c r="HWT40" s="96"/>
      <c r="HWU40" s="96"/>
      <c r="HWV40" s="96"/>
      <c r="HWW40" s="96"/>
      <c r="HWX40" s="96"/>
      <c r="HWY40" s="96"/>
      <c r="HWZ40" s="96"/>
      <c r="HXA40" s="96"/>
      <c r="HXB40" s="96"/>
      <c r="HXC40" s="96"/>
      <c r="HXD40" s="96"/>
      <c r="HXE40" s="96"/>
      <c r="HXF40" s="96"/>
      <c r="HXG40" s="96"/>
      <c r="HXH40" s="96"/>
      <c r="HXI40" s="96"/>
      <c r="HXJ40" s="96"/>
      <c r="HXK40" s="96"/>
      <c r="HXL40" s="96"/>
      <c r="HXM40" s="96"/>
      <c r="HXN40" s="96"/>
      <c r="HXO40" s="96"/>
      <c r="HXP40" s="96"/>
      <c r="HXQ40" s="96"/>
      <c r="HXR40" s="96"/>
      <c r="HXS40" s="96"/>
      <c r="HXT40" s="96"/>
      <c r="HXU40" s="96"/>
      <c r="HXV40" s="96"/>
      <c r="HXW40" s="96"/>
      <c r="HXX40" s="96"/>
      <c r="HXY40" s="96"/>
      <c r="HXZ40" s="96"/>
      <c r="HYA40" s="96"/>
      <c r="HYB40" s="96"/>
      <c r="HYC40" s="96"/>
      <c r="HYD40" s="96"/>
      <c r="HYE40" s="96"/>
      <c r="HYF40" s="96"/>
      <c r="HYG40" s="96"/>
      <c r="HYH40" s="96"/>
      <c r="HYI40" s="96"/>
      <c r="HYJ40" s="96"/>
      <c r="HYK40" s="96"/>
      <c r="HYL40" s="96"/>
      <c r="HYM40" s="96"/>
      <c r="HYN40" s="96"/>
      <c r="HYO40" s="96"/>
      <c r="HYP40" s="96"/>
      <c r="HYQ40" s="96"/>
      <c r="HYR40" s="96"/>
      <c r="HYS40" s="96"/>
      <c r="HYT40" s="96"/>
      <c r="HYU40" s="96"/>
      <c r="HYV40" s="96"/>
      <c r="HYW40" s="96"/>
      <c r="HYX40" s="96"/>
      <c r="HYY40" s="96"/>
      <c r="HYZ40" s="96"/>
      <c r="HZA40" s="96"/>
      <c r="HZB40" s="96"/>
      <c r="HZC40" s="96"/>
      <c r="HZD40" s="96"/>
      <c r="HZE40" s="96"/>
      <c r="HZF40" s="96"/>
      <c r="HZG40" s="96"/>
      <c r="HZH40" s="96"/>
      <c r="HZI40" s="96"/>
      <c r="HZJ40" s="96"/>
      <c r="HZK40" s="96"/>
      <c r="HZL40" s="96"/>
      <c r="HZM40" s="96"/>
      <c r="HZN40" s="96"/>
      <c r="HZO40" s="96"/>
      <c r="HZP40" s="96"/>
      <c r="HZQ40" s="96"/>
      <c r="HZR40" s="96"/>
      <c r="HZS40" s="96"/>
      <c r="HZT40" s="96"/>
      <c r="HZU40" s="96"/>
      <c r="HZV40" s="96"/>
      <c r="HZW40" s="96"/>
      <c r="HZX40" s="96"/>
      <c r="HZY40" s="96"/>
      <c r="HZZ40" s="96"/>
      <c r="IAA40" s="96"/>
      <c r="IAB40" s="96"/>
      <c r="IAC40" s="96"/>
      <c r="IAD40" s="96"/>
      <c r="IAE40" s="96"/>
      <c r="IAF40" s="96"/>
      <c r="IAG40" s="96"/>
      <c r="IAH40" s="96"/>
      <c r="IAI40" s="96"/>
      <c r="IAJ40" s="96"/>
      <c r="IAK40" s="96"/>
      <c r="IAL40" s="96"/>
      <c r="IAM40" s="96"/>
      <c r="IAN40" s="96"/>
      <c r="IAO40" s="96"/>
      <c r="IAP40" s="96"/>
      <c r="IAQ40" s="96"/>
      <c r="IAR40" s="96"/>
      <c r="IAS40" s="96"/>
      <c r="IAT40" s="96"/>
      <c r="IAU40" s="96"/>
      <c r="IAV40" s="96"/>
      <c r="IAW40" s="96"/>
      <c r="IAX40" s="96"/>
      <c r="IAY40" s="96"/>
      <c r="IAZ40" s="96"/>
      <c r="IBA40" s="96"/>
      <c r="IBB40" s="96"/>
      <c r="IBC40" s="96"/>
      <c r="IBD40" s="96"/>
      <c r="IBE40" s="96"/>
      <c r="IBF40" s="96"/>
      <c r="IBG40" s="96"/>
      <c r="IBH40" s="96"/>
      <c r="IBI40" s="96"/>
      <c r="IBJ40" s="96"/>
      <c r="IBK40" s="96"/>
      <c r="IBL40" s="96"/>
      <c r="IBM40" s="96"/>
      <c r="IBN40" s="96"/>
      <c r="IBO40" s="96"/>
      <c r="IBP40" s="96"/>
      <c r="IBQ40" s="96"/>
      <c r="IBR40" s="96"/>
      <c r="IBS40" s="96"/>
      <c r="IBT40" s="96"/>
      <c r="IBU40" s="96"/>
      <c r="IBV40" s="96"/>
      <c r="IBW40" s="96"/>
      <c r="IBX40" s="96"/>
      <c r="IBY40" s="96"/>
      <c r="IBZ40" s="96"/>
      <c r="ICA40" s="96"/>
      <c r="ICB40" s="96"/>
      <c r="ICC40" s="96"/>
      <c r="ICD40" s="96"/>
      <c r="ICE40" s="96"/>
      <c r="ICF40" s="96"/>
      <c r="ICG40" s="96"/>
      <c r="ICH40" s="96"/>
      <c r="ICI40" s="96"/>
      <c r="ICJ40" s="96"/>
      <c r="ICK40" s="96"/>
      <c r="ICL40" s="96"/>
      <c r="ICM40" s="96"/>
      <c r="ICN40" s="96"/>
      <c r="ICO40" s="96"/>
      <c r="ICP40" s="96"/>
      <c r="ICQ40" s="96"/>
      <c r="ICR40" s="96"/>
      <c r="ICS40" s="96"/>
      <c r="ICT40" s="96"/>
      <c r="ICU40" s="96"/>
      <c r="ICV40" s="96"/>
      <c r="ICW40" s="96"/>
      <c r="ICX40" s="96"/>
      <c r="ICY40" s="96"/>
      <c r="ICZ40" s="96"/>
      <c r="IDA40" s="96"/>
      <c r="IDB40" s="96"/>
      <c r="IDC40" s="96"/>
      <c r="IDD40" s="96"/>
      <c r="IDE40" s="96"/>
      <c r="IDF40" s="96"/>
      <c r="IDG40" s="96"/>
      <c r="IDH40" s="96"/>
      <c r="IDI40" s="96"/>
      <c r="IDJ40" s="96"/>
      <c r="IDK40" s="96"/>
      <c r="IDL40" s="96"/>
      <c r="IDM40" s="96"/>
      <c r="IDN40" s="96"/>
      <c r="IDO40" s="96"/>
      <c r="IDP40" s="96"/>
      <c r="IDQ40" s="96"/>
      <c r="IDR40" s="96"/>
      <c r="IDS40" s="96"/>
      <c r="IDT40" s="96"/>
      <c r="IDU40" s="96"/>
      <c r="IDV40" s="96"/>
      <c r="IDW40" s="96"/>
      <c r="IDX40" s="96"/>
      <c r="IDY40" s="96"/>
      <c r="IDZ40" s="96"/>
      <c r="IEA40" s="96"/>
      <c r="IEB40" s="96"/>
      <c r="IEC40" s="96"/>
      <c r="IED40" s="96"/>
      <c r="IEE40" s="96"/>
      <c r="IEF40" s="96"/>
      <c r="IEG40" s="96"/>
      <c r="IEH40" s="96"/>
      <c r="IEI40" s="96"/>
      <c r="IEJ40" s="96"/>
      <c r="IEK40" s="96"/>
      <c r="IEL40" s="96"/>
      <c r="IEM40" s="96"/>
      <c r="IEN40" s="96"/>
      <c r="IEO40" s="96"/>
      <c r="IEP40" s="96"/>
      <c r="IEQ40" s="96"/>
      <c r="IER40" s="96"/>
      <c r="IES40" s="96"/>
      <c r="IET40" s="96"/>
      <c r="IEU40" s="96"/>
      <c r="IEV40" s="96"/>
      <c r="IEW40" s="96"/>
      <c r="IEX40" s="96"/>
      <c r="IEY40" s="96"/>
      <c r="IEZ40" s="96"/>
      <c r="IFA40" s="96"/>
      <c r="IFB40" s="96"/>
      <c r="IFC40" s="96"/>
      <c r="IFD40" s="96"/>
      <c r="IFE40" s="96"/>
      <c r="IFF40" s="96"/>
      <c r="IFG40" s="96"/>
      <c r="IFH40" s="96"/>
      <c r="IFI40" s="96"/>
      <c r="IFJ40" s="96"/>
      <c r="IFK40" s="96"/>
      <c r="IFL40" s="96"/>
      <c r="IFM40" s="96"/>
      <c r="IFN40" s="96"/>
      <c r="IFO40" s="96"/>
      <c r="IFP40" s="96"/>
      <c r="IFQ40" s="96"/>
      <c r="IFR40" s="96"/>
      <c r="IFS40" s="96"/>
      <c r="IFT40" s="96"/>
      <c r="IFU40" s="96"/>
      <c r="IFV40" s="96"/>
      <c r="IFW40" s="96"/>
      <c r="IFX40" s="96"/>
      <c r="IFY40" s="96"/>
      <c r="IFZ40" s="96"/>
      <c r="IGA40" s="96"/>
      <c r="IGB40" s="96"/>
      <c r="IGC40" s="96"/>
      <c r="IGD40" s="96"/>
      <c r="IGE40" s="96"/>
      <c r="IGF40" s="96"/>
      <c r="IGG40" s="96"/>
      <c r="IGH40" s="96"/>
      <c r="IGI40" s="96"/>
      <c r="IGJ40" s="96"/>
      <c r="IGK40" s="96"/>
      <c r="IGL40" s="96"/>
      <c r="IGM40" s="96"/>
      <c r="IGN40" s="96"/>
      <c r="IGO40" s="96"/>
      <c r="IGP40" s="96"/>
      <c r="IGQ40" s="96"/>
      <c r="IGR40" s="96"/>
      <c r="IGS40" s="96"/>
      <c r="IGT40" s="96"/>
      <c r="IGU40" s="96"/>
      <c r="IGV40" s="96"/>
      <c r="IGW40" s="96"/>
      <c r="IGX40" s="96"/>
      <c r="IGY40" s="96"/>
      <c r="IGZ40" s="96"/>
      <c r="IHA40" s="96"/>
      <c r="IHB40" s="96"/>
      <c r="IHC40" s="96"/>
      <c r="IHD40" s="96"/>
      <c r="IHE40" s="96"/>
      <c r="IHF40" s="96"/>
      <c r="IHG40" s="96"/>
      <c r="IHH40" s="96"/>
      <c r="IHI40" s="96"/>
      <c r="IHJ40" s="96"/>
      <c r="IHK40" s="96"/>
      <c r="IHL40" s="96"/>
      <c r="IHM40" s="96"/>
      <c r="IHN40" s="96"/>
      <c r="IHO40" s="96"/>
      <c r="IHP40" s="96"/>
      <c r="IHQ40" s="96"/>
      <c r="IHR40" s="96"/>
      <c r="IHS40" s="96"/>
      <c r="IHT40" s="96"/>
      <c r="IHU40" s="96"/>
      <c r="IHV40" s="96"/>
      <c r="IHW40" s="96"/>
      <c r="IHX40" s="96"/>
      <c r="IHY40" s="96"/>
      <c r="IHZ40" s="96"/>
      <c r="IIA40" s="96"/>
      <c r="IIB40" s="96"/>
      <c r="IIC40" s="96"/>
      <c r="IID40" s="96"/>
      <c r="IIE40" s="96"/>
      <c r="IIF40" s="96"/>
      <c r="IIG40" s="96"/>
      <c r="IIH40" s="96"/>
      <c r="III40" s="96"/>
      <c r="IIJ40" s="96"/>
      <c r="IIK40" s="96"/>
      <c r="IIL40" s="96"/>
      <c r="IIM40" s="96"/>
      <c r="IIN40" s="96"/>
      <c r="IIO40" s="96"/>
      <c r="IIP40" s="96"/>
      <c r="IIQ40" s="96"/>
      <c r="IIR40" s="96"/>
      <c r="IIS40" s="96"/>
      <c r="IIT40" s="96"/>
      <c r="IIU40" s="96"/>
      <c r="IIV40" s="96"/>
      <c r="IIW40" s="96"/>
      <c r="IIX40" s="96"/>
      <c r="IIY40" s="96"/>
      <c r="IIZ40" s="96"/>
      <c r="IJA40" s="96"/>
      <c r="IJB40" s="96"/>
      <c r="IJC40" s="96"/>
      <c r="IJD40" s="96"/>
      <c r="IJE40" s="96"/>
      <c r="IJF40" s="96"/>
      <c r="IJG40" s="96"/>
      <c r="IJH40" s="96"/>
      <c r="IJI40" s="96"/>
      <c r="IJJ40" s="96"/>
      <c r="IJK40" s="96"/>
      <c r="IJL40" s="96"/>
      <c r="IJM40" s="96"/>
      <c r="IJN40" s="96"/>
      <c r="IJO40" s="96"/>
      <c r="IJP40" s="96"/>
      <c r="IJQ40" s="96"/>
      <c r="IJR40" s="96"/>
      <c r="IJS40" s="96"/>
      <c r="IJT40" s="96"/>
      <c r="IJU40" s="96"/>
      <c r="IJV40" s="96"/>
      <c r="IJW40" s="96"/>
      <c r="IJX40" s="96"/>
      <c r="IJY40" s="96"/>
      <c r="IJZ40" s="96"/>
      <c r="IKA40" s="96"/>
      <c r="IKB40" s="96"/>
      <c r="IKC40" s="96"/>
      <c r="IKD40" s="96"/>
      <c r="IKE40" s="96"/>
      <c r="IKF40" s="96"/>
      <c r="IKG40" s="96"/>
      <c r="IKH40" s="96"/>
      <c r="IKI40" s="96"/>
      <c r="IKJ40" s="96"/>
      <c r="IKK40" s="96"/>
      <c r="IKL40" s="96"/>
      <c r="IKM40" s="96"/>
      <c r="IKN40" s="96"/>
      <c r="IKO40" s="96"/>
      <c r="IKP40" s="96"/>
      <c r="IKQ40" s="96"/>
      <c r="IKR40" s="96"/>
      <c r="IKS40" s="96"/>
      <c r="IKT40" s="96"/>
      <c r="IKU40" s="96"/>
      <c r="IKV40" s="96"/>
      <c r="IKW40" s="96"/>
      <c r="IKX40" s="96"/>
      <c r="IKY40" s="96"/>
      <c r="IKZ40" s="96"/>
      <c r="ILA40" s="96"/>
      <c r="ILB40" s="96"/>
      <c r="ILC40" s="96"/>
      <c r="ILD40" s="96"/>
      <c r="ILE40" s="96"/>
      <c r="ILF40" s="96"/>
      <c r="ILG40" s="96"/>
      <c r="ILH40" s="96"/>
      <c r="ILI40" s="96"/>
      <c r="ILJ40" s="96"/>
      <c r="ILK40" s="96"/>
      <c r="ILL40" s="96"/>
      <c r="ILM40" s="96"/>
      <c r="ILN40" s="96"/>
      <c r="ILO40" s="96"/>
      <c r="ILP40" s="96"/>
      <c r="ILQ40" s="96"/>
      <c r="ILR40" s="96"/>
      <c r="ILS40" s="96"/>
      <c r="ILT40" s="96"/>
      <c r="ILU40" s="96"/>
      <c r="ILV40" s="96"/>
      <c r="ILW40" s="96"/>
      <c r="ILX40" s="96"/>
      <c r="ILY40" s="96"/>
      <c r="ILZ40" s="96"/>
      <c r="IMA40" s="96"/>
      <c r="IMB40" s="96"/>
      <c r="IMC40" s="96"/>
      <c r="IMD40" s="96"/>
      <c r="IME40" s="96"/>
      <c r="IMF40" s="96"/>
      <c r="IMG40" s="96"/>
      <c r="IMH40" s="96"/>
      <c r="IMI40" s="96"/>
      <c r="IMJ40" s="96"/>
      <c r="IMK40" s="96"/>
      <c r="IML40" s="96"/>
      <c r="IMM40" s="96"/>
      <c r="IMN40" s="96"/>
      <c r="IMO40" s="96"/>
      <c r="IMP40" s="96"/>
      <c r="IMQ40" s="96"/>
      <c r="IMR40" s="96"/>
      <c r="IMS40" s="96"/>
      <c r="IMT40" s="96"/>
      <c r="IMU40" s="96"/>
      <c r="IMV40" s="96"/>
      <c r="IMW40" s="96"/>
      <c r="IMX40" s="96"/>
      <c r="IMY40" s="96"/>
      <c r="IMZ40" s="96"/>
      <c r="INA40" s="96"/>
      <c r="INB40" s="96"/>
      <c r="INC40" s="96"/>
      <c r="IND40" s="96"/>
      <c r="INE40" s="96"/>
      <c r="INF40" s="96"/>
      <c r="ING40" s="96"/>
      <c r="INH40" s="96"/>
      <c r="INI40" s="96"/>
      <c r="INJ40" s="96"/>
      <c r="INK40" s="96"/>
      <c r="INL40" s="96"/>
      <c r="INM40" s="96"/>
      <c r="INN40" s="96"/>
      <c r="INO40" s="96"/>
      <c r="INP40" s="96"/>
      <c r="INQ40" s="96"/>
      <c r="INR40" s="96"/>
      <c r="INS40" s="96"/>
      <c r="INT40" s="96"/>
      <c r="INU40" s="96"/>
      <c r="INV40" s="96"/>
      <c r="INW40" s="96"/>
      <c r="INX40" s="96"/>
      <c r="INY40" s="96"/>
      <c r="INZ40" s="96"/>
      <c r="IOA40" s="96"/>
      <c r="IOB40" s="96"/>
      <c r="IOC40" s="96"/>
      <c r="IOD40" s="96"/>
      <c r="IOE40" s="96"/>
      <c r="IOF40" s="96"/>
      <c r="IOG40" s="96"/>
      <c r="IOH40" s="96"/>
      <c r="IOI40" s="96"/>
      <c r="IOJ40" s="96"/>
      <c r="IOK40" s="96"/>
      <c r="IOL40" s="96"/>
      <c r="IOM40" s="96"/>
      <c r="ION40" s="96"/>
      <c r="IOO40" s="96"/>
      <c r="IOP40" s="96"/>
      <c r="IOQ40" s="96"/>
      <c r="IOR40" s="96"/>
      <c r="IOS40" s="96"/>
      <c r="IOT40" s="96"/>
      <c r="IOU40" s="96"/>
      <c r="IOV40" s="96"/>
      <c r="IOW40" s="96"/>
      <c r="IOX40" s="96"/>
      <c r="IOY40" s="96"/>
      <c r="IOZ40" s="96"/>
      <c r="IPA40" s="96"/>
      <c r="IPB40" s="96"/>
      <c r="IPC40" s="96"/>
      <c r="IPD40" s="96"/>
      <c r="IPE40" s="96"/>
      <c r="IPF40" s="96"/>
      <c r="IPG40" s="96"/>
      <c r="IPH40" s="96"/>
      <c r="IPI40" s="96"/>
      <c r="IPJ40" s="96"/>
      <c r="IPK40" s="96"/>
      <c r="IPL40" s="96"/>
      <c r="IPM40" s="96"/>
      <c r="IPN40" s="96"/>
      <c r="IPO40" s="96"/>
      <c r="IPP40" s="96"/>
      <c r="IPQ40" s="96"/>
      <c r="IPR40" s="96"/>
      <c r="IPS40" s="96"/>
      <c r="IPT40" s="96"/>
      <c r="IPU40" s="96"/>
      <c r="IPV40" s="96"/>
      <c r="IPW40" s="96"/>
      <c r="IPX40" s="96"/>
      <c r="IPY40" s="96"/>
      <c r="IPZ40" s="96"/>
      <c r="IQA40" s="96"/>
      <c r="IQB40" s="96"/>
      <c r="IQC40" s="96"/>
      <c r="IQD40" s="96"/>
      <c r="IQE40" s="96"/>
      <c r="IQF40" s="96"/>
      <c r="IQG40" s="96"/>
      <c r="IQH40" s="96"/>
      <c r="IQI40" s="96"/>
      <c r="IQJ40" s="96"/>
      <c r="IQK40" s="96"/>
      <c r="IQL40" s="96"/>
      <c r="IQM40" s="96"/>
      <c r="IQN40" s="96"/>
      <c r="IQO40" s="96"/>
      <c r="IQP40" s="96"/>
      <c r="IQQ40" s="96"/>
      <c r="IQR40" s="96"/>
      <c r="IQS40" s="96"/>
      <c r="IQT40" s="96"/>
      <c r="IQU40" s="96"/>
      <c r="IQV40" s="96"/>
      <c r="IQW40" s="96"/>
      <c r="IQX40" s="96"/>
      <c r="IQY40" s="96"/>
      <c r="IQZ40" s="96"/>
      <c r="IRA40" s="96"/>
      <c r="IRB40" s="96"/>
      <c r="IRC40" s="96"/>
      <c r="IRD40" s="96"/>
      <c r="IRE40" s="96"/>
      <c r="IRF40" s="96"/>
      <c r="IRG40" s="96"/>
      <c r="IRH40" s="96"/>
      <c r="IRI40" s="96"/>
      <c r="IRJ40" s="96"/>
      <c r="IRK40" s="96"/>
      <c r="IRL40" s="96"/>
      <c r="IRM40" s="96"/>
      <c r="IRN40" s="96"/>
      <c r="IRO40" s="96"/>
      <c r="IRP40" s="96"/>
      <c r="IRQ40" s="96"/>
      <c r="IRR40" s="96"/>
      <c r="IRS40" s="96"/>
      <c r="IRT40" s="96"/>
      <c r="IRU40" s="96"/>
      <c r="IRV40" s="96"/>
      <c r="IRW40" s="96"/>
      <c r="IRX40" s="96"/>
      <c r="IRY40" s="96"/>
      <c r="IRZ40" s="96"/>
      <c r="ISA40" s="96"/>
      <c r="ISB40" s="96"/>
      <c r="ISC40" s="96"/>
      <c r="ISD40" s="96"/>
      <c r="ISE40" s="96"/>
      <c r="ISF40" s="96"/>
      <c r="ISG40" s="96"/>
      <c r="ISH40" s="96"/>
      <c r="ISI40" s="96"/>
      <c r="ISJ40" s="96"/>
      <c r="ISK40" s="96"/>
      <c r="ISL40" s="96"/>
      <c r="ISM40" s="96"/>
      <c r="ISN40" s="96"/>
      <c r="ISO40" s="96"/>
      <c r="ISP40" s="96"/>
      <c r="ISQ40" s="96"/>
      <c r="ISR40" s="96"/>
      <c r="ISS40" s="96"/>
      <c r="IST40" s="96"/>
      <c r="ISU40" s="96"/>
      <c r="ISV40" s="96"/>
      <c r="ISW40" s="96"/>
      <c r="ISX40" s="96"/>
      <c r="ISY40" s="96"/>
      <c r="ISZ40" s="96"/>
      <c r="ITA40" s="96"/>
      <c r="ITB40" s="96"/>
      <c r="ITC40" s="96"/>
      <c r="ITD40" s="96"/>
      <c r="ITE40" s="96"/>
      <c r="ITF40" s="96"/>
      <c r="ITG40" s="96"/>
      <c r="ITH40" s="96"/>
      <c r="ITI40" s="96"/>
      <c r="ITJ40" s="96"/>
      <c r="ITK40" s="96"/>
      <c r="ITL40" s="96"/>
      <c r="ITM40" s="96"/>
      <c r="ITN40" s="96"/>
      <c r="ITO40" s="96"/>
      <c r="ITP40" s="96"/>
      <c r="ITQ40" s="96"/>
      <c r="ITR40" s="96"/>
      <c r="ITS40" s="96"/>
      <c r="ITT40" s="96"/>
      <c r="ITU40" s="96"/>
      <c r="ITV40" s="96"/>
      <c r="ITW40" s="96"/>
      <c r="ITX40" s="96"/>
      <c r="ITY40" s="96"/>
      <c r="ITZ40" s="96"/>
      <c r="IUA40" s="96"/>
      <c r="IUB40" s="96"/>
      <c r="IUC40" s="96"/>
      <c r="IUD40" s="96"/>
      <c r="IUE40" s="96"/>
      <c r="IUF40" s="96"/>
      <c r="IUG40" s="96"/>
      <c r="IUH40" s="96"/>
      <c r="IUI40" s="96"/>
      <c r="IUJ40" s="96"/>
      <c r="IUK40" s="96"/>
      <c r="IUL40" s="96"/>
      <c r="IUM40" s="96"/>
      <c r="IUN40" s="96"/>
      <c r="IUO40" s="96"/>
      <c r="IUP40" s="96"/>
      <c r="IUQ40" s="96"/>
      <c r="IUR40" s="96"/>
      <c r="IUS40" s="96"/>
      <c r="IUT40" s="96"/>
      <c r="IUU40" s="96"/>
      <c r="IUV40" s="96"/>
      <c r="IUW40" s="96"/>
      <c r="IUX40" s="96"/>
      <c r="IUY40" s="96"/>
      <c r="IUZ40" s="96"/>
      <c r="IVA40" s="96"/>
      <c r="IVB40" s="96"/>
      <c r="IVC40" s="96"/>
      <c r="IVD40" s="96"/>
      <c r="IVE40" s="96"/>
      <c r="IVF40" s="96"/>
      <c r="IVG40" s="96"/>
      <c r="IVH40" s="96"/>
      <c r="IVI40" s="96"/>
      <c r="IVJ40" s="96"/>
      <c r="IVK40" s="96"/>
      <c r="IVL40" s="96"/>
      <c r="IVM40" s="96"/>
      <c r="IVN40" s="96"/>
      <c r="IVO40" s="96"/>
      <c r="IVP40" s="96"/>
      <c r="IVQ40" s="96"/>
      <c r="IVR40" s="96"/>
      <c r="IVS40" s="96"/>
      <c r="IVT40" s="96"/>
      <c r="IVU40" s="96"/>
      <c r="IVV40" s="96"/>
      <c r="IVW40" s="96"/>
      <c r="IVX40" s="96"/>
      <c r="IVY40" s="96"/>
      <c r="IVZ40" s="96"/>
      <c r="IWA40" s="96"/>
      <c r="IWB40" s="96"/>
      <c r="IWC40" s="96"/>
      <c r="IWD40" s="96"/>
      <c r="IWE40" s="96"/>
      <c r="IWF40" s="96"/>
      <c r="IWG40" s="96"/>
      <c r="IWH40" s="96"/>
      <c r="IWI40" s="96"/>
      <c r="IWJ40" s="96"/>
      <c r="IWK40" s="96"/>
      <c r="IWL40" s="96"/>
      <c r="IWM40" s="96"/>
      <c r="IWN40" s="96"/>
      <c r="IWO40" s="96"/>
      <c r="IWP40" s="96"/>
      <c r="IWQ40" s="96"/>
      <c r="IWR40" s="96"/>
      <c r="IWS40" s="96"/>
      <c r="IWT40" s="96"/>
      <c r="IWU40" s="96"/>
      <c r="IWV40" s="96"/>
      <c r="IWW40" s="96"/>
      <c r="IWX40" s="96"/>
      <c r="IWY40" s="96"/>
      <c r="IWZ40" s="96"/>
      <c r="IXA40" s="96"/>
      <c r="IXB40" s="96"/>
      <c r="IXC40" s="96"/>
      <c r="IXD40" s="96"/>
      <c r="IXE40" s="96"/>
      <c r="IXF40" s="96"/>
      <c r="IXG40" s="96"/>
      <c r="IXH40" s="96"/>
      <c r="IXI40" s="96"/>
      <c r="IXJ40" s="96"/>
      <c r="IXK40" s="96"/>
      <c r="IXL40" s="96"/>
      <c r="IXM40" s="96"/>
      <c r="IXN40" s="96"/>
      <c r="IXO40" s="96"/>
      <c r="IXP40" s="96"/>
      <c r="IXQ40" s="96"/>
      <c r="IXR40" s="96"/>
      <c r="IXS40" s="96"/>
      <c r="IXT40" s="96"/>
      <c r="IXU40" s="96"/>
      <c r="IXV40" s="96"/>
      <c r="IXW40" s="96"/>
      <c r="IXX40" s="96"/>
      <c r="IXY40" s="96"/>
      <c r="IXZ40" s="96"/>
      <c r="IYA40" s="96"/>
      <c r="IYB40" s="96"/>
      <c r="IYC40" s="96"/>
      <c r="IYD40" s="96"/>
      <c r="IYE40" s="96"/>
      <c r="IYF40" s="96"/>
      <c r="IYG40" s="96"/>
      <c r="IYH40" s="96"/>
      <c r="IYI40" s="96"/>
      <c r="IYJ40" s="96"/>
      <c r="IYK40" s="96"/>
      <c r="IYL40" s="96"/>
      <c r="IYM40" s="96"/>
      <c r="IYN40" s="96"/>
      <c r="IYO40" s="96"/>
      <c r="IYP40" s="96"/>
      <c r="IYQ40" s="96"/>
      <c r="IYR40" s="96"/>
      <c r="IYS40" s="96"/>
      <c r="IYT40" s="96"/>
      <c r="IYU40" s="96"/>
      <c r="IYV40" s="96"/>
      <c r="IYW40" s="96"/>
      <c r="IYX40" s="96"/>
      <c r="IYY40" s="96"/>
      <c r="IYZ40" s="96"/>
      <c r="IZA40" s="96"/>
      <c r="IZB40" s="96"/>
      <c r="IZC40" s="96"/>
      <c r="IZD40" s="96"/>
      <c r="IZE40" s="96"/>
      <c r="IZF40" s="96"/>
      <c r="IZG40" s="96"/>
      <c r="IZH40" s="96"/>
      <c r="IZI40" s="96"/>
      <c r="IZJ40" s="96"/>
      <c r="IZK40" s="96"/>
      <c r="IZL40" s="96"/>
      <c r="IZM40" s="96"/>
      <c r="IZN40" s="96"/>
      <c r="IZO40" s="96"/>
      <c r="IZP40" s="96"/>
      <c r="IZQ40" s="96"/>
      <c r="IZR40" s="96"/>
      <c r="IZS40" s="96"/>
      <c r="IZT40" s="96"/>
      <c r="IZU40" s="96"/>
      <c r="IZV40" s="96"/>
      <c r="IZW40" s="96"/>
      <c r="IZX40" s="96"/>
      <c r="IZY40" s="96"/>
      <c r="IZZ40" s="96"/>
      <c r="JAA40" s="96"/>
      <c r="JAB40" s="96"/>
      <c r="JAC40" s="96"/>
      <c r="JAD40" s="96"/>
      <c r="JAE40" s="96"/>
      <c r="JAF40" s="96"/>
      <c r="JAG40" s="96"/>
      <c r="JAH40" s="96"/>
      <c r="JAI40" s="96"/>
      <c r="JAJ40" s="96"/>
      <c r="JAK40" s="96"/>
      <c r="JAL40" s="96"/>
      <c r="JAM40" s="96"/>
      <c r="JAN40" s="96"/>
      <c r="JAO40" s="96"/>
      <c r="JAP40" s="96"/>
      <c r="JAQ40" s="96"/>
      <c r="JAR40" s="96"/>
      <c r="JAS40" s="96"/>
      <c r="JAT40" s="96"/>
      <c r="JAU40" s="96"/>
      <c r="JAV40" s="96"/>
      <c r="JAW40" s="96"/>
      <c r="JAX40" s="96"/>
      <c r="JAY40" s="96"/>
      <c r="JAZ40" s="96"/>
      <c r="JBA40" s="96"/>
      <c r="JBB40" s="96"/>
      <c r="JBC40" s="96"/>
      <c r="JBD40" s="96"/>
      <c r="JBE40" s="96"/>
      <c r="JBF40" s="96"/>
      <c r="JBG40" s="96"/>
      <c r="JBH40" s="96"/>
      <c r="JBI40" s="96"/>
      <c r="JBJ40" s="96"/>
      <c r="JBK40" s="96"/>
      <c r="JBL40" s="96"/>
      <c r="JBM40" s="96"/>
      <c r="JBN40" s="96"/>
      <c r="JBO40" s="96"/>
      <c r="JBP40" s="96"/>
      <c r="JBQ40" s="96"/>
      <c r="JBR40" s="96"/>
      <c r="JBS40" s="96"/>
      <c r="JBT40" s="96"/>
      <c r="JBU40" s="96"/>
      <c r="JBV40" s="96"/>
      <c r="JBW40" s="96"/>
      <c r="JBX40" s="96"/>
      <c r="JBY40" s="96"/>
      <c r="JBZ40" s="96"/>
      <c r="JCA40" s="96"/>
      <c r="JCB40" s="96"/>
      <c r="JCC40" s="96"/>
      <c r="JCD40" s="96"/>
      <c r="JCE40" s="96"/>
      <c r="JCF40" s="96"/>
      <c r="JCG40" s="96"/>
      <c r="JCH40" s="96"/>
      <c r="JCI40" s="96"/>
      <c r="JCJ40" s="96"/>
      <c r="JCK40" s="96"/>
      <c r="JCL40" s="96"/>
      <c r="JCM40" s="96"/>
      <c r="JCN40" s="96"/>
      <c r="JCO40" s="96"/>
      <c r="JCP40" s="96"/>
      <c r="JCQ40" s="96"/>
      <c r="JCR40" s="96"/>
      <c r="JCS40" s="96"/>
      <c r="JCT40" s="96"/>
      <c r="JCU40" s="96"/>
      <c r="JCV40" s="96"/>
      <c r="JCW40" s="96"/>
      <c r="JCX40" s="96"/>
      <c r="JCY40" s="96"/>
      <c r="JCZ40" s="96"/>
      <c r="JDA40" s="96"/>
      <c r="JDB40" s="96"/>
      <c r="JDC40" s="96"/>
      <c r="JDD40" s="96"/>
      <c r="JDE40" s="96"/>
      <c r="JDF40" s="96"/>
      <c r="JDG40" s="96"/>
      <c r="JDH40" s="96"/>
      <c r="JDI40" s="96"/>
      <c r="JDJ40" s="96"/>
      <c r="JDK40" s="96"/>
      <c r="JDL40" s="96"/>
      <c r="JDM40" s="96"/>
      <c r="JDN40" s="96"/>
      <c r="JDO40" s="96"/>
      <c r="JDP40" s="96"/>
      <c r="JDQ40" s="96"/>
      <c r="JDR40" s="96"/>
      <c r="JDS40" s="96"/>
      <c r="JDT40" s="96"/>
      <c r="JDU40" s="96"/>
      <c r="JDV40" s="96"/>
      <c r="JDW40" s="96"/>
      <c r="JDX40" s="96"/>
      <c r="JDY40" s="96"/>
      <c r="JDZ40" s="96"/>
      <c r="JEA40" s="96"/>
      <c r="JEB40" s="96"/>
      <c r="JEC40" s="96"/>
      <c r="JED40" s="96"/>
      <c r="JEE40" s="96"/>
      <c r="JEF40" s="96"/>
      <c r="JEG40" s="96"/>
      <c r="JEH40" s="96"/>
      <c r="JEI40" s="96"/>
      <c r="JEJ40" s="96"/>
      <c r="JEK40" s="96"/>
      <c r="JEL40" s="96"/>
      <c r="JEM40" s="96"/>
      <c r="JEN40" s="96"/>
      <c r="JEO40" s="96"/>
      <c r="JEP40" s="96"/>
      <c r="JEQ40" s="96"/>
      <c r="JER40" s="96"/>
      <c r="JES40" s="96"/>
      <c r="JET40" s="96"/>
      <c r="JEU40" s="96"/>
      <c r="JEV40" s="96"/>
      <c r="JEW40" s="96"/>
      <c r="JEX40" s="96"/>
      <c r="JEY40" s="96"/>
      <c r="JEZ40" s="96"/>
      <c r="JFA40" s="96"/>
      <c r="JFB40" s="96"/>
      <c r="JFC40" s="96"/>
      <c r="JFD40" s="96"/>
      <c r="JFE40" s="96"/>
      <c r="JFF40" s="96"/>
      <c r="JFG40" s="96"/>
      <c r="JFH40" s="96"/>
      <c r="JFI40" s="96"/>
      <c r="JFJ40" s="96"/>
      <c r="JFK40" s="96"/>
      <c r="JFL40" s="96"/>
      <c r="JFM40" s="96"/>
      <c r="JFN40" s="96"/>
      <c r="JFO40" s="96"/>
      <c r="JFP40" s="96"/>
      <c r="JFQ40" s="96"/>
      <c r="JFR40" s="96"/>
      <c r="JFS40" s="96"/>
      <c r="JFT40" s="96"/>
      <c r="JFU40" s="96"/>
      <c r="JFV40" s="96"/>
      <c r="JFW40" s="96"/>
      <c r="JFX40" s="96"/>
      <c r="JFY40" s="96"/>
      <c r="JFZ40" s="96"/>
      <c r="JGA40" s="96"/>
      <c r="JGB40" s="96"/>
      <c r="JGC40" s="96"/>
      <c r="JGD40" s="96"/>
      <c r="JGE40" s="96"/>
      <c r="JGF40" s="96"/>
      <c r="JGG40" s="96"/>
      <c r="JGH40" s="96"/>
      <c r="JGI40" s="96"/>
      <c r="JGJ40" s="96"/>
      <c r="JGK40" s="96"/>
      <c r="JGL40" s="96"/>
      <c r="JGM40" s="96"/>
      <c r="JGN40" s="96"/>
      <c r="JGO40" s="96"/>
      <c r="JGP40" s="96"/>
      <c r="JGQ40" s="96"/>
      <c r="JGR40" s="96"/>
      <c r="JGS40" s="96"/>
      <c r="JGT40" s="96"/>
      <c r="JGU40" s="96"/>
      <c r="JGV40" s="96"/>
      <c r="JGW40" s="96"/>
      <c r="JGX40" s="96"/>
      <c r="JGY40" s="96"/>
      <c r="JGZ40" s="96"/>
      <c r="JHA40" s="96"/>
      <c r="JHB40" s="96"/>
      <c r="JHC40" s="96"/>
      <c r="JHD40" s="96"/>
      <c r="JHE40" s="96"/>
      <c r="JHF40" s="96"/>
      <c r="JHG40" s="96"/>
      <c r="JHH40" s="96"/>
      <c r="JHI40" s="96"/>
      <c r="JHJ40" s="96"/>
      <c r="JHK40" s="96"/>
      <c r="JHL40" s="96"/>
      <c r="JHM40" s="96"/>
      <c r="JHN40" s="96"/>
      <c r="JHO40" s="96"/>
      <c r="JHP40" s="96"/>
      <c r="JHQ40" s="96"/>
      <c r="JHR40" s="96"/>
      <c r="JHS40" s="96"/>
      <c r="JHT40" s="96"/>
      <c r="JHU40" s="96"/>
      <c r="JHV40" s="96"/>
      <c r="JHW40" s="96"/>
      <c r="JHX40" s="96"/>
      <c r="JHY40" s="96"/>
      <c r="JHZ40" s="96"/>
      <c r="JIA40" s="96"/>
      <c r="JIB40" s="96"/>
      <c r="JIC40" s="96"/>
      <c r="JID40" s="96"/>
      <c r="JIE40" s="96"/>
      <c r="JIF40" s="96"/>
      <c r="JIG40" s="96"/>
      <c r="JIH40" s="96"/>
      <c r="JII40" s="96"/>
      <c r="JIJ40" s="96"/>
      <c r="JIK40" s="96"/>
      <c r="JIL40" s="96"/>
      <c r="JIM40" s="96"/>
      <c r="JIN40" s="96"/>
      <c r="JIO40" s="96"/>
      <c r="JIP40" s="96"/>
      <c r="JIQ40" s="96"/>
      <c r="JIR40" s="96"/>
      <c r="JIS40" s="96"/>
      <c r="JIT40" s="96"/>
      <c r="JIU40" s="96"/>
      <c r="JIV40" s="96"/>
      <c r="JIW40" s="96"/>
      <c r="JIX40" s="96"/>
      <c r="JIY40" s="96"/>
      <c r="JIZ40" s="96"/>
      <c r="JJA40" s="96"/>
      <c r="JJB40" s="96"/>
      <c r="JJC40" s="96"/>
      <c r="JJD40" s="96"/>
      <c r="JJE40" s="96"/>
      <c r="JJF40" s="96"/>
      <c r="JJG40" s="96"/>
      <c r="JJH40" s="96"/>
      <c r="JJI40" s="96"/>
      <c r="JJJ40" s="96"/>
      <c r="JJK40" s="96"/>
      <c r="JJL40" s="96"/>
      <c r="JJM40" s="96"/>
      <c r="JJN40" s="96"/>
      <c r="JJO40" s="96"/>
      <c r="JJP40" s="96"/>
      <c r="JJQ40" s="96"/>
      <c r="JJR40" s="96"/>
      <c r="JJS40" s="96"/>
      <c r="JJT40" s="96"/>
      <c r="JJU40" s="96"/>
      <c r="JJV40" s="96"/>
      <c r="JJW40" s="96"/>
      <c r="JJX40" s="96"/>
      <c r="JJY40" s="96"/>
      <c r="JJZ40" s="96"/>
      <c r="JKA40" s="96"/>
      <c r="JKB40" s="96"/>
      <c r="JKC40" s="96"/>
      <c r="JKD40" s="96"/>
      <c r="JKE40" s="96"/>
      <c r="JKF40" s="96"/>
      <c r="JKG40" s="96"/>
      <c r="JKH40" s="96"/>
      <c r="JKI40" s="96"/>
      <c r="JKJ40" s="96"/>
      <c r="JKK40" s="96"/>
      <c r="JKL40" s="96"/>
      <c r="JKM40" s="96"/>
      <c r="JKN40" s="96"/>
      <c r="JKO40" s="96"/>
      <c r="JKP40" s="96"/>
      <c r="JKQ40" s="96"/>
      <c r="JKR40" s="96"/>
      <c r="JKS40" s="96"/>
      <c r="JKT40" s="96"/>
      <c r="JKU40" s="96"/>
      <c r="JKV40" s="96"/>
      <c r="JKW40" s="96"/>
      <c r="JKX40" s="96"/>
      <c r="JKY40" s="96"/>
      <c r="JKZ40" s="96"/>
      <c r="JLA40" s="96"/>
      <c r="JLB40" s="96"/>
      <c r="JLC40" s="96"/>
      <c r="JLD40" s="96"/>
      <c r="JLE40" s="96"/>
      <c r="JLF40" s="96"/>
      <c r="JLG40" s="96"/>
      <c r="JLH40" s="96"/>
      <c r="JLI40" s="96"/>
      <c r="JLJ40" s="96"/>
      <c r="JLK40" s="96"/>
      <c r="JLL40" s="96"/>
      <c r="JLM40" s="96"/>
      <c r="JLN40" s="96"/>
      <c r="JLO40" s="96"/>
      <c r="JLP40" s="96"/>
      <c r="JLQ40" s="96"/>
      <c r="JLR40" s="96"/>
      <c r="JLS40" s="96"/>
      <c r="JLT40" s="96"/>
      <c r="JLU40" s="96"/>
      <c r="JLV40" s="96"/>
      <c r="JLW40" s="96"/>
      <c r="JLX40" s="96"/>
      <c r="JLY40" s="96"/>
      <c r="JLZ40" s="96"/>
      <c r="JMA40" s="96"/>
      <c r="JMB40" s="96"/>
      <c r="JMC40" s="96"/>
      <c r="JMD40" s="96"/>
      <c r="JME40" s="96"/>
      <c r="JMF40" s="96"/>
      <c r="JMG40" s="96"/>
      <c r="JMH40" s="96"/>
      <c r="JMI40" s="96"/>
      <c r="JMJ40" s="96"/>
      <c r="JMK40" s="96"/>
      <c r="JML40" s="96"/>
      <c r="JMM40" s="96"/>
      <c r="JMN40" s="96"/>
      <c r="JMO40" s="96"/>
      <c r="JMP40" s="96"/>
      <c r="JMQ40" s="96"/>
      <c r="JMR40" s="96"/>
      <c r="JMS40" s="96"/>
      <c r="JMT40" s="96"/>
      <c r="JMU40" s="96"/>
      <c r="JMV40" s="96"/>
      <c r="JMW40" s="96"/>
      <c r="JMX40" s="96"/>
      <c r="JMY40" s="96"/>
      <c r="JMZ40" s="96"/>
      <c r="JNA40" s="96"/>
      <c r="JNB40" s="96"/>
      <c r="JNC40" s="96"/>
      <c r="JND40" s="96"/>
      <c r="JNE40" s="96"/>
      <c r="JNF40" s="96"/>
      <c r="JNG40" s="96"/>
      <c r="JNH40" s="96"/>
      <c r="JNI40" s="96"/>
      <c r="JNJ40" s="96"/>
      <c r="JNK40" s="96"/>
      <c r="JNL40" s="96"/>
      <c r="JNM40" s="96"/>
      <c r="JNN40" s="96"/>
      <c r="JNO40" s="96"/>
      <c r="JNP40" s="96"/>
      <c r="JNQ40" s="96"/>
      <c r="JNR40" s="96"/>
      <c r="JNS40" s="96"/>
      <c r="JNT40" s="96"/>
      <c r="JNU40" s="96"/>
      <c r="JNV40" s="96"/>
      <c r="JNW40" s="96"/>
      <c r="JNX40" s="96"/>
      <c r="JNY40" s="96"/>
      <c r="JNZ40" s="96"/>
      <c r="JOA40" s="96"/>
      <c r="JOB40" s="96"/>
      <c r="JOC40" s="96"/>
      <c r="JOD40" s="96"/>
      <c r="JOE40" s="96"/>
      <c r="JOF40" s="96"/>
      <c r="JOG40" s="96"/>
      <c r="JOH40" s="96"/>
      <c r="JOI40" s="96"/>
      <c r="JOJ40" s="96"/>
      <c r="JOK40" s="96"/>
      <c r="JOL40" s="96"/>
      <c r="JOM40" s="96"/>
      <c r="JON40" s="96"/>
      <c r="JOO40" s="96"/>
      <c r="JOP40" s="96"/>
      <c r="JOQ40" s="96"/>
      <c r="JOR40" s="96"/>
      <c r="JOS40" s="96"/>
      <c r="JOT40" s="96"/>
      <c r="JOU40" s="96"/>
      <c r="JOV40" s="96"/>
      <c r="JOW40" s="96"/>
      <c r="JOX40" s="96"/>
      <c r="JOY40" s="96"/>
      <c r="JOZ40" s="96"/>
      <c r="JPA40" s="96"/>
      <c r="JPB40" s="96"/>
      <c r="JPC40" s="96"/>
      <c r="JPD40" s="96"/>
      <c r="JPE40" s="96"/>
      <c r="JPF40" s="96"/>
      <c r="JPG40" s="96"/>
      <c r="JPH40" s="96"/>
      <c r="JPI40" s="96"/>
      <c r="JPJ40" s="96"/>
      <c r="JPK40" s="96"/>
      <c r="JPL40" s="96"/>
      <c r="JPM40" s="96"/>
      <c r="JPN40" s="96"/>
      <c r="JPO40" s="96"/>
      <c r="JPP40" s="96"/>
      <c r="JPQ40" s="96"/>
      <c r="JPR40" s="96"/>
      <c r="JPS40" s="96"/>
      <c r="JPT40" s="96"/>
      <c r="JPU40" s="96"/>
      <c r="JPV40" s="96"/>
      <c r="JPW40" s="96"/>
      <c r="JPX40" s="96"/>
      <c r="JPY40" s="96"/>
      <c r="JPZ40" s="96"/>
      <c r="JQA40" s="96"/>
      <c r="JQB40" s="96"/>
      <c r="JQC40" s="96"/>
      <c r="JQD40" s="96"/>
      <c r="JQE40" s="96"/>
      <c r="JQF40" s="96"/>
      <c r="JQG40" s="96"/>
      <c r="JQH40" s="96"/>
      <c r="JQI40" s="96"/>
      <c r="JQJ40" s="96"/>
      <c r="JQK40" s="96"/>
      <c r="JQL40" s="96"/>
      <c r="JQM40" s="96"/>
      <c r="JQN40" s="96"/>
      <c r="JQO40" s="96"/>
      <c r="JQP40" s="96"/>
      <c r="JQQ40" s="96"/>
      <c r="JQR40" s="96"/>
      <c r="JQS40" s="96"/>
      <c r="JQT40" s="96"/>
      <c r="JQU40" s="96"/>
      <c r="JQV40" s="96"/>
      <c r="JQW40" s="96"/>
      <c r="JQX40" s="96"/>
      <c r="JQY40" s="96"/>
      <c r="JQZ40" s="96"/>
      <c r="JRA40" s="96"/>
      <c r="JRB40" s="96"/>
      <c r="JRC40" s="96"/>
      <c r="JRD40" s="96"/>
      <c r="JRE40" s="96"/>
      <c r="JRF40" s="96"/>
      <c r="JRG40" s="96"/>
      <c r="JRH40" s="96"/>
      <c r="JRI40" s="96"/>
      <c r="JRJ40" s="96"/>
      <c r="JRK40" s="96"/>
      <c r="JRL40" s="96"/>
      <c r="JRM40" s="96"/>
      <c r="JRN40" s="96"/>
      <c r="JRO40" s="96"/>
      <c r="JRP40" s="96"/>
      <c r="JRQ40" s="96"/>
      <c r="JRR40" s="96"/>
      <c r="JRS40" s="96"/>
      <c r="JRT40" s="96"/>
      <c r="JRU40" s="96"/>
      <c r="JRV40" s="96"/>
      <c r="JRW40" s="96"/>
      <c r="JRX40" s="96"/>
      <c r="JRY40" s="96"/>
      <c r="JRZ40" s="96"/>
      <c r="JSA40" s="96"/>
      <c r="JSB40" s="96"/>
      <c r="JSC40" s="96"/>
      <c r="JSD40" s="96"/>
      <c r="JSE40" s="96"/>
      <c r="JSF40" s="96"/>
      <c r="JSG40" s="96"/>
      <c r="JSH40" s="96"/>
      <c r="JSI40" s="96"/>
      <c r="JSJ40" s="96"/>
      <c r="JSK40" s="96"/>
      <c r="JSL40" s="96"/>
      <c r="JSM40" s="96"/>
      <c r="JSN40" s="96"/>
      <c r="JSO40" s="96"/>
      <c r="JSP40" s="96"/>
      <c r="JSQ40" s="96"/>
      <c r="JSR40" s="96"/>
      <c r="JSS40" s="96"/>
      <c r="JST40" s="96"/>
      <c r="JSU40" s="96"/>
      <c r="JSV40" s="96"/>
      <c r="JSW40" s="96"/>
      <c r="JSX40" s="96"/>
      <c r="JSY40" s="96"/>
      <c r="JSZ40" s="96"/>
      <c r="JTA40" s="96"/>
      <c r="JTB40" s="96"/>
      <c r="JTC40" s="96"/>
      <c r="JTD40" s="96"/>
      <c r="JTE40" s="96"/>
      <c r="JTF40" s="96"/>
      <c r="JTG40" s="96"/>
      <c r="JTH40" s="96"/>
      <c r="JTI40" s="96"/>
      <c r="JTJ40" s="96"/>
      <c r="JTK40" s="96"/>
      <c r="JTL40" s="96"/>
      <c r="JTM40" s="96"/>
      <c r="JTN40" s="96"/>
      <c r="JTO40" s="96"/>
      <c r="JTP40" s="96"/>
      <c r="JTQ40" s="96"/>
      <c r="JTR40" s="96"/>
      <c r="JTS40" s="96"/>
      <c r="JTT40" s="96"/>
      <c r="JTU40" s="96"/>
      <c r="JTV40" s="96"/>
      <c r="JTW40" s="96"/>
      <c r="JTX40" s="96"/>
      <c r="JTY40" s="96"/>
      <c r="JTZ40" s="96"/>
      <c r="JUA40" s="96"/>
      <c r="JUB40" s="96"/>
      <c r="JUC40" s="96"/>
      <c r="JUD40" s="96"/>
      <c r="JUE40" s="96"/>
      <c r="JUF40" s="96"/>
      <c r="JUG40" s="96"/>
      <c r="JUH40" s="96"/>
      <c r="JUI40" s="96"/>
      <c r="JUJ40" s="96"/>
      <c r="JUK40" s="96"/>
      <c r="JUL40" s="96"/>
      <c r="JUM40" s="96"/>
      <c r="JUN40" s="96"/>
      <c r="JUO40" s="96"/>
      <c r="JUP40" s="96"/>
      <c r="JUQ40" s="96"/>
      <c r="JUR40" s="96"/>
      <c r="JUS40" s="96"/>
      <c r="JUT40" s="96"/>
      <c r="JUU40" s="96"/>
      <c r="JUV40" s="96"/>
      <c r="JUW40" s="96"/>
      <c r="JUX40" s="96"/>
      <c r="JUY40" s="96"/>
      <c r="JUZ40" s="96"/>
      <c r="JVA40" s="96"/>
      <c r="JVB40" s="96"/>
      <c r="JVC40" s="96"/>
      <c r="JVD40" s="96"/>
      <c r="JVE40" s="96"/>
      <c r="JVF40" s="96"/>
      <c r="JVG40" s="96"/>
      <c r="JVH40" s="96"/>
      <c r="JVI40" s="96"/>
      <c r="JVJ40" s="96"/>
      <c r="JVK40" s="96"/>
      <c r="JVL40" s="96"/>
      <c r="JVM40" s="96"/>
      <c r="JVN40" s="96"/>
      <c r="JVO40" s="96"/>
      <c r="JVP40" s="96"/>
      <c r="JVQ40" s="96"/>
      <c r="JVR40" s="96"/>
      <c r="JVS40" s="96"/>
      <c r="JVT40" s="96"/>
      <c r="JVU40" s="96"/>
      <c r="JVV40" s="96"/>
      <c r="JVW40" s="96"/>
      <c r="JVX40" s="96"/>
      <c r="JVY40" s="96"/>
      <c r="JVZ40" s="96"/>
      <c r="JWA40" s="96"/>
      <c r="JWB40" s="96"/>
      <c r="JWC40" s="96"/>
      <c r="JWD40" s="96"/>
      <c r="JWE40" s="96"/>
      <c r="JWF40" s="96"/>
      <c r="JWG40" s="96"/>
      <c r="JWH40" s="96"/>
      <c r="JWI40" s="96"/>
      <c r="JWJ40" s="96"/>
      <c r="JWK40" s="96"/>
      <c r="JWL40" s="96"/>
      <c r="JWM40" s="96"/>
      <c r="JWN40" s="96"/>
      <c r="JWO40" s="96"/>
      <c r="JWP40" s="96"/>
      <c r="JWQ40" s="96"/>
      <c r="JWR40" s="96"/>
      <c r="JWS40" s="96"/>
      <c r="JWT40" s="96"/>
      <c r="JWU40" s="96"/>
      <c r="JWV40" s="96"/>
      <c r="JWW40" s="96"/>
      <c r="JWX40" s="96"/>
      <c r="JWY40" s="96"/>
      <c r="JWZ40" s="96"/>
      <c r="JXA40" s="96"/>
      <c r="JXB40" s="96"/>
      <c r="JXC40" s="96"/>
      <c r="JXD40" s="96"/>
      <c r="JXE40" s="96"/>
      <c r="JXF40" s="96"/>
      <c r="JXG40" s="96"/>
      <c r="JXH40" s="96"/>
      <c r="JXI40" s="96"/>
      <c r="JXJ40" s="96"/>
      <c r="JXK40" s="96"/>
      <c r="JXL40" s="96"/>
      <c r="JXM40" s="96"/>
      <c r="JXN40" s="96"/>
      <c r="JXO40" s="96"/>
      <c r="JXP40" s="96"/>
      <c r="JXQ40" s="96"/>
      <c r="JXR40" s="96"/>
      <c r="JXS40" s="96"/>
      <c r="JXT40" s="96"/>
      <c r="JXU40" s="96"/>
      <c r="JXV40" s="96"/>
      <c r="JXW40" s="96"/>
      <c r="JXX40" s="96"/>
      <c r="JXY40" s="96"/>
      <c r="JXZ40" s="96"/>
      <c r="JYA40" s="96"/>
      <c r="JYB40" s="96"/>
      <c r="JYC40" s="96"/>
      <c r="JYD40" s="96"/>
      <c r="JYE40" s="96"/>
      <c r="JYF40" s="96"/>
      <c r="JYG40" s="96"/>
      <c r="JYH40" s="96"/>
      <c r="JYI40" s="96"/>
      <c r="JYJ40" s="96"/>
      <c r="JYK40" s="96"/>
      <c r="JYL40" s="96"/>
      <c r="JYM40" s="96"/>
      <c r="JYN40" s="96"/>
      <c r="JYO40" s="96"/>
      <c r="JYP40" s="96"/>
      <c r="JYQ40" s="96"/>
      <c r="JYR40" s="96"/>
      <c r="JYS40" s="96"/>
      <c r="JYT40" s="96"/>
      <c r="JYU40" s="96"/>
      <c r="JYV40" s="96"/>
      <c r="JYW40" s="96"/>
      <c r="JYX40" s="96"/>
      <c r="JYY40" s="96"/>
      <c r="JYZ40" s="96"/>
      <c r="JZA40" s="96"/>
      <c r="JZB40" s="96"/>
      <c r="JZC40" s="96"/>
      <c r="JZD40" s="96"/>
      <c r="JZE40" s="96"/>
      <c r="JZF40" s="96"/>
      <c r="JZG40" s="96"/>
      <c r="JZH40" s="96"/>
      <c r="JZI40" s="96"/>
      <c r="JZJ40" s="96"/>
      <c r="JZK40" s="96"/>
      <c r="JZL40" s="96"/>
      <c r="JZM40" s="96"/>
      <c r="JZN40" s="96"/>
      <c r="JZO40" s="96"/>
      <c r="JZP40" s="96"/>
      <c r="JZQ40" s="96"/>
      <c r="JZR40" s="96"/>
      <c r="JZS40" s="96"/>
      <c r="JZT40" s="96"/>
      <c r="JZU40" s="96"/>
      <c r="JZV40" s="96"/>
      <c r="JZW40" s="96"/>
      <c r="JZX40" s="96"/>
      <c r="JZY40" s="96"/>
      <c r="JZZ40" s="96"/>
      <c r="KAA40" s="96"/>
      <c r="KAB40" s="96"/>
      <c r="KAC40" s="96"/>
      <c r="KAD40" s="96"/>
      <c r="KAE40" s="96"/>
      <c r="KAF40" s="96"/>
      <c r="KAG40" s="96"/>
      <c r="KAH40" s="96"/>
      <c r="KAI40" s="96"/>
      <c r="KAJ40" s="96"/>
      <c r="KAK40" s="96"/>
      <c r="KAL40" s="96"/>
      <c r="KAM40" s="96"/>
      <c r="KAN40" s="96"/>
      <c r="KAO40" s="96"/>
      <c r="KAP40" s="96"/>
      <c r="KAQ40" s="96"/>
      <c r="KAR40" s="96"/>
      <c r="KAS40" s="96"/>
      <c r="KAT40" s="96"/>
      <c r="KAU40" s="96"/>
      <c r="KAV40" s="96"/>
      <c r="KAW40" s="96"/>
      <c r="KAX40" s="96"/>
      <c r="KAY40" s="96"/>
      <c r="KAZ40" s="96"/>
      <c r="KBA40" s="96"/>
      <c r="KBB40" s="96"/>
      <c r="KBC40" s="96"/>
      <c r="KBD40" s="96"/>
      <c r="KBE40" s="96"/>
      <c r="KBF40" s="96"/>
      <c r="KBG40" s="96"/>
      <c r="KBH40" s="96"/>
      <c r="KBI40" s="96"/>
      <c r="KBJ40" s="96"/>
      <c r="KBK40" s="96"/>
      <c r="KBL40" s="96"/>
      <c r="KBM40" s="96"/>
      <c r="KBN40" s="96"/>
      <c r="KBO40" s="96"/>
      <c r="KBP40" s="96"/>
      <c r="KBQ40" s="96"/>
      <c r="KBR40" s="96"/>
      <c r="KBS40" s="96"/>
      <c r="KBT40" s="96"/>
      <c r="KBU40" s="96"/>
      <c r="KBV40" s="96"/>
      <c r="KBW40" s="96"/>
      <c r="KBX40" s="96"/>
      <c r="KBY40" s="96"/>
      <c r="KBZ40" s="96"/>
      <c r="KCA40" s="96"/>
      <c r="KCB40" s="96"/>
      <c r="KCC40" s="96"/>
      <c r="KCD40" s="96"/>
      <c r="KCE40" s="96"/>
      <c r="KCF40" s="96"/>
      <c r="KCG40" s="96"/>
      <c r="KCH40" s="96"/>
      <c r="KCI40" s="96"/>
      <c r="KCJ40" s="96"/>
      <c r="KCK40" s="96"/>
      <c r="KCL40" s="96"/>
      <c r="KCM40" s="96"/>
      <c r="KCN40" s="96"/>
      <c r="KCO40" s="96"/>
      <c r="KCP40" s="96"/>
      <c r="KCQ40" s="96"/>
      <c r="KCR40" s="96"/>
      <c r="KCS40" s="96"/>
      <c r="KCT40" s="96"/>
      <c r="KCU40" s="96"/>
      <c r="KCV40" s="96"/>
      <c r="KCW40" s="96"/>
      <c r="KCX40" s="96"/>
      <c r="KCY40" s="96"/>
      <c r="KCZ40" s="96"/>
      <c r="KDA40" s="96"/>
      <c r="KDB40" s="96"/>
      <c r="KDC40" s="96"/>
      <c r="KDD40" s="96"/>
      <c r="KDE40" s="96"/>
      <c r="KDF40" s="96"/>
      <c r="KDG40" s="96"/>
      <c r="KDH40" s="96"/>
      <c r="KDI40" s="96"/>
      <c r="KDJ40" s="96"/>
      <c r="KDK40" s="96"/>
      <c r="KDL40" s="96"/>
      <c r="KDM40" s="96"/>
      <c r="KDN40" s="96"/>
      <c r="KDO40" s="96"/>
      <c r="KDP40" s="96"/>
      <c r="KDQ40" s="96"/>
      <c r="KDR40" s="96"/>
      <c r="KDS40" s="96"/>
      <c r="KDT40" s="96"/>
      <c r="KDU40" s="96"/>
      <c r="KDV40" s="96"/>
      <c r="KDW40" s="96"/>
      <c r="KDX40" s="96"/>
      <c r="KDY40" s="96"/>
      <c r="KDZ40" s="96"/>
      <c r="KEA40" s="96"/>
      <c r="KEB40" s="96"/>
      <c r="KEC40" s="96"/>
      <c r="KED40" s="96"/>
      <c r="KEE40" s="96"/>
      <c r="KEF40" s="96"/>
      <c r="KEG40" s="96"/>
      <c r="KEH40" s="96"/>
      <c r="KEI40" s="96"/>
      <c r="KEJ40" s="96"/>
      <c r="KEK40" s="96"/>
      <c r="KEL40" s="96"/>
      <c r="KEM40" s="96"/>
      <c r="KEN40" s="96"/>
      <c r="KEO40" s="96"/>
      <c r="KEP40" s="96"/>
      <c r="KEQ40" s="96"/>
      <c r="KER40" s="96"/>
      <c r="KES40" s="96"/>
      <c r="KET40" s="96"/>
      <c r="KEU40" s="96"/>
      <c r="KEV40" s="96"/>
      <c r="KEW40" s="96"/>
      <c r="KEX40" s="96"/>
      <c r="KEY40" s="96"/>
      <c r="KEZ40" s="96"/>
      <c r="KFA40" s="96"/>
      <c r="KFB40" s="96"/>
      <c r="KFC40" s="96"/>
      <c r="KFD40" s="96"/>
      <c r="KFE40" s="96"/>
      <c r="KFF40" s="96"/>
      <c r="KFG40" s="96"/>
      <c r="KFH40" s="96"/>
      <c r="KFI40" s="96"/>
      <c r="KFJ40" s="96"/>
      <c r="KFK40" s="96"/>
      <c r="KFL40" s="96"/>
      <c r="KFM40" s="96"/>
      <c r="KFN40" s="96"/>
      <c r="KFO40" s="96"/>
      <c r="KFP40" s="96"/>
      <c r="KFQ40" s="96"/>
      <c r="KFR40" s="96"/>
      <c r="KFS40" s="96"/>
      <c r="KFT40" s="96"/>
      <c r="KFU40" s="96"/>
      <c r="KFV40" s="96"/>
      <c r="KFW40" s="96"/>
      <c r="KFX40" s="96"/>
      <c r="KFY40" s="96"/>
      <c r="KFZ40" s="96"/>
      <c r="KGA40" s="96"/>
      <c r="KGB40" s="96"/>
      <c r="KGC40" s="96"/>
      <c r="KGD40" s="96"/>
      <c r="KGE40" s="96"/>
      <c r="KGF40" s="96"/>
      <c r="KGG40" s="96"/>
      <c r="KGH40" s="96"/>
      <c r="KGI40" s="96"/>
      <c r="KGJ40" s="96"/>
      <c r="KGK40" s="96"/>
      <c r="KGL40" s="96"/>
      <c r="KGM40" s="96"/>
      <c r="KGN40" s="96"/>
      <c r="KGO40" s="96"/>
      <c r="KGP40" s="96"/>
      <c r="KGQ40" s="96"/>
      <c r="KGR40" s="96"/>
      <c r="KGS40" s="96"/>
      <c r="KGT40" s="96"/>
      <c r="KGU40" s="96"/>
      <c r="KGV40" s="96"/>
      <c r="KGW40" s="96"/>
      <c r="KGX40" s="96"/>
      <c r="KGY40" s="96"/>
      <c r="KGZ40" s="96"/>
      <c r="KHA40" s="96"/>
      <c r="KHB40" s="96"/>
      <c r="KHC40" s="96"/>
      <c r="KHD40" s="96"/>
      <c r="KHE40" s="96"/>
      <c r="KHF40" s="96"/>
      <c r="KHG40" s="96"/>
      <c r="KHH40" s="96"/>
      <c r="KHI40" s="96"/>
      <c r="KHJ40" s="96"/>
      <c r="KHK40" s="96"/>
      <c r="KHL40" s="96"/>
      <c r="KHM40" s="96"/>
      <c r="KHN40" s="96"/>
      <c r="KHO40" s="96"/>
      <c r="KHP40" s="96"/>
      <c r="KHQ40" s="96"/>
      <c r="KHR40" s="96"/>
      <c r="KHS40" s="96"/>
      <c r="KHT40" s="96"/>
      <c r="KHU40" s="96"/>
      <c r="KHV40" s="96"/>
      <c r="KHW40" s="96"/>
      <c r="KHX40" s="96"/>
      <c r="KHY40" s="96"/>
      <c r="KHZ40" s="96"/>
      <c r="KIA40" s="96"/>
      <c r="KIB40" s="96"/>
      <c r="KIC40" s="96"/>
      <c r="KID40" s="96"/>
      <c r="KIE40" s="96"/>
      <c r="KIF40" s="96"/>
      <c r="KIG40" s="96"/>
      <c r="KIH40" s="96"/>
      <c r="KII40" s="96"/>
      <c r="KIJ40" s="96"/>
      <c r="KIK40" s="96"/>
      <c r="KIL40" s="96"/>
      <c r="KIM40" s="96"/>
      <c r="KIN40" s="96"/>
      <c r="KIO40" s="96"/>
      <c r="KIP40" s="96"/>
      <c r="KIQ40" s="96"/>
      <c r="KIR40" s="96"/>
      <c r="KIS40" s="96"/>
      <c r="KIT40" s="96"/>
      <c r="KIU40" s="96"/>
      <c r="KIV40" s="96"/>
      <c r="KIW40" s="96"/>
      <c r="KIX40" s="96"/>
      <c r="KIY40" s="96"/>
      <c r="KIZ40" s="96"/>
      <c r="KJA40" s="96"/>
      <c r="KJB40" s="96"/>
      <c r="KJC40" s="96"/>
      <c r="KJD40" s="96"/>
      <c r="KJE40" s="96"/>
      <c r="KJF40" s="96"/>
      <c r="KJG40" s="96"/>
      <c r="KJH40" s="96"/>
      <c r="KJI40" s="96"/>
      <c r="KJJ40" s="96"/>
      <c r="KJK40" s="96"/>
      <c r="KJL40" s="96"/>
      <c r="KJM40" s="96"/>
      <c r="KJN40" s="96"/>
      <c r="KJO40" s="96"/>
      <c r="KJP40" s="96"/>
      <c r="KJQ40" s="96"/>
      <c r="KJR40" s="96"/>
      <c r="KJS40" s="96"/>
      <c r="KJT40" s="96"/>
      <c r="KJU40" s="96"/>
      <c r="KJV40" s="96"/>
      <c r="KJW40" s="96"/>
      <c r="KJX40" s="96"/>
      <c r="KJY40" s="96"/>
      <c r="KJZ40" s="96"/>
      <c r="KKA40" s="96"/>
      <c r="KKB40" s="96"/>
      <c r="KKC40" s="96"/>
      <c r="KKD40" s="96"/>
      <c r="KKE40" s="96"/>
      <c r="KKF40" s="96"/>
      <c r="KKG40" s="96"/>
      <c r="KKH40" s="96"/>
      <c r="KKI40" s="96"/>
      <c r="KKJ40" s="96"/>
      <c r="KKK40" s="96"/>
      <c r="KKL40" s="96"/>
      <c r="KKM40" s="96"/>
      <c r="KKN40" s="96"/>
      <c r="KKO40" s="96"/>
      <c r="KKP40" s="96"/>
      <c r="KKQ40" s="96"/>
      <c r="KKR40" s="96"/>
      <c r="KKS40" s="96"/>
      <c r="KKT40" s="96"/>
      <c r="KKU40" s="96"/>
      <c r="KKV40" s="96"/>
      <c r="KKW40" s="96"/>
      <c r="KKX40" s="96"/>
      <c r="KKY40" s="96"/>
      <c r="KKZ40" s="96"/>
      <c r="KLA40" s="96"/>
      <c r="KLB40" s="96"/>
      <c r="KLC40" s="96"/>
      <c r="KLD40" s="96"/>
      <c r="KLE40" s="96"/>
      <c r="KLF40" s="96"/>
      <c r="KLG40" s="96"/>
      <c r="KLH40" s="96"/>
      <c r="KLI40" s="96"/>
      <c r="KLJ40" s="96"/>
      <c r="KLK40" s="96"/>
      <c r="KLL40" s="96"/>
      <c r="KLM40" s="96"/>
      <c r="KLN40" s="96"/>
      <c r="KLO40" s="96"/>
      <c r="KLP40" s="96"/>
      <c r="KLQ40" s="96"/>
      <c r="KLR40" s="96"/>
      <c r="KLS40" s="96"/>
      <c r="KLT40" s="96"/>
      <c r="KLU40" s="96"/>
      <c r="KLV40" s="96"/>
      <c r="KLW40" s="96"/>
      <c r="KLX40" s="96"/>
      <c r="KLY40" s="96"/>
      <c r="KLZ40" s="96"/>
      <c r="KMA40" s="96"/>
      <c r="KMB40" s="96"/>
      <c r="KMC40" s="96"/>
      <c r="KMD40" s="96"/>
      <c r="KME40" s="96"/>
      <c r="KMF40" s="96"/>
      <c r="KMG40" s="96"/>
      <c r="KMH40" s="96"/>
      <c r="KMI40" s="96"/>
      <c r="KMJ40" s="96"/>
      <c r="KMK40" s="96"/>
      <c r="KML40" s="96"/>
      <c r="KMM40" s="96"/>
      <c r="KMN40" s="96"/>
      <c r="KMO40" s="96"/>
      <c r="KMP40" s="96"/>
      <c r="KMQ40" s="96"/>
      <c r="KMR40" s="96"/>
      <c r="KMS40" s="96"/>
      <c r="KMT40" s="96"/>
      <c r="KMU40" s="96"/>
      <c r="KMV40" s="96"/>
      <c r="KMW40" s="96"/>
      <c r="KMX40" s="96"/>
      <c r="KMY40" s="96"/>
      <c r="KMZ40" s="96"/>
      <c r="KNA40" s="96"/>
      <c r="KNB40" s="96"/>
      <c r="KNC40" s="96"/>
      <c r="KND40" s="96"/>
      <c r="KNE40" s="96"/>
      <c r="KNF40" s="96"/>
      <c r="KNG40" s="96"/>
      <c r="KNH40" s="96"/>
      <c r="KNI40" s="96"/>
      <c r="KNJ40" s="96"/>
      <c r="KNK40" s="96"/>
      <c r="KNL40" s="96"/>
      <c r="KNM40" s="96"/>
      <c r="KNN40" s="96"/>
      <c r="KNO40" s="96"/>
      <c r="KNP40" s="96"/>
      <c r="KNQ40" s="96"/>
      <c r="KNR40" s="96"/>
      <c r="KNS40" s="96"/>
      <c r="KNT40" s="96"/>
      <c r="KNU40" s="96"/>
      <c r="KNV40" s="96"/>
      <c r="KNW40" s="96"/>
      <c r="KNX40" s="96"/>
      <c r="KNY40" s="96"/>
      <c r="KNZ40" s="96"/>
      <c r="KOA40" s="96"/>
      <c r="KOB40" s="96"/>
      <c r="KOC40" s="96"/>
      <c r="KOD40" s="96"/>
      <c r="KOE40" s="96"/>
      <c r="KOF40" s="96"/>
      <c r="KOG40" s="96"/>
      <c r="KOH40" s="96"/>
      <c r="KOI40" s="96"/>
      <c r="KOJ40" s="96"/>
      <c r="KOK40" s="96"/>
      <c r="KOL40" s="96"/>
      <c r="KOM40" s="96"/>
      <c r="KON40" s="96"/>
      <c r="KOO40" s="96"/>
      <c r="KOP40" s="96"/>
      <c r="KOQ40" s="96"/>
      <c r="KOR40" s="96"/>
      <c r="KOS40" s="96"/>
      <c r="KOT40" s="96"/>
      <c r="KOU40" s="96"/>
      <c r="KOV40" s="96"/>
      <c r="KOW40" s="96"/>
      <c r="KOX40" s="96"/>
      <c r="KOY40" s="96"/>
      <c r="KOZ40" s="96"/>
      <c r="KPA40" s="96"/>
      <c r="KPB40" s="96"/>
      <c r="KPC40" s="96"/>
      <c r="KPD40" s="96"/>
      <c r="KPE40" s="96"/>
      <c r="KPF40" s="96"/>
      <c r="KPG40" s="96"/>
      <c r="KPH40" s="96"/>
      <c r="KPI40" s="96"/>
      <c r="KPJ40" s="96"/>
      <c r="KPK40" s="96"/>
      <c r="KPL40" s="96"/>
      <c r="KPM40" s="96"/>
      <c r="KPN40" s="96"/>
      <c r="KPO40" s="96"/>
      <c r="KPP40" s="96"/>
      <c r="KPQ40" s="96"/>
      <c r="KPR40" s="96"/>
      <c r="KPS40" s="96"/>
      <c r="KPT40" s="96"/>
      <c r="KPU40" s="96"/>
      <c r="KPV40" s="96"/>
      <c r="KPW40" s="96"/>
      <c r="KPX40" s="96"/>
      <c r="KPY40" s="96"/>
      <c r="KPZ40" s="96"/>
      <c r="KQA40" s="96"/>
      <c r="KQB40" s="96"/>
      <c r="KQC40" s="96"/>
      <c r="KQD40" s="96"/>
      <c r="KQE40" s="96"/>
      <c r="KQF40" s="96"/>
      <c r="KQG40" s="96"/>
      <c r="KQH40" s="96"/>
      <c r="KQI40" s="96"/>
      <c r="KQJ40" s="96"/>
      <c r="KQK40" s="96"/>
      <c r="KQL40" s="96"/>
      <c r="KQM40" s="96"/>
      <c r="KQN40" s="96"/>
      <c r="KQO40" s="96"/>
      <c r="KQP40" s="96"/>
      <c r="KQQ40" s="96"/>
      <c r="KQR40" s="96"/>
      <c r="KQS40" s="96"/>
      <c r="KQT40" s="96"/>
      <c r="KQU40" s="96"/>
      <c r="KQV40" s="96"/>
      <c r="KQW40" s="96"/>
      <c r="KQX40" s="96"/>
      <c r="KQY40" s="96"/>
      <c r="KQZ40" s="96"/>
      <c r="KRA40" s="96"/>
      <c r="KRB40" s="96"/>
      <c r="KRC40" s="96"/>
      <c r="KRD40" s="96"/>
      <c r="KRE40" s="96"/>
      <c r="KRF40" s="96"/>
      <c r="KRG40" s="96"/>
      <c r="KRH40" s="96"/>
      <c r="KRI40" s="96"/>
      <c r="KRJ40" s="96"/>
      <c r="KRK40" s="96"/>
      <c r="KRL40" s="96"/>
      <c r="KRM40" s="96"/>
      <c r="KRN40" s="96"/>
      <c r="KRO40" s="96"/>
      <c r="KRP40" s="96"/>
      <c r="KRQ40" s="96"/>
      <c r="KRR40" s="96"/>
      <c r="KRS40" s="96"/>
      <c r="KRT40" s="96"/>
      <c r="KRU40" s="96"/>
      <c r="KRV40" s="96"/>
      <c r="KRW40" s="96"/>
      <c r="KRX40" s="96"/>
      <c r="KRY40" s="96"/>
      <c r="KRZ40" s="96"/>
      <c r="KSA40" s="96"/>
      <c r="KSB40" s="96"/>
      <c r="KSC40" s="96"/>
      <c r="KSD40" s="96"/>
      <c r="KSE40" s="96"/>
      <c r="KSF40" s="96"/>
      <c r="KSG40" s="96"/>
      <c r="KSH40" s="96"/>
      <c r="KSI40" s="96"/>
      <c r="KSJ40" s="96"/>
      <c r="KSK40" s="96"/>
      <c r="KSL40" s="96"/>
      <c r="KSM40" s="96"/>
      <c r="KSN40" s="96"/>
      <c r="KSO40" s="96"/>
      <c r="KSP40" s="96"/>
      <c r="KSQ40" s="96"/>
      <c r="KSR40" s="96"/>
      <c r="KSS40" s="96"/>
      <c r="KST40" s="96"/>
      <c r="KSU40" s="96"/>
      <c r="KSV40" s="96"/>
      <c r="KSW40" s="96"/>
      <c r="KSX40" s="96"/>
      <c r="KSY40" s="96"/>
      <c r="KSZ40" s="96"/>
      <c r="KTA40" s="96"/>
      <c r="KTB40" s="96"/>
      <c r="KTC40" s="96"/>
      <c r="KTD40" s="96"/>
      <c r="KTE40" s="96"/>
      <c r="KTF40" s="96"/>
      <c r="KTG40" s="96"/>
      <c r="KTH40" s="96"/>
      <c r="KTI40" s="96"/>
      <c r="KTJ40" s="96"/>
      <c r="KTK40" s="96"/>
      <c r="KTL40" s="96"/>
      <c r="KTM40" s="96"/>
      <c r="KTN40" s="96"/>
      <c r="KTO40" s="96"/>
      <c r="KTP40" s="96"/>
      <c r="KTQ40" s="96"/>
      <c r="KTR40" s="96"/>
      <c r="KTS40" s="96"/>
      <c r="KTT40" s="96"/>
      <c r="KTU40" s="96"/>
      <c r="KTV40" s="96"/>
      <c r="KTW40" s="96"/>
      <c r="KTX40" s="96"/>
      <c r="KTY40" s="96"/>
      <c r="KTZ40" s="96"/>
      <c r="KUA40" s="96"/>
      <c r="KUB40" s="96"/>
      <c r="KUC40" s="96"/>
      <c r="KUD40" s="96"/>
      <c r="KUE40" s="96"/>
      <c r="KUF40" s="96"/>
      <c r="KUG40" s="96"/>
      <c r="KUH40" s="96"/>
      <c r="KUI40" s="96"/>
      <c r="KUJ40" s="96"/>
      <c r="KUK40" s="96"/>
      <c r="KUL40" s="96"/>
      <c r="KUM40" s="96"/>
      <c r="KUN40" s="96"/>
      <c r="KUO40" s="96"/>
      <c r="KUP40" s="96"/>
      <c r="KUQ40" s="96"/>
      <c r="KUR40" s="96"/>
      <c r="KUS40" s="96"/>
      <c r="KUT40" s="96"/>
      <c r="KUU40" s="96"/>
      <c r="KUV40" s="96"/>
      <c r="KUW40" s="96"/>
      <c r="KUX40" s="96"/>
      <c r="KUY40" s="96"/>
      <c r="KUZ40" s="96"/>
      <c r="KVA40" s="96"/>
      <c r="KVB40" s="96"/>
      <c r="KVC40" s="96"/>
      <c r="KVD40" s="96"/>
      <c r="KVE40" s="96"/>
      <c r="KVF40" s="96"/>
      <c r="KVG40" s="96"/>
      <c r="KVH40" s="96"/>
      <c r="KVI40" s="96"/>
      <c r="KVJ40" s="96"/>
      <c r="KVK40" s="96"/>
      <c r="KVL40" s="96"/>
      <c r="KVM40" s="96"/>
      <c r="KVN40" s="96"/>
      <c r="KVO40" s="96"/>
      <c r="KVP40" s="96"/>
      <c r="KVQ40" s="96"/>
      <c r="KVR40" s="96"/>
      <c r="KVS40" s="96"/>
      <c r="KVT40" s="96"/>
      <c r="KVU40" s="96"/>
      <c r="KVV40" s="96"/>
      <c r="KVW40" s="96"/>
      <c r="KVX40" s="96"/>
      <c r="KVY40" s="96"/>
      <c r="KVZ40" s="96"/>
      <c r="KWA40" s="96"/>
      <c r="KWB40" s="96"/>
      <c r="KWC40" s="96"/>
      <c r="KWD40" s="96"/>
      <c r="KWE40" s="96"/>
      <c r="KWF40" s="96"/>
      <c r="KWG40" s="96"/>
      <c r="KWH40" s="96"/>
      <c r="KWI40" s="96"/>
      <c r="KWJ40" s="96"/>
      <c r="KWK40" s="96"/>
      <c r="KWL40" s="96"/>
      <c r="KWM40" s="96"/>
      <c r="KWN40" s="96"/>
      <c r="KWO40" s="96"/>
      <c r="KWP40" s="96"/>
      <c r="KWQ40" s="96"/>
      <c r="KWR40" s="96"/>
      <c r="KWS40" s="96"/>
      <c r="KWT40" s="96"/>
      <c r="KWU40" s="96"/>
      <c r="KWV40" s="96"/>
      <c r="KWW40" s="96"/>
      <c r="KWX40" s="96"/>
      <c r="KWY40" s="96"/>
      <c r="KWZ40" s="96"/>
      <c r="KXA40" s="96"/>
      <c r="KXB40" s="96"/>
      <c r="KXC40" s="96"/>
      <c r="KXD40" s="96"/>
      <c r="KXE40" s="96"/>
      <c r="KXF40" s="96"/>
      <c r="KXG40" s="96"/>
      <c r="KXH40" s="96"/>
      <c r="KXI40" s="96"/>
      <c r="KXJ40" s="96"/>
      <c r="KXK40" s="96"/>
      <c r="KXL40" s="96"/>
      <c r="KXM40" s="96"/>
      <c r="KXN40" s="96"/>
      <c r="KXO40" s="96"/>
      <c r="KXP40" s="96"/>
      <c r="KXQ40" s="96"/>
      <c r="KXR40" s="96"/>
      <c r="KXS40" s="96"/>
      <c r="KXT40" s="96"/>
      <c r="KXU40" s="96"/>
      <c r="KXV40" s="96"/>
      <c r="KXW40" s="96"/>
      <c r="KXX40" s="96"/>
      <c r="KXY40" s="96"/>
      <c r="KXZ40" s="96"/>
      <c r="KYA40" s="96"/>
      <c r="KYB40" s="96"/>
      <c r="KYC40" s="96"/>
      <c r="KYD40" s="96"/>
      <c r="KYE40" s="96"/>
      <c r="KYF40" s="96"/>
      <c r="KYG40" s="96"/>
      <c r="KYH40" s="96"/>
      <c r="KYI40" s="96"/>
      <c r="KYJ40" s="96"/>
      <c r="KYK40" s="96"/>
      <c r="KYL40" s="96"/>
      <c r="KYM40" s="96"/>
      <c r="KYN40" s="96"/>
      <c r="KYO40" s="96"/>
      <c r="KYP40" s="96"/>
      <c r="KYQ40" s="96"/>
      <c r="KYR40" s="96"/>
      <c r="KYS40" s="96"/>
      <c r="KYT40" s="96"/>
      <c r="KYU40" s="96"/>
      <c r="KYV40" s="96"/>
      <c r="KYW40" s="96"/>
      <c r="KYX40" s="96"/>
      <c r="KYY40" s="96"/>
      <c r="KYZ40" s="96"/>
      <c r="KZA40" s="96"/>
      <c r="KZB40" s="96"/>
      <c r="KZC40" s="96"/>
      <c r="KZD40" s="96"/>
      <c r="KZE40" s="96"/>
      <c r="KZF40" s="96"/>
      <c r="KZG40" s="96"/>
      <c r="KZH40" s="96"/>
      <c r="KZI40" s="96"/>
      <c r="KZJ40" s="96"/>
      <c r="KZK40" s="96"/>
      <c r="KZL40" s="96"/>
      <c r="KZM40" s="96"/>
      <c r="KZN40" s="96"/>
      <c r="KZO40" s="96"/>
      <c r="KZP40" s="96"/>
      <c r="KZQ40" s="96"/>
      <c r="KZR40" s="96"/>
      <c r="KZS40" s="96"/>
      <c r="KZT40" s="96"/>
      <c r="KZU40" s="96"/>
      <c r="KZV40" s="96"/>
      <c r="KZW40" s="96"/>
      <c r="KZX40" s="96"/>
      <c r="KZY40" s="96"/>
      <c r="KZZ40" s="96"/>
      <c r="LAA40" s="96"/>
      <c r="LAB40" s="96"/>
      <c r="LAC40" s="96"/>
      <c r="LAD40" s="96"/>
      <c r="LAE40" s="96"/>
      <c r="LAF40" s="96"/>
      <c r="LAG40" s="96"/>
      <c r="LAH40" s="96"/>
      <c r="LAI40" s="96"/>
      <c r="LAJ40" s="96"/>
      <c r="LAK40" s="96"/>
      <c r="LAL40" s="96"/>
      <c r="LAM40" s="96"/>
      <c r="LAN40" s="96"/>
      <c r="LAO40" s="96"/>
      <c r="LAP40" s="96"/>
      <c r="LAQ40" s="96"/>
      <c r="LAR40" s="96"/>
      <c r="LAS40" s="96"/>
      <c r="LAT40" s="96"/>
      <c r="LAU40" s="96"/>
      <c r="LAV40" s="96"/>
      <c r="LAW40" s="96"/>
      <c r="LAX40" s="96"/>
      <c r="LAY40" s="96"/>
      <c r="LAZ40" s="96"/>
      <c r="LBA40" s="96"/>
      <c r="LBB40" s="96"/>
      <c r="LBC40" s="96"/>
      <c r="LBD40" s="96"/>
      <c r="LBE40" s="96"/>
      <c r="LBF40" s="96"/>
      <c r="LBG40" s="96"/>
      <c r="LBH40" s="96"/>
      <c r="LBI40" s="96"/>
      <c r="LBJ40" s="96"/>
      <c r="LBK40" s="96"/>
      <c r="LBL40" s="96"/>
      <c r="LBM40" s="96"/>
      <c r="LBN40" s="96"/>
      <c r="LBO40" s="96"/>
      <c r="LBP40" s="96"/>
      <c r="LBQ40" s="96"/>
      <c r="LBR40" s="96"/>
      <c r="LBS40" s="96"/>
      <c r="LBT40" s="96"/>
      <c r="LBU40" s="96"/>
      <c r="LBV40" s="96"/>
      <c r="LBW40" s="96"/>
      <c r="LBX40" s="96"/>
      <c r="LBY40" s="96"/>
      <c r="LBZ40" s="96"/>
      <c r="LCA40" s="96"/>
      <c r="LCB40" s="96"/>
      <c r="LCC40" s="96"/>
      <c r="LCD40" s="96"/>
      <c r="LCE40" s="96"/>
      <c r="LCF40" s="96"/>
      <c r="LCG40" s="96"/>
      <c r="LCH40" s="96"/>
      <c r="LCI40" s="96"/>
      <c r="LCJ40" s="96"/>
      <c r="LCK40" s="96"/>
      <c r="LCL40" s="96"/>
      <c r="LCM40" s="96"/>
      <c r="LCN40" s="96"/>
      <c r="LCO40" s="96"/>
      <c r="LCP40" s="96"/>
      <c r="LCQ40" s="96"/>
      <c r="LCR40" s="96"/>
      <c r="LCS40" s="96"/>
      <c r="LCT40" s="96"/>
      <c r="LCU40" s="96"/>
      <c r="LCV40" s="96"/>
      <c r="LCW40" s="96"/>
      <c r="LCX40" s="96"/>
      <c r="LCY40" s="96"/>
      <c r="LCZ40" s="96"/>
      <c r="LDA40" s="96"/>
      <c r="LDB40" s="96"/>
      <c r="LDC40" s="96"/>
      <c r="LDD40" s="96"/>
      <c r="LDE40" s="96"/>
      <c r="LDF40" s="96"/>
      <c r="LDG40" s="96"/>
      <c r="LDH40" s="96"/>
      <c r="LDI40" s="96"/>
      <c r="LDJ40" s="96"/>
      <c r="LDK40" s="96"/>
      <c r="LDL40" s="96"/>
      <c r="LDM40" s="96"/>
      <c r="LDN40" s="96"/>
      <c r="LDO40" s="96"/>
      <c r="LDP40" s="96"/>
      <c r="LDQ40" s="96"/>
      <c r="LDR40" s="96"/>
      <c r="LDS40" s="96"/>
      <c r="LDT40" s="96"/>
      <c r="LDU40" s="96"/>
      <c r="LDV40" s="96"/>
      <c r="LDW40" s="96"/>
      <c r="LDX40" s="96"/>
      <c r="LDY40" s="96"/>
      <c r="LDZ40" s="96"/>
      <c r="LEA40" s="96"/>
      <c r="LEB40" s="96"/>
      <c r="LEC40" s="96"/>
      <c r="LED40" s="96"/>
      <c r="LEE40" s="96"/>
      <c r="LEF40" s="96"/>
      <c r="LEG40" s="96"/>
      <c r="LEH40" s="96"/>
      <c r="LEI40" s="96"/>
      <c r="LEJ40" s="96"/>
      <c r="LEK40" s="96"/>
      <c r="LEL40" s="96"/>
      <c r="LEM40" s="96"/>
      <c r="LEN40" s="96"/>
      <c r="LEO40" s="96"/>
      <c r="LEP40" s="96"/>
      <c r="LEQ40" s="96"/>
      <c r="LER40" s="96"/>
      <c r="LES40" s="96"/>
      <c r="LET40" s="96"/>
      <c r="LEU40" s="96"/>
      <c r="LEV40" s="96"/>
      <c r="LEW40" s="96"/>
      <c r="LEX40" s="96"/>
      <c r="LEY40" s="96"/>
      <c r="LEZ40" s="96"/>
      <c r="LFA40" s="96"/>
      <c r="LFB40" s="96"/>
      <c r="LFC40" s="96"/>
      <c r="LFD40" s="96"/>
      <c r="LFE40" s="96"/>
      <c r="LFF40" s="96"/>
      <c r="LFG40" s="96"/>
      <c r="LFH40" s="96"/>
      <c r="LFI40" s="96"/>
      <c r="LFJ40" s="96"/>
      <c r="LFK40" s="96"/>
      <c r="LFL40" s="96"/>
      <c r="LFM40" s="96"/>
      <c r="LFN40" s="96"/>
      <c r="LFO40" s="96"/>
      <c r="LFP40" s="96"/>
      <c r="LFQ40" s="96"/>
      <c r="LFR40" s="96"/>
      <c r="LFS40" s="96"/>
      <c r="LFT40" s="96"/>
      <c r="LFU40" s="96"/>
      <c r="LFV40" s="96"/>
      <c r="LFW40" s="96"/>
      <c r="LFX40" s="96"/>
      <c r="LFY40" s="96"/>
      <c r="LFZ40" s="96"/>
      <c r="LGA40" s="96"/>
      <c r="LGB40" s="96"/>
      <c r="LGC40" s="96"/>
      <c r="LGD40" s="96"/>
      <c r="LGE40" s="96"/>
      <c r="LGF40" s="96"/>
      <c r="LGG40" s="96"/>
      <c r="LGH40" s="96"/>
      <c r="LGI40" s="96"/>
      <c r="LGJ40" s="96"/>
      <c r="LGK40" s="96"/>
      <c r="LGL40" s="96"/>
      <c r="LGM40" s="96"/>
      <c r="LGN40" s="96"/>
      <c r="LGO40" s="96"/>
      <c r="LGP40" s="96"/>
      <c r="LGQ40" s="96"/>
      <c r="LGR40" s="96"/>
      <c r="LGS40" s="96"/>
      <c r="LGT40" s="96"/>
      <c r="LGU40" s="96"/>
      <c r="LGV40" s="96"/>
      <c r="LGW40" s="96"/>
      <c r="LGX40" s="96"/>
      <c r="LGY40" s="96"/>
      <c r="LGZ40" s="96"/>
      <c r="LHA40" s="96"/>
      <c r="LHB40" s="96"/>
      <c r="LHC40" s="96"/>
      <c r="LHD40" s="96"/>
      <c r="LHE40" s="96"/>
      <c r="LHF40" s="96"/>
      <c r="LHG40" s="96"/>
      <c r="LHH40" s="96"/>
      <c r="LHI40" s="96"/>
      <c r="LHJ40" s="96"/>
      <c r="LHK40" s="96"/>
      <c r="LHL40" s="96"/>
      <c r="LHM40" s="96"/>
      <c r="LHN40" s="96"/>
      <c r="LHO40" s="96"/>
      <c r="LHP40" s="96"/>
      <c r="LHQ40" s="96"/>
      <c r="LHR40" s="96"/>
      <c r="LHS40" s="96"/>
      <c r="LHT40" s="96"/>
      <c r="LHU40" s="96"/>
      <c r="LHV40" s="96"/>
      <c r="LHW40" s="96"/>
      <c r="LHX40" s="96"/>
      <c r="LHY40" s="96"/>
      <c r="LHZ40" s="96"/>
      <c r="LIA40" s="96"/>
      <c r="LIB40" s="96"/>
      <c r="LIC40" s="96"/>
      <c r="LID40" s="96"/>
      <c r="LIE40" s="96"/>
      <c r="LIF40" s="96"/>
      <c r="LIG40" s="96"/>
      <c r="LIH40" s="96"/>
      <c r="LII40" s="96"/>
      <c r="LIJ40" s="96"/>
      <c r="LIK40" s="96"/>
      <c r="LIL40" s="96"/>
      <c r="LIM40" s="96"/>
      <c r="LIN40" s="96"/>
      <c r="LIO40" s="96"/>
      <c r="LIP40" s="96"/>
      <c r="LIQ40" s="96"/>
      <c r="LIR40" s="96"/>
      <c r="LIS40" s="96"/>
      <c r="LIT40" s="96"/>
      <c r="LIU40" s="96"/>
      <c r="LIV40" s="96"/>
      <c r="LIW40" s="96"/>
      <c r="LIX40" s="96"/>
      <c r="LIY40" s="96"/>
      <c r="LIZ40" s="96"/>
      <c r="LJA40" s="96"/>
      <c r="LJB40" s="96"/>
      <c r="LJC40" s="96"/>
      <c r="LJD40" s="96"/>
      <c r="LJE40" s="96"/>
      <c r="LJF40" s="96"/>
      <c r="LJG40" s="96"/>
      <c r="LJH40" s="96"/>
      <c r="LJI40" s="96"/>
      <c r="LJJ40" s="96"/>
      <c r="LJK40" s="96"/>
      <c r="LJL40" s="96"/>
      <c r="LJM40" s="96"/>
      <c r="LJN40" s="96"/>
      <c r="LJO40" s="96"/>
      <c r="LJP40" s="96"/>
      <c r="LJQ40" s="96"/>
      <c r="LJR40" s="96"/>
      <c r="LJS40" s="96"/>
      <c r="LJT40" s="96"/>
      <c r="LJU40" s="96"/>
      <c r="LJV40" s="96"/>
      <c r="LJW40" s="96"/>
      <c r="LJX40" s="96"/>
      <c r="LJY40" s="96"/>
      <c r="LJZ40" s="96"/>
      <c r="LKA40" s="96"/>
      <c r="LKB40" s="96"/>
      <c r="LKC40" s="96"/>
      <c r="LKD40" s="96"/>
      <c r="LKE40" s="96"/>
      <c r="LKF40" s="96"/>
      <c r="LKG40" s="96"/>
      <c r="LKH40" s="96"/>
      <c r="LKI40" s="96"/>
      <c r="LKJ40" s="96"/>
      <c r="LKK40" s="96"/>
      <c r="LKL40" s="96"/>
      <c r="LKM40" s="96"/>
      <c r="LKN40" s="96"/>
      <c r="LKO40" s="96"/>
      <c r="LKP40" s="96"/>
      <c r="LKQ40" s="96"/>
      <c r="LKR40" s="96"/>
      <c r="LKS40" s="96"/>
      <c r="LKT40" s="96"/>
      <c r="LKU40" s="96"/>
      <c r="LKV40" s="96"/>
      <c r="LKW40" s="96"/>
      <c r="LKX40" s="96"/>
      <c r="LKY40" s="96"/>
      <c r="LKZ40" s="96"/>
      <c r="LLA40" s="96"/>
      <c r="LLB40" s="96"/>
      <c r="LLC40" s="96"/>
      <c r="LLD40" s="96"/>
      <c r="LLE40" s="96"/>
      <c r="LLF40" s="96"/>
      <c r="LLG40" s="96"/>
      <c r="LLH40" s="96"/>
      <c r="LLI40" s="96"/>
      <c r="LLJ40" s="96"/>
      <c r="LLK40" s="96"/>
      <c r="LLL40" s="96"/>
      <c r="LLM40" s="96"/>
      <c r="LLN40" s="96"/>
      <c r="LLO40" s="96"/>
      <c r="LLP40" s="96"/>
      <c r="LLQ40" s="96"/>
      <c r="LLR40" s="96"/>
      <c r="LLS40" s="96"/>
      <c r="LLT40" s="96"/>
      <c r="LLU40" s="96"/>
      <c r="LLV40" s="96"/>
      <c r="LLW40" s="96"/>
      <c r="LLX40" s="96"/>
      <c r="LLY40" s="96"/>
      <c r="LLZ40" s="96"/>
      <c r="LMA40" s="96"/>
      <c r="LMB40" s="96"/>
      <c r="LMC40" s="96"/>
      <c r="LMD40" s="96"/>
      <c r="LME40" s="96"/>
      <c r="LMF40" s="96"/>
      <c r="LMG40" s="96"/>
      <c r="LMH40" s="96"/>
      <c r="LMI40" s="96"/>
      <c r="LMJ40" s="96"/>
      <c r="LMK40" s="96"/>
      <c r="LML40" s="96"/>
      <c r="LMM40" s="96"/>
      <c r="LMN40" s="96"/>
      <c r="LMO40" s="96"/>
      <c r="LMP40" s="96"/>
      <c r="LMQ40" s="96"/>
      <c r="LMR40" s="96"/>
      <c r="LMS40" s="96"/>
      <c r="LMT40" s="96"/>
      <c r="LMU40" s="96"/>
      <c r="LMV40" s="96"/>
      <c r="LMW40" s="96"/>
      <c r="LMX40" s="96"/>
      <c r="LMY40" s="96"/>
      <c r="LMZ40" s="96"/>
      <c r="LNA40" s="96"/>
      <c r="LNB40" s="96"/>
      <c r="LNC40" s="96"/>
      <c r="LND40" s="96"/>
      <c r="LNE40" s="96"/>
      <c r="LNF40" s="96"/>
      <c r="LNG40" s="96"/>
      <c r="LNH40" s="96"/>
      <c r="LNI40" s="96"/>
      <c r="LNJ40" s="96"/>
      <c r="LNK40" s="96"/>
      <c r="LNL40" s="96"/>
      <c r="LNM40" s="96"/>
      <c r="LNN40" s="96"/>
      <c r="LNO40" s="96"/>
      <c r="LNP40" s="96"/>
      <c r="LNQ40" s="96"/>
      <c r="LNR40" s="96"/>
      <c r="LNS40" s="96"/>
      <c r="LNT40" s="96"/>
      <c r="LNU40" s="96"/>
      <c r="LNV40" s="96"/>
      <c r="LNW40" s="96"/>
      <c r="LNX40" s="96"/>
      <c r="LNY40" s="96"/>
      <c r="LNZ40" s="96"/>
      <c r="LOA40" s="96"/>
      <c r="LOB40" s="96"/>
      <c r="LOC40" s="96"/>
      <c r="LOD40" s="96"/>
      <c r="LOE40" s="96"/>
      <c r="LOF40" s="96"/>
      <c r="LOG40" s="96"/>
      <c r="LOH40" s="96"/>
      <c r="LOI40" s="96"/>
      <c r="LOJ40" s="96"/>
      <c r="LOK40" s="96"/>
      <c r="LOL40" s="96"/>
      <c r="LOM40" s="96"/>
      <c r="LON40" s="96"/>
      <c r="LOO40" s="96"/>
      <c r="LOP40" s="96"/>
      <c r="LOQ40" s="96"/>
      <c r="LOR40" s="96"/>
      <c r="LOS40" s="96"/>
      <c r="LOT40" s="96"/>
      <c r="LOU40" s="96"/>
      <c r="LOV40" s="96"/>
      <c r="LOW40" s="96"/>
      <c r="LOX40" s="96"/>
      <c r="LOY40" s="96"/>
      <c r="LOZ40" s="96"/>
      <c r="LPA40" s="96"/>
      <c r="LPB40" s="96"/>
      <c r="LPC40" s="96"/>
      <c r="LPD40" s="96"/>
      <c r="LPE40" s="96"/>
      <c r="LPF40" s="96"/>
      <c r="LPG40" s="96"/>
      <c r="LPH40" s="96"/>
      <c r="LPI40" s="96"/>
      <c r="LPJ40" s="96"/>
      <c r="LPK40" s="96"/>
      <c r="LPL40" s="96"/>
      <c r="LPM40" s="96"/>
      <c r="LPN40" s="96"/>
      <c r="LPO40" s="96"/>
      <c r="LPP40" s="96"/>
      <c r="LPQ40" s="96"/>
      <c r="LPR40" s="96"/>
      <c r="LPS40" s="96"/>
      <c r="LPT40" s="96"/>
      <c r="LPU40" s="96"/>
      <c r="LPV40" s="96"/>
      <c r="LPW40" s="96"/>
      <c r="LPX40" s="96"/>
      <c r="LPY40" s="96"/>
      <c r="LPZ40" s="96"/>
      <c r="LQA40" s="96"/>
      <c r="LQB40" s="96"/>
      <c r="LQC40" s="96"/>
      <c r="LQD40" s="96"/>
      <c r="LQE40" s="96"/>
      <c r="LQF40" s="96"/>
      <c r="LQG40" s="96"/>
      <c r="LQH40" s="96"/>
      <c r="LQI40" s="96"/>
      <c r="LQJ40" s="96"/>
      <c r="LQK40" s="96"/>
      <c r="LQL40" s="96"/>
      <c r="LQM40" s="96"/>
      <c r="LQN40" s="96"/>
      <c r="LQO40" s="96"/>
      <c r="LQP40" s="96"/>
      <c r="LQQ40" s="96"/>
      <c r="LQR40" s="96"/>
      <c r="LQS40" s="96"/>
      <c r="LQT40" s="96"/>
      <c r="LQU40" s="96"/>
      <c r="LQV40" s="96"/>
      <c r="LQW40" s="96"/>
      <c r="LQX40" s="96"/>
      <c r="LQY40" s="96"/>
      <c r="LQZ40" s="96"/>
      <c r="LRA40" s="96"/>
      <c r="LRB40" s="96"/>
      <c r="LRC40" s="96"/>
      <c r="LRD40" s="96"/>
      <c r="LRE40" s="96"/>
      <c r="LRF40" s="96"/>
      <c r="LRG40" s="96"/>
      <c r="LRH40" s="96"/>
      <c r="LRI40" s="96"/>
      <c r="LRJ40" s="96"/>
      <c r="LRK40" s="96"/>
      <c r="LRL40" s="96"/>
      <c r="LRM40" s="96"/>
      <c r="LRN40" s="96"/>
      <c r="LRO40" s="96"/>
      <c r="LRP40" s="96"/>
      <c r="LRQ40" s="96"/>
      <c r="LRR40" s="96"/>
      <c r="LRS40" s="96"/>
      <c r="LRT40" s="96"/>
      <c r="LRU40" s="96"/>
      <c r="LRV40" s="96"/>
      <c r="LRW40" s="96"/>
      <c r="LRX40" s="96"/>
      <c r="LRY40" s="96"/>
      <c r="LRZ40" s="96"/>
      <c r="LSA40" s="96"/>
      <c r="LSB40" s="96"/>
      <c r="LSC40" s="96"/>
      <c r="LSD40" s="96"/>
      <c r="LSE40" s="96"/>
      <c r="LSF40" s="96"/>
      <c r="LSG40" s="96"/>
      <c r="LSH40" s="96"/>
      <c r="LSI40" s="96"/>
      <c r="LSJ40" s="96"/>
      <c r="LSK40" s="96"/>
      <c r="LSL40" s="96"/>
      <c r="LSM40" s="96"/>
      <c r="LSN40" s="96"/>
      <c r="LSO40" s="96"/>
      <c r="LSP40" s="96"/>
      <c r="LSQ40" s="96"/>
      <c r="LSR40" s="96"/>
      <c r="LSS40" s="96"/>
      <c r="LST40" s="96"/>
      <c r="LSU40" s="96"/>
      <c r="LSV40" s="96"/>
      <c r="LSW40" s="96"/>
      <c r="LSX40" s="96"/>
      <c r="LSY40" s="96"/>
      <c r="LSZ40" s="96"/>
      <c r="LTA40" s="96"/>
      <c r="LTB40" s="96"/>
      <c r="LTC40" s="96"/>
      <c r="LTD40" s="96"/>
      <c r="LTE40" s="96"/>
      <c r="LTF40" s="96"/>
      <c r="LTG40" s="96"/>
      <c r="LTH40" s="96"/>
      <c r="LTI40" s="96"/>
      <c r="LTJ40" s="96"/>
      <c r="LTK40" s="96"/>
      <c r="LTL40" s="96"/>
      <c r="LTM40" s="96"/>
      <c r="LTN40" s="96"/>
      <c r="LTO40" s="96"/>
      <c r="LTP40" s="96"/>
      <c r="LTQ40" s="96"/>
      <c r="LTR40" s="96"/>
      <c r="LTS40" s="96"/>
      <c r="LTT40" s="96"/>
      <c r="LTU40" s="96"/>
      <c r="LTV40" s="96"/>
      <c r="LTW40" s="96"/>
      <c r="LTX40" s="96"/>
      <c r="LTY40" s="96"/>
      <c r="LTZ40" s="96"/>
      <c r="LUA40" s="96"/>
      <c r="LUB40" s="96"/>
      <c r="LUC40" s="96"/>
      <c r="LUD40" s="96"/>
      <c r="LUE40" s="96"/>
      <c r="LUF40" s="96"/>
      <c r="LUG40" s="96"/>
      <c r="LUH40" s="96"/>
      <c r="LUI40" s="96"/>
      <c r="LUJ40" s="96"/>
      <c r="LUK40" s="96"/>
      <c r="LUL40" s="96"/>
      <c r="LUM40" s="96"/>
      <c r="LUN40" s="96"/>
      <c r="LUO40" s="96"/>
      <c r="LUP40" s="96"/>
      <c r="LUQ40" s="96"/>
      <c r="LUR40" s="96"/>
      <c r="LUS40" s="96"/>
      <c r="LUT40" s="96"/>
      <c r="LUU40" s="96"/>
      <c r="LUV40" s="96"/>
      <c r="LUW40" s="96"/>
      <c r="LUX40" s="96"/>
      <c r="LUY40" s="96"/>
      <c r="LUZ40" s="96"/>
      <c r="LVA40" s="96"/>
      <c r="LVB40" s="96"/>
      <c r="LVC40" s="96"/>
      <c r="LVD40" s="96"/>
      <c r="LVE40" s="96"/>
      <c r="LVF40" s="96"/>
      <c r="LVG40" s="96"/>
      <c r="LVH40" s="96"/>
      <c r="LVI40" s="96"/>
      <c r="LVJ40" s="96"/>
      <c r="LVK40" s="96"/>
      <c r="LVL40" s="96"/>
      <c r="LVM40" s="96"/>
      <c r="LVN40" s="96"/>
      <c r="LVO40" s="96"/>
      <c r="LVP40" s="96"/>
      <c r="LVQ40" s="96"/>
      <c r="LVR40" s="96"/>
      <c r="LVS40" s="96"/>
      <c r="LVT40" s="96"/>
      <c r="LVU40" s="96"/>
      <c r="LVV40" s="96"/>
      <c r="LVW40" s="96"/>
      <c r="LVX40" s="96"/>
      <c r="LVY40" s="96"/>
      <c r="LVZ40" s="96"/>
      <c r="LWA40" s="96"/>
      <c r="LWB40" s="96"/>
      <c r="LWC40" s="96"/>
      <c r="LWD40" s="96"/>
      <c r="LWE40" s="96"/>
      <c r="LWF40" s="96"/>
      <c r="LWG40" s="96"/>
      <c r="LWH40" s="96"/>
      <c r="LWI40" s="96"/>
      <c r="LWJ40" s="96"/>
      <c r="LWK40" s="96"/>
      <c r="LWL40" s="96"/>
      <c r="LWM40" s="96"/>
      <c r="LWN40" s="96"/>
      <c r="LWO40" s="96"/>
      <c r="LWP40" s="96"/>
      <c r="LWQ40" s="96"/>
      <c r="LWR40" s="96"/>
      <c r="LWS40" s="96"/>
      <c r="LWT40" s="96"/>
      <c r="LWU40" s="96"/>
      <c r="LWV40" s="96"/>
      <c r="LWW40" s="96"/>
      <c r="LWX40" s="96"/>
      <c r="LWY40" s="96"/>
      <c r="LWZ40" s="96"/>
      <c r="LXA40" s="96"/>
      <c r="LXB40" s="96"/>
      <c r="LXC40" s="96"/>
      <c r="LXD40" s="96"/>
      <c r="LXE40" s="96"/>
      <c r="LXF40" s="96"/>
      <c r="LXG40" s="96"/>
      <c r="LXH40" s="96"/>
      <c r="LXI40" s="96"/>
      <c r="LXJ40" s="96"/>
      <c r="LXK40" s="96"/>
      <c r="LXL40" s="96"/>
      <c r="LXM40" s="96"/>
      <c r="LXN40" s="96"/>
      <c r="LXO40" s="96"/>
      <c r="LXP40" s="96"/>
      <c r="LXQ40" s="96"/>
      <c r="LXR40" s="96"/>
      <c r="LXS40" s="96"/>
      <c r="LXT40" s="96"/>
      <c r="LXU40" s="96"/>
      <c r="LXV40" s="96"/>
      <c r="LXW40" s="96"/>
      <c r="LXX40" s="96"/>
      <c r="LXY40" s="96"/>
      <c r="LXZ40" s="96"/>
      <c r="LYA40" s="96"/>
      <c r="LYB40" s="96"/>
      <c r="LYC40" s="96"/>
      <c r="LYD40" s="96"/>
      <c r="LYE40" s="96"/>
      <c r="LYF40" s="96"/>
      <c r="LYG40" s="96"/>
      <c r="LYH40" s="96"/>
      <c r="LYI40" s="96"/>
      <c r="LYJ40" s="96"/>
      <c r="LYK40" s="96"/>
      <c r="LYL40" s="96"/>
      <c r="LYM40" s="96"/>
      <c r="LYN40" s="96"/>
      <c r="LYO40" s="96"/>
      <c r="LYP40" s="96"/>
      <c r="LYQ40" s="96"/>
      <c r="LYR40" s="96"/>
      <c r="LYS40" s="96"/>
      <c r="LYT40" s="96"/>
      <c r="LYU40" s="96"/>
      <c r="LYV40" s="96"/>
      <c r="LYW40" s="96"/>
      <c r="LYX40" s="96"/>
      <c r="LYY40" s="96"/>
      <c r="LYZ40" s="96"/>
      <c r="LZA40" s="96"/>
      <c r="LZB40" s="96"/>
      <c r="LZC40" s="96"/>
      <c r="LZD40" s="96"/>
      <c r="LZE40" s="96"/>
      <c r="LZF40" s="96"/>
      <c r="LZG40" s="96"/>
      <c r="LZH40" s="96"/>
      <c r="LZI40" s="96"/>
      <c r="LZJ40" s="96"/>
      <c r="LZK40" s="96"/>
      <c r="LZL40" s="96"/>
      <c r="LZM40" s="96"/>
      <c r="LZN40" s="96"/>
      <c r="LZO40" s="96"/>
      <c r="LZP40" s="96"/>
      <c r="LZQ40" s="96"/>
      <c r="LZR40" s="96"/>
      <c r="LZS40" s="96"/>
      <c r="LZT40" s="96"/>
      <c r="LZU40" s="96"/>
      <c r="LZV40" s="96"/>
      <c r="LZW40" s="96"/>
      <c r="LZX40" s="96"/>
      <c r="LZY40" s="96"/>
      <c r="LZZ40" s="96"/>
      <c r="MAA40" s="96"/>
      <c r="MAB40" s="96"/>
      <c r="MAC40" s="96"/>
      <c r="MAD40" s="96"/>
      <c r="MAE40" s="96"/>
      <c r="MAF40" s="96"/>
      <c r="MAG40" s="96"/>
      <c r="MAH40" s="96"/>
      <c r="MAI40" s="96"/>
      <c r="MAJ40" s="96"/>
      <c r="MAK40" s="96"/>
      <c r="MAL40" s="96"/>
      <c r="MAM40" s="96"/>
      <c r="MAN40" s="96"/>
      <c r="MAO40" s="96"/>
      <c r="MAP40" s="96"/>
      <c r="MAQ40" s="96"/>
      <c r="MAR40" s="96"/>
      <c r="MAS40" s="96"/>
      <c r="MAT40" s="96"/>
      <c r="MAU40" s="96"/>
      <c r="MAV40" s="96"/>
      <c r="MAW40" s="96"/>
      <c r="MAX40" s="96"/>
      <c r="MAY40" s="96"/>
      <c r="MAZ40" s="96"/>
      <c r="MBA40" s="96"/>
      <c r="MBB40" s="96"/>
      <c r="MBC40" s="96"/>
      <c r="MBD40" s="96"/>
      <c r="MBE40" s="96"/>
      <c r="MBF40" s="96"/>
      <c r="MBG40" s="96"/>
      <c r="MBH40" s="96"/>
      <c r="MBI40" s="96"/>
      <c r="MBJ40" s="96"/>
      <c r="MBK40" s="96"/>
      <c r="MBL40" s="96"/>
      <c r="MBM40" s="96"/>
      <c r="MBN40" s="96"/>
      <c r="MBO40" s="96"/>
      <c r="MBP40" s="96"/>
      <c r="MBQ40" s="96"/>
      <c r="MBR40" s="96"/>
      <c r="MBS40" s="96"/>
      <c r="MBT40" s="96"/>
      <c r="MBU40" s="96"/>
      <c r="MBV40" s="96"/>
      <c r="MBW40" s="96"/>
      <c r="MBX40" s="96"/>
      <c r="MBY40" s="96"/>
      <c r="MBZ40" s="96"/>
      <c r="MCA40" s="96"/>
      <c r="MCB40" s="96"/>
      <c r="MCC40" s="96"/>
      <c r="MCD40" s="96"/>
      <c r="MCE40" s="96"/>
      <c r="MCF40" s="96"/>
      <c r="MCG40" s="96"/>
      <c r="MCH40" s="96"/>
      <c r="MCI40" s="96"/>
      <c r="MCJ40" s="96"/>
      <c r="MCK40" s="96"/>
      <c r="MCL40" s="96"/>
      <c r="MCM40" s="96"/>
      <c r="MCN40" s="96"/>
      <c r="MCO40" s="96"/>
      <c r="MCP40" s="96"/>
      <c r="MCQ40" s="96"/>
      <c r="MCR40" s="96"/>
      <c r="MCS40" s="96"/>
      <c r="MCT40" s="96"/>
      <c r="MCU40" s="96"/>
      <c r="MCV40" s="96"/>
      <c r="MCW40" s="96"/>
      <c r="MCX40" s="96"/>
      <c r="MCY40" s="96"/>
      <c r="MCZ40" s="96"/>
      <c r="MDA40" s="96"/>
      <c r="MDB40" s="96"/>
      <c r="MDC40" s="96"/>
      <c r="MDD40" s="96"/>
      <c r="MDE40" s="96"/>
      <c r="MDF40" s="96"/>
      <c r="MDG40" s="96"/>
      <c r="MDH40" s="96"/>
      <c r="MDI40" s="96"/>
      <c r="MDJ40" s="96"/>
      <c r="MDK40" s="96"/>
      <c r="MDL40" s="96"/>
      <c r="MDM40" s="96"/>
      <c r="MDN40" s="96"/>
      <c r="MDO40" s="96"/>
      <c r="MDP40" s="96"/>
      <c r="MDQ40" s="96"/>
      <c r="MDR40" s="96"/>
      <c r="MDS40" s="96"/>
      <c r="MDT40" s="96"/>
      <c r="MDU40" s="96"/>
      <c r="MDV40" s="96"/>
      <c r="MDW40" s="96"/>
      <c r="MDX40" s="96"/>
      <c r="MDY40" s="96"/>
      <c r="MDZ40" s="96"/>
      <c r="MEA40" s="96"/>
      <c r="MEB40" s="96"/>
      <c r="MEC40" s="96"/>
      <c r="MED40" s="96"/>
      <c r="MEE40" s="96"/>
      <c r="MEF40" s="96"/>
      <c r="MEG40" s="96"/>
      <c r="MEH40" s="96"/>
      <c r="MEI40" s="96"/>
      <c r="MEJ40" s="96"/>
      <c r="MEK40" s="96"/>
      <c r="MEL40" s="96"/>
      <c r="MEM40" s="96"/>
      <c r="MEN40" s="96"/>
      <c r="MEO40" s="96"/>
      <c r="MEP40" s="96"/>
      <c r="MEQ40" s="96"/>
      <c r="MER40" s="96"/>
      <c r="MES40" s="96"/>
      <c r="MET40" s="96"/>
      <c r="MEU40" s="96"/>
      <c r="MEV40" s="96"/>
      <c r="MEW40" s="96"/>
      <c r="MEX40" s="96"/>
      <c r="MEY40" s="96"/>
      <c r="MEZ40" s="96"/>
      <c r="MFA40" s="96"/>
      <c r="MFB40" s="96"/>
      <c r="MFC40" s="96"/>
      <c r="MFD40" s="96"/>
      <c r="MFE40" s="96"/>
      <c r="MFF40" s="96"/>
      <c r="MFG40" s="96"/>
      <c r="MFH40" s="96"/>
      <c r="MFI40" s="96"/>
      <c r="MFJ40" s="96"/>
      <c r="MFK40" s="96"/>
      <c r="MFL40" s="96"/>
      <c r="MFM40" s="96"/>
      <c r="MFN40" s="96"/>
      <c r="MFO40" s="96"/>
      <c r="MFP40" s="96"/>
      <c r="MFQ40" s="96"/>
      <c r="MFR40" s="96"/>
      <c r="MFS40" s="96"/>
      <c r="MFT40" s="96"/>
      <c r="MFU40" s="96"/>
      <c r="MFV40" s="96"/>
      <c r="MFW40" s="96"/>
      <c r="MFX40" s="96"/>
      <c r="MFY40" s="96"/>
      <c r="MFZ40" s="96"/>
      <c r="MGA40" s="96"/>
      <c r="MGB40" s="96"/>
      <c r="MGC40" s="96"/>
      <c r="MGD40" s="96"/>
      <c r="MGE40" s="96"/>
      <c r="MGF40" s="96"/>
      <c r="MGG40" s="96"/>
      <c r="MGH40" s="96"/>
      <c r="MGI40" s="96"/>
      <c r="MGJ40" s="96"/>
      <c r="MGK40" s="96"/>
      <c r="MGL40" s="96"/>
      <c r="MGM40" s="96"/>
      <c r="MGN40" s="96"/>
      <c r="MGO40" s="96"/>
      <c r="MGP40" s="96"/>
      <c r="MGQ40" s="96"/>
      <c r="MGR40" s="96"/>
      <c r="MGS40" s="96"/>
      <c r="MGT40" s="96"/>
      <c r="MGU40" s="96"/>
      <c r="MGV40" s="96"/>
      <c r="MGW40" s="96"/>
      <c r="MGX40" s="96"/>
      <c r="MGY40" s="96"/>
      <c r="MGZ40" s="96"/>
      <c r="MHA40" s="96"/>
      <c r="MHB40" s="96"/>
      <c r="MHC40" s="96"/>
      <c r="MHD40" s="96"/>
      <c r="MHE40" s="96"/>
      <c r="MHF40" s="96"/>
      <c r="MHG40" s="96"/>
      <c r="MHH40" s="96"/>
      <c r="MHI40" s="96"/>
      <c r="MHJ40" s="96"/>
      <c r="MHK40" s="96"/>
      <c r="MHL40" s="96"/>
      <c r="MHM40" s="96"/>
      <c r="MHN40" s="96"/>
      <c r="MHO40" s="96"/>
      <c r="MHP40" s="96"/>
      <c r="MHQ40" s="96"/>
      <c r="MHR40" s="96"/>
      <c r="MHS40" s="96"/>
      <c r="MHT40" s="96"/>
      <c r="MHU40" s="96"/>
      <c r="MHV40" s="96"/>
      <c r="MHW40" s="96"/>
      <c r="MHX40" s="96"/>
      <c r="MHY40" s="96"/>
      <c r="MHZ40" s="96"/>
      <c r="MIA40" s="96"/>
      <c r="MIB40" s="96"/>
      <c r="MIC40" s="96"/>
      <c r="MID40" s="96"/>
      <c r="MIE40" s="96"/>
      <c r="MIF40" s="96"/>
      <c r="MIG40" s="96"/>
      <c r="MIH40" s="96"/>
      <c r="MII40" s="96"/>
      <c r="MIJ40" s="96"/>
      <c r="MIK40" s="96"/>
      <c r="MIL40" s="96"/>
      <c r="MIM40" s="96"/>
      <c r="MIN40" s="96"/>
      <c r="MIO40" s="96"/>
      <c r="MIP40" s="96"/>
      <c r="MIQ40" s="96"/>
      <c r="MIR40" s="96"/>
      <c r="MIS40" s="96"/>
      <c r="MIT40" s="96"/>
      <c r="MIU40" s="96"/>
      <c r="MIV40" s="96"/>
      <c r="MIW40" s="96"/>
      <c r="MIX40" s="96"/>
      <c r="MIY40" s="96"/>
      <c r="MIZ40" s="96"/>
      <c r="MJA40" s="96"/>
      <c r="MJB40" s="96"/>
      <c r="MJC40" s="96"/>
      <c r="MJD40" s="96"/>
      <c r="MJE40" s="96"/>
      <c r="MJF40" s="96"/>
      <c r="MJG40" s="96"/>
      <c r="MJH40" s="96"/>
      <c r="MJI40" s="96"/>
      <c r="MJJ40" s="96"/>
      <c r="MJK40" s="96"/>
      <c r="MJL40" s="96"/>
      <c r="MJM40" s="96"/>
      <c r="MJN40" s="96"/>
      <c r="MJO40" s="96"/>
      <c r="MJP40" s="96"/>
      <c r="MJQ40" s="96"/>
      <c r="MJR40" s="96"/>
      <c r="MJS40" s="96"/>
      <c r="MJT40" s="96"/>
      <c r="MJU40" s="96"/>
      <c r="MJV40" s="96"/>
      <c r="MJW40" s="96"/>
      <c r="MJX40" s="96"/>
      <c r="MJY40" s="96"/>
      <c r="MJZ40" s="96"/>
      <c r="MKA40" s="96"/>
      <c r="MKB40" s="96"/>
      <c r="MKC40" s="96"/>
      <c r="MKD40" s="96"/>
      <c r="MKE40" s="96"/>
      <c r="MKF40" s="96"/>
      <c r="MKG40" s="96"/>
      <c r="MKH40" s="96"/>
      <c r="MKI40" s="96"/>
      <c r="MKJ40" s="96"/>
      <c r="MKK40" s="96"/>
      <c r="MKL40" s="96"/>
      <c r="MKM40" s="96"/>
      <c r="MKN40" s="96"/>
      <c r="MKO40" s="96"/>
      <c r="MKP40" s="96"/>
      <c r="MKQ40" s="96"/>
      <c r="MKR40" s="96"/>
      <c r="MKS40" s="96"/>
      <c r="MKT40" s="96"/>
      <c r="MKU40" s="96"/>
      <c r="MKV40" s="96"/>
      <c r="MKW40" s="96"/>
      <c r="MKX40" s="96"/>
      <c r="MKY40" s="96"/>
      <c r="MKZ40" s="96"/>
      <c r="MLA40" s="96"/>
      <c r="MLB40" s="96"/>
      <c r="MLC40" s="96"/>
      <c r="MLD40" s="96"/>
      <c r="MLE40" s="96"/>
      <c r="MLF40" s="96"/>
      <c r="MLG40" s="96"/>
      <c r="MLH40" s="96"/>
      <c r="MLI40" s="96"/>
      <c r="MLJ40" s="96"/>
      <c r="MLK40" s="96"/>
      <c r="MLL40" s="96"/>
      <c r="MLM40" s="96"/>
      <c r="MLN40" s="96"/>
      <c r="MLO40" s="96"/>
      <c r="MLP40" s="96"/>
      <c r="MLQ40" s="96"/>
      <c r="MLR40" s="96"/>
      <c r="MLS40" s="96"/>
      <c r="MLT40" s="96"/>
      <c r="MLU40" s="96"/>
      <c r="MLV40" s="96"/>
      <c r="MLW40" s="96"/>
      <c r="MLX40" s="96"/>
      <c r="MLY40" s="96"/>
      <c r="MLZ40" s="96"/>
      <c r="MMA40" s="96"/>
      <c r="MMB40" s="96"/>
      <c r="MMC40" s="96"/>
      <c r="MMD40" s="96"/>
      <c r="MME40" s="96"/>
      <c r="MMF40" s="96"/>
      <c r="MMG40" s="96"/>
      <c r="MMH40" s="96"/>
      <c r="MMI40" s="96"/>
      <c r="MMJ40" s="96"/>
      <c r="MMK40" s="96"/>
      <c r="MML40" s="96"/>
      <c r="MMM40" s="96"/>
      <c r="MMN40" s="96"/>
      <c r="MMO40" s="96"/>
      <c r="MMP40" s="96"/>
      <c r="MMQ40" s="96"/>
      <c r="MMR40" s="96"/>
      <c r="MMS40" s="96"/>
      <c r="MMT40" s="96"/>
      <c r="MMU40" s="96"/>
      <c r="MMV40" s="96"/>
      <c r="MMW40" s="96"/>
      <c r="MMX40" s="96"/>
      <c r="MMY40" s="96"/>
      <c r="MMZ40" s="96"/>
      <c r="MNA40" s="96"/>
      <c r="MNB40" s="96"/>
      <c r="MNC40" s="96"/>
      <c r="MND40" s="96"/>
      <c r="MNE40" s="96"/>
      <c r="MNF40" s="96"/>
      <c r="MNG40" s="96"/>
      <c r="MNH40" s="96"/>
      <c r="MNI40" s="96"/>
      <c r="MNJ40" s="96"/>
      <c r="MNK40" s="96"/>
      <c r="MNL40" s="96"/>
      <c r="MNM40" s="96"/>
      <c r="MNN40" s="96"/>
      <c r="MNO40" s="96"/>
      <c r="MNP40" s="96"/>
      <c r="MNQ40" s="96"/>
      <c r="MNR40" s="96"/>
      <c r="MNS40" s="96"/>
      <c r="MNT40" s="96"/>
      <c r="MNU40" s="96"/>
      <c r="MNV40" s="96"/>
      <c r="MNW40" s="96"/>
      <c r="MNX40" s="96"/>
      <c r="MNY40" s="96"/>
      <c r="MNZ40" s="96"/>
      <c r="MOA40" s="96"/>
      <c r="MOB40" s="96"/>
      <c r="MOC40" s="96"/>
      <c r="MOD40" s="96"/>
      <c r="MOE40" s="96"/>
      <c r="MOF40" s="96"/>
      <c r="MOG40" s="96"/>
      <c r="MOH40" s="96"/>
      <c r="MOI40" s="96"/>
      <c r="MOJ40" s="96"/>
      <c r="MOK40" s="96"/>
      <c r="MOL40" s="96"/>
      <c r="MOM40" s="96"/>
      <c r="MON40" s="96"/>
      <c r="MOO40" s="96"/>
      <c r="MOP40" s="96"/>
      <c r="MOQ40" s="96"/>
      <c r="MOR40" s="96"/>
      <c r="MOS40" s="96"/>
      <c r="MOT40" s="96"/>
      <c r="MOU40" s="96"/>
      <c r="MOV40" s="96"/>
      <c r="MOW40" s="96"/>
      <c r="MOX40" s="96"/>
      <c r="MOY40" s="96"/>
      <c r="MOZ40" s="96"/>
      <c r="MPA40" s="96"/>
      <c r="MPB40" s="96"/>
      <c r="MPC40" s="96"/>
      <c r="MPD40" s="96"/>
      <c r="MPE40" s="96"/>
      <c r="MPF40" s="96"/>
      <c r="MPG40" s="96"/>
      <c r="MPH40" s="96"/>
      <c r="MPI40" s="96"/>
      <c r="MPJ40" s="96"/>
      <c r="MPK40" s="96"/>
      <c r="MPL40" s="96"/>
      <c r="MPM40" s="96"/>
      <c r="MPN40" s="96"/>
      <c r="MPO40" s="96"/>
      <c r="MPP40" s="96"/>
      <c r="MPQ40" s="96"/>
      <c r="MPR40" s="96"/>
      <c r="MPS40" s="96"/>
      <c r="MPT40" s="96"/>
      <c r="MPU40" s="96"/>
      <c r="MPV40" s="96"/>
      <c r="MPW40" s="96"/>
      <c r="MPX40" s="96"/>
      <c r="MPY40" s="96"/>
      <c r="MPZ40" s="96"/>
      <c r="MQA40" s="96"/>
      <c r="MQB40" s="96"/>
      <c r="MQC40" s="96"/>
      <c r="MQD40" s="96"/>
      <c r="MQE40" s="96"/>
      <c r="MQF40" s="96"/>
      <c r="MQG40" s="96"/>
      <c r="MQH40" s="96"/>
      <c r="MQI40" s="96"/>
      <c r="MQJ40" s="96"/>
      <c r="MQK40" s="96"/>
      <c r="MQL40" s="96"/>
      <c r="MQM40" s="96"/>
      <c r="MQN40" s="96"/>
      <c r="MQO40" s="96"/>
      <c r="MQP40" s="96"/>
      <c r="MQQ40" s="96"/>
      <c r="MQR40" s="96"/>
      <c r="MQS40" s="96"/>
      <c r="MQT40" s="96"/>
      <c r="MQU40" s="96"/>
      <c r="MQV40" s="96"/>
      <c r="MQW40" s="96"/>
      <c r="MQX40" s="96"/>
      <c r="MQY40" s="96"/>
      <c r="MQZ40" s="96"/>
      <c r="MRA40" s="96"/>
      <c r="MRB40" s="96"/>
      <c r="MRC40" s="96"/>
      <c r="MRD40" s="96"/>
      <c r="MRE40" s="96"/>
      <c r="MRF40" s="96"/>
      <c r="MRG40" s="96"/>
      <c r="MRH40" s="96"/>
      <c r="MRI40" s="96"/>
      <c r="MRJ40" s="96"/>
      <c r="MRK40" s="96"/>
      <c r="MRL40" s="96"/>
      <c r="MRM40" s="96"/>
      <c r="MRN40" s="96"/>
      <c r="MRO40" s="96"/>
      <c r="MRP40" s="96"/>
      <c r="MRQ40" s="96"/>
      <c r="MRR40" s="96"/>
      <c r="MRS40" s="96"/>
      <c r="MRT40" s="96"/>
      <c r="MRU40" s="96"/>
      <c r="MRV40" s="96"/>
      <c r="MRW40" s="96"/>
      <c r="MRX40" s="96"/>
      <c r="MRY40" s="96"/>
      <c r="MRZ40" s="96"/>
      <c r="MSA40" s="96"/>
      <c r="MSB40" s="96"/>
      <c r="MSC40" s="96"/>
      <c r="MSD40" s="96"/>
      <c r="MSE40" s="96"/>
      <c r="MSF40" s="96"/>
      <c r="MSG40" s="96"/>
      <c r="MSH40" s="96"/>
      <c r="MSI40" s="96"/>
      <c r="MSJ40" s="96"/>
      <c r="MSK40" s="96"/>
      <c r="MSL40" s="96"/>
      <c r="MSM40" s="96"/>
      <c r="MSN40" s="96"/>
      <c r="MSO40" s="96"/>
      <c r="MSP40" s="96"/>
      <c r="MSQ40" s="96"/>
      <c r="MSR40" s="96"/>
      <c r="MSS40" s="96"/>
      <c r="MST40" s="96"/>
      <c r="MSU40" s="96"/>
      <c r="MSV40" s="96"/>
      <c r="MSW40" s="96"/>
      <c r="MSX40" s="96"/>
      <c r="MSY40" s="96"/>
      <c r="MSZ40" s="96"/>
      <c r="MTA40" s="96"/>
      <c r="MTB40" s="96"/>
      <c r="MTC40" s="96"/>
      <c r="MTD40" s="96"/>
      <c r="MTE40" s="96"/>
      <c r="MTF40" s="96"/>
      <c r="MTG40" s="96"/>
      <c r="MTH40" s="96"/>
      <c r="MTI40" s="96"/>
      <c r="MTJ40" s="96"/>
      <c r="MTK40" s="96"/>
      <c r="MTL40" s="96"/>
      <c r="MTM40" s="96"/>
      <c r="MTN40" s="96"/>
      <c r="MTO40" s="96"/>
      <c r="MTP40" s="96"/>
      <c r="MTQ40" s="96"/>
      <c r="MTR40" s="96"/>
      <c r="MTS40" s="96"/>
      <c r="MTT40" s="96"/>
      <c r="MTU40" s="96"/>
      <c r="MTV40" s="96"/>
      <c r="MTW40" s="96"/>
      <c r="MTX40" s="96"/>
      <c r="MTY40" s="96"/>
      <c r="MTZ40" s="96"/>
      <c r="MUA40" s="96"/>
      <c r="MUB40" s="96"/>
      <c r="MUC40" s="96"/>
      <c r="MUD40" s="96"/>
      <c r="MUE40" s="96"/>
      <c r="MUF40" s="96"/>
      <c r="MUG40" s="96"/>
      <c r="MUH40" s="96"/>
      <c r="MUI40" s="96"/>
      <c r="MUJ40" s="96"/>
      <c r="MUK40" s="96"/>
      <c r="MUL40" s="96"/>
      <c r="MUM40" s="96"/>
      <c r="MUN40" s="96"/>
      <c r="MUO40" s="96"/>
      <c r="MUP40" s="96"/>
      <c r="MUQ40" s="96"/>
      <c r="MUR40" s="96"/>
      <c r="MUS40" s="96"/>
      <c r="MUT40" s="96"/>
      <c r="MUU40" s="96"/>
      <c r="MUV40" s="96"/>
      <c r="MUW40" s="96"/>
      <c r="MUX40" s="96"/>
      <c r="MUY40" s="96"/>
      <c r="MUZ40" s="96"/>
      <c r="MVA40" s="96"/>
      <c r="MVB40" s="96"/>
      <c r="MVC40" s="96"/>
      <c r="MVD40" s="96"/>
      <c r="MVE40" s="96"/>
      <c r="MVF40" s="96"/>
      <c r="MVG40" s="96"/>
      <c r="MVH40" s="96"/>
      <c r="MVI40" s="96"/>
      <c r="MVJ40" s="96"/>
      <c r="MVK40" s="96"/>
      <c r="MVL40" s="96"/>
      <c r="MVM40" s="96"/>
      <c r="MVN40" s="96"/>
      <c r="MVO40" s="96"/>
      <c r="MVP40" s="96"/>
      <c r="MVQ40" s="96"/>
      <c r="MVR40" s="96"/>
      <c r="MVS40" s="96"/>
      <c r="MVT40" s="96"/>
      <c r="MVU40" s="96"/>
      <c r="MVV40" s="96"/>
      <c r="MVW40" s="96"/>
      <c r="MVX40" s="96"/>
      <c r="MVY40" s="96"/>
      <c r="MVZ40" s="96"/>
      <c r="MWA40" s="96"/>
      <c r="MWB40" s="96"/>
      <c r="MWC40" s="96"/>
      <c r="MWD40" s="96"/>
      <c r="MWE40" s="96"/>
      <c r="MWF40" s="96"/>
      <c r="MWG40" s="96"/>
      <c r="MWH40" s="96"/>
      <c r="MWI40" s="96"/>
      <c r="MWJ40" s="96"/>
      <c r="MWK40" s="96"/>
      <c r="MWL40" s="96"/>
      <c r="MWM40" s="96"/>
      <c r="MWN40" s="96"/>
      <c r="MWO40" s="96"/>
      <c r="MWP40" s="96"/>
      <c r="MWQ40" s="96"/>
      <c r="MWR40" s="96"/>
      <c r="MWS40" s="96"/>
      <c r="MWT40" s="96"/>
      <c r="MWU40" s="96"/>
      <c r="MWV40" s="96"/>
      <c r="MWW40" s="96"/>
      <c r="MWX40" s="96"/>
      <c r="MWY40" s="96"/>
      <c r="MWZ40" s="96"/>
      <c r="MXA40" s="96"/>
      <c r="MXB40" s="96"/>
      <c r="MXC40" s="96"/>
      <c r="MXD40" s="96"/>
      <c r="MXE40" s="96"/>
      <c r="MXF40" s="96"/>
      <c r="MXG40" s="96"/>
      <c r="MXH40" s="96"/>
      <c r="MXI40" s="96"/>
      <c r="MXJ40" s="96"/>
      <c r="MXK40" s="96"/>
      <c r="MXL40" s="96"/>
      <c r="MXM40" s="96"/>
      <c r="MXN40" s="96"/>
      <c r="MXO40" s="96"/>
      <c r="MXP40" s="96"/>
      <c r="MXQ40" s="96"/>
      <c r="MXR40" s="96"/>
      <c r="MXS40" s="96"/>
      <c r="MXT40" s="96"/>
      <c r="MXU40" s="96"/>
      <c r="MXV40" s="96"/>
      <c r="MXW40" s="96"/>
      <c r="MXX40" s="96"/>
      <c r="MXY40" s="96"/>
      <c r="MXZ40" s="96"/>
      <c r="MYA40" s="96"/>
      <c r="MYB40" s="96"/>
      <c r="MYC40" s="96"/>
      <c r="MYD40" s="96"/>
      <c r="MYE40" s="96"/>
      <c r="MYF40" s="96"/>
      <c r="MYG40" s="96"/>
      <c r="MYH40" s="96"/>
      <c r="MYI40" s="96"/>
      <c r="MYJ40" s="96"/>
      <c r="MYK40" s="96"/>
      <c r="MYL40" s="96"/>
      <c r="MYM40" s="96"/>
      <c r="MYN40" s="96"/>
      <c r="MYO40" s="96"/>
      <c r="MYP40" s="96"/>
      <c r="MYQ40" s="96"/>
      <c r="MYR40" s="96"/>
      <c r="MYS40" s="96"/>
      <c r="MYT40" s="96"/>
      <c r="MYU40" s="96"/>
      <c r="MYV40" s="96"/>
      <c r="MYW40" s="96"/>
      <c r="MYX40" s="96"/>
      <c r="MYY40" s="96"/>
      <c r="MYZ40" s="96"/>
      <c r="MZA40" s="96"/>
      <c r="MZB40" s="96"/>
      <c r="MZC40" s="96"/>
      <c r="MZD40" s="96"/>
      <c r="MZE40" s="96"/>
      <c r="MZF40" s="96"/>
      <c r="MZG40" s="96"/>
      <c r="MZH40" s="96"/>
      <c r="MZI40" s="96"/>
      <c r="MZJ40" s="96"/>
      <c r="MZK40" s="96"/>
      <c r="MZL40" s="96"/>
      <c r="MZM40" s="96"/>
      <c r="MZN40" s="96"/>
      <c r="MZO40" s="96"/>
      <c r="MZP40" s="96"/>
      <c r="MZQ40" s="96"/>
      <c r="MZR40" s="96"/>
      <c r="MZS40" s="96"/>
      <c r="MZT40" s="96"/>
      <c r="MZU40" s="96"/>
      <c r="MZV40" s="96"/>
      <c r="MZW40" s="96"/>
      <c r="MZX40" s="96"/>
      <c r="MZY40" s="96"/>
      <c r="MZZ40" s="96"/>
      <c r="NAA40" s="96"/>
      <c r="NAB40" s="96"/>
      <c r="NAC40" s="96"/>
      <c r="NAD40" s="96"/>
      <c r="NAE40" s="96"/>
      <c r="NAF40" s="96"/>
      <c r="NAG40" s="96"/>
      <c r="NAH40" s="96"/>
      <c r="NAI40" s="96"/>
      <c r="NAJ40" s="96"/>
      <c r="NAK40" s="96"/>
      <c r="NAL40" s="96"/>
      <c r="NAM40" s="96"/>
      <c r="NAN40" s="96"/>
      <c r="NAO40" s="96"/>
      <c r="NAP40" s="96"/>
      <c r="NAQ40" s="96"/>
      <c r="NAR40" s="96"/>
      <c r="NAS40" s="96"/>
      <c r="NAT40" s="96"/>
      <c r="NAU40" s="96"/>
      <c r="NAV40" s="96"/>
      <c r="NAW40" s="96"/>
      <c r="NAX40" s="96"/>
      <c r="NAY40" s="96"/>
      <c r="NAZ40" s="96"/>
      <c r="NBA40" s="96"/>
      <c r="NBB40" s="96"/>
      <c r="NBC40" s="96"/>
      <c r="NBD40" s="96"/>
      <c r="NBE40" s="96"/>
      <c r="NBF40" s="96"/>
      <c r="NBG40" s="96"/>
      <c r="NBH40" s="96"/>
      <c r="NBI40" s="96"/>
      <c r="NBJ40" s="96"/>
      <c r="NBK40" s="96"/>
      <c r="NBL40" s="96"/>
      <c r="NBM40" s="96"/>
      <c r="NBN40" s="96"/>
      <c r="NBO40" s="96"/>
      <c r="NBP40" s="96"/>
      <c r="NBQ40" s="96"/>
      <c r="NBR40" s="96"/>
      <c r="NBS40" s="96"/>
      <c r="NBT40" s="96"/>
      <c r="NBU40" s="96"/>
      <c r="NBV40" s="96"/>
      <c r="NBW40" s="96"/>
      <c r="NBX40" s="96"/>
      <c r="NBY40" s="96"/>
      <c r="NBZ40" s="96"/>
      <c r="NCA40" s="96"/>
      <c r="NCB40" s="96"/>
      <c r="NCC40" s="96"/>
      <c r="NCD40" s="96"/>
      <c r="NCE40" s="96"/>
      <c r="NCF40" s="96"/>
      <c r="NCG40" s="96"/>
      <c r="NCH40" s="96"/>
      <c r="NCI40" s="96"/>
      <c r="NCJ40" s="96"/>
      <c r="NCK40" s="96"/>
      <c r="NCL40" s="96"/>
      <c r="NCM40" s="96"/>
      <c r="NCN40" s="96"/>
      <c r="NCO40" s="96"/>
      <c r="NCP40" s="96"/>
      <c r="NCQ40" s="96"/>
      <c r="NCR40" s="96"/>
      <c r="NCS40" s="96"/>
      <c r="NCT40" s="96"/>
      <c r="NCU40" s="96"/>
      <c r="NCV40" s="96"/>
      <c r="NCW40" s="96"/>
      <c r="NCX40" s="96"/>
      <c r="NCY40" s="96"/>
      <c r="NCZ40" s="96"/>
      <c r="NDA40" s="96"/>
      <c r="NDB40" s="96"/>
      <c r="NDC40" s="96"/>
      <c r="NDD40" s="96"/>
      <c r="NDE40" s="96"/>
      <c r="NDF40" s="96"/>
      <c r="NDG40" s="96"/>
      <c r="NDH40" s="96"/>
      <c r="NDI40" s="96"/>
      <c r="NDJ40" s="96"/>
      <c r="NDK40" s="96"/>
      <c r="NDL40" s="96"/>
      <c r="NDM40" s="96"/>
      <c r="NDN40" s="96"/>
      <c r="NDO40" s="96"/>
      <c r="NDP40" s="96"/>
      <c r="NDQ40" s="96"/>
      <c r="NDR40" s="96"/>
      <c r="NDS40" s="96"/>
      <c r="NDT40" s="96"/>
      <c r="NDU40" s="96"/>
      <c r="NDV40" s="96"/>
      <c r="NDW40" s="96"/>
      <c r="NDX40" s="96"/>
      <c r="NDY40" s="96"/>
      <c r="NDZ40" s="96"/>
      <c r="NEA40" s="96"/>
      <c r="NEB40" s="96"/>
      <c r="NEC40" s="96"/>
      <c r="NED40" s="96"/>
      <c r="NEE40" s="96"/>
      <c r="NEF40" s="96"/>
      <c r="NEG40" s="96"/>
      <c r="NEH40" s="96"/>
      <c r="NEI40" s="96"/>
      <c r="NEJ40" s="96"/>
      <c r="NEK40" s="96"/>
      <c r="NEL40" s="96"/>
      <c r="NEM40" s="96"/>
      <c r="NEN40" s="96"/>
      <c r="NEO40" s="96"/>
      <c r="NEP40" s="96"/>
      <c r="NEQ40" s="96"/>
      <c r="NER40" s="96"/>
      <c r="NES40" s="96"/>
      <c r="NET40" s="96"/>
      <c r="NEU40" s="96"/>
      <c r="NEV40" s="96"/>
      <c r="NEW40" s="96"/>
      <c r="NEX40" s="96"/>
      <c r="NEY40" s="96"/>
      <c r="NEZ40" s="96"/>
      <c r="NFA40" s="96"/>
      <c r="NFB40" s="96"/>
      <c r="NFC40" s="96"/>
      <c r="NFD40" s="96"/>
      <c r="NFE40" s="96"/>
      <c r="NFF40" s="96"/>
      <c r="NFG40" s="96"/>
      <c r="NFH40" s="96"/>
      <c r="NFI40" s="96"/>
      <c r="NFJ40" s="96"/>
      <c r="NFK40" s="96"/>
      <c r="NFL40" s="96"/>
      <c r="NFM40" s="96"/>
      <c r="NFN40" s="96"/>
      <c r="NFO40" s="96"/>
      <c r="NFP40" s="96"/>
      <c r="NFQ40" s="96"/>
      <c r="NFR40" s="96"/>
      <c r="NFS40" s="96"/>
      <c r="NFT40" s="96"/>
      <c r="NFU40" s="96"/>
      <c r="NFV40" s="96"/>
      <c r="NFW40" s="96"/>
      <c r="NFX40" s="96"/>
      <c r="NFY40" s="96"/>
      <c r="NFZ40" s="96"/>
      <c r="NGA40" s="96"/>
      <c r="NGB40" s="96"/>
      <c r="NGC40" s="96"/>
      <c r="NGD40" s="96"/>
      <c r="NGE40" s="96"/>
      <c r="NGF40" s="96"/>
      <c r="NGG40" s="96"/>
      <c r="NGH40" s="96"/>
      <c r="NGI40" s="96"/>
      <c r="NGJ40" s="96"/>
      <c r="NGK40" s="96"/>
      <c r="NGL40" s="96"/>
      <c r="NGM40" s="96"/>
      <c r="NGN40" s="96"/>
      <c r="NGO40" s="96"/>
      <c r="NGP40" s="96"/>
      <c r="NGQ40" s="96"/>
      <c r="NGR40" s="96"/>
      <c r="NGS40" s="96"/>
      <c r="NGT40" s="96"/>
      <c r="NGU40" s="96"/>
      <c r="NGV40" s="96"/>
      <c r="NGW40" s="96"/>
      <c r="NGX40" s="96"/>
      <c r="NGY40" s="96"/>
      <c r="NGZ40" s="96"/>
      <c r="NHA40" s="96"/>
      <c r="NHB40" s="96"/>
      <c r="NHC40" s="96"/>
      <c r="NHD40" s="96"/>
      <c r="NHE40" s="96"/>
      <c r="NHF40" s="96"/>
      <c r="NHG40" s="96"/>
      <c r="NHH40" s="96"/>
      <c r="NHI40" s="96"/>
      <c r="NHJ40" s="96"/>
      <c r="NHK40" s="96"/>
      <c r="NHL40" s="96"/>
      <c r="NHM40" s="96"/>
      <c r="NHN40" s="96"/>
      <c r="NHO40" s="96"/>
      <c r="NHP40" s="96"/>
      <c r="NHQ40" s="96"/>
      <c r="NHR40" s="96"/>
      <c r="NHS40" s="96"/>
      <c r="NHT40" s="96"/>
      <c r="NHU40" s="96"/>
      <c r="NHV40" s="96"/>
      <c r="NHW40" s="96"/>
      <c r="NHX40" s="96"/>
      <c r="NHY40" s="96"/>
      <c r="NHZ40" s="96"/>
      <c r="NIA40" s="96"/>
      <c r="NIB40" s="96"/>
      <c r="NIC40" s="96"/>
      <c r="NID40" s="96"/>
      <c r="NIE40" s="96"/>
      <c r="NIF40" s="96"/>
      <c r="NIG40" s="96"/>
      <c r="NIH40" s="96"/>
      <c r="NII40" s="96"/>
      <c r="NIJ40" s="96"/>
      <c r="NIK40" s="96"/>
      <c r="NIL40" s="96"/>
      <c r="NIM40" s="96"/>
      <c r="NIN40" s="96"/>
      <c r="NIO40" s="96"/>
      <c r="NIP40" s="96"/>
      <c r="NIQ40" s="96"/>
      <c r="NIR40" s="96"/>
      <c r="NIS40" s="96"/>
      <c r="NIT40" s="96"/>
      <c r="NIU40" s="96"/>
      <c r="NIV40" s="96"/>
      <c r="NIW40" s="96"/>
      <c r="NIX40" s="96"/>
      <c r="NIY40" s="96"/>
      <c r="NIZ40" s="96"/>
      <c r="NJA40" s="96"/>
      <c r="NJB40" s="96"/>
      <c r="NJC40" s="96"/>
      <c r="NJD40" s="96"/>
      <c r="NJE40" s="96"/>
      <c r="NJF40" s="96"/>
      <c r="NJG40" s="96"/>
      <c r="NJH40" s="96"/>
      <c r="NJI40" s="96"/>
      <c r="NJJ40" s="96"/>
      <c r="NJK40" s="96"/>
      <c r="NJL40" s="96"/>
      <c r="NJM40" s="96"/>
      <c r="NJN40" s="96"/>
      <c r="NJO40" s="96"/>
      <c r="NJP40" s="96"/>
      <c r="NJQ40" s="96"/>
      <c r="NJR40" s="96"/>
      <c r="NJS40" s="96"/>
      <c r="NJT40" s="96"/>
      <c r="NJU40" s="96"/>
      <c r="NJV40" s="96"/>
      <c r="NJW40" s="96"/>
      <c r="NJX40" s="96"/>
      <c r="NJY40" s="96"/>
      <c r="NJZ40" s="96"/>
      <c r="NKA40" s="96"/>
      <c r="NKB40" s="96"/>
      <c r="NKC40" s="96"/>
      <c r="NKD40" s="96"/>
      <c r="NKE40" s="96"/>
      <c r="NKF40" s="96"/>
      <c r="NKG40" s="96"/>
      <c r="NKH40" s="96"/>
      <c r="NKI40" s="96"/>
      <c r="NKJ40" s="96"/>
      <c r="NKK40" s="96"/>
      <c r="NKL40" s="96"/>
      <c r="NKM40" s="96"/>
      <c r="NKN40" s="96"/>
      <c r="NKO40" s="96"/>
      <c r="NKP40" s="96"/>
      <c r="NKQ40" s="96"/>
      <c r="NKR40" s="96"/>
      <c r="NKS40" s="96"/>
      <c r="NKT40" s="96"/>
      <c r="NKU40" s="96"/>
      <c r="NKV40" s="96"/>
      <c r="NKW40" s="96"/>
      <c r="NKX40" s="96"/>
      <c r="NKY40" s="96"/>
      <c r="NKZ40" s="96"/>
      <c r="NLA40" s="96"/>
      <c r="NLB40" s="96"/>
      <c r="NLC40" s="96"/>
      <c r="NLD40" s="96"/>
      <c r="NLE40" s="96"/>
      <c r="NLF40" s="96"/>
      <c r="NLG40" s="96"/>
      <c r="NLH40" s="96"/>
      <c r="NLI40" s="96"/>
      <c r="NLJ40" s="96"/>
      <c r="NLK40" s="96"/>
      <c r="NLL40" s="96"/>
      <c r="NLM40" s="96"/>
      <c r="NLN40" s="96"/>
      <c r="NLO40" s="96"/>
      <c r="NLP40" s="96"/>
      <c r="NLQ40" s="96"/>
      <c r="NLR40" s="96"/>
      <c r="NLS40" s="96"/>
      <c r="NLT40" s="96"/>
      <c r="NLU40" s="96"/>
      <c r="NLV40" s="96"/>
      <c r="NLW40" s="96"/>
      <c r="NLX40" s="96"/>
      <c r="NLY40" s="96"/>
      <c r="NLZ40" s="96"/>
      <c r="NMA40" s="96"/>
      <c r="NMB40" s="96"/>
      <c r="NMC40" s="96"/>
      <c r="NMD40" s="96"/>
      <c r="NME40" s="96"/>
      <c r="NMF40" s="96"/>
      <c r="NMG40" s="96"/>
      <c r="NMH40" s="96"/>
      <c r="NMI40" s="96"/>
      <c r="NMJ40" s="96"/>
      <c r="NMK40" s="96"/>
      <c r="NML40" s="96"/>
      <c r="NMM40" s="96"/>
      <c r="NMN40" s="96"/>
      <c r="NMO40" s="96"/>
      <c r="NMP40" s="96"/>
      <c r="NMQ40" s="96"/>
      <c r="NMR40" s="96"/>
      <c r="NMS40" s="96"/>
      <c r="NMT40" s="96"/>
      <c r="NMU40" s="96"/>
      <c r="NMV40" s="96"/>
      <c r="NMW40" s="96"/>
      <c r="NMX40" s="96"/>
      <c r="NMY40" s="96"/>
      <c r="NMZ40" s="96"/>
      <c r="NNA40" s="96"/>
      <c r="NNB40" s="96"/>
      <c r="NNC40" s="96"/>
      <c r="NND40" s="96"/>
      <c r="NNE40" s="96"/>
      <c r="NNF40" s="96"/>
      <c r="NNG40" s="96"/>
      <c r="NNH40" s="96"/>
      <c r="NNI40" s="96"/>
      <c r="NNJ40" s="96"/>
      <c r="NNK40" s="96"/>
      <c r="NNL40" s="96"/>
      <c r="NNM40" s="96"/>
      <c r="NNN40" s="96"/>
      <c r="NNO40" s="96"/>
      <c r="NNP40" s="96"/>
      <c r="NNQ40" s="96"/>
      <c r="NNR40" s="96"/>
      <c r="NNS40" s="96"/>
      <c r="NNT40" s="96"/>
      <c r="NNU40" s="96"/>
      <c r="NNV40" s="96"/>
      <c r="NNW40" s="96"/>
      <c r="NNX40" s="96"/>
      <c r="NNY40" s="96"/>
      <c r="NNZ40" s="96"/>
      <c r="NOA40" s="96"/>
      <c r="NOB40" s="96"/>
      <c r="NOC40" s="96"/>
      <c r="NOD40" s="96"/>
      <c r="NOE40" s="96"/>
      <c r="NOF40" s="96"/>
      <c r="NOG40" s="96"/>
      <c r="NOH40" s="96"/>
      <c r="NOI40" s="96"/>
      <c r="NOJ40" s="96"/>
      <c r="NOK40" s="96"/>
      <c r="NOL40" s="96"/>
      <c r="NOM40" s="96"/>
      <c r="NON40" s="96"/>
      <c r="NOO40" s="96"/>
      <c r="NOP40" s="96"/>
      <c r="NOQ40" s="96"/>
      <c r="NOR40" s="96"/>
      <c r="NOS40" s="96"/>
      <c r="NOT40" s="96"/>
      <c r="NOU40" s="96"/>
      <c r="NOV40" s="96"/>
      <c r="NOW40" s="96"/>
      <c r="NOX40" s="96"/>
      <c r="NOY40" s="96"/>
      <c r="NOZ40" s="96"/>
      <c r="NPA40" s="96"/>
      <c r="NPB40" s="96"/>
      <c r="NPC40" s="96"/>
      <c r="NPD40" s="96"/>
      <c r="NPE40" s="96"/>
      <c r="NPF40" s="96"/>
      <c r="NPG40" s="96"/>
      <c r="NPH40" s="96"/>
      <c r="NPI40" s="96"/>
      <c r="NPJ40" s="96"/>
      <c r="NPK40" s="96"/>
      <c r="NPL40" s="96"/>
      <c r="NPM40" s="96"/>
      <c r="NPN40" s="96"/>
      <c r="NPO40" s="96"/>
      <c r="NPP40" s="96"/>
      <c r="NPQ40" s="96"/>
      <c r="NPR40" s="96"/>
      <c r="NPS40" s="96"/>
      <c r="NPT40" s="96"/>
      <c r="NPU40" s="96"/>
      <c r="NPV40" s="96"/>
      <c r="NPW40" s="96"/>
      <c r="NPX40" s="96"/>
      <c r="NPY40" s="96"/>
      <c r="NPZ40" s="96"/>
      <c r="NQA40" s="96"/>
      <c r="NQB40" s="96"/>
      <c r="NQC40" s="96"/>
      <c r="NQD40" s="96"/>
      <c r="NQE40" s="96"/>
      <c r="NQF40" s="96"/>
      <c r="NQG40" s="96"/>
      <c r="NQH40" s="96"/>
      <c r="NQI40" s="96"/>
      <c r="NQJ40" s="96"/>
      <c r="NQK40" s="96"/>
      <c r="NQL40" s="96"/>
      <c r="NQM40" s="96"/>
      <c r="NQN40" s="96"/>
      <c r="NQO40" s="96"/>
      <c r="NQP40" s="96"/>
      <c r="NQQ40" s="96"/>
      <c r="NQR40" s="96"/>
      <c r="NQS40" s="96"/>
      <c r="NQT40" s="96"/>
      <c r="NQU40" s="96"/>
      <c r="NQV40" s="96"/>
      <c r="NQW40" s="96"/>
      <c r="NQX40" s="96"/>
      <c r="NQY40" s="96"/>
      <c r="NQZ40" s="96"/>
      <c r="NRA40" s="96"/>
      <c r="NRB40" s="96"/>
      <c r="NRC40" s="96"/>
      <c r="NRD40" s="96"/>
      <c r="NRE40" s="96"/>
      <c r="NRF40" s="96"/>
      <c r="NRG40" s="96"/>
      <c r="NRH40" s="96"/>
      <c r="NRI40" s="96"/>
      <c r="NRJ40" s="96"/>
      <c r="NRK40" s="96"/>
      <c r="NRL40" s="96"/>
      <c r="NRM40" s="96"/>
      <c r="NRN40" s="96"/>
      <c r="NRO40" s="96"/>
      <c r="NRP40" s="96"/>
      <c r="NRQ40" s="96"/>
      <c r="NRR40" s="96"/>
      <c r="NRS40" s="96"/>
      <c r="NRT40" s="96"/>
      <c r="NRU40" s="96"/>
      <c r="NRV40" s="96"/>
      <c r="NRW40" s="96"/>
      <c r="NRX40" s="96"/>
      <c r="NRY40" s="96"/>
      <c r="NRZ40" s="96"/>
      <c r="NSA40" s="96"/>
      <c r="NSB40" s="96"/>
      <c r="NSC40" s="96"/>
      <c r="NSD40" s="96"/>
      <c r="NSE40" s="96"/>
      <c r="NSF40" s="96"/>
      <c r="NSG40" s="96"/>
      <c r="NSH40" s="96"/>
      <c r="NSI40" s="96"/>
      <c r="NSJ40" s="96"/>
      <c r="NSK40" s="96"/>
      <c r="NSL40" s="96"/>
      <c r="NSM40" s="96"/>
      <c r="NSN40" s="96"/>
      <c r="NSO40" s="96"/>
      <c r="NSP40" s="96"/>
      <c r="NSQ40" s="96"/>
      <c r="NSR40" s="96"/>
      <c r="NSS40" s="96"/>
      <c r="NST40" s="96"/>
      <c r="NSU40" s="96"/>
      <c r="NSV40" s="96"/>
      <c r="NSW40" s="96"/>
      <c r="NSX40" s="96"/>
      <c r="NSY40" s="96"/>
      <c r="NSZ40" s="96"/>
      <c r="NTA40" s="96"/>
      <c r="NTB40" s="96"/>
      <c r="NTC40" s="96"/>
      <c r="NTD40" s="96"/>
      <c r="NTE40" s="96"/>
      <c r="NTF40" s="96"/>
      <c r="NTG40" s="96"/>
      <c r="NTH40" s="96"/>
      <c r="NTI40" s="96"/>
      <c r="NTJ40" s="96"/>
      <c r="NTK40" s="96"/>
      <c r="NTL40" s="96"/>
      <c r="NTM40" s="96"/>
      <c r="NTN40" s="96"/>
      <c r="NTO40" s="96"/>
      <c r="NTP40" s="96"/>
      <c r="NTQ40" s="96"/>
      <c r="NTR40" s="96"/>
      <c r="NTS40" s="96"/>
      <c r="NTT40" s="96"/>
      <c r="NTU40" s="96"/>
      <c r="NTV40" s="96"/>
      <c r="NTW40" s="96"/>
      <c r="NTX40" s="96"/>
      <c r="NTY40" s="96"/>
      <c r="NTZ40" s="96"/>
      <c r="NUA40" s="96"/>
      <c r="NUB40" s="96"/>
      <c r="NUC40" s="96"/>
      <c r="NUD40" s="96"/>
      <c r="NUE40" s="96"/>
      <c r="NUF40" s="96"/>
      <c r="NUG40" s="96"/>
      <c r="NUH40" s="96"/>
      <c r="NUI40" s="96"/>
      <c r="NUJ40" s="96"/>
      <c r="NUK40" s="96"/>
      <c r="NUL40" s="96"/>
      <c r="NUM40" s="96"/>
      <c r="NUN40" s="96"/>
      <c r="NUO40" s="96"/>
      <c r="NUP40" s="96"/>
      <c r="NUQ40" s="96"/>
      <c r="NUR40" s="96"/>
      <c r="NUS40" s="96"/>
      <c r="NUT40" s="96"/>
      <c r="NUU40" s="96"/>
      <c r="NUV40" s="96"/>
      <c r="NUW40" s="96"/>
      <c r="NUX40" s="96"/>
      <c r="NUY40" s="96"/>
      <c r="NUZ40" s="96"/>
      <c r="NVA40" s="96"/>
      <c r="NVB40" s="96"/>
      <c r="NVC40" s="96"/>
      <c r="NVD40" s="96"/>
      <c r="NVE40" s="96"/>
      <c r="NVF40" s="96"/>
      <c r="NVG40" s="96"/>
      <c r="NVH40" s="96"/>
      <c r="NVI40" s="96"/>
      <c r="NVJ40" s="96"/>
      <c r="NVK40" s="96"/>
      <c r="NVL40" s="96"/>
      <c r="NVM40" s="96"/>
      <c r="NVN40" s="96"/>
      <c r="NVO40" s="96"/>
      <c r="NVP40" s="96"/>
      <c r="NVQ40" s="96"/>
      <c r="NVR40" s="96"/>
      <c r="NVS40" s="96"/>
      <c r="NVT40" s="96"/>
      <c r="NVU40" s="96"/>
      <c r="NVV40" s="96"/>
      <c r="NVW40" s="96"/>
      <c r="NVX40" s="96"/>
      <c r="NVY40" s="96"/>
      <c r="NVZ40" s="96"/>
      <c r="NWA40" s="96"/>
      <c r="NWB40" s="96"/>
      <c r="NWC40" s="96"/>
      <c r="NWD40" s="96"/>
      <c r="NWE40" s="96"/>
      <c r="NWF40" s="96"/>
      <c r="NWG40" s="96"/>
      <c r="NWH40" s="96"/>
      <c r="NWI40" s="96"/>
      <c r="NWJ40" s="96"/>
      <c r="NWK40" s="96"/>
      <c r="NWL40" s="96"/>
      <c r="NWM40" s="96"/>
      <c r="NWN40" s="96"/>
      <c r="NWO40" s="96"/>
      <c r="NWP40" s="96"/>
      <c r="NWQ40" s="96"/>
      <c r="NWR40" s="96"/>
      <c r="NWS40" s="96"/>
      <c r="NWT40" s="96"/>
      <c r="NWU40" s="96"/>
      <c r="NWV40" s="96"/>
      <c r="NWW40" s="96"/>
      <c r="NWX40" s="96"/>
      <c r="NWY40" s="96"/>
      <c r="NWZ40" s="96"/>
      <c r="NXA40" s="96"/>
      <c r="NXB40" s="96"/>
      <c r="NXC40" s="96"/>
      <c r="NXD40" s="96"/>
      <c r="NXE40" s="96"/>
      <c r="NXF40" s="96"/>
      <c r="NXG40" s="96"/>
      <c r="NXH40" s="96"/>
      <c r="NXI40" s="96"/>
      <c r="NXJ40" s="96"/>
      <c r="NXK40" s="96"/>
      <c r="NXL40" s="96"/>
      <c r="NXM40" s="96"/>
      <c r="NXN40" s="96"/>
      <c r="NXO40" s="96"/>
      <c r="NXP40" s="96"/>
      <c r="NXQ40" s="96"/>
      <c r="NXR40" s="96"/>
      <c r="NXS40" s="96"/>
      <c r="NXT40" s="96"/>
      <c r="NXU40" s="96"/>
      <c r="NXV40" s="96"/>
      <c r="NXW40" s="96"/>
      <c r="NXX40" s="96"/>
      <c r="NXY40" s="96"/>
      <c r="NXZ40" s="96"/>
      <c r="NYA40" s="96"/>
      <c r="NYB40" s="96"/>
      <c r="NYC40" s="96"/>
      <c r="NYD40" s="96"/>
      <c r="NYE40" s="96"/>
      <c r="NYF40" s="96"/>
      <c r="NYG40" s="96"/>
      <c r="NYH40" s="96"/>
      <c r="NYI40" s="96"/>
      <c r="NYJ40" s="96"/>
      <c r="NYK40" s="96"/>
      <c r="NYL40" s="96"/>
      <c r="NYM40" s="96"/>
      <c r="NYN40" s="96"/>
      <c r="NYO40" s="96"/>
      <c r="NYP40" s="96"/>
      <c r="NYQ40" s="96"/>
      <c r="NYR40" s="96"/>
      <c r="NYS40" s="96"/>
      <c r="NYT40" s="96"/>
      <c r="NYU40" s="96"/>
      <c r="NYV40" s="96"/>
      <c r="NYW40" s="96"/>
      <c r="NYX40" s="96"/>
      <c r="NYY40" s="96"/>
      <c r="NYZ40" s="96"/>
      <c r="NZA40" s="96"/>
      <c r="NZB40" s="96"/>
      <c r="NZC40" s="96"/>
      <c r="NZD40" s="96"/>
      <c r="NZE40" s="96"/>
      <c r="NZF40" s="96"/>
      <c r="NZG40" s="96"/>
      <c r="NZH40" s="96"/>
      <c r="NZI40" s="96"/>
      <c r="NZJ40" s="96"/>
      <c r="NZK40" s="96"/>
      <c r="NZL40" s="96"/>
      <c r="NZM40" s="96"/>
      <c r="NZN40" s="96"/>
      <c r="NZO40" s="96"/>
      <c r="NZP40" s="96"/>
      <c r="NZQ40" s="96"/>
      <c r="NZR40" s="96"/>
      <c r="NZS40" s="96"/>
      <c r="NZT40" s="96"/>
      <c r="NZU40" s="96"/>
      <c r="NZV40" s="96"/>
      <c r="NZW40" s="96"/>
      <c r="NZX40" s="96"/>
      <c r="NZY40" s="96"/>
      <c r="NZZ40" s="96"/>
      <c r="OAA40" s="96"/>
      <c r="OAB40" s="96"/>
      <c r="OAC40" s="96"/>
      <c r="OAD40" s="96"/>
      <c r="OAE40" s="96"/>
      <c r="OAF40" s="96"/>
      <c r="OAG40" s="96"/>
      <c r="OAH40" s="96"/>
      <c r="OAI40" s="96"/>
      <c r="OAJ40" s="96"/>
      <c r="OAK40" s="96"/>
      <c r="OAL40" s="96"/>
      <c r="OAM40" s="96"/>
      <c r="OAN40" s="96"/>
      <c r="OAO40" s="96"/>
      <c r="OAP40" s="96"/>
      <c r="OAQ40" s="96"/>
      <c r="OAR40" s="96"/>
      <c r="OAS40" s="96"/>
      <c r="OAT40" s="96"/>
      <c r="OAU40" s="96"/>
      <c r="OAV40" s="96"/>
      <c r="OAW40" s="96"/>
      <c r="OAX40" s="96"/>
      <c r="OAY40" s="96"/>
      <c r="OAZ40" s="96"/>
      <c r="OBA40" s="96"/>
      <c r="OBB40" s="96"/>
      <c r="OBC40" s="96"/>
      <c r="OBD40" s="96"/>
      <c r="OBE40" s="96"/>
      <c r="OBF40" s="96"/>
      <c r="OBG40" s="96"/>
      <c r="OBH40" s="96"/>
      <c r="OBI40" s="96"/>
      <c r="OBJ40" s="96"/>
      <c r="OBK40" s="96"/>
      <c r="OBL40" s="96"/>
      <c r="OBM40" s="96"/>
      <c r="OBN40" s="96"/>
      <c r="OBO40" s="96"/>
      <c r="OBP40" s="96"/>
      <c r="OBQ40" s="96"/>
      <c r="OBR40" s="96"/>
      <c r="OBS40" s="96"/>
      <c r="OBT40" s="96"/>
      <c r="OBU40" s="96"/>
      <c r="OBV40" s="96"/>
      <c r="OBW40" s="96"/>
      <c r="OBX40" s="96"/>
      <c r="OBY40" s="96"/>
      <c r="OBZ40" s="96"/>
      <c r="OCA40" s="96"/>
      <c r="OCB40" s="96"/>
      <c r="OCC40" s="96"/>
      <c r="OCD40" s="96"/>
      <c r="OCE40" s="96"/>
      <c r="OCF40" s="96"/>
      <c r="OCG40" s="96"/>
      <c r="OCH40" s="96"/>
      <c r="OCI40" s="96"/>
      <c r="OCJ40" s="96"/>
      <c r="OCK40" s="96"/>
      <c r="OCL40" s="96"/>
      <c r="OCM40" s="96"/>
      <c r="OCN40" s="96"/>
      <c r="OCO40" s="96"/>
      <c r="OCP40" s="96"/>
      <c r="OCQ40" s="96"/>
      <c r="OCR40" s="96"/>
      <c r="OCS40" s="96"/>
      <c r="OCT40" s="96"/>
      <c r="OCU40" s="96"/>
      <c r="OCV40" s="96"/>
      <c r="OCW40" s="96"/>
      <c r="OCX40" s="96"/>
      <c r="OCY40" s="96"/>
      <c r="OCZ40" s="96"/>
      <c r="ODA40" s="96"/>
      <c r="ODB40" s="96"/>
      <c r="ODC40" s="96"/>
      <c r="ODD40" s="96"/>
      <c r="ODE40" s="96"/>
      <c r="ODF40" s="96"/>
      <c r="ODG40" s="96"/>
      <c r="ODH40" s="96"/>
      <c r="ODI40" s="96"/>
      <c r="ODJ40" s="96"/>
      <c r="ODK40" s="96"/>
      <c r="ODL40" s="96"/>
      <c r="ODM40" s="96"/>
      <c r="ODN40" s="96"/>
      <c r="ODO40" s="96"/>
      <c r="ODP40" s="96"/>
      <c r="ODQ40" s="96"/>
      <c r="ODR40" s="96"/>
      <c r="ODS40" s="96"/>
      <c r="ODT40" s="96"/>
      <c r="ODU40" s="96"/>
      <c r="ODV40" s="96"/>
      <c r="ODW40" s="96"/>
      <c r="ODX40" s="96"/>
      <c r="ODY40" s="96"/>
      <c r="ODZ40" s="96"/>
      <c r="OEA40" s="96"/>
      <c r="OEB40" s="96"/>
      <c r="OEC40" s="96"/>
      <c r="OED40" s="96"/>
      <c r="OEE40" s="96"/>
      <c r="OEF40" s="96"/>
      <c r="OEG40" s="96"/>
      <c r="OEH40" s="96"/>
      <c r="OEI40" s="96"/>
      <c r="OEJ40" s="96"/>
      <c r="OEK40" s="96"/>
      <c r="OEL40" s="96"/>
      <c r="OEM40" s="96"/>
      <c r="OEN40" s="96"/>
      <c r="OEO40" s="96"/>
      <c r="OEP40" s="96"/>
      <c r="OEQ40" s="96"/>
      <c r="OER40" s="96"/>
      <c r="OES40" s="96"/>
      <c r="OET40" s="96"/>
      <c r="OEU40" s="96"/>
      <c r="OEV40" s="96"/>
      <c r="OEW40" s="96"/>
      <c r="OEX40" s="96"/>
      <c r="OEY40" s="96"/>
      <c r="OEZ40" s="96"/>
      <c r="OFA40" s="96"/>
      <c r="OFB40" s="96"/>
      <c r="OFC40" s="96"/>
      <c r="OFD40" s="96"/>
      <c r="OFE40" s="96"/>
      <c r="OFF40" s="96"/>
      <c r="OFG40" s="96"/>
      <c r="OFH40" s="96"/>
      <c r="OFI40" s="96"/>
      <c r="OFJ40" s="96"/>
      <c r="OFK40" s="96"/>
      <c r="OFL40" s="96"/>
      <c r="OFM40" s="96"/>
      <c r="OFN40" s="96"/>
      <c r="OFO40" s="96"/>
      <c r="OFP40" s="96"/>
      <c r="OFQ40" s="96"/>
      <c r="OFR40" s="96"/>
      <c r="OFS40" s="96"/>
      <c r="OFT40" s="96"/>
      <c r="OFU40" s="96"/>
      <c r="OFV40" s="96"/>
      <c r="OFW40" s="96"/>
      <c r="OFX40" s="96"/>
      <c r="OFY40" s="96"/>
      <c r="OFZ40" s="96"/>
      <c r="OGA40" s="96"/>
      <c r="OGB40" s="96"/>
      <c r="OGC40" s="96"/>
      <c r="OGD40" s="96"/>
      <c r="OGE40" s="96"/>
      <c r="OGF40" s="96"/>
      <c r="OGG40" s="96"/>
      <c r="OGH40" s="96"/>
      <c r="OGI40" s="96"/>
      <c r="OGJ40" s="96"/>
      <c r="OGK40" s="96"/>
      <c r="OGL40" s="96"/>
      <c r="OGM40" s="96"/>
      <c r="OGN40" s="96"/>
      <c r="OGO40" s="96"/>
      <c r="OGP40" s="96"/>
      <c r="OGQ40" s="96"/>
      <c r="OGR40" s="96"/>
      <c r="OGS40" s="96"/>
      <c r="OGT40" s="96"/>
      <c r="OGU40" s="96"/>
      <c r="OGV40" s="96"/>
      <c r="OGW40" s="96"/>
      <c r="OGX40" s="96"/>
      <c r="OGY40" s="96"/>
      <c r="OGZ40" s="96"/>
      <c r="OHA40" s="96"/>
      <c r="OHB40" s="96"/>
      <c r="OHC40" s="96"/>
      <c r="OHD40" s="96"/>
      <c r="OHE40" s="96"/>
      <c r="OHF40" s="96"/>
      <c r="OHG40" s="96"/>
      <c r="OHH40" s="96"/>
      <c r="OHI40" s="96"/>
      <c r="OHJ40" s="96"/>
      <c r="OHK40" s="96"/>
      <c r="OHL40" s="96"/>
      <c r="OHM40" s="96"/>
      <c r="OHN40" s="96"/>
      <c r="OHO40" s="96"/>
      <c r="OHP40" s="96"/>
      <c r="OHQ40" s="96"/>
      <c r="OHR40" s="96"/>
      <c r="OHS40" s="96"/>
      <c r="OHT40" s="96"/>
      <c r="OHU40" s="96"/>
      <c r="OHV40" s="96"/>
      <c r="OHW40" s="96"/>
      <c r="OHX40" s="96"/>
      <c r="OHY40" s="96"/>
      <c r="OHZ40" s="96"/>
      <c r="OIA40" s="96"/>
      <c r="OIB40" s="96"/>
      <c r="OIC40" s="96"/>
      <c r="OID40" s="96"/>
      <c r="OIE40" s="96"/>
      <c r="OIF40" s="96"/>
      <c r="OIG40" s="96"/>
      <c r="OIH40" s="96"/>
      <c r="OII40" s="96"/>
      <c r="OIJ40" s="96"/>
      <c r="OIK40" s="96"/>
      <c r="OIL40" s="96"/>
      <c r="OIM40" s="96"/>
      <c r="OIN40" s="96"/>
      <c r="OIO40" s="96"/>
      <c r="OIP40" s="96"/>
      <c r="OIQ40" s="96"/>
      <c r="OIR40" s="96"/>
      <c r="OIS40" s="96"/>
      <c r="OIT40" s="96"/>
      <c r="OIU40" s="96"/>
      <c r="OIV40" s="96"/>
      <c r="OIW40" s="96"/>
      <c r="OIX40" s="96"/>
      <c r="OIY40" s="96"/>
      <c r="OIZ40" s="96"/>
      <c r="OJA40" s="96"/>
      <c r="OJB40" s="96"/>
      <c r="OJC40" s="96"/>
      <c r="OJD40" s="96"/>
      <c r="OJE40" s="96"/>
      <c r="OJF40" s="96"/>
      <c r="OJG40" s="96"/>
      <c r="OJH40" s="96"/>
      <c r="OJI40" s="96"/>
      <c r="OJJ40" s="96"/>
      <c r="OJK40" s="96"/>
      <c r="OJL40" s="96"/>
      <c r="OJM40" s="96"/>
      <c r="OJN40" s="96"/>
      <c r="OJO40" s="96"/>
      <c r="OJP40" s="96"/>
      <c r="OJQ40" s="96"/>
      <c r="OJR40" s="96"/>
      <c r="OJS40" s="96"/>
      <c r="OJT40" s="96"/>
      <c r="OJU40" s="96"/>
      <c r="OJV40" s="96"/>
      <c r="OJW40" s="96"/>
      <c r="OJX40" s="96"/>
      <c r="OJY40" s="96"/>
      <c r="OJZ40" s="96"/>
      <c r="OKA40" s="96"/>
      <c r="OKB40" s="96"/>
      <c r="OKC40" s="96"/>
      <c r="OKD40" s="96"/>
      <c r="OKE40" s="96"/>
      <c r="OKF40" s="96"/>
      <c r="OKG40" s="96"/>
      <c r="OKH40" s="96"/>
      <c r="OKI40" s="96"/>
      <c r="OKJ40" s="96"/>
      <c r="OKK40" s="96"/>
      <c r="OKL40" s="96"/>
      <c r="OKM40" s="96"/>
      <c r="OKN40" s="96"/>
      <c r="OKO40" s="96"/>
      <c r="OKP40" s="96"/>
      <c r="OKQ40" s="96"/>
      <c r="OKR40" s="96"/>
      <c r="OKS40" s="96"/>
      <c r="OKT40" s="96"/>
      <c r="OKU40" s="96"/>
      <c r="OKV40" s="96"/>
      <c r="OKW40" s="96"/>
      <c r="OKX40" s="96"/>
      <c r="OKY40" s="96"/>
      <c r="OKZ40" s="96"/>
      <c r="OLA40" s="96"/>
      <c r="OLB40" s="96"/>
      <c r="OLC40" s="96"/>
      <c r="OLD40" s="96"/>
      <c r="OLE40" s="96"/>
      <c r="OLF40" s="96"/>
      <c r="OLG40" s="96"/>
      <c r="OLH40" s="96"/>
      <c r="OLI40" s="96"/>
      <c r="OLJ40" s="96"/>
      <c r="OLK40" s="96"/>
      <c r="OLL40" s="96"/>
      <c r="OLM40" s="96"/>
      <c r="OLN40" s="96"/>
      <c r="OLO40" s="96"/>
      <c r="OLP40" s="96"/>
      <c r="OLQ40" s="96"/>
      <c r="OLR40" s="96"/>
      <c r="OLS40" s="96"/>
      <c r="OLT40" s="96"/>
      <c r="OLU40" s="96"/>
      <c r="OLV40" s="96"/>
      <c r="OLW40" s="96"/>
      <c r="OLX40" s="96"/>
      <c r="OLY40" s="96"/>
      <c r="OLZ40" s="96"/>
      <c r="OMA40" s="96"/>
      <c r="OMB40" s="96"/>
      <c r="OMC40" s="96"/>
      <c r="OMD40" s="96"/>
      <c r="OME40" s="96"/>
      <c r="OMF40" s="96"/>
      <c r="OMG40" s="96"/>
      <c r="OMH40" s="96"/>
      <c r="OMI40" s="96"/>
      <c r="OMJ40" s="96"/>
      <c r="OMK40" s="96"/>
      <c r="OML40" s="96"/>
      <c r="OMM40" s="96"/>
      <c r="OMN40" s="96"/>
      <c r="OMO40" s="96"/>
      <c r="OMP40" s="96"/>
      <c r="OMQ40" s="96"/>
      <c r="OMR40" s="96"/>
      <c r="OMS40" s="96"/>
      <c r="OMT40" s="96"/>
      <c r="OMU40" s="96"/>
      <c r="OMV40" s="96"/>
      <c r="OMW40" s="96"/>
      <c r="OMX40" s="96"/>
      <c r="OMY40" s="96"/>
      <c r="OMZ40" s="96"/>
      <c r="ONA40" s="96"/>
      <c r="ONB40" s="96"/>
      <c r="ONC40" s="96"/>
      <c r="OND40" s="96"/>
      <c r="ONE40" s="96"/>
      <c r="ONF40" s="96"/>
      <c r="ONG40" s="96"/>
      <c r="ONH40" s="96"/>
      <c r="ONI40" s="96"/>
      <c r="ONJ40" s="96"/>
      <c r="ONK40" s="96"/>
      <c r="ONL40" s="96"/>
      <c r="ONM40" s="96"/>
      <c r="ONN40" s="96"/>
      <c r="ONO40" s="96"/>
      <c r="ONP40" s="96"/>
      <c r="ONQ40" s="96"/>
      <c r="ONR40" s="96"/>
      <c r="ONS40" s="96"/>
      <c r="ONT40" s="96"/>
      <c r="ONU40" s="96"/>
      <c r="ONV40" s="96"/>
      <c r="ONW40" s="96"/>
      <c r="ONX40" s="96"/>
      <c r="ONY40" s="96"/>
      <c r="ONZ40" s="96"/>
      <c r="OOA40" s="96"/>
      <c r="OOB40" s="96"/>
      <c r="OOC40" s="96"/>
      <c r="OOD40" s="96"/>
      <c r="OOE40" s="96"/>
      <c r="OOF40" s="96"/>
      <c r="OOG40" s="96"/>
      <c r="OOH40" s="96"/>
      <c r="OOI40" s="96"/>
      <c r="OOJ40" s="96"/>
      <c r="OOK40" s="96"/>
      <c r="OOL40" s="96"/>
      <c r="OOM40" s="96"/>
      <c r="OON40" s="96"/>
      <c r="OOO40" s="96"/>
      <c r="OOP40" s="96"/>
      <c r="OOQ40" s="96"/>
      <c r="OOR40" s="96"/>
      <c r="OOS40" s="96"/>
      <c r="OOT40" s="96"/>
      <c r="OOU40" s="96"/>
      <c r="OOV40" s="96"/>
      <c r="OOW40" s="96"/>
      <c r="OOX40" s="96"/>
      <c r="OOY40" s="96"/>
      <c r="OOZ40" s="96"/>
      <c r="OPA40" s="96"/>
      <c r="OPB40" s="96"/>
      <c r="OPC40" s="96"/>
      <c r="OPD40" s="96"/>
      <c r="OPE40" s="96"/>
      <c r="OPF40" s="96"/>
      <c r="OPG40" s="96"/>
      <c r="OPH40" s="96"/>
      <c r="OPI40" s="96"/>
      <c r="OPJ40" s="96"/>
      <c r="OPK40" s="96"/>
      <c r="OPL40" s="96"/>
      <c r="OPM40" s="96"/>
      <c r="OPN40" s="96"/>
      <c r="OPO40" s="96"/>
      <c r="OPP40" s="96"/>
      <c r="OPQ40" s="96"/>
      <c r="OPR40" s="96"/>
      <c r="OPS40" s="96"/>
      <c r="OPT40" s="96"/>
      <c r="OPU40" s="96"/>
      <c r="OPV40" s="96"/>
      <c r="OPW40" s="96"/>
      <c r="OPX40" s="96"/>
      <c r="OPY40" s="96"/>
      <c r="OPZ40" s="96"/>
      <c r="OQA40" s="96"/>
      <c r="OQB40" s="96"/>
      <c r="OQC40" s="96"/>
      <c r="OQD40" s="96"/>
      <c r="OQE40" s="96"/>
      <c r="OQF40" s="96"/>
      <c r="OQG40" s="96"/>
      <c r="OQH40" s="96"/>
      <c r="OQI40" s="96"/>
      <c r="OQJ40" s="96"/>
      <c r="OQK40" s="96"/>
      <c r="OQL40" s="96"/>
      <c r="OQM40" s="96"/>
      <c r="OQN40" s="96"/>
      <c r="OQO40" s="96"/>
      <c r="OQP40" s="96"/>
      <c r="OQQ40" s="96"/>
      <c r="OQR40" s="96"/>
      <c r="OQS40" s="96"/>
      <c r="OQT40" s="96"/>
      <c r="OQU40" s="96"/>
      <c r="OQV40" s="96"/>
      <c r="OQW40" s="96"/>
      <c r="OQX40" s="96"/>
      <c r="OQY40" s="96"/>
      <c r="OQZ40" s="96"/>
      <c r="ORA40" s="96"/>
      <c r="ORB40" s="96"/>
      <c r="ORC40" s="96"/>
      <c r="ORD40" s="96"/>
      <c r="ORE40" s="96"/>
      <c r="ORF40" s="96"/>
      <c r="ORG40" s="96"/>
      <c r="ORH40" s="96"/>
      <c r="ORI40" s="96"/>
      <c r="ORJ40" s="96"/>
      <c r="ORK40" s="96"/>
      <c r="ORL40" s="96"/>
      <c r="ORM40" s="96"/>
      <c r="ORN40" s="96"/>
      <c r="ORO40" s="96"/>
      <c r="ORP40" s="96"/>
      <c r="ORQ40" s="96"/>
      <c r="ORR40" s="96"/>
      <c r="ORS40" s="96"/>
      <c r="ORT40" s="96"/>
      <c r="ORU40" s="96"/>
      <c r="ORV40" s="96"/>
      <c r="ORW40" s="96"/>
      <c r="ORX40" s="96"/>
      <c r="ORY40" s="96"/>
      <c r="ORZ40" s="96"/>
      <c r="OSA40" s="96"/>
      <c r="OSB40" s="96"/>
      <c r="OSC40" s="96"/>
      <c r="OSD40" s="96"/>
      <c r="OSE40" s="96"/>
      <c r="OSF40" s="96"/>
      <c r="OSG40" s="96"/>
      <c r="OSH40" s="96"/>
      <c r="OSI40" s="96"/>
      <c r="OSJ40" s="96"/>
      <c r="OSK40" s="96"/>
      <c r="OSL40" s="96"/>
      <c r="OSM40" s="96"/>
      <c r="OSN40" s="96"/>
      <c r="OSO40" s="96"/>
      <c r="OSP40" s="96"/>
      <c r="OSQ40" s="96"/>
      <c r="OSR40" s="96"/>
      <c r="OSS40" s="96"/>
      <c r="OST40" s="96"/>
      <c r="OSU40" s="96"/>
      <c r="OSV40" s="96"/>
      <c r="OSW40" s="96"/>
      <c r="OSX40" s="96"/>
      <c r="OSY40" s="96"/>
      <c r="OSZ40" s="96"/>
      <c r="OTA40" s="96"/>
      <c r="OTB40" s="96"/>
      <c r="OTC40" s="96"/>
      <c r="OTD40" s="96"/>
      <c r="OTE40" s="96"/>
      <c r="OTF40" s="96"/>
      <c r="OTG40" s="96"/>
      <c r="OTH40" s="96"/>
      <c r="OTI40" s="96"/>
      <c r="OTJ40" s="96"/>
      <c r="OTK40" s="96"/>
      <c r="OTL40" s="96"/>
      <c r="OTM40" s="96"/>
      <c r="OTN40" s="96"/>
      <c r="OTO40" s="96"/>
      <c r="OTP40" s="96"/>
      <c r="OTQ40" s="96"/>
      <c r="OTR40" s="96"/>
      <c r="OTS40" s="96"/>
      <c r="OTT40" s="96"/>
      <c r="OTU40" s="96"/>
      <c r="OTV40" s="96"/>
      <c r="OTW40" s="96"/>
      <c r="OTX40" s="96"/>
      <c r="OTY40" s="96"/>
      <c r="OTZ40" s="96"/>
      <c r="OUA40" s="96"/>
      <c r="OUB40" s="96"/>
      <c r="OUC40" s="96"/>
      <c r="OUD40" s="96"/>
      <c r="OUE40" s="96"/>
      <c r="OUF40" s="96"/>
      <c r="OUG40" s="96"/>
      <c r="OUH40" s="96"/>
      <c r="OUI40" s="96"/>
      <c r="OUJ40" s="96"/>
      <c r="OUK40" s="96"/>
      <c r="OUL40" s="96"/>
      <c r="OUM40" s="96"/>
      <c r="OUN40" s="96"/>
      <c r="OUO40" s="96"/>
      <c r="OUP40" s="96"/>
      <c r="OUQ40" s="96"/>
      <c r="OUR40" s="96"/>
      <c r="OUS40" s="96"/>
      <c r="OUT40" s="96"/>
      <c r="OUU40" s="96"/>
      <c r="OUV40" s="96"/>
      <c r="OUW40" s="96"/>
      <c r="OUX40" s="96"/>
      <c r="OUY40" s="96"/>
      <c r="OUZ40" s="96"/>
      <c r="OVA40" s="96"/>
      <c r="OVB40" s="96"/>
      <c r="OVC40" s="96"/>
      <c r="OVD40" s="96"/>
      <c r="OVE40" s="96"/>
      <c r="OVF40" s="96"/>
      <c r="OVG40" s="96"/>
      <c r="OVH40" s="96"/>
      <c r="OVI40" s="96"/>
      <c r="OVJ40" s="96"/>
      <c r="OVK40" s="96"/>
      <c r="OVL40" s="96"/>
      <c r="OVM40" s="96"/>
      <c r="OVN40" s="96"/>
      <c r="OVO40" s="96"/>
      <c r="OVP40" s="96"/>
      <c r="OVQ40" s="96"/>
      <c r="OVR40" s="96"/>
      <c r="OVS40" s="96"/>
      <c r="OVT40" s="96"/>
      <c r="OVU40" s="96"/>
      <c r="OVV40" s="96"/>
      <c r="OVW40" s="96"/>
      <c r="OVX40" s="96"/>
      <c r="OVY40" s="96"/>
      <c r="OVZ40" s="96"/>
      <c r="OWA40" s="96"/>
      <c r="OWB40" s="96"/>
      <c r="OWC40" s="96"/>
      <c r="OWD40" s="96"/>
      <c r="OWE40" s="96"/>
      <c r="OWF40" s="96"/>
      <c r="OWG40" s="96"/>
      <c r="OWH40" s="96"/>
      <c r="OWI40" s="96"/>
      <c r="OWJ40" s="96"/>
      <c r="OWK40" s="96"/>
      <c r="OWL40" s="96"/>
      <c r="OWM40" s="96"/>
      <c r="OWN40" s="96"/>
      <c r="OWO40" s="96"/>
      <c r="OWP40" s="96"/>
      <c r="OWQ40" s="96"/>
      <c r="OWR40" s="96"/>
      <c r="OWS40" s="96"/>
      <c r="OWT40" s="96"/>
      <c r="OWU40" s="96"/>
      <c r="OWV40" s="96"/>
      <c r="OWW40" s="96"/>
      <c r="OWX40" s="96"/>
      <c r="OWY40" s="96"/>
      <c r="OWZ40" s="96"/>
      <c r="OXA40" s="96"/>
      <c r="OXB40" s="96"/>
      <c r="OXC40" s="96"/>
      <c r="OXD40" s="96"/>
      <c r="OXE40" s="96"/>
      <c r="OXF40" s="96"/>
      <c r="OXG40" s="96"/>
      <c r="OXH40" s="96"/>
      <c r="OXI40" s="96"/>
      <c r="OXJ40" s="96"/>
      <c r="OXK40" s="96"/>
      <c r="OXL40" s="96"/>
      <c r="OXM40" s="96"/>
      <c r="OXN40" s="96"/>
      <c r="OXO40" s="96"/>
      <c r="OXP40" s="96"/>
      <c r="OXQ40" s="96"/>
      <c r="OXR40" s="96"/>
      <c r="OXS40" s="96"/>
      <c r="OXT40" s="96"/>
      <c r="OXU40" s="96"/>
      <c r="OXV40" s="96"/>
      <c r="OXW40" s="96"/>
      <c r="OXX40" s="96"/>
      <c r="OXY40" s="96"/>
      <c r="OXZ40" s="96"/>
      <c r="OYA40" s="96"/>
      <c r="OYB40" s="96"/>
      <c r="OYC40" s="96"/>
      <c r="OYD40" s="96"/>
      <c r="OYE40" s="96"/>
      <c r="OYF40" s="96"/>
      <c r="OYG40" s="96"/>
      <c r="OYH40" s="96"/>
      <c r="OYI40" s="96"/>
      <c r="OYJ40" s="96"/>
      <c r="OYK40" s="96"/>
      <c r="OYL40" s="96"/>
      <c r="OYM40" s="96"/>
      <c r="OYN40" s="96"/>
      <c r="OYO40" s="96"/>
      <c r="OYP40" s="96"/>
      <c r="OYQ40" s="96"/>
      <c r="OYR40" s="96"/>
      <c r="OYS40" s="96"/>
      <c r="OYT40" s="96"/>
      <c r="OYU40" s="96"/>
      <c r="OYV40" s="96"/>
      <c r="OYW40" s="96"/>
      <c r="OYX40" s="96"/>
      <c r="OYY40" s="96"/>
      <c r="OYZ40" s="96"/>
      <c r="OZA40" s="96"/>
      <c r="OZB40" s="96"/>
      <c r="OZC40" s="96"/>
      <c r="OZD40" s="96"/>
      <c r="OZE40" s="96"/>
      <c r="OZF40" s="96"/>
      <c r="OZG40" s="96"/>
      <c r="OZH40" s="96"/>
      <c r="OZI40" s="96"/>
      <c r="OZJ40" s="96"/>
      <c r="OZK40" s="96"/>
      <c r="OZL40" s="96"/>
      <c r="OZM40" s="96"/>
      <c r="OZN40" s="96"/>
      <c r="OZO40" s="96"/>
      <c r="OZP40" s="96"/>
      <c r="OZQ40" s="96"/>
      <c r="OZR40" s="96"/>
      <c r="OZS40" s="96"/>
      <c r="OZT40" s="96"/>
      <c r="OZU40" s="96"/>
      <c r="OZV40" s="96"/>
      <c r="OZW40" s="96"/>
      <c r="OZX40" s="96"/>
      <c r="OZY40" s="96"/>
      <c r="OZZ40" s="96"/>
      <c r="PAA40" s="96"/>
      <c r="PAB40" s="96"/>
      <c r="PAC40" s="96"/>
      <c r="PAD40" s="96"/>
      <c r="PAE40" s="96"/>
      <c r="PAF40" s="96"/>
      <c r="PAG40" s="96"/>
      <c r="PAH40" s="96"/>
      <c r="PAI40" s="96"/>
      <c r="PAJ40" s="96"/>
      <c r="PAK40" s="96"/>
      <c r="PAL40" s="96"/>
      <c r="PAM40" s="96"/>
      <c r="PAN40" s="96"/>
      <c r="PAO40" s="96"/>
      <c r="PAP40" s="96"/>
      <c r="PAQ40" s="96"/>
      <c r="PAR40" s="96"/>
      <c r="PAS40" s="96"/>
      <c r="PAT40" s="96"/>
      <c r="PAU40" s="96"/>
      <c r="PAV40" s="96"/>
      <c r="PAW40" s="96"/>
      <c r="PAX40" s="96"/>
      <c r="PAY40" s="96"/>
      <c r="PAZ40" s="96"/>
      <c r="PBA40" s="96"/>
      <c r="PBB40" s="96"/>
      <c r="PBC40" s="96"/>
      <c r="PBD40" s="96"/>
      <c r="PBE40" s="96"/>
      <c r="PBF40" s="96"/>
      <c r="PBG40" s="96"/>
      <c r="PBH40" s="96"/>
      <c r="PBI40" s="96"/>
      <c r="PBJ40" s="96"/>
      <c r="PBK40" s="96"/>
      <c r="PBL40" s="96"/>
      <c r="PBM40" s="96"/>
      <c r="PBN40" s="96"/>
      <c r="PBO40" s="96"/>
      <c r="PBP40" s="96"/>
      <c r="PBQ40" s="96"/>
      <c r="PBR40" s="96"/>
      <c r="PBS40" s="96"/>
      <c r="PBT40" s="96"/>
      <c r="PBU40" s="96"/>
      <c r="PBV40" s="96"/>
      <c r="PBW40" s="96"/>
      <c r="PBX40" s="96"/>
      <c r="PBY40" s="96"/>
      <c r="PBZ40" s="96"/>
      <c r="PCA40" s="96"/>
      <c r="PCB40" s="96"/>
      <c r="PCC40" s="96"/>
      <c r="PCD40" s="96"/>
      <c r="PCE40" s="96"/>
      <c r="PCF40" s="96"/>
      <c r="PCG40" s="96"/>
      <c r="PCH40" s="96"/>
      <c r="PCI40" s="96"/>
      <c r="PCJ40" s="96"/>
      <c r="PCK40" s="96"/>
      <c r="PCL40" s="96"/>
      <c r="PCM40" s="96"/>
      <c r="PCN40" s="96"/>
      <c r="PCO40" s="96"/>
      <c r="PCP40" s="96"/>
      <c r="PCQ40" s="96"/>
      <c r="PCR40" s="96"/>
      <c r="PCS40" s="96"/>
      <c r="PCT40" s="96"/>
      <c r="PCU40" s="96"/>
      <c r="PCV40" s="96"/>
      <c r="PCW40" s="96"/>
      <c r="PCX40" s="96"/>
      <c r="PCY40" s="96"/>
      <c r="PCZ40" s="96"/>
      <c r="PDA40" s="96"/>
      <c r="PDB40" s="96"/>
      <c r="PDC40" s="96"/>
      <c r="PDD40" s="96"/>
      <c r="PDE40" s="96"/>
      <c r="PDF40" s="96"/>
      <c r="PDG40" s="96"/>
      <c r="PDH40" s="96"/>
      <c r="PDI40" s="96"/>
      <c r="PDJ40" s="96"/>
      <c r="PDK40" s="96"/>
      <c r="PDL40" s="96"/>
      <c r="PDM40" s="96"/>
      <c r="PDN40" s="96"/>
      <c r="PDO40" s="96"/>
      <c r="PDP40" s="96"/>
      <c r="PDQ40" s="96"/>
      <c r="PDR40" s="96"/>
      <c r="PDS40" s="96"/>
      <c r="PDT40" s="96"/>
      <c r="PDU40" s="96"/>
      <c r="PDV40" s="96"/>
      <c r="PDW40" s="96"/>
      <c r="PDX40" s="96"/>
      <c r="PDY40" s="96"/>
      <c r="PDZ40" s="96"/>
      <c r="PEA40" s="96"/>
      <c r="PEB40" s="96"/>
      <c r="PEC40" s="96"/>
      <c r="PED40" s="96"/>
      <c r="PEE40" s="96"/>
      <c r="PEF40" s="96"/>
      <c r="PEG40" s="96"/>
      <c r="PEH40" s="96"/>
      <c r="PEI40" s="96"/>
      <c r="PEJ40" s="96"/>
      <c r="PEK40" s="96"/>
      <c r="PEL40" s="96"/>
      <c r="PEM40" s="96"/>
      <c r="PEN40" s="96"/>
      <c r="PEO40" s="96"/>
      <c r="PEP40" s="96"/>
      <c r="PEQ40" s="96"/>
      <c r="PER40" s="96"/>
      <c r="PES40" s="96"/>
      <c r="PET40" s="96"/>
      <c r="PEU40" s="96"/>
      <c r="PEV40" s="96"/>
      <c r="PEW40" s="96"/>
      <c r="PEX40" s="96"/>
      <c r="PEY40" s="96"/>
      <c r="PEZ40" s="96"/>
      <c r="PFA40" s="96"/>
      <c r="PFB40" s="96"/>
      <c r="PFC40" s="96"/>
      <c r="PFD40" s="96"/>
      <c r="PFE40" s="96"/>
      <c r="PFF40" s="96"/>
      <c r="PFG40" s="96"/>
      <c r="PFH40" s="96"/>
      <c r="PFI40" s="96"/>
      <c r="PFJ40" s="96"/>
      <c r="PFK40" s="96"/>
      <c r="PFL40" s="96"/>
      <c r="PFM40" s="96"/>
      <c r="PFN40" s="96"/>
      <c r="PFO40" s="96"/>
      <c r="PFP40" s="96"/>
      <c r="PFQ40" s="96"/>
      <c r="PFR40" s="96"/>
      <c r="PFS40" s="96"/>
      <c r="PFT40" s="96"/>
      <c r="PFU40" s="96"/>
      <c r="PFV40" s="96"/>
      <c r="PFW40" s="96"/>
      <c r="PFX40" s="96"/>
      <c r="PFY40" s="96"/>
      <c r="PFZ40" s="96"/>
      <c r="PGA40" s="96"/>
      <c r="PGB40" s="96"/>
      <c r="PGC40" s="96"/>
      <c r="PGD40" s="96"/>
      <c r="PGE40" s="96"/>
      <c r="PGF40" s="96"/>
      <c r="PGG40" s="96"/>
      <c r="PGH40" s="96"/>
      <c r="PGI40" s="96"/>
      <c r="PGJ40" s="96"/>
      <c r="PGK40" s="96"/>
      <c r="PGL40" s="96"/>
      <c r="PGM40" s="96"/>
      <c r="PGN40" s="96"/>
      <c r="PGO40" s="96"/>
      <c r="PGP40" s="96"/>
      <c r="PGQ40" s="96"/>
      <c r="PGR40" s="96"/>
      <c r="PGS40" s="96"/>
      <c r="PGT40" s="96"/>
      <c r="PGU40" s="96"/>
      <c r="PGV40" s="96"/>
      <c r="PGW40" s="96"/>
      <c r="PGX40" s="96"/>
      <c r="PGY40" s="96"/>
      <c r="PGZ40" s="96"/>
      <c r="PHA40" s="96"/>
      <c r="PHB40" s="96"/>
      <c r="PHC40" s="96"/>
      <c r="PHD40" s="96"/>
      <c r="PHE40" s="96"/>
      <c r="PHF40" s="96"/>
      <c r="PHG40" s="96"/>
      <c r="PHH40" s="96"/>
      <c r="PHI40" s="96"/>
      <c r="PHJ40" s="96"/>
      <c r="PHK40" s="96"/>
      <c r="PHL40" s="96"/>
      <c r="PHM40" s="96"/>
      <c r="PHN40" s="96"/>
      <c r="PHO40" s="96"/>
      <c r="PHP40" s="96"/>
      <c r="PHQ40" s="96"/>
      <c r="PHR40" s="96"/>
      <c r="PHS40" s="96"/>
      <c r="PHT40" s="96"/>
      <c r="PHU40" s="96"/>
      <c r="PHV40" s="96"/>
      <c r="PHW40" s="96"/>
      <c r="PHX40" s="96"/>
      <c r="PHY40" s="96"/>
      <c r="PHZ40" s="96"/>
      <c r="PIA40" s="96"/>
      <c r="PIB40" s="96"/>
      <c r="PIC40" s="96"/>
      <c r="PID40" s="96"/>
      <c r="PIE40" s="96"/>
      <c r="PIF40" s="96"/>
      <c r="PIG40" s="96"/>
      <c r="PIH40" s="96"/>
      <c r="PII40" s="96"/>
      <c r="PIJ40" s="96"/>
      <c r="PIK40" s="96"/>
      <c r="PIL40" s="96"/>
      <c r="PIM40" s="96"/>
      <c r="PIN40" s="96"/>
      <c r="PIO40" s="96"/>
      <c r="PIP40" s="96"/>
      <c r="PIQ40" s="96"/>
      <c r="PIR40" s="96"/>
      <c r="PIS40" s="96"/>
      <c r="PIT40" s="96"/>
      <c r="PIU40" s="96"/>
      <c r="PIV40" s="96"/>
      <c r="PIW40" s="96"/>
      <c r="PIX40" s="96"/>
      <c r="PIY40" s="96"/>
      <c r="PIZ40" s="96"/>
      <c r="PJA40" s="96"/>
      <c r="PJB40" s="96"/>
      <c r="PJC40" s="96"/>
      <c r="PJD40" s="96"/>
      <c r="PJE40" s="96"/>
      <c r="PJF40" s="96"/>
      <c r="PJG40" s="96"/>
      <c r="PJH40" s="96"/>
      <c r="PJI40" s="96"/>
      <c r="PJJ40" s="96"/>
      <c r="PJK40" s="96"/>
      <c r="PJL40" s="96"/>
      <c r="PJM40" s="96"/>
      <c r="PJN40" s="96"/>
      <c r="PJO40" s="96"/>
      <c r="PJP40" s="96"/>
      <c r="PJQ40" s="96"/>
      <c r="PJR40" s="96"/>
      <c r="PJS40" s="96"/>
      <c r="PJT40" s="96"/>
      <c r="PJU40" s="96"/>
      <c r="PJV40" s="96"/>
      <c r="PJW40" s="96"/>
      <c r="PJX40" s="96"/>
      <c r="PJY40" s="96"/>
      <c r="PJZ40" s="96"/>
      <c r="PKA40" s="96"/>
      <c r="PKB40" s="96"/>
      <c r="PKC40" s="96"/>
      <c r="PKD40" s="96"/>
      <c r="PKE40" s="96"/>
      <c r="PKF40" s="96"/>
      <c r="PKG40" s="96"/>
      <c r="PKH40" s="96"/>
      <c r="PKI40" s="96"/>
      <c r="PKJ40" s="96"/>
      <c r="PKK40" s="96"/>
      <c r="PKL40" s="96"/>
      <c r="PKM40" s="96"/>
      <c r="PKN40" s="96"/>
      <c r="PKO40" s="96"/>
      <c r="PKP40" s="96"/>
      <c r="PKQ40" s="96"/>
      <c r="PKR40" s="96"/>
      <c r="PKS40" s="96"/>
      <c r="PKT40" s="96"/>
      <c r="PKU40" s="96"/>
      <c r="PKV40" s="96"/>
      <c r="PKW40" s="96"/>
      <c r="PKX40" s="96"/>
      <c r="PKY40" s="96"/>
      <c r="PKZ40" s="96"/>
      <c r="PLA40" s="96"/>
      <c r="PLB40" s="96"/>
      <c r="PLC40" s="96"/>
      <c r="PLD40" s="96"/>
      <c r="PLE40" s="96"/>
      <c r="PLF40" s="96"/>
      <c r="PLG40" s="96"/>
      <c r="PLH40" s="96"/>
      <c r="PLI40" s="96"/>
      <c r="PLJ40" s="96"/>
      <c r="PLK40" s="96"/>
      <c r="PLL40" s="96"/>
      <c r="PLM40" s="96"/>
      <c r="PLN40" s="96"/>
      <c r="PLO40" s="96"/>
      <c r="PLP40" s="96"/>
      <c r="PLQ40" s="96"/>
      <c r="PLR40" s="96"/>
      <c r="PLS40" s="96"/>
      <c r="PLT40" s="96"/>
      <c r="PLU40" s="96"/>
      <c r="PLV40" s="96"/>
      <c r="PLW40" s="96"/>
      <c r="PLX40" s="96"/>
      <c r="PLY40" s="96"/>
      <c r="PLZ40" s="96"/>
      <c r="PMA40" s="96"/>
      <c r="PMB40" s="96"/>
      <c r="PMC40" s="96"/>
      <c r="PMD40" s="96"/>
      <c r="PME40" s="96"/>
      <c r="PMF40" s="96"/>
      <c r="PMG40" s="96"/>
      <c r="PMH40" s="96"/>
      <c r="PMI40" s="96"/>
      <c r="PMJ40" s="96"/>
      <c r="PMK40" s="96"/>
      <c r="PML40" s="96"/>
      <c r="PMM40" s="96"/>
      <c r="PMN40" s="96"/>
      <c r="PMO40" s="96"/>
      <c r="PMP40" s="96"/>
      <c r="PMQ40" s="96"/>
      <c r="PMR40" s="96"/>
      <c r="PMS40" s="96"/>
      <c r="PMT40" s="96"/>
      <c r="PMU40" s="96"/>
      <c r="PMV40" s="96"/>
      <c r="PMW40" s="96"/>
      <c r="PMX40" s="96"/>
      <c r="PMY40" s="96"/>
      <c r="PMZ40" s="96"/>
      <c r="PNA40" s="96"/>
      <c r="PNB40" s="96"/>
      <c r="PNC40" s="96"/>
      <c r="PND40" s="96"/>
      <c r="PNE40" s="96"/>
      <c r="PNF40" s="96"/>
      <c r="PNG40" s="96"/>
      <c r="PNH40" s="96"/>
      <c r="PNI40" s="96"/>
      <c r="PNJ40" s="96"/>
      <c r="PNK40" s="96"/>
      <c r="PNL40" s="96"/>
      <c r="PNM40" s="96"/>
      <c r="PNN40" s="96"/>
      <c r="PNO40" s="96"/>
      <c r="PNP40" s="96"/>
      <c r="PNQ40" s="96"/>
      <c r="PNR40" s="96"/>
      <c r="PNS40" s="96"/>
      <c r="PNT40" s="96"/>
      <c r="PNU40" s="96"/>
      <c r="PNV40" s="96"/>
      <c r="PNW40" s="96"/>
      <c r="PNX40" s="96"/>
      <c r="PNY40" s="96"/>
      <c r="PNZ40" s="96"/>
      <c r="POA40" s="96"/>
      <c r="POB40" s="96"/>
      <c r="POC40" s="96"/>
      <c r="POD40" s="96"/>
      <c r="POE40" s="96"/>
      <c r="POF40" s="96"/>
      <c r="POG40" s="96"/>
      <c r="POH40" s="96"/>
      <c r="POI40" s="96"/>
      <c r="POJ40" s="96"/>
      <c r="POK40" s="96"/>
      <c r="POL40" s="96"/>
      <c r="POM40" s="96"/>
      <c r="PON40" s="96"/>
      <c r="POO40" s="96"/>
      <c r="POP40" s="96"/>
      <c r="POQ40" s="96"/>
      <c r="POR40" s="96"/>
      <c r="POS40" s="96"/>
      <c r="POT40" s="96"/>
      <c r="POU40" s="96"/>
      <c r="POV40" s="96"/>
      <c r="POW40" s="96"/>
      <c r="POX40" s="96"/>
      <c r="POY40" s="96"/>
      <c r="POZ40" s="96"/>
      <c r="PPA40" s="96"/>
      <c r="PPB40" s="96"/>
      <c r="PPC40" s="96"/>
      <c r="PPD40" s="96"/>
      <c r="PPE40" s="96"/>
      <c r="PPF40" s="96"/>
      <c r="PPG40" s="96"/>
      <c r="PPH40" s="96"/>
      <c r="PPI40" s="96"/>
      <c r="PPJ40" s="96"/>
      <c r="PPK40" s="96"/>
      <c r="PPL40" s="96"/>
      <c r="PPM40" s="96"/>
      <c r="PPN40" s="96"/>
      <c r="PPO40" s="96"/>
      <c r="PPP40" s="96"/>
      <c r="PPQ40" s="96"/>
      <c r="PPR40" s="96"/>
      <c r="PPS40" s="96"/>
      <c r="PPT40" s="96"/>
      <c r="PPU40" s="96"/>
      <c r="PPV40" s="96"/>
      <c r="PPW40" s="96"/>
      <c r="PPX40" s="96"/>
      <c r="PPY40" s="96"/>
      <c r="PPZ40" s="96"/>
      <c r="PQA40" s="96"/>
      <c r="PQB40" s="96"/>
      <c r="PQC40" s="96"/>
      <c r="PQD40" s="96"/>
      <c r="PQE40" s="96"/>
      <c r="PQF40" s="96"/>
      <c r="PQG40" s="96"/>
      <c r="PQH40" s="96"/>
      <c r="PQI40" s="96"/>
      <c r="PQJ40" s="96"/>
      <c r="PQK40" s="96"/>
      <c r="PQL40" s="96"/>
      <c r="PQM40" s="96"/>
      <c r="PQN40" s="96"/>
      <c r="PQO40" s="96"/>
      <c r="PQP40" s="96"/>
      <c r="PQQ40" s="96"/>
      <c r="PQR40" s="96"/>
      <c r="PQS40" s="96"/>
      <c r="PQT40" s="96"/>
      <c r="PQU40" s="96"/>
      <c r="PQV40" s="96"/>
      <c r="PQW40" s="96"/>
      <c r="PQX40" s="96"/>
      <c r="PQY40" s="96"/>
      <c r="PQZ40" s="96"/>
      <c r="PRA40" s="96"/>
      <c r="PRB40" s="96"/>
      <c r="PRC40" s="96"/>
      <c r="PRD40" s="96"/>
      <c r="PRE40" s="96"/>
      <c r="PRF40" s="96"/>
      <c r="PRG40" s="96"/>
      <c r="PRH40" s="96"/>
      <c r="PRI40" s="96"/>
      <c r="PRJ40" s="96"/>
      <c r="PRK40" s="96"/>
      <c r="PRL40" s="96"/>
      <c r="PRM40" s="96"/>
      <c r="PRN40" s="96"/>
      <c r="PRO40" s="96"/>
      <c r="PRP40" s="96"/>
      <c r="PRQ40" s="96"/>
      <c r="PRR40" s="96"/>
      <c r="PRS40" s="96"/>
      <c r="PRT40" s="96"/>
      <c r="PRU40" s="96"/>
      <c r="PRV40" s="96"/>
      <c r="PRW40" s="96"/>
      <c r="PRX40" s="96"/>
      <c r="PRY40" s="96"/>
      <c r="PRZ40" s="96"/>
      <c r="PSA40" s="96"/>
      <c r="PSB40" s="96"/>
      <c r="PSC40" s="96"/>
      <c r="PSD40" s="96"/>
      <c r="PSE40" s="96"/>
      <c r="PSF40" s="96"/>
      <c r="PSG40" s="96"/>
      <c r="PSH40" s="96"/>
      <c r="PSI40" s="96"/>
      <c r="PSJ40" s="96"/>
      <c r="PSK40" s="96"/>
      <c r="PSL40" s="96"/>
      <c r="PSM40" s="96"/>
      <c r="PSN40" s="96"/>
      <c r="PSO40" s="96"/>
      <c r="PSP40" s="96"/>
      <c r="PSQ40" s="96"/>
      <c r="PSR40" s="96"/>
      <c r="PSS40" s="96"/>
      <c r="PST40" s="96"/>
      <c r="PSU40" s="96"/>
      <c r="PSV40" s="96"/>
      <c r="PSW40" s="96"/>
      <c r="PSX40" s="96"/>
      <c r="PSY40" s="96"/>
      <c r="PSZ40" s="96"/>
      <c r="PTA40" s="96"/>
      <c r="PTB40" s="96"/>
      <c r="PTC40" s="96"/>
      <c r="PTD40" s="96"/>
      <c r="PTE40" s="96"/>
      <c r="PTF40" s="96"/>
      <c r="PTG40" s="96"/>
      <c r="PTH40" s="96"/>
      <c r="PTI40" s="96"/>
      <c r="PTJ40" s="96"/>
      <c r="PTK40" s="96"/>
      <c r="PTL40" s="96"/>
      <c r="PTM40" s="96"/>
      <c r="PTN40" s="96"/>
      <c r="PTO40" s="96"/>
      <c r="PTP40" s="96"/>
      <c r="PTQ40" s="96"/>
      <c r="PTR40" s="96"/>
      <c r="PTS40" s="96"/>
      <c r="PTT40" s="96"/>
      <c r="PTU40" s="96"/>
      <c r="PTV40" s="96"/>
      <c r="PTW40" s="96"/>
      <c r="PTX40" s="96"/>
      <c r="PTY40" s="96"/>
      <c r="PTZ40" s="96"/>
      <c r="PUA40" s="96"/>
      <c r="PUB40" s="96"/>
      <c r="PUC40" s="96"/>
      <c r="PUD40" s="96"/>
      <c r="PUE40" s="96"/>
      <c r="PUF40" s="96"/>
      <c r="PUG40" s="96"/>
      <c r="PUH40" s="96"/>
      <c r="PUI40" s="96"/>
      <c r="PUJ40" s="96"/>
      <c r="PUK40" s="96"/>
      <c r="PUL40" s="96"/>
      <c r="PUM40" s="96"/>
      <c r="PUN40" s="96"/>
      <c r="PUO40" s="96"/>
      <c r="PUP40" s="96"/>
      <c r="PUQ40" s="96"/>
      <c r="PUR40" s="96"/>
      <c r="PUS40" s="96"/>
      <c r="PUT40" s="96"/>
      <c r="PUU40" s="96"/>
      <c r="PUV40" s="96"/>
      <c r="PUW40" s="96"/>
      <c r="PUX40" s="96"/>
      <c r="PUY40" s="96"/>
      <c r="PUZ40" s="96"/>
      <c r="PVA40" s="96"/>
      <c r="PVB40" s="96"/>
      <c r="PVC40" s="96"/>
      <c r="PVD40" s="96"/>
      <c r="PVE40" s="96"/>
      <c r="PVF40" s="96"/>
      <c r="PVG40" s="96"/>
      <c r="PVH40" s="96"/>
      <c r="PVI40" s="96"/>
      <c r="PVJ40" s="96"/>
      <c r="PVK40" s="96"/>
      <c r="PVL40" s="96"/>
      <c r="PVM40" s="96"/>
      <c r="PVN40" s="96"/>
      <c r="PVO40" s="96"/>
      <c r="PVP40" s="96"/>
      <c r="PVQ40" s="96"/>
      <c r="PVR40" s="96"/>
      <c r="PVS40" s="96"/>
      <c r="PVT40" s="96"/>
      <c r="PVU40" s="96"/>
      <c r="PVV40" s="96"/>
      <c r="PVW40" s="96"/>
      <c r="PVX40" s="96"/>
      <c r="PVY40" s="96"/>
      <c r="PVZ40" s="96"/>
      <c r="PWA40" s="96"/>
      <c r="PWB40" s="96"/>
      <c r="PWC40" s="96"/>
      <c r="PWD40" s="96"/>
      <c r="PWE40" s="96"/>
      <c r="PWF40" s="96"/>
      <c r="PWG40" s="96"/>
      <c r="PWH40" s="96"/>
      <c r="PWI40" s="96"/>
      <c r="PWJ40" s="96"/>
      <c r="PWK40" s="96"/>
      <c r="PWL40" s="96"/>
      <c r="PWM40" s="96"/>
      <c r="PWN40" s="96"/>
      <c r="PWO40" s="96"/>
      <c r="PWP40" s="96"/>
      <c r="PWQ40" s="96"/>
      <c r="PWR40" s="96"/>
      <c r="PWS40" s="96"/>
      <c r="PWT40" s="96"/>
      <c r="PWU40" s="96"/>
      <c r="PWV40" s="96"/>
      <c r="PWW40" s="96"/>
      <c r="PWX40" s="96"/>
      <c r="PWY40" s="96"/>
      <c r="PWZ40" s="96"/>
      <c r="PXA40" s="96"/>
      <c r="PXB40" s="96"/>
      <c r="PXC40" s="96"/>
      <c r="PXD40" s="96"/>
      <c r="PXE40" s="96"/>
      <c r="PXF40" s="96"/>
      <c r="PXG40" s="96"/>
      <c r="PXH40" s="96"/>
      <c r="PXI40" s="96"/>
      <c r="PXJ40" s="96"/>
      <c r="PXK40" s="96"/>
      <c r="PXL40" s="96"/>
      <c r="PXM40" s="96"/>
      <c r="PXN40" s="96"/>
      <c r="PXO40" s="96"/>
      <c r="PXP40" s="96"/>
      <c r="PXQ40" s="96"/>
      <c r="PXR40" s="96"/>
      <c r="PXS40" s="96"/>
      <c r="PXT40" s="96"/>
      <c r="PXU40" s="96"/>
      <c r="PXV40" s="96"/>
      <c r="PXW40" s="96"/>
      <c r="PXX40" s="96"/>
      <c r="PXY40" s="96"/>
      <c r="PXZ40" s="96"/>
      <c r="PYA40" s="96"/>
      <c r="PYB40" s="96"/>
      <c r="PYC40" s="96"/>
      <c r="PYD40" s="96"/>
      <c r="PYE40" s="96"/>
      <c r="PYF40" s="96"/>
      <c r="PYG40" s="96"/>
      <c r="PYH40" s="96"/>
      <c r="PYI40" s="96"/>
      <c r="PYJ40" s="96"/>
      <c r="PYK40" s="96"/>
      <c r="PYL40" s="96"/>
      <c r="PYM40" s="96"/>
      <c r="PYN40" s="96"/>
      <c r="PYO40" s="96"/>
      <c r="PYP40" s="96"/>
      <c r="PYQ40" s="96"/>
      <c r="PYR40" s="96"/>
      <c r="PYS40" s="96"/>
      <c r="PYT40" s="96"/>
      <c r="PYU40" s="96"/>
      <c r="PYV40" s="96"/>
      <c r="PYW40" s="96"/>
      <c r="PYX40" s="96"/>
      <c r="PYY40" s="96"/>
      <c r="PYZ40" s="96"/>
      <c r="PZA40" s="96"/>
      <c r="PZB40" s="96"/>
      <c r="PZC40" s="96"/>
      <c r="PZD40" s="96"/>
      <c r="PZE40" s="96"/>
      <c r="PZF40" s="96"/>
      <c r="PZG40" s="96"/>
      <c r="PZH40" s="96"/>
      <c r="PZI40" s="96"/>
      <c r="PZJ40" s="96"/>
      <c r="PZK40" s="96"/>
      <c r="PZL40" s="96"/>
      <c r="PZM40" s="96"/>
      <c r="PZN40" s="96"/>
      <c r="PZO40" s="96"/>
      <c r="PZP40" s="96"/>
      <c r="PZQ40" s="96"/>
      <c r="PZR40" s="96"/>
      <c r="PZS40" s="96"/>
      <c r="PZT40" s="96"/>
      <c r="PZU40" s="96"/>
      <c r="PZV40" s="96"/>
      <c r="PZW40" s="96"/>
      <c r="PZX40" s="96"/>
      <c r="PZY40" s="96"/>
      <c r="PZZ40" s="96"/>
      <c r="QAA40" s="96"/>
      <c r="QAB40" s="96"/>
      <c r="QAC40" s="96"/>
      <c r="QAD40" s="96"/>
      <c r="QAE40" s="96"/>
      <c r="QAF40" s="96"/>
      <c r="QAG40" s="96"/>
      <c r="QAH40" s="96"/>
      <c r="QAI40" s="96"/>
      <c r="QAJ40" s="96"/>
      <c r="QAK40" s="96"/>
      <c r="QAL40" s="96"/>
      <c r="QAM40" s="96"/>
      <c r="QAN40" s="96"/>
      <c r="QAO40" s="96"/>
      <c r="QAP40" s="96"/>
      <c r="QAQ40" s="96"/>
      <c r="QAR40" s="96"/>
      <c r="QAS40" s="96"/>
      <c r="QAT40" s="96"/>
      <c r="QAU40" s="96"/>
      <c r="QAV40" s="96"/>
      <c r="QAW40" s="96"/>
      <c r="QAX40" s="96"/>
      <c r="QAY40" s="96"/>
      <c r="QAZ40" s="96"/>
      <c r="QBA40" s="96"/>
      <c r="QBB40" s="96"/>
      <c r="QBC40" s="96"/>
      <c r="QBD40" s="96"/>
      <c r="QBE40" s="96"/>
      <c r="QBF40" s="96"/>
      <c r="QBG40" s="96"/>
      <c r="QBH40" s="96"/>
      <c r="QBI40" s="96"/>
      <c r="QBJ40" s="96"/>
      <c r="QBK40" s="96"/>
      <c r="QBL40" s="96"/>
      <c r="QBM40" s="96"/>
      <c r="QBN40" s="96"/>
      <c r="QBO40" s="96"/>
      <c r="QBP40" s="96"/>
      <c r="QBQ40" s="96"/>
      <c r="QBR40" s="96"/>
      <c r="QBS40" s="96"/>
      <c r="QBT40" s="96"/>
      <c r="QBU40" s="96"/>
      <c r="QBV40" s="96"/>
      <c r="QBW40" s="96"/>
      <c r="QBX40" s="96"/>
      <c r="QBY40" s="96"/>
      <c r="QBZ40" s="96"/>
      <c r="QCA40" s="96"/>
      <c r="QCB40" s="96"/>
      <c r="QCC40" s="96"/>
      <c r="QCD40" s="96"/>
      <c r="QCE40" s="96"/>
      <c r="QCF40" s="96"/>
      <c r="QCG40" s="96"/>
      <c r="QCH40" s="96"/>
      <c r="QCI40" s="96"/>
      <c r="QCJ40" s="96"/>
      <c r="QCK40" s="96"/>
      <c r="QCL40" s="96"/>
      <c r="QCM40" s="96"/>
      <c r="QCN40" s="96"/>
      <c r="QCO40" s="96"/>
      <c r="QCP40" s="96"/>
      <c r="QCQ40" s="96"/>
      <c r="QCR40" s="96"/>
      <c r="QCS40" s="96"/>
      <c r="QCT40" s="96"/>
      <c r="QCU40" s="96"/>
      <c r="QCV40" s="96"/>
      <c r="QCW40" s="96"/>
      <c r="QCX40" s="96"/>
      <c r="QCY40" s="96"/>
      <c r="QCZ40" s="96"/>
      <c r="QDA40" s="96"/>
      <c r="QDB40" s="96"/>
      <c r="QDC40" s="96"/>
      <c r="QDD40" s="96"/>
      <c r="QDE40" s="96"/>
      <c r="QDF40" s="96"/>
      <c r="QDG40" s="96"/>
      <c r="QDH40" s="96"/>
      <c r="QDI40" s="96"/>
      <c r="QDJ40" s="96"/>
      <c r="QDK40" s="96"/>
      <c r="QDL40" s="96"/>
      <c r="QDM40" s="96"/>
      <c r="QDN40" s="96"/>
      <c r="QDO40" s="96"/>
      <c r="QDP40" s="96"/>
      <c r="QDQ40" s="96"/>
      <c r="QDR40" s="96"/>
      <c r="QDS40" s="96"/>
      <c r="QDT40" s="96"/>
      <c r="QDU40" s="96"/>
      <c r="QDV40" s="96"/>
      <c r="QDW40" s="96"/>
      <c r="QDX40" s="96"/>
      <c r="QDY40" s="96"/>
      <c r="QDZ40" s="96"/>
      <c r="QEA40" s="96"/>
      <c r="QEB40" s="96"/>
      <c r="QEC40" s="96"/>
      <c r="QED40" s="96"/>
      <c r="QEE40" s="96"/>
      <c r="QEF40" s="96"/>
      <c r="QEG40" s="96"/>
      <c r="QEH40" s="96"/>
      <c r="QEI40" s="96"/>
      <c r="QEJ40" s="96"/>
      <c r="QEK40" s="96"/>
      <c r="QEL40" s="96"/>
      <c r="QEM40" s="96"/>
      <c r="QEN40" s="96"/>
      <c r="QEO40" s="96"/>
      <c r="QEP40" s="96"/>
      <c r="QEQ40" s="96"/>
      <c r="QER40" s="96"/>
      <c r="QES40" s="96"/>
      <c r="QET40" s="96"/>
      <c r="QEU40" s="96"/>
      <c r="QEV40" s="96"/>
      <c r="QEW40" s="96"/>
      <c r="QEX40" s="96"/>
      <c r="QEY40" s="96"/>
      <c r="QEZ40" s="96"/>
      <c r="QFA40" s="96"/>
      <c r="QFB40" s="96"/>
      <c r="QFC40" s="96"/>
      <c r="QFD40" s="96"/>
      <c r="QFE40" s="96"/>
      <c r="QFF40" s="96"/>
      <c r="QFG40" s="96"/>
      <c r="QFH40" s="96"/>
      <c r="QFI40" s="96"/>
      <c r="QFJ40" s="96"/>
      <c r="QFK40" s="96"/>
      <c r="QFL40" s="96"/>
      <c r="QFM40" s="96"/>
      <c r="QFN40" s="96"/>
      <c r="QFO40" s="96"/>
      <c r="QFP40" s="96"/>
      <c r="QFQ40" s="96"/>
      <c r="QFR40" s="96"/>
      <c r="QFS40" s="96"/>
      <c r="QFT40" s="96"/>
      <c r="QFU40" s="96"/>
      <c r="QFV40" s="96"/>
      <c r="QFW40" s="96"/>
      <c r="QFX40" s="96"/>
      <c r="QFY40" s="96"/>
      <c r="QFZ40" s="96"/>
      <c r="QGA40" s="96"/>
      <c r="QGB40" s="96"/>
      <c r="QGC40" s="96"/>
      <c r="QGD40" s="96"/>
      <c r="QGE40" s="96"/>
      <c r="QGF40" s="96"/>
      <c r="QGG40" s="96"/>
      <c r="QGH40" s="96"/>
      <c r="QGI40" s="96"/>
      <c r="QGJ40" s="96"/>
      <c r="QGK40" s="96"/>
      <c r="QGL40" s="96"/>
      <c r="QGM40" s="96"/>
      <c r="QGN40" s="96"/>
      <c r="QGO40" s="96"/>
      <c r="QGP40" s="96"/>
      <c r="QGQ40" s="96"/>
      <c r="QGR40" s="96"/>
      <c r="QGS40" s="96"/>
      <c r="QGT40" s="96"/>
      <c r="QGU40" s="96"/>
      <c r="QGV40" s="96"/>
      <c r="QGW40" s="96"/>
      <c r="QGX40" s="96"/>
      <c r="QGY40" s="96"/>
      <c r="QGZ40" s="96"/>
      <c r="QHA40" s="96"/>
      <c r="QHB40" s="96"/>
      <c r="QHC40" s="96"/>
      <c r="QHD40" s="96"/>
      <c r="QHE40" s="96"/>
      <c r="QHF40" s="96"/>
      <c r="QHG40" s="96"/>
      <c r="QHH40" s="96"/>
      <c r="QHI40" s="96"/>
      <c r="QHJ40" s="96"/>
      <c r="QHK40" s="96"/>
      <c r="QHL40" s="96"/>
      <c r="QHM40" s="96"/>
      <c r="QHN40" s="96"/>
      <c r="QHO40" s="96"/>
      <c r="QHP40" s="96"/>
      <c r="QHQ40" s="96"/>
      <c r="QHR40" s="96"/>
      <c r="QHS40" s="96"/>
      <c r="QHT40" s="96"/>
      <c r="QHU40" s="96"/>
      <c r="QHV40" s="96"/>
      <c r="QHW40" s="96"/>
      <c r="QHX40" s="96"/>
      <c r="QHY40" s="96"/>
      <c r="QHZ40" s="96"/>
      <c r="QIA40" s="96"/>
      <c r="QIB40" s="96"/>
      <c r="QIC40" s="96"/>
      <c r="QID40" s="96"/>
      <c r="QIE40" s="96"/>
      <c r="QIF40" s="96"/>
      <c r="QIG40" s="96"/>
      <c r="QIH40" s="96"/>
      <c r="QII40" s="96"/>
      <c r="QIJ40" s="96"/>
      <c r="QIK40" s="96"/>
      <c r="QIL40" s="96"/>
      <c r="QIM40" s="96"/>
      <c r="QIN40" s="96"/>
      <c r="QIO40" s="96"/>
      <c r="QIP40" s="96"/>
      <c r="QIQ40" s="96"/>
      <c r="QIR40" s="96"/>
      <c r="QIS40" s="96"/>
      <c r="QIT40" s="96"/>
      <c r="QIU40" s="96"/>
      <c r="QIV40" s="96"/>
      <c r="QIW40" s="96"/>
      <c r="QIX40" s="96"/>
      <c r="QIY40" s="96"/>
      <c r="QIZ40" s="96"/>
      <c r="QJA40" s="96"/>
      <c r="QJB40" s="96"/>
      <c r="QJC40" s="96"/>
      <c r="QJD40" s="96"/>
      <c r="QJE40" s="96"/>
      <c r="QJF40" s="96"/>
      <c r="QJG40" s="96"/>
      <c r="QJH40" s="96"/>
      <c r="QJI40" s="96"/>
      <c r="QJJ40" s="96"/>
      <c r="QJK40" s="96"/>
      <c r="QJL40" s="96"/>
      <c r="QJM40" s="96"/>
      <c r="QJN40" s="96"/>
      <c r="QJO40" s="96"/>
      <c r="QJP40" s="96"/>
      <c r="QJQ40" s="96"/>
      <c r="QJR40" s="96"/>
      <c r="QJS40" s="96"/>
      <c r="QJT40" s="96"/>
      <c r="QJU40" s="96"/>
      <c r="QJV40" s="96"/>
      <c r="QJW40" s="96"/>
      <c r="QJX40" s="96"/>
      <c r="QJY40" s="96"/>
      <c r="QJZ40" s="96"/>
      <c r="QKA40" s="96"/>
      <c r="QKB40" s="96"/>
      <c r="QKC40" s="96"/>
      <c r="QKD40" s="96"/>
      <c r="QKE40" s="96"/>
      <c r="QKF40" s="96"/>
      <c r="QKG40" s="96"/>
      <c r="QKH40" s="96"/>
      <c r="QKI40" s="96"/>
      <c r="QKJ40" s="96"/>
      <c r="QKK40" s="96"/>
      <c r="QKL40" s="96"/>
      <c r="QKM40" s="96"/>
      <c r="QKN40" s="96"/>
      <c r="QKO40" s="96"/>
      <c r="QKP40" s="96"/>
      <c r="QKQ40" s="96"/>
      <c r="QKR40" s="96"/>
      <c r="QKS40" s="96"/>
      <c r="QKT40" s="96"/>
      <c r="QKU40" s="96"/>
      <c r="QKV40" s="96"/>
      <c r="QKW40" s="96"/>
      <c r="QKX40" s="96"/>
      <c r="QKY40" s="96"/>
      <c r="QKZ40" s="96"/>
      <c r="QLA40" s="96"/>
      <c r="QLB40" s="96"/>
      <c r="QLC40" s="96"/>
      <c r="QLD40" s="96"/>
      <c r="QLE40" s="96"/>
      <c r="QLF40" s="96"/>
      <c r="QLG40" s="96"/>
      <c r="QLH40" s="96"/>
      <c r="QLI40" s="96"/>
      <c r="QLJ40" s="96"/>
      <c r="QLK40" s="96"/>
      <c r="QLL40" s="96"/>
      <c r="QLM40" s="96"/>
      <c r="QLN40" s="96"/>
      <c r="QLO40" s="96"/>
      <c r="QLP40" s="96"/>
      <c r="QLQ40" s="96"/>
      <c r="QLR40" s="96"/>
      <c r="QLS40" s="96"/>
      <c r="QLT40" s="96"/>
      <c r="QLU40" s="96"/>
      <c r="QLV40" s="96"/>
      <c r="QLW40" s="96"/>
      <c r="QLX40" s="96"/>
      <c r="QLY40" s="96"/>
      <c r="QLZ40" s="96"/>
      <c r="QMA40" s="96"/>
      <c r="QMB40" s="96"/>
      <c r="QMC40" s="96"/>
      <c r="QMD40" s="96"/>
      <c r="QME40" s="96"/>
      <c r="QMF40" s="96"/>
      <c r="QMG40" s="96"/>
      <c r="QMH40" s="96"/>
      <c r="QMI40" s="96"/>
      <c r="QMJ40" s="96"/>
      <c r="QMK40" s="96"/>
      <c r="QML40" s="96"/>
      <c r="QMM40" s="96"/>
      <c r="QMN40" s="96"/>
      <c r="QMO40" s="96"/>
      <c r="QMP40" s="96"/>
      <c r="QMQ40" s="96"/>
      <c r="QMR40" s="96"/>
      <c r="QMS40" s="96"/>
      <c r="QMT40" s="96"/>
      <c r="QMU40" s="96"/>
      <c r="QMV40" s="96"/>
      <c r="QMW40" s="96"/>
      <c r="QMX40" s="96"/>
      <c r="QMY40" s="96"/>
      <c r="QMZ40" s="96"/>
      <c r="QNA40" s="96"/>
      <c r="QNB40" s="96"/>
      <c r="QNC40" s="96"/>
      <c r="QND40" s="96"/>
      <c r="QNE40" s="96"/>
      <c r="QNF40" s="96"/>
      <c r="QNG40" s="96"/>
      <c r="QNH40" s="96"/>
      <c r="QNI40" s="96"/>
      <c r="QNJ40" s="96"/>
      <c r="QNK40" s="96"/>
      <c r="QNL40" s="96"/>
      <c r="QNM40" s="96"/>
      <c r="QNN40" s="96"/>
      <c r="QNO40" s="96"/>
      <c r="QNP40" s="96"/>
      <c r="QNQ40" s="96"/>
      <c r="QNR40" s="96"/>
      <c r="QNS40" s="96"/>
      <c r="QNT40" s="96"/>
      <c r="QNU40" s="96"/>
      <c r="QNV40" s="96"/>
      <c r="QNW40" s="96"/>
      <c r="QNX40" s="96"/>
      <c r="QNY40" s="96"/>
      <c r="QNZ40" s="96"/>
      <c r="QOA40" s="96"/>
      <c r="QOB40" s="96"/>
      <c r="QOC40" s="96"/>
      <c r="QOD40" s="96"/>
      <c r="QOE40" s="96"/>
      <c r="QOF40" s="96"/>
      <c r="QOG40" s="96"/>
      <c r="QOH40" s="96"/>
      <c r="QOI40" s="96"/>
      <c r="QOJ40" s="96"/>
      <c r="QOK40" s="96"/>
      <c r="QOL40" s="96"/>
      <c r="QOM40" s="96"/>
      <c r="QON40" s="96"/>
      <c r="QOO40" s="96"/>
      <c r="QOP40" s="96"/>
      <c r="QOQ40" s="96"/>
      <c r="QOR40" s="96"/>
      <c r="QOS40" s="96"/>
      <c r="QOT40" s="96"/>
      <c r="QOU40" s="96"/>
      <c r="QOV40" s="96"/>
      <c r="QOW40" s="96"/>
      <c r="QOX40" s="96"/>
      <c r="QOY40" s="96"/>
      <c r="QOZ40" s="96"/>
      <c r="QPA40" s="96"/>
      <c r="QPB40" s="96"/>
      <c r="QPC40" s="96"/>
      <c r="QPD40" s="96"/>
      <c r="QPE40" s="96"/>
      <c r="QPF40" s="96"/>
      <c r="QPG40" s="96"/>
      <c r="QPH40" s="96"/>
      <c r="QPI40" s="96"/>
      <c r="QPJ40" s="96"/>
      <c r="QPK40" s="96"/>
      <c r="QPL40" s="96"/>
      <c r="QPM40" s="96"/>
      <c r="QPN40" s="96"/>
      <c r="QPO40" s="96"/>
      <c r="QPP40" s="96"/>
      <c r="QPQ40" s="96"/>
      <c r="QPR40" s="96"/>
      <c r="QPS40" s="96"/>
      <c r="QPT40" s="96"/>
      <c r="QPU40" s="96"/>
      <c r="QPV40" s="96"/>
      <c r="QPW40" s="96"/>
      <c r="QPX40" s="96"/>
      <c r="QPY40" s="96"/>
      <c r="QPZ40" s="96"/>
      <c r="QQA40" s="96"/>
      <c r="QQB40" s="96"/>
      <c r="QQC40" s="96"/>
      <c r="QQD40" s="96"/>
      <c r="QQE40" s="96"/>
      <c r="QQF40" s="96"/>
      <c r="QQG40" s="96"/>
      <c r="QQH40" s="96"/>
      <c r="QQI40" s="96"/>
      <c r="QQJ40" s="96"/>
      <c r="QQK40" s="96"/>
      <c r="QQL40" s="96"/>
      <c r="QQM40" s="96"/>
      <c r="QQN40" s="96"/>
      <c r="QQO40" s="96"/>
      <c r="QQP40" s="96"/>
      <c r="QQQ40" s="96"/>
      <c r="QQR40" s="96"/>
      <c r="QQS40" s="96"/>
      <c r="QQT40" s="96"/>
      <c r="QQU40" s="96"/>
      <c r="QQV40" s="96"/>
      <c r="QQW40" s="96"/>
      <c r="QQX40" s="96"/>
      <c r="QQY40" s="96"/>
      <c r="QQZ40" s="96"/>
      <c r="QRA40" s="96"/>
      <c r="QRB40" s="96"/>
      <c r="QRC40" s="96"/>
      <c r="QRD40" s="96"/>
      <c r="QRE40" s="96"/>
      <c r="QRF40" s="96"/>
      <c r="QRG40" s="96"/>
      <c r="QRH40" s="96"/>
      <c r="QRI40" s="96"/>
      <c r="QRJ40" s="96"/>
      <c r="QRK40" s="96"/>
      <c r="QRL40" s="96"/>
      <c r="QRM40" s="96"/>
      <c r="QRN40" s="96"/>
      <c r="QRO40" s="96"/>
      <c r="QRP40" s="96"/>
      <c r="QRQ40" s="96"/>
      <c r="QRR40" s="96"/>
      <c r="QRS40" s="96"/>
      <c r="QRT40" s="96"/>
      <c r="QRU40" s="96"/>
      <c r="QRV40" s="96"/>
      <c r="QRW40" s="96"/>
      <c r="QRX40" s="96"/>
      <c r="QRY40" s="96"/>
      <c r="QRZ40" s="96"/>
      <c r="QSA40" s="96"/>
      <c r="QSB40" s="96"/>
      <c r="QSC40" s="96"/>
      <c r="QSD40" s="96"/>
      <c r="QSE40" s="96"/>
      <c r="QSF40" s="96"/>
      <c r="QSG40" s="96"/>
      <c r="QSH40" s="96"/>
      <c r="QSI40" s="96"/>
      <c r="QSJ40" s="96"/>
      <c r="QSK40" s="96"/>
      <c r="QSL40" s="96"/>
      <c r="QSM40" s="96"/>
      <c r="QSN40" s="96"/>
      <c r="QSO40" s="96"/>
      <c r="QSP40" s="96"/>
      <c r="QSQ40" s="96"/>
      <c r="QSR40" s="96"/>
      <c r="QSS40" s="96"/>
      <c r="QST40" s="96"/>
      <c r="QSU40" s="96"/>
      <c r="QSV40" s="96"/>
      <c r="QSW40" s="96"/>
      <c r="QSX40" s="96"/>
      <c r="QSY40" s="96"/>
      <c r="QSZ40" s="96"/>
      <c r="QTA40" s="96"/>
      <c r="QTB40" s="96"/>
      <c r="QTC40" s="96"/>
      <c r="QTD40" s="96"/>
      <c r="QTE40" s="96"/>
      <c r="QTF40" s="96"/>
      <c r="QTG40" s="96"/>
      <c r="QTH40" s="96"/>
      <c r="QTI40" s="96"/>
      <c r="QTJ40" s="96"/>
      <c r="QTK40" s="96"/>
      <c r="QTL40" s="96"/>
      <c r="QTM40" s="96"/>
      <c r="QTN40" s="96"/>
      <c r="QTO40" s="96"/>
      <c r="QTP40" s="96"/>
      <c r="QTQ40" s="96"/>
      <c r="QTR40" s="96"/>
      <c r="QTS40" s="96"/>
      <c r="QTT40" s="96"/>
      <c r="QTU40" s="96"/>
      <c r="QTV40" s="96"/>
      <c r="QTW40" s="96"/>
      <c r="QTX40" s="96"/>
      <c r="QTY40" s="96"/>
      <c r="QTZ40" s="96"/>
      <c r="QUA40" s="96"/>
      <c r="QUB40" s="96"/>
      <c r="QUC40" s="96"/>
      <c r="QUD40" s="96"/>
      <c r="QUE40" s="96"/>
      <c r="QUF40" s="96"/>
      <c r="QUG40" s="96"/>
      <c r="QUH40" s="96"/>
      <c r="QUI40" s="96"/>
      <c r="QUJ40" s="96"/>
      <c r="QUK40" s="96"/>
      <c r="QUL40" s="96"/>
      <c r="QUM40" s="96"/>
      <c r="QUN40" s="96"/>
      <c r="QUO40" s="96"/>
      <c r="QUP40" s="96"/>
      <c r="QUQ40" s="96"/>
      <c r="QUR40" s="96"/>
      <c r="QUS40" s="96"/>
      <c r="QUT40" s="96"/>
      <c r="QUU40" s="96"/>
      <c r="QUV40" s="96"/>
      <c r="QUW40" s="96"/>
      <c r="QUX40" s="96"/>
      <c r="QUY40" s="96"/>
      <c r="QUZ40" s="96"/>
      <c r="QVA40" s="96"/>
      <c r="QVB40" s="96"/>
      <c r="QVC40" s="96"/>
      <c r="QVD40" s="96"/>
      <c r="QVE40" s="96"/>
      <c r="QVF40" s="96"/>
      <c r="QVG40" s="96"/>
      <c r="QVH40" s="96"/>
      <c r="QVI40" s="96"/>
      <c r="QVJ40" s="96"/>
      <c r="QVK40" s="96"/>
      <c r="QVL40" s="96"/>
      <c r="QVM40" s="96"/>
      <c r="QVN40" s="96"/>
      <c r="QVO40" s="96"/>
      <c r="QVP40" s="96"/>
      <c r="QVQ40" s="96"/>
      <c r="QVR40" s="96"/>
      <c r="QVS40" s="96"/>
      <c r="QVT40" s="96"/>
      <c r="QVU40" s="96"/>
      <c r="QVV40" s="96"/>
      <c r="QVW40" s="96"/>
      <c r="QVX40" s="96"/>
      <c r="QVY40" s="96"/>
      <c r="QVZ40" s="96"/>
      <c r="QWA40" s="96"/>
      <c r="QWB40" s="96"/>
      <c r="QWC40" s="96"/>
      <c r="QWD40" s="96"/>
      <c r="QWE40" s="96"/>
      <c r="QWF40" s="96"/>
      <c r="QWG40" s="96"/>
      <c r="QWH40" s="96"/>
      <c r="QWI40" s="96"/>
      <c r="QWJ40" s="96"/>
      <c r="QWK40" s="96"/>
      <c r="QWL40" s="96"/>
      <c r="QWM40" s="96"/>
      <c r="QWN40" s="96"/>
      <c r="QWO40" s="96"/>
      <c r="QWP40" s="96"/>
      <c r="QWQ40" s="96"/>
      <c r="QWR40" s="96"/>
      <c r="QWS40" s="96"/>
      <c r="QWT40" s="96"/>
      <c r="QWU40" s="96"/>
      <c r="QWV40" s="96"/>
      <c r="QWW40" s="96"/>
      <c r="QWX40" s="96"/>
      <c r="QWY40" s="96"/>
      <c r="QWZ40" s="96"/>
      <c r="QXA40" s="96"/>
      <c r="QXB40" s="96"/>
      <c r="QXC40" s="96"/>
      <c r="QXD40" s="96"/>
      <c r="QXE40" s="96"/>
      <c r="QXF40" s="96"/>
      <c r="QXG40" s="96"/>
      <c r="QXH40" s="96"/>
      <c r="QXI40" s="96"/>
      <c r="QXJ40" s="96"/>
      <c r="QXK40" s="96"/>
      <c r="QXL40" s="96"/>
      <c r="QXM40" s="96"/>
      <c r="QXN40" s="96"/>
      <c r="QXO40" s="96"/>
      <c r="QXP40" s="96"/>
      <c r="QXQ40" s="96"/>
      <c r="QXR40" s="96"/>
      <c r="QXS40" s="96"/>
      <c r="QXT40" s="96"/>
      <c r="QXU40" s="96"/>
      <c r="QXV40" s="96"/>
      <c r="QXW40" s="96"/>
      <c r="QXX40" s="96"/>
      <c r="QXY40" s="96"/>
      <c r="QXZ40" s="96"/>
      <c r="QYA40" s="96"/>
      <c r="QYB40" s="96"/>
      <c r="QYC40" s="96"/>
      <c r="QYD40" s="96"/>
      <c r="QYE40" s="96"/>
      <c r="QYF40" s="96"/>
      <c r="QYG40" s="96"/>
      <c r="QYH40" s="96"/>
      <c r="QYI40" s="96"/>
      <c r="QYJ40" s="96"/>
      <c r="QYK40" s="96"/>
      <c r="QYL40" s="96"/>
      <c r="QYM40" s="96"/>
      <c r="QYN40" s="96"/>
      <c r="QYO40" s="96"/>
      <c r="QYP40" s="96"/>
      <c r="QYQ40" s="96"/>
      <c r="QYR40" s="96"/>
      <c r="QYS40" s="96"/>
      <c r="QYT40" s="96"/>
      <c r="QYU40" s="96"/>
      <c r="QYV40" s="96"/>
      <c r="QYW40" s="96"/>
      <c r="QYX40" s="96"/>
      <c r="QYY40" s="96"/>
      <c r="QYZ40" s="96"/>
      <c r="QZA40" s="96"/>
      <c r="QZB40" s="96"/>
      <c r="QZC40" s="96"/>
      <c r="QZD40" s="96"/>
      <c r="QZE40" s="96"/>
      <c r="QZF40" s="96"/>
      <c r="QZG40" s="96"/>
      <c r="QZH40" s="96"/>
      <c r="QZI40" s="96"/>
      <c r="QZJ40" s="96"/>
      <c r="QZK40" s="96"/>
      <c r="QZL40" s="96"/>
      <c r="QZM40" s="96"/>
      <c r="QZN40" s="96"/>
      <c r="QZO40" s="96"/>
      <c r="QZP40" s="96"/>
      <c r="QZQ40" s="96"/>
      <c r="QZR40" s="96"/>
      <c r="QZS40" s="96"/>
      <c r="QZT40" s="96"/>
      <c r="QZU40" s="96"/>
      <c r="QZV40" s="96"/>
      <c r="QZW40" s="96"/>
      <c r="QZX40" s="96"/>
      <c r="QZY40" s="96"/>
      <c r="QZZ40" s="96"/>
      <c r="RAA40" s="96"/>
      <c r="RAB40" s="96"/>
      <c r="RAC40" s="96"/>
      <c r="RAD40" s="96"/>
      <c r="RAE40" s="96"/>
      <c r="RAF40" s="96"/>
      <c r="RAG40" s="96"/>
      <c r="RAH40" s="96"/>
      <c r="RAI40" s="96"/>
      <c r="RAJ40" s="96"/>
      <c r="RAK40" s="96"/>
      <c r="RAL40" s="96"/>
      <c r="RAM40" s="96"/>
      <c r="RAN40" s="96"/>
      <c r="RAO40" s="96"/>
      <c r="RAP40" s="96"/>
      <c r="RAQ40" s="96"/>
      <c r="RAR40" s="96"/>
      <c r="RAS40" s="96"/>
      <c r="RAT40" s="96"/>
      <c r="RAU40" s="96"/>
      <c r="RAV40" s="96"/>
      <c r="RAW40" s="96"/>
      <c r="RAX40" s="96"/>
      <c r="RAY40" s="96"/>
      <c r="RAZ40" s="96"/>
      <c r="RBA40" s="96"/>
      <c r="RBB40" s="96"/>
      <c r="RBC40" s="96"/>
      <c r="RBD40" s="96"/>
      <c r="RBE40" s="96"/>
      <c r="RBF40" s="96"/>
      <c r="RBG40" s="96"/>
      <c r="RBH40" s="96"/>
      <c r="RBI40" s="96"/>
      <c r="RBJ40" s="96"/>
      <c r="RBK40" s="96"/>
      <c r="RBL40" s="96"/>
      <c r="RBM40" s="96"/>
      <c r="RBN40" s="96"/>
      <c r="RBO40" s="96"/>
      <c r="RBP40" s="96"/>
      <c r="RBQ40" s="96"/>
      <c r="RBR40" s="96"/>
      <c r="RBS40" s="96"/>
      <c r="RBT40" s="96"/>
      <c r="RBU40" s="96"/>
      <c r="RBV40" s="96"/>
      <c r="RBW40" s="96"/>
      <c r="RBX40" s="96"/>
      <c r="RBY40" s="96"/>
      <c r="RBZ40" s="96"/>
      <c r="RCA40" s="96"/>
      <c r="RCB40" s="96"/>
      <c r="RCC40" s="96"/>
      <c r="RCD40" s="96"/>
      <c r="RCE40" s="96"/>
      <c r="RCF40" s="96"/>
      <c r="RCG40" s="96"/>
      <c r="RCH40" s="96"/>
      <c r="RCI40" s="96"/>
      <c r="RCJ40" s="96"/>
      <c r="RCK40" s="96"/>
      <c r="RCL40" s="96"/>
      <c r="RCM40" s="96"/>
      <c r="RCN40" s="96"/>
      <c r="RCO40" s="96"/>
      <c r="RCP40" s="96"/>
      <c r="RCQ40" s="96"/>
      <c r="RCR40" s="96"/>
      <c r="RCS40" s="96"/>
      <c r="RCT40" s="96"/>
      <c r="RCU40" s="96"/>
      <c r="RCV40" s="96"/>
      <c r="RCW40" s="96"/>
      <c r="RCX40" s="96"/>
      <c r="RCY40" s="96"/>
      <c r="RCZ40" s="96"/>
      <c r="RDA40" s="96"/>
      <c r="RDB40" s="96"/>
      <c r="RDC40" s="96"/>
      <c r="RDD40" s="96"/>
      <c r="RDE40" s="96"/>
      <c r="RDF40" s="96"/>
      <c r="RDG40" s="96"/>
      <c r="RDH40" s="96"/>
      <c r="RDI40" s="96"/>
      <c r="RDJ40" s="96"/>
      <c r="RDK40" s="96"/>
      <c r="RDL40" s="96"/>
      <c r="RDM40" s="96"/>
      <c r="RDN40" s="96"/>
      <c r="RDO40" s="96"/>
      <c r="RDP40" s="96"/>
      <c r="RDQ40" s="96"/>
      <c r="RDR40" s="96"/>
      <c r="RDS40" s="96"/>
      <c r="RDT40" s="96"/>
      <c r="RDU40" s="96"/>
      <c r="RDV40" s="96"/>
      <c r="RDW40" s="96"/>
      <c r="RDX40" s="96"/>
      <c r="RDY40" s="96"/>
      <c r="RDZ40" s="96"/>
      <c r="REA40" s="96"/>
      <c r="REB40" s="96"/>
      <c r="REC40" s="96"/>
      <c r="RED40" s="96"/>
      <c r="REE40" s="96"/>
      <c r="REF40" s="96"/>
      <c r="REG40" s="96"/>
      <c r="REH40" s="96"/>
      <c r="REI40" s="96"/>
      <c r="REJ40" s="96"/>
      <c r="REK40" s="96"/>
      <c r="REL40" s="96"/>
      <c r="REM40" s="96"/>
      <c r="REN40" s="96"/>
      <c r="REO40" s="96"/>
      <c r="REP40" s="96"/>
      <c r="REQ40" s="96"/>
      <c r="RER40" s="96"/>
      <c r="RES40" s="96"/>
      <c r="RET40" s="96"/>
      <c r="REU40" s="96"/>
      <c r="REV40" s="96"/>
      <c r="REW40" s="96"/>
      <c r="REX40" s="96"/>
      <c r="REY40" s="96"/>
      <c r="REZ40" s="96"/>
      <c r="RFA40" s="96"/>
      <c r="RFB40" s="96"/>
      <c r="RFC40" s="96"/>
      <c r="RFD40" s="96"/>
      <c r="RFE40" s="96"/>
      <c r="RFF40" s="96"/>
      <c r="RFG40" s="96"/>
      <c r="RFH40" s="96"/>
      <c r="RFI40" s="96"/>
      <c r="RFJ40" s="96"/>
      <c r="RFK40" s="96"/>
      <c r="RFL40" s="96"/>
      <c r="RFM40" s="96"/>
      <c r="RFN40" s="96"/>
      <c r="RFO40" s="96"/>
      <c r="RFP40" s="96"/>
      <c r="RFQ40" s="96"/>
      <c r="RFR40" s="96"/>
      <c r="RFS40" s="96"/>
      <c r="RFT40" s="96"/>
      <c r="RFU40" s="96"/>
      <c r="RFV40" s="96"/>
      <c r="RFW40" s="96"/>
      <c r="RFX40" s="96"/>
      <c r="RFY40" s="96"/>
      <c r="RFZ40" s="96"/>
      <c r="RGA40" s="96"/>
      <c r="RGB40" s="96"/>
      <c r="RGC40" s="96"/>
      <c r="RGD40" s="96"/>
      <c r="RGE40" s="96"/>
      <c r="RGF40" s="96"/>
      <c r="RGG40" s="96"/>
      <c r="RGH40" s="96"/>
      <c r="RGI40" s="96"/>
      <c r="RGJ40" s="96"/>
      <c r="RGK40" s="96"/>
      <c r="RGL40" s="96"/>
      <c r="RGM40" s="96"/>
      <c r="RGN40" s="96"/>
      <c r="RGO40" s="96"/>
      <c r="RGP40" s="96"/>
      <c r="RGQ40" s="96"/>
      <c r="RGR40" s="96"/>
      <c r="RGS40" s="96"/>
      <c r="RGT40" s="96"/>
      <c r="RGU40" s="96"/>
      <c r="RGV40" s="96"/>
      <c r="RGW40" s="96"/>
      <c r="RGX40" s="96"/>
      <c r="RGY40" s="96"/>
      <c r="RGZ40" s="96"/>
      <c r="RHA40" s="96"/>
      <c r="RHB40" s="96"/>
      <c r="RHC40" s="96"/>
      <c r="RHD40" s="96"/>
      <c r="RHE40" s="96"/>
      <c r="RHF40" s="96"/>
      <c r="RHG40" s="96"/>
      <c r="RHH40" s="96"/>
      <c r="RHI40" s="96"/>
      <c r="RHJ40" s="96"/>
      <c r="RHK40" s="96"/>
      <c r="RHL40" s="96"/>
      <c r="RHM40" s="96"/>
      <c r="RHN40" s="96"/>
      <c r="RHO40" s="96"/>
      <c r="RHP40" s="96"/>
      <c r="RHQ40" s="96"/>
      <c r="RHR40" s="96"/>
      <c r="RHS40" s="96"/>
      <c r="RHT40" s="96"/>
      <c r="RHU40" s="96"/>
      <c r="RHV40" s="96"/>
      <c r="RHW40" s="96"/>
      <c r="RHX40" s="96"/>
      <c r="RHY40" s="96"/>
      <c r="RHZ40" s="96"/>
      <c r="RIA40" s="96"/>
      <c r="RIB40" s="96"/>
      <c r="RIC40" s="96"/>
      <c r="RID40" s="96"/>
      <c r="RIE40" s="96"/>
      <c r="RIF40" s="96"/>
      <c r="RIG40" s="96"/>
      <c r="RIH40" s="96"/>
      <c r="RII40" s="96"/>
      <c r="RIJ40" s="96"/>
      <c r="RIK40" s="96"/>
      <c r="RIL40" s="96"/>
      <c r="RIM40" s="96"/>
      <c r="RIN40" s="96"/>
      <c r="RIO40" s="96"/>
      <c r="RIP40" s="96"/>
      <c r="RIQ40" s="96"/>
      <c r="RIR40" s="96"/>
      <c r="RIS40" s="96"/>
      <c r="RIT40" s="96"/>
      <c r="RIU40" s="96"/>
      <c r="RIV40" s="96"/>
      <c r="RIW40" s="96"/>
      <c r="RIX40" s="96"/>
      <c r="RIY40" s="96"/>
      <c r="RIZ40" s="96"/>
      <c r="RJA40" s="96"/>
      <c r="RJB40" s="96"/>
      <c r="RJC40" s="96"/>
      <c r="RJD40" s="96"/>
      <c r="RJE40" s="96"/>
      <c r="RJF40" s="96"/>
      <c r="RJG40" s="96"/>
      <c r="RJH40" s="96"/>
      <c r="RJI40" s="96"/>
      <c r="RJJ40" s="96"/>
      <c r="RJK40" s="96"/>
      <c r="RJL40" s="96"/>
      <c r="RJM40" s="96"/>
      <c r="RJN40" s="96"/>
      <c r="RJO40" s="96"/>
      <c r="RJP40" s="96"/>
      <c r="RJQ40" s="96"/>
      <c r="RJR40" s="96"/>
      <c r="RJS40" s="96"/>
      <c r="RJT40" s="96"/>
      <c r="RJU40" s="96"/>
      <c r="RJV40" s="96"/>
      <c r="RJW40" s="96"/>
      <c r="RJX40" s="96"/>
      <c r="RJY40" s="96"/>
      <c r="RJZ40" s="96"/>
      <c r="RKA40" s="96"/>
      <c r="RKB40" s="96"/>
      <c r="RKC40" s="96"/>
      <c r="RKD40" s="96"/>
      <c r="RKE40" s="96"/>
      <c r="RKF40" s="96"/>
      <c r="RKG40" s="96"/>
      <c r="RKH40" s="96"/>
      <c r="RKI40" s="96"/>
      <c r="RKJ40" s="96"/>
      <c r="RKK40" s="96"/>
      <c r="RKL40" s="96"/>
      <c r="RKM40" s="96"/>
      <c r="RKN40" s="96"/>
      <c r="RKO40" s="96"/>
      <c r="RKP40" s="96"/>
      <c r="RKQ40" s="96"/>
      <c r="RKR40" s="96"/>
      <c r="RKS40" s="96"/>
      <c r="RKT40" s="96"/>
      <c r="RKU40" s="96"/>
      <c r="RKV40" s="96"/>
      <c r="RKW40" s="96"/>
      <c r="RKX40" s="96"/>
      <c r="RKY40" s="96"/>
      <c r="RKZ40" s="96"/>
      <c r="RLA40" s="96"/>
      <c r="RLB40" s="96"/>
      <c r="RLC40" s="96"/>
      <c r="RLD40" s="96"/>
      <c r="RLE40" s="96"/>
      <c r="RLF40" s="96"/>
      <c r="RLG40" s="96"/>
      <c r="RLH40" s="96"/>
      <c r="RLI40" s="96"/>
      <c r="RLJ40" s="96"/>
      <c r="RLK40" s="96"/>
      <c r="RLL40" s="96"/>
      <c r="RLM40" s="96"/>
      <c r="RLN40" s="96"/>
      <c r="RLO40" s="96"/>
      <c r="RLP40" s="96"/>
      <c r="RLQ40" s="96"/>
      <c r="RLR40" s="96"/>
      <c r="RLS40" s="96"/>
      <c r="RLT40" s="96"/>
      <c r="RLU40" s="96"/>
      <c r="RLV40" s="96"/>
      <c r="RLW40" s="96"/>
      <c r="RLX40" s="96"/>
      <c r="RLY40" s="96"/>
      <c r="RLZ40" s="96"/>
      <c r="RMA40" s="96"/>
      <c r="RMB40" s="96"/>
      <c r="RMC40" s="96"/>
      <c r="RMD40" s="96"/>
      <c r="RME40" s="96"/>
      <c r="RMF40" s="96"/>
      <c r="RMG40" s="96"/>
      <c r="RMH40" s="96"/>
      <c r="RMI40" s="96"/>
      <c r="RMJ40" s="96"/>
      <c r="RMK40" s="96"/>
      <c r="RML40" s="96"/>
      <c r="RMM40" s="96"/>
      <c r="RMN40" s="96"/>
      <c r="RMO40" s="96"/>
      <c r="RMP40" s="96"/>
      <c r="RMQ40" s="96"/>
      <c r="RMR40" s="96"/>
      <c r="RMS40" s="96"/>
      <c r="RMT40" s="96"/>
      <c r="RMU40" s="96"/>
      <c r="RMV40" s="96"/>
      <c r="RMW40" s="96"/>
      <c r="RMX40" s="96"/>
      <c r="RMY40" s="96"/>
      <c r="RMZ40" s="96"/>
      <c r="RNA40" s="96"/>
      <c r="RNB40" s="96"/>
      <c r="RNC40" s="96"/>
      <c r="RND40" s="96"/>
      <c r="RNE40" s="96"/>
      <c r="RNF40" s="96"/>
      <c r="RNG40" s="96"/>
      <c r="RNH40" s="96"/>
      <c r="RNI40" s="96"/>
      <c r="RNJ40" s="96"/>
      <c r="RNK40" s="96"/>
      <c r="RNL40" s="96"/>
      <c r="RNM40" s="96"/>
      <c r="RNN40" s="96"/>
      <c r="RNO40" s="96"/>
      <c r="RNP40" s="96"/>
      <c r="RNQ40" s="96"/>
      <c r="RNR40" s="96"/>
      <c r="RNS40" s="96"/>
      <c r="RNT40" s="96"/>
      <c r="RNU40" s="96"/>
      <c r="RNV40" s="96"/>
      <c r="RNW40" s="96"/>
      <c r="RNX40" s="96"/>
      <c r="RNY40" s="96"/>
      <c r="RNZ40" s="96"/>
      <c r="ROA40" s="96"/>
      <c r="ROB40" s="96"/>
      <c r="ROC40" s="96"/>
      <c r="ROD40" s="96"/>
      <c r="ROE40" s="96"/>
      <c r="ROF40" s="96"/>
      <c r="ROG40" s="96"/>
      <c r="ROH40" s="96"/>
      <c r="ROI40" s="96"/>
      <c r="ROJ40" s="96"/>
      <c r="ROK40" s="96"/>
      <c r="ROL40" s="96"/>
      <c r="ROM40" s="96"/>
      <c r="RON40" s="96"/>
      <c r="ROO40" s="96"/>
      <c r="ROP40" s="96"/>
      <c r="ROQ40" s="96"/>
      <c r="ROR40" s="96"/>
      <c r="ROS40" s="96"/>
      <c r="ROT40" s="96"/>
      <c r="ROU40" s="96"/>
      <c r="ROV40" s="96"/>
      <c r="ROW40" s="96"/>
      <c r="ROX40" s="96"/>
      <c r="ROY40" s="96"/>
      <c r="ROZ40" s="96"/>
      <c r="RPA40" s="96"/>
      <c r="RPB40" s="96"/>
      <c r="RPC40" s="96"/>
      <c r="RPD40" s="96"/>
      <c r="RPE40" s="96"/>
      <c r="RPF40" s="96"/>
      <c r="RPG40" s="96"/>
      <c r="RPH40" s="96"/>
      <c r="RPI40" s="96"/>
      <c r="RPJ40" s="96"/>
      <c r="RPK40" s="96"/>
      <c r="RPL40" s="96"/>
      <c r="RPM40" s="96"/>
      <c r="RPN40" s="96"/>
      <c r="RPO40" s="96"/>
      <c r="RPP40" s="96"/>
      <c r="RPQ40" s="96"/>
      <c r="RPR40" s="96"/>
      <c r="RPS40" s="96"/>
      <c r="RPT40" s="96"/>
      <c r="RPU40" s="96"/>
      <c r="RPV40" s="96"/>
      <c r="RPW40" s="96"/>
      <c r="RPX40" s="96"/>
      <c r="RPY40" s="96"/>
      <c r="RPZ40" s="96"/>
      <c r="RQA40" s="96"/>
      <c r="RQB40" s="96"/>
      <c r="RQC40" s="96"/>
      <c r="RQD40" s="96"/>
      <c r="RQE40" s="96"/>
      <c r="RQF40" s="96"/>
      <c r="RQG40" s="96"/>
      <c r="RQH40" s="96"/>
      <c r="RQI40" s="96"/>
      <c r="RQJ40" s="96"/>
      <c r="RQK40" s="96"/>
      <c r="RQL40" s="96"/>
      <c r="RQM40" s="96"/>
      <c r="RQN40" s="96"/>
      <c r="RQO40" s="96"/>
      <c r="RQP40" s="96"/>
      <c r="RQQ40" s="96"/>
      <c r="RQR40" s="96"/>
      <c r="RQS40" s="96"/>
      <c r="RQT40" s="96"/>
      <c r="RQU40" s="96"/>
      <c r="RQV40" s="96"/>
      <c r="RQW40" s="96"/>
      <c r="RQX40" s="96"/>
      <c r="RQY40" s="96"/>
      <c r="RQZ40" s="96"/>
      <c r="RRA40" s="96"/>
      <c r="RRB40" s="96"/>
      <c r="RRC40" s="96"/>
      <c r="RRD40" s="96"/>
      <c r="RRE40" s="96"/>
      <c r="RRF40" s="96"/>
      <c r="RRG40" s="96"/>
      <c r="RRH40" s="96"/>
      <c r="RRI40" s="96"/>
      <c r="RRJ40" s="96"/>
      <c r="RRK40" s="96"/>
      <c r="RRL40" s="96"/>
      <c r="RRM40" s="96"/>
      <c r="RRN40" s="96"/>
      <c r="RRO40" s="96"/>
      <c r="RRP40" s="96"/>
      <c r="RRQ40" s="96"/>
      <c r="RRR40" s="96"/>
      <c r="RRS40" s="96"/>
      <c r="RRT40" s="96"/>
      <c r="RRU40" s="96"/>
      <c r="RRV40" s="96"/>
      <c r="RRW40" s="96"/>
      <c r="RRX40" s="96"/>
      <c r="RRY40" s="96"/>
      <c r="RRZ40" s="96"/>
      <c r="RSA40" s="96"/>
      <c r="RSB40" s="96"/>
      <c r="RSC40" s="96"/>
      <c r="RSD40" s="96"/>
      <c r="RSE40" s="96"/>
      <c r="RSF40" s="96"/>
      <c r="RSG40" s="96"/>
      <c r="RSH40" s="96"/>
      <c r="RSI40" s="96"/>
      <c r="RSJ40" s="96"/>
      <c r="RSK40" s="96"/>
      <c r="RSL40" s="96"/>
      <c r="RSM40" s="96"/>
      <c r="RSN40" s="96"/>
      <c r="RSO40" s="96"/>
      <c r="RSP40" s="96"/>
      <c r="RSQ40" s="96"/>
      <c r="RSR40" s="96"/>
      <c r="RSS40" s="96"/>
      <c r="RST40" s="96"/>
      <c r="RSU40" s="96"/>
      <c r="RSV40" s="96"/>
      <c r="RSW40" s="96"/>
      <c r="RSX40" s="96"/>
      <c r="RSY40" s="96"/>
      <c r="RSZ40" s="96"/>
      <c r="RTA40" s="96"/>
      <c r="RTB40" s="96"/>
      <c r="RTC40" s="96"/>
      <c r="RTD40" s="96"/>
      <c r="RTE40" s="96"/>
      <c r="RTF40" s="96"/>
      <c r="RTG40" s="96"/>
      <c r="RTH40" s="96"/>
      <c r="RTI40" s="96"/>
      <c r="RTJ40" s="96"/>
      <c r="RTK40" s="96"/>
      <c r="RTL40" s="96"/>
      <c r="RTM40" s="96"/>
      <c r="RTN40" s="96"/>
      <c r="RTO40" s="96"/>
      <c r="RTP40" s="96"/>
      <c r="RTQ40" s="96"/>
      <c r="RTR40" s="96"/>
      <c r="RTS40" s="96"/>
      <c r="RTT40" s="96"/>
      <c r="RTU40" s="96"/>
      <c r="RTV40" s="96"/>
      <c r="RTW40" s="96"/>
      <c r="RTX40" s="96"/>
      <c r="RTY40" s="96"/>
      <c r="RTZ40" s="96"/>
      <c r="RUA40" s="96"/>
      <c r="RUB40" s="96"/>
      <c r="RUC40" s="96"/>
      <c r="RUD40" s="96"/>
      <c r="RUE40" s="96"/>
      <c r="RUF40" s="96"/>
      <c r="RUG40" s="96"/>
      <c r="RUH40" s="96"/>
      <c r="RUI40" s="96"/>
      <c r="RUJ40" s="96"/>
      <c r="RUK40" s="96"/>
      <c r="RUL40" s="96"/>
      <c r="RUM40" s="96"/>
      <c r="RUN40" s="96"/>
      <c r="RUO40" s="96"/>
      <c r="RUP40" s="96"/>
      <c r="RUQ40" s="96"/>
      <c r="RUR40" s="96"/>
      <c r="RUS40" s="96"/>
      <c r="RUT40" s="96"/>
      <c r="RUU40" s="96"/>
      <c r="RUV40" s="96"/>
      <c r="RUW40" s="96"/>
      <c r="RUX40" s="96"/>
      <c r="RUY40" s="96"/>
      <c r="RUZ40" s="96"/>
      <c r="RVA40" s="96"/>
      <c r="RVB40" s="96"/>
      <c r="RVC40" s="96"/>
      <c r="RVD40" s="96"/>
      <c r="RVE40" s="96"/>
      <c r="RVF40" s="96"/>
      <c r="RVG40" s="96"/>
      <c r="RVH40" s="96"/>
      <c r="RVI40" s="96"/>
      <c r="RVJ40" s="96"/>
      <c r="RVK40" s="96"/>
      <c r="RVL40" s="96"/>
      <c r="RVM40" s="96"/>
      <c r="RVN40" s="96"/>
      <c r="RVO40" s="96"/>
      <c r="RVP40" s="96"/>
      <c r="RVQ40" s="96"/>
      <c r="RVR40" s="96"/>
      <c r="RVS40" s="96"/>
      <c r="RVT40" s="96"/>
      <c r="RVU40" s="96"/>
      <c r="RVV40" s="96"/>
      <c r="RVW40" s="96"/>
      <c r="RVX40" s="96"/>
      <c r="RVY40" s="96"/>
      <c r="RVZ40" s="96"/>
      <c r="RWA40" s="96"/>
      <c r="RWB40" s="96"/>
      <c r="RWC40" s="96"/>
      <c r="RWD40" s="96"/>
      <c r="RWE40" s="96"/>
      <c r="RWF40" s="96"/>
      <c r="RWG40" s="96"/>
      <c r="RWH40" s="96"/>
      <c r="RWI40" s="96"/>
      <c r="RWJ40" s="96"/>
      <c r="RWK40" s="96"/>
      <c r="RWL40" s="96"/>
      <c r="RWM40" s="96"/>
      <c r="RWN40" s="96"/>
      <c r="RWO40" s="96"/>
      <c r="RWP40" s="96"/>
      <c r="RWQ40" s="96"/>
      <c r="RWR40" s="96"/>
      <c r="RWS40" s="96"/>
      <c r="RWT40" s="96"/>
      <c r="RWU40" s="96"/>
      <c r="RWV40" s="96"/>
      <c r="RWW40" s="96"/>
      <c r="RWX40" s="96"/>
      <c r="RWY40" s="96"/>
      <c r="RWZ40" s="96"/>
      <c r="RXA40" s="96"/>
      <c r="RXB40" s="96"/>
      <c r="RXC40" s="96"/>
      <c r="RXD40" s="96"/>
      <c r="RXE40" s="96"/>
      <c r="RXF40" s="96"/>
      <c r="RXG40" s="96"/>
      <c r="RXH40" s="96"/>
      <c r="RXI40" s="96"/>
      <c r="RXJ40" s="96"/>
      <c r="RXK40" s="96"/>
      <c r="RXL40" s="96"/>
      <c r="RXM40" s="96"/>
      <c r="RXN40" s="96"/>
      <c r="RXO40" s="96"/>
      <c r="RXP40" s="96"/>
      <c r="RXQ40" s="96"/>
      <c r="RXR40" s="96"/>
      <c r="RXS40" s="96"/>
      <c r="RXT40" s="96"/>
      <c r="RXU40" s="96"/>
      <c r="RXV40" s="96"/>
      <c r="RXW40" s="96"/>
      <c r="RXX40" s="96"/>
      <c r="RXY40" s="96"/>
      <c r="RXZ40" s="96"/>
      <c r="RYA40" s="96"/>
      <c r="RYB40" s="96"/>
      <c r="RYC40" s="96"/>
      <c r="RYD40" s="96"/>
      <c r="RYE40" s="96"/>
      <c r="RYF40" s="96"/>
      <c r="RYG40" s="96"/>
      <c r="RYH40" s="96"/>
      <c r="RYI40" s="96"/>
      <c r="RYJ40" s="96"/>
      <c r="RYK40" s="96"/>
      <c r="RYL40" s="96"/>
      <c r="RYM40" s="96"/>
      <c r="RYN40" s="96"/>
      <c r="RYO40" s="96"/>
      <c r="RYP40" s="96"/>
      <c r="RYQ40" s="96"/>
      <c r="RYR40" s="96"/>
      <c r="RYS40" s="96"/>
      <c r="RYT40" s="96"/>
      <c r="RYU40" s="96"/>
      <c r="RYV40" s="96"/>
      <c r="RYW40" s="96"/>
      <c r="RYX40" s="96"/>
      <c r="RYY40" s="96"/>
      <c r="RYZ40" s="96"/>
      <c r="RZA40" s="96"/>
      <c r="RZB40" s="96"/>
      <c r="RZC40" s="96"/>
      <c r="RZD40" s="96"/>
      <c r="RZE40" s="96"/>
      <c r="RZF40" s="96"/>
      <c r="RZG40" s="96"/>
      <c r="RZH40" s="96"/>
      <c r="RZI40" s="96"/>
      <c r="RZJ40" s="96"/>
      <c r="RZK40" s="96"/>
      <c r="RZL40" s="96"/>
      <c r="RZM40" s="96"/>
      <c r="RZN40" s="96"/>
      <c r="RZO40" s="96"/>
      <c r="RZP40" s="96"/>
      <c r="RZQ40" s="96"/>
      <c r="RZR40" s="96"/>
      <c r="RZS40" s="96"/>
      <c r="RZT40" s="96"/>
      <c r="RZU40" s="96"/>
      <c r="RZV40" s="96"/>
      <c r="RZW40" s="96"/>
      <c r="RZX40" s="96"/>
      <c r="RZY40" s="96"/>
      <c r="RZZ40" s="96"/>
      <c r="SAA40" s="96"/>
      <c r="SAB40" s="96"/>
      <c r="SAC40" s="96"/>
      <c r="SAD40" s="96"/>
      <c r="SAE40" s="96"/>
      <c r="SAF40" s="96"/>
      <c r="SAG40" s="96"/>
      <c r="SAH40" s="96"/>
      <c r="SAI40" s="96"/>
      <c r="SAJ40" s="96"/>
      <c r="SAK40" s="96"/>
      <c r="SAL40" s="96"/>
      <c r="SAM40" s="96"/>
      <c r="SAN40" s="96"/>
      <c r="SAO40" s="96"/>
      <c r="SAP40" s="96"/>
      <c r="SAQ40" s="96"/>
      <c r="SAR40" s="96"/>
      <c r="SAS40" s="96"/>
      <c r="SAT40" s="96"/>
      <c r="SAU40" s="96"/>
      <c r="SAV40" s="96"/>
      <c r="SAW40" s="96"/>
      <c r="SAX40" s="96"/>
      <c r="SAY40" s="96"/>
      <c r="SAZ40" s="96"/>
      <c r="SBA40" s="96"/>
      <c r="SBB40" s="96"/>
      <c r="SBC40" s="96"/>
      <c r="SBD40" s="96"/>
      <c r="SBE40" s="96"/>
      <c r="SBF40" s="96"/>
      <c r="SBG40" s="96"/>
      <c r="SBH40" s="96"/>
      <c r="SBI40" s="96"/>
      <c r="SBJ40" s="96"/>
      <c r="SBK40" s="96"/>
      <c r="SBL40" s="96"/>
      <c r="SBM40" s="96"/>
      <c r="SBN40" s="96"/>
      <c r="SBO40" s="96"/>
      <c r="SBP40" s="96"/>
      <c r="SBQ40" s="96"/>
      <c r="SBR40" s="96"/>
      <c r="SBS40" s="96"/>
      <c r="SBT40" s="96"/>
      <c r="SBU40" s="96"/>
      <c r="SBV40" s="96"/>
      <c r="SBW40" s="96"/>
      <c r="SBX40" s="96"/>
      <c r="SBY40" s="96"/>
      <c r="SBZ40" s="96"/>
      <c r="SCA40" s="96"/>
      <c r="SCB40" s="96"/>
      <c r="SCC40" s="96"/>
      <c r="SCD40" s="96"/>
      <c r="SCE40" s="96"/>
      <c r="SCF40" s="96"/>
      <c r="SCG40" s="96"/>
      <c r="SCH40" s="96"/>
      <c r="SCI40" s="96"/>
      <c r="SCJ40" s="96"/>
      <c r="SCK40" s="96"/>
      <c r="SCL40" s="96"/>
      <c r="SCM40" s="96"/>
      <c r="SCN40" s="96"/>
      <c r="SCO40" s="96"/>
      <c r="SCP40" s="96"/>
      <c r="SCQ40" s="96"/>
      <c r="SCR40" s="96"/>
      <c r="SCS40" s="96"/>
      <c r="SCT40" s="96"/>
      <c r="SCU40" s="96"/>
      <c r="SCV40" s="96"/>
      <c r="SCW40" s="96"/>
      <c r="SCX40" s="96"/>
      <c r="SCY40" s="96"/>
      <c r="SCZ40" s="96"/>
      <c r="SDA40" s="96"/>
      <c r="SDB40" s="96"/>
      <c r="SDC40" s="96"/>
      <c r="SDD40" s="96"/>
      <c r="SDE40" s="96"/>
      <c r="SDF40" s="96"/>
      <c r="SDG40" s="96"/>
      <c r="SDH40" s="96"/>
      <c r="SDI40" s="96"/>
      <c r="SDJ40" s="96"/>
      <c r="SDK40" s="96"/>
      <c r="SDL40" s="96"/>
      <c r="SDM40" s="96"/>
      <c r="SDN40" s="96"/>
      <c r="SDO40" s="96"/>
      <c r="SDP40" s="96"/>
      <c r="SDQ40" s="96"/>
      <c r="SDR40" s="96"/>
      <c r="SDS40" s="96"/>
      <c r="SDT40" s="96"/>
      <c r="SDU40" s="96"/>
      <c r="SDV40" s="96"/>
      <c r="SDW40" s="96"/>
      <c r="SDX40" s="96"/>
      <c r="SDY40" s="96"/>
      <c r="SDZ40" s="96"/>
      <c r="SEA40" s="96"/>
      <c r="SEB40" s="96"/>
      <c r="SEC40" s="96"/>
      <c r="SED40" s="96"/>
      <c r="SEE40" s="96"/>
      <c r="SEF40" s="96"/>
      <c r="SEG40" s="96"/>
      <c r="SEH40" s="96"/>
      <c r="SEI40" s="96"/>
      <c r="SEJ40" s="96"/>
      <c r="SEK40" s="96"/>
      <c r="SEL40" s="96"/>
      <c r="SEM40" s="96"/>
      <c r="SEN40" s="96"/>
      <c r="SEO40" s="96"/>
      <c r="SEP40" s="96"/>
      <c r="SEQ40" s="96"/>
      <c r="SER40" s="96"/>
      <c r="SES40" s="96"/>
      <c r="SET40" s="96"/>
      <c r="SEU40" s="96"/>
      <c r="SEV40" s="96"/>
      <c r="SEW40" s="96"/>
      <c r="SEX40" s="96"/>
      <c r="SEY40" s="96"/>
      <c r="SEZ40" s="96"/>
      <c r="SFA40" s="96"/>
      <c r="SFB40" s="96"/>
      <c r="SFC40" s="96"/>
      <c r="SFD40" s="96"/>
      <c r="SFE40" s="96"/>
      <c r="SFF40" s="96"/>
      <c r="SFG40" s="96"/>
      <c r="SFH40" s="96"/>
      <c r="SFI40" s="96"/>
      <c r="SFJ40" s="96"/>
      <c r="SFK40" s="96"/>
      <c r="SFL40" s="96"/>
      <c r="SFM40" s="96"/>
      <c r="SFN40" s="96"/>
      <c r="SFO40" s="96"/>
      <c r="SFP40" s="96"/>
      <c r="SFQ40" s="96"/>
      <c r="SFR40" s="96"/>
      <c r="SFS40" s="96"/>
      <c r="SFT40" s="96"/>
      <c r="SFU40" s="96"/>
      <c r="SFV40" s="96"/>
      <c r="SFW40" s="96"/>
      <c r="SFX40" s="96"/>
      <c r="SFY40" s="96"/>
      <c r="SFZ40" s="96"/>
      <c r="SGA40" s="96"/>
      <c r="SGB40" s="96"/>
      <c r="SGC40" s="96"/>
      <c r="SGD40" s="96"/>
      <c r="SGE40" s="96"/>
      <c r="SGF40" s="96"/>
      <c r="SGG40" s="96"/>
      <c r="SGH40" s="96"/>
      <c r="SGI40" s="96"/>
      <c r="SGJ40" s="96"/>
      <c r="SGK40" s="96"/>
      <c r="SGL40" s="96"/>
      <c r="SGM40" s="96"/>
      <c r="SGN40" s="96"/>
      <c r="SGO40" s="96"/>
      <c r="SGP40" s="96"/>
      <c r="SGQ40" s="96"/>
      <c r="SGR40" s="96"/>
      <c r="SGS40" s="96"/>
      <c r="SGT40" s="96"/>
      <c r="SGU40" s="96"/>
      <c r="SGV40" s="96"/>
      <c r="SGW40" s="96"/>
      <c r="SGX40" s="96"/>
      <c r="SGY40" s="96"/>
      <c r="SGZ40" s="96"/>
      <c r="SHA40" s="96"/>
      <c r="SHB40" s="96"/>
      <c r="SHC40" s="96"/>
      <c r="SHD40" s="96"/>
      <c r="SHE40" s="96"/>
      <c r="SHF40" s="96"/>
      <c r="SHG40" s="96"/>
      <c r="SHH40" s="96"/>
      <c r="SHI40" s="96"/>
      <c r="SHJ40" s="96"/>
      <c r="SHK40" s="96"/>
      <c r="SHL40" s="96"/>
      <c r="SHM40" s="96"/>
      <c r="SHN40" s="96"/>
      <c r="SHO40" s="96"/>
      <c r="SHP40" s="96"/>
      <c r="SHQ40" s="96"/>
      <c r="SHR40" s="96"/>
      <c r="SHS40" s="96"/>
      <c r="SHT40" s="96"/>
      <c r="SHU40" s="96"/>
      <c r="SHV40" s="96"/>
      <c r="SHW40" s="96"/>
      <c r="SHX40" s="96"/>
      <c r="SHY40" s="96"/>
      <c r="SHZ40" s="96"/>
      <c r="SIA40" s="96"/>
      <c r="SIB40" s="96"/>
      <c r="SIC40" s="96"/>
      <c r="SID40" s="96"/>
      <c r="SIE40" s="96"/>
      <c r="SIF40" s="96"/>
      <c r="SIG40" s="96"/>
      <c r="SIH40" s="96"/>
      <c r="SII40" s="96"/>
      <c r="SIJ40" s="96"/>
      <c r="SIK40" s="96"/>
      <c r="SIL40" s="96"/>
      <c r="SIM40" s="96"/>
      <c r="SIN40" s="96"/>
      <c r="SIO40" s="96"/>
      <c r="SIP40" s="96"/>
      <c r="SIQ40" s="96"/>
      <c r="SIR40" s="96"/>
      <c r="SIS40" s="96"/>
      <c r="SIT40" s="96"/>
      <c r="SIU40" s="96"/>
      <c r="SIV40" s="96"/>
      <c r="SIW40" s="96"/>
      <c r="SIX40" s="96"/>
      <c r="SIY40" s="96"/>
      <c r="SIZ40" s="96"/>
      <c r="SJA40" s="96"/>
      <c r="SJB40" s="96"/>
      <c r="SJC40" s="96"/>
      <c r="SJD40" s="96"/>
      <c r="SJE40" s="96"/>
      <c r="SJF40" s="96"/>
      <c r="SJG40" s="96"/>
      <c r="SJH40" s="96"/>
      <c r="SJI40" s="96"/>
      <c r="SJJ40" s="96"/>
      <c r="SJK40" s="96"/>
      <c r="SJL40" s="96"/>
      <c r="SJM40" s="96"/>
      <c r="SJN40" s="96"/>
      <c r="SJO40" s="96"/>
      <c r="SJP40" s="96"/>
      <c r="SJQ40" s="96"/>
      <c r="SJR40" s="96"/>
      <c r="SJS40" s="96"/>
      <c r="SJT40" s="96"/>
      <c r="SJU40" s="96"/>
      <c r="SJV40" s="96"/>
      <c r="SJW40" s="96"/>
      <c r="SJX40" s="96"/>
      <c r="SJY40" s="96"/>
      <c r="SJZ40" s="96"/>
      <c r="SKA40" s="96"/>
      <c r="SKB40" s="96"/>
      <c r="SKC40" s="96"/>
      <c r="SKD40" s="96"/>
      <c r="SKE40" s="96"/>
      <c r="SKF40" s="96"/>
      <c r="SKG40" s="96"/>
      <c r="SKH40" s="96"/>
      <c r="SKI40" s="96"/>
      <c r="SKJ40" s="96"/>
      <c r="SKK40" s="96"/>
      <c r="SKL40" s="96"/>
      <c r="SKM40" s="96"/>
      <c r="SKN40" s="96"/>
      <c r="SKO40" s="96"/>
      <c r="SKP40" s="96"/>
      <c r="SKQ40" s="96"/>
      <c r="SKR40" s="96"/>
      <c r="SKS40" s="96"/>
      <c r="SKT40" s="96"/>
      <c r="SKU40" s="96"/>
      <c r="SKV40" s="96"/>
      <c r="SKW40" s="96"/>
      <c r="SKX40" s="96"/>
      <c r="SKY40" s="96"/>
      <c r="SKZ40" s="96"/>
      <c r="SLA40" s="96"/>
      <c r="SLB40" s="96"/>
      <c r="SLC40" s="96"/>
      <c r="SLD40" s="96"/>
      <c r="SLE40" s="96"/>
      <c r="SLF40" s="96"/>
      <c r="SLG40" s="96"/>
      <c r="SLH40" s="96"/>
      <c r="SLI40" s="96"/>
      <c r="SLJ40" s="96"/>
      <c r="SLK40" s="96"/>
      <c r="SLL40" s="96"/>
      <c r="SLM40" s="96"/>
      <c r="SLN40" s="96"/>
      <c r="SLO40" s="96"/>
      <c r="SLP40" s="96"/>
      <c r="SLQ40" s="96"/>
      <c r="SLR40" s="96"/>
      <c r="SLS40" s="96"/>
      <c r="SLT40" s="96"/>
      <c r="SLU40" s="96"/>
      <c r="SLV40" s="96"/>
      <c r="SLW40" s="96"/>
      <c r="SLX40" s="96"/>
      <c r="SLY40" s="96"/>
      <c r="SLZ40" s="96"/>
      <c r="SMA40" s="96"/>
      <c r="SMB40" s="96"/>
      <c r="SMC40" s="96"/>
      <c r="SMD40" s="96"/>
      <c r="SME40" s="96"/>
      <c r="SMF40" s="96"/>
      <c r="SMG40" s="96"/>
      <c r="SMH40" s="96"/>
      <c r="SMI40" s="96"/>
      <c r="SMJ40" s="96"/>
      <c r="SMK40" s="96"/>
      <c r="SML40" s="96"/>
      <c r="SMM40" s="96"/>
      <c r="SMN40" s="96"/>
      <c r="SMO40" s="96"/>
      <c r="SMP40" s="96"/>
      <c r="SMQ40" s="96"/>
      <c r="SMR40" s="96"/>
      <c r="SMS40" s="96"/>
      <c r="SMT40" s="96"/>
      <c r="SMU40" s="96"/>
      <c r="SMV40" s="96"/>
      <c r="SMW40" s="96"/>
      <c r="SMX40" s="96"/>
      <c r="SMY40" s="96"/>
      <c r="SMZ40" s="96"/>
      <c r="SNA40" s="96"/>
      <c r="SNB40" s="96"/>
      <c r="SNC40" s="96"/>
      <c r="SND40" s="96"/>
      <c r="SNE40" s="96"/>
      <c r="SNF40" s="96"/>
      <c r="SNG40" s="96"/>
      <c r="SNH40" s="96"/>
      <c r="SNI40" s="96"/>
      <c r="SNJ40" s="96"/>
      <c r="SNK40" s="96"/>
      <c r="SNL40" s="96"/>
      <c r="SNM40" s="96"/>
      <c r="SNN40" s="96"/>
      <c r="SNO40" s="96"/>
      <c r="SNP40" s="96"/>
      <c r="SNQ40" s="96"/>
      <c r="SNR40" s="96"/>
      <c r="SNS40" s="96"/>
      <c r="SNT40" s="96"/>
      <c r="SNU40" s="96"/>
      <c r="SNV40" s="96"/>
      <c r="SNW40" s="96"/>
      <c r="SNX40" s="96"/>
      <c r="SNY40" s="96"/>
      <c r="SNZ40" s="96"/>
      <c r="SOA40" s="96"/>
      <c r="SOB40" s="96"/>
      <c r="SOC40" s="96"/>
      <c r="SOD40" s="96"/>
      <c r="SOE40" s="96"/>
      <c r="SOF40" s="96"/>
      <c r="SOG40" s="96"/>
      <c r="SOH40" s="96"/>
      <c r="SOI40" s="96"/>
      <c r="SOJ40" s="96"/>
      <c r="SOK40" s="96"/>
      <c r="SOL40" s="96"/>
      <c r="SOM40" s="96"/>
      <c r="SON40" s="96"/>
      <c r="SOO40" s="96"/>
      <c r="SOP40" s="96"/>
      <c r="SOQ40" s="96"/>
      <c r="SOR40" s="96"/>
      <c r="SOS40" s="96"/>
      <c r="SOT40" s="96"/>
      <c r="SOU40" s="96"/>
      <c r="SOV40" s="96"/>
      <c r="SOW40" s="96"/>
      <c r="SOX40" s="96"/>
      <c r="SOY40" s="96"/>
      <c r="SOZ40" s="96"/>
      <c r="SPA40" s="96"/>
      <c r="SPB40" s="96"/>
      <c r="SPC40" s="96"/>
      <c r="SPD40" s="96"/>
      <c r="SPE40" s="96"/>
      <c r="SPF40" s="96"/>
      <c r="SPG40" s="96"/>
      <c r="SPH40" s="96"/>
      <c r="SPI40" s="96"/>
      <c r="SPJ40" s="96"/>
      <c r="SPK40" s="96"/>
      <c r="SPL40" s="96"/>
      <c r="SPM40" s="96"/>
      <c r="SPN40" s="96"/>
      <c r="SPO40" s="96"/>
      <c r="SPP40" s="96"/>
      <c r="SPQ40" s="96"/>
      <c r="SPR40" s="96"/>
      <c r="SPS40" s="96"/>
      <c r="SPT40" s="96"/>
      <c r="SPU40" s="96"/>
      <c r="SPV40" s="96"/>
      <c r="SPW40" s="96"/>
      <c r="SPX40" s="96"/>
      <c r="SPY40" s="96"/>
      <c r="SPZ40" s="96"/>
      <c r="SQA40" s="96"/>
      <c r="SQB40" s="96"/>
      <c r="SQC40" s="96"/>
      <c r="SQD40" s="96"/>
      <c r="SQE40" s="96"/>
      <c r="SQF40" s="96"/>
      <c r="SQG40" s="96"/>
      <c r="SQH40" s="96"/>
      <c r="SQI40" s="96"/>
      <c r="SQJ40" s="96"/>
      <c r="SQK40" s="96"/>
      <c r="SQL40" s="96"/>
      <c r="SQM40" s="96"/>
      <c r="SQN40" s="96"/>
      <c r="SQO40" s="96"/>
      <c r="SQP40" s="96"/>
      <c r="SQQ40" s="96"/>
      <c r="SQR40" s="96"/>
      <c r="SQS40" s="96"/>
      <c r="SQT40" s="96"/>
      <c r="SQU40" s="96"/>
      <c r="SQV40" s="96"/>
      <c r="SQW40" s="96"/>
      <c r="SQX40" s="96"/>
      <c r="SQY40" s="96"/>
      <c r="SQZ40" s="96"/>
      <c r="SRA40" s="96"/>
      <c r="SRB40" s="96"/>
      <c r="SRC40" s="96"/>
      <c r="SRD40" s="96"/>
      <c r="SRE40" s="96"/>
      <c r="SRF40" s="96"/>
      <c r="SRG40" s="96"/>
      <c r="SRH40" s="96"/>
      <c r="SRI40" s="96"/>
      <c r="SRJ40" s="96"/>
      <c r="SRK40" s="96"/>
      <c r="SRL40" s="96"/>
      <c r="SRM40" s="96"/>
      <c r="SRN40" s="96"/>
      <c r="SRO40" s="96"/>
      <c r="SRP40" s="96"/>
      <c r="SRQ40" s="96"/>
      <c r="SRR40" s="96"/>
      <c r="SRS40" s="96"/>
      <c r="SRT40" s="96"/>
      <c r="SRU40" s="96"/>
      <c r="SRV40" s="96"/>
      <c r="SRW40" s="96"/>
      <c r="SRX40" s="96"/>
      <c r="SRY40" s="96"/>
      <c r="SRZ40" s="96"/>
      <c r="SSA40" s="96"/>
      <c r="SSB40" s="96"/>
      <c r="SSC40" s="96"/>
      <c r="SSD40" s="96"/>
      <c r="SSE40" s="96"/>
      <c r="SSF40" s="96"/>
      <c r="SSG40" s="96"/>
      <c r="SSH40" s="96"/>
      <c r="SSI40" s="96"/>
      <c r="SSJ40" s="96"/>
      <c r="SSK40" s="96"/>
      <c r="SSL40" s="96"/>
      <c r="SSM40" s="96"/>
      <c r="SSN40" s="96"/>
      <c r="SSO40" s="96"/>
      <c r="SSP40" s="96"/>
      <c r="SSQ40" s="96"/>
      <c r="SSR40" s="96"/>
      <c r="SSS40" s="96"/>
      <c r="SST40" s="96"/>
      <c r="SSU40" s="96"/>
      <c r="SSV40" s="96"/>
      <c r="SSW40" s="96"/>
      <c r="SSX40" s="96"/>
      <c r="SSY40" s="96"/>
      <c r="SSZ40" s="96"/>
      <c r="STA40" s="96"/>
      <c r="STB40" s="96"/>
      <c r="STC40" s="96"/>
      <c r="STD40" s="96"/>
      <c r="STE40" s="96"/>
      <c r="STF40" s="96"/>
      <c r="STG40" s="96"/>
      <c r="STH40" s="96"/>
      <c r="STI40" s="96"/>
      <c r="STJ40" s="96"/>
      <c r="STK40" s="96"/>
      <c r="STL40" s="96"/>
      <c r="STM40" s="96"/>
      <c r="STN40" s="96"/>
      <c r="STO40" s="96"/>
      <c r="STP40" s="96"/>
      <c r="STQ40" s="96"/>
      <c r="STR40" s="96"/>
      <c r="STS40" s="96"/>
      <c r="STT40" s="96"/>
      <c r="STU40" s="96"/>
      <c r="STV40" s="96"/>
      <c r="STW40" s="96"/>
      <c r="STX40" s="96"/>
      <c r="STY40" s="96"/>
      <c r="STZ40" s="96"/>
      <c r="SUA40" s="96"/>
      <c r="SUB40" s="96"/>
      <c r="SUC40" s="96"/>
      <c r="SUD40" s="96"/>
      <c r="SUE40" s="96"/>
      <c r="SUF40" s="96"/>
      <c r="SUG40" s="96"/>
      <c r="SUH40" s="96"/>
      <c r="SUI40" s="96"/>
      <c r="SUJ40" s="96"/>
      <c r="SUK40" s="96"/>
      <c r="SUL40" s="96"/>
      <c r="SUM40" s="96"/>
      <c r="SUN40" s="96"/>
      <c r="SUO40" s="96"/>
      <c r="SUP40" s="96"/>
      <c r="SUQ40" s="96"/>
      <c r="SUR40" s="96"/>
      <c r="SUS40" s="96"/>
      <c r="SUT40" s="96"/>
      <c r="SUU40" s="96"/>
      <c r="SUV40" s="96"/>
      <c r="SUW40" s="96"/>
      <c r="SUX40" s="96"/>
      <c r="SUY40" s="96"/>
      <c r="SUZ40" s="96"/>
      <c r="SVA40" s="96"/>
      <c r="SVB40" s="96"/>
      <c r="SVC40" s="96"/>
      <c r="SVD40" s="96"/>
      <c r="SVE40" s="96"/>
      <c r="SVF40" s="96"/>
      <c r="SVG40" s="96"/>
      <c r="SVH40" s="96"/>
      <c r="SVI40" s="96"/>
      <c r="SVJ40" s="96"/>
      <c r="SVK40" s="96"/>
      <c r="SVL40" s="96"/>
      <c r="SVM40" s="96"/>
      <c r="SVN40" s="96"/>
      <c r="SVO40" s="96"/>
      <c r="SVP40" s="96"/>
      <c r="SVQ40" s="96"/>
      <c r="SVR40" s="96"/>
      <c r="SVS40" s="96"/>
      <c r="SVT40" s="96"/>
      <c r="SVU40" s="96"/>
      <c r="SVV40" s="96"/>
      <c r="SVW40" s="96"/>
      <c r="SVX40" s="96"/>
      <c r="SVY40" s="96"/>
      <c r="SVZ40" s="96"/>
      <c r="SWA40" s="96"/>
      <c r="SWB40" s="96"/>
      <c r="SWC40" s="96"/>
      <c r="SWD40" s="96"/>
      <c r="SWE40" s="96"/>
      <c r="SWF40" s="96"/>
      <c r="SWG40" s="96"/>
      <c r="SWH40" s="96"/>
      <c r="SWI40" s="96"/>
      <c r="SWJ40" s="96"/>
      <c r="SWK40" s="96"/>
      <c r="SWL40" s="96"/>
      <c r="SWM40" s="96"/>
      <c r="SWN40" s="96"/>
      <c r="SWO40" s="96"/>
      <c r="SWP40" s="96"/>
      <c r="SWQ40" s="96"/>
      <c r="SWR40" s="96"/>
      <c r="SWS40" s="96"/>
      <c r="SWT40" s="96"/>
      <c r="SWU40" s="96"/>
      <c r="SWV40" s="96"/>
      <c r="SWW40" s="96"/>
      <c r="SWX40" s="96"/>
      <c r="SWY40" s="96"/>
      <c r="SWZ40" s="96"/>
      <c r="SXA40" s="96"/>
      <c r="SXB40" s="96"/>
      <c r="SXC40" s="96"/>
      <c r="SXD40" s="96"/>
      <c r="SXE40" s="96"/>
      <c r="SXF40" s="96"/>
      <c r="SXG40" s="96"/>
      <c r="SXH40" s="96"/>
      <c r="SXI40" s="96"/>
      <c r="SXJ40" s="96"/>
      <c r="SXK40" s="96"/>
      <c r="SXL40" s="96"/>
      <c r="SXM40" s="96"/>
      <c r="SXN40" s="96"/>
      <c r="SXO40" s="96"/>
      <c r="SXP40" s="96"/>
      <c r="SXQ40" s="96"/>
      <c r="SXR40" s="96"/>
      <c r="SXS40" s="96"/>
      <c r="SXT40" s="96"/>
      <c r="SXU40" s="96"/>
      <c r="SXV40" s="96"/>
      <c r="SXW40" s="96"/>
      <c r="SXX40" s="96"/>
      <c r="SXY40" s="96"/>
      <c r="SXZ40" s="96"/>
      <c r="SYA40" s="96"/>
      <c r="SYB40" s="96"/>
      <c r="SYC40" s="96"/>
      <c r="SYD40" s="96"/>
      <c r="SYE40" s="96"/>
      <c r="SYF40" s="96"/>
      <c r="SYG40" s="96"/>
      <c r="SYH40" s="96"/>
      <c r="SYI40" s="96"/>
      <c r="SYJ40" s="96"/>
      <c r="SYK40" s="96"/>
      <c r="SYL40" s="96"/>
      <c r="SYM40" s="96"/>
      <c r="SYN40" s="96"/>
      <c r="SYO40" s="96"/>
      <c r="SYP40" s="96"/>
      <c r="SYQ40" s="96"/>
      <c r="SYR40" s="96"/>
      <c r="SYS40" s="96"/>
      <c r="SYT40" s="96"/>
      <c r="SYU40" s="96"/>
      <c r="SYV40" s="96"/>
      <c r="SYW40" s="96"/>
      <c r="SYX40" s="96"/>
      <c r="SYY40" s="96"/>
      <c r="SYZ40" s="96"/>
      <c r="SZA40" s="96"/>
      <c r="SZB40" s="96"/>
      <c r="SZC40" s="96"/>
      <c r="SZD40" s="96"/>
      <c r="SZE40" s="96"/>
      <c r="SZF40" s="96"/>
      <c r="SZG40" s="96"/>
      <c r="SZH40" s="96"/>
      <c r="SZI40" s="96"/>
      <c r="SZJ40" s="96"/>
      <c r="SZK40" s="96"/>
      <c r="SZL40" s="96"/>
      <c r="SZM40" s="96"/>
      <c r="SZN40" s="96"/>
      <c r="SZO40" s="96"/>
      <c r="SZP40" s="96"/>
      <c r="SZQ40" s="96"/>
      <c r="SZR40" s="96"/>
      <c r="SZS40" s="96"/>
      <c r="SZT40" s="96"/>
      <c r="SZU40" s="96"/>
      <c r="SZV40" s="96"/>
      <c r="SZW40" s="96"/>
      <c r="SZX40" s="96"/>
      <c r="SZY40" s="96"/>
      <c r="SZZ40" s="96"/>
      <c r="TAA40" s="96"/>
      <c r="TAB40" s="96"/>
      <c r="TAC40" s="96"/>
      <c r="TAD40" s="96"/>
      <c r="TAE40" s="96"/>
      <c r="TAF40" s="96"/>
      <c r="TAG40" s="96"/>
      <c r="TAH40" s="96"/>
      <c r="TAI40" s="96"/>
      <c r="TAJ40" s="96"/>
      <c r="TAK40" s="96"/>
      <c r="TAL40" s="96"/>
      <c r="TAM40" s="96"/>
      <c r="TAN40" s="96"/>
      <c r="TAO40" s="96"/>
      <c r="TAP40" s="96"/>
      <c r="TAQ40" s="96"/>
      <c r="TAR40" s="96"/>
      <c r="TAS40" s="96"/>
      <c r="TAT40" s="96"/>
      <c r="TAU40" s="96"/>
      <c r="TAV40" s="96"/>
      <c r="TAW40" s="96"/>
      <c r="TAX40" s="96"/>
      <c r="TAY40" s="96"/>
      <c r="TAZ40" s="96"/>
      <c r="TBA40" s="96"/>
      <c r="TBB40" s="96"/>
      <c r="TBC40" s="96"/>
      <c r="TBD40" s="96"/>
      <c r="TBE40" s="96"/>
      <c r="TBF40" s="96"/>
      <c r="TBG40" s="96"/>
      <c r="TBH40" s="96"/>
      <c r="TBI40" s="96"/>
      <c r="TBJ40" s="96"/>
      <c r="TBK40" s="96"/>
      <c r="TBL40" s="96"/>
      <c r="TBM40" s="96"/>
      <c r="TBN40" s="96"/>
      <c r="TBO40" s="96"/>
      <c r="TBP40" s="96"/>
      <c r="TBQ40" s="96"/>
      <c r="TBR40" s="96"/>
      <c r="TBS40" s="96"/>
      <c r="TBT40" s="96"/>
      <c r="TBU40" s="96"/>
      <c r="TBV40" s="96"/>
      <c r="TBW40" s="96"/>
      <c r="TBX40" s="96"/>
      <c r="TBY40" s="96"/>
      <c r="TBZ40" s="96"/>
      <c r="TCA40" s="96"/>
      <c r="TCB40" s="96"/>
      <c r="TCC40" s="96"/>
      <c r="TCD40" s="96"/>
      <c r="TCE40" s="96"/>
      <c r="TCF40" s="96"/>
      <c r="TCG40" s="96"/>
      <c r="TCH40" s="96"/>
      <c r="TCI40" s="96"/>
      <c r="TCJ40" s="96"/>
      <c r="TCK40" s="96"/>
      <c r="TCL40" s="96"/>
      <c r="TCM40" s="96"/>
      <c r="TCN40" s="96"/>
      <c r="TCO40" s="96"/>
      <c r="TCP40" s="96"/>
      <c r="TCQ40" s="96"/>
      <c r="TCR40" s="96"/>
      <c r="TCS40" s="96"/>
      <c r="TCT40" s="96"/>
      <c r="TCU40" s="96"/>
      <c r="TCV40" s="96"/>
      <c r="TCW40" s="96"/>
      <c r="TCX40" s="96"/>
      <c r="TCY40" s="96"/>
      <c r="TCZ40" s="96"/>
      <c r="TDA40" s="96"/>
      <c r="TDB40" s="96"/>
      <c r="TDC40" s="96"/>
      <c r="TDD40" s="96"/>
      <c r="TDE40" s="96"/>
      <c r="TDF40" s="96"/>
      <c r="TDG40" s="96"/>
      <c r="TDH40" s="96"/>
      <c r="TDI40" s="96"/>
      <c r="TDJ40" s="96"/>
      <c r="TDK40" s="96"/>
      <c r="TDL40" s="96"/>
      <c r="TDM40" s="96"/>
      <c r="TDN40" s="96"/>
      <c r="TDO40" s="96"/>
      <c r="TDP40" s="96"/>
      <c r="TDQ40" s="96"/>
      <c r="TDR40" s="96"/>
      <c r="TDS40" s="96"/>
      <c r="TDT40" s="96"/>
      <c r="TDU40" s="96"/>
      <c r="TDV40" s="96"/>
      <c r="TDW40" s="96"/>
      <c r="TDX40" s="96"/>
      <c r="TDY40" s="96"/>
      <c r="TDZ40" s="96"/>
      <c r="TEA40" s="96"/>
      <c r="TEB40" s="96"/>
      <c r="TEC40" s="96"/>
      <c r="TED40" s="96"/>
      <c r="TEE40" s="96"/>
      <c r="TEF40" s="96"/>
      <c r="TEG40" s="96"/>
      <c r="TEH40" s="96"/>
      <c r="TEI40" s="96"/>
      <c r="TEJ40" s="96"/>
      <c r="TEK40" s="96"/>
      <c r="TEL40" s="96"/>
      <c r="TEM40" s="96"/>
      <c r="TEN40" s="96"/>
      <c r="TEO40" s="96"/>
      <c r="TEP40" s="96"/>
      <c r="TEQ40" s="96"/>
      <c r="TER40" s="96"/>
      <c r="TES40" s="96"/>
      <c r="TET40" s="96"/>
      <c r="TEU40" s="96"/>
      <c r="TEV40" s="96"/>
      <c r="TEW40" s="96"/>
      <c r="TEX40" s="96"/>
      <c r="TEY40" s="96"/>
      <c r="TEZ40" s="96"/>
      <c r="TFA40" s="96"/>
      <c r="TFB40" s="96"/>
      <c r="TFC40" s="96"/>
      <c r="TFD40" s="96"/>
      <c r="TFE40" s="96"/>
      <c r="TFF40" s="96"/>
      <c r="TFG40" s="96"/>
      <c r="TFH40" s="96"/>
      <c r="TFI40" s="96"/>
      <c r="TFJ40" s="96"/>
      <c r="TFK40" s="96"/>
      <c r="TFL40" s="96"/>
      <c r="TFM40" s="96"/>
      <c r="TFN40" s="96"/>
      <c r="TFO40" s="96"/>
      <c r="TFP40" s="96"/>
      <c r="TFQ40" s="96"/>
      <c r="TFR40" s="96"/>
      <c r="TFS40" s="96"/>
      <c r="TFT40" s="96"/>
      <c r="TFU40" s="96"/>
      <c r="TFV40" s="96"/>
      <c r="TFW40" s="96"/>
      <c r="TFX40" s="96"/>
      <c r="TFY40" s="96"/>
      <c r="TFZ40" s="96"/>
      <c r="TGA40" s="96"/>
      <c r="TGB40" s="96"/>
      <c r="TGC40" s="96"/>
      <c r="TGD40" s="96"/>
      <c r="TGE40" s="96"/>
      <c r="TGF40" s="96"/>
      <c r="TGG40" s="96"/>
      <c r="TGH40" s="96"/>
      <c r="TGI40" s="96"/>
      <c r="TGJ40" s="96"/>
      <c r="TGK40" s="96"/>
      <c r="TGL40" s="96"/>
      <c r="TGM40" s="96"/>
      <c r="TGN40" s="96"/>
      <c r="TGO40" s="96"/>
      <c r="TGP40" s="96"/>
      <c r="TGQ40" s="96"/>
      <c r="TGR40" s="96"/>
      <c r="TGS40" s="96"/>
      <c r="TGT40" s="96"/>
      <c r="TGU40" s="96"/>
      <c r="TGV40" s="96"/>
      <c r="TGW40" s="96"/>
      <c r="TGX40" s="96"/>
      <c r="TGY40" s="96"/>
      <c r="TGZ40" s="96"/>
      <c r="THA40" s="96"/>
      <c r="THB40" s="96"/>
      <c r="THC40" s="96"/>
      <c r="THD40" s="96"/>
      <c r="THE40" s="96"/>
      <c r="THF40" s="96"/>
      <c r="THG40" s="96"/>
      <c r="THH40" s="96"/>
      <c r="THI40" s="96"/>
      <c r="THJ40" s="96"/>
      <c r="THK40" s="96"/>
      <c r="THL40" s="96"/>
      <c r="THM40" s="96"/>
      <c r="THN40" s="96"/>
      <c r="THO40" s="96"/>
      <c r="THP40" s="96"/>
      <c r="THQ40" s="96"/>
      <c r="THR40" s="96"/>
      <c r="THS40" s="96"/>
      <c r="THT40" s="96"/>
      <c r="THU40" s="96"/>
      <c r="THV40" s="96"/>
      <c r="THW40" s="96"/>
      <c r="THX40" s="96"/>
      <c r="THY40" s="96"/>
      <c r="THZ40" s="96"/>
      <c r="TIA40" s="96"/>
      <c r="TIB40" s="96"/>
      <c r="TIC40" s="96"/>
      <c r="TID40" s="96"/>
      <c r="TIE40" s="96"/>
      <c r="TIF40" s="96"/>
      <c r="TIG40" s="96"/>
      <c r="TIH40" s="96"/>
      <c r="TII40" s="96"/>
      <c r="TIJ40" s="96"/>
      <c r="TIK40" s="96"/>
      <c r="TIL40" s="96"/>
      <c r="TIM40" s="96"/>
      <c r="TIN40" s="96"/>
      <c r="TIO40" s="96"/>
      <c r="TIP40" s="96"/>
      <c r="TIQ40" s="96"/>
      <c r="TIR40" s="96"/>
      <c r="TIS40" s="96"/>
      <c r="TIT40" s="96"/>
      <c r="TIU40" s="96"/>
      <c r="TIV40" s="96"/>
      <c r="TIW40" s="96"/>
      <c r="TIX40" s="96"/>
      <c r="TIY40" s="96"/>
      <c r="TIZ40" s="96"/>
      <c r="TJA40" s="96"/>
      <c r="TJB40" s="96"/>
      <c r="TJC40" s="96"/>
      <c r="TJD40" s="96"/>
      <c r="TJE40" s="96"/>
      <c r="TJF40" s="96"/>
      <c r="TJG40" s="96"/>
      <c r="TJH40" s="96"/>
      <c r="TJI40" s="96"/>
      <c r="TJJ40" s="96"/>
      <c r="TJK40" s="96"/>
      <c r="TJL40" s="96"/>
      <c r="TJM40" s="96"/>
      <c r="TJN40" s="96"/>
      <c r="TJO40" s="96"/>
      <c r="TJP40" s="96"/>
      <c r="TJQ40" s="96"/>
      <c r="TJR40" s="96"/>
      <c r="TJS40" s="96"/>
      <c r="TJT40" s="96"/>
      <c r="TJU40" s="96"/>
      <c r="TJV40" s="96"/>
      <c r="TJW40" s="96"/>
      <c r="TJX40" s="96"/>
      <c r="TJY40" s="96"/>
      <c r="TJZ40" s="96"/>
      <c r="TKA40" s="96"/>
      <c r="TKB40" s="96"/>
      <c r="TKC40" s="96"/>
      <c r="TKD40" s="96"/>
      <c r="TKE40" s="96"/>
      <c r="TKF40" s="96"/>
      <c r="TKG40" s="96"/>
      <c r="TKH40" s="96"/>
      <c r="TKI40" s="96"/>
      <c r="TKJ40" s="96"/>
      <c r="TKK40" s="96"/>
      <c r="TKL40" s="96"/>
      <c r="TKM40" s="96"/>
      <c r="TKN40" s="96"/>
      <c r="TKO40" s="96"/>
      <c r="TKP40" s="96"/>
      <c r="TKQ40" s="96"/>
      <c r="TKR40" s="96"/>
      <c r="TKS40" s="96"/>
      <c r="TKT40" s="96"/>
      <c r="TKU40" s="96"/>
      <c r="TKV40" s="96"/>
      <c r="TKW40" s="96"/>
      <c r="TKX40" s="96"/>
      <c r="TKY40" s="96"/>
      <c r="TKZ40" s="96"/>
      <c r="TLA40" s="96"/>
      <c r="TLB40" s="96"/>
      <c r="TLC40" s="96"/>
      <c r="TLD40" s="96"/>
      <c r="TLE40" s="96"/>
      <c r="TLF40" s="96"/>
      <c r="TLG40" s="96"/>
      <c r="TLH40" s="96"/>
      <c r="TLI40" s="96"/>
      <c r="TLJ40" s="96"/>
      <c r="TLK40" s="96"/>
      <c r="TLL40" s="96"/>
      <c r="TLM40" s="96"/>
      <c r="TLN40" s="96"/>
      <c r="TLO40" s="96"/>
      <c r="TLP40" s="96"/>
      <c r="TLQ40" s="96"/>
      <c r="TLR40" s="96"/>
      <c r="TLS40" s="96"/>
      <c r="TLT40" s="96"/>
      <c r="TLU40" s="96"/>
      <c r="TLV40" s="96"/>
      <c r="TLW40" s="96"/>
      <c r="TLX40" s="96"/>
      <c r="TLY40" s="96"/>
      <c r="TLZ40" s="96"/>
      <c r="TMA40" s="96"/>
      <c r="TMB40" s="96"/>
      <c r="TMC40" s="96"/>
      <c r="TMD40" s="96"/>
      <c r="TME40" s="96"/>
      <c r="TMF40" s="96"/>
      <c r="TMG40" s="96"/>
      <c r="TMH40" s="96"/>
      <c r="TMI40" s="96"/>
      <c r="TMJ40" s="96"/>
      <c r="TMK40" s="96"/>
      <c r="TML40" s="96"/>
      <c r="TMM40" s="96"/>
      <c r="TMN40" s="96"/>
      <c r="TMO40" s="96"/>
      <c r="TMP40" s="96"/>
      <c r="TMQ40" s="96"/>
      <c r="TMR40" s="96"/>
      <c r="TMS40" s="96"/>
      <c r="TMT40" s="96"/>
      <c r="TMU40" s="96"/>
      <c r="TMV40" s="96"/>
      <c r="TMW40" s="96"/>
      <c r="TMX40" s="96"/>
      <c r="TMY40" s="96"/>
      <c r="TMZ40" s="96"/>
      <c r="TNA40" s="96"/>
      <c r="TNB40" s="96"/>
      <c r="TNC40" s="96"/>
      <c r="TND40" s="96"/>
      <c r="TNE40" s="96"/>
      <c r="TNF40" s="96"/>
      <c r="TNG40" s="96"/>
      <c r="TNH40" s="96"/>
      <c r="TNI40" s="96"/>
      <c r="TNJ40" s="96"/>
      <c r="TNK40" s="96"/>
      <c r="TNL40" s="96"/>
      <c r="TNM40" s="96"/>
      <c r="TNN40" s="96"/>
      <c r="TNO40" s="96"/>
      <c r="TNP40" s="96"/>
      <c r="TNQ40" s="96"/>
      <c r="TNR40" s="96"/>
      <c r="TNS40" s="96"/>
      <c r="TNT40" s="96"/>
      <c r="TNU40" s="96"/>
      <c r="TNV40" s="96"/>
      <c r="TNW40" s="96"/>
      <c r="TNX40" s="96"/>
      <c r="TNY40" s="96"/>
      <c r="TNZ40" s="96"/>
      <c r="TOA40" s="96"/>
      <c r="TOB40" s="96"/>
      <c r="TOC40" s="96"/>
      <c r="TOD40" s="96"/>
      <c r="TOE40" s="96"/>
      <c r="TOF40" s="96"/>
      <c r="TOG40" s="96"/>
      <c r="TOH40" s="96"/>
      <c r="TOI40" s="96"/>
      <c r="TOJ40" s="96"/>
      <c r="TOK40" s="96"/>
      <c r="TOL40" s="96"/>
      <c r="TOM40" s="96"/>
      <c r="TON40" s="96"/>
      <c r="TOO40" s="96"/>
      <c r="TOP40" s="96"/>
      <c r="TOQ40" s="96"/>
      <c r="TOR40" s="96"/>
      <c r="TOS40" s="96"/>
      <c r="TOT40" s="96"/>
      <c r="TOU40" s="96"/>
      <c r="TOV40" s="96"/>
      <c r="TOW40" s="96"/>
      <c r="TOX40" s="96"/>
      <c r="TOY40" s="96"/>
      <c r="TOZ40" s="96"/>
      <c r="TPA40" s="96"/>
      <c r="TPB40" s="96"/>
      <c r="TPC40" s="96"/>
      <c r="TPD40" s="96"/>
      <c r="TPE40" s="96"/>
      <c r="TPF40" s="96"/>
      <c r="TPG40" s="96"/>
      <c r="TPH40" s="96"/>
      <c r="TPI40" s="96"/>
      <c r="TPJ40" s="96"/>
      <c r="TPK40" s="96"/>
      <c r="TPL40" s="96"/>
      <c r="TPM40" s="96"/>
      <c r="TPN40" s="96"/>
      <c r="TPO40" s="96"/>
      <c r="TPP40" s="96"/>
      <c r="TPQ40" s="96"/>
      <c r="TPR40" s="96"/>
      <c r="TPS40" s="96"/>
      <c r="TPT40" s="96"/>
      <c r="TPU40" s="96"/>
      <c r="TPV40" s="96"/>
      <c r="TPW40" s="96"/>
      <c r="TPX40" s="96"/>
      <c r="TPY40" s="96"/>
      <c r="TPZ40" s="96"/>
      <c r="TQA40" s="96"/>
      <c r="TQB40" s="96"/>
      <c r="TQC40" s="96"/>
      <c r="TQD40" s="96"/>
      <c r="TQE40" s="96"/>
      <c r="TQF40" s="96"/>
      <c r="TQG40" s="96"/>
      <c r="TQH40" s="96"/>
      <c r="TQI40" s="96"/>
      <c r="TQJ40" s="96"/>
      <c r="TQK40" s="96"/>
      <c r="TQL40" s="96"/>
      <c r="TQM40" s="96"/>
      <c r="TQN40" s="96"/>
      <c r="TQO40" s="96"/>
      <c r="TQP40" s="96"/>
      <c r="TQQ40" s="96"/>
      <c r="TQR40" s="96"/>
      <c r="TQS40" s="96"/>
      <c r="TQT40" s="96"/>
      <c r="TQU40" s="96"/>
      <c r="TQV40" s="96"/>
      <c r="TQW40" s="96"/>
      <c r="TQX40" s="96"/>
      <c r="TQY40" s="96"/>
      <c r="TQZ40" s="96"/>
      <c r="TRA40" s="96"/>
      <c r="TRB40" s="96"/>
      <c r="TRC40" s="96"/>
      <c r="TRD40" s="96"/>
      <c r="TRE40" s="96"/>
      <c r="TRF40" s="96"/>
      <c r="TRG40" s="96"/>
      <c r="TRH40" s="96"/>
      <c r="TRI40" s="96"/>
      <c r="TRJ40" s="96"/>
      <c r="TRK40" s="96"/>
      <c r="TRL40" s="96"/>
      <c r="TRM40" s="96"/>
      <c r="TRN40" s="96"/>
      <c r="TRO40" s="96"/>
      <c r="TRP40" s="96"/>
      <c r="TRQ40" s="96"/>
      <c r="TRR40" s="96"/>
      <c r="TRS40" s="96"/>
      <c r="TRT40" s="96"/>
      <c r="TRU40" s="96"/>
      <c r="TRV40" s="96"/>
      <c r="TRW40" s="96"/>
      <c r="TRX40" s="96"/>
      <c r="TRY40" s="96"/>
      <c r="TRZ40" s="96"/>
      <c r="TSA40" s="96"/>
      <c r="TSB40" s="96"/>
      <c r="TSC40" s="96"/>
      <c r="TSD40" s="96"/>
      <c r="TSE40" s="96"/>
      <c r="TSF40" s="96"/>
      <c r="TSG40" s="96"/>
      <c r="TSH40" s="96"/>
      <c r="TSI40" s="96"/>
      <c r="TSJ40" s="96"/>
      <c r="TSK40" s="96"/>
      <c r="TSL40" s="96"/>
      <c r="TSM40" s="96"/>
      <c r="TSN40" s="96"/>
      <c r="TSO40" s="96"/>
      <c r="TSP40" s="96"/>
      <c r="TSQ40" s="96"/>
      <c r="TSR40" s="96"/>
      <c r="TSS40" s="96"/>
      <c r="TST40" s="96"/>
      <c r="TSU40" s="96"/>
      <c r="TSV40" s="96"/>
      <c r="TSW40" s="96"/>
      <c r="TSX40" s="96"/>
      <c r="TSY40" s="96"/>
      <c r="TSZ40" s="96"/>
      <c r="TTA40" s="96"/>
      <c r="TTB40" s="96"/>
      <c r="TTC40" s="96"/>
      <c r="TTD40" s="96"/>
      <c r="TTE40" s="96"/>
      <c r="TTF40" s="96"/>
      <c r="TTG40" s="96"/>
      <c r="TTH40" s="96"/>
      <c r="TTI40" s="96"/>
      <c r="TTJ40" s="96"/>
      <c r="TTK40" s="96"/>
      <c r="TTL40" s="96"/>
      <c r="TTM40" s="96"/>
      <c r="TTN40" s="96"/>
      <c r="TTO40" s="96"/>
      <c r="TTP40" s="96"/>
      <c r="TTQ40" s="96"/>
      <c r="TTR40" s="96"/>
      <c r="TTS40" s="96"/>
      <c r="TTT40" s="96"/>
      <c r="TTU40" s="96"/>
      <c r="TTV40" s="96"/>
      <c r="TTW40" s="96"/>
      <c r="TTX40" s="96"/>
      <c r="TTY40" s="96"/>
      <c r="TTZ40" s="96"/>
      <c r="TUA40" s="96"/>
      <c r="TUB40" s="96"/>
      <c r="TUC40" s="96"/>
      <c r="TUD40" s="96"/>
      <c r="TUE40" s="96"/>
      <c r="TUF40" s="96"/>
      <c r="TUG40" s="96"/>
      <c r="TUH40" s="96"/>
      <c r="TUI40" s="96"/>
      <c r="TUJ40" s="96"/>
      <c r="TUK40" s="96"/>
      <c r="TUL40" s="96"/>
      <c r="TUM40" s="96"/>
      <c r="TUN40" s="96"/>
      <c r="TUO40" s="96"/>
      <c r="TUP40" s="96"/>
      <c r="TUQ40" s="96"/>
      <c r="TUR40" s="96"/>
      <c r="TUS40" s="96"/>
      <c r="TUT40" s="96"/>
      <c r="TUU40" s="96"/>
      <c r="TUV40" s="96"/>
      <c r="TUW40" s="96"/>
      <c r="TUX40" s="96"/>
      <c r="TUY40" s="96"/>
      <c r="TUZ40" s="96"/>
      <c r="TVA40" s="96"/>
      <c r="TVB40" s="96"/>
      <c r="TVC40" s="96"/>
      <c r="TVD40" s="96"/>
      <c r="TVE40" s="96"/>
      <c r="TVF40" s="96"/>
      <c r="TVG40" s="96"/>
      <c r="TVH40" s="96"/>
      <c r="TVI40" s="96"/>
      <c r="TVJ40" s="96"/>
      <c r="TVK40" s="96"/>
      <c r="TVL40" s="96"/>
      <c r="TVM40" s="96"/>
      <c r="TVN40" s="96"/>
      <c r="TVO40" s="96"/>
      <c r="TVP40" s="96"/>
      <c r="TVQ40" s="96"/>
      <c r="TVR40" s="96"/>
      <c r="TVS40" s="96"/>
      <c r="TVT40" s="96"/>
      <c r="TVU40" s="96"/>
      <c r="TVV40" s="96"/>
      <c r="TVW40" s="96"/>
      <c r="TVX40" s="96"/>
      <c r="TVY40" s="96"/>
      <c r="TVZ40" s="96"/>
      <c r="TWA40" s="96"/>
      <c r="TWB40" s="96"/>
      <c r="TWC40" s="96"/>
      <c r="TWD40" s="96"/>
      <c r="TWE40" s="96"/>
      <c r="TWF40" s="96"/>
      <c r="TWG40" s="96"/>
      <c r="TWH40" s="96"/>
      <c r="TWI40" s="96"/>
      <c r="TWJ40" s="96"/>
      <c r="TWK40" s="96"/>
      <c r="TWL40" s="96"/>
      <c r="TWM40" s="96"/>
      <c r="TWN40" s="96"/>
      <c r="TWO40" s="96"/>
      <c r="TWP40" s="96"/>
      <c r="TWQ40" s="96"/>
      <c r="TWR40" s="96"/>
      <c r="TWS40" s="96"/>
      <c r="TWT40" s="96"/>
      <c r="TWU40" s="96"/>
      <c r="TWV40" s="96"/>
      <c r="TWW40" s="96"/>
      <c r="TWX40" s="96"/>
      <c r="TWY40" s="96"/>
      <c r="TWZ40" s="96"/>
      <c r="TXA40" s="96"/>
      <c r="TXB40" s="96"/>
      <c r="TXC40" s="96"/>
      <c r="TXD40" s="96"/>
      <c r="TXE40" s="96"/>
      <c r="TXF40" s="96"/>
      <c r="TXG40" s="96"/>
      <c r="TXH40" s="96"/>
      <c r="TXI40" s="96"/>
      <c r="TXJ40" s="96"/>
      <c r="TXK40" s="96"/>
      <c r="TXL40" s="96"/>
      <c r="TXM40" s="96"/>
      <c r="TXN40" s="96"/>
      <c r="TXO40" s="96"/>
      <c r="TXP40" s="96"/>
      <c r="TXQ40" s="96"/>
      <c r="TXR40" s="96"/>
      <c r="TXS40" s="96"/>
      <c r="TXT40" s="96"/>
      <c r="TXU40" s="96"/>
      <c r="TXV40" s="96"/>
      <c r="TXW40" s="96"/>
      <c r="TXX40" s="96"/>
      <c r="TXY40" s="96"/>
      <c r="TXZ40" s="96"/>
      <c r="TYA40" s="96"/>
      <c r="TYB40" s="96"/>
      <c r="TYC40" s="96"/>
      <c r="TYD40" s="96"/>
      <c r="TYE40" s="96"/>
      <c r="TYF40" s="96"/>
      <c r="TYG40" s="96"/>
      <c r="TYH40" s="96"/>
      <c r="TYI40" s="96"/>
      <c r="TYJ40" s="96"/>
      <c r="TYK40" s="96"/>
      <c r="TYL40" s="96"/>
      <c r="TYM40" s="96"/>
      <c r="TYN40" s="96"/>
      <c r="TYO40" s="96"/>
      <c r="TYP40" s="96"/>
      <c r="TYQ40" s="96"/>
      <c r="TYR40" s="96"/>
      <c r="TYS40" s="96"/>
      <c r="TYT40" s="96"/>
      <c r="TYU40" s="96"/>
      <c r="TYV40" s="96"/>
      <c r="TYW40" s="96"/>
      <c r="TYX40" s="96"/>
      <c r="TYY40" s="96"/>
      <c r="TYZ40" s="96"/>
      <c r="TZA40" s="96"/>
      <c r="TZB40" s="96"/>
      <c r="TZC40" s="96"/>
      <c r="TZD40" s="96"/>
      <c r="TZE40" s="96"/>
      <c r="TZF40" s="96"/>
      <c r="TZG40" s="96"/>
      <c r="TZH40" s="96"/>
      <c r="TZI40" s="96"/>
      <c r="TZJ40" s="96"/>
      <c r="TZK40" s="96"/>
      <c r="TZL40" s="96"/>
      <c r="TZM40" s="96"/>
      <c r="TZN40" s="96"/>
      <c r="TZO40" s="96"/>
      <c r="TZP40" s="96"/>
      <c r="TZQ40" s="96"/>
      <c r="TZR40" s="96"/>
      <c r="TZS40" s="96"/>
      <c r="TZT40" s="96"/>
      <c r="TZU40" s="96"/>
      <c r="TZV40" s="96"/>
      <c r="TZW40" s="96"/>
      <c r="TZX40" s="96"/>
      <c r="TZY40" s="96"/>
      <c r="TZZ40" s="96"/>
      <c r="UAA40" s="96"/>
      <c r="UAB40" s="96"/>
      <c r="UAC40" s="96"/>
      <c r="UAD40" s="96"/>
      <c r="UAE40" s="96"/>
      <c r="UAF40" s="96"/>
      <c r="UAG40" s="96"/>
      <c r="UAH40" s="96"/>
      <c r="UAI40" s="96"/>
      <c r="UAJ40" s="96"/>
      <c r="UAK40" s="96"/>
      <c r="UAL40" s="96"/>
      <c r="UAM40" s="96"/>
      <c r="UAN40" s="96"/>
      <c r="UAO40" s="96"/>
      <c r="UAP40" s="96"/>
      <c r="UAQ40" s="96"/>
      <c r="UAR40" s="96"/>
      <c r="UAS40" s="96"/>
      <c r="UAT40" s="96"/>
      <c r="UAU40" s="96"/>
      <c r="UAV40" s="96"/>
      <c r="UAW40" s="96"/>
      <c r="UAX40" s="96"/>
      <c r="UAY40" s="96"/>
      <c r="UAZ40" s="96"/>
      <c r="UBA40" s="96"/>
      <c r="UBB40" s="96"/>
      <c r="UBC40" s="96"/>
      <c r="UBD40" s="96"/>
      <c r="UBE40" s="96"/>
      <c r="UBF40" s="96"/>
      <c r="UBG40" s="96"/>
      <c r="UBH40" s="96"/>
      <c r="UBI40" s="96"/>
      <c r="UBJ40" s="96"/>
      <c r="UBK40" s="96"/>
      <c r="UBL40" s="96"/>
      <c r="UBM40" s="96"/>
      <c r="UBN40" s="96"/>
      <c r="UBO40" s="96"/>
      <c r="UBP40" s="96"/>
      <c r="UBQ40" s="96"/>
      <c r="UBR40" s="96"/>
      <c r="UBS40" s="96"/>
      <c r="UBT40" s="96"/>
      <c r="UBU40" s="96"/>
      <c r="UBV40" s="96"/>
      <c r="UBW40" s="96"/>
      <c r="UBX40" s="96"/>
      <c r="UBY40" s="96"/>
      <c r="UBZ40" s="96"/>
      <c r="UCA40" s="96"/>
      <c r="UCB40" s="96"/>
      <c r="UCC40" s="96"/>
      <c r="UCD40" s="96"/>
      <c r="UCE40" s="96"/>
      <c r="UCF40" s="96"/>
      <c r="UCG40" s="96"/>
      <c r="UCH40" s="96"/>
      <c r="UCI40" s="96"/>
      <c r="UCJ40" s="96"/>
      <c r="UCK40" s="96"/>
      <c r="UCL40" s="96"/>
      <c r="UCM40" s="96"/>
      <c r="UCN40" s="96"/>
      <c r="UCO40" s="96"/>
      <c r="UCP40" s="96"/>
      <c r="UCQ40" s="96"/>
      <c r="UCR40" s="96"/>
      <c r="UCS40" s="96"/>
      <c r="UCT40" s="96"/>
      <c r="UCU40" s="96"/>
      <c r="UCV40" s="96"/>
      <c r="UCW40" s="96"/>
      <c r="UCX40" s="96"/>
      <c r="UCY40" s="96"/>
      <c r="UCZ40" s="96"/>
      <c r="UDA40" s="96"/>
      <c r="UDB40" s="96"/>
      <c r="UDC40" s="96"/>
      <c r="UDD40" s="96"/>
      <c r="UDE40" s="96"/>
      <c r="UDF40" s="96"/>
      <c r="UDG40" s="96"/>
      <c r="UDH40" s="96"/>
      <c r="UDI40" s="96"/>
      <c r="UDJ40" s="96"/>
      <c r="UDK40" s="96"/>
      <c r="UDL40" s="96"/>
      <c r="UDM40" s="96"/>
      <c r="UDN40" s="96"/>
      <c r="UDO40" s="96"/>
      <c r="UDP40" s="96"/>
      <c r="UDQ40" s="96"/>
      <c r="UDR40" s="96"/>
      <c r="UDS40" s="96"/>
      <c r="UDT40" s="96"/>
      <c r="UDU40" s="96"/>
      <c r="UDV40" s="96"/>
      <c r="UDW40" s="96"/>
      <c r="UDX40" s="96"/>
      <c r="UDY40" s="96"/>
      <c r="UDZ40" s="96"/>
      <c r="UEA40" s="96"/>
      <c r="UEB40" s="96"/>
      <c r="UEC40" s="96"/>
      <c r="UED40" s="96"/>
      <c r="UEE40" s="96"/>
      <c r="UEF40" s="96"/>
      <c r="UEG40" s="96"/>
      <c r="UEH40" s="96"/>
      <c r="UEI40" s="96"/>
      <c r="UEJ40" s="96"/>
      <c r="UEK40" s="96"/>
      <c r="UEL40" s="96"/>
      <c r="UEM40" s="96"/>
      <c r="UEN40" s="96"/>
      <c r="UEO40" s="96"/>
      <c r="UEP40" s="96"/>
      <c r="UEQ40" s="96"/>
      <c r="UER40" s="96"/>
      <c r="UES40" s="96"/>
      <c r="UET40" s="96"/>
      <c r="UEU40" s="96"/>
      <c r="UEV40" s="96"/>
      <c r="UEW40" s="96"/>
      <c r="UEX40" s="96"/>
      <c r="UEY40" s="96"/>
      <c r="UEZ40" s="96"/>
      <c r="UFA40" s="96"/>
      <c r="UFB40" s="96"/>
      <c r="UFC40" s="96"/>
      <c r="UFD40" s="96"/>
      <c r="UFE40" s="96"/>
      <c r="UFF40" s="96"/>
      <c r="UFG40" s="96"/>
      <c r="UFH40" s="96"/>
      <c r="UFI40" s="96"/>
      <c r="UFJ40" s="96"/>
      <c r="UFK40" s="96"/>
      <c r="UFL40" s="96"/>
      <c r="UFM40" s="96"/>
      <c r="UFN40" s="96"/>
      <c r="UFO40" s="96"/>
      <c r="UFP40" s="96"/>
      <c r="UFQ40" s="96"/>
      <c r="UFR40" s="96"/>
      <c r="UFS40" s="96"/>
      <c r="UFT40" s="96"/>
      <c r="UFU40" s="96"/>
      <c r="UFV40" s="96"/>
      <c r="UFW40" s="96"/>
      <c r="UFX40" s="96"/>
      <c r="UFY40" s="96"/>
      <c r="UFZ40" s="96"/>
      <c r="UGA40" s="96"/>
      <c r="UGB40" s="96"/>
      <c r="UGC40" s="96"/>
      <c r="UGD40" s="96"/>
      <c r="UGE40" s="96"/>
      <c r="UGF40" s="96"/>
      <c r="UGG40" s="96"/>
      <c r="UGH40" s="96"/>
      <c r="UGI40" s="96"/>
      <c r="UGJ40" s="96"/>
      <c r="UGK40" s="96"/>
      <c r="UGL40" s="96"/>
      <c r="UGM40" s="96"/>
      <c r="UGN40" s="96"/>
      <c r="UGO40" s="96"/>
      <c r="UGP40" s="96"/>
      <c r="UGQ40" s="96"/>
      <c r="UGR40" s="96"/>
      <c r="UGS40" s="96"/>
      <c r="UGT40" s="96"/>
      <c r="UGU40" s="96"/>
      <c r="UGV40" s="96"/>
      <c r="UGW40" s="96"/>
      <c r="UGX40" s="96"/>
      <c r="UGY40" s="96"/>
      <c r="UGZ40" s="96"/>
      <c r="UHA40" s="96"/>
      <c r="UHB40" s="96"/>
      <c r="UHC40" s="96"/>
      <c r="UHD40" s="96"/>
      <c r="UHE40" s="96"/>
      <c r="UHF40" s="96"/>
      <c r="UHG40" s="96"/>
      <c r="UHH40" s="96"/>
      <c r="UHI40" s="96"/>
      <c r="UHJ40" s="96"/>
      <c r="UHK40" s="96"/>
      <c r="UHL40" s="96"/>
      <c r="UHM40" s="96"/>
      <c r="UHN40" s="96"/>
      <c r="UHO40" s="96"/>
      <c r="UHP40" s="96"/>
      <c r="UHQ40" s="96"/>
      <c r="UHR40" s="96"/>
      <c r="UHS40" s="96"/>
      <c r="UHT40" s="96"/>
      <c r="UHU40" s="96"/>
      <c r="UHV40" s="96"/>
      <c r="UHW40" s="96"/>
      <c r="UHX40" s="96"/>
      <c r="UHY40" s="96"/>
      <c r="UHZ40" s="96"/>
      <c r="UIA40" s="96"/>
      <c r="UIB40" s="96"/>
      <c r="UIC40" s="96"/>
      <c r="UID40" s="96"/>
      <c r="UIE40" s="96"/>
      <c r="UIF40" s="96"/>
      <c r="UIG40" s="96"/>
      <c r="UIH40" s="96"/>
      <c r="UII40" s="96"/>
      <c r="UIJ40" s="96"/>
      <c r="UIK40" s="96"/>
      <c r="UIL40" s="96"/>
      <c r="UIM40" s="96"/>
      <c r="UIN40" s="96"/>
      <c r="UIO40" s="96"/>
      <c r="UIP40" s="96"/>
      <c r="UIQ40" s="96"/>
      <c r="UIR40" s="96"/>
      <c r="UIS40" s="96"/>
      <c r="UIT40" s="96"/>
      <c r="UIU40" s="96"/>
      <c r="UIV40" s="96"/>
      <c r="UIW40" s="96"/>
      <c r="UIX40" s="96"/>
      <c r="UIY40" s="96"/>
      <c r="UIZ40" s="96"/>
      <c r="UJA40" s="96"/>
      <c r="UJB40" s="96"/>
      <c r="UJC40" s="96"/>
      <c r="UJD40" s="96"/>
      <c r="UJE40" s="96"/>
      <c r="UJF40" s="96"/>
      <c r="UJG40" s="96"/>
      <c r="UJH40" s="96"/>
      <c r="UJI40" s="96"/>
      <c r="UJJ40" s="96"/>
      <c r="UJK40" s="96"/>
      <c r="UJL40" s="96"/>
      <c r="UJM40" s="96"/>
      <c r="UJN40" s="96"/>
      <c r="UJO40" s="96"/>
      <c r="UJP40" s="96"/>
      <c r="UJQ40" s="96"/>
      <c r="UJR40" s="96"/>
      <c r="UJS40" s="96"/>
      <c r="UJT40" s="96"/>
      <c r="UJU40" s="96"/>
      <c r="UJV40" s="96"/>
      <c r="UJW40" s="96"/>
      <c r="UJX40" s="96"/>
      <c r="UJY40" s="96"/>
      <c r="UJZ40" s="96"/>
      <c r="UKA40" s="96"/>
      <c r="UKB40" s="96"/>
      <c r="UKC40" s="96"/>
      <c r="UKD40" s="96"/>
      <c r="UKE40" s="96"/>
      <c r="UKF40" s="96"/>
      <c r="UKG40" s="96"/>
      <c r="UKH40" s="96"/>
      <c r="UKI40" s="96"/>
      <c r="UKJ40" s="96"/>
      <c r="UKK40" s="96"/>
      <c r="UKL40" s="96"/>
      <c r="UKM40" s="96"/>
      <c r="UKN40" s="96"/>
      <c r="UKO40" s="96"/>
      <c r="UKP40" s="96"/>
      <c r="UKQ40" s="96"/>
      <c r="UKR40" s="96"/>
      <c r="UKS40" s="96"/>
      <c r="UKT40" s="96"/>
      <c r="UKU40" s="96"/>
      <c r="UKV40" s="96"/>
      <c r="UKW40" s="96"/>
      <c r="UKX40" s="96"/>
      <c r="UKY40" s="96"/>
      <c r="UKZ40" s="96"/>
      <c r="ULA40" s="96"/>
      <c r="ULB40" s="96"/>
      <c r="ULC40" s="96"/>
      <c r="ULD40" s="96"/>
      <c r="ULE40" s="96"/>
      <c r="ULF40" s="96"/>
      <c r="ULG40" s="96"/>
      <c r="ULH40" s="96"/>
      <c r="ULI40" s="96"/>
      <c r="ULJ40" s="96"/>
      <c r="ULK40" s="96"/>
      <c r="ULL40" s="96"/>
      <c r="ULM40" s="96"/>
      <c r="ULN40" s="96"/>
      <c r="ULO40" s="96"/>
      <c r="ULP40" s="96"/>
      <c r="ULQ40" s="96"/>
      <c r="ULR40" s="96"/>
      <c r="ULS40" s="96"/>
      <c r="ULT40" s="96"/>
      <c r="ULU40" s="96"/>
      <c r="ULV40" s="96"/>
      <c r="ULW40" s="96"/>
      <c r="ULX40" s="96"/>
      <c r="ULY40" s="96"/>
      <c r="ULZ40" s="96"/>
      <c r="UMA40" s="96"/>
      <c r="UMB40" s="96"/>
      <c r="UMC40" s="96"/>
      <c r="UMD40" s="96"/>
      <c r="UME40" s="96"/>
      <c r="UMF40" s="96"/>
      <c r="UMG40" s="96"/>
      <c r="UMH40" s="96"/>
      <c r="UMI40" s="96"/>
      <c r="UMJ40" s="96"/>
      <c r="UMK40" s="96"/>
      <c r="UML40" s="96"/>
      <c r="UMM40" s="96"/>
      <c r="UMN40" s="96"/>
      <c r="UMO40" s="96"/>
      <c r="UMP40" s="96"/>
      <c r="UMQ40" s="96"/>
      <c r="UMR40" s="96"/>
      <c r="UMS40" s="96"/>
      <c r="UMT40" s="96"/>
      <c r="UMU40" s="96"/>
      <c r="UMV40" s="96"/>
      <c r="UMW40" s="96"/>
      <c r="UMX40" s="96"/>
      <c r="UMY40" s="96"/>
      <c r="UMZ40" s="96"/>
      <c r="UNA40" s="96"/>
      <c r="UNB40" s="96"/>
      <c r="UNC40" s="96"/>
      <c r="UND40" s="96"/>
      <c r="UNE40" s="96"/>
      <c r="UNF40" s="96"/>
      <c r="UNG40" s="96"/>
      <c r="UNH40" s="96"/>
      <c r="UNI40" s="96"/>
      <c r="UNJ40" s="96"/>
      <c r="UNK40" s="96"/>
      <c r="UNL40" s="96"/>
      <c r="UNM40" s="96"/>
      <c r="UNN40" s="96"/>
      <c r="UNO40" s="96"/>
      <c r="UNP40" s="96"/>
      <c r="UNQ40" s="96"/>
      <c r="UNR40" s="96"/>
      <c r="UNS40" s="96"/>
      <c r="UNT40" s="96"/>
      <c r="UNU40" s="96"/>
      <c r="UNV40" s="96"/>
      <c r="UNW40" s="96"/>
      <c r="UNX40" s="96"/>
      <c r="UNY40" s="96"/>
      <c r="UNZ40" s="96"/>
      <c r="UOA40" s="96"/>
      <c r="UOB40" s="96"/>
      <c r="UOC40" s="96"/>
      <c r="UOD40" s="96"/>
      <c r="UOE40" s="96"/>
      <c r="UOF40" s="96"/>
      <c r="UOG40" s="96"/>
      <c r="UOH40" s="96"/>
      <c r="UOI40" s="96"/>
      <c r="UOJ40" s="96"/>
      <c r="UOK40" s="96"/>
      <c r="UOL40" s="96"/>
      <c r="UOM40" s="96"/>
      <c r="UON40" s="96"/>
      <c r="UOO40" s="96"/>
      <c r="UOP40" s="96"/>
      <c r="UOQ40" s="96"/>
      <c r="UOR40" s="96"/>
      <c r="UOS40" s="96"/>
      <c r="UOT40" s="96"/>
      <c r="UOU40" s="96"/>
      <c r="UOV40" s="96"/>
      <c r="UOW40" s="96"/>
      <c r="UOX40" s="96"/>
      <c r="UOY40" s="96"/>
      <c r="UOZ40" s="96"/>
      <c r="UPA40" s="96"/>
      <c r="UPB40" s="96"/>
      <c r="UPC40" s="96"/>
      <c r="UPD40" s="96"/>
      <c r="UPE40" s="96"/>
      <c r="UPF40" s="96"/>
      <c r="UPG40" s="96"/>
      <c r="UPH40" s="96"/>
      <c r="UPI40" s="96"/>
      <c r="UPJ40" s="96"/>
      <c r="UPK40" s="96"/>
      <c r="UPL40" s="96"/>
      <c r="UPM40" s="96"/>
      <c r="UPN40" s="96"/>
      <c r="UPO40" s="96"/>
      <c r="UPP40" s="96"/>
      <c r="UPQ40" s="96"/>
      <c r="UPR40" s="96"/>
      <c r="UPS40" s="96"/>
      <c r="UPT40" s="96"/>
      <c r="UPU40" s="96"/>
      <c r="UPV40" s="96"/>
      <c r="UPW40" s="96"/>
      <c r="UPX40" s="96"/>
      <c r="UPY40" s="96"/>
      <c r="UPZ40" s="96"/>
      <c r="UQA40" s="96"/>
      <c r="UQB40" s="96"/>
      <c r="UQC40" s="96"/>
      <c r="UQD40" s="96"/>
      <c r="UQE40" s="96"/>
      <c r="UQF40" s="96"/>
      <c r="UQG40" s="96"/>
      <c r="UQH40" s="96"/>
      <c r="UQI40" s="96"/>
      <c r="UQJ40" s="96"/>
      <c r="UQK40" s="96"/>
      <c r="UQL40" s="96"/>
      <c r="UQM40" s="96"/>
      <c r="UQN40" s="96"/>
      <c r="UQO40" s="96"/>
      <c r="UQP40" s="96"/>
      <c r="UQQ40" s="96"/>
      <c r="UQR40" s="96"/>
      <c r="UQS40" s="96"/>
      <c r="UQT40" s="96"/>
      <c r="UQU40" s="96"/>
      <c r="UQV40" s="96"/>
      <c r="UQW40" s="96"/>
      <c r="UQX40" s="96"/>
      <c r="UQY40" s="96"/>
      <c r="UQZ40" s="96"/>
      <c r="URA40" s="96"/>
      <c r="URB40" s="96"/>
      <c r="URC40" s="96"/>
      <c r="URD40" s="96"/>
      <c r="URE40" s="96"/>
      <c r="URF40" s="96"/>
      <c r="URG40" s="96"/>
      <c r="URH40" s="96"/>
      <c r="URI40" s="96"/>
      <c r="URJ40" s="96"/>
      <c r="URK40" s="96"/>
      <c r="URL40" s="96"/>
      <c r="URM40" s="96"/>
      <c r="URN40" s="96"/>
      <c r="URO40" s="96"/>
      <c r="URP40" s="96"/>
      <c r="URQ40" s="96"/>
      <c r="URR40" s="96"/>
      <c r="URS40" s="96"/>
      <c r="URT40" s="96"/>
      <c r="URU40" s="96"/>
      <c r="URV40" s="96"/>
      <c r="URW40" s="96"/>
      <c r="URX40" s="96"/>
      <c r="URY40" s="96"/>
      <c r="URZ40" s="96"/>
      <c r="USA40" s="96"/>
      <c r="USB40" s="96"/>
      <c r="USC40" s="96"/>
      <c r="USD40" s="96"/>
      <c r="USE40" s="96"/>
      <c r="USF40" s="96"/>
      <c r="USG40" s="96"/>
      <c r="USH40" s="96"/>
      <c r="USI40" s="96"/>
      <c r="USJ40" s="96"/>
      <c r="USK40" s="96"/>
      <c r="USL40" s="96"/>
      <c r="USM40" s="96"/>
      <c r="USN40" s="96"/>
      <c r="USO40" s="96"/>
      <c r="USP40" s="96"/>
      <c r="USQ40" s="96"/>
      <c r="USR40" s="96"/>
      <c r="USS40" s="96"/>
      <c r="UST40" s="96"/>
      <c r="USU40" s="96"/>
      <c r="USV40" s="96"/>
      <c r="USW40" s="96"/>
      <c r="USX40" s="96"/>
      <c r="USY40" s="96"/>
      <c r="USZ40" s="96"/>
      <c r="UTA40" s="96"/>
      <c r="UTB40" s="96"/>
      <c r="UTC40" s="96"/>
      <c r="UTD40" s="96"/>
      <c r="UTE40" s="96"/>
      <c r="UTF40" s="96"/>
      <c r="UTG40" s="96"/>
      <c r="UTH40" s="96"/>
      <c r="UTI40" s="96"/>
      <c r="UTJ40" s="96"/>
      <c r="UTK40" s="96"/>
      <c r="UTL40" s="96"/>
      <c r="UTM40" s="96"/>
      <c r="UTN40" s="96"/>
      <c r="UTO40" s="96"/>
      <c r="UTP40" s="96"/>
      <c r="UTQ40" s="96"/>
      <c r="UTR40" s="96"/>
      <c r="UTS40" s="96"/>
      <c r="UTT40" s="96"/>
      <c r="UTU40" s="96"/>
      <c r="UTV40" s="96"/>
      <c r="UTW40" s="96"/>
      <c r="UTX40" s="96"/>
      <c r="UTY40" s="96"/>
      <c r="UTZ40" s="96"/>
      <c r="UUA40" s="96"/>
      <c r="UUB40" s="96"/>
      <c r="UUC40" s="96"/>
      <c r="UUD40" s="96"/>
      <c r="UUE40" s="96"/>
      <c r="UUF40" s="96"/>
      <c r="UUG40" s="96"/>
      <c r="UUH40" s="96"/>
      <c r="UUI40" s="96"/>
      <c r="UUJ40" s="96"/>
      <c r="UUK40" s="96"/>
      <c r="UUL40" s="96"/>
      <c r="UUM40" s="96"/>
      <c r="UUN40" s="96"/>
      <c r="UUO40" s="96"/>
      <c r="UUP40" s="96"/>
      <c r="UUQ40" s="96"/>
      <c r="UUR40" s="96"/>
      <c r="UUS40" s="96"/>
      <c r="UUT40" s="96"/>
      <c r="UUU40" s="96"/>
      <c r="UUV40" s="96"/>
      <c r="UUW40" s="96"/>
      <c r="UUX40" s="96"/>
      <c r="UUY40" s="96"/>
      <c r="UUZ40" s="96"/>
      <c r="UVA40" s="96"/>
      <c r="UVB40" s="96"/>
      <c r="UVC40" s="96"/>
      <c r="UVD40" s="96"/>
      <c r="UVE40" s="96"/>
      <c r="UVF40" s="96"/>
      <c r="UVG40" s="96"/>
      <c r="UVH40" s="96"/>
      <c r="UVI40" s="96"/>
      <c r="UVJ40" s="96"/>
      <c r="UVK40" s="96"/>
      <c r="UVL40" s="96"/>
      <c r="UVM40" s="96"/>
      <c r="UVN40" s="96"/>
      <c r="UVO40" s="96"/>
      <c r="UVP40" s="96"/>
      <c r="UVQ40" s="96"/>
      <c r="UVR40" s="96"/>
      <c r="UVS40" s="96"/>
      <c r="UVT40" s="96"/>
      <c r="UVU40" s="96"/>
      <c r="UVV40" s="96"/>
      <c r="UVW40" s="96"/>
      <c r="UVX40" s="96"/>
      <c r="UVY40" s="96"/>
      <c r="UVZ40" s="96"/>
      <c r="UWA40" s="96"/>
      <c r="UWB40" s="96"/>
      <c r="UWC40" s="96"/>
      <c r="UWD40" s="96"/>
      <c r="UWE40" s="96"/>
      <c r="UWF40" s="96"/>
      <c r="UWG40" s="96"/>
      <c r="UWH40" s="96"/>
      <c r="UWI40" s="96"/>
      <c r="UWJ40" s="96"/>
      <c r="UWK40" s="96"/>
      <c r="UWL40" s="96"/>
      <c r="UWM40" s="96"/>
      <c r="UWN40" s="96"/>
      <c r="UWO40" s="96"/>
      <c r="UWP40" s="96"/>
      <c r="UWQ40" s="96"/>
      <c r="UWR40" s="96"/>
      <c r="UWS40" s="96"/>
      <c r="UWT40" s="96"/>
      <c r="UWU40" s="96"/>
      <c r="UWV40" s="96"/>
      <c r="UWW40" s="96"/>
      <c r="UWX40" s="96"/>
      <c r="UWY40" s="96"/>
      <c r="UWZ40" s="96"/>
      <c r="UXA40" s="96"/>
      <c r="UXB40" s="96"/>
      <c r="UXC40" s="96"/>
      <c r="UXD40" s="96"/>
      <c r="UXE40" s="96"/>
      <c r="UXF40" s="96"/>
      <c r="UXG40" s="96"/>
      <c r="UXH40" s="96"/>
      <c r="UXI40" s="96"/>
      <c r="UXJ40" s="96"/>
      <c r="UXK40" s="96"/>
      <c r="UXL40" s="96"/>
      <c r="UXM40" s="96"/>
      <c r="UXN40" s="96"/>
      <c r="UXO40" s="96"/>
      <c r="UXP40" s="96"/>
      <c r="UXQ40" s="96"/>
      <c r="UXR40" s="96"/>
      <c r="UXS40" s="96"/>
      <c r="UXT40" s="96"/>
      <c r="UXU40" s="96"/>
      <c r="UXV40" s="96"/>
      <c r="UXW40" s="96"/>
      <c r="UXX40" s="96"/>
      <c r="UXY40" s="96"/>
      <c r="UXZ40" s="96"/>
      <c r="UYA40" s="96"/>
      <c r="UYB40" s="96"/>
      <c r="UYC40" s="96"/>
      <c r="UYD40" s="96"/>
      <c r="UYE40" s="96"/>
      <c r="UYF40" s="96"/>
      <c r="UYG40" s="96"/>
      <c r="UYH40" s="96"/>
      <c r="UYI40" s="96"/>
      <c r="UYJ40" s="96"/>
      <c r="UYK40" s="96"/>
      <c r="UYL40" s="96"/>
      <c r="UYM40" s="96"/>
      <c r="UYN40" s="96"/>
      <c r="UYO40" s="96"/>
      <c r="UYP40" s="96"/>
      <c r="UYQ40" s="96"/>
      <c r="UYR40" s="96"/>
      <c r="UYS40" s="96"/>
      <c r="UYT40" s="96"/>
      <c r="UYU40" s="96"/>
      <c r="UYV40" s="96"/>
      <c r="UYW40" s="96"/>
      <c r="UYX40" s="96"/>
      <c r="UYY40" s="96"/>
      <c r="UYZ40" s="96"/>
      <c r="UZA40" s="96"/>
      <c r="UZB40" s="96"/>
      <c r="UZC40" s="96"/>
      <c r="UZD40" s="96"/>
      <c r="UZE40" s="96"/>
      <c r="UZF40" s="96"/>
      <c r="UZG40" s="96"/>
      <c r="UZH40" s="96"/>
      <c r="UZI40" s="96"/>
      <c r="UZJ40" s="96"/>
      <c r="UZK40" s="96"/>
      <c r="UZL40" s="96"/>
      <c r="UZM40" s="96"/>
      <c r="UZN40" s="96"/>
      <c r="UZO40" s="96"/>
      <c r="UZP40" s="96"/>
      <c r="UZQ40" s="96"/>
      <c r="UZR40" s="96"/>
      <c r="UZS40" s="96"/>
      <c r="UZT40" s="96"/>
      <c r="UZU40" s="96"/>
      <c r="UZV40" s="96"/>
      <c r="UZW40" s="96"/>
      <c r="UZX40" s="96"/>
      <c r="UZY40" s="96"/>
      <c r="UZZ40" s="96"/>
      <c r="VAA40" s="96"/>
      <c r="VAB40" s="96"/>
      <c r="VAC40" s="96"/>
      <c r="VAD40" s="96"/>
      <c r="VAE40" s="96"/>
      <c r="VAF40" s="96"/>
      <c r="VAG40" s="96"/>
      <c r="VAH40" s="96"/>
      <c r="VAI40" s="96"/>
      <c r="VAJ40" s="96"/>
      <c r="VAK40" s="96"/>
      <c r="VAL40" s="96"/>
      <c r="VAM40" s="96"/>
      <c r="VAN40" s="96"/>
      <c r="VAO40" s="96"/>
      <c r="VAP40" s="96"/>
      <c r="VAQ40" s="96"/>
      <c r="VAR40" s="96"/>
      <c r="VAS40" s="96"/>
      <c r="VAT40" s="96"/>
      <c r="VAU40" s="96"/>
      <c r="VAV40" s="96"/>
      <c r="VAW40" s="96"/>
      <c r="VAX40" s="96"/>
      <c r="VAY40" s="96"/>
      <c r="VAZ40" s="96"/>
      <c r="VBA40" s="96"/>
      <c r="VBB40" s="96"/>
      <c r="VBC40" s="96"/>
      <c r="VBD40" s="96"/>
      <c r="VBE40" s="96"/>
      <c r="VBF40" s="96"/>
      <c r="VBG40" s="96"/>
      <c r="VBH40" s="96"/>
      <c r="VBI40" s="96"/>
      <c r="VBJ40" s="96"/>
      <c r="VBK40" s="96"/>
      <c r="VBL40" s="96"/>
      <c r="VBM40" s="96"/>
      <c r="VBN40" s="96"/>
      <c r="VBO40" s="96"/>
      <c r="VBP40" s="96"/>
      <c r="VBQ40" s="96"/>
      <c r="VBR40" s="96"/>
      <c r="VBS40" s="96"/>
      <c r="VBT40" s="96"/>
      <c r="VBU40" s="96"/>
      <c r="VBV40" s="96"/>
      <c r="VBW40" s="96"/>
      <c r="VBX40" s="96"/>
      <c r="VBY40" s="96"/>
      <c r="VBZ40" s="96"/>
      <c r="VCA40" s="96"/>
      <c r="VCB40" s="96"/>
      <c r="VCC40" s="96"/>
      <c r="VCD40" s="96"/>
      <c r="VCE40" s="96"/>
      <c r="VCF40" s="96"/>
      <c r="VCG40" s="96"/>
      <c r="VCH40" s="96"/>
      <c r="VCI40" s="96"/>
      <c r="VCJ40" s="96"/>
      <c r="VCK40" s="96"/>
      <c r="VCL40" s="96"/>
      <c r="VCM40" s="96"/>
      <c r="VCN40" s="96"/>
      <c r="VCO40" s="96"/>
      <c r="VCP40" s="96"/>
      <c r="VCQ40" s="96"/>
      <c r="VCR40" s="96"/>
      <c r="VCS40" s="96"/>
      <c r="VCT40" s="96"/>
      <c r="VCU40" s="96"/>
      <c r="VCV40" s="96"/>
      <c r="VCW40" s="96"/>
      <c r="VCX40" s="96"/>
      <c r="VCY40" s="96"/>
      <c r="VCZ40" s="96"/>
      <c r="VDA40" s="96"/>
      <c r="VDB40" s="96"/>
      <c r="VDC40" s="96"/>
      <c r="VDD40" s="96"/>
      <c r="VDE40" s="96"/>
      <c r="VDF40" s="96"/>
      <c r="VDG40" s="96"/>
      <c r="VDH40" s="96"/>
      <c r="VDI40" s="96"/>
      <c r="VDJ40" s="96"/>
      <c r="VDK40" s="96"/>
      <c r="VDL40" s="96"/>
      <c r="VDM40" s="96"/>
      <c r="VDN40" s="96"/>
      <c r="VDO40" s="96"/>
      <c r="VDP40" s="96"/>
      <c r="VDQ40" s="96"/>
      <c r="VDR40" s="96"/>
      <c r="VDS40" s="96"/>
      <c r="VDT40" s="96"/>
      <c r="VDU40" s="96"/>
      <c r="VDV40" s="96"/>
      <c r="VDW40" s="96"/>
      <c r="VDX40" s="96"/>
      <c r="VDY40" s="96"/>
      <c r="VDZ40" s="96"/>
      <c r="VEA40" s="96"/>
      <c r="VEB40" s="96"/>
      <c r="VEC40" s="96"/>
      <c r="VED40" s="96"/>
      <c r="VEE40" s="96"/>
      <c r="VEF40" s="96"/>
      <c r="VEG40" s="96"/>
      <c r="VEH40" s="96"/>
      <c r="VEI40" s="96"/>
      <c r="VEJ40" s="96"/>
      <c r="VEK40" s="96"/>
      <c r="VEL40" s="96"/>
      <c r="VEM40" s="96"/>
      <c r="VEN40" s="96"/>
      <c r="VEO40" s="96"/>
      <c r="VEP40" s="96"/>
      <c r="VEQ40" s="96"/>
      <c r="VER40" s="96"/>
      <c r="VES40" s="96"/>
      <c r="VET40" s="96"/>
      <c r="VEU40" s="96"/>
      <c r="VEV40" s="96"/>
      <c r="VEW40" s="96"/>
      <c r="VEX40" s="96"/>
      <c r="VEY40" s="96"/>
      <c r="VEZ40" s="96"/>
      <c r="VFA40" s="96"/>
      <c r="VFB40" s="96"/>
      <c r="VFC40" s="96"/>
      <c r="VFD40" s="96"/>
      <c r="VFE40" s="96"/>
      <c r="VFF40" s="96"/>
      <c r="VFG40" s="96"/>
      <c r="VFH40" s="96"/>
      <c r="VFI40" s="96"/>
      <c r="VFJ40" s="96"/>
      <c r="VFK40" s="96"/>
      <c r="VFL40" s="96"/>
      <c r="VFM40" s="96"/>
      <c r="VFN40" s="96"/>
      <c r="VFO40" s="96"/>
      <c r="VFP40" s="96"/>
      <c r="VFQ40" s="96"/>
      <c r="VFR40" s="96"/>
      <c r="VFS40" s="96"/>
      <c r="VFT40" s="96"/>
      <c r="VFU40" s="96"/>
      <c r="VFV40" s="96"/>
      <c r="VFW40" s="96"/>
      <c r="VFX40" s="96"/>
      <c r="VFY40" s="96"/>
      <c r="VFZ40" s="96"/>
      <c r="VGA40" s="96"/>
      <c r="VGB40" s="96"/>
      <c r="VGC40" s="96"/>
      <c r="VGD40" s="96"/>
      <c r="VGE40" s="96"/>
      <c r="VGF40" s="96"/>
      <c r="VGG40" s="96"/>
      <c r="VGH40" s="96"/>
      <c r="VGI40" s="96"/>
      <c r="VGJ40" s="96"/>
      <c r="VGK40" s="96"/>
      <c r="VGL40" s="96"/>
      <c r="VGM40" s="96"/>
      <c r="VGN40" s="96"/>
      <c r="VGO40" s="96"/>
      <c r="VGP40" s="96"/>
      <c r="VGQ40" s="96"/>
      <c r="VGR40" s="96"/>
      <c r="VGS40" s="96"/>
      <c r="VGT40" s="96"/>
      <c r="VGU40" s="96"/>
      <c r="VGV40" s="96"/>
      <c r="VGW40" s="96"/>
      <c r="VGX40" s="96"/>
      <c r="VGY40" s="96"/>
      <c r="VGZ40" s="96"/>
      <c r="VHA40" s="96"/>
      <c r="VHB40" s="96"/>
      <c r="VHC40" s="96"/>
      <c r="VHD40" s="96"/>
      <c r="VHE40" s="96"/>
      <c r="VHF40" s="96"/>
      <c r="VHG40" s="96"/>
      <c r="VHH40" s="96"/>
      <c r="VHI40" s="96"/>
      <c r="VHJ40" s="96"/>
      <c r="VHK40" s="96"/>
      <c r="VHL40" s="96"/>
      <c r="VHM40" s="96"/>
      <c r="VHN40" s="96"/>
      <c r="VHO40" s="96"/>
      <c r="VHP40" s="96"/>
      <c r="VHQ40" s="96"/>
      <c r="VHR40" s="96"/>
      <c r="VHS40" s="96"/>
      <c r="VHT40" s="96"/>
      <c r="VHU40" s="96"/>
      <c r="VHV40" s="96"/>
      <c r="VHW40" s="96"/>
      <c r="VHX40" s="96"/>
      <c r="VHY40" s="96"/>
      <c r="VHZ40" s="96"/>
      <c r="VIA40" s="96"/>
      <c r="VIB40" s="96"/>
      <c r="VIC40" s="96"/>
      <c r="VID40" s="96"/>
      <c r="VIE40" s="96"/>
      <c r="VIF40" s="96"/>
      <c r="VIG40" s="96"/>
      <c r="VIH40" s="96"/>
      <c r="VII40" s="96"/>
      <c r="VIJ40" s="96"/>
      <c r="VIK40" s="96"/>
      <c r="VIL40" s="96"/>
      <c r="VIM40" s="96"/>
      <c r="VIN40" s="96"/>
      <c r="VIO40" s="96"/>
      <c r="VIP40" s="96"/>
      <c r="VIQ40" s="96"/>
      <c r="VIR40" s="96"/>
      <c r="VIS40" s="96"/>
      <c r="VIT40" s="96"/>
      <c r="VIU40" s="96"/>
      <c r="VIV40" s="96"/>
      <c r="VIW40" s="96"/>
      <c r="VIX40" s="96"/>
      <c r="VIY40" s="96"/>
      <c r="VIZ40" s="96"/>
      <c r="VJA40" s="96"/>
      <c r="VJB40" s="96"/>
      <c r="VJC40" s="96"/>
      <c r="VJD40" s="96"/>
      <c r="VJE40" s="96"/>
      <c r="VJF40" s="96"/>
      <c r="VJG40" s="96"/>
      <c r="VJH40" s="96"/>
      <c r="VJI40" s="96"/>
      <c r="VJJ40" s="96"/>
      <c r="VJK40" s="96"/>
      <c r="VJL40" s="96"/>
      <c r="VJM40" s="96"/>
      <c r="VJN40" s="96"/>
      <c r="VJO40" s="96"/>
      <c r="VJP40" s="96"/>
      <c r="VJQ40" s="96"/>
      <c r="VJR40" s="96"/>
      <c r="VJS40" s="96"/>
      <c r="VJT40" s="96"/>
      <c r="VJU40" s="96"/>
      <c r="VJV40" s="96"/>
      <c r="VJW40" s="96"/>
      <c r="VJX40" s="96"/>
      <c r="VJY40" s="96"/>
      <c r="VJZ40" s="96"/>
      <c r="VKA40" s="96"/>
      <c r="VKB40" s="96"/>
      <c r="VKC40" s="96"/>
      <c r="VKD40" s="96"/>
      <c r="VKE40" s="96"/>
      <c r="VKF40" s="96"/>
      <c r="VKG40" s="96"/>
      <c r="VKH40" s="96"/>
      <c r="VKI40" s="96"/>
      <c r="VKJ40" s="96"/>
      <c r="VKK40" s="96"/>
      <c r="VKL40" s="96"/>
      <c r="VKM40" s="96"/>
      <c r="VKN40" s="96"/>
      <c r="VKO40" s="96"/>
      <c r="VKP40" s="96"/>
      <c r="VKQ40" s="96"/>
      <c r="VKR40" s="96"/>
      <c r="VKS40" s="96"/>
      <c r="VKT40" s="96"/>
      <c r="VKU40" s="96"/>
      <c r="VKV40" s="96"/>
      <c r="VKW40" s="96"/>
      <c r="VKX40" s="96"/>
      <c r="VKY40" s="96"/>
      <c r="VKZ40" s="96"/>
      <c r="VLA40" s="96"/>
      <c r="VLB40" s="96"/>
      <c r="VLC40" s="96"/>
      <c r="VLD40" s="96"/>
      <c r="VLE40" s="96"/>
      <c r="VLF40" s="96"/>
      <c r="VLG40" s="96"/>
      <c r="VLH40" s="96"/>
      <c r="VLI40" s="96"/>
      <c r="VLJ40" s="96"/>
      <c r="VLK40" s="96"/>
      <c r="VLL40" s="96"/>
      <c r="VLM40" s="96"/>
      <c r="VLN40" s="96"/>
      <c r="VLO40" s="96"/>
      <c r="VLP40" s="96"/>
      <c r="VLQ40" s="96"/>
      <c r="VLR40" s="96"/>
      <c r="VLS40" s="96"/>
      <c r="VLT40" s="96"/>
      <c r="VLU40" s="96"/>
      <c r="VLV40" s="96"/>
      <c r="VLW40" s="96"/>
      <c r="VLX40" s="96"/>
      <c r="VLY40" s="96"/>
      <c r="VLZ40" s="96"/>
      <c r="VMA40" s="96"/>
      <c r="VMB40" s="96"/>
      <c r="VMC40" s="96"/>
      <c r="VMD40" s="96"/>
      <c r="VME40" s="96"/>
      <c r="VMF40" s="96"/>
      <c r="VMG40" s="96"/>
      <c r="VMH40" s="96"/>
      <c r="VMI40" s="96"/>
      <c r="VMJ40" s="96"/>
      <c r="VMK40" s="96"/>
      <c r="VML40" s="96"/>
      <c r="VMM40" s="96"/>
      <c r="VMN40" s="96"/>
      <c r="VMO40" s="96"/>
      <c r="VMP40" s="96"/>
      <c r="VMQ40" s="96"/>
      <c r="VMR40" s="96"/>
      <c r="VMS40" s="96"/>
      <c r="VMT40" s="96"/>
      <c r="VMU40" s="96"/>
      <c r="VMV40" s="96"/>
      <c r="VMW40" s="96"/>
      <c r="VMX40" s="96"/>
      <c r="VMY40" s="96"/>
      <c r="VMZ40" s="96"/>
      <c r="VNA40" s="96"/>
      <c r="VNB40" s="96"/>
      <c r="VNC40" s="96"/>
      <c r="VND40" s="96"/>
      <c r="VNE40" s="96"/>
      <c r="VNF40" s="96"/>
      <c r="VNG40" s="96"/>
      <c r="VNH40" s="96"/>
      <c r="VNI40" s="96"/>
      <c r="VNJ40" s="96"/>
      <c r="VNK40" s="96"/>
      <c r="VNL40" s="96"/>
      <c r="VNM40" s="96"/>
      <c r="VNN40" s="96"/>
      <c r="VNO40" s="96"/>
      <c r="VNP40" s="96"/>
      <c r="VNQ40" s="96"/>
      <c r="VNR40" s="96"/>
      <c r="VNS40" s="96"/>
      <c r="VNT40" s="96"/>
      <c r="VNU40" s="96"/>
      <c r="VNV40" s="96"/>
      <c r="VNW40" s="96"/>
      <c r="VNX40" s="96"/>
      <c r="VNY40" s="96"/>
      <c r="VNZ40" s="96"/>
      <c r="VOA40" s="96"/>
      <c r="VOB40" s="96"/>
      <c r="VOC40" s="96"/>
      <c r="VOD40" s="96"/>
      <c r="VOE40" s="96"/>
      <c r="VOF40" s="96"/>
      <c r="VOG40" s="96"/>
      <c r="VOH40" s="96"/>
      <c r="VOI40" s="96"/>
      <c r="VOJ40" s="96"/>
      <c r="VOK40" s="96"/>
      <c r="VOL40" s="96"/>
      <c r="VOM40" s="96"/>
      <c r="VON40" s="96"/>
      <c r="VOO40" s="96"/>
      <c r="VOP40" s="96"/>
      <c r="VOQ40" s="96"/>
      <c r="VOR40" s="96"/>
      <c r="VOS40" s="96"/>
      <c r="VOT40" s="96"/>
      <c r="VOU40" s="96"/>
      <c r="VOV40" s="96"/>
      <c r="VOW40" s="96"/>
      <c r="VOX40" s="96"/>
      <c r="VOY40" s="96"/>
      <c r="VOZ40" s="96"/>
      <c r="VPA40" s="96"/>
      <c r="VPB40" s="96"/>
      <c r="VPC40" s="96"/>
      <c r="VPD40" s="96"/>
      <c r="VPE40" s="96"/>
      <c r="VPF40" s="96"/>
      <c r="VPG40" s="96"/>
      <c r="VPH40" s="96"/>
      <c r="VPI40" s="96"/>
      <c r="VPJ40" s="96"/>
      <c r="VPK40" s="96"/>
      <c r="VPL40" s="96"/>
      <c r="VPM40" s="96"/>
      <c r="VPN40" s="96"/>
      <c r="VPO40" s="96"/>
      <c r="VPP40" s="96"/>
      <c r="VPQ40" s="96"/>
      <c r="VPR40" s="96"/>
      <c r="VPS40" s="96"/>
      <c r="VPT40" s="96"/>
      <c r="VPU40" s="96"/>
      <c r="VPV40" s="96"/>
      <c r="VPW40" s="96"/>
      <c r="VPX40" s="96"/>
      <c r="VPY40" s="96"/>
      <c r="VPZ40" s="96"/>
      <c r="VQA40" s="96"/>
      <c r="VQB40" s="96"/>
      <c r="VQC40" s="96"/>
      <c r="VQD40" s="96"/>
      <c r="VQE40" s="96"/>
      <c r="VQF40" s="96"/>
      <c r="VQG40" s="96"/>
      <c r="VQH40" s="96"/>
      <c r="VQI40" s="96"/>
      <c r="VQJ40" s="96"/>
      <c r="VQK40" s="96"/>
      <c r="VQL40" s="96"/>
      <c r="VQM40" s="96"/>
      <c r="VQN40" s="96"/>
      <c r="VQO40" s="96"/>
      <c r="VQP40" s="96"/>
      <c r="VQQ40" s="96"/>
      <c r="VQR40" s="96"/>
      <c r="VQS40" s="96"/>
      <c r="VQT40" s="96"/>
      <c r="VQU40" s="96"/>
      <c r="VQV40" s="96"/>
      <c r="VQW40" s="96"/>
      <c r="VQX40" s="96"/>
      <c r="VQY40" s="96"/>
      <c r="VQZ40" s="96"/>
      <c r="VRA40" s="96"/>
      <c r="VRB40" s="96"/>
      <c r="VRC40" s="96"/>
      <c r="VRD40" s="96"/>
      <c r="VRE40" s="96"/>
      <c r="VRF40" s="96"/>
      <c r="VRG40" s="96"/>
      <c r="VRH40" s="96"/>
      <c r="VRI40" s="96"/>
      <c r="VRJ40" s="96"/>
      <c r="VRK40" s="96"/>
      <c r="VRL40" s="96"/>
      <c r="VRM40" s="96"/>
      <c r="VRN40" s="96"/>
      <c r="VRO40" s="96"/>
      <c r="VRP40" s="96"/>
      <c r="VRQ40" s="96"/>
      <c r="VRR40" s="96"/>
      <c r="VRS40" s="96"/>
      <c r="VRT40" s="96"/>
      <c r="VRU40" s="96"/>
      <c r="VRV40" s="96"/>
      <c r="VRW40" s="96"/>
      <c r="VRX40" s="96"/>
      <c r="VRY40" s="96"/>
      <c r="VRZ40" s="96"/>
      <c r="VSA40" s="96"/>
      <c r="VSB40" s="96"/>
      <c r="VSC40" s="96"/>
      <c r="VSD40" s="96"/>
      <c r="VSE40" s="96"/>
      <c r="VSF40" s="96"/>
      <c r="VSG40" s="96"/>
      <c r="VSH40" s="96"/>
      <c r="VSI40" s="96"/>
      <c r="VSJ40" s="96"/>
      <c r="VSK40" s="96"/>
      <c r="VSL40" s="96"/>
      <c r="VSM40" s="96"/>
      <c r="VSN40" s="96"/>
      <c r="VSO40" s="96"/>
      <c r="VSP40" s="96"/>
      <c r="VSQ40" s="96"/>
      <c r="VSR40" s="96"/>
      <c r="VSS40" s="96"/>
      <c r="VST40" s="96"/>
      <c r="VSU40" s="96"/>
      <c r="VSV40" s="96"/>
      <c r="VSW40" s="96"/>
      <c r="VSX40" s="96"/>
      <c r="VSY40" s="96"/>
      <c r="VSZ40" s="96"/>
      <c r="VTA40" s="96"/>
      <c r="VTB40" s="96"/>
      <c r="VTC40" s="96"/>
      <c r="VTD40" s="96"/>
      <c r="VTE40" s="96"/>
      <c r="VTF40" s="96"/>
      <c r="VTG40" s="96"/>
      <c r="VTH40" s="96"/>
      <c r="VTI40" s="96"/>
      <c r="VTJ40" s="96"/>
      <c r="VTK40" s="96"/>
      <c r="VTL40" s="96"/>
      <c r="VTM40" s="96"/>
      <c r="VTN40" s="96"/>
      <c r="VTO40" s="96"/>
      <c r="VTP40" s="96"/>
      <c r="VTQ40" s="96"/>
      <c r="VTR40" s="96"/>
      <c r="VTS40" s="96"/>
      <c r="VTT40" s="96"/>
      <c r="VTU40" s="96"/>
      <c r="VTV40" s="96"/>
      <c r="VTW40" s="96"/>
      <c r="VTX40" s="96"/>
      <c r="VTY40" s="96"/>
      <c r="VTZ40" s="96"/>
      <c r="VUA40" s="96"/>
      <c r="VUB40" s="96"/>
      <c r="VUC40" s="96"/>
      <c r="VUD40" s="96"/>
      <c r="VUE40" s="96"/>
      <c r="VUF40" s="96"/>
      <c r="VUG40" s="96"/>
      <c r="VUH40" s="96"/>
      <c r="VUI40" s="96"/>
      <c r="VUJ40" s="96"/>
      <c r="VUK40" s="96"/>
      <c r="VUL40" s="96"/>
      <c r="VUM40" s="96"/>
      <c r="VUN40" s="96"/>
      <c r="VUO40" s="96"/>
      <c r="VUP40" s="96"/>
      <c r="VUQ40" s="96"/>
      <c r="VUR40" s="96"/>
      <c r="VUS40" s="96"/>
      <c r="VUT40" s="96"/>
      <c r="VUU40" s="96"/>
      <c r="VUV40" s="96"/>
      <c r="VUW40" s="96"/>
      <c r="VUX40" s="96"/>
      <c r="VUY40" s="96"/>
      <c r="VUZ40" s="96"/>
      <c r="VVA40" s="96"/>
      <c r="VVB40" s="96"/>
      <c r="VVC40" s="96"/>
      <c r="VVD40" s="96"/>
      <c r="VVE40" s="96"/>
      <c r="VVF40" s="96"/>
      <c r="VVG40" s="96"/>
      <c r="VVH40" s="96"/>
      <c r="VVI40" s="96"/>
      <c r="VVJ40" s="96"/>
      <c r="VVK40" s="96"/>
      <c r="VVL40" s="96"/>
      <c r="VVM40" s="96"/>
      <c r="VVN40" s="96"/>
      <c r="VVO40" s="96"/>
      <c r="VVP40" s="96"/>
      <c r="VVQ40" s="96"/>
      <c r="VVR40" s="96"/>
      <c r="VVS40" s="96"/>
      <c r="VVT40" s="96"/>
      <c r="VVU40" s="96"/>
      <c r="VVV40" s="96"/>
      <c r="VVW40" s="96"/>
      <c r="VVX40" s="96"/>
      <c r="VVY40" s="96"/>
      <c r="VVZ40" s="96"/>
      <c r="VWA40" s="96"/>
      <c r="VWB40" s="96"/>
      <c r="VWC40" s="96"/>
      <c r="VWD40" s="96"/>
      <c r="VWE40" s="96"/>
      <c r="VWF40" s="96"/>
      <c r="VWG40" s="96"/>
      <c r="VWH40" s="96"/>
      <c r="VWI40" s="96"/>
      <c r="VWJ40" s="96"/>
      <c r="VWK40" s="96"/>
      <c r="VWL40" s="96"/>
      <c r="VWM40" s="96"/>
      <c r="VWN40" s="96"/>
      <c r="VWO40" s="96"/>
      <c r="VWP40" s="96"/>
      <c r="VWQ40" s="96"/>
      <c r="VWR40" s="96"/>
      <c r="VWS40" s="96"/>
      <c r="VWT40" s="96"/>
      <c r="VWU40" s="96"/>
      <c r="VWV40" s="96"/>
      <c r="VWW40" s="96"/>
      <c r="VWX40" s="96"/>
      <c r="VWY40" s="96"/>
      <c r="VWZ40" s="96"/>
      <c r="VXA40" s="96"/>
      <c r="VXB40" s="96"/>
      <c r="VXC40" s="96"/>
      <c r="VXD40" s="96"/>
      <c r="VXE40" s="96"/>
      <c r="VXF40" s="96"/>
      <c r="VXG40" s="96"/>
      <c r="VXH40" s="96"/>
      <c r="VXI40" s="96"/>
      <c r="VXJ40" s="96"/>
      <c r="VXK40" s="96"/>
      <c r="VXL40" s="96"/>
      <c r="VXM40" s="96"/>
      <c r="VXN40" s="96"/>
      <c r="VXO40" s="96"/>
      <c r="VXP40" s="96"/>
      <c r="VXQ40" s="96"/>
      <c r="VXR40" s="96"/>
      <c r="VXS40" s="96"/>
      <c r="VXT40" s="96"/>
      <c r="VXU40" s="96"/>
      <c r="VXV40" s="96"/>
      <c r="VXW40" s="96"/>
      <c r="VXX40" s="96"/>
      <c r="VXY40" s="96"/>
      <c r="VXZ40" s="96"/>
      <c r="VYA40" s="96"/>
      <c r="VYB40" s="96"/>
      <c r="VYC40" s="96"/>
      <c r="VYD40" s="96"/>
      <c r="VYE40" s="96"/>
      <c r="VYF40" s="96"/>
      <c r="VYG40" s="96"/>
      <c r="VYH40" s="96"/>
      <c r="VYI40" s="96"/>
      <c r="VYJ40" s="96"/>
      <c r="VYK40" s="96"/>
      <c r="VYL40" s="96"/>
      <c r="VYM40" s="96"/>
      <c r="VYN40" s="96"/>
      <c r="VYO40" s="96"/>
      <c r="VYP40" s="96"/>
      <c r="VYQ40" s="96"/>
      <c r="VYR40" s="96"/>
      <c r="VYS40" s="96"/>
      <c r="VYT40" s="96"/>
      <c r="VYU40" s="96"/>
      <c r="VYV40" s="96"/>
      <c r="VYW40" s="96"/>
      <c r="VYX40" s="96"/>
      <c r="VYY40" s="96"/>
      <c r="VYZ40" s="96"/>
      <c r="VZA40" s="96"/>
      <c r="VZB40" s="96"/>
      <c r="VZC40" s="96"/>
      <c r="VZD40" s="96"/>
      <c r="VZE40" s="96"/>
      <c r="VZF40" s="96"/>
      <c r="VZG40" s="96"/>
      <c r="VZH40" s="96"/>
      <c r="VZI40" s="96"/>
      <c r="VZJ40" s="96"/>
      <c r="VZK40" s="96"/>
      <c r="VZL40" s="96"/>
      <c r="VZM40" s="96"/>
      <c r="VZN40" s="96"/>
      <c r="VZO40" s="96"/>
      <c r="VZP40" s="96"/>
      <c r="VZQ40" s="96"/>
      <c r="VZR40" s="96"/>
      <c r="VZS40" s="96"/>
      <c r="VZT40" s="96"/>
      <c r="VZU40" s="96"/>
      <c r="VZV40" s="96"/>
      <c r="VZW40" s="96"/>
      <c r="VZX40" s="96"/>
      <c r="VZY40" s="96"/>
      <c r="VZZ40" s="96"/>
      <c r="WAA40" s="96"/>
      <c r="WAB40" s="96"/>
      <c r="WAC40" s="96"/>
      <c r="WAD40" s="96"/>
      <c r="WAE40" s="96"/>
      <c r="WAF40" s="96"/>
      <c r="WAG40" s="96"/>
      <c r="WAH40" s="96"/>
      <c r="WAI40" s="96"/>
      <c r="WAJ40" s="96"/>
      <c r="WAK40" s="96"/>
      <c r="WAL40" s="96"/>
      <c r="WAM40" s="96"/>
      <c r="WAN40" s="96"/>
      <c r="WAO40" s="96"/>
      <c r="WAP40" s="96"/>
      <c r="WAQ40" s="96"/>
      <c r="WAR40" s="96"/>
      <c r="WAS40" s="96"/>
      <c r="WAT40" s="96"/>
      <c r="WAU40" s="96"/>
      <c r="WAV40" s="96"/>
      <c r="WAW40" s="96"/>
      <c r="WAX40" s="96"/>
      <c r="WAY40" s="96"/>
      <c r="WAZ40" s="96"/>
      <c r="WBA40" s="96"/>
      <c r="WBB40" s="96"/>
      <c r="WBC40" s="96"/>
      <c r="WBD40" s="96"/>
      <c r="WBE40" s="96"/>
      <c r="WBF40" s="96"/>
      <c r="WBG40" s="96"/>
      <c r="WBH40" s="96"/>
      <c r="WBI40" s="96"/>
      <c r="WBJ40" s="96"/>
      <c r="WBK40" s="96"/>
      <c r="WBL40" s="96"/>
      <c r="WBM40" s="96"/>
      <c r="WBN40" s="96"/>
      <c r="WBO40" s="96"/>
      <c r="WBP40" s="96"/>
      <c r="WBQ40" s="96"/>
      <c r="WBR40" s="96"/>
      <c r="WBS40" s="96"/>
      <c r="WBT40" s="96"/>
      <c r="WBU40" s="96"/>
      <c r="WBV40" s="96"/>
      <c r="WBW40" s="96"/>
      <c r="WBX40" s="96"/>
      <c r="WBY40" s="96"/>
      <c r="WBZ40" s="96"/>
      <c r="WCA40" s="96"/>
      <c r="WCB40" s="96"/>
      <c r="WCC40" s="96"/>
      <c r="WCD40" s="96"/>
      <c r="WCE40" s="96"/>
      <c r="WCF40" s="96"/>
      <c r="WCG40" s="96"/>
      <c r="WCH40" s="96"/>
      <c r="WCI40" s="96"/>
      <c r="WCJ40" s="96"/>
      <c r="WCK40" s="96"/>
      <c r="WCL40" s="96"/>
      <c r="WCM40" s="96"/>
      <c r="WCN40" s="96"/>
      <c r="WCO40" s="96"/>
      <c r="WCP40" s="96"/>
      <c r="WCQ40" s="96"/>
      <c r="WCR40" s="96"/>
      <c r="WCS40" s="96"/>
      <c r="WCT40" s="96"/>
      <c r="WCU40" s="96"/>
      <c r="WCV40" s="96"/>
      <c r="WCW40" s="96"/>
      <c r="WCX40" s="96"/>
      <c r="WCY40" s="96"/>
      <c r="WCZ40" s="96"/>
      <c r="WDA40" s="96"/>
      <c r="WDB40" s="96"/>
      <c r="WDC40" s="96"/>
      <c r="WDD40" s="96"/>
      <c r="WDE40" s="96"/>
      <c r="WDF40" s="96"/>
      <c r="WDG40" s="96"/>
      <c r="WDH40" s="96"/>
      <c r="WDI40" s="96"/>
      <c r="WDJ40" s="96"/>
      <c r="WDK40" s="96"/>
      <c r="WDL40" s="96"/>
      <c r="WDM40" s="96"/>
      <c r="WDN40" s="96"/>
      <c r="WDO40" s="96"/>
      <c r="WDP40" s="96"/>
      <c r="WDQ40" s="96"/>
      <c r="WDR40" s="96"/>
      <c r="WDS40" s="96"/>
      <c r="WDT40" s="96"/>
      <c r="WDU40" s="96"/>
      <c r="WDV40" s="96"/>
      <c r="WDW40" s="96"/>
      <c r="WDX40" s="96"/>
      <c r="WDY40" s="96"/>
      <c r="WDZ40" s="96"/>
      <c r="WEA40" s="96"/>
      <c r="WEB40" s="96"/>
      <c r="WEC40" s="96"/>
      <c r="WED40" s="96"/>
      <c r="WEE40" s="96"/>
      <c r="WEF40" s="96"/>
      <c r="WEG40" s="96"/>
      <c r="WEH40" s="96"/>
      <c r="WEI40" s="96"/>
      <c r="WEJ40" s="96"/>
      <c r="WEK40" s="96"/>
      <c r="WEL40" s="96"/>
      <c r="WEM40" s="96"/>
      <c r="WEN40" s="96"/>
      <c r="WEO40" s="96"/>
      <c r="WEP40" s="96"/>
      <c r="WEQ40" s="96"/>
      <c r="WER40" s="96"/>
      <c r="WES40" s="96"/>
      <c r="WET40" s="96"/>
      <c r="WEU40" s="96"/>
      <c r="WEV40" s="96"/>
      <c r="WEW40" s="96"/>
      <c r="WEX40" s="96"/>
      <c r="WEY40" s="96"/>
      <c r="WEZ40" s="96"/>
      <c r="WFA40" s="96"/>
      <c r="WFB40" s="96"/>
      <c r="WFC40" s="96"/>
      <c r="WFD40" s="96"/>
      <c r="WFE40" s="96"/>
      <c r="WFF40" s="96"/>
      <c r="WFG40" s="96"/>
      <c r="WFH40" s="96"/>
      <c r="WFI40" s="96"/>
      <c r="WFJ40" s="96"/>
      <c r="WFK40" s="96"/>
      <c r="WFL40" s="96"/>
      <c r="WFM40" s="96"/>
      <c r="WFN40" s="96"/>
      <c r="WFO40" s="96"/>
      <c r="WFP40" s="96"/>
      <c r="WFQ40" s="96"/>
      <c r="WFR40" s="96"/>
      <c r="WFS40" s="96"/>
      <c r="WFT40" s="96"/>
      <c r="WFU40" s="96"/>
      <c r="WFV40" s="96"/>
      <c r="WFW40" s="96"/>
      <c r="WFX40" s="96"/>
      <c r="WFY40" s="96"/>
      <c r="WFZ40" s="96"/>
      <c r="WGA40" s="96"/>
      <c r="WGB40" s="96"/>
      <c r="WGC40" s="96"/>
      <c r="WGD40" s="96"/>
      <c r="WGE40" s="96"/>
      <c r="WGF40" s="96"/>
      <c r="WGG40" s="96"/>
      <c r="WGH40" s="96"/>
      <c r="WGI40" s="96"/>
      <c r="WGJ40" s="96"/>
      <c r="WGK40" s="96"/>
      <c r="WGL40" s="96"/>
      <c r="WGM40" s="96"/>
      <c r="WGN40" s="96"/>
      <c r="WGO40" s="96"/>
      <c r="WGP40" s="96"/>
      <c r="WGQ40" s="96"/>
      <c r="WGR40" s="96"/>
      <c r="WGS40" s="96"/>
      <c r="WGT40" s="96"/>
      <c r="WGU40" s="96"/>
      <c r="WGV40" s="96"/>
      <c r="WGW40" s="96"/>
      <c r="WGX40" s="96"/>
      <c r="WGY40" s="96"/>
      <c r="WGZ40" s="96"/>
      <c r="WHA40" s="96"/>
      <c r="WHB40" s="96"/>
      <c r="WHC40" s="96"/>
      <c r="WHD40" s="96"/>
      <c r="WHE40" s="96"/>
      <c r="WHF40" s="96"/>
      <c r="WHG40" s="96"/>
      <c r="WHH40" s="96"/>
      <c r="WHI40" s="96"/>
      <c r="WHJ40" s="96"/>
      <c r="WHK40" s="96"/>
      <c r="WHL40" s="96"/>
      <c r="WHM40" s="96"/>
      <c r="WHN40" s="96"/>
      <c r="WHO40" s="96"/>
      <c r="WHP40" s="96"/>
      <c r="WHQ40" s="96"/>
      <c r="WHR40" s="96"/>
      <c r="WHS40" s="96"/>
      <c r="WHT40" s="96"/>
      <c r="WHU40" s="96"/>
      <c r="WHV40" s="96"/>
      <c r="WHW40" s="96"/>
      <c r="WHX40" s="96"/>
      <c r="WHY40" s="96"/>
      <c r="WHZ40" s="96"/>
      <c r="WIA40" s="96"/>
      <c r="WIB40" s="96"/>
      <c r="WIC40" s="96"/>
      <c r="WID40" s="96"/>
      <c r="WIE40" s="96"/>
      <c r="WIF40" s="96"/>
      <c r="WIG40" s="96"/>
      <c r="WIH40" s="96"/>
      <c r="WII40" s="96"/>
      <c r="WIJ40" s="96"/>
      <c r="WIK40" s="96"/>
      <c r="WIL40" s="96"/>
      <c r="WIM40" s="96"/>
      <c r="WIN40" s="96"/>
      <c r="WIO40" s="96"/>
      <c r="WIP40" s="96"/>
      <c r="WIQ40" s="96"/>
      <c r="WIR40" s="96"/>
      <c r="WIS40" s="96"/>
      <c r="WIT40" s="96"/>
      <c r="WIU40" s="96"/>
      <c r="WIV40" s="96"/>
      <c r="WIW40" s="96"/>
      <c r="WIX40" s="96"/>
      <c r="WIY40" s="96"/>
      <c r="WIZ40" s="96"/>
      <c r="WJA40" s="96"/>
      <c r="WJB40" s="96"/>
      <c r="WJC40" s="96"/>
      <c r="WJD40" s="96"/>
      <c r="WJE40" s="96"/>
      <c r="WJF40" s="96"/>
      <c r="WJG40" s="96"/>
      <c r="WJH40" s="96"/>
      <c r="WJI40" s="96"/>
      <c r="WJJ40" s="96"/>
      <c r="WJK40" s="96"/>
      <c r="WJL40" s="96"/>
      <c r="WJM40" s="96"/>
      <c r="WJN40" s="96"/>
      <c r="WJO40" s="96"/>
      <c r="WJP40" s="96"/>
      <c r="WJQ40" s="96"/>
      <c r="WJR40" s="96"/>
      <c r="WJS40" s="96"/>
      <c r="WJT40" s="96"/>
      <c r="WJU40" s="96"/>
      <c r="WJV40" s="96"/>
      <c r="WJW40" s="96"/>
      <c r="WJX40" s="96"/>
      <c r="WJY40" s="96"/>
      <c r="WJZ40" s="96"/>
      <c r="WKA40" s="96"/>
      <c r="WKB40" s="96"/>
      <c r="WKC40" s="96"/>
      <c r="WKD40" s="96"/>
      <c r="WKE40" s="96"/>
      <c r="WKF40" s="96"/>
      <c r="WKG40" s="96"/>
      <c r="WKH40" s="96"/>
      <c r="WKI40" s="96"/>
      <c r="WKJ40" s="96"/>
      <c r="WKK40" s="96"/>
      <c r="WKL40" s="96"/>
      <c r="WKM40" s="96"/>
      <c r="WKN40" s="96"/>
      <c r="WKO40" s="96"/>
      <c r="WKP40" s="96"/>
      <c r="WKQ40" s="96"/>
      <c r="WKR40" s="96"/>
      <c r="WKS40" s="96"/>
      <c r="WKT40" s="96"/>
      <c r="WKU40" s="96"/>
      <c r="WKV40" s="96"/>
      <c r="WKW40" s="96"/>
      <c r="WKX40" s="96"/>
      <c r="WKY40" s="96"/>
      <c r="WKZ40" s="96"/>
      <c r="WLA40" s="96"/>
      <c r="WLB40" s="96"/>
      <c r="WLC40" s="96"/>
      <c r="WLD40" s="96"/>
      <c r="WLE40" s="96"/>
      <c r="WLF40" s="96"/>
      <c r="WLG40" s="96"/>
      <c r="WLH40" s="96"/>
      <c r="WLI40" s="96"/>
      <c r="WLJ40" s="96"/>
      <c r="WLK40" s="96"/>
      <c r="WLL40" s="96"/>
      <c r="WLM40" s="96"/>
      <c r="WLN40" s="96"/>
      <c r="WLO40" s="96"/>
      <c r="WLP40" s="96"/>
      <c r="WLQ40" s="96"/>
      <c r="WLR40" s="96"/>
      <c r="WLS40" s="96"/>
      <c r="WLT40" s="96"/>
      <c r="WLU40" s="96"/>
      <c r="WLV40" s="96"/>
      <c r="WLW40" s="96"/>
      <c r="WLX40" s="96"/>
      <c r="WLY40" s="96"/>
      <c r="WLZ40" s="96"/>
      <c r="WMA40" s="96"/>
      <c r="WMB40" s="96"/>
      <c r="WMC40" s="96"/>
      <c r="WMD40" s="96"/>
      <c r="WME40" s="96"/>
      <c r="WMF40" s="96"/>
      <c r="WMG40" s="96"/>
      <c r="WMH40" s="96"/>
      <c r="WMI40" s="96"/>
      <c r="WMJ40" s="96"/>
      <c r="WMK40" s="96"/>
      <c r="WML40" s="96"/>
      <c r="WMM40" s="96"/>
      <c r="WMN40" s="96"/>
      <c r="WMO40" s="96"/>
      <c r="WMP40" s="96"/>
      <c r="WMQ40" s="96"/>
      <c r="WMR40" s="96"/>
      <c r="WMS40" s="96"/>
      <c r="WMT40" s="96"/>
      <c r="WMU40" s="96"/>
      <c r="WMV40" s="96"/>
      <c r="WMW40" s="96"/>
      <c r="WMX40" s="96"/>
      <c r="WMY40" s="96"/>
      <c r="WMZ40" s="96"/>
      <c r="WNA40" s="96"/>
      <c r="WNB40" s="96"/>
      <c r="WNC40" s="96"/>
      <c r="WND40" s="96"/>
      <c r="WNE40" s="96"/>
      <c r="WNF40" s="96"/>
      <c r="WNG40" s="96"/>
      <c r="WNH40" s="96"/>
      <c r="WNI40" s="96"/>
      <c r="WNJ40" s="96"/>
      <c r="WNK40" s="96"/>
      <c r="WNL40" s="96"/>
      <c r="WNM40" s="96"/>
      <c r="WNN40" s="96"/>
      <c r="WNO40" s="96"/>
      <c r="WNP40" s="96"/>
      <c r="WNQ40" s="96"/>
      <c r="WNR40" s="96"/>
      <c r="WNS40" s="96"/>
      <c r="WNT40" s="96"/>
      <c r="WNU40" s="96"/>
      <c r="WNV40" s="96"/>
      <c r="WNW40" s="96"/>
      <c r="WNX40" s="96"/>
      <c r="WNY40" s="96"/>
      <c r="WNZ40" s="96"/>
      <c r="WOA40" s="96"/>
      <c r="WOB40" s="96"/>
      <c r="WOC40" s="96"/>
      <c r="WOD40" s="96"/>
      <c r="WOE40" s="96"/>
      <c r="WOF40" s="96"/>
      <c r="WOG40" s="96"/>
      <c r="WOH40" s="96"/>
      <c r="WOI40" s="96"/>
      <c r="WOJ40" s="96"/>
      <c r="WOK40" s="96"/>
      <c r="WOL40" s="96"/>
      <c r="WOM40" s="96"/>
      <c r="WON40" s="96"/>
      <c r="WOO40" s="96"/>
      <c r="WOP40" s="96"/>
      <c r="WOQ40" s="96"/>
      <c r="WOR40" s="96"/>
      <c r="WOS40" s="96"/>
      <c r="WOT40" s="96"/>
      <c r="WOU40" s="96"/>
      <c r="WOV40" s="96"/>
      <c r="WOW40" s="96"/>
      <c r="WOX40" s="96"/>
      <c r="WOY40" s="96"/>
      <c r="WOZ40" s="96"/>
      <c r="WPA40" s="96"/>
      <c r="WPB40" s="96"/>
      <c r="WPC40" s="96"/>
      <c r="WPD40" s="96"/>
      <c r="WPE40" s="96"/>
      <c r="WPF40" s="96"/>
      <c r="WPG40" s="96"/>
      <c r="WPH40" s="96"/>
      <c r="WPI40" s="96"/>
      <c r="WPJ40" s="96"/>
      <c r="WPK40" s="96"/>
      <c r="WPL40" s="96"/>
      <c r="WPM40" s="96"/>
      <c r="WPN40" s="96"/>
      <c r="WPO40" s="96"/>
      <c r="WPP40" s="96"/>
      <c r="WPQ40" s="96"/>
      <c r="WPR40" s="96"/>
      <c r="WPS40" s="96"/>
      <c r="WPT40" s="96"/>
      <c r="WPU40" s="96"/>
      <c r="WPV40" s="96"/>
      <c r="WPW40" s="96"/>
      <c r="WPX40" s="96"/>
      <c r="WPY40" s="96"/>
      <c r="WPZ40" s="96"/>
      <c r="WQA40" s="96"/>
      <c r="WQB40" s="96"/>
      <c r="WQC40" s="96"/>
      <c r="WQD40" s="96"/>
      <c r="WQE40" s="96"/>
      <c r="WQF40" s="96"/>
      <c r="WQG40" s="96"/>
      <c r="WQH40" s="96"/>
      <c r="WQI40" s="96"/>
      <c r="WQJ40" s="96"/>
      <c r="WQK40" s="96"/>
      <c r="WQL40" s="96"/>
      <c r="WQM40" s="96"/>
      <c r="WQN40" s="96"/>
      <c r="WQO40" s="96"/>
      <c r="WQP40" s="96"/>
      <c r="WQQ40" s="96"/>
      <c r="WQR40" s="96"/>
      <c r="WQS40" s="96"/>
      <c r="WQT40" s="96"/>
      <c r="WQU40" s="96"/>
      <c r="WQV40" s="96"/>
      <c r="WQW40" s="96"/>
      <c r="WQX40" s="96"/>
      <c r="WQY40" s="96"/>
      <c r="WQZ40" s="96"/>
      <c r="WRA40" s="96"/>
      <c r="WRB40" s="96"/>
      <c r="WRC40" s="96"/>
      <c r="WRD40" s="96"/>
      <c r="WRE40" s="96"/>
      <c r="WRF40" s="96"/>
      <c r="WRG40" s="96"/>
      <c r="WRH40" s="96"/>
      <c r="WRI40" s="96"/>
      <c r="WRJ40" s="96"/>
      <c r="WRK40" s="96"/>
      <c r="WRL40" s="96"/>
      <c r="WRM40" s="96"/>
      <c r="WRN40" s="96"/>
      <c r="WRO40" s="96"/>
      <c r="WRP40" s="96"/>
      <c r="WRQ40" s="96"/>
      <c r="WRR40" s="96"/>
      <c r="WRS40" s="96"/>
      <c r="WRT40" s="96"/>
      <c r="WRU40" s="96"/>
      <c r="WRV40" s="96"/>
      <c r="WRW40" s="96"/>
      <c r="WRX40" s="96"/>
      <c r="WRY40" s="96"/>
      <c r="WRZ40" s="96"/>
      <c r="WSA40" s="96"/>
      <c r="WSB40" s="96"/>
      <c r="WSC40" s="96"/>
      <c r="WSD40" s="96"/>
      <c r="WSE40" s="96"/>
      <c r="WSF40" s="96"/>
      <c r="WSG40" s="96"/>
      <c r="WSH40" s="96"/>
      <c r="WSI40" s="96"/>
      <c r="WSJ40" s="96"/>
      <c r="WSK40" s="96"/>
      <c r="WSL40" s="96"/>
      <c r="WSM40" s="96"/>
      <c r="WSN40" s="96"/>
      <c r="WSO40" s="96"/>
      <c r="WSP40" s="96"/>
      <c r="WSQ40" s="96"/>
      <c r="WSR40" s="96"/>
      <c r="WSS40" s="96"/>
      <c r="WST40" s="96"/>
      <c r="WSU40" s="96"/>
      <c r="WSV40" s="96"/>
      <c r="WSW40" s="96"/>
      <c r="WSX40" s="96"/>
      <c r="WSY40" s="96"/>
      <c r="WSZ40" s="96"/>
      <c r="WTA40" s="96"/>
      <c r="WTB40" s="96"/>
      <c r="WTC40" s="96"/>
      <c r="WTD40" s="96"/>
      <c r="WTE40" s="96"/>
      <c r="WTF40" s="96"/>
      <c r="WTG40" s="96"/>
      <c r="WTH40" s="96"/>
      <c r="WTI40" s="96"/>
      <c r="WTJ40" s="96"/>
      <c r="WTK40" s="96"/>
      <c r="WTL40" s="96"/>
      <c r="WTM40" s="96"/>
      <c r="WTN40" s="96"/>
      <c r="WTO40" s="96"/>
      <c r="WTP40" s="96"/>
      <c r="WTQ40" s="96"/>
      <c r="WTR40" s="96"/>
      <c r="WTS40" s="96"/>
      <c r="WTT40" s="96"/>
      <c r="WTU40" s="96"/>
      <c r="WTV40" s="96"/>
      <c r="WTW40" s="96"/>
      <c r="WTX40" s="96"/>
      <c r="WTY40" s="96"/>
      <c r="WTZ40" s="96"/>
      <c r="WUA40" s="96"/>
      <c r="WUB40" s="96"/>
      <c r="WUC40" s="96"/>
      <c r="WUD40" s="96"/>
      <c r="WUE40" s="96"/>
      <c r="WUF40" s="96"/>
      <c r="WUG40" s="96"/>
      <c r="WUH40" s="96"/>
      <c r="WUI40" s="96"/>
      <c r="WUJ40" s="96"/>
      <c r="WUK40" s="96"/>
      <c r="WUL40" s="96"/>
      <c r="WUM40" s="96"/>
      <c r="WUN40" s="96"/>
      <c r="WUO40" s="96"/>
      <c r="WUP40" s="96"/>
      <c r="WUQ40" s="96"/>
      <c r="WUR40" s="96"/>
      <c r="WUS40" s="96"/>
      <c r="WUT40" s="96"/>
      <c r="WUU40" s="96"/>
      <c r="WUV40" s="96"/>
      <c r="WUW40" s="96"/>
      <c r="WUX40" s="96"/>
      <c r="WUY40" s="96"/>
      <c r="WUZ40" s="96"/>
      <c r="WVA40" s="96"/>
      <c r="WVB40" s="96"/>
      <c r="WVC40" s="96"/>
      <c r="WVD40" s="96"/>
      <c r="WVE40" s="96"/>
      <c r="WVF40" s="96"/>
      <c r="WVG40" s="96"/>
      <c r="WVH40" s="96"/>
      <c r="WVI40" s="96"/>
      <c r="WVJ40" s="96"/>
      <c r="WVK40" s="96"/>
      <c r="WVL40" s="96"/>
      <c r="WVM40" s="96"/>
      <c r="WVN40" s="96"/>
      <c r="WVO40" s="96"/>
      <c r="WVP40" s="96"/>
      <c r="WVQ40" s="96"/>
      <c r="WVR40" s="96"/>
      <c r="WVS40" s="96"/>
      <c r="WVT40" s="96"/>
      <c r="WVU40" s="96"/>
      <c r="WVV40" s="96"/>
      <c r="WVW40" s="96"/>
      <c r="WVX40" s="96"/>
      <c r="WVY40" s="96"/>
      <c r="WVZ40" s="96"/>
      <c r="WWA40" s="96"/>
      <c r="WWB40" s="96"/>
      <c r="WWC40" s="96"/>
      <c r="WWD40" s="96"/>
      <c r="WWE40" s="96"/>
      <c r="WWF40" s="96"/>
      <c r="WWG40" s="96"/>
      <c r="WWH40" s="96"/>
      <c r="WWI40" s="96"/>
      <c r="WWJ40" s="96"/>
      <c r="WWK40" s="96"/>
      <c r="WWL40" s="96"/>
      <c r="WWM40" s="96"/>
      <c r="WWN40" s="96"/>
      <c r="WWO40" s="96"/>
      <c r="WWP40" s="96"/>
      <c r="WWQ40" s="96"/>
      <c r="WWR40" s="96"/>
      <c r="WWS40" s="96"/>
      <c r="WWT40" s="96"/>
      <c r="WWU40" s="96"/>
      <c r="WWV40" s="96"/>
      <c r="WWW40" s="96"/>
      <c r="WWX40" s="96"/>
      <c r="WWY40" s="96"/>
      <c r="WWZ40" s="96"/>
      <c r="WXA40" s="96"/>
      <c r="WXB40" s="96"/>
      <c r="WXC40" s="96"/>
      <c r="WXD40" s="96"/>
      <c r="WXE40" s="96"/>
      <c r="WXF40" s="96"/>
      <c r="WXG40" s="96"/>
      <c r="WXH40" s="96"/>
      <c r="WXI40" s="96"/>
      <c r="WXJ40" s="96"/>
      <c r="WXK40" s="96"/>
      <c r="WXL40" s="96"/>
      <c r="WXM40" s="96"/>
      <c r="WXN40" s="96"/>
      <c r="WXO40" s="96"/>
      <c r="WXP40" s="96"/>
      <c r="WXQ40" s="96"/>
      <c r="WXR40" s="96"/>
      <c r="WXS40" s="96"/>
      <c r="WXT40" s="96"/>
      <c r="WXU40" s="96"/>
      <c r="WXV40" s="96"/>
      <c r="WXW40" s="96"/>
      <c r="WXX40" s="96"/>
      <c r="WXY40" s="96"/>
      <c r="WXZ40" s="96"/>
      <c r="WYA40" s="96"/>
      <c r="WYB40" s="96"/>
      <c r="WYC40" s="96"/>
      <c r="WYD40" s="96"/>
      <c r="WYE40" s="96"/>
      <c r="WYF40" s="96"/>
      <c r="WYG40" s="96"/>
      <c r="WYH40" s="96"/>
      <c r="WYI40" s="96"/>
      <c r="WYJ40" s="96"/>
      <c r="WYK40" s="96"/>
      <c r="WYL40" s="96"/>
      <c r="WYM40" s="96"/>
      <c r="WYN40" s="96"/>
      <c r="WYO40" s="96"/>
      <c r="WYP40" s="96"/>
      <c r="WYQ40" s="96"/>
      <c r="WYR40" s="96"/>
      <c r="WYS40" s="96"/>
      <c r="WYT40" s="96"/>
      <c r="WYU40" s="96"/>
      <c r="WYV40" s="96"/>
      <c r="WYW40" s="96"/>
      <c r="WYX40" s="96"/>
      <c r="WYY40" s="96"/>
      <c r="WYZ40" s="96"/>
      <c r="WZA40" s="96"/>
      <c r="WZB40" s="96"/>
      <c r="WZC40" s="96"/>
      <c r="WZD40" s="96"/>
      <c r="WZE40" s="96"/>
      <c r="WZF40" s="96"/>
      <c r="WZG40" s="96"/>
      <c r="WZH40" s="96"/>
      <c r="WZI40" s="96"/>
      <c r="WZJ40" s="96"/>
      <c r="WZK40" s="96"/>
      <c r="WZL40" s="96"/>
      <c r="WZM40" s="96"/>
      <c r="WZN40" s="96"/>
      <c r="WZO40" s="96"/>
      <c r="WZP40" s="96"/>
      <c r="WZQ40" s="96"/>
      <c r="WZR40" s="96"/>
      <c r="WZS40" s="96"/>
      <c r="WZT40" s="96"/>
      <c r="WZU40" s="96"/>
      <c r="WZV40" s="96"/>
      <c r="WZW40" s="96"/>
      <c r="WZX40" s="96"/>
      <c r="WZY40" s="96"/>
      <c r="WZZ40" s="96"/>
      <c r="XAA40" s="96"/>
      <c r="XAB40" s="96"/>
      <c r="XAC40" s="96"/>
      <c r="XAD40" s="96"/>
      <c r="XAE40" s="96"/>
      <c r="XAF40" s="96"/>
      <c r="XAG40" s="96"/>
      <c r="XAH40" s="96"/>
      <c r="XAI40" s="96"/>
      <c r="XAJ40" s="96"/>
      <c r="XAK40" s="96"/>
      <c r="XAL40" s="96"/>
      <c r="XAM40" s="96"/>
      <c r="XAN40" s="96"/>
      <c r="XAO40" s="96"/>
      <c r="XAP40" s="96"/>
      <c r="XAQ40" s="96"/>
      <c r="XAR40" s="96"/>
      <c r="XAS40" s="96"/>
      <c r="XAT40" s="96"/>
      <c r="XAU40" s="96"/>
      <c r="XAV40" s="96"/>
      <c r="XAW40" s="96"/>
      <c r="XAX40" s="96"/>
      <c r="XAY40" s="96"/>
      <c r="XAZ40" s="96"/>
      <c r="XBA40" s="96"/>
      <c r="XBB40" s="96"/>
      <c r="XBC40" s="96"/>
      <c r="XBD40" s="96"/>
      <c r="XBE40" s="96"/>
      <c r="XBF40" s="96"/>
      <c r="XBG40" s="96"/>
      <c r="XBH40" s="96"/>
      <c r="XBI40" s="96"/>
      <c r="XBJ40" s="96"/>
      <c r="XBK40" s="96"/>
      <c r="XBL40" s="96"/>
      <c r="XBM40" s="96"/>
      <c r="XBN40" s="96"/>
      <c r="XBO40" s="96"/>
      <c r="XBP40" s="96"/>
      <c r="XBQ40" s="96"/>
      <c r="XBR40" s="96"/>
      <c r="XBS40" s="96"/>
      <c r="XBT40" s="96"/>
      <c r="XBU40" s="96"/>
      <c r="XBV40" s="96"/>
      <c r="XBW40" s="96"/>
      <c r="XBX40" s="96"/>
      <c r="XBY40" s="96"/>
      <c r="XBZ40" s="96"/>
      <c r="XCA40" s="96"/>
      <c r="XCB40" s="96"/>
      <c r="XCC40" s="96"/>
      <c r="XCD40" s="96"/>
      <c r="XCE40" s="96"/>
      <c r="XCF40" s="96"/>
      <c r="XCG40" s="96"/>
      <c r="XCH40" s="96"/>
      <c r="XCI40" s="96"/>
      <c r="XCJ40" s="96"/>
      <c r="XCK40" s="96"/>
      <c r="XCL40" s="96"/>
      <c r="XCM40" s="96"/>
      <c r="XCN40" s="96"/>
      <c r="XCO40" s="96"/>
      <c r="XCP40" s="96"/>
      <c r="XCQ40" s="96"/>
      <c r="XCR40" s="96"/>
      <c r="XCS40" s="96"/>
      <c r="XCT40" s="96"/>
      <c r="XCU40" s="96"/>
      <c r="XCV40" s="96"/>
      <c r="XCW40" s="96"/>
      <c r="XCX40" s="96"/>
      <c r="XCY40" s="96"/>
      <c r="XCZ40" s="96"/>
      <c r="XDA40" s="96"/>
      <c r="XDB40" s="96"/>
      <c r="XDC40" s="96"/>
      <c r="XDD40" s="96"/>
      <c r="XDE40" s="96"/>
      <c r="XDF40" s="96"/>
      <c r="XDG40" s="96"/>
      <c r="XDH40" s="96"/>
      <c r="XDI40" s="96"/>
      <c r="XDJ40" s="96"/>
      <c r="XDK40" s="96"/>
      <c r="XDL40" s="96"/>
      <c r="XDM40" s="96"/>
      <c r="XDN40" s="96"/>
      <c r="XDO40" s="96"/>
      <c r="XDP40" s="96"/>
      <c r="XDQ40" s="96"/>
      <c r="XDR40" s="96"/>
      <c r="XDS40" s="96"/>
      <c r="XDT40" s="96"/>
      <c r="XDU40" s="96"/>
      <c r="XDV40" s="96"/>
      <c r="XDW40" s="96"/>
      <c r="XDX40" s="96"/>
      <c r="XDY40" s="96"/>
      <c r="XDZ40" s="96"/>
      <c r="XEA40" s="96"/>
      <c r="XEB40" s="96"/>
      <c r="XEC40" s="96"/>
      <c r="XED40" s="96"/>
      <c r="XEE40" s="96"/>
      <c r="XEF40" s="96"/>
      <c r="XEG40" s="96"/>
      <c r="XEH40" s="96"/>
      <c r="XEI40" s="96"/>
      <c r="XEJ40" s="96"/>
      <c r="XEK40" s="96"/>
      <c r="XEL40" s="96"/>
      <c r="XEM40" s="96"/>
      <c r="XEN40" s="96"/>
      <c r="XEO40" s="96"/>
      <c r="XEP40" s="96"/>
      <c r="XEQ40" s="96"/>
      <c r="XER40" s="96"/>
      <c r="XES40" s="96"/>
      <c r="XET40" s="96"/>
      <c r="XEU40" s="96"/>
      <c r="XEV40" s="96"/>
      <c r="XEW40" s="96"/>
      <c r="XEX40" s="96"/>
      <c r="XEY40" s="96"/>
      <c r="XEZ40" s="96"/>
      <c r="XFA40" s="96"/>
      <c r="XFB40" s="96"/>
      <c r="XFC40" s="96"/>
      <c r="XFD40" s="96"/>
    </row>
    <row r="41" spans="1:16384" s="96" customFormat="1" outlineLevel="1" x14ac:dyDescent="0.3">
      <c r="A41"/>
      <c r="B41"/>
      <c r="C41"/>
      <c r="D41"/>
      <c r="E41"/>
      <c r="F41"/>
      <c r="G41"/>
      <c r="H41"/>
      <c r="I41"/>
      <c r="J41" s="39"/>
      <c r="K41"/>
      <c r="L41" s="486"/>
      <c r="M41" s="487"/>
      <c r="N41" s="487"/>
      <c r="O41" s="487"/>
      <c r="P41" s="487"/>
      <c r="Q41" s="487"/>
      <c r="R41" s="487"/>
      <c r="S41" s="487"/>
      <c r="T41" s="487"/>
      <c r="U41" s="487"/>
      <c r="V41" s="487"/>
      <c r="W41" s="487"/>
      <c r="X41" s="487"/>
      <c r="Y41" s="487"/>
      <c r="Z41" s="487"/>
      <c r="AA41" s="487"/>
      <c r="AB41" s="487"/>
      <c r="AC41" s="487"/>
      <c r="AD41" s="487"/>
      <c r="AE41" s="487"/>
      <c r="AF41" s="487"/>
      <c r="AG41"/>
      <c r="AH41"/>
      <c r="AI41"/>
      <c r="AJ41"/>
      <c r="AK41"/>
      <c r="AL41"/>
      <c r="AM41"/>
      <c r="AN41"/>
      <c r="AO41"/>
      <c r="AP41"/>
      <c r="AQ41"/>
      <c r="AR41"/>
      <c r="AS41"/>
      <c r="AT41"/>
      <c r="AU41"/>
      <c r="AV41"/>
      <c r="AW41"/>
      <c r="AX41"/>
      <c r="AY41"/>
      <c r="AZ41"/>
      <c r="BA41"/>
      <c r="BB41"/>
      <c r="BC41"/>
      <c r="BD41"/>
      <c r="BE41"/>
      <c r="BF41"/>
      <c r="BG41"/>
      <c r="BH41"/>
      <c r="BI41"/>
      <c r="BJ41"/>
      <c r="BK41"/>
      <c r="BL41"/>
      <c r="BM41"/>
      <c r="BN41"/>
    </row>
    <row r="42" spans="1:16384" s="96" customFormat="1" outlineLevel="1" x14ac:dyDescent="0.3">
      <c r="A42"/>
      <c r="B42"/>
      <c r="C42"/>
      <c r="D42"/>
      <c r="E42"/>
      <c r="F42"/>
      <c r="G42"/>
      <c r="H42"/>
      <c r="I42"/>
      <c r="J42" s="48" t="s">
        <v>51</v>
      </c>
      <c r="K42" s="32" t="s">
        <v>0</v>
      </c>
      <c r="L42" s="484"/>
      <c r="M42" s="485">
        <f t="shared" ref="M42:BN42" si="7">+IF(M29&lt;&gt;"",$L$32/$G$31,"")</f>
        <v>0</v>
      </c>
      <c r="N42" s="485">
        <f t="shared" si="7"/>
        <v>0</v>
      </c>
      <c r="O42" s="485">
        <f t="shared" si="7"/>
        <v>0</v>
      </c>
      <c r="P42" s="485">
        <f t="shared" si="7"/>
        <v>0</v>
      </c>
      <c r="Q42" s="485">
        <f t="shared" si="7"/>
        <v>0</v>
      </c>
      <c r="R42" s="485">
        <f t="shared" si="7"/>
        <v>0</v>
      </c>
      <c r="S42" s="485">
        <f t="shared" si="7"/>
        <v>0</v>
      </c>
      <c r="T42" s="485">
        <f t="shared" si="7"/>
        <v>0</v>
      </c>
      <c r="U42" s="485">
        <f t="shared" si="7"/>
        <v>0</v>
      </c>
      <c r="V42" s="485">
        <f t="shared" si="7"/>
        <v>0</v>
      </c>
      <c r="W42" s="485">
        <f t="shared" si="7"/>
        <v>0</v>
      </c>
      <c r="X42" s="485">
        <f t="shared" si="7"/>
        <v>0</v>
      </c>
      <c r="Y42" s="485">
        <f t="shared" si="7"/>
        <v>0</v>
      </c>
      <c r="Z42" s="485">
        <f t="shared" si="7"/>
        <v>0</v>
      </c>
      <c r="AA42" s="485">
        <f t="shared" si="7"/>
        <v>0</v>
      </c>
      <c r="AB42" s="485">
        <f t="shared" si="7"/>
        <v>0</v>
      </c>
      <c r="AC42" s="485">
        <f t="shared" si="7"/>
        <v>0</v>
      </c>
      <c r="AD42" s="485">
        <f t="shared" si="7"/>
        <v>0</v>
      </c>
      <c r="AE42" s="485">
        <f t="shared" si="7"/>
        <v>0</v>
      </c>
      <c r="AF42" s="485">
        <f t="shared" si="7"/>
        <v>0</v>
      </c>
      <c r="AG42" s="40" t="str">
        <f t="shared" si="7"/>
        <v/>
      </c>
      <c r="AH42" s="40" t="str">
        <f t="shared" si="7"/>
        <v/>
      </c>
      <c r="AI42" s="40" t="str">
        <f t="shared" si="7"/>
        <v/>
      </c>
      <c r="AJ42" s="40" t="str">
        <f t="shared" si="7"/>
        <v/>
      </c>
      <c r="AK42" s="40" t="str">
        <f t="shared" si="7"/>
        <v/>
      </c>
      <c r="AL42" s="40" t="str">
        <f t="shared" si="7"/>
        <v/>
      </c>
      <c r="AM42" s="40" t="str">
        <f t="shared" si="7"/>
        <v/>
      </c>
      <c r="AN42" s="40" t="str">
        <f t="shared" si="7"/>
        <v/>
      </c>
      <c r="AO42" s="40" t="str">
        <f t="shared" si="7"/>
        <v/>
      </c>
      <c r="AP42" s="40" t="str">
        <f t="shared" si="7"/>
        <v/>
      </c>
      <c r="AQ42" s="40" t="str">
        <f t="shared" si="7"/>
        <v/>
      </c>
      <c r="AR42" s="40" t="str">
        <f t="shared" si="7"/>
        <v/>
      </c>
      <c r="AS42" s="40" t="str">
        <f t="shared" si="7"/>
        <v/>
      </c>
      <c r="AT42" s="40" t="str">
        <f t="shared" si="7"/>
        <v/>
      </c>
      <c r="AU42" s="40" t="str">
        <f t="shared" si="7"/>
        <v/>
      </c>
      <c r="AV42" s="40" t="str">
        <f t="shared" si="7"/>
        <v/>
      </c>
      <c r="AW42" s="40" t="str">
        <f t="shared" si="7"/>
        <v/>
      </c>
      <c r="AX42" s="40" t="str">
        <f t="shared" si="7"/>
        <v/>
      </c>
      <c r="AY42" s="40" t="str">
        <f t="shared" si="7"/>
        <v/>
      </c>
      <c r="AZ42" s="40" t="str">
        <f t="shared" si="7"/>
        <v/>
      </c>
      <c r="BA42" s="40" t="str">
        <f t="shared" si="7"/>
        <v/>
      </c>
      <c r="BB42" s="40" t="str">
        <f t="shared" si="7"/>
        <v/>
      </c>
      <c r="BC42" s="40" t="str">
        <f t="shared" si="7"/>
        <v/>
      </c>
      <c r="BD42" s="40" t="str">
        <f t="shared" si="7"/>
        <v/>
      </c>
      <c r="BE42" s="40" t="str">
        <f t="shared" si="7"/>
        <v/>
      </c>
      <c r="BF42" s="40" t="str">
        <f t="shared" si="7"/>
        <v/>
      </c>
      <c r="BG42" s="40" t="str">
        <f t="shared" si="7"/>
        <v/>
      </c>
      <c r="BH42" s="40" t="str">
        <f t="shared" si="7"/>
        <v/>
      </c>
      <c r="BI42" s="40" t="str">
        <f t="shared" si="7"/>
        <v/>
      </c>
      <c r="BJ42" s="40" t="str">
        <f t="shared" si="7"/>
        <v/>
      </c>
      <c r="BK42" s="40" t="str">
        <f t="shared" si="7"/>
        <v/>
      </c>
      <c r="BL42" s="40" t="str">
        <f t="shared" si="7"/>
        <v/>
      </c>
      <c r="BM42" s="40" t="str">
        <f t="shared" si="7"/>
        <v/>
      </c>
      <c r="BN42" s="40" t="str">
        <f t="shared" si="7"/>
        <v/>
      </c>
    </row>
    <row r="43" spans="1:16384" s="96" customFormat="1" outlineLevel="1" x14ac:dyDescent="0.3">
      <c r="A43"/>
      <c r="B43" s="3" t="s">
        <v>38</v>
      </c>
      <c r="C43" s="5"/>
      <c r="D43" s="5"/>
      <c r="E43" s="5"/>
      <c r="F43" s="5"/>
      <c r="G43" s="5"/>
      <c r="H43"/>
      <c r="I43"/>
      <c r="J43" s="39"/>
      <c r="K43"/>
      <c r="L43" s="487"/>
      <c r="M43" s="487"/>
      <c r="N43" s="487"/>
      <c r="O43" s="487"/>
      <c r="P43" s="487"/>
      <c r="Q43" s="487"/>
      <c r="R43" s="487"/>
      <c r="S43" s="487"/>
      <c r="T43" s="487"/>
      <c r="U43" s="487"/>
      <c r="V43" s="487"/>
      <c r="W43" s="487"/>
      <c r="X43" s="487"/>
      <c r="Y43" s="487"/>
      <c r="Z43" s="487"/>
      <c r="AA43" s="487"/>
      <c r="AB43" s="487"/>
      <c r="AC43" s="487"/>
      <c r="AD43" s="487"/>
      <c r="AE43" s="487"/>
      <c r="AF43" s="487"/>
      <c r="AG43"/>
      <c r="AH43"/>
      <c r="AI43"/>
      <c r="AJ43"/>
      <c r="AK43"/>
      <c r="AL43"/>
      <c r="AM43"/>
      <c r="AN43"/>
      <c r="AO43"/>
      <c r="AP43"/>
      <c r="AQ43"/>
      <c r="AR43"/>
      <c r="AS43"/>
      <c r="AT43"/>
      <c r="AU43"/>
      <c r="AV43"/>
      <c r="AW43"/>
      <c r="AX43"/>
      <c r="AY43"/>
      <c r="AZ43"/>
      <c r="BA43"/>
      <c r="BB43"/>
      <c r="BC43"/>
      <c r="BD43"/>
      <c r="BE43"/>
      <c r="BF43"/>
      <c r="BG43"/>
      <c r="BH43"/>
      <c r="BI43"/>
      <c r="BJ43"/>
      <c r="BK43"/>
      <c r="BL43"/>
      <c r="BM43"/>
      <c r="BN43"/>
    </row>
    <row r="44" spans="1:16384" s="96" customFormat="1" outlineLevel="1" x14ac:dyDescent="0.3">
      <c r="A44"/>
      <c r="B44"/>
      <c r="C44"/>
      <c r="D44"/>
      <c r="E44"/>
      <c r="F44"/>
      <c r="G44"/>
      <c r="H44"/>
      <c r="I44"/>
      <c r="J44" s="48" t="s">
        <v>52</v>
      </c>
      <c r="K44" s="32" t="s">
        <v>0</v>
      </c>
      <c r="L44" s="485">
        <f>+IF(L29&lt;&gt;"",L40,"")</f>
        <v>0</v>
      </c>
      <c r="M44" s="485">
        <f>+IF(M29&lt;&gt;"",M40,"")</f>
        <v>0</v>
      </c>
      <c r="N44" s="485">
        <f t="shared" ref="N44:BN44" si="8">+IF(N29&lt;&gt;"",N40,"")</f>
        <v>0</v>
      </c>
      <c r="O44" s="485">
        <f t="shared" si="8"/>
        <v>0</v>
      </c>
      <c r="P44" s="485">
        <f t="shared" si="8"/>
        <v>0</v>
      </c>
      <c r="Q44" s="485">
        <f t="shared" si="8"/>
        <v>0</v>
      </c>
      <c r="R44" s="485">
        <f t="shared" si="8"/>
        <v>0</v>
      </c>
      <c r="S44" s="485">
        <f t="shared" si="8"/>
        <v>0</v>
      </c>
      <c r="T44" s="485">
        <f t="shared" si="8"/>
        <v>0</v>
      </c>
      <c r="U44" s="485">
        <f t="shared" si="8"/>
        <v>0</v>
      </c>
      <c r="V44" s="485">
        <f t="shared" si="8"/>
        <v>0</v>
      </c>
      <c r="W44" s="485">
        <f t="shared" si="8"/>
        <v>0</v>
      </c>
      <c r="X44" s="485">
        <f t="shared" si="8"/>
        <v>0</v>
      </c>
      <c r="Y44" s="485">
        <f t="shared" si="8"/>
        <v>0</v>
      </c>
      <c r="Z44" s="485">
        <f t="shared" si="8"/>
        <v>0</v>
      </c>
      <c r="AA44" s="485">
        <f t="shared" si="8"/>
        <v>0</v>
      </c>
      <c r="AB44" s="485">
        <f t="shared" si="8"/>
        <v>0</v>
      </c>
      <c r="AC44" s="485">
        <f t="shared" si="8"/>
        <v>0</v>
      </c>
      <c r="AD44" s="485">
        <f t="shared" si="8"/>
        <v>0</v>
      </c>
      <c r="AE44" s="485">
        <f t="shared" si="8"/>
        <v>0</v>
      </c>
      <c r="AF44" s="485">
        <f t="shared" si="8"/>
        <v>0</v>
      </c>
      <c r="AG44" s="485" t="str">
        <f t="shared" si="8"/>
        <v/>
      </c>
      <c r="AH44" s="485" t="str">
        <f t="shared" si="8"/>
        <v/>
      </c>
      <c r="AI44" s="485" t="str">
        <f t="shared" si="8"/>
        <v/>
      </c>
      <c r="AJ44" s="485" t="str">
        <f t="shared" si="8"/>
        <v/>
      </c>
      <c r="AK44" s="485" t="str">
        <f t="shared" si="8"/>
        <v/>
      </c>
      <c r="AL44" s="485" t="str">
        <f t="shared" si="8"/>
        <v/>
      </c>
      <c r="AM44" s="485" t="str">
        <f t="shared" si="8"/>
        <v/>
      </c>
      <c r="AN44" s="485" t="str">
        <f t="shared" si="8"/>
        <v/>
      </c>
      <c r="AO44" s="485" t="str">
        <f t="shared" si="8"/>
        <v/>
      </c>
      <c r="AP44" s="485" t="str">
        <f t="shared" si="8"/>
        <v/>
      </c>
      <c r="AQ44" s="485" t="str">
        <f t="shared" si="8"/>
        <v/>
      </c>
      <c r="AR44" s="485" t="str">
        <f t="shared" si="8"/>
        <v/>
      </c>
      <c r="AS44" s="485" t="str">
        <f t="shared" si="8"/>
        <v/>
      </c>
      <c r="AT44" s="485" t="str">
        <f t="shared" si="8"/>
        <v/>
      </c>
      <c r="AU44" s="485" t="str">
        <f t="shared" si="8"/>
        <v/>
      </c>
      <c r="AV44" s="485" t="str">
        <f t="shared" si="8"/>
        <v/>
      </c>
      <c r="AW44" s="485" t="str">
        <f t="shared" si="8"/>
        <v/>
      </c>
      <c r="AX44" s="485" t="str">
        <f t="shared" si="8"/>
        <v/>
      </c>
      <c r="AY44" s="485" t="str">
        <f t="shared" si="8"/>
        <v/>
      </c>
      <c r="AZ44" s="485" t="str">
        <f t="shared" si="8"/>
        <v/>
      </c>
      <c r="BA44" s="485" t="str">
        <f t="shared" si="8"/>
        <v/>
      </c>
      <c r="BB44" s="485" t="str">
        <f t="shared" si="8"/>
        <v/>
      </c>
      <c r="BC44" s="485" t="str">
        <f t="shared" si="8"/>
        <v/>
      </c>
      <c r="BD44" s="485" t="str">
        <f t="shared" si="8"/>
        <v/>
      </c>
      <c r="BE44" s="485" t="str">
        <f t="shared" si="8"/>
        <v/>
      </c>
      <c r="BF44" s="485" t="str">
        <f t="shared" si="8"/>
        <v/>
      </c>
      <c r="BG44" s="485" t="str">
        <f t="shared" si="8"/>
        <v/>
      </c>
      <c r="BH44" s="485" t="str">
        <f t="shared" si="8"/>
        <v/>
      </c>
      <c r="BI44" s="485" t="str">
        <f t="shared" si="8"/>
        <v/>
      </c>
      <c r="BJ44" s="485" t="str">
        <f t="shared" si="8"/>
        <v/>
      </c>
      <c r="BK44" s="485" t="str">
        <f t="shared" si="8"/>
        <v/>
      </c>
      <c r="BL44" s="485" t="str">
        <f t="shared" si="8"/>
        <v/>
      </c>
      <c r="BM44" s="485" t="str">
        <f t="shared" si="8"/>
        <v/>
      </c>
      <c r="BN44" s="485" t="str">
        <f t="shared" si="8"/>
        <v/>
      </c>
    </row>
    <row r="45" spans="1:16384" s="96" customFormat="1" outlineLevel="1" x14ac:dyDescent="0.3">
      <c r="A45"/>
      <c r="B45" t="s">
        <v>21</v>
      </c>
      <c r="C45"/>
      <c r="D45"/>
      <c r="E45"/>
      <c r="F45" s="32" t="s">
        <v>26</v>
      </c>
      <c r="G45" s="479" t="str">
        <f>+IFERROR(IRR(L48:XFD48),"--")</f>
        <v>--</v>
      </c>
      <c r="H45"/>
      <c r="I45"/>
      <c r="J45" s="51" t="s">
        <v>53</v>
      </c>
      <c r="K45" s="32" t="s">
        <v>0</v>
      </c>
      <c r="L45" s="488">
        <f t="shared" ref="L45:BN45" si="9">+IF(L29&lt;&gt;"",IF(L44&gt;0,-L44*$G$39,0),"")</f>
        <v>0</v>
      </c>
      <c r="M45" s="488">
        <f t="shared" si="9"/>
        <v>0</v>
      </c>
      <c r="N45" s="488">
        <f t="shared" si="9"/>
        <v>0</v>
      </c>
      <c r="O45" s="488">
        <f t="shared" si="9"/>
        <v>0</v>
      </c>
      <c r="P45" s="488">
        <f t="shared" si="9"/>
        <v>0</v>
      </c>
      <c r="Q45" s="488">
        <f t="shared" si="9"/>
        <v>0</v>
      </c>
      <c r="R45" s="488">
        <f t="shared" si="9"/>
        <v>0</v>
      </c>
      <c r="S45" s="488">
        <f t="shared" si="9"/>
        <v>0</v>
      </c>
      <c r="T45" s="488">
        <f t="shared" si="9"/>
        <v>0</v>
      </c>
      <c r="U45" s="488">
        <f t="shared" si="9"/>
        <v>0</v>
      </c>
      <c r="V45" s="488">
        <f t="shared" si="9"/>
        <v>0</v>
      </c>
      <c r="W45" s="488">
        <f t="shared" si="9"/>
        <v>0</v>
      </c>
      <c r="X45" s="488">
        <f t="shared" si="9"/>
        <v>0</v>
      </c>
      <c r="Y45" s="488">
        <f t="shared" si="9"/>
        <v>0</v>
      </c>
      <c r="Z45" s="488">
        <f t="shared" si="9"/>
        <v>0</v>
      </c>
      <c r="AA45" s="488">
        <f t="shared" si="9"/>
        <v>0</v>
      </c>
      <c r="AB45" s="488">
        <f t="shared" si="9"/>
        <v>0</v>
      </c>
      <c r="AC45" s="488">
        <f t="shared" si="9"/>
        <v>0</v>
      </c>
      <c r="AD45" s="488">
        <f t="shared" si="9"/>
        <v>0</v>
      </c>
      <c r="AE45" s="488">
        <f t="shared" si="9"/>
        <v>0</v>
      </c>
      <c r="AF45" s="488">
        <f t="shared" si="9"/>
        <v>0</v>
      </c>
      <c r="AG45" s="44" t="str">
        <f t="shared" si="9"/>
        <v/>
      </c>
      <c r="AH45" s="44" t="str">
        <f t="shared" si="9"/>
        <v/>
      </c>
      <c r="AI45" s="44" t="str">
        <f t="shared" si="9"/>
        <v/>
      </c>
      <c r="AJ45" s="44" t="str">
        <f t="shared" si="9"/>
        <v/>
      </c>
      <c r="AK45" s="44" t="str">
        <f t="shared" si="9"/>
        <v/>
      </c>
      <c r="AL45" s="44" t="str">
        <f t="shared" si="9"/>
        <v/>
      </c>
      <c r="AM45" s="44" t="str">
        <f t="shared" si="9"/>
        <v/>
      </c>
      <c r="AN45" s="44" t="str">
        <f t="shared" si="9"/>
        <v/>
      </c>
      <c r="AO45" s="44" t="str">
        <f t="shared" si="9"/>
        <v/>
      </c>
      <c r="AP45" s="44" t="str">
        <f t="shared" si="9"/>
        <v/>
      </c>
      <c r="AQ45" s="44" t="str">
        <f t="shared" si="9"/>
        <v/>
      </c>
      <c r="AR45" s="44" t="str">
        <f t="shared" si="9"/>
        <v/>
      </c>
      <c r="AS45" s="44" t="str">
        <f t="shared" si="9"/>
        <v/>
      </c>
      <c r="AT45" s="44" t="str">
        <f t="shared" si="9"/>
        <v/>
      </c>
      <c r="AU45" s="44" t="str">
        <f t="shared" si="9"/>
        <v/>
      </c>
      <c r="AV45" s="44" t="str">
        <f t="shared" si="9"/>
        <v/>
      </c>
      <c r="AW45" s="44" t="str">
        <f t="shared" si="9"/>
        <v/>
      </c>
      <c r="AX45" s="44" t="str">
        <f t="shared" si="9"/>
        <v/>
      </c>
      <c r="AY45" s="44" t="str">
        <f t="shared" si="9"/>
        <v/>
      </c>
      <c r="AZ45" s="44" t="str">
        <f t="shared" si="9"/>
        <v/>
      </c>
      <c r="BA45" s="44" t="str">
        <f t="shared" si="9"/>
        <v/>
      </c>
      <c r="BB45" s="44" t="str">
        <f t="shared" si="9"/>
        <v/>
      </c>
      <c r="BC45" s="44" t="str">
        <f t="shared" si="9"/>
        <v/>
      </c>
      <c r="BD45" s="44" t="str">
        <f t="shared" si="9"/>
        <v/>
      </c>
      <c r="BE45" s="44" t="str">
        <f t="shared" si="9"/>
        <v/>
      </c>
      <c r="BF45" s="44" t="str">
        <f t="shared" si="9"/>
        <v/>
      </c>
      <c r="BG45" s="44" t="str">
        <f t="shared" si="9"/>
        <v/>
      </c>
      <c r="BH45" s="44" t="str">
        <f t="shared" si="9"/>
        <v/>
      </c>
      <c r="BI45" s="44" t="str">
        <f t="shared" si="9"/>
        <v/>
      </c>
      <c r="BJ45" s="44" t="str">
        <f t="shared" si="9"/>
        <v/>
      </c>
      <c r="BK45" s="44" t="str">
        <f t="shared" si="9"/>
        <v/>
      </c>
      <c r="BL45" s="44" t="str">
        <f t="shared" si="9"/>
        <v/>
      </c>
      <c r="BM45" s="44" t="str">
        <f t="shared" si="9"/>
        <v/>
      </c>
      <c r="BN45" s="44" t="str">
        <f t="shared" si="9"/>
        <v/>
      </c>
    </row>
    <row r="46" spans="1:16384" s="96" customFormat="1" outlineLevel="1" x14ac:dyDescent="0.3">
      <c r="A46"/>
      <c r="B46" t="s">
        <v>44</v>
      </c>
      <c r="C46"/>
      <c r="D46"/>
      <c r="E46"/>
      <c r="F46" s="32" t="s">
        <v>25</v>
      </c>
      <c r="G46" s="477" t="str">
        <f>+IFERROR((NPV(G38,M31:BN31)+L31)*1000000/(NPV(G38,M36:BN36)*1000),"--")</f>
        <v>--</v>
      </c>
      <c r="H46"/>
      <c r="I46"/>
      <c r="J46"/>
      <c r="K46"/>
      <c r="L46" s="487"/>
      <c r="M46" s="487"/>
      <c r="N46" s="487"/>
      <c r="O46" s="487"/>
      <c r="P46" s="487"/>
      <c r="Q46" s="487"/>
      <c r="R46" s="487"/>
      <c r="S46" s="487"/>
      <c r="T46" s="487"/>
      <c r="U46" s="487"/>
      <c r="V46" s="487"/>
      <c r="W46" s="487"/>
      <c r="X46" s="487"/>
      <c r="Y46" s="487"/>
      <c r="Z46" s="487"/>
      <c r="AA46" s="487"/>
      <c r="AB46" s="487"/>
      <c r="AC46" s="487"/>
      <c r="AD46" s="487"/>
      <c r="AE46" s="487"/>
      <c r="AF46" s="487"/>
      <c r="AG46"/>
      <c r="AH46"/>
      <c r="AI46"/>
      <c r="AJ46"/>
      <c r="AK46"/>
      <c r="AL46"/>
      <c r="AM46"/>
      <c r="AN46"/>
      <c r="AO46"/>
      <c r="AP46"/>
      <c r="AQ46"/>
      <c r="AR46"/>
      <c r="AS46"/>
      <c r="AT46"/>
      <c r="AU46"/>
      <c r="AV46"/>
      <c r="AW46"/>
      <c r="AX46"/>
      <c r="AY46"/>
      <c r="AZ46"/>
      <c r="BA46"/>
      <c r="BB46"/>
      <c r="BC46"/>
      <c r="BD46"/>
      <c r="BE46"/>
      <c r="BF46"/>
      <c r="BG46"/>
      <c r="BH46"/>
      <c r="BI46"/>
      <c r="BJ46"/>
      <c r="BK46"/>
      <c r="BL46"/>
      <c r="BM46"/>
      <c r="BN46"/>
    </row>
    <row r="47" spans="1:16384" s="96" customFormat="1" outlineLevel="1" x14ac:dyDescent="0.3">
      <c r="A47"/>
      <c r="B47"/>
      <c r="C47"/>
      <c r="D47"/>
      <c r="E47"/>
      <c r="G47" s="112"/>
      <c r="H47" s="113"/>
      <c r="I47"/>
      <c r="J47" s="2" t="s">
        <v>59</v>
      </c>
      <c r="K47" s="32" t="s">
        <v>0</v>
      </c>
      <c r="L47" s="485">
        <f>+IF(L29&lt;&gt;"",L44+L45,"")</f>
        <v>0</v>
      </c>
      <c r="M47" s="485">
        <f>+IF(M29&lt;&gt;"",M44+M45,"")</f>
        <v>0</v>
      </c>
      <c r="N47" s="485">
        <f t="shared" ref="N47:BN47" si="10">+IF(N29&lt;&gt;"",N44+N45,"")</f>
        <v>0</v>
      </c>
      <c r="O47" s="485">
        <f t="shared" si="10"/>
        <v>0</v>
      </c>
      <c r="P47" s="485">
        <f t="shared" si="10"/>
        <v>0</v>
      </c>
      <c r="Q47" s="485">
        <f t="shared" si="10"/>
        <v>0</v>
      </c>
      <c r="R47" s="485">
        <f t="shared" si="10"/>
        <v>0</v>
      </c>
      <c r="S47" s="485">
        <f t="shared" si="10"/>
        <v>0</v>
      </c>
      <c r="T47" s="485">
        <f t="shared" si="10"/>
        <v>0</v>
      </c>
      <c r="U47" s="485">
        <f t="shared" si="10"/>
        <v>0</v>
      </c>
      <c r="V47" s="485">
        <f t="shared" si="10"/>
        <v>0</v>
      </c>
      <c r="W47" s="485">
        <f t="shared" si="10"/>
        <v>0</v>
      </c>
      <c r="X47" s="485">
        <f t="shared" si="10"/>
        <v>0</v>
      </c>
      <c r="Y47" s="485">
        <f t="shared" si="10"/>
        <v>0</v>
      </c>
      <c r="Z47" s="485">
        <f t="shared" si="10"/>
        <v>0</v>
      </c>
      <c r="AA47" s="485">
        <f t="shared" si="10"/>
        <v>0</v>
      </c>
      <c r="AB47" s="485">
        <f t="shared" si="10"/>
        <v>0</v>
      </c>
      <c r="AC47" s="485">
        <f t="shared" si="10"/>
        <v>0</v>
      </c>
      <c r="AD47" s="485">
        <f t="shared" si="10"/>
        <v>0</v>
      </c>
      <c r="AE47" s="485">
        <f t="shared" si="10"/>
        <v>0</v>
      </c>
      <c r="AF47" s="485">
        <f t="shared" si="10"/>
        <v>0</v>
      </c>
      <c r="AG47" s="40" t="str">
        <f t="shared" si="10"/>
        <v/>
      </c>
      <c r="AH47" s="40" t="str">
        <f t="shared" si="10"/>
        <v/>
      </c>
      <c r="AI47" s="40" t="str">
        <f t="shared" si="10"/>
        <v/>
      </c>
      <c r="AJ47" s="40" t="str">
        <f t="shared" si="10"/>
        <v/>
      </c>
      <c r="AK47" s="40" t="str">
        <f t="shared" si="10"/>
        <v/>
      </c>
      <c r="AL47" s="40" t="str">
        <f t="shared" si="10"/>
        <v/>
      </c>
      <c r="AM47" s="40" t="str">
        <f t="shared" si="10"/>
        <v/>
      </c>
      <c r="AN47" s="40" t="str">
        <f t="shared" si="10"/>
        <v/>
      </c>
      <c r="AO47" s="40" t="str">
        <f t="shared" si="10"/>
        <v/>
      </c>
      <c r="AP47" s="40" t="str">
        <f t="shared" si="10"/>
        <v/>
      </c>
      <c r="AQ47" s="40" t="str">
        <f t="shared" si="10"/>
        <v/>
      </c>
      <c r="AR47" s="40" t="str">
        <f t="shared" si="10"/>
        <v/>
      </c>
      <c r="AS47" s="40" t="str">
        <f t="shared" si="10"/>
        <v/>
      </c>
      <c r="AT47" s="40" t="str">
        <f t="shared" si="10"/>
        <v/>
      </c>
      <c r="AU47" s="40" t="str">
        <f t="shared" si="10"/>
        <v/>
      </c>
      <c r="AV47" s="40" t="str">
        <f t="shared" si="10"/>
        <v/>
      </c>
      <c r="AW47" s="40" t="str">
        <f t="shared" si="10"/>
        <v/>
      </c>
      <c r="AX47" s="40" t="str">
        <f t="shared" si="10"/>
        <v/>
      </c>
      <c r="AY47" s="40" t="str">
        <f t="shared" si="10"/>
        <v/>
      </c>
      <c r="AZ47" s="40" t="str">
        <f t="shared" si="10"/>
        <v/>
      </c>
      <c r="BA47" s="40" t="str">
        <f t="shared" si="10"/>
        <v/>
      </c>
      <c r="BB47" s="40" t="str">
        <f t="shared" si="10"/>
        <v/>
      </c>
      <c r="BC47" s="40" t="str">
        <f t="shared" si="10"/>
        <v/>
      </c>
      <c r="BD47" s="40" t="str">
        <f t="shared" si="10"/>
        <v/>
      </c>
      <c r="BE47" s="40" t="str">
        <f t="shared" si="10"/>
        <v/>
      </c>
      <c r="BF47" s="40" t="str">
        <f t="shared" si="10"/>
        <v/>
      </c>
      <c r="BG47" s="40" t="str">
        <f t="shared" si="10"/>
        <v/>
      </c>
      <c r="BH47" s="40" t="str">
        <f t="shared" si="10"/>
        <v/>
      </c>
      <c r="BI47" s="40" t="str">
        <f t="shared" si="10"/>
        <v/>
      </c>
      <c r="BJ47" s="40" t="str">
        <f t="shared" si="10"/>
        <v/>
      </c>
      <c r="BK47" s="40" t="str">
        <f t="shared" si="10"/>
        <v/>
      </c>
      <c r="BL47" s="40" t="str">
        <f t="shared" si="10"/>
        <v/>
      </c>
      <c r="BM47" s="40" t="str">
        <f t="shared" si="10"/>
        <v/>
      </c>
      <c r="BN47" s="40" t="str">
        <f t="shared" si="10"/>
        <v/>
      </c>
    </row>
    <row r="48" spans="1:16384" s="96" customFormat="1" outlineLevel="1" x14ac:dyDescent="0.3">
      <c r="A48"/>
      <c r="B48"/>
      <c r="C48"/>
      <c r="D48"/>
      <c r="E48"/>
      <c r="G48" s="112"/>
      <c r="H48" s="113"/>
      <c r="I48"/>
      <c r="J48" s="2" t="s">
        <v>60</v>
      </c>
      <c r="K48" s="32" t="s">
        <v>0</v>
      </c>
      <c r="L48" s="485">
        <f>+IF(L29&lt;&gt;"",L47/(1+$G$38)^(COUNT($L$29:L29)-1),"")</f>
        <v>0</v>
      </c>
      <c r="M48" s="485">
        <f>+IF(M29&lt;&gt;"",M47/(1+$G$38)^(COUNT($L$29:M29)-1),"")</f>
        <v>0</v>
      </c>
      <c r="N48" s="485">
        <f>+IF(N29&lt;&gt;"",N47/(1+$G$38)^(COUNT($L$29:N29)-1),"")</f>
        <v>0</v>
      </c>
      <c r="O48" s="485">
        <f>+IF(O29&lt;&gt;"",O47/(1+$G$38)^(COUNT($L$29:O29)-1),"")</f>
        <v>0</v>
      </c>
      <c r="P48" s="485">
        <f>+IF(P29&lt;&gt;"",P47/(1+$G$38)^(COUNT($L$29:P29)-1),"")</f>
        <v>0</v>
      </c>
      <c r="Q48" s="485">
        <f>+IF(Q29&lt;&gt;"",Q47/(1+$G$38)^(COUNT($L$29:Q29)-1),"")</f>
        <v>0</v>
      </c>
      <c r="R48" s="485">
        <f>+IF(R29&lt;&gt;"",R47/(1+$G$38)^(COUNT($L$29:R29)-1),"")</f>
        <v>0</v>
      </c>
      <c r="S48" s="485">
        <f>+IF(S29&lt;&gt;"",S47/(1+$G$38)^(COUNT($L$29:S29)-1),"")</f>
        <v>0</v>
      </c>
      <c r="T48" s="485">
        <f>+IF(T29&lt;&gt;"",T47/(1+$G$38)^(COUNT($L$29:T29)-1),"")</f>
        <v>0</v>
      </c>
      <c r="U48" s="485">
        <f>+IF(U29&lt;&gt;"",U47/(1+$G$38)^(COUNT($L$29:U29)-1),"")</f>
        <v>0</v>
      </c>
      <c r="V48" s="485">
        <f>+IF(V29&lt;&gt;"",V47/(1+$G$38)^(COUNT($L$29:V29)-1),"")</f>
        <v>0</v>
      </c>
      <c r="W48" s="485">
        <f>+IF(W29&lt;&gt;"",W47/(1+$G$38)^(COUNT($L$29:W29)-1),"")</f>
        <v>0</v>
      </c>
      <c r="X48" s="485">
        <f>+IF(X29&lt;&gt;"",X47/(1+$G$38)^(COUNT($L$29:X29)-1),"")</f>
        <v>0</v>
      </c>
      <c r="Y48" s="485">
        <f>+IF(Y29&lt;&gt;"",Y47/(1+$G$38)^(COUNT($L$29:Y29)-1),"")</f>
        <v>0</v>
      </c>
      <c r="Z48" s="485">
        <f>+IF(Z29&lt;&gt;"",Z47/(1+$G$38)^(COUNT($L$29:Z29)-1),"")</f>
        <v>0</v>
      </c>
      <c r="AA48" s="485">
        <f>+IF(AA29&lt;&gt;"",AA47/(1+$G$38)^(COUNT($L$29:AA29)-1),"")</f>
        <v>0</v>
      </c>
      <c r="AB48" s="485">
        <f>+IF(AB29&lt;&gt;"",AB47/(1+$G$38)^(COUNT($L$29:AB29)-1),"")</f>
        <v>0</v>
      </c>
      <c r="AC48" s="485">
        <f>+IF(AC29&lt;&gt;"",AC47/(1+$G$38)^(COUNT($L$29:AC29)-1),"")</f>
        <v>0</v>
      </c>
      <c r="AD48" s="485">
        <f>+IF(AD29&lt;&gt;"",AD47/(1+$G$38)^(COUNT($L$29:AD29)-1),"")</f>
        <v>0</v>
      </c>
      <c r="AE48" s="485">
        <f>+IF(AE29&lt;&gt;"",AE47/(1+$G$38)^(COUNT($L$29:AE29)-1),"")</f>
        <v>0</v>
      </c>
      <c r="AF48" s="485">
        <f>+IF(AF29&lt;&gt;"",AF47/(1+$G$38)^(COUNT($L$29:AF29)-1),"")</f>
        <v>0</v>
      </c>
      <c r="AG48" s="40" t="str">
        <f>+IF(AG29&lt;&gt;"",AG47/(1+$G$38)^(COUNT($L$29:AG29)-1),"")</f>
        <v/>
      </c>
      <c r="AH48" s="40" t="str">
        <f>+IF(AH29&lt;&gt;"",AH47/(1+$G$38)^(COUNT($L$29:AH29)-1),"")</f>
        <v/>
      </c>
      <c r="AI48" s="40" t="str">
        <f>+IF(AI29&lt;&gt;"",AI47/(1+$G$38)^(COUNT($L$29:AI29)-1),"")</f>
        <v/>
      </c>
      <c r="AJ48" s="40" t="str">
        <f>+IF(AJ29&lt;&gt;"",AJ47/(1+$G$38)^(COUNT($L$29:AJ29)-1),"")</f>
        <v/>
      </c>
      <c r="AK48" s="40" t="str">
        <f>+IF(AK29&lt;&gt;"",AK47/(1+$G$38)^(COUNT($L$29:AK29)-1),"")</f>
        <v/>
      </c>
      <c r="AL48" s="40" t="str">
        <f>+IF(AL29&lt;&gt;"",AL47/(1+$G$38)^(COUNT($L$29:AL29)-1),"")</f>
        <v/>
      </c>
      <c r="AM48" s="40" t="str">
        <f>+IF(AM29&lt;&gt;"",AM47/(1+$G$38)^(COUNT($L$29:AM29)-1),"")</f>
        <v/>
      </c>
      <c r="AN48" s="40" t="str">
        <f>+IF(AN29&lt;&gt;"",AN47/(1+$G$38)^(COUNT($L$29:AN29)-1),"")</f>
        <v/>
      </c>
      <c r="AO48" s="40" t="str">
        <f>+IF(AO29&lt;&gt;"",AO47/(1+$G$38)^(COUNT($L$29:AO29)-1),"")</f>
        <v/>
      </c>
      <c r="AP48" s="40" t="str">
        <f>+IF(AP29&lt;&gt;"",AP47/(1+$G$38)^(COUNT($L$29:AP29)-1),"")</f>
        <v/>
      </c>
      <c r="AQ48" s="40" t="str">
        <f>+IF(AQ29&lt;&gt;"",AQ47/(1+$G$38)^(COUNT($L$29:AQ29)-1),"")</f>
        <v/>
      </c>
      <c r="AR48" s="40" t="str">
        <f>+IF(AR29&lt;&gt;"",AR47/(1+$G$38)^(COUNT($L$29:AR29)-1),"")</f>
        <v/>
      </c>
      <c r="AS48" s="40" t="str">
        <f>+IF(AS29&lt;&gt;"",AS47/(1+$G$38)^(COUNT($L$29:AS29)-1),"")</f>
        <v/>
      </c>
      <c r="AT48" s="40" t="str">
        <f>+IF(AT29&lt;&gt;"",AT47/(1+$G$38)^(COUNT($L$29:AT29)-1),"")</f>
        <v/>
      </c>
      <c r="AU48" s="40" t="str">
        <f>+IF(AU29&lt;&gt;"",AU47/(1+$G$38)^(COUNT($L$29:AU29)-1),"")</f>
        <v/>
      </c>
      <c r="AV48" s="40" t="str">
        <f>+IF(AV29&lt;&gt;"",AV47/(1+$G$38)^(COUNT($L$29:AV29)-1),"")</f>
        <v/>
      </c>
      <c r="AW48" s="40" t="str">
        <f>+IF(AW29&lt;&gt;"",AW47/(1+$G$38)^(COUNT($L$29:AW29)-1),"")</f>
        <v/>
      </c>
      <c r="AX48" s="40" t="str">
        <f>+IF(AX29&lt;&gt;"",AX47/(1+$G$38)^(COUNT($L$29:AX29)-1),"")</f>
        <v/>
      </c>
      <c r="AY48" s="40" t="str">
        <f>+IF(AY29&lt;&gt;"",AY47/(1+$G$38)^(COUNT($L$29:AY29)-1),"")</f>
        <v/>
      </c>
      <c r="AZ48" s="40" t="str">
        <f>+IF(AZ29&lt;&gt;"",AZ47/(1+$G$38)^(COUNT($L$29:AZ29)-1),"")</f>
        <v/>
      </c>
      <c r="BA48" s="40" t="str">
        <f>+IF(BA29&lt;&gt;"",BA47/(1+$G$38)^(COUNT($L$29:BA29)-1),"")</f>
        <v/>
      </c>
      <c r="BB48" s="40" t="str">
        <f>+IF(BB29&lt;&gt;"",BB47/(1+$G$38)^(COUNT($L$29:BB29)-1),"")</f>
        <v/>
      </c>
      <c r="BC48" s="40" t="str">
        <f>+IF(BC29&lt;&gt;"",BC47/(1+$G$38)^(COUNT($L$29:BC29)-1),"")</f>
        <v/>
      </c>
      <c r="BD48" s="40" t="str">
        <f>+IF(BD29&lt;&gt;"",BD47/(1+$G$38)^(COUNT($L$29:BD29)-1),"")</f>
        <v/>
      </c>
      <c r="BE48" s="40" t="str">
        <f>+IF(BE29&lt;&gt;"",BE47/(1+$G$38)^(COUNT($L$29:BE29)-1),"")</f>
        <v/>
      </c>
      <c r="BF48" s="40" t="str">
        <f>+IF(BF29&lt;&gt;"",BF47/(1+$G$38)^(COUNT($L$29:BF29)-1),"")</f>
        <v/>
      </c>
      <c r="BG48" s="40" t="str">
        <f>+IF(BG29&lt;&gt;"",BG47/(1+$G$38)^(COUNT($L$29:BG29)-1),"")</f>
        <v/>
      </c>
      <c r="BH48" s="40" t="str">
        <f>+IF(BH29&lt;&gt;"",BH47/(1+$G$38)^(COUNT($L$29:BH29)-1),"")</f>
        <v/>
      </c>
      <c r="BI48" s="40" t="str">
        <f>+IF(BI29&lt;&gt;"",BI47/(1+$G$38)^(COUNT($L$29:BI29)-1),"")</f>
        <v/>
      </c>
      <c r="BJ48" s="40" t="str">
        <f>+IF(BJ29&lt;&gt;"",BJ47/(1+$G$38)^(COUNT($L$29:BJ29)-1),"")</f>
        <v/>
      </c>
      <c r="BK48" s="40" t="str">
        <f>+IF(BK29&lt;&gt;"",BK47/(1+$G$38)^(COUNT($L$29:BK29)-1),"")</f>
        <v/>
      </c>
      <c r="BL48" s="40" t="str">
        <f>+IF(BL29&lt;&gt;"",BL47/(1+$G$38)^(COUNT($L$29:BL29)-1),"")</f>
        <v/>
      </c>
      <c r="BM48" s="40" t="str">
        <f>+IF(BM29&lt;&gt;"",BM47/(1+$G$38)^(COUNT($L$29:BM29)-1),"")</f>
        <v/>
      </c>
      <c r="BN48" s="40" t="str">
        <f>+IF(BN29&lt;&gt;"",BN47/(1+$G$38)^(COUNT($L$29:BN29)-1),"")</f>
        <v/>
      </c>
    </row>
    <row r="49" spans="1:66" s="96" customFormat="1" outlineLevel="1" x14ac:dyDescent="0.3">
      <c r="A49"/>
      <c r="B49"/>
      <c r="C49"/>
      <c r="D49"/>
      <c r="E49"/>
      <c r="G49" s="112"/>
      <c r="H49" s="113"/>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row>
    <row r="50" spans="1:66" s="96" customFormat="1" outlineLevel="1"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row>
    <row r="51" spans="1:66" s="96" customFormat="1" x14ac:dyDescent="0.3">
      <c r="A51"/>
      <c r="B51" s="37" t="s">
        <v>29</v>
      </c>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row>
    <row r="52" spans="1:66" s="96" customFormat="1"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row>
    <row r="53" spans="1:66" s="96" customFormat="1" x14ac:dyDescent="0.3">
      <c r="A53"/>
      <c r="B53" s="47" t="s">
        <v>62</v>
      </c>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row>
    <row r="54" spans="1:66" s="96" customFormat="1" outlineLevel="1"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row>
    <row r="55" spans="1:66" s="96" customFormat="1" outlineLevel="1" x14ac:dyDescent="0.3">
      <c r="A55"/>
      <c r="B55" s="3" t="s">
        <v>30</v>
      </c>
      <c r="C55" s="5"/>
      <c r="D55" s="5"/>
      <c r="E55" s="5"/>
      <c r="F55" s="5"/>
      <c r="G55" s="5"/>
      <c r="H55"/>
      <c r="I55"/>
      <c r="J55" s="3" t="s">
        <v>41</v>
      </c>
      <c r="K55" s="3"/>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row>
    <row r="56" spans="1:66" s="96" customFormat="1" outlineLevel="1"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row>
    <row r="57" spans="1:66" s="96" customFormat="1" outlineLevel="1" x14ac:dyDescent="0.3">
      <c r="A57"/>
      <c r="B57" t="s">
        <v>63</v>
      </c>
      <c r="C57"/>
      <c r="D57"/>
      <c r="E57"/>
      <c r="F57" s="32" t="s">
        <v>64</v>
      </c>
      <c r="G57" s="410">
        <v>2</v>
      </c>
      <c r="H57"/>
      <c r="I57"/>
      <c r="J57" s="2"/>
      <c r="K57" s="1" t="s">
        <v>49</v>
      </c>
      <c r="L57" s="45">
        <f>+G68</f>
        <v>2021</v>
      </c>
      <c r="M57" s="46">
        <f t="shared" ref="M57:BN57" si="11">+IF(L57="","",IF(L57+1-$G$68&gt;$G$59,"",L57+1))</f>
        <v>2022</v>
      </c>
      <c r="N57" s="46">
        <f t="shared" si="11"/>
        <v>2023</v>
      </c>
      <c r="O57" s="46">
        <f t="shared" si="11"/>
        <v>2024</v>
      </c>
      <c r="P57" s="46">
        <f t="shared" si="11"/>
        <v>2025</v>
      </c>
      <c r="Q57" s="46">
        <f t="shared" si="11"/>
        <v>2026</v>
      </c>
      <c r="R57" s="46">
        <f t="shared" si="11"/>
        <v>2027</v>
      </c>
      <c r="S57" s="46">
        <f t="shared" si="11"/>
        <v>2028</v>
      </c>
      <c r="T57" s="46">
        <f t="shared" si="11"/>
        <v>2029</v>
      </c>
      <c r="U57" s="46">
        <f t="shared" si="11"/>
        <v>2030</v>
      </c>
      <c r="V57" s="46">
        <f t="shared" si="11"/>
        <v>2031</v>
      </c>
      <c r="W57" s="46">
        <f t="shared" si="11"/>
        <v>2032</v>
      </c>
      <c r="X57" s="46">
        <f t="shared" si="11"/>
        <v>2033</v>
      </c>
      <c r="Y57" s="46">
        <f t="shared" si="11"/>
        <v>2034</v>
      </c>
      <c r="Z57" s="46">
        <f t="shared" si="11"/>
        <v>2035</v>
      </c>
      <c r="AA57" s="46">
        <f t="shared" si="11"/>
        <v>2036</v>
      </c>
      <c r="AB57" s="46" t="str">
        <f t="shared" si="11"/>
        <v/>
      </c>
      <c r="AC57" s="46" t="str">
        <f t="shared" si="11"/>
        <v/>
      </c>
      <c r="AD57" s="46" t="str">
        <f t="shared" si="11"/>
        <v/>
      </c>
      <c r="AE57" s="46" t="str">
        <f t="shared" si="11"/>
        <v/>
      </c>
      <c r="AF57" s="46" t="str">
        <f t="shared" si="11"/>
        <v/>
      </c>
      <c r="AG57" s="46" t="str">
        <f t="shared" si="11"/>
        <v/>
      </c>
      <c r="AH57" s="46" t="str">
        <f t="shared" si="11"/>
        <v/>
      </c>
      <c r="AI57" s="46" t="str">
        <f t="shared" si="11"/>
        <v/>
      </c>
      <c r="AJ57" s="46" t="str">
        <f t="shared" si="11"/>
        <v/>
      </c>
      <c r="AK57" s="46" t="str">
        <f t="shared" si="11"/>
        <v/>
      </c>
      <c r="AL57" s="46" t="str">
        <f t="shared" si="11"/>
        <v/>
      </c>
      <c r="AM57" s="46" t="str">
        <f t="shared" si="11"/>
        <v/>
      </c>
      <c r="AN57" s="46" t="str">
        <f t="shared" si="11"/>
        <v/>
      </c>
      <c r="AO57" s="46" t="str">
        <f t="shared" si="11"/>
        <v/>
      </c>
      <c r="AP57" s="46" t="str">
        <f t="shared" si="11"/>
        <v/>
      </c>
      <c r="AQ57" s="46" t="str">
        <f t="shared" si="11"/>
        <v/>
      </c>
      <c r="AR57" s="46" t="str">
        <f t="shared" si="11"/>
        <v/>
      </c>
      <c r="AS57" s="46" t="str">
        <f t="shared" si="11"/>
        <v/>
      </c>
      <c r="AT57" s="46" t="str">
        <f t="shared" si="11"/>
        <v/>
      </c>
      <c r="AU57" s="46" t="str">
        <f t="shared" si="11"/>
        <v/>
      </c>
      <c r="AV57" s="46" t="str">
        <f t="shared" si="11"/>
        <v/>
      </c>
      <c r="AW57" s="46" t="str">
        <f t="shared" si="11"/>
        <v/>
      </c>
      <c r="AX57" s="46" t="str">
        <f t="shared" si="11"/>
        <v/>
      </c>
      <c r="AY57" s="46" t="str">
        <f t="shared" si="11"/>
        <v/>
      </c>
      <c r="AZ57" s="46" t="str">
        <f t="shared" si="11"/>
        <v/>
      </c>
      <c r="BA57" s="46" t="str">
        <f t="shared" si="11"/>
        <v/>
      </c>
      <c r="BB57" s="46" t="str">
        <f t="shared" si="11"/>
        <v/>
      </c>
      <c r="BC57" s="46" t="str">
        <f t="shared" si="11"/>
        <v/>
      </c>
      <c r="BD57" s="46" t="str">
        <f t="shared" si="11"/>
        <v/>
      </c>
      <c r="BE57" s="46" t="str">
        <f t="shared" si="11"/>
        <v/>
      </c>
      <c r="BF57" s="46" t="str">
        <f t="shared" si="11"/>
        <v/>
      </c>
      <c r="BG57" s="46" t="str">
        <f t="shared" si="11"/>
        <v/>
      </c>
      <c r="BH57" s="46" t="str">
        <f t="shared" si="11"/>
        <v/>
      </c>
      <c r="BI57" s="46" t="str">
        <f t="shared" si="11"/>
        <v/>
      </c>
      <c r="BJ57" s="46" t="str">
        <f t="shared" si="11"/>
        <v/>
      </c>
      <c r="BK57" s="46" t="str">
        <f t="shared" si="11"/>
        <v/>
      </c>
      <c r="BL57" s="46" t="str">
        <f t="shared" si="11"/>
        <v/>
      </c>
      <c r="BM57" s="46" t="str">
        <f t="shared" si="11"/>
        <v/>
      </c>
      <c r="BN57" s="46" t="str">
        <f t="shared" si="11"/>
        <v/>
      </c>
    </row>
    <row r="58" spans="1:66" s="96" customFormat="1" outlineLevel="1" x14ac:dyDescent="0.3">
      <c r="A58"/>
      <c r="B58" t="s">
        <v>65</v>
      </c>
      <c r="C58"/>
      <c r="D58"/>
      <c r="E58"/>
      <c r="F58" s="32" t="s">
        <v>45</v>
      </c>
      <c r="G58" s="411"/>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row>
    <row r="59" spans="1:66" s="96" customFormat="1" ht="15" outlineLevel="1" thickBot="1" x14ac:dyDescent="0.35">
      <c r="A59"/>
      <c r="B59" t="s">
        <v>66</v>
      </c>
      <c r="C59"/>
      <c r="D59"/>
      <c r="E59"/>
      <c r="F59" s="32" t="s">
        <v>40</v>
      </c>
      <c r="G59" s="412">
        <v>15</v>
      </c>
      <c r="H59"/>
      <c r="I59"/>
      <c r="J59" s="3" t="s">
        <v>43</v>
      </c>
      <c r="K59" s="41" t="s">
        <v>0</v>
      </c>
      <c r="L59" s="480">
        <f>+IF(L57&lt;&gt;"",L60+L61+L62+L63,"")</f>
        <v>0</v>
      </c>
      <c r="M59" s="480">
        <f t="shared" ref="M59:BN59" si="12">+IF(M57&lt;&gt;"",M60+M61+M62+M63,"")</f>
        <v>0.8</v>
      </c>
      <c r="N59" s="480">
        <f t="shared" si="12"/>
        <v>0.8</v>
      </c>
      <c r="O59" s="480">
        <f t="shared" si="12"/>
        <v>0.8</v>
      </c>
      <c r="P59" s="480">
        <f t="shared" si="12"/>
        <v>0.8</v>
      </c>
      <c r="Q59" s="480">
        <f t="shared" si="12"/>
        <v>0.8</v>
      </c>
      <c r="R59" s="480">
        <f t="shared" si="12"/>
        <v>0</v>
      </c>
      <c r="S59" s="480">
        <f t="shared" si="12"/>
        <v>0</v>
      </c>
      <c r="T59" s="480">
        <f t="shared" si="12"/>
        <v>0</v>
      </c>
      <c r="U59" s="480">
        <f t="shared" si="12"/>
        <v>0</v>
      </c>
      <c r="V59" s="480">
        <f t="shared" si="12"/>
        <v>0</v>
      </c>
      <c r="W59" s="480">
        <f t="shared" si="12"/>
        <v>0</v>
      </c>
      <c r="X59" s="480">
        <f t="shared" si="12"/>
        <v>0</v>
      </c>
      <c r="Y59" s="480">
        <f t="shared" si="12"/>
        <v>0</v>
      </c>
      <c r="Z59" s="480">
        <f t="shared" si="12"/>
        <v>0</v>
      </c>
      <c r="AA59" s="480">
        <f t="shared" si="12"/>
        <v>0</v>
      </c>
      <c r="AB59" s="42" t="str">
        <f t="shared" si="12"/>
        <v/>
      </c>
      <c r="AC59" s="42" t="str">
        <f t="shared" si="12"/>
        <v/>
      </c>
      <c r="AD59" s="42" t="str">
        <f t="shared" si="12"/>
        <v/>
      </c>
      <c r="AE59" s="42" t="str">
        <f t="shared" si="12"/>
        <v/>
      </c>
      <c r="AF59" s="42" t="str">
        <f t="shared" si="12"/>
        <v/>
      </c>
      <c r="AG59" s="42" t="str">
        <f t="shared" si="12"/>
        <v/>
      </c>
      <c r="AH59" s="42" t="str">
        <f t="shared" si="12"/>
        <v/>
      </c>
      <c r="AI59" s="42" t="str">
        <f t="shared" si="12"/>
        <v/>
      </c>
      <c r="AJ59" s="42" t="str">
        <f t="shared" si="12"/>
        <v/>
      </c>
      <c r="AK59" s="42" t="str">
        <f t="shared" si="12"/>
        <v/>
      </c>
      <c r="AL59" s="42" t="str">
        <f t="shared" si="12"/>
        <v/>
      </c>
      <c r="AM59" s="42" t="str">
        <f t="shared" si="12"/>
        <v/>
      </c>
      <c r="AN59" s="43" t="str">
        <f t="shared" si="12"/>
        <v/>
      </c>
      <c r="AO59" s="43" t="str">
        <f t="shared" si="12"/>
        <v/>
      </c>
      <c r="AP59" s="43" t="str">
        <f t="shared" si="12"/>
        <v/>
      </c>
      <c r="AQ59" s="43" t="str">
        <f t="shared" si="12"/>
        <v/>
      </c>
      <c r="AR59" s="43" t="str">
        <f t="shared" si="12"/>
        <v/>
      </c>
      <c r="AS59" s="43" t="str">
        <f t="shared" si="12"/>
        <v/>
      </c>
      <c r="AT59" s="43" t="str">
        <f t="shared" si="12"/>
        <v/>
      </c>
      <c r="AU59" s="43" t="str">
        <f t="shared" si="12"/>
        <v/>
      </c>
      <c r="AV59" s="43" t="str">
        <f t="shared" si="12"/>
        <v/>
      </c>
      <c r="AW59" s="43" t="str">
        <f t="shared" si="12"/>
        <v/>
      </c>
      <c r="AX59" s="43" t="str">
        <f t="shared" si="12"/>
        <v/>
      </c>
      <c r="AY59" s="43" t="str">
        <f t="shared" si="12"/>
        <v/>
      </c>
      <c r="AZ59" s="43" t="str">
        <f t="shared" si="12"/>
        <v/>
      </c>
      <c r="BA59" s="43" t="str">
        <f t="shared" si="12"/>
        <v/>
      </c>
      <c r="BB59" s="43" t="str">
        <f t="shared" si="12"/>
        <v/>
      </c>
      <c r="BC59" s="43" t="str">
        <f t="shared" si="12"/>
        <v/>
      </c>
      <c r="BD59" s="43" t="str">
        <f t="shared" si="12"/>
        <v/>
      </c>
      <c r="BE59" s="43" t="str">
        <f t="shared" si="12"/>
        <v/>
      </c>
      <c r="BF59" s="43" t="str">
        <f t="shared" si="12"/>
        <v/>
      </c>
      <c r="BG59" s="43" t="str">
        <f t="shared" si="12"/>
        <v/>
      </c>
      <c r="BH59" s="43" t="str">
        <f t="shared" si="12"/>
        <v/>
      </c>
      <c r="BI59" s="43" t="str">
        <f t="shared" si="12"/>
        <v/>
      </c>
      <c r="BJ59" s="43" t="str">
        <f t="shared" si="12"/>
        <v/>
      </c>
      <c r="BK59" s="43" t="str">
        <f t="shared" si="12"/>
        <v/>
      </c>
      <c r="BL59" s="43" t="str">
        <f t="shared" si="12"/>
        <v/>
      </c>
      <c r="BM59" s="43" t="str">
        <f t="shared" si="12"/>
        <v/>
      </c>
      <c r="BN59" s="43" t="str">
        <f t="shared" si="12"/>
        <v/>
      </c>
    </row>
    <row r="60" spans="1:66" s="96" customFormat="1" ht="15" outlineLevel="1" thickBot="1" x14ac:dyDescent="0.35">
      <c r="A60"/>
      <c r="B60" t="s">
        <v>364</v>
      </c>
      <c r="C60"/>
      <c r="D60"/>
      <c r="E60"/>
      <c r="F60"/>
      <c r="G60" s="413" t="s">
        <v>294</v>
      </c>
      <c r="H60"/>
      <c r="I60"/>
      <c r="J60" s="31" t="s">
        <v>3</v>
      </c>
      <c r="K60" s="32" t="s">
        <v>0</v>
      </c>
      <c r="L60" s="481">
        <f>+IF(L57&lt;&gt;"",IF(G60="No",G57*$G$61,0),"")</f>
        <v>0</v>
      </c>
      <c r="M60" s="482"/>
      <c r="N60" s="482"/>
      <c r="O60" s="482"/>
      <c r="P60" s="482"/>
      <c r="Q60" s="482"/>
      <c r="R60" s="482"/>
      <c r="S60" s="482"/>
      <c r="T60" s="482"/>
      <c r="U60" s="482"/>
      <c r="V60" s="482"/>
      <c r="W60" s="482"/>
      <c r="X60" s="482"/>
      <c r="Y60" s="482"/>
      <c r="Z60" s="482"/>
      <c r="AA60" s="482"/>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row>
    <row r="61" spans="1:66" s="96" customFormat="1" outlineLevel="1" x14ac:dyDescent="0.3">
      <c r="A61"/>
      <c r="B61" s="228" t="s">
        <v>367</v>
      </c>
      <c r="C61"/>
      <c r="D61"/>
      <c r="E61"/>
      <c r="F61" s="32" t="s">
        <v>0</v>
      </c>
      <c r="G61" s="414">
        <v>1</v>
      </c>
      <c r="H61"/>
      <c r="I61"/>
      <c r="J61" s="31" t="s">
        <v>47</v>
      </c>
      <c r="K61" s="32" t="s">
        <v>0</v>
      </c>
      <c r="L61" s="482"/>
      <c r="M61" s="481">
        <f t="shared" ref="M61:BN61" si="13">+IF(M57&lt;&gt;"",$G$67*$L$60,"")</f>
        <v>0</v>
      </c>
      <c r="N61" s="481">
        <f t="shared" si="13"/>
        <v>0</v>
      </c>
      <c r="O61" s="481">
        <f t="shared" si="13"/>
        <v>0</v>
      </c>
      <c r="P61" s="481">
        <f t="shared" si="13"/>
        <v>0</v>
      </c>
      <c r="Q61" s="481">
        <f t="shared" si="13"/>
        <v>0</v>
      </c>
      <c r="R61" s="481">
        <f t="shared" si="13"/>
        <v>0</v>
      </c>
      <c r="S61" s="481">
        <f t="shared" si="13"/>
        <v>0</v>
      </c>
      <c r="T61" s="481">
        <f t="shared" si="13"/>
        <v>0</v>
      </c>
      <c r="U61" s="481">
        <f t="shared" si="13"/>
        <v>0</v>
      </c>
      <c r="V61" s="481">
        <f t="shared" si="13"/>
        <v>0</v>
      </c>
      <c r="W61" s="481">
        <f t="shared" si="13"/>
        <v>0</v>
      </c>
      <c r="X61" s="481">
        <f t="shared" si="13"/>
        <v>0</v>
      </c>
      <c r="Y61" s="481">
        <f t="shared" si="13"/>
        <v>0</v>
      </c>
      <c r="Z61" s="481">
        <f t="shared" si="13"/>
        <v>0</v>
      </c>
      <c r="AA61" s="481">
        <f t="shared" si="13"/>
        <v>0</v>
      </c>
      <c r="AB61" s="103" t="str">
        <f t="shared" si="13"/>
        <v/>
      </c>
      <c r="AC61" s="103" t="str">
        <f t="shared" si="13"/>
        <v/>
      </c>
      <c r="AD61" s="103" t="str">
        <f t="shared" si="13"/>
        <v/>
      </c>
      <c r="AE61" s="103" t="str">
        <f t="shared" si="13"/>
        <v/>
      </c>
      <c r="AF61" s="103" t="str">
        <f t="shared" si="13"/>
        <v/>
      </c>
      <c r="AG61" s="103" t="str">
        <f t="shared" si="13"/>
        <v/>
      </c>
      <c r="AH61" s="103" t="str">
        <f t="shared" si="13"/>
        <v/>
      </c>
      <c r="AI61" s="103" t="str">
        <f t="shared" si="13"/>
        <v/>
      </c>
      <c r="AJ61" s="103" t="str">
        <f t="shared" si="13"/>
        <v/>
      </c>
      <c r="AK61" s="103" t="str">
        <f t="shared" si="13"/>
        <v/>
      </c>
      <c r="AL61" s="103" t="str">
        <f t="shared" si="13"/>
        <v/>
      </c>
      <c r="AM61" s="103" t="str">
        <f t="shared" si="13"/>
        <v/>
      </c>
      <c r="AN61" s="103" t="str">
        <f t="shared" si="13"/>
        <v/>
      </c>
      <c r="AO61" s="103" t="str">
        <f t="shared" si="13"/>
        <v/>
      </c>
      <c r="AP61" s="103" t="str">
        <f t="shared" si="13"/>
        <v/>
      </c>
      <c r="AQ61" s="103" t="str">
        <f t="shared" si="13"/>
        <v/>
      </c>
      <c r="AR61" s="103" t="str">
        <f t="shared" si="13"/>
        <v/>
      </c>
      <c r="AS61" s="103" t="str">
        <f t="shared" si="13"/>
        <v/>
      </c>
      <c r="AT61" s="103" t="str">
        <f t="shared" si="13"/>
        <v/>
      </c>
      <c r="AU61" s="103" t="str">
        <f t="shared" si="13"/>
        <v/>
      </c>
      <c r="AV61" s="103" t="str">
        <f t="shared" si="13"/>
        <v/>
      </c>
      <c r="AW61" s="103" t="str">
        <f t="shared" si="13"/>
        <v/>
      </c>
      <c r="AX61" s="103" t="str">
        <f t="shared" si="13"/>
        <v/>
      </c>
      <c r="AY61" s="103" t="str">
        <f t="shared" si="13"/>
        <v/>
      </c>
      <c r="AZ61" s="103" t="str">
        <f t="shared" si="13"/>
        <v/>
      </c>
      <c r="BA61" s="103" t="str">
        <f t="shared" si="13"/>
        <v/>
      </c>
      <c r="BB61" s="103" t="str">
        <f t="shared" si="13"/>
        <v/>
      </c>
      <c r="BC61" s="103" t="str">
        <f t="shared" si="13"/>
        <v/>
      </c>
      <c r="BD61" s="103" t="str">
        <f t="shared" si="13"/>
        <v/>
      </c>
      <c r="BE61" s="103" t="str">
        <f t="shared" si="13"/>
        <v/>
      </c>
      <c r="BF61" s="103" t="str">
        <f t="shared" si="13"/>
        <v/>
      </c>
      <c r="BG61" s="103" t="str">
        <f t="shared" si="13"/>
        <v/>
      </c>
      <c r="BH61" s="103" t="str">
        <f t="shared" si="13"/>
        <v/>
      </c>
      <c r="BI61" s="103" t="str">
        <f t="shared" si="13"/>
        <v/>
      </c>
      <c r="BJ61" s="103" t="str">
        <f t="shared" si="13"/>
        <v/>
      </c>
      <c r="BK61" s="103" t="str">
        <f t="shared" si="13"/>
        <v/>
      </c>
      <c r="BL61" s="103" t="str">
        <f t="shared" si="13"/>
        <v/>
      </c>
      <c r="BM61" s="103" t="str">
        <f t="shared" si="13"/>
        <v/>
      </c>
      <c r="BN61" s="103" t="str">
        <f t="shared" si="13"/>
        <v/>
      </c>
    </row>
    <row r="62" spans="1:66" s="96" customFormat="1" outlineLevel="1" x14ac:dyDescent="0.3">
      <c r="A62"/>
      <c r="B62" s="228" t="s">
        <v>365</v>
      </c>
      <c r="C62"/>
      <c r="D62"/>
      <c r="E62"/>
      <c r="F62" s="32" t="s">
        <v>0</v>
      </c>
      <c r="G62" s="414">
        <v>2</v>
      </c>
      <c r="H62"/>
      <c r="I62"/>
      <c r="J62" s="31" t="s">
        <v>363</v>
      </c>
      <c r="K62" s="32" t="s">
        <v>0</v>
      </c>
      <c r="L62" s="482"/>
      <c r="M62" s="481">
        <f>+IF(M57&lt;&gt;"",IF($G$60="Sí",IF(M57-$G$68&gt;$G$63,0,$G$57*$G$62/$G$63),0),"")</f>
        <v>0.8</v>
      </c>
      <c r="N62" s="481">
        <f t="shared" ref="N62:BN62" si="14">+IF(N57&lt;&gt;"",IF($G$60="Sí",IF(N57-$G$68&gt;$G$63,0,$G$57*$G$62/$G$63),0),"")</f>
        <v>0.8</v>
      </c>
      <c r="O62" s="481">
        <f t="shared" si="14"/>
        <v>0.8</v>
      </c>
      <c r="P62" s="481">
        <f t="shared" si="14"/>
        <v>0.8</v>
      </c>
      <c r="Q62" s="481">
        <f t="shared" si="14"/>
        <v>0.8</v>
      </c>
      <c r="R62" s="481">
        <f t="shared" si="14"/>
        <v>0</v>
      </c>
      <c r="S62" s="481">
        <f t="shared" si="14"/>
        <v>0</v>
      </c>
      <c r="T62" s="481">
        <f t="shared" si="14"/>
        <v>0</v>
      </c>
      <c r="U62" s="481">
        <f t="shared" si="14"/>
        <v>0</v>
      </c>
      <c r="V62" s="481">
        <f t="shared" si="14"/>
        <v>0</v>
      </c>
      <c r="W62" s="481">
        <f t="shared" si="14"/>
        <v>0</v>
      </c>
      <c r="X62" s="481">
        <f t="shared" si="14"/>
        <v>0</v>
      </c>
      <c r="Y62" s="481">
        <f t="shared" si="14"/>
        <v>0</v>
      </c>
      <c r="Z62" s="481">
        <f t="shared" si="14"/>
        <v>0</v>
      </c>
      <c r="AA62" s="481">
        <f t="shared" si="14"/>
        <v>0</v>
      </c>
      <c r="AB62" s="103" t="str">
        <f t="shared" si="14"/>
        <v/>
      </c>
      <c r="AC62" s="103" t="str">
        <f t="shared" si="14"/>
        <v/>
      </c>
      <c r="AD62" s="103" t="str">
        <f t="shared" si="14"/>
        <v/>
      </c>
      <c r="AE62" s="103" t="str">
        <f t="shared" si="14"/>
        <v/>
      </c>
      <c r="AF62" s="103" t="str">
        <f t="shared" si="14"/>
        <v/>
      </c>
      <c r="AG62" s="103" t="str">
        <f t="shared" si="14"/>
        <v/>
      </c>
      <c r="AH62" s="103" t="str">
        <f t="shared" si="14"/>
        <v/>
      </c>
      <c r="AI62" s="103" t="str">
        <f t="shared" si="14"/>
        <v/>
      </c>
      <c r="AJ62" s="103" t="str">
        <f t="shared" si="14"/>
        <v/>
      </c>
      <c r="AK62" s="103" t="str">
        <f t="shared" si="14"/>
        <v/>
      </c>
      <c r="AL62" s="103" t="str">
        <f t="shared" si="14"/>
        <v/>
      </c>
      <c r="AM62" s="103" t="str">
        <f t="shared" si="14"/>
        <v/>
      </c>
      <c r="AN62" s="103" t="str">
        <f t="shared" si="14"/>
        <v/>
      </c>
      <c r="AO62" s="103" t="str">
        <f t="shared" si="14"/>
        <v/>
      </c>
      <c r="AP62" s="103" t="str">
        <f t="shared" si="14"/>
        <v/>
      </c>
      <c r="AQ62" s="103" t="str">
        <f t="shared" si="14"/>
        <v/>
      </c>
      <c r="AR62" s="103" t="str">
        <f t="shared" si="14"/>
        <v/>
      </c>
      <c r="AS62" s="103" t="str">
        <f t="shared" si="14"/>
        <v/>
      </c>
      <c r="AT62" s="103" t="str">
        <f t="shared" si="14"/>
        <v/>
      </c>
      <c r="AU62" s="103" t="str">
        <f t="shared" si="14"/>
        <v/>
      </c>
      <c r="AV62" s="103" t="str">
        <f t="shared" si="14"/>
        <v/>
      </c>
      <c r="AW62" s="103" t="str">
        <f t="shared" si="14"/>
        <v/>
      </c>
      <c r="AX62" s="103" t="str">
        <f t="shared" si="14"/>
        <v/>
      </c>
      <c r="AY62" s="103" t="str">
        <f t="shared" si="14"/>
        <v/>
      </c>
      <c r="AZ62" s="103" t="str">
        <f t="shared" si="14"/>
        <v/>
      </c>
      <c r="BA62" s="103" t="str">
        <f t="shared" si="14"/>
        <v/>
      </c>
      <c r="BB62" s="103" t="str">
        <f t="shared" si="14"/>
        <v/>
      </c>
      <c r="BC62" s="103" t="str">
        <f t="shared" si="14"/>
        <v/>
      </c>
      <c r="BD62" s="103" t="str">
        <f t="shared" si="14"/>
        <v/>
      </c>
      <c r="BE62" s="103" t="str">
        <f t="shared" si="14"/>
        <v/>
      </c>
      <c r="BF62" s="103" t="str">
        <f t="shared" si="14"/>
        <v/>
      </c>
      <c r="BG62" s="103" t="str">
        <f t="shared" si="14"/>
        <v/>
      </c>
      <c r="BH62" s="103" t="str">
        <f t="shared" si="14"/>
        <v/>
      </c>
      <c r="BI62" s="103" t="str">
        <f t="shared" si="14"/>
        <v/>
      </c>
      <c r="BJ62" s="103" t="str">
        <f t="shared" si="14"/>
        <v/>
      </c>
      <c r="BK62" s="103" t="str">
        <f t="shared" si="14"/>
        <v/>
      </c>
      <c r="BL62" s="103" t="str">
        <f t="shared" si="14"/>
        <v/>
      </c>
      <c r="BM62" s="103" t="str">
        <f t="shared" si="14"/>
        <v/>
      </c>
      <c r="BN62" s="103" t="str">
        <f t="shared" si="14"/>
        <v/>
      </c>
    </row>
    <row r="63" spans="1:66" s="96" customFormat="1" outlineLevel="1" x14ac:dyDescent="0.3">
      <c r="A63"/>
      <c r="B63" s="228" t="s">
        <v>366</v>
      </c>
      <c r="C63"/>
      <c r="D63"/>
      <c r="E63"/>
      <c r="F63" s="32" t="s">
        <v>40</v>
      </c>
      <c r="G63" s="414">
        <v>5</v>
      </c>
      <c r="H63"/>
      <c r="I63"/>
      <c r="J63" s="31" t="s">
        <v>75</v>
      </c>
      <c r="K63" s="32" t="s">
        <v>0</v>
      </c>
      <c r="L63" s="482"/>
      <c r="M63" s="481">
        <f t="shared" ref="M63:BN63" si="15">+IF(M57&lt;&gt;"",$G$64*$G$65*$G$69/(100*1000000),"")</f>
        <v>0</v>
      </c>
      <c r="N63" s="481">
        <f t="shared" si="15"/>
        <v>0</v>
      </c>
      <c r="O63" s="481">
        <f t="shared" si="15"/>
        <v>0</v>
      </c>
      <c r="P63" s="481">
        <f t="shared" si="15"/>
        <v>0</v>
      </c>
      <c r="Q63" s="481">
        <f t="shared" si="15"/>
        <v>0</v>
      </c>
      <c r="R63" s="481">
        <f t="shared" si="15"/>
        <v>0</v>
      </c>
      <c r="S63" s="481">
        <f t="shared" si="15"/>
        <v>0</v>
      </c>
      <c r="T63" s="481">
        <f t="shared" si="15"/>
        <v>0</v>
      </c>
      <c r="U63" s="481">
        <f t="shared" si="15"/>
        <v>0</v>
      </c>
      <c r="V63" s="481">
        <f t="shared" si="15"/>
        <v>0</v>
      </c>
      <c r="W63" s="481">
        <f t="shared" si="15"/>
        <v>0</v>
      </c>
      <c r="X63" s="481">
        <f t="shared" si="15"/>
        <v>0</v>
      </c>
      <c r="Y63" s="481">
        <f t="shared" si="15"/>
        <v>0</v>
      </c>
      <c r="Z63" s="481">
        <f t="shared" si="15"/>
        <v>0</v>
      </c>
      <c r="AA63" s="481">
        <f t="shared" si="15"/>
        <v>0</v>
      </c>
      <c r="AB63" s="103" t="str">
        <f t="shared" si="15"/>
        <v/>
      </c>
      <c r="AC63" s="103" t="str">
        <f t="shared" si="15"/>
        <v/>
      </c>
      <c r="AD63" s="103" t="str">
        <f t="shared" si="15"/>
        <v/>
      </c>
      <c r="AE63" s="103" t="str">
        <f t="shared" si="15"/>
        <v/>
      </c>
      <c r="AF63" s="103" t="str">
        <f t="shared" si="15"/>
        <v/>
      </c>
      <c r="AG63" s="103" t="str">
        <f t="shared" si="15"/>
        <v/>
      </c>
      <c r="AH63" s="103" t="str">
        <f t="shared" si="15"/>
        <v/>
      </c>
      <c r="AI63" s="103" t="str">
        <f t="shared" si="15"/>
        <v/>
      </c>
      <c r="AJ63" s="103" t="str">
        <f t="shared" si="15"/>
        <v/>
      </c>
      <c r="AK63" s="103" t="str">
        <f t="shared" si="15"/>
        <v/>
      </c>
      <c r="AL63" s="103" t="str">
        <f t="shared" si="15"/>
        <v/>
      </c>
      <c r="AM63" s="103" t="str">
        <f t="shared" si="15"/>
        <v/>
      </c>
      <c r="AN63" s="103" t="str">
        <f t="shared" si="15"/>
        <v/>
      </c>
      <c r="AO63" s="103" t="str">
        <f t="shared" si="15"/>
        <v/>
      </c>
      <c r="AP63" s="103" t="str">
        <f t="shared" si="15"/>
        <v/>
      </c>
      <c r="AQ63" s="103" t="str">
        <f t="shared" si="15"/>
        <v/>
      </c>
      <c r="AR63" s="103" t="str">
        <f t="shared" si="15"/>
        <v/>
      </c>
      <c r="AS63" s="103" t="str">
        <f t="shared" si="15"/>
        <v/>
      </c>
      <c r="AT63" s="103" t="str">
        <f t="shared" si="15"/>
        <v/>
      </c>
      <c r="AU63" s="103" t="str">
        <f t="shared" si="15"/>
        <v/>
      </c>
      <c r="AV63" s="103" t="str">
        <f t="shared" si="15"/>
        <v/>
      </c>
      <c r="AW63" s="103" t="str">
        <f t="shared" si="15"/>
        <v/>
      </c>
      <c r="AX63" s="103" t="str">
        <f t="shared" si="15"/>
        <v/>
      </c>
      <c r="AY63" s="103" t="str">
        <f t="shared" si="15"/>
        <v/>
      </c>
      <c r="AZ63" s="103" t="str">
        <f t="shared" si="15"/>
        <v/>
      </c>
      <c r="BA63" s="103" t="str">
        <f t="shared" si="15"/>
        <v/>
      </c>
      <c r="BB63" s="103" t="str">
        <f t="shared" si="15"/>
        <v/>
      </c>
      <c r="BC63" s="103" t="str">
        <f t="shared" si="15"/>
        <v/>
      </c>
      <c r="BD63" s="103" t="str">
        <f t="shared" si="15"/>
        <v/>
      </c>
      <c r="BE63" s="103" t="str">
        <f t="shared" si="15"/>
        <v/>
      </c>
      <c r="BF63" s="103" t="str">
        <f t="shared" si="15"/>
        <v/>
      </c>
      <c r="BG63" s="103" t="str">
        <f t="shared" si="15"/>
        <v/>
      </c>
      <c r="BH63" s="103" t="str">
        <f t="shared" si="15"/>
        <v/>
      </c>
      <c r="BI63" s="103" t="str">
        <f t="shared" si="15"/>
        <v/>
      </c>
      <c r="BJ63" s="103" t="str">
        <f t="shared" si="15"/>
        <v/>
      </c>
      <c r="BK63" s="103" t="str">
        <f t="shared" si="15"/>
        <v/>
      </c>
      <c r="BL63" s="103" t="str">
        <f t="shared" si="15"/>
        <v/>
      </c>
      <c r="BM63" s="103" t="str">
        <f t="shared" si="15"/>
        <v/>
      </c>
      <c r="BN63" s="103" t="str">
        <f t="shared" si="15"/>
        <v/>
      </c>
    </row>
    <row r="64" spans="1:66" s="96" customFormat="1" outlineLevel="1" x14ac:dyDescent="0.3">
      <c r="A64"/>
      <c r="B64" t="s">
        <v>67</v>
      </c>
      <c r="C64"/>
      <c r="D64"/>
      <c r="E64"/>
      <c r="F64" s="32" t="s">
        <v>68</v>
      </c>
      <c r="G64" s="405"/>
      <c r="H64"/>
      <c r="I64"/>
      <c r="J64"/>
      <c r="K64"/>
      <c r="L64" s="487"/>
      <c r="M64" s="487"/>
      <c r="N64" s="487"/>
      <c r="O64" s="487"/>
      <c r="P64" s="487"/>
      <c r="Q64" s="487"/>
      <c r="R64" s="487"/>
      <c r="S64" s="487"/>
      <c r="T64" s="487"/>
      <c r="U64" s="487"/>
      <c r="V64" s="487"/>
      <c r="W64" s="487"/>
      <c r="X64" s="487"/>
      <c r="Y64" s="487"/>
      <c r="Z64" s="487"/>
      <c r="AA64" s="487"/>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row>
    <row r="65" spans="1:66" s="96" customFormat="1" outlineLevel="1" x14ac:dyDescent="0.3">
      <c r="A65"/>
      <c r="B65" t="s">
        <v>69</v>
      </c>
      <c r="C65"/>
      <c r="D65"/>
      <c r="E65"/>
      <c r="F65" s="32" t="s">
        <v>70</v>
      </c>
      <c r="G65" s="405"/>
      <c r="H65"/>
      <c r="I65"/>
      <c r="J65" s="48" t="s">
        <v>459</v>
      </c>
      <c r="K65" s="32" t="s">
        <v>141</v>
      </c>
      <c r="L65" s="484"/>
      <c r="M65" s="485">
        <f t="shared" ref="M65:BN65" si="16">+IF(M57&lt;&gt;"",IFERROR($G$57*$G$58*$G$64/(2*$G$66*1000),0),"")</f>
        <v>0</v>
      </c>
      <c r="N65" s="485">
        <f t="shared" si="16"/>
        <v>0</v>
      </c>
      <c r="O65" s="485">
        <f t="shared" si="16"/>
        <v>0</v>
      </c>
      <c r="P65" s="485">
        <f t="shared" si="16"/>
        <v>0</v>
      </c>
      <c r="Q65" s="485">
        <f t="shared" si="16"/>
        <v>0</v>
      </c>
      <c r="R65" s="485">
        <f t="shared" si="16"/>
        <v>0</v>
      </c>
      <c r="S65" s="485">
        <f t="shared" si="16"/>
        <v>0</v>
      </c>
      <c r="T65" s="485">
        <f t="shared" si="16"/>
        <v>0</v>
      </c>
      <c r="U65" s="485">
        <f t="shared" si="16"/>
        <v>0</v>
      </c>
      <c r="V65" s="485">
        <f t="shared" si="16"/>
        <v>0</v>
      </c>
      <c r="W65" s="485">
        <f t="shared" si="16"/>
        <v>0</v>
      </c>
      <c r="X65" s="485">
        <f t="shared" si="16"/>
        <v>0</v>
      </c>
      <c r="Y65" s="485">
        <f t="shared" si="16"/>
        <v>0</v>
      </c>
      <c r="Z65" s="485">
        <f t="shared" si="16"/>
        <v>0</v>
      </c>
      <c r="AA65" s="485">
        <f t="shared" si="16"/>
        <v>0</v>
      </c>
      <c r="AB65" s="40" t="str">
        <f t="shared" si="16"/>
        <v/>
      </c>
      <c r="AC65" s="40" t="str">
        <f t="shared" si="16"/>
        <v/>
      </c>
      <c r="AD65" s="40" t="str">
        <f t="shared" si="16"/>
        <v/>
      </c>
      <c r="AE65" s="40" t="str">
        <f t="shared" si="16"/>
        <v/>
      </c>
      <c r="AF65" s="40" t="str">
        <f t="shared" si="16"/>
        <v/>
      </c>
      <c r="AG65" s="40" t="str">
        <f t="shared" si="16"/>
        <v/>
      </c>
      <c r="AH65" s="40" t="str">
        <f t="shared" si="16"/>
        <v/>
      </c>
      <c r="AI65" s="40" t="str">
        <f t="shared" si="16"/>
        <v/>
      </c>
      <c r="AJ65" s="40" t="str">
        <f t="shared" si="16"/>
        <v/>
      </c>
      <c r="AK65" s="40" t="str">
        <f t="shared" si="16"/>
        <v/>
      </c>
      <c r="AL65" s="40" t="str">
        <f t="shared" si="16"/>
        <v/>
      </c>
      <c r="AM65" s="40" t="str">
        <f t="shared" si="16"/>
        <v/>
      </c>
      <c r="AN65" s="40" t="str">
        <f t="shared" si="16"/>
        <v/>
      </c>
      <c r="AO65" s="40" t="str">
        <f t="shared" si="16"/>
        <v/>
      </c>
      <c r="AP65" s="40" t="str">
        <f t="shared" si="16"/>
        <v/>
      </c>
      <c r="AQ65" s="40" t="str">
        <f t="shared" si="16"/>
        <v/>
      </c>
      <c r="AR65" s="40" t="str">
        <f t="shared" si="16"/>
        <v/>
      </c>
      <c r="AS65" s="40" t="str">
        <f t="shared" si="16"/>
        <v/>
      </c>
      <c r="AT65" s="40" t="str">
        <f t="shared" si="16"/>
        <v/>
      </c>
      <c r="AU65" s="40" t="str">
        <f t="shared" si="16"/>
        <v/>
      </c>
      <c r="AV65" s="40" t="str">
        <f t="shared" si="16"/>
        <v/>
      </c>
      <c r="AW65" s="40" t="str">
        <f t="shared" si="16"/>
        <v/>
      </c>
      <c r="AX65" s="40" t="str">
        <f t="shared" si="16"/>
        <v/>
      </c>
      <c r="AY65" s="40" t="str">
        <f t="shared" si="16"/>
        <v/>
      </c>
      <c r="AZ65" s="40" t="str">
        <f t="shared" si="16"/>
        <v/>
      </c>
      <c r="BA65" s="40" t="str">
        <f t="shared" si="16"/>
        <v/>
      </c>
      <c r="BB65" s="40" t="str">
        <f t="shared" si="16"/>
        <v/>
      </c>
      <c r="BC65" s="40" t="str">
        <f t="shared" si="16"/>
        <v/>
      </c>
      <c r="BD65" s="40" t="str">
        <f t="shared" si="16"/>
        <v/>
      </c>
      <c r="BE65" s="40" t="str">
        <f t="shared" si="16"/>
        <v/>
      </c>
      <c r="BF65" s="40" t="str">
        <f t="shared" si="16"/>
        <v/>
      </c>
      <c r="BG65" s="40" t="str">
        <f t="shared" si="16"/>
        <v/>
      </c>
      <c r="BH65" s="40" t="str">
        <f t="shared" si="16"/>
        <v/>
      </c>
      <c r="BI65" s="40" t="str">
        <f t="shared" si="16"/>
        <v/>
      </c>
      <c r="BJ65" s="40" t="str">
        <f t="shared" si="16"/>
        <v/>
      </c>
      <c r="BK65" s="40" t="str">
        <f t="shared" si="16"/>
        <v/>
      </c>
      <c r="BL65" s="40" t="str">
        <f t="shared" si="16"/>
        <v/>
      </c>
      <c r="BM65" s="40" t="str">
        <f t="shared" si="16"/>
        <v/>
      </c>
      <c r="BN65" s="40" t="str">
        <f t="shared" si="16"/>
        <v/>
      </c>
    </row>
    <row r="66" spans="1:66" s="96" customFormat="1" outlineLevel="1" x14ac:dyDescent="0.3">
      <c r="A66"/>
      <c r="B66" t="s">
        <v>73</v>
      </c>
      <c r="C66"/>
      <c r="D66"/>
      <c r="E66"/>
      <c r="F66" s="32" t="s">
        <v>68</v>
      </c>
      <c r="G66" s="408"/>
      <c r="H66"/>
      <c r="I66"/>
      <c r="J66" s="48"/>
      <c r="K66" s="49"/>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row>
    <row r="67" spans="1:66" s="96" customFormat="1" outlineLevel="1" x14ac:dyDescent="0.3">
      <c r="A67"/>
      <c r="B67" t="s">
        <v>71</v>
      </c>
      <c r="C67"/>
      <c r="D67"/>
      <c r="E67"/>
      <c r="F67" s="32" t="s">
        <v>26</v>
      </c>
      <c r="G67" s="409"/>
      <c r="H67"/>
      <c r="I67"/>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row>
    <row r="68" spans="1:66" s="96" customFormat="1" outlineLevel="1" x14ac:dyDescent="0.3">
      <c r="A68"/>
      <c r="B68" t="s">
        <v>42</v>
      </c>
      <c r="C68"/>
      <c r="D68"/>
      <c r="E68"/>
      <c r="F68"/>
      <c r="G68" s="406">
        <v>2021</v>
      </c>
      <c r="H68"/>
      <c r="I68"/>
      <c r="J68" s="48"/>
      <c r="K68" s="49"/>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row>
    <row r="69" spans="1:66" s="96" customFormat="1" outlineLevel="1" x14ac:dyDescent="0.3">
      <c r="A69"/>
      <c r="B69" t="s">
        <v>72</v>
      </c>
      <c r="C69"/>
      <c r="D69"/>
      <c r="E69"/>
      <c r="F69" s="32" t="s">
        <v>76</v>
      </c>
      <c r="G69" s="477">
        <f>+Referencias!D37</f>
        <v>1.2250000000000001</v>
      </c>
      <c r="H69"/>
      <c r="I69"/>
      <c r="J69" s="48"/>
      <c r="K69" s="49"/>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row>
    <row r="70" spans="1:66" s="96" customFormat="1" outlineLevel="1" x14ac:dyDescent="0.3">
      <c r="A70"/>
      <c r="B70" t="s">
        <v>35</v>
      </c>
      <c r="C70"/>
      <c r="D70"/>
      <c r="E70"/>
      <c r="F70" s="32" t="s">
        <v>26</v>
      </c>
      <c r="G70" s="409">
        <v>0.06</v>
      </c>
      <c r="H70"/>
      <c r="I70"/>
      <c r="J70" s="286" t="s">
        <v>294</v>
      </c>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row>
    <row r="71" spans="1:66" s="96" customFormat="1" outlineLevel="1" x14ac:dyDescent="0.3">
      <c r="A71"/>
      <c r="B71"/>
      <c r="C71"/>
      <c r="D71"/>
      <c r="E71"/>
      <c r="F71"/>
      <c r="G71"/>
      <c r="H71"/>
      <c r="I71"/>
      <c r="J71" s="286" t="s">
        <v>295</v>
      </c>
      <c r="K71" s="49"/>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row>
    <row r="72" spans="1:66" s="96" customFormat="1" outlineLevel="1" x14ac:dyDescent="0.3">
      <c r="A72"/>
      <c r="B72" s="3" t="s">
        <v>38</v>
      </c>
      <c r="C72" s="5"/>
      <c r="D72" s="5"/>
      <c r="E72" s="5"/>
      <c r="F72" s="5"/>
      <c r="G72" s="5"/>
      <c r="H72"/>
      <c r="I72"/>
      <c r="J72" s="48"/>
      <c r="K72" s="49"/>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row>
    <row r="73" spans="1:66" s="96" customFormat="1" outlineLevel="1" x14ac:dyDescent="0.3">
      <c r="A73"/>
      <c r="B73"/>
      <c r="C73"/>
      <c r="D73"/>
      <c r="E73"/>
      <c r="F73"/>
      <c r="G73"/>
      <c r="H73"/>
      <c r="I73"/>
      <c r="J73" s="51"/>
      <c r="K73" s="39"/>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row>
    <row r="74" spans="1:66" s="96" customFormat="1" outlineLevel="1" x14ac:dyDescent="0.3">
      <c r="A74"/>
      <c r="B74" t="s">
        <v>142</v>
      </c>
      <c r="C74"/>
      <c r="D74"/>
      <c r="E74"/>
      <c r="F74" s="32" t="s">
        <v>25</v>
      </c>
      <c r="G74" s="477" t="str">
        <f>+IFERROR((L59+NPV(G70,M59:BN59))*1000000/(NPV(G70,M65:BN65)*1000),"--")</f>
        <v>--</v>
      </c>
      <c r="H74"/>
      <c r="I74"/>
      <c r="J74" s="51"/>
      <c r="K74" s="39"/>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row>
    <row r="75" spans="1:66" s="96" customFormat="1" outlineLevel="1" x14ac:dyDescent="0.3">
      <c r="A75"/>
      <c r="B75"/>
      <c r="C75"/>
      <c r="D75"/>
      <c r="E75"/>
      <c r="F75"/>
      <c r="G75"/>
      <c r="H75"/>
      <c r="I75"/>
      <c r="J75" s="51"/>
      <c r="K75" s="39"/>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row>
    <row r="76" spans="1:66" s="96" customFormat="1" x14ac:dyDescent="0.3">
      <c r="A76"/>
      <c r="B76"/>
      <c r="C76"/>
      <c r="D76"/>
      <c r="E76"/>
      <c r="F76"/>
      <c r="G76"/>
      <c r="H76"/>
      <c r="I76"/>
      <c r="J76" s="51"/>
      <c r="K76" s="39"/>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row>
    <row r="77" spans="1:66" s="96" customFormat="1" x14ac:dyDescent="0.3">
      <c r="A77"/>
      <c r="B77" s="47" t="s">
        <v>351</v>
      </c>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row>
    <row r="78" spans="1:66" s="96" customFormat="1" outlineLevel="1"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row>
    <row r="79" spans="1:66" s="96" customFormat="1" outlineLevel="1" x14ac:dyDescent="0.3">
      <c r="A79"/>
      <c r="B79" s="3" t="s">
        <v>30</v>
      </c>
      <c r="C79" s="5"/>
      <c r="D79" s="5"/>
      <c r="E79" s="5"/>
      <c r="F79" s="5"/>
      <c r="G79" s="5"/>
      <c r="H79"/>
      <c r="I79"/>
      <c r="J79" s="3" t="s">
        <v>41</v>
      </c>
      <c r="K79" s="3"/>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row>
    <row r="80" spans="1:66" s="96" customFormat="1" outlineLevel="1"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row>
    <row r="81" spans="1:66" s="96" customFormat="1" outlineLevel="1" x14ac:dyDescent="0.3">
      <c r="A81"/>
      <c r="B81" t="s">
        <v>80</v>
      </c>
      <c r="C81"/>
      <c r="D81"/>
      <c r="E81"/>
      <c r="F81" s="32" t="s">
        <v>78</v>
      </c>
      <c r="G81" s="405"/>
      <c r="H81"/>
      <c r="I81"/>
      <c r="J81" s="2"/>
      <c r="K81" s="1" t="s">
        <v>49</v>
      </c>
      <c r="L81" s="45">
        <f>+G86</f>
        <v>2021</v>
      </c>
      <c r="M81" s="46">
        <f t="shared" ref="M81:BN81" si="17">+IF(L81="","",IF(L81+1-$G$86&gt;$G$84,"",L81+1))</f>
        <v>2022</v>
      </c>
      <c r="N81" s="46">
        <f t="shared" si="17"/>
        <v>2023</v>
      </c>
      <c r="O81" s="46">
        <f t="shared" si="17"/>
        <v>2024</v>
      </c>
      <c r="P81" s="46">
        <f t="shared" si="17"/>
        <v>2025</v>
      </c>
      <c r="Q81" s="46">
        <f t="shared" si="17"/>
        <v>2026</v>
      </c>
      <c r="R81" s="46">
        <f t="shared" si="17"/>
        <v>2027</v>
      </c>
      <c r="S81" s="46">
        <f t="shared" si="17"/>
        <v>2028</v>
      </c>
      <c r="T81" s="46">
        <f t="shared" si="17"/>
        <v>2029</v>
      </c>
      <c r="U81" s="46">
        <f t="shared" si="17"/>
        <v>2030</v>
      </c>
      <c r="V81" s="46">
        <f t="shared" si="17"/>
        <v>2031</v>
      </c>
      <c r="W81" s="46">
        <f t="shared" si="17"/>
        <v>2032</v>
      </c>
      <c r="X81" s="46">
        <f t="shared" si="17"/>
        <v>2033</v>
      </c>
      <c r="Y81" s="46">
        <f t="shared" si="17"/>
        <v>2034</v>
      </c>
      <c r="Z81" s="46">
        <f t="shared" si="17"/>
        <v>2035</v>
      </c>
      <c r="AA81" s="46">
        <f t="shared" si="17"/>
        <v>2036</v>
      </c>
      <c r="AB81" s="46">
        <f t="shared" si="17"/>
        <v>2037</v>
      </c>
      <c r="AC81" s="46">
        <f t="shared" si="17"/>
        <v>2038</v>
      </c>
      <c r="AD81" s="46">
        <f t="shared" si="17"/>
        <v>2039</v>
      </c>
      <c r="AE81" s="46">
        <f t="shared" si="17"/>
        <v>2040</v>
      </c>
      <c r="AF81" s="46">
        <f t="shared" si="17"/>
        <v>2041</v>
      </c>
      <c r="AG81" s="46" t="str">
        <f t="shared" si="17"/>
        <v/>
      </c>
      <c r="AH81" s="46" t="str">
        <f t="shared" si="17"/>
        <v/>
      </c>
      <c r="AI81" s="46" t="str">
        <f t="shared" si="17"/>
        <v/>
      </c>
      <c r="AJ81" s="46" t="str">
        <f t="shared" si="17"/>
        <v/>
      </c>
      <c r="AK81" s="46" t="str">
        <f t="shared" si="17"/>
        <v/>
      </c>
      <c r="AL81" s="46" t="str">
        <f t="shared" si="17"/>
        <v/>
      </c>
      <c r="AM81" s="46" t="str">
        <f t="shared" si="17"/>
        <v/>
      </c>
      <c r="AN81" s="46" t="str">
        <f t="shared" si="17"/>
        <v/>
      </c>
      <c r="AO81" s="46" t="str">
        <f t="shared" si="17"/>
        <v/>
      </c>
      <c r="AP81" s="46" t="str">
        <f t="shared" si="17"/>
        <v/>
      </c>
      <c r="AQ81" s="46" t="str">
        <f t="shared" si="17"/>
        <v/>
      </c>
      <c r="AR81" s="46" t="str">
        <f t="shared" si="17"/>
        <v/>
      </c>
      <c r="AS81" s="46" t="str">
        <f t="shared" si="17"/>
        <v/>
      </c>
      <c r="AT81" s="46" t="str">
        <f t="shared" si="17"/>
        <v/>
      </c>
      <c r="AU81" s="46" t="str">
        <f t="shared" si="17"/>
        <v/>
      </c>
      <c r="AV81" s="46" t="str">
        <f t="shared" si="17"/>
        <v/>
      </c>
      <c r="AW81" s="46" t="str">
        <f t="shared" si="17"/>
        <v/>
      </c>
      <c r="AX81" s="46" t="str">
        <f t="shared" si="17"/>
        <v/>
      </c>
      <c r="AY81" s="46" t="str">
        <f t="shared" si="17"/>
        <v/>
      </c>
      <c r="AZ81" s="46" t="str">
        <f t="shared" si="17"/>
        <v/>
      </c>
      <c r="BA81" s="46" t="str">
        <f t="shared" si="17"/>
        <v/>
      </c>
      <c r="BB81" s="46" t="str">
        <f t="shared" si="17"/>
        <v/>
      </c>
      <c r="BC81" s="46" t="str">
        <f t="shared" si="17"/>
        <v/>
      </c>
      <c r="BD81" s="46" t="str">
        <f t="shared" si="17"/>
        <v/>
      </c>
      <c r="BE81" s="46" t="str">
        <f t="shared" si="17"/>
        <v/>
      </c>
      <c r="BF81" s="46" t="str">
        <f t="shared" si="17"/>
        <v/>
      </c>
      <c r="BG81" s="46" t="str">
        <f t="shared" si="17"/>
        <v/>
      </c>
      <c r="BH81" s="46" t="str">
        <f t="shared" si="17"/>
        <v/>
      </c>
      <c r="BI81" s="46" t="str">
        <f t="shared" si="17"/>
        <v/>
      </c>
      <c r="BJ81" s="46" t="str">
        <f t="shared" si="17"/>
        <v/>
      </c>
      <c r="BK81" s="46" t="str">
        <f t="shared" si="17"/>
        <v/>
      </c>
      <c r="BL81" s="46" t="str">
        <f t="shared" si="17"/>
        <v/>
      </c>
      <c r="BM81" s="46" t="str">
        <f t="shared" si="17"/>
        <v/>
      </c>
      <c r="BN81" s="46" t="str">
        <f t="shared" si="17"/>
        <v/>
      </c>
    </row>
    <row r="82" spans="1:66" s="96" customFormat="1" outlineLevel="1" x14ac:dyDescent="0.3">
      <c r="A82"/>
      <c r="B82" t="s">
        <v>77</v>
      </c>
      <c r="C82"/>
      <c r="D82"/>
      <c r="E82"/>
      <c r="F82" s="32" t="s">
        <v>68</v>
      </c>
      <c r="G82" s="411"/>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row>
    <row r="83" spans="1:66" s="96" customFormat="1" outlineLevel="1" x14ac:dyDescent="0.3">
      <c r="A83"/>
      <c r="B83" t="s">
        <v>86</v>
      </c>
      <c r="C83"/>
      <c r="D83"/>
      <c r="E83"/>
      <c r="F83" s="32" t="s">
        <v>26</v>
      </c>
      <c r="G83" s="409"/>
      <c r="H83"/>
      <c r="I83"/>
      <c r="J83" s="3" t="s">
        <v>43</v>
      </c>
      <c r="K83" s="41" t="s">
        <v>0</v>
      </c>
      <c r="L83" s="489">
        <f t="shared" ref="L83:BN83" si="18">+IF(L81&lt;&gt;"",L84+L85,"")</f>
        <v>0</v>
      </c>
      <c r="M83" s="489">
        <f t="shared" si="18"/>
        <v>0</v>
      </c>
      <c r="N83" s="489">
        <f t="shared" si="18"/>
        <v>0</v>
      </c>
      <c r="O83" s="489">
        <f t="shared" si="18"/>
        <v>0</v>
      </c>
      <c r="P83" s="489">
        <f t="shared" si="18"/>
        <v>0</v>
      </c>
      <c r="Q83" s="489">
        <f t="shared" si="18"/>
        <v>0</v>
      </c>
      <c r="R83" s="489">
        <f t="shared" si="18"/>
        <v>0</v>
      </c>
      <c r="S83" s="489">
        <f t="shared" si="18"/>
        <v>0</v>
      </c>
      <c r="T83" s="489">
        <f t="shared" si="18"/>
        <v>0</v>
      </c>
      <c r="U83" s="489">
        <f t="shared" si="18"/>
        <v>0</v>
      </c>
      <c r="V83" s="489">
        <f t="shared" si="18"/>
        <v>0</v>
      </c>
      <c r="W83" s="489">
        <f t="shared" si="18"/>
        <v>0</v>
      </c>
      <c r="X83" s="489">
        <f t="shared" si="18"/>
        <v>0</v>
      </c>
      <c r="Y83" s="489">
        <f t="shared" si="18"/>
        <v>0</v>
      </c>
      <c r="Z83" s="489">
        <f t="shared" si="18"/>
        <v>0</v>
      </c>
      <c r="AA83" s="489">
        <f t="shared" si="18"/>
        <v>0</v>
      </c>
      <c r="AB83" s="489">
        <f t="shared" si="18"/>
        <v>0</v>
      </c>
      <c r="AC83" s="489">
        <f t="shared" si="18"/>
        <v>0</v>
      </c>
      <c r="AD83" s="489">
        <f t="shared" si="18"/>
        <v>0</v>
      </c>
      <c r="AE83" s="489">
        <f t="shared" si="18"/>
        <v>0</v>
      </c>
      <c r="AF83" s="489">
        <f t="shared" si="18"/>
        <v>0</v>
      </c>
      <c r="AG83" s="107" t="str">
        <f t="shared" si="18"/>
        <v/>
      </c>
      <c r="AH83" s="107" t="str">
        <f t="shared" si="18"/>
        <v/>
      </c>
      <c r="AI83" s="107" t="str">
        <f t="shared" si="18"/>
        <v/>
      </c>
      <c r="AJ83" s="107" t="str">
        <f t="shared" si="18"/>
        <v/>
      </c>
      <c r="AK83" s="107" t="str">
        <f t="shared" si="18"/>
        <v/>
      </c>
      <c r="AL83" s="107" t="str">
        <f t="shared" si="18"/>
        <v/>
      </c>
      <c r="AM83" s="107" t="str">
        <f t="shared" si="18"/>
        <v/>
      </c>
      <c r="AN83" s="108" t="str">
        <f t="shared" si="18"/>
        <v/>
      </c>
      <c r="AO83" s="108" t="str">
        <f t="shared" si="18"/>
        <v/>
      </c>
      <c r="AP83" s="108" t="str">
        <f t="shared" si="18"/>
        <v/>
      </c>
      <c r="AQ83" s="108" t="str">
        <f t="shared" si="18"/>
        <v/>
      </c>
      <c r="AR83" s="108" t="str">
        <f t="shared" si="18"/>
        <v/>
      </c>
      <c r="AS83" s="108" t="str">
        <f t="shared" si="18"/>
        <v/>
      </c>
      <c r="AT83" s="108" t="str">
        <f t="shared" si="18"/>
        <v/>
      </c>
      <c r="AU83" s="108" t="str">
        <f t="shared" si="18"/>
        <v/>
      </c>
      <c r="AV83" s="108" t="str">
        <f t="shared" si="18"/>
        <v/>
      </c>
      <c r="AW83" s="108" t="str">
        <f t="shared" si="18"/>
        <v/>
      </c>
      <c r="AX83" s="108" t="str">
        <f t="shared" si="18"/>
        <v/>
      </c>
      <c r="AY83" s="108" t="str">
        <f t="shared" si="18"/>
        <v/>
      </c>
      <c r="AZ83" s="108" t="str">
        <f t="shared" si="18"/>
        <v/>
      </c>
      <c r="BA83" s="108" t="str">
        <f t="shared" si="18"/>
        <v/>
      </c>
      <c r="BB83" s="108" t="str">
        <f t="shared" si="18"/>
        <v/>
      </c>
      <c r="BC83" s="108" t="str">
        <f t="shared" si="18"/>
        <v/>
      </c>
      <c r="BD83" s="108" t="str">
        <f t="shared" si="18"/>
        <v/>
      </c>
      <c r="BE83" s="108" t="str">
        <f t="shared" si="18"/>
        <v/>
      </c>
      <c r="BF83" s="108" t="str">
        <f t="shared" si="18"/>
        <v/>
      </c>
      <c r="BG83" s="108" t="str">
        <f t="shared" si="18"/>
        <v/>
      </c>
      <c r="BH83" s="108" t="str">
        <f t="shared" si="18"/>
        <v/>
      </c>
      <c r="BI83" s="108" t="str">
        <f t="shared" si="18"/>
        <v/>
      </c>
      <c r="BJ83" s="108" t="str">
        <f t="shared" si="18"/>
        <v/>
      </c>
      <c r="BK83" s="108" t="str">
        <f t="shared" si="18"/>
        <v/>
      </c>
      <c r="BL83" s="108" t="str">
        <f t="shared" si="18"/>
        <v/>
      </c>
      <c r="BM83" s="108" t="str">
        <f t="shared" si="18"/>
        <v/>
      </c>
      <c r="BN83" s="108" t="str">
        <f t="shared" si="18"/>
        <v/>
      </c>
    </row>
    <row r="84" spans="1:66" s="96" customFormat="1" outlineLevel="1" x14ac:dyDescent="0.3">
      <c r="A84"/>
      <c r="B84" t="s">
        <v>79</v>
      </c>
      <c r="C84"/>
      <c r="D84"/>
      <c r="E84"/>
      <c r="F84" s="32" t="s">
        <v>40</v>
      </c>
      <c r="G84" s="406">
        <v>20</v>
      </c>
      <c r="H84"/>
      <c r="I84"/>
      <c r="J84" s="31" t="s">
        <v>3</v>
      </c>
      <c r="K84" s="32" t="s">
        <v>0</v>
      </c>
      <c r="L84" s="490">
        <f>+IF(L81&lt;&gt;"",G81*G82,"")</f>
        <v>0</v>
      </c>
      <c r="M84" s="491"/>
      <c r="N84" s="491"/>
      <c r="O84" s="491"/>
      <c r="P84" s="491"/>
      <c r="Q84" s="491"/>
      <c r="R84" s="491"/>
      <c r="S84" s="491"/>
      <c r="T84" s="491"/>
      <c r="U84" s="491"/>
      <c r="V84" s="491"/>
      <c r="W84" s="491"/>
      <c r="X84" s="491"/>
      <c r="Y84" s="491"/>
      <c r="Z84" s="491"/>
      <c r="AA84" s="491"/>
      <c r="AB84" s="491"/>
      <c r="AC84" s="491"/>
      <c r="AD84" s="491"/>
      <c r="AE84" s="491"/>
      <c r="AF84" s="491"/>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row>
    <row r="85" spans="1:66" s="96" customFormat="1" outlineLevel="1" x14ac:dyDescent="0.3">
      <c r="A85"/>
      <c r="B85" t="s">
        <v>81</v>
      </c>
      <c r="C85"/>
      <c r="D85"/>
      <c r="E85"/>
      <c r="F85" s="32" t="s">
        <v>82</v>
      </c>
      <c r="G85" s="406"/>
      <c r="H85"/>
      <c r="I85"/>
      <c r="J85" s="31" t="s">
        <v>47</v>
      </c>
      <c r="K85" s="32" t="s">
        <v>0</v>
      </c>
      <c r="L85" s="491"/>
      <c r="M85" s="490">
        <f t="shared" ref="M85:BN85" si="19">+IF(M81&lt;&gt;"",$G$83*$L$84,"")</f>
        <v>0</v>
      </c>
      <c r="N85" s="490">
        <f t="shared" si="19"/>
        <v>0</v>
      </c>
      <c r="O85" s="490">
        <f t="shared" si="19"/>
        <v>0</v>
      </c>
      <c r="P85" s="490">
        <f t="shared" si="19"/>
        <v>0</v>
      </c>
      <c r="Q85" s="490">
        <f t="shared" si="19"/>
        <v>0</v>
      </c>
      <c r="R85" s="490">
        <f t="shared" si="19"/>
        <v>0</v>
      </c>
      <c r="S85" s="490">
        <f t="shared" si="19"/>
        <v>0</v>
      </c>
      <c r="T85" s="490">
        <f t="shared" si="19"/>
        <v>0</v>
      </c>
      <c r="U85" s="490">
        <f t="shared" si="19"/>
        <v>0</v>
      </c>
      <c r="V85" s="490">
        <f t="shared" si="19"/>
        <v>0</v>
      </c>
      <c r="W85" s="490">
        <f t="shared" si="19"/>
        <v>0</v>
      </c>
      <c r="X85" s="490">
        <f t="shared" si="19"/>
        <v>0</v>
      </c>
      <c r="Y85" s="490">
        <f t="shared" si="19"/>
        <v>0</v>
      </c>
      <c r="Z85" s="490">
        <f t="shared" si="19"/>
        <v>0</v>
      </c>
      <c r="AA85" s="490">
        <f t="shared" si="19"/>
        <v>0</v>
      </c>
      <c r="AB85" s="490">
        <f t="shared" si="19"/>
        <v>0</v>
      </c>
      <c r="AC85" s="490">
        <f t="shared" si="19"/>
        <v>0</v>
      </c>
      <c r="AD85" s="490">
        <f t="shared" si="19"/>
        <v>0</v>
      </c>
      <c r="AE85" s="490">
        <f t="shared" si="19"/>
        <v>0</v>
      </c>
      <c r="AF85" s="490">
        <f t="shared" si="19"/>
        <v>0</v>
      </c>
      <c r="AG85" s="109" t="str">
        <f t="shared" si="19"/>
        <v/>
      </c>
      <c r="AH85" s="109" t="str">
        <f t="shared" si="19"/>
        <v/>
      </c>
      <c r="AI85" s="109" t="str">
        <f t="shared" si="19"/>
        <v/>
      </c>
      <c r="AJ85" s="109" t="str">
        <f t="shared" si="19"/>
        <v/>
      </c>
      <c r="AK85" s="109" t="str">
        <f t="shared" si="19"/>
        <v/>
      </c>
      <c r="AL85" s="109" t="str">
        <f t="shared" si="19"/>
        <v/>
      </c>
      <c r="AM85" s="109" t="str">
        <f t="shared" si="19"/>
        <v/>
      </c>
      <c r="AN85" s="109" t="str">
        <f t="shared" si="19"/>
        <v/>
      </c>
      <c r="AO85" s="109" t="str">
        <f t="shared" si="19"/>
        <v/>
      </c>
      <c r="AP85" s="109" t="str">
        <f t="shared" si="19"/>
        <v/>
      </c>
      <c r="AQ85" s="109" t="str">
        <f t="shared" si="19"/>
        <v/>
      </c>
      <c r="AR85" s="109" t="str">
        <f t="shared" si="19"/>
        <v/>
      </c>
      <c r="AS85" s="109" t="str">
        <f t="shared" si="19"/>
        <v/>
      </c>
      <c r="AT85" s="109" t="str">
        <f t="shared" si="19"/>
        <v/>
      </c>
      <c r="AU85" s="109" t="str">
        <f t="shared" si="19"/>
        <v/>
      </c>
      <c r="AV85" s="109" t="str">
        <f t="shared" si="19"/>
        <v/>
      </c>
      <c r="AW85" s="109" t="str">
        <f t="shared" si="19"/>
        <v/>
      </c>
      <c r="AX85" s="109" t="str">
        <f t="shared" si="19"/>
        <v/>
      </c>
      <c r="AY85" s="109" t="str">
        <f t="shared" si="19"/>
        <v/>
      </c>
      <c r="AZ85" s="109" t="str">
        <f t="shared" si="19"/>
        <v/>
      </c>
      <c r="BA85" s="109" t="str">
        <f t="shared" si="19"/>
        <v/>
      </c>
      <c r="BB85" s="109" t="str">
        <f t="shared" si="19"/>
        <v/>
      </c>
      <c r="BC85" s="109" t="str">
        <f t="shared" si="19"/>
        <v/>
      </c>
      <c r="BD85" s="109" t="str">
        <f t="shared" si="19"/>
        <v/>
      </c>
      <c r="BE85" s="109" t="str">
        <f t="shared" si="19"/>
        <v/>
      </c>
      <c r="BF85" s="109" t="str">
        <f t="shared" si="19"/>
        <v/>
      </c>
      <c r="BG85" s="109" t="str">
        <f t="shared" si="19"/>
        <v/>
      </c>
      <c r="BH85" s="109" t="str">
        <f t="shared" si="19"/>
        <v/>
      </c>
      <c r="BI85" s="109" t="str">
        <f t="shared" si="19"/>
        <v/>
      </c>
      <c r="BJ85" s="109" t="str">
        <f t="shared" si="19"/>
        <v/>
      </c>
      <c r="BK85" s="109" t="str">
        <f t="shared" si="19"/>
        <v/>
      </c>
      <c r="BL85" s="109" t="str">
        <f t="shared" si="19"/>
        <v/>
      </c>
      <c r="BM85" s="109" t="str">
        <f t="shared" si="19"/>
        <v/>
      </c>
      <c r="BN85" s="109" t="str">
        <f t="shared" si="19"/>
        <v/>
      </c>
    </row>
    <row r="86" spans="1:66" s="96" customFormat="1" outlineLevel="1" x14ac:dyDescent="0.3">
      <c r="A86"/>
      <c r="B86" t="s">
        <v>42</v>
      </c>
      <c r="C86"/>
      <c r="D86"/>
      <c r="E86"/>
      <c r="F86"/>
      <c r="G86" s="406">
        <v>2021</v>
      </c>
      <c r="H86"/>
      <c r="I86"/>
      <c r="J86"/>
      <c r="K86"/>
      <c r="L86" s="492"/>
      <c r="M86" s="492"/>
      <c r="N86" s="492"/>
      <c r="O86" s="492"/>
      <c r="P86" s="492"/>
      <c r="Q86" s="492"/>
      <c r="R86" s="492"/>
      <c r="S86" s="492"/>
      <c r="T86" s="492"/>
      <c r="U86" s="492"/>
      <c r="V86" s="492"/>
      <c r="W86" s="492"/>
      <c r="X86" s="492"/>
      <c r="Y86" s="492"/>
      <c r="Z86" s="492"/>
      <c r="AA86" s="492"/>
      <c r="AB86" s="492"/>
      <c r="AC86" s="492"/>
      <c r="AD86" s="492"/>
      <c r="AE86" s="492"/>
      <c r="AF86" s="492"/>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row>
    <row r="87" spans="1:66" s="96" customFormat="1" outlineLevel="1" x14ac:dyDescent="0.3">
      <c r="A87"/>
      <c r="B87" t="s">
        <v>35</v>
      </c>
      <c r="C87"/>
      <c r="D87"/>
      <c r="E87"/>
      <c r="F87" s="32" t="s">
        <v>26</v>
      </c>
      <c r="G87" s="409">
        <v>0.06</v>
      </c>
      <c r="H87"/>
      <c r="I87"/>
      <c r="J87" s="2" t="s">
        <v>74</v>
      </c>
      <c r="K87" s="32" t="s">
        <v>141</v>
      </c>
      <c r="L87" s="493"/>
      <c r="M87" s="485">
        <f t="shared" ref="M87:BN87" si="20">+IF(M81&lt;&gt;"",$G$85*1000000*$G$88/1000,"")</f>
        <v>0</v>
      </c>
      <c r="N87" s="485">
        <f t="shared" si="20"/>
        <v>0</v>
      </c>
      <c r="O87" s="485">
        <f t="shared" si="20"/>
        <v>0</v>
      </c>
      <c r="P87" s="485">
        <f t="shared" si="20"/>
        <v>0</v>
      </c>
      <c r="Q87" s="485">
        <f t="shared" si="20"/>
        <v>0</v>
      </c>
      <c r="R87" s="485">
        <f t="shared" si="20"/>
        <v>0</v>
      </c>
      <c r="S87" s="485">
        <f t="shared" si="20"/>
        <v>0</v>
      </c>
      <c r="T87" s="485">
        <f t="shared" si="20"/>
        <v>0</v>
      </c>
      <c r="U87" s="485">
        <f t="shared" si="20"/>
        <v>0</v>
      </c>
      <c r="V87" s="485">
        <f t="shared" si="20"/>
        <v>0</v>
      </c>
      <c r="W87" s="485">
        <f t="shared" si="20"/>
        <v>0</v>
      </c>
      <c r="X87" s="485">
        <f t="shared" si="20"/>
        <v>0</v>
      </c>
      <c r="Y87" s="485">
        <f t="shared" si="20"/>
        <v>0</v>
      </c>
      <c r="Z87" s="485">
        <f t="shared" si="20"/>
        <v>0</v>
      </c>
      <c r="AA87" s="485">
        <f t="shared" si="20"/>
        <v>0</v>
      </c>
      <c r="AB87" s="485">
        <f t="shared" si="20"/>
        <v>0</v>
      </c>
      <c r="AC87" s="485">
        <f t="shared" si="20"/>
        <v>0</v>
      </c>
      <c r="AD87" s="485">
        <f t="shared" si="20"/>
        <v>0</v>
      </c>
      <c r="AE87" s="485">
        <f t="shared" si="20"/>
        <v>0</v>
      </c>
      <c r="AF87" s="485">
        <f t="shared" si="20"/>
        <v>0</v>
      </c>
      <c r="AG87" s="40" t="str">
        <f t="shared" si="20"/>
        <v/>
      </c>
      <c r="AH87" s="40" t="str">
        <f t="shared" si="20"/>
        <v/>
      </c>
      <c r="AI87" s="40" t="str">
        <f t="shared" si="20"/>
        <v/>
      </c>
      <c r="AJ87" s="40" t="str">
        <f t="shared" si="20"/>
        <v/>
      </c>
      <c r="AK87" s="40" t="str">
        <f t="shared" si="20"/>
        <v/>
      </c>
      <c r="AL87" s="40" t="str">
        <f t="shared" si="20"/>
        <v/>
      </c>
      <c r="AM87" s="40" t="str">
        <f t="shared" si="20"/>
        <v/>
      </c>
      <c r="AN87" s="40" t="str">
        <f t="shared" si="20"/>
        <v/>
      </c>
      <c r="AO87" s="40" t="str">
        <f t="shared" si="20"/>
        <v/>
      </c>
      <c r="AP87" s="40" t="str">
        <f t="shared" si="20"/>
        <v/>
      </c>
      <c r="AQ87" s="40" t="str">
        <f t="shared" si="20"/>
        <v/>
      </c>
      <c r="AR87" s="40" t="str">
        <f t="shared" si="20"/>
        <v/>
      </c>
      <c r="AS87" s="40" t="str">
        <f t="shared" si="20"/>
        <v/>
      </c>
      <c r="AT87" s="40" t="str">
        <f t="shared" si="20"/>
        <v/>
      </c>
      <c r="AU87" s="40" t="str">
        <f t="shared" si="20"/>
        <v/>
      </c>
      <c r="AV87" s="40" t="str">
        <f t="shared" si="20"/>
        <v/>
      </c>
      <c r="AW87" s="40" t="str">
        <f t="shared" si="20"/>
        <v/>
      </c>
      <c r="AX87" s="40" t="str">
        <f t="shared" si="20"/>
        <v/>
      </c>
      <c r="AY87" s="40" t="str">
        <f t="shared" si="20"/>
        <v/>
      </c>
      <c r="AZ87" s="40" t="str">
        <f t="shared" si="20"/>
        <v/>
      </c>
      <c r="BA87" s="40" t="str">
        <f t="shared" si="20"/>
        <v/>
      </c>
      <c r="BB87" s="40" t="str">
        <f t="shared" si="20"/>
        <v/>
      </c>
      <c r="BC87" s="40" t="str">
        <f t="shared" si="20"/>
        <v/>
      </c>
      <c r="BD87" s="40" t="str">
        <f t="shared" si="20"/>
        <v/>
      </c>
      <c r="BE87" s="40" t="str">
        <f t="shared" si="20"/>
        <v/>
      </c>
      <c r="BF87" s="40" t="str">
        <f t="shared" si="20"/>
        <v/>
      </c>
      <c r="BG87" s="40" t="str">
        <f t="shared" si="20"/>
        <v/>
      </c>
      <c r="BH87" s="40" t="str">
        <f t="shared" si="20"/>
        <v/>
      </c>
      <c r="BI87" s="40" t="str">
        <f t="shared" si="20"/>
        <v/>
      </c>
      <c r="BJ87" s="40" t="str">
        <f t="shared" si="20"/>
        <v/>
      </c>
      <c r="BK87" s="40" t="str">
        <f t="shared" si="20"/>
        <v/>
      </c>
      <c r="BL87" s="40" t="str">
        <f t="shared" si="20"/>
        <v/>
      </c>
      <c r="BM87" s="40" t="str">
        <f t="shared" si="20"/>
        <v/>
      </c>
      <c r="BN87" s="40" t="str">
        <f t="shared" si="20"/>
        <v/>
      </c>
    </row>
    <row r="88" spans="1:66" s="96" customFormat="1" outlineLevel="1" x14ac:dyDescent="0.3">
      <c r="A88"/>
      <c r="B88" s="4" t="s">
        <v>56</v>
      </c>
      <c r="C88" s="2"/>
      <c r="D88" s="2"/>
      <c r="E88" s="2"/>
      <c r="F88" s="32" t="s">
        <v>58</v>
      </c>
      <c r="G88" s="478">
        <f>+(1/(33.3))</f>
        <v>3.0030030030030033E-2</v>
      </c>
      <c r="H88"/>
      <c r="I88"/>
      <c r="J88"/>
      <c r="K88" s="32"/>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row>
    <row r="89" spans="1:66" s="96" customFormat="1" outlineLevel="1"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row>
    <row r="90" spans="1:66" s="96" customFormat="1" outlineLevel="1" x14ac:dyDescent="0.3">
      <c r="A90"/>
      <c r="B90" s="3" t="s">
        <v>38</v>
      </c>
      <c r="C90" s="5"/>
      <c r="D90" s="5"/>
      <c r="E90" s="5"/>
      <c r="F90" s="5"/>
      <c r="G90" s="5"/>
      <c r="H90"/>
      <c r="I90"/>
      <c r="J90" s="48"/>
      <c r="K90" s="49"/>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row>
    <row r="91" spans="1:66" s="96" customFormat="1" outlineLevel="1"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row>
    <row r="92" spans="1:66" s="96" customFormat="1" outlineLevel="1" x14ac:dyDescent="0.3">
      <c r="A92"/>
      <c r="B92" t="s">
        <v>143</v>
      </c>
      <c r="C92"/>
      <c r="D92"/>
      <c r="E92"/>
      <c r="F92" s="32" t="s">
        <v>25</v>
      </c>
      <c r="G92" s="477" t="str">
        <f>+IFERROR((L83+NPV(G87,M83:BN83))*1000000/(NPV(G87,M87:BN87)*1000),"--")</f>
        <v>--</v>
      </c>
      <c r="H92"/>
      <c r="I92"/>
      <c r="J92" s="48"/>
      <c r="K92" s="49"/>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row>
    <row r="93" spans="1:66" s="96" customFormat="1" outlineLevel="1" x14ac:dyDescent="0.3">
      <c r="A93"/>
      <c r="B93"/>
      <c r="C93"/>
      <c r="D93"/>
      <c r="E93"/>
      <c r="F93"/>
      <c r="G93"/>
      <c r="H93"/>
      <c r="I93"/>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row>
    <row r="94" spans="1:66" s="96" customFormat="1" x14ac:dyDescent="0.3">
      <c r="A94"/>
      <c r="B94"/>
      <c r="C94"/>
      <c r="D94"/>
      <c r="E94"/>
      <c r="F94"/>
      <c r="G94"/>
      <c r="H94"/>
      <c r="I94"/>
      <c r="J94" s="48"/>
      <c r="K94" s="49"/>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row>
    <row r="95" spans="1:66" s="96" customFormat="1" x14ac:dyDescent="0.3">
      <c r="A95"/>
      <c r="B95" s="47" t="s">
        <v>83</v>
      </c>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row>
    <row r="96" spans="1:66" s="96" customFormat="1" outlineLevel="1"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1:66" s="96" customFormat="1" outlineLevel="1" x14ac:dyDescent="0.3">
      <c r="A97"/>
      <c r="B97" s="3" t="s">
        <v>30</v>
      </c>
      <c r="C97" s="5"/>
      <c r="D97" s="5"/>
      <c r="E97" s="5"/>
      <c r="F97" s="5"/>
      <c r="G97" s="5"/>
      <c r="H97"/>
      <c r="I97"/>
      <c r="J97" s="3" t="s">
        <v>41</v>
      </c>
      <c r="K97" s="3"/>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row>
    <row r="98" spans="1:66" s="96" customFormat="1" outlineLevel="1"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1:66" s="96" customFormat="1" outlineLevel="1" x14ac:dyDescent="0.3">
      <c r="A99"/>
      <c r="B99" t="s">
        <v>84</v>
      </c>
      <c r="C99"/>
      <c r="D99"/>
      <c r="E99"/>
      <c r="F99" s="32" t="s">
        <v>90</v>
      </c>
      <c r="G99" s="410"/>
      <c r="H99"/>
      <c r="I99"/>
      <c r="J99" s="2"/>
      <c r="K99" s="1" t="s">
        <v>49</v>
      </c>
      <c r="L99" s="45">
        <f>+G106</f>
        <v>2021</v>
      </c>
      <c r="M99" s="46">
        <f t="shared" ref="M99:BN99" si="21">+IF(L99="","",IF(L99+1-$G$106&gt;$G$102,"",L99+1))</f>
        <v>2022</v>
      </c>
      <c r="N99" s="46">
        <f t="shared" si="21"/>
        <v>2023</v>
      </c>
      <c r="O99" s="46">
        <f t="shared" si="21"/>
        <v>2024</v>
      </c>
      <c r="P99" s="46">
        <f t="shared" si="21"/>
        <v>2025</v>
      </c>
      <c r="Q99" s="46">
        <f t="shared" si="21"/>
        <v>2026</v>
      </c>
      <c r="R99" s="46">
        <f t="shared" si="21"/>
        <v>2027</v>
      </c>
      <c r="S99" s="46">
        <f t="shared" si="21"/>
        <v>2028</v>
      </c>
      <c r="T99" s="46">
        <f t="shared" si="21"/>
        <v>2029</v>
      </c>
      <c r="U99" s="46">
        <f t="shared" si="21"/>
        <v>2030</v>
      </c>
      <c r="V99" s="46">
        <f t="shared" si="21"/>
        <v>2031</v>
      </c>
      <c r="W99" s="46" t="str">
        <f t="shared" si="21"/>
        <v/>
      </c>
      <c r="X99" s="46" t="str">
        <f t="shared" si="21"/>
        <v/>
      </c>
      <c r="Y99" s="46" t="str">
        <f t="shared" si="21"/>
        <v/>
      </c>
      <c r="Z99" s="46" t="str">
        <f t="shared" si="21"/>
        <v/>
      </c>
      <c r="AA99" s="46" t="str">
        <f t="shared" si="21"/>
        <v/>
      </c>
      <c r="AB99" s="46" t="str">
        <f t="shared" si="21"/>
        <v/>
      </c>
      <c r="AC99" s="46" t="str">
        <f t="shared" si="21"/>
        <v/>
      </c>
      <c r="AD99" s="46" t="str">
        <f t="shared" si="21"/>
        <v/>
      </c>
      <c r="AE99" s="46" t="str">
        <f t="shared" si="21"/>
        <v/>
      </c>
      <c r="AF99" s="46" t="str">
        <f t="shared" si="21"/>
        <v/>
      </c>
      <c r="AG99" s="46" t="str">
        <f t="shared" si="21"/>
        <v/>
      </c>
      <c r="AH99" s="46" t="str">
        <f t="shared" si="21"/>
        <v/>
      </c>
      <c r="AI99" s="46" t="str">
        <f t="shared" si="21"/>
        <v/>
      </c>
      <c r="AJ99" s="46" t="str">
        <f t="shared" si="21"/>
        <v/>
      </c>
      <c r="AK99" s="46" t="str">
        <f t="shared" si="21"/>
        <v/>
      </c>
      <c r="AL99" s="46" t="str">
        <f t="shared" si="21"/>
        <v/>
      </c>
      <c r="AM99" s="46" t="str">
        <f t="shared" si="21"/>
        <v/>
      </c>
      <c r="AN99" s="46" t="str">
        <f t="shared" si="21"/>
        <v/>
      </c>
      <c r="AO99" s="46" t="str">
        <f t="shared" si="21"/>
        <v/>
      </c>
      <c r="AP99" s="46" t="str">
        <f t="shared" si="21"/>
        <v/>
      </c>
      <c r="AQ99" s="46" t="str">
        <f t="shared" si="21"/>
        <v/>
      </c>
      <c r="AR99" s="46" t="str">
        <f t="shared" si="21"/>
        <v/>
      </c>
      <c r="AS99" s="46" t="str">
        <f t="shared" si="21"/>
        <v/>
      </c>
      <c r="AT99" s="46" t="str">
        <f t="shared" si="21"/>
        <v/>
      </c>
      <c r="AU99" s="46" t="str">
        <f t="shared" si="21"/>
        <v/>
      </c>
      <c r="AV99" s="46" t="str">
        <f t="shared" si="21"/>
        <v/>
      </c>
      <c r="AW99" s="46" t="str">
        <f t="shared" si="21"/>
        <v/>
      </c>
      <c r="AX99" s="46" t="str">
        <f t="shared" si="21"/>
        <v/>
      </c>
      <c r="AY99" s="46" t="str">
        <f t="shared" si="21"/>
        <v/>
      </c>
      <c r="AZ99" s="46" t="str">
        <f t="shared" si="21"/>
        <v/>
      </c>
      <c r="BA99" s="46" t="str">
        <f t="shared" si="21"/>
        <v/>
      </c>
      <c r="BB99" s="46" t="str">
        <f t="shared" si="21"/>
        <v/>
      </c>
      <c r="BC99" s="46" t="str">
        <f t="shared" si="21"/>
        <v/>
      </c>
      <c r="BD99" s="46" t="str">
        <f t="shared" si="21"/>
        <v/>
      </c>
      <c r="BE99" s="46" t="str">
        <f t="shared" si="21"/>
        <v/>
      </c>
      <c r="BF99" s="46" t="str">
        <f t="shared" si="21"/>
        <v/>
      </c>
      <c r="BG99" s="46" t="str">
        <f t="shared" si="21"/>
        <v/>
      </c>
      <c r="BH99" s="46" t="str">
        <f t="shared" si="21"/>
        <v/>
      </c>
      <c r="BI99" s="46" t="str">
        <f t="shared" si="21"/>
        <v/>
      </c>
      <c r="BJ99" s="46" t="str">
        <f t="shared" si="21"/>
        <v/>
      </c>
      <c r="BK99" s="46" t="str">
        <f t="shared" si="21"/>
        <v/>
      </c>
      <c r="BL99" s="46" t="str">
        <f t="shared" si="21"/>
        <v/>
      </c>
      <c r="BM99" s="46" t="str">
        <f t="shared" si="21"/>
        <v/>
      </c>
      <c r="BN99" s="46" t="str">
        <f t="shared" si="21"/>
        <v/>
      </c>
    </row>
    <row r="100" spans="1:66" s="96" customFormat="1" outlineLevel="1" x14ac:dyDescent="0.3">
      <c r="A100"/>
      <c r="B100" t="s">
        <v>85</v>
      </c>
      <c r="C100"/>
      <c r="D100"/>
      <c r="E100"/>
      <c r="F100" s="32" t="s">
        <v>144</v>
      </c>
      <c r="G100" s="411"/>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row>
    <row r="101" spans="1:66" s="96" customFormat="1" outlineLevel="1" x14ac:dyDescent="0.3">
      <c r="A101"/>
      <c r="B101" t="s">
        <v>86</v>
      </c>
      <c r="C101"/>
      <c r="D101"/>
      <c r="E101"/>
      <c r="F101" s="32" t="s">
        <v>26</v>
      </c>
      <c r="G101" s="409"/>
      <c r="H101"/>
      <c r="I101"/>
      <c r="J101" s="3" t="s">
        <v>43</v>
      </c>
      <c r="K101" s="41" t="s">
        <v>0</v>
      </c>
      <c r="L101" s="494">
        <f>+IF(L99&lt;&gt;"",L102+L103+L104,"")</f>
        <v>0</v>
      </c>
      <c r="M101" s="494">
        <f t="shared" ref="M101:BN101" si="22">+IF(M99&lt;&gt;"",M102+M103+M104,"")</f>
        <v>0</v>
      </c>
      <c r="N101" s="494">
        <f t="shared" si="22"/>
        <v>0</v>
      </c>
      <c r="O101" s="494">
        <f t="shared" si="22"/>
        <v>0</v>
      </c>
      <c r="P101" s="494">
        <f t="shared" si="22"/>
        <v>0</v>
      </c>
      <c r="Q101" s="494">
        <f t="shared" si="22"/>
        <v>0</v>
      </c>
      <c r="R101" s="494">
        <f t="shared" si="22"/>
        <v>0</v>
      </c>
      <c r="S101" s="494">
        <f t="shared" si="22"/>
        <v>0</v>
      </c>
      <c r="T101" s="494">
        <f t="shared" si="22"/>
        <v>0</v>
      </c>
      <c r="U101" s="494">
        <f t="shared" si="22"/>
        <v>0</v>
      </c>
      <c r="V101" s="494">
        <f t="shared" si="22"/>
        <v>0</v>
      </c>
      <c r="W101" s="104" t="str">
        <f t="shared" si="22"/>
        <v/>
      </c>
      <c r="X101" s="104" t="str">
        <f t="shared" si="22"/>
        <v/>
      </c>
      <c r="Y101" s="104" t="str">
        <f t="shared" si="22"/>
        <v/>
      </c>
      <c r="Z101" s="104" t="str">
        <f t="shared" si="22"/>
        <v/>
      </c>
      <c r="AA101" s="104" t="str">
        <f t="shared" si="22"/>
        <v/>
      </c>
      <c r="AB101" s="104" t="str">
        <f t="shared" si="22"/>
        <v/>
      </c>
      <c r="AC101" s="104" t="str">
        <f t="shared" si="22"/>
        <v/>
      </c>
      <c r="AD101" s="104" t="str">
        <f t="shared" si="22"/>
        <v/>
      </c>
      <c r="AE101" s="104" t="str">
        <f t="shared" si="22"/>
        <v/>
      </c>
      <c r="AF101" s="104" t="str">
        <f t="shared" si="22"/>
        <v/>
      </c>
      <c r="AG101" s="104" t="str">
        <f t="shared" si="22"/>
        <v/>
      </c>
      <c r="AH101" s="104" t="str">
        <f t="shared" si="22"/>
        <v/>
      </c>
      <c r="AI101" s="104" t="str">
        <f t="shared" si="22"/>
        <v/>
      </c>
      <c r="AJ101" s="104" t="str">
        <f t="shared" si="22"/>
        <v/>
      </c>
      <c r="AK101" s="104" t="str">
        <f t="shared" si="22"/>
        <v/>
      </c>
      <c r="AL101" s="104" t="str">
        <f t="shared" si="22"/>
        <v/>
      </c>
      <c r="AM101" s="104" t="str">
        <f t="shared" si="22"/>
        <v/>
      </c>
      <c r="AN101" s="105" t="str">
        <f t="shared" si="22"/>
        <v/>
      </c>
      <c r="AO101" s="105" t="str">
        <f t="shared" si="22"/>
        <v/>
      </c>
      <c r="AP101" s="105" t="str">
        <f t="shared" si="22"/>
        <v/>
      </c>
      <c r="AQ101" s="105" t="str">
        <f t="shared" si="22"/>
        <v/>
      </c>
      <c r="AR101" s="105" t="str">
        <f t="shared" si="22"/>
        <v/>
      </c>
      <c r="AS101" s="105" t="str">
        <f t="shared" si="22"/>
        <v/>
      </c>
      <c r="AT101" s="105" t="str">
        <f t="shared" si="22"/>
        <v/>
      </c>
      <c r="AU101" s="105" t="str">
        <f t="shared" si="22"/>
        <v/>
      </c>
      <c r="AV101" s="105" t="str">
        <f t="shared" si="22"/>
        <v/>
      </c>
      <c r="AW101" s="105" t="str">
        <f t="shared" si="22"/>
        <v/>
      </c>
      <c r="AX101" s="105" t="str">
        <f t="shared" si="22"/>
        <v/>
      </c>
      <c r="AY101" s="105" t="str">
        <f t="shared" si="22"/>
        <v/>
      </c>
      <c r="AZ101" s="105" t="str">
        <f t="shared" si="22"/>
        <v/>
      </c>
      <c r="BA101" s="105" t="str">
        <f t="shared" si="22"/>
        <v/>
      </c>
      <c r="BB101" s="105" t="str">
        <f t="shared" si="22"/>
        <v/>
      </c>
      <c r="BC101" s="105" t="str">
        <f t="shared" si="22"/>
        <v/>
      </c>
      <c r="BD101" s="105" t="str">
        <f t="shared" si="22"/>
        <v/>
      </c>
      <c r="BE101" s="105" t="str">
        <f t="shared" si="22"/>
        <v/>
      </c>
      <c r="BF101" s="105" t="str">
        <f t="shared" si="22"/>
        <v/>
      </c>
      <c r="BG101" s="105" t="str">
        <f t="shared" si="22"/>
        <v/>
      </c>
      <c r="BH101" s="105" t="str">
        <f t="shared" si="22"/>
        <v/>
      </c>
      <c r="BI101" s="105" t="str">
        <f t="shared" si="22"/>
        <v/>
      </c>
      <c r="BJ101" s="105" t="str">
        <f t="shared" si="22"/>
        <v/>
      </c>
      <c r="BK101" s="105" t="str">
        <f t="shared" si="22"/>
        <v/>
      </c>
      <c r="BL101" s="105" t="str">
        <f t="shared" si="22"/>
        <v/>
      </c>
      <c r="BM101" s="105" t="str">
        <f t="shared" si="22"/>
        <v/>
      </c>
      <c r="BN101" s="105" t="str">
        <f t="shared" si="22"/>
        <v/>
      </c>
    </row>
    <row r="102" spans="1:66" s="96" customFormat="1" outlineLevel="1" x14ac:dyDescent="0.3">
      <c r="A102"/>
      <c r="B102" t="s">
        <v>79</v>
      </c>
      <c r="C102"/>
      <c r="D102"/>
      <c r="E102"/>
      <c r="F102" s="32" t="s">
        <v>40</v>
      </c>
      <c r="G102" s="406">
        <v>10</v>
      </c>
      <c r="H102"/>
      <c r="I102"/>
      <c r="J102" s="31" t="s">
        <v>3</v>
      </c>
      <c r="K102" s="32" t="s">
        <v>0</v>
      </c>
      <c r="L102" s="481">
        <f>+IF(L99&lt;&gt;"",$G$99*$G$100/1000000,"")</f>
        <v>0</v>
      </c>
      <c r="M102" s="495"/>
      <c r="N102" s="495"/>
      <c r="O102" s="495"/>
      <c r="P102" s="495"/>
      <c r="Q102" s="495"/>
      <c r="R102" s="495"/>
      <c r="S102" s="495"/>
      <c r="T102" s="495"/>
      <c r="U102" s="495"/>
      <c r="V102" s="495"/>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row>
    <row r="103" spans="1:66" s="96" customFormat="1" outlineLevel="1" x14ac:dyDescent="0.3">
      <c r="A103"/>
      <c r="B103" t="s">
        <v>89</v>
      </c>
      <c r="C103"/>
      <c r="D103"/>
      <c r="E103"/>
      <c r="F103" s="32" t="s">
        <v>26</v>
      </c>
      <c r="G103" s="409"/>
      <c r="H103"/>
      <c r="I103"/>
      <c r="J103" s="31" t="s">
        <v>47</v>
      </c>
      <c r="K103" s="32" t="s">
        <v>0</v>
      </c>
      <c r="L103" s="495"/>
      <c r="M103" s="481">
        <f t="shared" ref="M103:BN103" si="23">+IF(M99&lt;&gt;"",$G$101*$L$102,"")</f>
        <v>0</v>
      </c>
      <c r="N103" s="481">
        <f t="shared" si="23"/>
        <v>0</v>
      </c>
      <c r="O103" s="481">
        <f t="shared" si="23"/>
        <v>0</v>
      </c>
      <c r="P103" s="481">
        <f t="shared" si="23"/>
        <v>0</v>
      </c>
      <c r="Q103" s="481">
        <f t="shared" si="23"/>
        <v>0</v>
      </c>
      <c r="R103" s="481">
        <f t="shared" si="23"/>
        <v>0</v>
      </c>
      <c r="S103" s="481">
        <f t="shared" si="23"/>
        <v>0</v>
      </c>
      <c r="T103" s="481">
        <f t="shared" si="23"/>
        <v>0</v>
      </c>
      <c r="U103" s="481">
        <f t="shared" si="23"/>
        <v>0</v>
      </c>
      <c r="V103" s="481">
        <f t="shared" si="23"/>
        <v>0</v>
      </c>
      <c r="W103" s="103" t="str">
        <f t="shared" si="23"/>
        <v/>
      </c>
      <c r="X103" s="103" t="str">
        <f t="shared" si="23"/>
        <v/>
      </c>
      <c r="Y103" s="103" t="str">
        <f t="shared" si="23"/>
        <v/>
      </c>
      <c r="Z103" s="103" t="str">
        <f t="shared" si="23"/>
        <v/>
      </c>
      <c r="AA103" s="103" t="str">
        <f t="shared" si="23"/>
        <v/>
      </c>
      <c r="AB103" s="103" t="str">
        <f t="shared" si="23"/>
        <v/>
      </c>
      <c r="AC103" s="103" t="str">
        <f t="shared" si="23"/>
        <v/>
      </c>
      <c r="AD103" s="103" t="str">
        <f t="shared" si="23"/>
        <v/>
      </c>
      <c r="AE103" s="103" t="str">
        <f t="shared" si="23"/>
        <v/>
      </c>
      <c r="AF103" s="103" t="str">
        <f t="shared" si="23"/>
        <v/>
      </c>
      <c r="AG103" s="103" t="str">
        <f t="shared" si="23"/>
        <v/>
      </c>
      <c r="AH103" s="103" t="str">
        <f t="shared" si="23"/>
        <v/>
      </c>
      <c r="AI103" s="103" t="str">
        <f t="shared" si="23"/>
        <v/>
      </c>
      <c r="AJ103" s="103" t="str">
        <f t="shared" si="23"/>
        <v/>
      </c>
      <c r="AK103" s="103" t="str">
        <f t="shared" si="23"/>
        <v/>
      </c>
      <c r="AL103" s="103" t="str">
        <f t="shared" si="23"/>
        <v/>
      </c>
      <c r="AM103" s="103" t="str">
        <f t="shared" si="23"/>
        <v/>
      </c>
      <c r="AN103" s="103" t="str">
        <f t="shared" si="23"/>
        <v/>
      </c>
      <c r="AO103" s="103" t="str">
        <f t="shared" si="23"/>
        <v/>
      </c>
      <c r="AP103" s="103" t="str">
        <f t="shared" si="23"/>
        <v/>
      </c>
      <c r="AQ103" s="103" t="str">
        <f t="shared" si="23"/>
        <v/>
      </c>
      <c r="AR103" s="103" t="str">
        <f t="shared" si="23"/>
        <v/>
      </c>
      <c r="AS103" s="103" t="str">
        <f t="shared" si="23"/>
        <v/>
      </c>
      <c r="AT103" s="103" t="str">
        <f t="shared" si="23"/>
        <v/>
      </c>
      <c r="AU103" s="103" t="str">
        <f t="shared" si="23"/>
        <v/>
      </c>
      <c r="AV103" s="103" t="str">
        <f t="shared" si="23"/>
        <v/>
      </c>
      <c r="AW103" s="103" t="str">
        <f t="shared" si="23"/>
        <v/>
      </c>
      <c r="AX103" s="103" t="str">
        <f t="shared" si="23"/>
        <v/>
      </c>
      <c r="AY103" s="103" t="str">
        <f t="shared" si="23"/>
        <v/>
      </c>
      <c r="AZ103" s="103" t="str">
        <f t="shared" si="23"/>
        <v/>
      </c>
      <c r="BA103" s="103" t="str">
        <f t="shared" si="23"/>
        <v/>
      </c>
      <c r="BB103" s="103" t="str">
        <f t="shared" si="23"/>
        <v/>
      </c>
      <c r="BC103" s="103" t="str">
        <f t="shared" si="23"/>
        <v/>
      </c>
      <c r="BD103" s="103" t="str">
        <f t="shared" si="23"/>
        <v/>
      </c>
      <c r="BE103" s="103" t="str">
        <f t="shared" si="23"/>
        <v/>
      </c>
      <c r="BF103" s="103" t="str">
        <f t="shared" si="23"/>
        <v/>
      </c>
      <c r="BG103" s="103" t="str">
        <f t="shared" si="23"/>
        <v/>
      </c>
      <c r="BH103" s="103" t="str">
        <f t="shared" si="23"/>
        <v/>
      </c>
      <c r="BI103" s="103" t="str">
        <f t="shared" si="23"/>
        <v/>
      </c>
      <c r="BJ103" s="103" t="str">
        <f t="shared" si="23"/>
        <v/>
      </c>
      <c r="BK103" s="103" t="str">
        <f t="shared" si="23"/>
        <v/>
      </c>
      <c r="BL103" s="103" t="str">
        <f t="shared" si="23"/>
        <v/>
      </c>
      <c r="BM103" s="103" t="str">
        <f t="shared" si="23"/>
        <v/>
      </c>
      <c r="BN103" s="103" t="str">
        <f t="shared" si="23"/>
        <v/>
      </c>
    </row>
    <row r="104" spans="1:66" s="96" customFormat="1" outlineLevel="1" x14ac:dyDescent="0.3">
      <c r="A104"/>
      <c r="B104" t="s">
        <v>146</v>
      </c>
      <c r="C104"/>
      <c r="D104"/>
      <c r="E104"/>
      <c r="F104" s="32" t="s">
        <v>147</v>
      </c>
      <c r="G104" s="415"/>
      <c r="H104"/>
      <c r="I104"/>
      <c r="J104" s="31" t="s">
        <v>145</v>
      </c>
      <c r="K104" s="32" t="s">
        <v>0</v>
      </c>
      <c r="L104" s="495"/>
      <c r="M104" s="481">
        <f t="shared" ref="M104:BN104" si="24">+IF(M99&lt;&gt;"",$G$105*($G$104/1000)*(M106*1000)/1000000,"")</f>
        <v>0</v>
      </c>
      <c r="N104" s="481">
        <f t="shared" si="24"/>
        <v>0</v>
      </c>
      <c r="O104" s="481">
        <f t="shared" si="24"/>
        <v>0</v>
      </c>
      <c r="P104" s="481">
        <f t="shared" si="24"/>
        <v>0</v>
      </c>
      <c r="Q104" s="481">
        <f t="shared" si="24"/>
        <v>0</v>
      </c>
      <c r="R104" s="481">
        <f t="shared" si="24"/>
        <v>0</v>
      </c>
      <c r="S104" s="481">
        <f t="shared" si="24"/>
        <v>0</v>
      </c>
      <c r="T104" s="481">
        <f t="shared" si="24"/>
        <v>0</v>
      </c>
      <c r="U104" s="481">
        <f t="shared" si="24"/>
        <v>0</v>
      </c>
      <c r="V104" s="481">
        <f t="shared" si="24"/>
        <v>0</v>
      </c>
      <c r="W104" s="103" t="str">
        <f t="shared" si="24"/>
        <v/>
      </c>
      <c r="X104" s="103" t="str">
        <f t="shared" si="24"/>
        <v/>
      </c>
      <c r="Y104" s="103" t="str">
        <f t="shared" si="24"/>
        <v/>
      </c>
      <c r="Z104" s="103" t="str">
        <f t="shared" si="24"/>
        <v/>
      </c>
      <c r="AA104" s="103" t="str">
        <f t="shared" si="24"/>
        <v/>
      </c>
      <c r="AB104" s="103" t="str">
        <f t="shared" si="24"/>
        <v/>
      </c>
      <c r="AC104" s="103" t="str">
        <f t="shared" si="24"/>
        <v/>
      </c>
      <c r="AD104" s="103" t="str">
        <f t="shared" si="24"/>
        <v/>
      </c>
      <c r="AE104" s="103" t="str">
        <f t="shared" si="24"/>
        <v/>
      </c>
      <c r="AF104" s="103" t="str">
        <f t="shared" si="24"/>
        <v/>
      </c>
      <c r="AG104" s="103" t="str">
        <f t="shared" si="24"/>
        <v/>
      </c>
      <c r="AH104" s="103" t="str">
        <f t="shared" si="24"/>
        <v/>
      </c>
      <c r="AI104" s="103" t="str">
        <f t="shared" si="24"/>
        <v/>
      </c>
      <c r="AJ104" s="103" t="str">
        <f t="shared" si="24"/>
        <v/>
      </c>
      <c r="AK104" s="103" t="str">
        <f t="shared" si="24"/>
        <v/>
      </c>
      <c r="AL104" s="103" t="str">
        <f t="shared" si="24"/>
        <v/>
      </c>
      <c r="AM104" s="103" t="str">
        <f t="shared" si="24"/>
        <v/>
      </c>
      <c r="AN104" s="103" t="str">
        <f t="shared" si="24"/>
        <v/>
      </c>
      <c r="AO104" s="103" t="str">
        <f t="shared" si="24"/>
        <v/>
      </c>
      <c r="AP104" s="103" t="str">
        <f t="shared" si="24"/>
        <v/>
      </c>
      <c r="AQ104" s="103" t="str">
        <f t="shared" si="24"/>
        <v/>
      </c>
      <c r="AR104" s="103" t="str">
        <f t="shared" si="24"/>
        <v/>
      </c>
      <c r="AS104" s="103" t="str">
        <f t="shared" si="24"/>
        <v/>
      </c>
      <c r="AT104" s="103" t="str">
        <f t="shared" si="24"/>
        <v/>
      </c>
      <c r="AU104" s="103" t="str">
        <f t="shared" si="24"/>
        <v/>
      </c>
      <c r="AV104" s="103" t="str">
        <f t="shared" si="24"/>
        <v/>
      </c>
      <c r="AW104" s="103" t="str">
        <f t="shared" si="24"/>
        <v/>
      </c>
      <c r="AX104" s="103" t="str">
        <f t="shared" si="24"/>
        <v/>
      </c>
      <c r="AY104" s="103" t="str">
        <f t="shared" si="24"/>
        <v/>
      </c>
      <c r="AZ104" s="103" t="str">
        <f t="shared" si="24"/>
        <v/>
      </c>
      <c r="BA104" s="103" t="str">
        <f t="shared" si="24"/>
        <v/>
      </c>
      <c r="BB104" s="103" t="str">
        <f t="shared" si="24"/>
        <v/>
      </c>
      <c r="BC104" s="103" t="str">
        <f t="shared" si="24"/>
        <v/>
      </c>
      <c r="BD104" s="103" t="str">
        <f t="shared" si="24"/>
        <v/>
      </c>
      <c r="BE104" s="103" t="str">
        <f t="shared" si="24"/>
        <v/>
      </c>
      <c r="BF104" s="103" t="str">
        <f t="shared" si="24"/>
        <v/>
      </c>
      <c r="BG104" s="103" t="str">
        <f t="shared" si="24"/>
        <v/>
      </c>
      <c r="BH104" s="103" t="str">
        <f t="shared" si="24"/>
        <v/>
      </c>
      <c r="BI104" s="103" t="str">
        <f t="shared" si="24"/>
        <v/>
      </c>
      <c r="BJ104" s="103" t="str">
        <f t="shared" si="24"/>
        <v/>
      </c>
      <c r="BK104" s="103" t="str">
        <f t="shared" si="24"/>
        <v/>
      </c>
      <c r="BL104" s="103" t="str">
        <f t="shared" si="24"/>
        <v/>
      </c>
      <c r="BM104" s="103" t="str">
        <f t="shared" si="24"/>
        <v/>
      </c>
      <c r="BN104" s="103" t="str">
        <f t="shared" si="24"/>
        <v/>
      </c>
    </row>
    <row r="105" spans="1:66" s="96" customFormat="1" outlineLevel="1" x14ac:dyDescent="0.3">
      <c r="A105"/>
      <c r="B105" t="s">
        <v>145</v>
      </c>
      <c r="C105"/>
      <c r="D105"/>
      <c r="E105"/>
      <c r="F105" s="32" t="s">
        <v>55</v>
      </c>
      <c r="G105" s="415"/>
      <c r="H105"/>
      <c r="I105"/>
      <c r="J105"/>
      <c r="K105"/>
      <c r="L105" s="487"/>
      <c r="M105" s="487"/>
      <c r="N105" s="487"/>
      <c r="O105" s="487"/>
      <c r="P105" s="487"/>
      <c r="Q105" s="487"/>
      <c r="R105" s="487"/>
      <c r="S105" s="487"/>
      <c r="T105" s="487"/>
      <c r="U105" s="487"/>
      <c r="V105" s="487"/>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row>
    <row r="106" spans="1:66" s="96" customFormat="1" outlineLevel="1" x14ac:dyDescent="0.3">
      <c r="A106"/>
      <c r="B106" t="s">
        <v>42</v>
      </c>
      <c r="C106"/>
      <c r="D106"/>
      <c r="E106"/>
      <c r="F106"/>
      <c r="G106" s="406">
        <v>2021</v>
      </c>
      <c r="H106"/>
      <c r="I106"/>
      <c r="J106" s="2" t="s">
        <v>87</v>
      </c>
      <c r="K106" s="32" t="s">
        <v>141</v>
      </c>
      <c r="L106" s="484"/>
      <c r="M106" s="485">
        <f t="shared" ref="M106:BN106" si="25">+IF(M99&lt;&gt;"",$G$100*$G$103*365/1000,"")</f>
        <v>0</v>
      </c>
      <c r="N106" s="485">
        <f t="shared" si="25"/>
        <v>0</v>
      </c>
      <c r="O106" s="485">
        <f t="shared" si="25"/>
        <v>0</v>
      </c>
      <c r="P106" s="485">
        <f t="shared" si="25"/>
        <v>0</v>
      </c>
      <c r="Q106" s="485">
        <f t="shared" si="25"/>
        <v>0</v>
      </c>
      <c r="R106" s="485">
        <f t="shared" si="25"/>
        <v>0</v>
      </c>
      <c r="S106" s="485">
        <f t="shared" si="25"/>
        <v>0</v>
      </c>
      <c r="T106" s="485">
        <f t="shared" si="25"/>
        <v>0</v>
      </c>
      <c r="U106" s="485">
        <f t="shared" si="25"/>
        <v>0</v>
      </c>
      <c r="V106" s="485">
        <f t="shared" si="25"/>
        <v>0</v>
      </c>
      <c r="W106" s="40" t="str">
        <f t="shared" si="25"/>
        <v/>
      </c>
      <c r="X106" s="40" t="str">
        <f t="shared" si="25"/>
        <v/>
      </c>
      <c r="Y106" s="40" t="str">
        <f t="shared" si="25"/>
        <v/>
      </c>
      <c r="Z106" s="40" t="str">
        <f t="shared" si="25"/>
        <v/>
      </c>
      <c r="AA106" s="40" t="str">
        <f t="shared" si="25"/>
        <v/>
      </c>
      <c r="AB106" s="40" t="str">
        <f t="shared" si="25"/>
        <v/>
      </c>
      <c r="AC106" s="40" t="str">
        <f t="shared" si="25"/>
        <v/>
      </c>
      <c r="AD106" s="40" t="str">
        <f t="shared" si="25"/>
        <v/>
      </c>
      <c r="AE106" s="40" t="str">
        <f t="shared" si="25"/>
        <v/>
      </c>
      <c r="AF106" s="40" t="str">
        <f t="shared" si="25"/>
        <v/>
      </c>
      <c r="AG106" s="40" t="str">
        <f t="shared" si="25"/>
        <v/>
      </c>
      <c r="AH106" s="40" t="str">
        <f t="shared" si="25"/>
        <v/>
      </c>
      <c r="AI106" s="40" t="str">
        <f t="shared" si="25"/>
        <v/>
      </c>
      <c r="AJ106" s="40" t="str">
        <f t="shared" si="25"/>
        <v/>
      </c>
      <c r="AK106" s="40" t="str">
        <f t="shared" si="25"/>
        <v/>
      </c>
      <c r="AL106" s="40" t="str">
        <f t="shared" si="25"/>
        <v/>
      </c>
      <c r="AM106" s="40" t="str">
        <f t="shared" si="25"/>
        <v/>
      </c>
      <c r="AN106" s="40" t="str">
        <f t="shared" si="25"/>
        <v/>
      </c>
      <c r="AO106" s="40" t="str">
        <f t="shared" si="25"/>
        <v/>
      </c>
      <c r="AP106" s="40" t="str">
        <f t="shared" si="25"/>
        <v/>
      </c>
      <c r="AQ106" s="40" t="str">
        <f t="shared" si="25"/>
        <v/>
      </c>
      <c r="AR106" s="40" t="str">
        <f t="shared" si="25"/>
        <v/>
      </c>
      <c r="AS106" s="40" t="str">
        <f t="shared" si="25"/>
        <v/>
      </c>
      <c r="AT106" s="40" t="str">
        <f t="shared" si="25"/>
        <v/>
      </c>
      <c r="AU106" s="40" t="str">
        <f t="shared" si="25"/>
        <v/>
      </c>
      <c r="AV106" s="40" t="str">
        <f t="shared" si="25"/>
        <v/>
      </c>
      <c r="AW106" s="40" t="str">
        <f t="shared" si="25"/>
        <v/>
      </c>
      <c r="AX106" s="40" t="str">
        <f t="shared" si="25"/>
        <v/>
      </c>
      <c r="AY106" s="40" t="str">
        <f t="shared" si="25"/>
        <v/>
      </c>
      <c r="AZ106" s="40" t="str">
        <f t="shared" si="25"/>
        <v/>
      </c>
      <c r="BA106" s="40" t="str">
        <f t="shared" si="25"/>
        <v/>
      </c>
      <c r="BB106" s="40" t="str">
        <f t="shared" si="25"/>
        <v/>
      </c>
      <c r="BC106" s="40" t="str">
        <f t="shared" si="25"/>
        <v/>
      </c>
      <c r="BD106" s="40" t="str">
        <f t="shared" si="25"/>
        <v/>
      </c>
      <c r="BE106" s="40" t="str">
        <f t="shared" si="25"/>
        <v/>
      </c>
      <c r="BF106" s="40" t="str">
        <f t="shared" si="25"/>
        <v/>
      </c>
      <c r="BG106" s="40" t="str">
        <f t="shared" si="25"/>
        <v/>
      </c>
      <c r="BH106" s="40" t="str">
        <f t="shared" si="25"/>
        <v/>
      </c>
      <c r="BI106" s="40" t="str">
        <f t="shared" si="25"/>
        <v/>
      </c>
      <c r="BJ106" s="40" t="str">
        <f t="shared" si="25"/>
        <v/>
      </c>
      <c r="BK106" s="40" t="str">
        <f t="shared" si="25"/>
        <v/>
      </c>
      <c r="BL106" s="40" t="str">
        <f t="shared" si="25"/>
        <v/>
      </c>
      <c r="BM106" s="40" t="str">
        <f t="shared" si="25"/>
        <v/>
      </c>
      <c r="BN106" s="40" t="str">
        <f t="shared" si="25"/>
        <v/>
      </c>
    </row>
    <row r="107" spans="1:66" s="96" customFormat="1" outlineLevel="1" x14ac:dyDescent="0.3">
      <c r="A107"/>
      <c r="B107" t="s">
        <v>35</v>
      </c>
      <c r="C107"/>
      <c r="D107"/>
      <c r="E107"/>
      <c r="F107" s="32" t="s">
        <v>26</v>
      </c>
      <c r="G107" s="409">
        <v>0.06</v>
      </c>
      <c r="H107"/>
      <c r="I107"/>
      <c r="J107"/>
      <c r="K107" s="4"/>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row>
    <row r="108" spans="1:66" s="96" customFormat="1" outlineLevel="1" x14ac:dyDescent="0.3">
      <c r="A108"/>
      <c r="B108"/>
      <c r="C108"/>
      <c r="D108"/>
      <c r="E108"/>
      <c r="F108"/>
      <c r="G108"/>
      <c r="H108"/>
      <c r="I108"/>
      <c r="J108" s="48"/>
      <c r="K108" s="49"/>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row>
    <row r="109" spans="1:66" s="96" customFormat="1" outlineLevel="1" x14ac:dyDescent="0.3">
      <c r="A109"/>
      <c r="B109" s="3" t="s">
        <v>38</v>
      </c>
      <c r="C109" s="5"/>
      <c r="D109" s="5"/>
      <c r="E109" s="5"/>
      <c r="F109" s="5"/>
      <c r="G109" s="5"/>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row>
    <row r="110" spans="1:66" s="96" customFormat="1" outlineLevel="1" x14ac:dyDescent="0.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row>
    <row r="111" spans="1:66" s="96" customFormat="1" outlineLevel="1" x14ac:dyDescent="0.3">
      <c r="A111"/>
      <c r="B111" t="s">
        <v>88</v>
      </c>
      <c r="C111"/>
      <c r="D111"/>
      <c r="E111"/>
      <c r="F111" s="32" t="s">
        <v>25</v>
      </c>
      <c r="G111" s="477" t="str">
        <f>+IFERROR((L101+NPV(G107,M101:BN101))*1000000/(NPV(G107,M106:BN106)*1000),"--")</f>
        <v>--</v>
      </c>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row>
    <row r="112" spans="1:66" s="96" customFormat="1" x14ac:dyDescent="0.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row>
    <row r="113" spans="1:66" s="96" customForma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row>
    <row r="114" spans="1:66" s="96" customFormat="1" x14ac:dyDescent="0.3"/>
    <row r="1048524" hidden="1" x14ac:dyDescent="0.3"/>
    <row r="1048525" hidden="1" x14ac:dyDescent="0.3"/>
    <row r="1048526" hidden="1" x14ac:dyDescent="0.3"/>
    <row r="1048527" hidden="1" x14ac:dyDescent="0.3"/>
    <row r="1048528" hidden="1" x14ac:dyDescent="0.3"/>
    <row r="1048529" hidden="1" x14ac:dyDescent="0.3"/>
    <row r="1048530" hidden="1" x14ac:dyDescent="0.3"/>
    <row r="1048531" hidden="1" x14ac:dyDescent="0.3"/>
    <row r="1048532" hidden="1" x14ac:dyDescent="0.3"/>
    <row r="1048533" hidden="1" x14ac:dyDescent="0.3"/>
    <row r="1048534" hidden="1" x14ac:dyDescent="0.3"/>
    <row r="1048535" hidden="1" x14ac:dyDescent="0.3"/>
    <row r="1048536" hidden="1" x14ac:dyDescent="0.3"/>
    <row r="1048537" hidden="1" x14ac:dyDescent="0.3"/>
    <row r="1048538" hidden="1" x14ac:dyDescent="0.3"/>
    <row r="1048539" hidden="1" x14ac:dyDescent="0.3"/>
    <row r="1048540" hidden="1" x14ac:dyDescent="0.3"/>
    <row r="1048541" hidden="1" x14ac:dyDescent="0.3"/>
    <row r="1048542" hidden="1" x14ac:dyDescent="0.3"/>
    <row r="1048543" hidden="1" x14ac:dyDescent="0.3"/>
    <row r="1048544" hidden="1" x14ac:dyDescent="0.3"/>
    <row r="1048545" hidden="1" x14ac:dyDescent="0.3"/>
    <row r="1048546" hidden="1" x14ac:dyDescent="0.3"/>
    <row r="1048547" hidden="1" x14ac:dyDescent="0.3"/>
    <row r="1048548" hidden="1" x14ac:dyDescent="0.3"/>
    <row r="1048549" hidden="1" x14ac:dyDescent="0.3"/>
    <row r="1048550" hidden="1" x14ac:dyDescent="0.3"/>
    <row r="1048551" hidden="1" x14ac:dyDescent="0.3"/>
    <row r="1048552" hidden="1" x14ac:dyDescent="0.3"/>
    <row r="1048553" hidden="1" x14ac:dyDescent="0.3"/>
    <row r="1048554" hidden="1" x14ac:dyDescent="0.3"/>
    <row r="1048555" hidden="1" x14ac:dyDescent="0.3"/>
    <row r="1048556" hidden="1" x14ac:dyDescent="0.3"/>
    <row r="1048557" hidden="1" x14ac:dyDescent="0.3"/>
    <row r="1048558" hidden="1" x14ac:dyDescent="0.3"/>
    <row r="1048559" hidden="1" x14ac:dyDescent="0.3"/>
    <row r="1048560" hidden="1" x14ac:dyDescent="0.3"/>
    <row r="1048561" hidden="1" x14ac:dyDescent="0.3"/>
    <row r="1048562" hidden="1" x14ac:dyDescent="0.3"/>
    <row r="1048563" hidden="1" x14ac:dyDescent="0.3"/>
    <row r="1048564" hidden="1" x14ac:dyDescent="0.3"/>
    <row r="1048565" hidden="1" x14ac:dyDescent="0.3"/>
    <row r="1048566" hidden="1" x14ac:dyDescent="0.3"/>
    <row r="1048567" hidden="1" x14ac:dyDescent="0.3"/>
    <row r="1048568" hidden="1" x14ac:dyDescent="0.3"/>
    <row r="1048569" hidden="1" x14ac:dyDescent="0.3"/>
    <row r="1048570" hidden="1" x14ac:dyDescent="0.3"/>
  </sheetData>
  <sheetProtection algorithmName="SHA-512" hashValue="q1bLCrhTEOyb0gr+FgOKgD6S8iE8kCQpjDTJYiudi4o06CAadMTKI9UU+ebftpBeMCnerVtiJRv7NuOguMwN2A==" saltValue="IhvT80AKqMpIBPGePfaicQ==" spinCount="100000" sheet="1" insertColumns="0" insertRows="0"/>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Validation'!$B$21:$B$22</xm:f>
          </x14:formula1>
          <xm:sqref>G60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95"/>
  <sheetViews>
    <sheetView showGridLines="0" topLeftCell="A7" zoomScale="80" zoomScaleNormal="80" workbookViewId="0">
      <selection activeCell="D21" sqref="D21"/>
    </sheetView>
  </sheetViews>
  <sheetFormatPr baseColWidth="10" defaultColWidth="0" defaultRowHeight="14.4" zeroHeight="1" x14ac:dyDescent="0.3"/>
  <cols>
    <col min="1" max="1" width="3.33203125" customWidth="1"/>
    <col min="2" max="2" width="45.88671875" bestFit="1" customWidth="1"/>
    <col min="3" max="3" width="49.33203125" style="76" bestFit="1" customWidth="1"/>
    <col min="4" max="4" width="22.6640625" bestFit="1" customWidth="1"/>
    <col min="5" max="5" width="27.33203125" customWidth="1"/>
    <col min="6" max="7" width="23.6640625" customWidth="1"/>
    <col min="8" max="8" width="19.109375" customWidth="1"/>
    <col min="9" max="9" width="19.33203125" customWidth="1"/>
    <col min="10" max="10" width="8.6640625" style="39" bestFit="1" customWidth="1"/>
    <col min="11" max="64" width="8.88671875" hidden="1" customWidth="1"/>
    <col min="65" max="67" width="8.88671875" hidden="1"/>
  </cols>
  <sheetData>
    <row r="1" spans="1:64" s="7" customFormat="1" x14ac:dyDescent="0.3">
      <c r="C1" s="8"/>
      <c r="J1" s="15"/>
    </row>
    <row r="2" spans="1:64" s="7" customFormat="1" x14ac:dyDescent="0.3">
      <c r="C2" s="8"/>
      <c r="J2" s="15"/>
    </row>
    <row r="3" spans="1:64" s="7" customFormat="1" x14ac:dyDescent="0.3">
      <c r="C3" s="8"/>
      <c r="D3" s="7" t="s">
        <v>328</v>
      </c>
      <c r="E3" s="234" t="str">
        <f>+IF('0. Instrucciones'!$O$3="","",'0. Instrucciones'!$O$3)</f>
        <v/>
      </c>
      <c r="F3" s="235"/>
      <c r="G3" s="336"/>
      <c r="J3" s="15"/>
    </row>
    <row r="4" spans="1:64" s="7" customFormat="1" x14ac:dyDescent="0.3">
      <c r="C4" s="8"/>
      <c r="J4" s="15"/>
    </row>
    <row r="5" spans="1:64" s="7" customFormat="1" x14ac:dyDescent="0.3">
      <c r="C5" s="8"/>
      <c r="J5" s="15"/>
    </row>
    <row r="6" spans="1:64" s="7" customFormat="1" x14ac:dyDescent="0.3">
      <c r="C6" s="8"/>
      <c r="J6" s="15"/>
    </row>
    <row r="7" spans="1:64" s="7" customFormat="1" x14ac:dyDescent="0.3">
      <c r="C7" s="8"/>
      <c r="J7" s="15"/>
    </row>
    <row r="8" spans="1:64" s="6" customFormat="1" ht="21" x14ac:dyDescent="0.25">
      <c r="B8" s="26" t="s">
        <v>109</v>
      </c>
      <c r="C8" s="27"/>
      <c r="D8" s="27"/>
      <c r="E8" s="27"/>
      <c r="F8" s="27"/>
      <c r="G8" s="27"/>
      <c r="H8" s="27"/>
      <c r="I8" s="27"/>
      <c r="J8" s="75"/>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row>
    <row r="9" spans="1:64" x14ac:dyDescent="0.3">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row>
    <row r="10" spans="1:64" s="68" customFormat="1" ht="15" customHeight="1" x14ac:dyDescent="0.35">
      <c r="A10" s="73"/>
      <c r="B10" s="118" t="s">
        <v>108</v>
      </c>
      <c r="C10" s="119"/>
      <c r="D10"/>
      <c r="E10"/>
      <c r="F10"/>
      <c r="G10"/>
      <c r="H10" s="67"/>
      <c r="I10" s="67"/>
      <c r="J10" s="73"/>
      <c r="K1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row>
    <row r="11" spans="1:64" s="68" customFormat="1" ht="15" customHeight="1" x14ac:dyDescent="0.35">
      <c r="A11" s="73"/>
      <c r="B11"/>
      <c r="C11" s="76"/>
      <c r="D11"/>
      <c r="E11"/>
      <c r="F11" s="67"/>
      <c r="G11" s="67"/>
      <c r="H11" s="67"/>
      <c r="I11" s="67"/>
      <c r="J11" s="74"/>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row>
    <row r="12" spans="1:64" s="68" customFormat="1" ht="18" customHeight="1" x14ac:dyDescent="0.3">
      <c r="A12" s="73"/>
      <c r="B12" s="620" t="s">
        <v>444</v>
      </c>
      <c r="C12" s="621"/>
      <c r="D12" s="621"/>
      <c r="E12" s="621"/>
      <c r="F12" s="621"/>
      <c r="G12" s="621"/>
      <c r="H12" s="621"/>
      <c r="I12" s="622"/>
      <c r="J12" s="74"/>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row>
    <row r="13" spans="1:64" s="68" customFormat="1" ht="18" customHeight="1" x14ac:dyDescent="0.3">
      <c r="A13" s="73"/>
      <c r="B13" s="623"/>
      <c r="C13" s="624"/>
      <c r="D13" s="624"/>
      <c r="E13" s="624"/>
      <c r="F13" s="624"/>
      <c r="G13" s="624"/>
      <c r="H13" s="624"/>
      <c r="I13" s="625"/>
      <c r="J13" s="74"/>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row>
    <row r="14" spans="1:64" s="68" customFormat="1" ht="32.4" customHeight="1" x14ac:dyDescent="0.3">
      <c r="A14" s="73"/>
      <c r="B14" s="623"/>
      <c r="C14" s="624"/>
      <c r="D14" s="624"/>
      <c r="E14" s="624"/>
      <c r="F14" s="624"/>
      <c r="G14" s="624"/>
      <c r="H14" s="624"/>
      <c r="I14" s="625"/>
      <c r="J14" s="74"/>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row>
    <row r="15" spans="1:64" s="68" customFormat="1" ht="52.95" customHeight="1" x14ac:dyDescent="0.3">
      <c r="A15" s="73"/>
      <c r="B15" s="623"/>
      <c r="C15" s="624"/>
      <c r="D15" s="624"/>
      <c r="E15" s="624"/>
      <c r="F15" s="624"/>
      <c r="G15" s="624"/>
      <c r="H15" s="624"/>
      <c r="I15" s="625"/>
      <c r="J15" s="73"/>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row>
    <row r="16" spans="1:64" s="68" customFormat="1" ht="28.95" customHeight="1" x14ac:dyDescent="0.3">
      <c r="A16" s="73"/>
      <c r="B16" s="626"/>
      <c r="C16" s="627"/>
      <c r="D16" s="627"/>
      <c r="E16" s="627"/>
      <c r="F16" s="627"/>
      <c r="G16" s="627"/>
      <c r="H16" s="627"/>
      <c r="I16" s="628"/>
      <c r="J16" s="73"/>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row>
    <row r="17" spans="1:64" s="68" customFormat="1" ht="15" customHeight="1" x14ac:dyDescent="0.35">
      <c r="A17" s="73"/>
      <c r="B17"/>
      <c r="C17" s="76"/>
      <c r="D17"/>
      <c r="E17"/>
      <c r="F17"/>
      <c r="G17"/>
      <c r="H17" s="67"/>
      <c r="I17" s="67"/>
      <c r="J17" s="73"/>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row>
    <row r="18" spans="1:64" s="69" customFormat="1" ht="15" customHeight="1" x14ac:dyDescent="0.35">
      <c r="A18" s="73"/>
      <c r="B18" s="120" t="s">
        <v>156</v>
      </c>
      <c r="C18" s="121"/>
      <c r="D18" s="85"/>
      <c r="E18" s="85"/>
      <c r="F18" s="85"/>
      <c r="G18" s="85"/>
      <c r="H18" s="122"/>
      <c r="I18" s="122"/>
      <c r="J18" s="73"/>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row>
    <row r="19" spans="1:64" s="70" customFormat="1" x14ac:dyDescent="0.3">
      <c r="A19" s="74"/>
      <c r="B19"/>
      <c r="C19" s="76" t="str">
        <f>""</f>
        <v/>
      </c>
      <c r="D19"/>
      <c r="E19"/>
      <c r="F19"/>
      <c r="G19"/>
      <c r="H19"/>
      <c r="I19"/>
      <c r="J19" s="74"/>
      <c r="K19"/>
    </row>
    <row r="20" spans="1:64" s="70" customFormat="1" x14ac:dyDescent="0.3">
      <c r="A20" s="74"/>
      <c r="B20" s="315" t="s">
        <v>395</v>
      </c>
      <c r="C20" s="76"/>
      <c r="D20"/>
      <c r="E20"/>
      <c r="F20"/>
      <c r="G20"/>
      <c r="H20"/>
      <c r="I20"/>
      <c r="J20" s="74"/>
      <c r="K20"/>
    </row>
    <row r="21" spans="1:64" s="70" customFormat="1" ht="58.2" customHeight="1" x14ac:dyDescent="0.3">
      <c r="A21" s="74"/>
      <c r="B21" s="71"/>
      <c r="C21" s="130" t="s">
        <v>105</v>
      </c>
      <c r="D21" s="130" t="s">
        <v>106</v>
      </c>
      <c r="E21" s="130" t="s">
        <v>107</v>
      </c>
      <c r="F21" s="130" t="s">
        <v>159</v>
      </c>
      <c r="G21" s="130" t="s">
        <v>445</v>
      </c>
      <c r="H21" s="130" t="s">
        <v>157</v>
      </c>
      <c r="I21" s="130" t="s">
        <v>158</v>
      </c>
      <c r="J21" s="39"/>
    </row>
    <row r="22" spans="1:64" s="70" customFormat="1" x14ac:dyDescent="0.3">
      <c r="A22" s="74"/>
      <c r="B22" s="72" t="str">
        <f>"Vehículo n°"&amp;"1"</f>
        <v>Vehículo n°1</v>
      </c>
      <c r="C22" s="126" t="s">
        <v>402</v>
      </c>
      <c r="D22" s="127">
        <v>70000</v>
      </c>
      <c r="E22" s="126">
        <v>1</v>
      </c>
      <c r="F22" s="247">
        <v>10</v>
      </c>
      <c r="G22" s="337">
        <v>37.5</v>
      </c>
      <c r="H22" s="475">
        <f>IFERROR(D22*F22/100,"--")</f>
        <v>7000</v>
      </c>
      <c r="I22" s="128">
        <v>10</v>
      </c>
      <c r="J22" s="39"/>
    </row>
    <row r="23" spans="1:64" s="70" customFormat="1" x14ac:dyDescent="0.3">
      <c r="A23" s="74"/>
      <c r="B23" s="72" t="str">
        <f>"Vehículo n°"&amp;"2"</f>
        <v>Vehículo n°2</v>
      </c>
      <c r="C23" s="126" t="s">
        <v>437</v>
      </c>
      <c r="D23" s="124">
        <v>80000</v>
      </c>
      <c r="E23" s="123">
        <v>2</v>
      </c>
      <c r="F23" s="248">
        <v>9</v>
      </c>
      <c r="G23" s="337">
        <v>24.6</v>
      </c>
      <c r="H23" s="476">
        <f t="shared" ref="H23:H45" si="0">IFERROR(D23*F23/100,"--")</f>
        <v>7200</v>
      </c>
      <c r="I23" s="125"/>
      <c r="J23" s="74"/>
    </row>
    <row r="24" spans="1:64" s="70" customFormat="1" x14ac:dyDescent="0.3">
      <c r="A24" s="74"/>
      <c r="B24" s="72" t="str">
        <f>"Vehículo n°"&amp;"3"</f>
        <v>Vehículo n°3</v>
      </c>
      <c r="C24" s="126" t="s">
        <v>439</v>
      </c>
      <c r="D24" s="124">
        <v>80000</v>
      </c>
      <c r="E24" s="123">
        <v>3</v>
      </c>
      <c r="F24" s="248">
        <v>9</v>
      </c>
      <c r="G24" s="337"/>
      <c r="H24" s="476">
        <f>IFERROR(D24*F24/100,"--")</f>
        <v>7200</v>
      </c>
      <c r="I24" s="125"/>
      <c r="J24" s="74"/>
    </row>
    <row r="25" spans="1:64" s="70" customFormat="1" x14ac:dyDescent="0.3">
      <c r="A25" s="74"/>
      <c r="B25" s="72" t="str">
        <f>"Vehículo n°"&amp;"4"</f>
        <v>Vehículo n°4</v>
      </c>
      <c r="C25" s="126"/>
      <c r="D25" s="124"/>
      <c r="E25" s="123"/>
      <c r="F25" s="248"/>
      <c r="G25" s="337"/>
      <c r="H25" s="476">
        <f t="shared" si="0"/>
        <v>0</v>
      </c>
      <c r="I25" s="125"/>
      <c r="J25" s="39"/>
    </row>
    <row r="26" spans="1:64" s="70" customFormat="1" x14ac:dyDescent="0.3">
      <c r="A26" s="74"/>
      <c r="B26" s="72" t="str">
        <f>"Vehículo n°"&amp;"5"</f>
        <v>Vehículo n°5</v>
      </c>
      <c r="C26" s="126"/>
      <c r="D26" s="124"/>
      <c r="E26" s="123"/>
      <c r="F26" s="248"/>
      <c r="G26" s="337"/>
      <c r="H26" s="476">
        <f t="shared" si="0"/>
        <v>0</v>
      </c>
      <c r="I26" s="125"/>
      <c r="J26" s="39"/>
    </row>
    <row r="27" spans="1:64" s="70" customFormat="1" x14ac:dyDescent="0.3">
      <c r="A27" s="74"/>
      <c r="B27" s="72" t="str">
        <f>"Vehículo n°"&amp;"6"</f>
        <v>Vehículo n°6</v>
      </c>
      <c r="C27" s="126"/>
      <c r="D27" s="124"/>
      <c r="E27" s="123"/>
      <c r="F27" s="248"/>
      <c r="G27" s="337"/>
      <c r="H27" s="476">
        <f t="shared" si="0"/>
        <v>0</v>
      </c>
      <c r="I27" s="125"/>
      <c r="J27" s="74"/>
    </row>
    <row r="28" spans="1:64" s="70" customFormat="1" x14ac:dyDescent="0.3">
      <c r="A28" s="74"/>
      <c r="B28" s="72" t="str">
        <f>"Vehículo n°"&amp;"7"</f>
        <v>Vehículo n°7</v>
      </c>
      <c r="C28" s="126"/>
      <c r="D28" s="124"/>
      <c r="E28" s="123"/>
      <c r="F28" s="248"/>
      <c r="G28" s="337"/>
      <c r="H28" s="476">
        <f t="shared" si="0"/>
        <v>0</v>
      </c>
      <c r="I28" s="125"/>
      <c r="J28" s="74"/>
    </row>
    <row r="29" spans="1:64" s="70" customFormat="1" x14ac:dyDescent="0.3">
      <c r="A29" s="74"/>
      <c r="B29" s="72" t="str">
        <f>"Vehículo n°"&amp;"8"</f>
        <v>Vehículo n°8</v>
      </c>
      <c r="C29" s="126"/>
      <c r="D29" s="124"/>
      <c r="E29" s="123"/>
      <c r="F29" s="248"/>
      <c r="G29" s="337"/>
      <c r="H29" s="476">
        <f t="shared" si="0"/>
        <v>0</v>
      </c>
      <c r="I29" s="125"/>
      <c r="J29" s="74"/>
    </row>
    <row r="30" spans="1:64" s="70" customFormat="1" x14ac:dyDescent="0.3">
      <c r="A30" s="74"/>
      <c r="B30" s="72" t="str">
        <f>"Vehículo n°"&amp;"9"</f>
        <v>Vehículo n°9</v>
      </c>
      <c r="C30" s="126"/>
      <c r="D30" s="124"/>
      <c r="E30" s="123"/>
      <c r="F30" s="248"/>
      <c r="G30" s="337"/>
      <c r="H30" s="476">
        <f t="shared" si="0"/>
        <v>0</v>
      </c>
      <c r="I30" s="125"/>
      <c r="J30" s="39"/>
    </row>
    <row r="31" spans="1:64" s="70" customFormat="1" x14ac:dyDescent="0.3">
      <c r="A31" s="74"/>
      <c r="B31" s="72" t="str">
        <f>"Vehículo n°"&amp;"10"</f>
        <v>Vehículo n°10</v>
      </c>
      <c r="C31" s="126"/>
      <c r="D31" s="124"/>
      <c r="E31" s="123"/>
      <c r="F31" s="248"/>
      <c r="G31" s="337"/>
      <c r="H31" s="476">
        <f t="shared" si="0"/>
        <v>0</v>
      </c>
      <c r="I31" s="125"/>
      <c r="J31" s="39"/>
    </row>
    <row r="32" spans="1:64" s="211" customFormat="1" x14ac:dyDescent="0.3">
      <c r="B32" s="303"/>
      <c r="C32" s="304"/>
      <c r="D32" s="305"/>
      <c r="E32" s="306"/>
      <c r="F32" s="307"/>
      <c r="G32" s="307"/>
      <c r="H32" s="308"/>
      <c r="I32" s="309"/>
      <c r="J32" s="96"/>
    </row>
    <row r="33" spans="1:64" s="211" customFormat="1" x14ac:dyDescent="0.3">
      <c r="B33" s="96"/>
      <c r="C33" s="304"/>
      <c r="D33" s="311"/>
      <c r="E33" s="304"/>
      <c r="F33" s="312"/>
      <c r="G33" s="312"/>
      <c r="H33" s="313"/>
      <c r="I33" s="314"/>
      <c r="J33" s="96"/>
    </row>
    <row r="34" spans="1:64" s="211" customFormat="1" x14ac:dyDescent="0.3">
      <c r="B34" s="315" t="s">
        <v>396</v>
      </c>
      <c r="C34" s="304"/>
      <c r="D34" s="311"/>
      <c r="E34" s="304"/>
      <c r="F34" s="312"/>
      <c r="G34" s="312"/>
      <c r="H34" s="313"/>
      <c r="I34" s="314"/>
      <c r="J34" s="96"/>
    </row>
    <row r="35" spans="1:64" s="211" customFormat="1" ht="28.8" x14ac:dyDescent="0.3">
      <c r="B35" s="310"/>
      <c r="C35" s="130" t="s">
        <v>105</v>
      </c>
      <c r="D35" s="130" t="s">
        <v>106</v>
      </c>
      <c r="E35" s="130" t="s">
        <v>107</v>
      </c>
      <c r="F35" s="130" t="s">
        <v>159</v>
      </c>
      <c r="G35" s="130"/>
      <c r="H35" s="130" t="s">
        <v>157</v>
      </c>
      <c r="I35" s="130" t="s">
        <v>158</v>
      </c>
      <c r="J35" s="96"/>
    </row>
    <row r="36" spans="1:64" s="70" customFormat="1" x14ac:dyDescent="0.3">
      <c r="A36" s="74"/>
      <c r="B36" s="72" t="str">
        <f>"Vehículo n°"&amp;"11"</f>
        <v>Vehículo n°11</v>
      </c>
      <c r="C36" s="126" t="s">
        <v>397</v>
      </c>
      <c r="D36" s="124">
        <v>100000</v>
      </c>
      <c r="E36" s="123">
        <v>1</v>
      </c>
      <c r="F36" s="247">
        <v>11</v>
      </c>
      <c r="G36" s="337">
        <v>25.65</v>
      </c>
      <c r="H36" s="476">
        <f t="shared" si="0"/>
        <v>11000</v>
      </c>
      <c r="I36" s="125">
        <v>10</v>
      </c>
      <c r="J36" s="39"/>
    </row>
    <row r="37" spans="1:64" s="70" customFormat="1" ht="14.4" customHeight="1" x14ac:dyDescent="0.3">
      <c r="A37" s="74"/>
      <c r="B37" s="72" t="str">
        <f>"Vehículo n°"&amp;"12"</f>
        <v>Vehículo n°12</v>
      </c>
      <c r="C37" s="126"/>
      <c r="D37" s="124"/>
      <c r="E37" s="123"/>
      <c r="F37" s="247"/>
      <c r="G37" s="337"/>
      <c r="H37" s="476">
        <f t="shared" si="0"/>
        <v>0</v>
      </c>
      <c r="I37" s="125"/>
      <c r="J37" s="74"/>
    </row>
    <row r="38" spans="1:64" s="70" customFormat="1" ht="14.4" customHeight="1" x14ac:dyDescent="0.3">
      <c r="A38" s="74"/>
      <c r="B38" s="72" t="str">
        <f>"Vehículo n°"&amp;"13"</f>
        <v>Vehículo n°13</v>
      </c>
      <c r="C38" s="126"/>
      <c r="D38" s="127"/>
      <c r="E38" s="126"/>
      <c r="F38" s="247"/>
      <c r="G38" s="337"/>
      <c r="H38" s="476">
        <f t="shared" si="0"/>
        <v>0</v>
      </c>
      <c r="I38" s="125"/>
      <c r="J38" s="73"/>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64" s="70" customFormat="1" x14ac:dyDescent="0.3">
      <c r="A39" s="74"/>
      <c r="B39" s="72" t="str">
        <f>"Vehículo n°"&amp;"14"</f>
        <v>Vehículo n°14</v>
      </c>
      <c r="C39" s="126"/>
      <c r="D39" s="124"/>
      <c r="E39" s="123"/>
      <c r="F39" s="247"/>
      <c r="G39" s="337"/>
      <c r="H39" s="476">
        <f t="shared" si="0"/>
        <v>0</v>
      </c>
      <c r="I39" s="125"/>
      <c r="J39" s="74"/>
    </row>
    <row r="40" spans="1:64" s="70" customFormat="1" x14ac:dyDescent="0.3">
      <c r="A40" s="74"/>
      <c r="B40" s="72" t="str">
        <f>"Vehículo n°"&amp;"15"</f>
        <v>Vehículo n°15</v>
      </c>
      <c r="C40" s="126"/>
      <c r="D40" s="124"/>
      <c r="E40" s="123"/>
      <c r="F40" s="247"/>
      <c r="G40" s="337"/>
      <c r="H40" s="476">
        <f t="shared" si="0"/>
        <v>0</v>
      </c>
      <c r="I40" s="125"/>
      <c r="J40" s="74"/>
    </row>
    <row r="41" spans="1:64" s="70" customFormat="1" x14ac:dyDescent="0.3">
      <c r="A41" s="74"/>
      <c r="B41" s="72" t="str">
        <f>"Vehículo n°"&amp;"16"</f>
        <v>Vehículo n°16</v>
      </c>
      <c r="C41" s="126"/>
      <c r="D41" s="124"/>
      <c r="E41" s="123"/>
      <c r="F41" s="247"/>
      <c r="G41" s="337"/>
      <c r="H41" s="476">
        <f t="shared" si="0"/>
        <v>0</v>
      </c>
      <c r="I41" s="125"/>
      <c r="J41" s="74"/>
    </row>
    <row r="42" spans="1:64" s="70" customFormat="1" x14ac:dyDescent="0.3">
      <c r="A42" s="74"/>
      <c r="B42" s="72" t="str">
        <f>"Vehículo n°"&amp;"17"</f>
        <v>Vehículo n°17</v>
      </c>
      <c r="C42" s="126"/>
      <c r="D42" s="124"/>
      <c r="E42" s="123"/>
      <c r="F42" s="247"/>
      <c r="G42" s="337"/>
      <c r="H42" s="476">
        <f t="shared" si="0"/>
        <v>0</v>
      </c>
      <c r="I42" s="125"/>
      <c r="J42" s="74"/>
    </row>
    <row r="43" spans="1:64" s="70" customFormat="1" x14ac:dyDescent="0.3">
      <c r="A43" s="74"/>
      <c r="B43" s="72" t="str">
        <f>"Vehículo n°"&amp;"18"</f>
        <v>Vehículo n°18</v>
      </c>
      <c r="C43" s="126"/>
      <c r="D43" s="124"/>
      <c r="E43" s="123"/>
      <c r="F43" s="247"/>
      <c r="G43" s="337"/>
      <c r="H43" s="476">
        <f t="shared" si="0"/>
        <v>0</v>
      </c>
      <c r="I43" s="125"/>
      <c r="J43" s="74"/>
    </row>
    <row r="44" spans="1:64" s="70" customFormat="1" x14ac:dyDescent="0.3">
      <c r="A44" s="74"/>
      <c r="B44" s="72" t="str">
        <f>"Vehículo n°"&amp;"19"</f>
        <v>Vehículo n°19</v>
      </c>
      <c r="C44" s="126"/>
      <c r="D44" s="124"/>
      <c r="E44" s="123"/>
      <c r="F44" s="247"/>
      <c r="G44" s="337"/>
      <c r="H44" s="476">
        <f t="shared" si="0"/>
        <v>0</v>
      </c>
      <c r="I44" s="125"/>
      <c r="J44" s="74"/>
    </row>
    <row r="45" spans="1:64" s="70" customFormat="1" x14ac:dyDescent="0.3">
      <c r="A45" s="74"/>
      <c r="B45" s="72" t="str">
        <f>"Vehículo n°"&amp;"20"</f>
        <v>Vehículo n°20</v>
      </c>
      <c r="C45" s="126"/>
      <c r="D45" s="124"/>
      <c r="E45" s="123"/>
      <c r="F45" s="247"/>
      <c r="G45" s="337"/>
      <c r="H45" s="476">
        <f t="shared" si="0"/>
        <v>0</v>
      </c>
      <c r="I45" s="125"/>
      <c r="J45" s="74"/>
    </row>
    <row r="46" spans="1:64" s="70" customFormat="1" x14ac:dyDescent="0.3">
      <c r="A46" s="74"/>
      <c r="B46"/>
      <c r="C46" s="76"/>
      <c r="D46"/>
      <c r="E46"/>
      <c r="F46"/>
      <c r="G46"/>
      <c r="H46"/>
      <c r="I46"/>
      <c r="J46" s="74"/>
    </row>
    <row r="47" spans="1:64" s="69" customFormat="1" ht="15" customHeight="1" x14ac:dyDescent="0.35">
      <c r="A47" s="73"/>
      <c r="B47" s="120" t="s">
        <v>270</v>
      </c>
      <c r="C47" s="121"/>
      <c r="D47" s="85"/>
      <c r="E47" s="85"/>
      <c r="F47" s="85"/>
      <c r="G47" s="85"/>
      <c r="H47" s="122"/>
      <c r="I47" s="122"/>
      <c r="J47" s="73"/>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row>
    <row r="48" spans="1:64" s="69" customFormat="1" ht="15" customHeight="1" x14ac:dyDescent="0.35">
      <c r="A48" s="73"/>
      <c r="B48" s="120"/>
      <c r="C48" s="121"/>
      <c r="D48" s="85"/>
      <c r="E48" s="85"/>
      <c r="F48" s="85"/>
      <c r="G48" s="85"/>
      <c r="H48" s="122"/>
      <c r="I48" s="122"/>
      <c r="J48" s="73"/>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row>
    <row r="49" spans="1:63" s="70" customFormat="1" x14ac:dyDescent="0.3">
      <c r="A49" s="74"/>
      <c r="B49"/>
      <c r="C49" s="76"/>
      <c r="D49"/>
      <c r="E49"/>
      <c r="F49"/>
      <c r="G49"/>
      <c r="H49"/>
      <c r="I49"/>
      <c r="J49" s="74"/>
    </row>
    <row r="50" spans="1:63" s="70" customFormat="1" x14ac:dyDescent="0.3">
      <c r="A50" s="74"/>
      <c r="B50" s="315" t="s">
        <v>429</v>
      </c>
      <c r="C50" s="76"/>
      <c r="D50"/>
      <c r="E50"/>
      <c r="F50"/>
      <c r="G50"/>
      <c r="H50"/>
      <c r="I50"/>
      <c r="J50" s="74"/>
    </row>
    <row r="51" spans="1:63" s="70" customFormat="1" ht="28.8" x14ac:dyDescent="0.3">
      <c r="A51" s="74"/>
      <c r="B51" s="71"/>
      <c r="C51" s="129" t="s">
        <v>120</v>
      </c>
      <c r="D51" s="129" t="s">
        <v>148</v>
      </c>
      <c r="E51"/>
      <c r="F51"/>
      <c r="G51"/>
      <c r="H51"/>
      <c r="I51"/>
    </row>
    <row r="52" spans="1:63" s="70" customFormat="1" x14ac:dyDescent="0.3">
      <c r="A52" s="74"/>
      <c r="B52" s="72" t="s">
        <v>110</v>
      </c>
      <c r="C52" s="131" t="s">
        <v>337</v>
      </c>
      <c r="D52" s="132">
        <v>70000</v>
      </c>
      <c r="E52"/>
      <c r="F52"/>
      <c r="G52"/>
      <c r="H52"/>
      <c r="I52"/>
    </row>
    <row r="53" spans="1:63" s="70" customFormat="1" x14ac:dyDescent="0.3">
      <c r="A53" s="74"/>
      <c r="B53" s="72" t="s">
        <v>111</v>
      </c>
      <c r="C53" s="131" t="s">
        <v>336</v>
      </c>
      <c r="D53" s="132">
        <v>80000</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row>
    <row r="54" spans="1:63" s="70" customFormat="1" x14ac:dyDescent="0.3">
      <c r="A54" s="74"/>
      <c r="B54" s="72" t="s">
        <v>112</v>
      </c>
      <c r="C54" s="131"/>
      <c r="D54" s="132"/>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row>
    <row r="55" spans="1:63" s="70" customFormat="1" x14ac:dyDescent="0.3">
      <c r="A55" s="74"/>
      <c r="B55" s="72" t="s">
        <v>113</v>
      </c>
      <c r="C55" s="131"/>
      <c r="D55" s="132"/>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row>
    <row r="56" spans="1:63" s="70" customFormat="1" x14ac:dyDescent="0.3">
      <c r="A56" s="74"/>
      <c r="B56" s="72" t="s">
        <v>114</v>
      </c>
      <c r="C56" s="133"/>
      <c r="D56" s="132"/>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row>
    <row r="57" spans="1:63" s="211" customFormat="1" x14ac:dyDescent="0.3">
      <c r="B57" s="72" t="s">
        <v>115</v>
      </c>
      <c r="C57" s="133"/>
      <c r="D57" s="132"/>
      <c r="E57" s="213"/>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row>
    <row r="58" spans="1:63" s="211" customFormat="1" x14ac:dyDescent="0.3">
      <c r="B58" s="72" t="s">
        <v>116</v>
      </c>
      <c r="C58" s="133"/>
      <c r="D58" s="132"/>
      <c r="E58" s="213"/>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row>
    <row r="59" spans="1:63" s="211" customFormat="1" x14ac:dyDescent="0.3">
      <c r="B59" s="72" t="s">
        <v>117</v>
      </c>
      <c r="C59" s="133"/>
      <c r="D59" s="132"/>
      <c r="E59" s="213"/>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row>
    <row r="60" spans="1:63" s="211" customFormat="1" x14ac:dyDescent="0.3">
      <c r="B60" s="72" t="s">
        <v>118</v>
      </c>
      <c r="C60" s="133"/>
      <c r="D60" s="132"/>
      <c r="E60" s="213"/>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row>
    <row r="61" spans="1:63" s="211" customFormat="1" x14ac:dyDescent="0.3">
      <c r="B61" s="72" t="s">
        <v>119</v>
      </c>
      <c r="C61" s="133"/>
      <c r="D61" s="132"/>
      <c r="E61" s="213"/>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row>
    <row r="62" spans="1:63" s="211" customFormat="1" x14ac:dyDescent="0.3">
      <c r="B62" s="216"/>
      <c r="C62" s="96"/>
      <c r="D62" s="96"/>
      <c r="E62" s="213"/>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row>
    <row r="63" spans="1:63" s="211" customFormat="1" x14ac:dyDescent="0.3">
      <c r="B63" s="216"/>
      <c r="C63" s="96"/>
      <c r="D63" s="96"/>
      <c r="E63" s="213"/>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row>
    <row r="64" spans="1:63" s="211" customFormat="1" x14ac:dyDescent="0.3">
      <c r="B64" s="315" t="s">
        <v>430</v>
      </c>
      <c r="C64" s="96"/>
      <c r="D64" s="96"/>
      <c r="E64" s="213"/>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row>
    <row r="65" spans="1:63" s="211" customFormat="1" ht="28.8" x14ac:dyDescent="0.3">
      <c r="B65" s="71"/>
      <c r="C65" s="129" t="s">
        <v>120</v>
      </c>
      <c r="D65" s="129" t="s">
        <v>148</v>
      </c>
      <c r="E65" s="213"/>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row>
    <row r="66" spans="1:63" s="211" customFormat="1" x14ac:dyDescent="0.3">
      <c r="B66" s="72" t="s">
        <v>110</v>
      </c>
      <c r="C66" s="131" t="s">
        <v>427</v>
      </c>
      <c r="D66" s="132">
        <v>90000</v>
      </c>
      <c r="E66" s="213"/>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row>
    <row r="67" spans="1:63" s="211" customFormat="1" x14ac:dyDescent="0.3">
      <c r="B67" s="72" t="s">
        <v>111</v>
      </c>
      <c r="C67" s="131" t="s">
        <v>428</v>
      </c>
      <c r="D67" s="132">
        <v>100000</v>
      </c>
      <c r="E67" s="213"/>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row>
    <row r="68" spans="1:63" s="211" customFormat="1" x14ac:dyDescent="0.3">
      <c r="B68" s="72" t="s">
        <v>112</v>
      </c>
      <c r="C68" s="131"/>
      <c r="D68" s="132"/>
      <c r="E68" s="213"/>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row>
    <row r="69" spans="1:63" s="211" customFormat="1" x14ac:dyDescent="0.3">
      <c r="B69" s="72" t="s">
        <v>113</v>
      </c>
      <c r="C69" s="131"/>
      <c r="D69" s="132"/>
      <c r="E69" s="213"/>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row>
    <row r="70" spans="1:63" s="211" customFormat="1" x14ac:dyDescent="0.3">
      <c r="B70" s="72" t="s">
        <v>114</v>
      </c>
      <c r="C70" s="133"/>
      <c r="D70" s="132"/>
      <c r="E70" s="213"/>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row>
    <row r="71" spans="1:63" s="211" customFormat="1" x14ac:dyDescent="0.3">
      <c r="B71" s="72" t="s">
        <v>115</v>
      </c>
      <c r="C71" s="133"/>
      <c r="D71" s="132"/>
      <c r="E71" s="213"/>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row>
    <row r="72" spans="1:63" s="211" customFormat="1" x14ac:dyDescent="0.3">
      <c r="B72" s="72" t="s">
        <v>116</v>
      </c>
      <c r="C72" s="133"/>
      <c r="D72" s="132"/>
      <c r="E72" s="213"/>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row>
    <row r="73" spans="1:63" s="211" customFormat="1" x14ac:dyDescent="0.3">
      <c r="B73" s="72" t="s">
        <v>117</v>
      </c>
      <c r="C73" s="133"/>
      <c r="D73" s="132"/>
      <c r="E73" s="213"/>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row>
    <row r="74" spans="1:63" s="211" customFormat="1" x14ac:dyDescent="0.3">
      <c r="B74" s="72" t="s">
        <v>118</v>
      </c>
      <c r="C74" s="133"/>
      <c r="D74" s="132"/>
      <c r="E74" s="213"/>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row>
    <row r="75" spans="1:63" s="211" customFormat="1" x14ac:dyDescent="0.3">
      <c r="B75" s="72" t="s">
        <v>119</v>
      </c>
      <c r="C75" s="133"/>
      <c r="D75" s="132"/>
      <c r="E75" s="213"/>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row>
    <row r="76" spans="1:63" s="211" customFormat="1" x14ac:dyDescent="0.3">
      <c r="B76" s="216"/>
      <c r="C76" s="213"/>
      <c r="D76" s="213"/>
      <c r="E76" s="213"/>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row>
    <row r="77" spans="1:63" s="211" customFormat="1" x14ac:dyDescent="0.3">
      <c r="B77" s="96"/>
      <c r="C77" s="212"/>
      <c r="D77" s="213"/>
      <c r="E77" s="213"/>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row>
    <row r="78" spans="1:63" s="69" customFormat="1" ht="15" customHeight="1" x14ac:dyDescent="0.35">
      <c r="A78" s="73"/>
      <c r="B78" s="120" t="s">
        <v>269</v>
      </c>
      <c r="C78" s="121"/>
      <c r="D78" s="85"/>
      <c r="E78" s="85"/>
      <c r="F78" s="122"/>
      <c r="G78" s="122"/>
      <c r="H78" s="122"/>
      <c r="I78" s="122"/>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row>
    <row r="79" spans="1:63" s="211" customFormat="1" x14ac:dyDescent="0.3">
      <c r="B79" s="96"/>
      <c r="C79" s="212"/>
      <c r="D79" s="213"/>
      <c r="E79" s="213"/>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row>
    <row r="80" spans="1:63" s="70" customFormat="1" ht="28.8" x14ac:dyDescent="0.3">
      <c r="A80" s="74"/>
      <c r="B80" s="71"/>
      <c r="C80" s="129" t="s">
        <v>120</v>
      </c>
      <c r="D80" s="129" t="s">
        <v>277</v>
      </c>
      <c r="E80" s="129" t="s">
        <v>150</v>
      </c>
      <c r="F80" s="129" t="s">
        <v>278</v>
      </c>
      <c r="G80" s="96"/>
      <c r="H80"/>
      <c r="I80"/>
    </row>
    <row r="81" spans="1:63" s="70" customFormat="1" x14ac:dyDescent="0.3">
      <c r="A81" s="74"/>
      <c r="B81" s="210" t="s">
        <v>110</v>
      </c>
      <c r="C81" s="131" t="s">
        <v>337</v>
      </c>
      <c r="D81" s="132">
        <v>70000</v>
      </c>
      <c r="E81" s="245">
        <v>10</v>
      </c>
      <c r="F81" s="249">
        <v>30</v>
      </c>
      <c r="G81" s="96"/>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row>
    <row r="82" spans="1:63" s="70" customFormat="1" x14ac:dyDescent="0.3">
      <c r="A82" s="74"/>
      <c r="B82" s="72" t="s">
        <v>111</v>
      </c>
      <c r="C82" s="131" t="s">
        <v>336</v>
      </c>
      <c r="D82" s="132">
        <v>80000</v>
      </c>
      <c r="E82" s="246">
        <v>10</v>
      </c>
      <c r="F82" s="250">
        <v>40</v>
      </c>
      <c r="G82" s="96"/>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row>
    <row r="83" spans="1:63" s="70" customFormat="1" x14ac:dyDescent="0.3">
      <c r="A83" s="74"/>
      <c r="B83" s="72" t="s">
        <v>112</v>
      </c>
      <c r="C83" s="131" t="s">
        <v>338</v>
      </c>
      <c r="D83" s="132">
        <v>90000</v>
      </c>
      <c r="E83" s="246">
        <v>20</v>
      </c>
      <c r="F83" s="250">
        <v>30</v>
      </c>
      <c r="G83" s="96"/>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row>
    <row r="84" spans="1:63" s="70" customFormat="1" x14ac:dyDescent="0.3">
      <c r="A84" s="74"/>
      <c r="B84" s="72" t="s">
        <v>113</v>
      </c>
      <c r="C84" s="131" t="s">
        <v>339</v>
      </c>
      <c r="D84" s="132">
        <v>100000</v>
      </c>
      <c r="E84" s="246">
        <v>20</v>
      </c>
      <c r="F84" s="250">
        <v>40</v>
      </c>
      <c r="G84" s="96"/>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row>
    <row r="85" spans="1:63" s="70" customFormat="1" x14ac:dyDescent="0.3">
      <c r="A85" s="74"/>
      <c r="B85" s="72" t="s">
        <v>114</v>
      </c>
      <c r="C85" s="133"/>
      <c r="D85" s="132"/>
      <c r="E85" s="246"/>
      <c r="F85" s="250"/>
      <c r="G85" s="96"/>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row>
    <row r="86" spans="1:63" x14ac:dyDescent="0.3">
      <c r="B86" s="72" t="s">
        <v>115</v>
      </c>
      <c r="C86" s="133"/>
      <c r="D86" s="132"/>
      <c r="E86" s="246"/>
      <c r="F86" s="250"/>
      <c r="G86" s="96"/>
    </row>
    <row r="87" spans="1:63" x14ac:dyDescent="0.3">
      <c r="B87" s="72" t="s">
        <v>116</v>
      </c>
      <c r="C87" s="133"/>
      <c r="D87" s="132"/>
      <c r="E87" s="246"/>
      <c r="F87" s="250"/>
      <c r="G87" s="96"/>
    </row>
    <row r="88" spans="1:63" x14ac:dyDescent="0.3">
      <c r="B88" s="72" t="s">
        <v>117</v>
      </c>
      <c r="C88" s="133"/>
      <c r="D88" s="132"/>
      <c r="E88" s="246"/>
      <c r="F88" s="250"/>
      <c r="G88" s="96"/>
    </row>
    <row r="89" spans="1:63" x14ac:dyDescent="0.3">
      <c r="B89" s="72" t="s">
        <v>118</v>
      </c>
      <c r="C89" s="133"/>
      <c r="D89" s="132"/>
      <c r="E89" s="246"/>
      <c r="F89" s="250"/>
      <c r="G89" s="96"/>
    </row>
    <row r="90" spans="1:63" x14ac:dyDescent="0.3">
      <c r="B90" s="72" t="s">
        <v>119</v>
      </c>
      <c r="C90" s="133"/>
      <c r="D90" s="132"/>
      <c r="E90" s="246"/>
      <c r="F90" s="250"/>
      <c r="G90" s="96"/>
    </row>
    <row r="91" spans="1:63" x14ac:dyDescent="0.3"/>
    <row r="92" spans="1:63" x14ac:dyDescent="0.3"/>
    <row r="93" spans="1:63" x14ac:dyDescent="0.3"/>
    <row r="94" spans="1:63" x14ac:dyDescent="0.3"/>
    <row r="95" spans="1:63" x14ac:dyDescent="0.3"/>
  </sheetData>
  <sheetProtection algorithmName="SHA-512" hashValue="OQdH8LQjioqt9nLtghOfaNfCzzHq08BTWJ7exImBUfVLUCwDXhUPHW4Zy3Hph5EWbNwsitENDzmOn/u5399DVQ==" saltValue="AvNL4/54KG+K1IofRfl9Nw==" spinCount="100000" sheet="1" insertColumns="0" insertRows="0"/>
  <dataConsolidate/>
  <mergeCells count="1">
    <mergeCell ref="B12:I16"/>
  </mergeCells>
  <phoneticPr fontId="30"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Validation'!$B$25:$B$30</xm:f>
          </x14:formula1>
          <xm:sqref>C22:C31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112"/>
  <sheetViews>
    <sheetView showGridLines="0" topLeftCell="A2" zoomScale="80" zoomScaleNormal="80" workbookViewId="0">
      <selection activeCell="B13" sqref="B13"/>
    </sheetView>
  </sheetViews>
  <sheetFormatPr baseColWidth="10" defaultColWidth="0" defaultRowHeight="14.4" zeroHeight="1" x14ac:dyDescent="0.3"/>
  <cols>
    <col min="1" max="1" width="3.33203125" customWidth="1"/>
    <col min="2" max="2" width="45.88671875" bestFit="1" customWidth="1"/>
    <col min="3" max="3" width="27.44140625" style="76" customWidth="1"/>
    <col min="4" max="5" width="22.6640625" customWidth="1"/>
    <col min="6" max="6" width="23.6640625" customWidth="1"/>
    <col min="7" max="7" width="18.44140625" bestFit="1" customWidth="1"/>
    <col min="8" max="8" width="26.6640625" bestFit="1" customWidth="1"/>
    <col min="9" max="9" width="9.88671875" style="39" bestFit="1" customWidth="1"/>
    <col min="10" max="10" width="8.6640625" style="39" bestFit="1" customWidth="1"/>
    <col min="11" max="64" width="8.88671875" hidden="1" customWidth="1"/>
    <col min="65" max="66" width="8.88671875" hidden="1"/>
  </cols>
  <sheetData>
    <row r="1" spans="1:64" s="7" customFormat="1" x14ac:dyDescent="0.3">
      <c r="C1" s="8"/>
      <c r="I1" s="15"/>
      <c r="J1" s="15"/>
    </row>
    <row r="2" spans="1:64" s="7" customFormat="1" x14ac:dyDescent="0.3">
      <c r="C2" s="8"/>
      <c r="I2" s="15"/>
      <c r="J2" s="15"/>
    </row>
    <row r="3" spans="1:64" s="7" customFormat="1" x14ac:dyDescent="0.3">
      <c r="C3" s="8"/>
      <c r="E3" s="7" t="s">
        <v>328</v>
      </c>
      <c r="F3" s="234" t="str">
        <f>+IF('0. Instrucciones'!$O$3="","",'0. Instrucciones'!$O$3)</f>
        <v/>
      </c>
      <c r="G3" s="235"/>
      <c r="I3" s="15"/>
      <c r="J3" s="15"/>
    </row>
    <row r="4" spans="1:64" s="7" customFormat="1" x14ac:dyDescent="0.3">
      <c r="C4" s="8"/>
      <c r="I4" s="15"/>
      <c r="J4" s="15"/>
    </row>
    <row r="5" spans="1:64" s="7" customFormat="1" x14ac:dyDescent="0.3">
      <c r="C5" s="8"/>
      <c r="I5" s="15"/>
      <c r="J5" s="15"/>
    </row>
    <row r="6" spans="1:64" s="7" customFormat="1" x14ac:dyDescent="0.3">
      <c r="C6" s="8"/>
      <c r="I6" s="15"/>
      <c r="J6" s="15"/>
    </row>
    <row r="7" spans="1:64" s="7" customFormat="1" x14ac:dyDescent="0.3">
      <c r="C7" s="8"/>
      <c r="I7" s="15"/>
      <c r="J7" s="15"/>
    </row>
    <row r="8" spans="1:64" s="6" customFormat="1" ht="21" x14ac:dyDescent="0.25">
      <c r="B8" s="26" t="s">
        <v>256</v>
      </c>
      <c r="C8" s="27"/>
      <c r="D8" s="27"/>
      <c r="E8" s="27"/>
      <c r="F8" s="27"/>
      <c r="G8" s="27"/>
      <c r="H8" s="27"/>
      <c r="I8" s="75"/>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row>
    <row r="9" spans="1:64" x14ac:dyDescent="0.3">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row>
    <row r="10" spans="1:64" ht="15.6" x14ac:dyDescent="0.3">
      <c r="B10" s="629" t="s">
        <v>258</v>
      </c>
      <c r="C10" s="63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row>
    <row r="11" spans="1:64" s="68" customFormat="1" ht="15" customHeight="1" thickBot="1" x14ac:dyDescent="0.35">
      <c r="A11" s="73"/>
      <c r="B11" s="118" t="s">
        <v>108</v>
      </c>
      <c r="C11" s="119"/>
      <c r="D11"/>
      <c r="E11"/>
      <c r="F11" s="631"/>
      <c r="G11" s="631"/>
      <c r="H11" s="214"/>
      <c r="I11" s="73"/>
      <c r="J11" s="73"/>
      <c r="K11"/>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row>
    <row r="12" spans="1:64" s="68" customFormat="1" ht="28.95" customHeight="1" thickTop="1" thickBot="1" x14ac:dyDescent="0.35">
      <c r="A12" s="73"/>
      <c r="B12"/>
      <c r="C12" s="76"/>
      <c r="D12"/>
      <c r="E12" s="251" t="s">
        <v>282</v>
      </c>
      <c r="F12" s="447">
        <f>H41+D59+D75+E90+D107</f>
        <v>3206.4445599999999</v>
      </c>
      <c r="G12" s="73"/>
      <c r="H12" s="74"/>
      <c r="I12" s="74"/>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row>
    <row r="13" spans="1:64" s="68" customFormat="1" ht="28.95" customHeight="1" thickTop="1" thickBot="1" x14ac:dyDescent="0.35">
      <c r="A13" s="73"/>
      <c r="B13"/>
      <c r="C13" s="76"/>
      <c r="D13"/>
      <c r="E13" s="251" t="s">
        <v>382</v>
      </c>
      <c r="F13" s="651"/>
      <c r="G13" s="73"/>
      <c r="H13" s="74"/>
      <c r="I13" s="74"/>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row>
    <row r="14" spans="1:64" ht="15" thickTop="1" x14ac:dyDescent="0.3">
      <c r="B14" s="2"/>
      <c r="C14"/>
      <c r="D14" s="202"/>
      <c r="G14" s="194"/>
      <c r="H14" s="194"/>
      <c r="J14"/>
    </row>
    <row r="15" spans="1:64" x14ac:dyDescent="0.3">
      <c r="B15" s="2"/>
      <c r="C15"/>
      <c r="G15" s="194"/>
      <c r="H15" s="194"/>
      <c r="J15"/>
    </row>
    <row r="16" spans="1:64" s="195" customFormat="1" ht="18" x14ac:dyDescent="0.35">
      <c r="A16" s="201"/>
      <c r="B16" s="120" t="s">
        <v>156</v>
      </c>
      <c r="C16" s="121"/>
      <c r="D16" s="85"/>
      <c r="E16" s="85"/>
      <c r="F16" s="85"/>
      <c r="G16" s="122"/>
      <c r="H16" s="122"/>
      <c r="I16" s="73"/>
      <c r="J16" s="39"/>
    </row>
    <row r="17" spans="2:24" x14ac:dyDescent="0.3">
      <c r="B17" s="2"/>
      <c r="C17"/>
      <c r="D17" s="202"/>
      <c r="G17" s="194"/>
      <c r="H17" s="194"/>
      <c r="J17"/>
    </row>
    <row r="18" spans="2:24" x14ac:dyDescent="0.3">
      <c r="B18" s="48"/>
      <c r="C18"/>
      <c r="D18" s="202"/>
      <c r="G18" s="194"/>
      <c r="H18" s="194"/>
      <c r="J18"/>
    </row>
    <row r="19" spans="2:24" x14ac:dyDescent="0.3">
      <c r="B19" s="2"/>
      <c r="C19"/>
      <c r="D19" s="202"/>
      <c r="G19" s="194"/>
      <c r="H19" s="194"/>
      <c r="J19"/>
    </row>
    <row r="20" spans="2:24" ht="41.25" customHeight="1" x14ac:dyDescent="0.3">
      <c r="B20" s="252" t="s">
        <v>266</v>
      </c>
      <c r="C20" s="252" t="s">
        <v>267</v>
      </c>
      <c r="D20" s="253" t="s">
        <v>264</v>
      </c>
      <c r="E20" s="254" t="s">
        <v>268</v>
      </c>
      <c r="F20" s="253" t="s">
        <v>262</v>
      </c>
      <c r="G20" s="253" t="s">
        <v>280</v>
      </c>
      <c r="H20" s="253" t="s">
        <v>281</v>
      </c>
      <c r="J20"/>
    </row>
    <row r="21" spans="2:24" x14ac:dyDescent="0.3">
      <c r="B21" s="448" t="str">
        <f>IF('3.c Hipótesis Demanda'!C22&lt;&gt;0,'3.c Hipótesis Demanda'!C22,"")</f>
        <v>N2</v>
      </c>
      <c r="C21" s="448"/>
      <c r="D21" s="449">
        <f>+'3.c Hipótesis Demanda'!D22</f>
        <v>70000</v>
      </c>
      <c r="E21" s="450">
        <f>+'3.c Hipótesis Demanda'!E22</f>
        <v>1</v>
      </c>
      <c r="F21" s="451">
        <f>IF($B21="",0,'3.c Hipótesis Demanda'!$G22*$D21*$E21/100)</f>
        <v>26250</v>
      </c>
      <c r="G21" s="452">
        <f>IFERROR('3.c Hipótesis Demanda'!F22*E21*D21/100,0)</f>
        <v>7000</v>
      </c>
      <c r="H21" s="453">
        <f>(F21*Referencias!$D$58)/1000</f>
        <v>64.47</v>
      </c>
      <c r="J21"/>
      <c r="O21" s="7"/>
      <c r="P21" s="7"/>
      <c r="Q21" s="7"/>
      <c r="R21" s="7"/>
      <c r="S21" s="7"/>
      <c r="T21" s="7"/>
      <c r="U21" s="7"/>
      <c r="V21" s="7"/>
      <c r="W21" s="7"/>
      <c r="X21" s="7"/>
    </row>
    <row r="22" spans="2:24" x14ac:dyDescent="0.3">
      <c r="B22" s="448" t="str">
        <f>IF('3.c Hipótesis Demanda'!C23&lt;&gt;0,'3.c Hipótesis Demanda'!C23,"")</f>
        <v>M3, Clase I (long &lt; 15m; &gt;22 plazas)</v>
      </c>
      <c r="C22" s="448"/>
      <c r="D22" s="449">
        <f>+'3.c Hipótesis Demanda'!D23</f>
        <v>80000</v>
      </c>
      <c r="E22" s="450">
        <f>+'3.c Hipótesis Demanda'!E23</f>
        <v>2</v>
      </c>
      <c r="F22" s="451">
        <f>IF($B22="",0,'3.c Hipótesis Demanda'!$G23*$D22*$E22/100)</f>
        <v>39360</v>
      </c>
      <c r="G22" s="452">
        <f>IFERROR('3.c Hipótesis Demanda'!F23*E22*D22/100,0)</f>
        <v>14400</v>
      </c>
      <c r="H22" s="453">
        <f>(F22*Referencias!$D$58)/1000</f>
        <v>96.66816</v>
      </c>
      <c r="J22"/>
      <c r="O22" s="7"/>
      <c r="P22" s="7"/>
      <c r="Q22" s="7"/>
      <c r="R22" s="7"/>
      <c r="S22" s="7"/>
      <c r="T22" s="7"/>
      <c r="U22" s="7"/>
      <c r="V22" s="7"/>
      <c r="W22" s="7"/>
      <c r="X22" s="7"/>
    </row>
    <row r="23" spans="2:24" x14ac:dyDescent="0.3">
      <c r="B23" s="448" t="str">
        <f>IF('3.c Hipótesis Demanda'!C24&lt;&gt;0,'3.c Hipótesis Demanda'!C24,"")</f>
        <v>N3, masa máx &gt; 16 ton</v>
      </c>
      <c r="C23" s="448"/>
      <c r="D23" s="449">
        <f>+'3.c Hipótesis Demanda'!D24</f>
        <v>80000</v>
      </c>
      <c r="E23" s="450">
        <f>+'3.c Hipótesis Demanda'!E24</f>
        <v>3</v>
      </c>
      <c r="F23" s="451">
        <f>IF($B23="",0,'3.c Hipótesis Demanda'!$G24*$D23*$E23/100)</f>
        <v>0</v>
      </c>
      <c r="G23" s="452">
        <f>IFERROR('3.c Hipótesis Demanda'!F24*E23*D23/100,0)</f>
        <v>21600</v>
      </c>
      <c r="H23" s="453">
        <f>(F23*Referencias!$D$58)/1000</f>
        <v>0</v>
      </c>
      <c r="J23"/>
      <c r="O23" s="7"/>
      <c r="P23" s="7"/>
      <c r="Q23" s="7"/>
      <c r="R23" s="7"/>
      <c r="S23" s="7"/>
      <c r="T23" s="7"/>
      <c r="U23" s="7"/>
      <c r="V23" s="7"/>
      <c r="W23" s="7"/>
      <c r="X23" s="7"/>
    </row>
    <row r="24" spans="2:24" x14ac:dyDescent="0.3">
      <c r="B24" s="448" t="str">
        <f>IF('3.c Hipótesis Demanda'!C25&lt;&gt;0,'3.c Hipótesis Demanda'!C25,"")</f>
        <v/>
      </c>
      <c r="C24" s="448"/>
      <c r="D24" s="449">
        <f>+'3.c Hipótesis Demanda'!D25</f>
        <v>0</v>
      </c>
      <c r="E24" s="450">
        <f>+'3.c Hipótesis Demanda'!E25</f>
        <v>0</v>
      </c>
      <c r="F24" s="451">
        <f>IF($B24="",0,'3.c Hipótesis Demanda'!$G25*$D24*$E24/100)</f>
        <v>0</v>
      </c>
      <c r="G24" s="452">
        <f>IFERROR('3.c Hipótesis Demanda'!F25*E24*D24/100,0)</f>
        <v>0</v>
      </c>
      <c r="H24" s="453">
        <f>(F24*Referencias!$D$58)/1000</f>
        <v>0</v>
      </c>
      <c r="J24"/>
      <c r="O24" s="7"/>
      <c r="P24" s="7"/>
      <c r="Q24" s="7"/>
      <c r="R24" s="7"/>
      <c r="S24" s="7"/>
      <c r="T24" s="7"/>
      <c r="U24" s="7"/>
      <c r="V24" s="7"/>
      <c r="W24" s="7"/>
      <c r="X24" s="7"/>
    </row>
    <row r="25" spans="2:24" x14ac:dyDescent="0.3">
      <c r="B25" s="448" t="str">
        <f>IF('3.c Hipótesis Demanda'!C26&lt;&gt;0,'3.c Hipótesis Demanda'!C26,"")</f>
        <v/>
      </c>
      <c r="C25" s="448"/>
      <c r="D25" s="449">
        <f>+'3.c Hipótesis Demanda'!D26</f>
        <v>0</v>
      </c>
      <c r="E25" s="450">
        <f>+'3.c Hipótesis Demanda'!E26</f>
        <v>0</v>
      </c>
      <c r="F25" s="451">
        <f>IF($B25="",0,'3.c Hipótesis Demanda'!$G26*$D25*$E25/100)</f>
        <v>0</v>
      </c>
      <c r="G25" s="452">
        <f>IFERROR('3.c Hipótesis Demanda'!F26*E25*D25/100,0)</f>
        <v>0</v>
      </c>
      <c r="H25" s="453">
        <f>(F25*Referencias!$D$58)/1000</f>
        <v>0</v>
      </c>
      <c r="J25"/>
      <c r="O25" s="7"/>
      <c r="P25" s="7"/>
      <c r="Q25" s="7"/>
      <c r="R25" s="7"/>
      <c r="S25" s="7"/>
      <c r="T25" s="7"/>
      <c r="U25" s="7"/>
      <c r="V25" s="7"/>
      <c r="W25" s="7"/>
      <c r="X25" s="7"/>
    </row>
    <row r="26" spans="2:24" x14ac:dyDescent="0.3">
      <c r="B26" s="448" t="str">
        <f>IF('3.c Hipótesis Demanda'!C27&lt;&gt;0,'3.c Hipótesis Demanda'!C27,"")</f>
        <v/>
      </c>
      <c r="C26" s="448"/>
      <c r="D26" s="449">
        <f>+'3.c Hipótesis Demanda'!D27</f>
        <v>0</v>
      </c>
      <c r="E26" s="450">
        <f>+'3.c Hipótesis Demanda'!E27</f>
        <v>0</v>
      </c>
      <c r="F26" s="451">
        <f>IF($B26="",0,'3.c Hipótesis Demanda'!$G27*$D26*$E26/100)</f>
        <v>0</v>
      </c>
      <c r="G26" s="452">
        <f>IFERROR('3.c Hipótesis Demanda'!F27*E26*D26/100,0)</f>
        <v>0</v>
      </c>
      <c r="H26" s="453">
        <f>(F26*Referencias!$D$58)/1000</f>
        <v>0</v>
      </c>
      <c r="J26"/>
      <c r="O26" s="7"/>
    </row>
    <row r="27" spans="2:24" x14ac:dyDescent="0.3">
      <c r="B27" s="448" t="str">
        <f>IF('3.c Hipótesis Demanda'!C28&lt;&gt;0,'3.c Hipótesis Demanda'!C28,"")</f>
        <v/>
      </c>
      <c r="C27" s="448"/>
      <c r="D27" s="449">
        <f>+'3.c Hipótesis Demanda'!D28</f>
        <v>0</v>
      </c>
      <c r="E27" s="450">
        <f>+'3.c Hipótesis Demanda'!E28</f>
        <v>0</v>
      </c>
      <c r="F27" s="451">
        <f>IF($B27="",0,'3.c Hipótesis Demanda'!$G28*$D27*$E27/100)</f>
        <v>0</v>
      </c>
      <c r="G27" s="452">
        <f>IFERROR('3.c Hipótesis Demanda'!F28*E27*D27/100,0)</f>
        <v>0</v>
      </c>
      <c r="H27" s="453">
        <f>(F27*Referencias!$D$58)/1000</f>
        <v>0</v>
      </c>
      <c r="J27"/>
      <c r="O27" s="7"/>
    </row>
    <row r="28" spans="2:24" x14ac:dyDescent="0.3">
      <c r="B28" s="448" t="str">
        <f>IF('3.c Hipótesis Demanda'!C29&lt;&gt;0,'3.c Hipótesis Demanda'!C29,"")</f>
        <v/>
      </c>
      <c r="C28" s="448"/>
      <c r="D28" s="449">
        <f>+'3.c Hipótesis Demanda'!D29</f>
        <v>0</v>
      </c>
      <c r="E28" s="450">
        <f>+'3.c Hipótesis Demanda'!E29</f>
        <v>0</v>
      </c>
      <c r="F28" s="451">
        <f>IF($B28="",0,'3.c Hipótesis Demanda'!$G29*$D28*$E28/100)</f>
        <v>0</v>
      </c>
      <c r="G28" s="452">
        <f>IFERROR('3.c Hipótesis Demanda'!F29*E28*D28/100,0)</f>
        <v>0</v>
      </c>
      <c r="H28" s="453">
        <f>(F28*Referencias!$D$58)/1000</f>
        <v>0</v>
      </c>
      <c r="J28"/>
      <c r="O28" s="7"/>
    </row>
    <row r="29" spans="2:24" x14ac:dyDescent="0.3">
      <c r="B29" s="448" t="str">
        <f>IF('3.c Hipótesis Demanda'!C30&lt;&gt;0,'3.c Hipótesis Demanda'!C30,"")</f>
        <v/>
      </c>
      <c r="C29" s="448"/>
      <c r="D29" s="449">
        <f>+'3.c Hipótesis Demanda'!D30</f>
        <v>0</v>
      </c>
      <c r="E29" s="450">
        <f>+'3.c Hipótesis Demanda'!E30</f>
        <v>0</v>
      </c>
      <c r="F29" s="451">
        <f>IF($B29="",0,'3.c Hipótesis Demanda'!$G30*$D29*$E29/100)</f>
        <v>0</v>
      </c>
      <c r="G29" s="452">
        <f>IFERROR('3.c Hipótesis Demanda'!F30*E29*D29/100,0)</f>
        <v>0</v>
      </c>
      <c r="H29" s="453">
        <f>(F29*Referencias!$D$58)/1000</f>
        <v>0</v>
      </c>
      <c r="J29"/>
      <c r="O29" s="7"/>
    </row>
    <row r="30" spans="2:24" x14ac:dyDescent="0.3">
      <c r="B30" s="448" t="str">
        <f>IF('3.c Hipótesis Demanda'!C31&lt;&gt;0,'3.c Hipótesis Demanda'!C31,"")</f>
        <v/>
      </c>
      <c r="C30" s="448"/>
      <c r="D30" s="449">
        <f>+'3.c Hipótesis Demanda'!D31</f>
        <v>0</v>
      </c>
      <c r="E30" s="450">
        <f>+'3.c Hipótesis Demanda'!E31</f>
        <v>0</v>
      </c>
      <c r="F30" s="451">
        <f>IF($B30="",0,'3.c Hipótesis Demanda'!$G31*$D30*$E30/100)</f>
        <v>0</v>
      </c>
      <c r="G30" s="452">
        <f>IFERROR('3.c Hipótesis Demanda'!F31*E30*D30/100,0)</f>
        <v>0</v>
      </c>
      <c r="H30" s="453">
        <f>(F30*Referencias!$D$58)/1000</f>
        <v>0</v>
      </c>
      <c r="J30"/>
      <c r="O30" s="7"/>
    </row>
    <row r="31" spans="2:24" x14ac:dyDescent="0.3">
      <c r="B31" s="448" t="str">
        <f>IF('3.c Hipótesis Demanda'!C36&lt;&gt;0,'3.c Hipótesis Demanda'!C36,"")</f>
        <v>XXX</v>
      </c>
      <c r="C31" s="454"/>
      <c r="D31" s="449">
        <f>+'3.c Hipótesis Demanda'!D36</f>
        <v>100000</v>
      </c>
      <c r="E31" s="450">
        <f>+'3.c Hipótesis Demanda'!E36</f>
        <v>1</v>
      </c>
      <c r="F31" s="451">
        <f>IF($B31="",0,'3.c Hipótesis Demanda'!$G36*$D31*$E31/100)</f>
        <v>25650</v>
      </c>
      <c r="G31" s="452">
        <f>IFERROR('3.c Hipótesis Demanda'!F36*E31*D31/100,0)</f>
        <v>11000</v>
      </c>
      <c r="H31" s="453">
        <f>(F31*Referencias!$D$58)/1000</f>
        <v>62.996400000000001</v>
      </c>
      <c r="J31"/>
      <c r="O31" s="7"/>
      <c r="P31" s="7"/>
      <c r="Q31" s="7"/>
      <c r="R31" s="7"/>
      <c r="S31" s="7"/>
      <c r="T31" s="7"/>
      <c r="U31" s="7"/>
      <c r="V31" s="7"/>
      <c r="W31" s="7"/>
      <c r="X31" s="7"/>
    </row>
    <row r="32" spans="2:24" x14ac:dyDescent="0.3">
      <c r="B32" s="448" t="str">
        <f>IF('3.c Hipótesis Demanda'!C37&lt;&gt;0,'3.c Hipótesis Demanda'!C37,"")</f>
        <v/>
      </c>
      <c r="C32" s="448"/>
      <c r="D32" s="449">
        <f>+'3.c Hipótesis Demanda'!D37</f>
        <v>0</v>
      </c>
      <c r="E32" s="450">
        <f>+'3.c Hipótesis Demanda'!E37</f>
        <v>0</v>
      </c>
      <c r="F32" s="451">
        <f>IF($B32="",0,'3.c Hipótesis Demanda'!$G37*$D32*$E32/100)</f>
        <v>0</v>
      </c>
      <c r="G32" s="452">
        <f>IFERROR('3.c Hipótesis Demanda'!F37*E32*D32/100,0)</f>
        <v>0</v>
      </c>
      <c r="H32" s="453">
        <f>(F32*Referencias!$D$58)/1000</f>
        <v>0</v>
      </c>
      <c r="J32"/>
      <c r="O32" s="7"/>
      <c r="P32" s="7"/>
      <c r="Q32" s="7"/>
      <c r="R32" s="7"/>
      <c r="S32" s="7"/>
      <c r="T32" s="7"/>
      <c r="U32" s="7"/>
      <c r="V32" s="7"/>
      <c r="W32" s="7"/>
      <c r="X32" s="7"/>
    </row>
    <row r="33" spans="1:24" x14ac:dyDescent="0.3">
      <c r="B33" s="448" t="str">
        <f>IF('3.c Hipótesis Demanda'!C38&lt;&gt;0,'3.c Hipótesis Demanda'!C38,"")</f>
        <v/>
      </c>
      <c r="C33" s="448"/>
      <c r="D33" s="449">
        <f>+'3.c Hipótesis Demanda'!D38</f>
        <v>0</v>
      </c>
      <c r="E33" s="450">
        <f>+'3.c Hipótesis Demanda'!E38</f>
        <v>0</v>
      </c>
      <c r="F33" s="451">
        <f>IF($B33="",0,'3.c Hipótesis Demanda'!$G38*$D33*$E33/100)</f>
        <v>0</v>
      </c>
      <c r="G33" s="452">
        <f>IFERROR('3.c Hipótesis Demanda'!F38*E33*D33/100,0)</f>
        <v>0</v>
      </c>
      <c r="H33" s="453">
        <f>(F33*Referencias!$D$58)/1000</f>
        <v>0</v>
      </c>
      <c r="J33"/>
      <c r="O33" s="7"/>
      <c r="P33" s="7"/>
      <c r="Q33" s="7"/>
      <c r="R33" s="7"/>
      <c r="S33" s="7"/>
      <c r="T33" s="7"/>
      <c r="U33" s="7"/>
      <c r="V33" s="7"/>
      <c r="W33" s="7"/>
      <c r="X33" s="7"/>
    </row>
    <row r="34" spans="1:24" x14ac:dyDescent="0.3">
      <c r="B34" s="448" t="str">
        <f>IF('3.c Hipótesis Demanda'!C39&lt;&gt;0,'3.c Hipótesis Demanda'!C39,"")</f>
        <v/>
      </c>
      <c r="C34" s="448"/>
      <c r="D34" s="449">
        <f>+'3.c Hipótesis Demanda'!D39</f>
        <v>0</v>
      </c>
      <c r="E34" s="450">
        <f>+'3.c Hipótesis Demanda'!E39</f>
        <v>0</v>
      </c>
      <c r="F34" s="451">
        <f>IF($B34="",0,'3.c Hipótesis Demanda'!$G39*$D34*$E34/100)</f>
        <v>0</v>
      </c>
      <c r="G34" s="452">
        <f>IFERROR('3.c Hipótesis Demanda'!F39*E34*D34/100,0)</f>
        <v>0</v>
      </c>
      <c r="H34" s="453">
        <f>(F34*Referencias!$D$58)/1000</f>
        <v>0</v>
      </c>
      <c r="J34"/>
      <c r="O34" s="7"/>
      <c r="P34" s="7"/>
      <c r="Q34" s="7"/>
      <c r="R34" s="7"/>
      <c r="S34" s="7"/>
      <c r="T34" s="7"/>
      <c r="U34" s="7"/>
      <c r="V34" s="7"/>
      <c r="W34" s="7"/>
      <c r="X34" s="7"/>
    </row>
    <row r="35" spans="1:24" x14ac:dyDescent="0.3">
      <c r="B35" s="448" t="str">
        <f>IF('3.c Hipótesis Demanda'!C40&lt;&gt;0,'3.c Hipótesis Demanda'!C40,"")</f>
        <v/>
      </c>
      <c r="C35" s="448"/>
      <c r="D35" s="449">
        <f>+'3.c Hipótesis Demanda'!D40</f>
        <v>0</v>
      </c>
      <c r="E35" s="450">
        <f>+'3.c Hipótesis Demanda'!E40</f>
        <v>0</v>
      </c>
      <c r="F35" s="451">
        <f>IF($B35="",0,'3.c Hipótesis Demanda'!$G40*$D35*$E35/100)</f>
        <v>0</v>
      </c>
      <c r="G35" s="452">
        <f>IFERROR('3.c Hipótesis Demanda'!F40*E35*D35/100,0)</f>
        <v>0</v>
      </c>
      <c r="H35" s="453">
        <f>(F35*Referencias!$D$58)/1000</f>
        <v>0</v>
      </c>
      <c r="J35"/>
      <c r="O35" s="7"/>
      <c r="P35" s="7"/>
      <c r="Q35" s="7"/>
      <c r="R35" s="7"/>
      <c r="S35" s="7"/>
      <c r="T35" s="7"/>
      <c r="U35" s="7"/>
      <c r="V35" s="7"/>
      <c r="W35" s="7"/>
      <c r="X35" s="7"/>
    </row>
    <row r="36" spans="1:24" x14ac:dyDescent="0.3">
      <c r="B36" s="448" t="str">
        <f>IF('3.c Hipótesis Demanda'!C41&lt;&gt;0,'3.c Hipótesis Demanda'!C41,"")</f>
        <v/>
      </c>
      <c r="C36" s="448"/>
      <c r="D36" s="449">
        <f>+'3.c Hipótesis Demanda'!D41</f>
        <v>0</v>
      </c>
      <c r="E36" s="450">
        <f>+'3.c Hipótesis Demanda'!E41</f>
        <v>0</v>
      </c>
      <c r="F36" s="451">
        <f>IF($B36="",0,'3.c Hipótesis Demanda'!$G41*$D36*$E36/100)</f>
        <v>0</v>
      </c>
      <c r="G36" s="452">
        <f>IFERROR('3.c Hipótesis Demanda'!F41*E36*D36/100,0)</f>
        <v>0</v>
      </c>
      <c r="H36" s="453">
        <f>(F36*Referencias!$D$58)/1000</f>
        <v>0</v>
      </c>
      <c r="J36"/>
      <c r="O36" s="7"/>
    </row>
    <row r="37" spans="1:24" x14ac:dyDescent="0.3">
      <c r="B37" s="448" t="str">
        <f>IF('3.c Hipótesis Demanda'!C42&lt;&gt;0,'3.c Hipótesis Demanda'!C42,"")</f>
        <v/>
      </c>
      <c r="C37" s="448"/>
      <c r="D37" s="449">
        <f>+'3.c Hipótesis Demanda'!D42</f>
        <v>0</v>
      </c>
      <c r="E37" s="450">
        <f>+'3.c Hipótesis Demanda'!E42</f>
        <v>0</v>
      </c>
      <c r="F37" s="451">
        <f>IF($B37="",0,'3.c Hipótesis Demanda'!$G42*$D37*$E37/100)</f>
        <v>0</v>
      </c>
      <c r="G37" s="452">
        <f>IFERROR('3.c Hipótesis Demanda'!F42*E37*D37/100,0)</f>
        <v>0</v>
      </c>
      <c r="H37" s="453">
        <f>(F37*Referencias!$D$58)/1000</f>
        <v>0</v>
      </c>
      <c r="J37"/>
      <c r="O37" s="7"/>
    </row>
    <row r="38" spans="1:24" x14ac:dyDescent="0.3">
      <c r="B38" s="448" t="str">
        <f>IF('3.c Hipótesis Demanda'!C43&lt;&gt;0,'3.c Hipótesis Demanda'!C43,"")</f>
        <v/>
      </c>
      <c r="C38" s="448"/>
      <c r="D38" s="449">
        <f>+'3.c Hipótesis Demanda'!D43</f>
        <v>0</v>
      </c>
      <c r="E38" s="450">
        <f>+'3.c Hipótesis Demanda'!E43</f>
        <v>0</v>
      </c>
      <c r="F38" s="451">
        <f>IF($B38="",0,'3.c Hipótesis Demanda'!$G43*$D38*$E38/100)</f>
        <v>0</v>
      </c>
      <c r="G38" s="452">
        <f>IFERROR('3.c Hipótesis Demanda'!F43*E38*D38/100,0)</f>
        <v>0</v>
      </c>
      <c r="H38" s="453">
        <f>(F38*Referencias!$D$58)/1000</f>
        <v>0</v>
      </c>
      <c r="J38"/>
      <c r="O38" s="7"/>
    </row>
    <row r="39" spans="1:24" x14ac:dyDescent="0.3">
      <c r="B39" s="448" t="str">
        <f>IF('3.c Hipótesis Demanda'!C44&lt;&gt;0,'3.c Hipótesis Demanda'!C44,"")</f>
        <v/>
      </c>
      <c r="C39" s="448"/>
      <c r="D39" s="449">
        <f>+'3.c Hipótesis Demanda'!D44</f>
        <v>0</v>
      </c>
      <c r="E39" s="450">
        <f>+'3.c Hipótesis Demanda'!E44</f>
        <v>0</v>
      </c>
      <c r="F39" s="451">
        <f>IF($B39="",0,'3.c Hipótesis Demanda'!$G44*$D39*$E39/100)</f>
        <v>0</v>
      </c>
      <c r="G39" s="452">
        <f>IFERROR('3.c Hipótesis Demanda'!F44*E39*D39/100,0)</f>
        <v>0</v>
      </c>
      <c r="H39" s="453">
        <f>(F39*Referencias!$D$58)/1000</f>
        <v>0</v>
      </c>
      <c r="J39"/>
      <c r="O39" s="7"/>
    </row>
    <row r="40" spans="1:24" ht="15" thickBot="1" x14ac:dyDescent="0.35">
      <c r="B40" s="455" t="str">
        <f>IF('3.c Hipótesis Demanda'!C45&lt;&gt;0,'3.c Hipótesis Demanda'!C45,"")</f>
        <v/>
      </c>
      <c r="C40" s="455"/>
      <c r="D40" s="456"/>
      <c r="E40" s="457">
        <f>+'3.c Hipótesis Demanda'!E45</f>
        <v>0</v>
      </c>
      <c r="F40" s="458">
        <f>IF($B40="",0,'3.c Hipótesis Demanda'!$G45*$D40*$E40/100)</f>
        <v>0</v>
      </c>
      <c r="G40" s="459">
        <f>IFERROR('3.c Hipótesis Demanda'!F45*E40*D40/100,0)</f>
        <v>0</v>
      </c>
      <c r="H40" s="460">
        <f>(F40*Referencias!$D$58)/1000</f>
        <v>0</v>
      </c>
      <c r="J40"/>
      <c r="O40" s="7"/>
    </row>
    <row r="41" spans="1:24" x14ac:dyDescent="0.3">
      <c r="B41" s="461" t="s">
        <v>265</v>
      </c>
      <c r="C41" s="462"/>
      <c r="D41" s="463"/>
      <c r="E41" s="464">
        <f>SUM(E21:E40)</f>
        <v>7</v>
      </c>
      <c r="F41" s="465">
        <f>SUM(F21:F40)</f>
        <v>91260</v>
      </c>
      <c r="G41" s="466">
        <f>SUM(G21:G40)</f>
        <v>54000</v>
      </c>
      <c r="H41" s="467">
        <f>SUM(H21:H40)</f>
        <v>224.13455999999999</v>
      </c>
      <c r="J41"/>
    </row>
    <row r="42" spans="1:24" x14ac:dyDescent="0.3">
      <c r="B42" s="196"/>
      <c r="C42" s="196"/>
      <c r="D42" s="196"/>
      <c r="E42" s="197"/>
      <c r="F42" s="197"/>
      <c r="G42" s="198"/>
      <c r="H42" s="199"/>
      <c r="J42"/>
    </row>
    <row r="43" spans="1:24" s="195" customFormat="1" ht="18" x14ac:dyDescent="0.35">
      <c r="A43" s="201"/>
      <c r="B43" s="120" t="str">
        <f>+'3.c Hipótesis Demanda'!B47</f>
        <v xml:space="preserve">Industrial </v>
      </c>
      <c r="C43" s="121"/>
      <c r="D43" s="85"/>
      <c r="E43" s="85"/>
      <c r="F43" s="85"/>
      <c r="G43" s="122"/>
      <c r="H43" s="122"/>
      <c r="I43" s="73"/>
      <c r="J43" s="39"/>
    </row>
    <row r="44" spans="1:24" s="195" customFormat="1" ht="18" x14ac:dyDescent="0.35">
      <c r="A44" s="201"/>
      <c r="B44" s="338"/>
      <c r="C44" s="102"/>
      <c r="D44" s="39"/>
      <c r="E44" s="39"/>
      <c r="F44" s="39"/>
      <c r="G44" s="287"/>
      <c r="H44" s="287"/>
      <c r="I44" s="73"/>
      <c r="J44" s="39"/>
    </row>
    <row r="45" spans="1:24" s="195" customFormat="1" ht="18" x14ac:dyDescent="0.35">
      <c r="A45" s="201"/>
      <c r="B45" s="338"/>
      <c r="C45" s="102"/>
      <c r="D45" s="39"/>
      <c r="E45" s="39"/>
      <c r="F45" s="39"/>
      <c r="G45" s="287"/>
      <c r="H45" s="287"/>
      <c r="I45" s="73"/>
      <c r="J45" s="39"/>
    </row>
    <row r="46" spans="1:24" x14ac:dyDescent="0.3">
      <c r="B46" s="2" t="s">
        <v>429</v>
      </c>
      <c r="C46"/>
      <c r="D46" s="202"/>
      <c r="G46" s="194"/>
      <c r="H46" s="194"/>
      <c r="J46"/>
    </row>
    <row r="47" spans="1:24" x14ac:dyDescent="0.3">
      <c r="B47" s="2"/>
      <c r="C47"/>
      <c r="D47" s="202"/>
      <c r="G47" s="194"/>
      <c r="H47" s="194"/>
      <c r="J47"/>
    </row>
    <row r="48" spans="1:24" ht="40.200000000000003" customHeight="1" x14ac:dyDescent="0.3">
      <c r="B48" s="255" t="str">
        <f>+'3.c Hipótesis Demanda'!C51</f>
        <v>Nombre del consumidor</v>
      </c>
      <c r="C48" s="253" t="str">
        <f>+G20</f>
        <v>Consumo de H2 renovable anual</v>
      </c>
      <c r="D48" s="253" t="s">
        <v>281</v>
      </c>
      <c r="J48"/>
    </row>
    <row r="49" spans="2:10" x14ac:dyDescent="0.3">
      <c r="B49" s="468" t="str">
        <f>IF('3.c Hipótesis Demanda'!C52&lt;&gt;0,'3.c Hipótesis Demanda'!C52,"")</f>
        <v>Coca Cola</v>
      </c>
      <c r="C49" s="452">
        <f>'3.c Hipótesis Demanda'!D52</f>
        <v>70000</v>
      </c>
      <c r="D49" s="453">
        <f>(C49*Referencias!$D$57)/1000</f>
        <v>623</v>
      </c>
      <c r="J49"/>
    </row>
    <row r="50" spans="2:10" x14ac:dyDescent="0.3">
      <c r="B50" s="468" t="str">
        <f>IF('3.c Hipótesis Demanda'!C53&lt;&gt;0,'3.c Hipótesis Demanda'!C53,"")</f>
        <v>Peloton</v>
      </c>
      <c r="C50" s="452">
        <f>'3.c Hipótesis Demanda'!D53</f>
        <v>80000</v>
      </c>
      <c r="D50" s="453">
        <f>(C50*Referencias!$D$57)/1000</f>
        <v>712</v>
      </c>
      <c r="J50"/>
    </row>
    <row r="51" spans="2:10" x14ac:dyDescent="0.3">
      <c r="B51" s="468" t="str">
        <f>IF('3.c Hipótesis Demanda'!C54&lt;&gt;0,'3.c Hipótesis Demanda'!C54,"")</f>
        <v/>
      </c>
      <c r="C51" s="452">
        <f>'3.c Hipótesis Demanda'!D54</f>
        <v>0</v>
      </c>
      <c r="D51" s="453">
        <f>(C51*Referencias!$D$57)/1000</f>
        <v>0</v>
      </c>
      <c r="J51"/>
    </row>
    <row r="52" spans="2:10" x14ac:dyDescent="0.3">
      <c r="B52" s="468" t="str">
        <f>IF('3.c Hipótesis Demanda'!C55&lt;&gt;0,'3.c Hipótesis Demanda'!C55,"")</f>
        <v/>
      </c>
      <c r="C52" s="452">
        <f>'3.c Hipótesis Demanda'!D55</f>
        <v>0</v>
      </c>
      <c r="D52" s="453">
        <f>(C52*Referencias!$D$57)/1000</f>
        <v>0</v>
      </c>
      <c r="J52"/>
    </row>
    <row r="53" spans="2:10" x14ac:dyDescent="0.3">
      <c r="B53" s="468" t="str">
        <f>IF('3.c Hipótesis Demanda'!C56&lt;&gt;0,'3.c Hipótesis Demanda'!C56,"")</f>
        <v/>
      </c>
      <c r="C53" s="452">
        <f>'3.c Hipótesis Demanda'!D56</f>
        <v>0</v>
      </c>
      <c r="D53" s="453">
        <f>(C53*Referencias!$D$57)/1000</f>
        <v>0</v>
      </c>
      <c r="J53"/>
    </row>
    <row r="54" spans="2:10" x14ac:dyDescent="0.3">
      <c r="B54" s="468" t="str">
        <f>IF('3.c Hipótesis Demanda'!C57&lt;&gt;0,'3.c Hipótesis Demanda'!C57,"")</f>
        <v/>
      </c>
      <c r="C54" s="452">
        <f>'3.c Hipótesis Demanda'!D57</f>
        <v>0</v>
      </c>
      <c r="D54" s="453">
        <f>(C54*Referencias!$D$57)/1000</f>
        <v>0</v>
      </c>
      <c r="J54"/>
    </row>
    <row r="55" spans="2:10" x14ac:dyDescent="0.3">
      <c r="B55" s="468" t="str">
        <f>IF('3.c Hipótesis Demanda'!C58&lt;&gt;0,'3.c Hipótesis Demanda'!C58,"")</f>
        <v/>
      </c>
      <c r="C55" s="452">
        <f>'3.c Hipótesis Demanda'!D58</f>
        <v>0</v>
      </c>
      <c r="D55" s="453">
        <f>(C55*Referencias!$D$57)/1000</f>
        <v>0</v>
      </c>
      <c r="J55"/>
    </row>
    <row r="56" spans="2:10" x14ac:dyDescent="0.3">
      <c r="B56" s="468" t="str">
        <f>IF('3.c Hipótesis Demanda'!C59&lt;&gt;0,'3.c Hipótesis Demanda'!C59,"")</f>
        <v/>
      </c>
      <c r="C56" s="452">
        <f>'3.c Hipótesis Demanda'!D59</f>
        <v>0</v>
      </c>
      <c r="D56" s="453">
        <f>(C56*Referencias!$D$57)/1000</f>
        <v>0</v>
      </c>
      <c r="J56"/>
    </row>
    <row r="57" spans="2:10" x14ac:dyDescent="0.3">
      <c r="B57" s="468" t="str">
        <f>IF('3.c Hipótesis Demanda'!C60&lt;&gt;0,'3.c Hipótesis Demanda'!C60,"")</f>
        <v/>
      </c>
      <c r="C57" s="452">
        <f>'3.c Hipótesis Demanda'!D60</f>
        <v>0</v>
      </c>
      <c r="D57" s="453">
        <f>(C57*Referencias!$D$57)/1000</f>
        <v>0</v>
      </c>
      <c r="J57"/>
    </row>
    <row r="58" spans="2:10" ht="15" thickBot="1" x14ac:dyDescent="0.35">
      <c r="B58" s="469" t="str">
        <f>IF('3.c Hipótesis Demanda'!C61&lt;&gt;0,'3.c Hipótesis Demanda'!C61,"")</f>
        <v/>
      </c>
      <c r="C58" s="459">
        <f>'3.c Hipótesis Demanda'!D61</f>
        <v>0</v>
      </c>
      <c r="D58" s="453">
        <f>(C58*Referencias!$D$57)/1000</f>
        <v>0</v>
      </c>
      <c r="J58"/>
    </row>
    <row r="59" spans="2:10" x14ac:dyDescent="0.3">
      <c r="B59" s="461" t="s">
        <v>431</v>
      </c>
      <c r="C59" s="466">
        <f>SUM(C49:C58)</f>
        <v>150000</v>
      </c>
      <c r="D59" s="470">
        <f>SUM(D49:D58)</f>
        <v>1335</v>
      </c>
      <c r="E59" s="217"/>
      <c r="J59"/>
    </row>
    <row r="60" spans="2:10" x14ac:dyDescent="0.3">
      <c r="C60"/>
      <c r="E60" s="216"/>
      <c r="J60"/>
    </row>
    <row r="61" spans="2:10" x14ac:dyDescent="0.3">
      <c r="C61"/>
      <c r="E61" s="216"/>
      <c r="J61"/>
    </row>
    <row r="62" spans="2:10" x14ac:dyDescent="0.3">
      <c r="B62" s="2" t="s">
        <v>430</v>
      </c>
      <c r="C62"/>
      <c r="E62" s="216"/>
      <c r="J62"/>
    </row>
    <row r="63" spans="2:10" x14ac:dyDescent="0.3">
      <c r="C63"/>
      <c r="D63" s="202"/>
      <c r="E63" s="216"/>
      <c r="J63"/>
    </row>
    <row r="64" spans="2:10" ht="27.6" x14ac:dyDescent="0.3">
      <c r="B64" s="255" t="s">
        <v>120</v>
      </c>
      <c r="C64" s="253" t="s">
        <v>280</v>
      </c>
      <c r="D64" s="253" t="s">
        <v>281</v>
      </c>
      <c r="E64" s="216"/>
      <c r="J64"/>
    </row>
    <row r="65" spans="1:10" x14ac:dyDescent="0.3">
      <c r="B65" s="468" t="str">
        <f>IF('3.c Hipótesis Demanda'!C66&lt;&gt;0,'3.c Hipótesis Demanda'!C66,"")</f>
        <v>Alcampo (sustitucion demanda térmica)</v>
      </c>
      <c r="C65" s="452">
        <f>'3.c Hipótesis Demanda'!D66</f>
        <v>90000</v>
      </c>
      <c r="D65" s="453">
        <f>(C65*Referencias!$D$60)/1000</f>
        <v>735.21</v>
      </c>
      <c r="E65" s="216"/>
      <c r="J65"/>
    </row>
    <row r="66" spans="1:10" x14ac:dyDescent="0.3">
      <c r="B66" s="468" t="str">
        <f>IF('3.c Hipótesis Demanda'!C67&lt;&gt;0,'3.c Hipótesis Demanda'!C67,"")</f>
        <v>Gas Extremadura (sustitucion demanda térmica)</v>
      </c>
      <c r="C66" s="452">
        <f>'3.c Hipótesis Demanda'!D67</f>
        <v>100000</v>
      </c>
      <c r="D66" s="453">
        <f>(C66*Referencias!$D$60)/1000</f>
        <v>816.9</v>
      </c>
      <c r="E66" s="216"/>
      <c r="J66"/>
    </row>
    <row r="67" spans="1:10" x14ac:dyDescent="0.3">
      <c r="B67" s="468" t="str">
        <f>IF('3.c Hipótesis Demanda'!C68&lt;&gt;0,'3.c Hipótesis Demanda'!C68,"")</f>
        <v/>
      </c>
      <c r="C67" s="452">
        <f>'3.c Hipótesis Demanda'!D68</f>
        <v>0</v>
      </c>
      <c r="D67" s="453">
        <f>(C67*Referencias!$D$60)/1000</f>
        <v>0</v>
      </c>
      <c r="E67" s="216"/>
      <c r="J67"/>
    </row>
    <row r="68" spans="1:10" x14ac:dyDescent="0.3">
      <c r="B68" s="468" t="str">
        <f>IF('3.c Hipótesis Demanda'!C69&lt;&gt;0,'3.c Hipótesis Demanda'!C69,"")</f>
        <v/>
      </c>
      <c r="C68" s="452">
        <f>'3.c Hipótesis Demanda'!D69</f>
        <v>0</v>
      </c>
      <c r="D68" s="453">
        <f>(C68*Referencias!$D$60)/1000</f>
        <v>0</v>
      </c>
      <c r="E68" s="216"/>
      <c r="J68"/>
    </row>
    <row r="69" spans="1:10" x14ac:dyDescent="0.3">
      <c r="B69" s="468" t="str">
        <f>IF('3.c Hipótesis Demanda'!C70&lt;&gt;0,'3.c Hipótesis Demanda'!C70,"")</f>
        <v/>
      </c>
      <c r="C69" s="452">
        <f>'3.c Hipótesis Demanda'!D70</f>
        <v>0</v>
      </c>
      <c r="D69" s="453">
        <f>(C69*Referencias!$D$60)/1000</f>
        <v>0</v>
      </c>
      <c r="E69" s="216"/>
      <c r="J69"/>
    </row>
    <row r="70" spans="1:10" x14ac:dyDescent="0.3">
      <c r="B70" s="468" t="str">
        <f>IF('3.c Hipótesis Demanda'!C71&lt;&gt;0,'3.c Hipótesis Demanda'!C71,"")</f>
        <v/>
      </c>
      <c r="C70" s="452">
        <f>'3.c Hipótesis Demanda'!D71</f>
        <v>0</v>
      </c>
      <c r="D70" s="453">
        <f>(C70*Referencias!$D$60)/1000</f>
        <v>0</v>
      </c>
      <c r="E70" s="216"/>
      <c r="J70"/>
    </row>
    <row r="71" spans="1:10" x14ac:dyDescent="0.3">
      <c r="B71" s="468" t="str">
        <f>IF('3.c Hipótesis Demanda'!C72&lt;&gt;0,'3.c Hipótesis Demanda'!C72,"")</f>
        <v/>
      </c>
      <c r="C71" s="452">
        <f>'3.c Hipótesis Demanda'!D72</f>
        <v>0</v>
      </c>
      <c r="D71" s="453">
        <f>(C71*Referencias!$D$60)/1000</f>
        <v>0</v>
      </c>
      <c r="E71" s="216"/>
      <c r="J71"/>
    </row>
    <row r="72" spans="1:10" x14ac:dyDescent="0.3">
      <c r="B72" s="468" t="str">
        <f>IF('3.c Hipótesis Demanda'!C73&lt;&gt;0,'3.c Hipótesis Demanda'!C73,"")</f>
        <v/>
      </c>
      <c r="C72" s="452">
        <f>'3.c Hipótesis Demanda'!D73</f>
        <v>0</v>
      </c>
      <c r="D72" s="453">
        <f>(C72*Referencias!$D$60)/1000</f>
        <v>0</v>
      </c>
      <c r="E72" s="216"/>
      <c r="J72"/>
    </row>
    <row r="73" spans="1:10" x14ac:dyDescent="0.3">
      <c r="B73" s="468" t="str">
        <f>IF('3.c Hipótesis Demanda'!C74&lt;&gt;0,'3.c Hipótesis Demanda'!C74,"")</f>
        <v/>
      </c>
      <c r="C73" s="452">
        <f>'3.c Hipótesis Demanda'!D74</f>
        <v>0</v>
      </c>
      <c r="D73" s="453">
        <f>(C73*Referencias!$D$60)/1000</f>
        <v>0</v>
      </c>
      <c r="E73" s="216"/>
      <c r="J73"/>
    </row>
    <row r="74" spans="1:10" ht="15" thickBot="1" x14ac:dyDescent="0.35">
      <c r="B74" s="468" t="str">
        <f>IF('3.c Hipótesis Demanda'!C75&lt;&gt;0,'3.c Hipótesis Demanda'!C75,"")</f>
        <v/>
      </c>
      <c r="C74" s="452">
        <f>'3.c Hipótesis Demanda'!D75</f>
        <v>0</v>
      </c>
      <c r="D74" s="453">
        <f>(C74*Referencias!$D$60)/1000</f>
        <v>0</v>
      </c>
      <c r="E74" s="216"/>
      <c r="J74"/>
    </row>
    <row r="75" spans="1:10" x14ac:dyDescent="0.3">
      <c r="B75" s="461" t="s">
        <v>432</v>
      </c>
      <c r="C75" s="466">
        <f>SUM(C65:C74)</f>
        <v>190000</v>
      </c>
      <c r="D75" s="470">
        <f>SUM(D65:D74)</f>
        <v>1552.1100000000001</v>
      </c>
      <c r="E75" s="216"/>
      <c r="J75"/>
    </row>
    <row r="76" spans="1:10" x14ac:dyDescent="0.3">
      <c r="C76"/>
      <c r="E76" s="216"/>
      <c r="J76"/>
    </row>
    <row r="77" spans="1:10" s="195" customFormat="1" ht="18" x14ac:dyDescent="0.35">
      <c r="A77" s="201"/>
      <c r="B77" s="120" t="str">
        <f>+'3.c Hipótesis Demanda'!B78</f>
        <v>Generación eléctrica (sistema estacionario)</v>
      </c>
      <c r="C77" s="121"/>
      <c r="D77" s="85"/>
      <c r="E77" s="85"/>
      <c r="F77" s="85"/>
      <c r="G77" s="122"/>
      <c r="H77" s="122"/>
      <c r="I77" s="73"/>
      <c r="J77" s="39"/>
    </row>
    <row r="78" spans="1:10" x14ac:dyDescent="0.3">
      <c r="B78" s="2"/>
      <c r="C78"/>
      <c r="D78" s="202"/>
      <c r="G78" s="194"/>
      <c r="H78" s="194"/>
      <c r="J78"/>
    </row>
    <row r="79" spans="1:10" ht="40.200000000000003" customHeight="1" x14ac:dyDescent="0.3">
      <c r="B79" s="255" t="str">
        <f>+'3.c Hipótesis Demanda'!C80</f>
        <v>Nombre del consumidor</v>
      </c>
      <c r="C79" s="253" t="s">
        <v>279</v>
      </c>
      <c r="D79" s="253" t="str">
        <f>+C48</f>
        <v>Consumo de H2 renovable anual</v>
      </c>
      <c r="E79" s="253" t="s">
        <v>263</v>
      </c>
      <c r="J79"/>
    </row>
    <row r="80" spans="1:10" x14ac:dyDescent="0.3">
      <c r="B80" s="468" t="str">
        <f>IF('3.c Hipótesis Demanda'!C81&lt;&gt;0,'3.c Hipótesis Demanda'!C81,"")</f>
        <v>Coca Cola</v>
      </c>
      <c r="C80" s="471">
        <f>'3.c Hipótesis Demanda'!F81</f>
        <v>30</v>
      </c>
      <c r="D80" s="452">
        <f>'3.c Hipótesis Demanda'!D81</f>
        <v>70000</v>
      </c>
      <c r="E80" s="453">
        <f>(C80*Referencias!$D$59)</f>
        <v>20.400000000000002</v>
      </c>
      <c r="J80"/>
    </row>
    <row r="81" spans="2:10" x14ac:dyDescent="0.3">
      <c r="B81" s="468" t="str">
        <f>IF('3.c Hipótesis Demanda'!C82&lt;&gt;0,'3.c Hipótesis Demanda'!C82,"")</f>
        <v>Peloton</v>
      </c>
      <c r="C81" s="471">
        <f>'3.c Hipótesis Demanda'!F82</f>
        <v>40</v>
      </c>
      <c r="D81" s="452">
        <f>'3.c Hipótesis Demanda'!D82</f>
        <v>80000</v>
      </c>
      <c r="E81" s="453">
        <f>(C81*Referencias!$D$59)</f>
        <v>27.200000000000003</v>
      </c>
      <c r="J81"/>
    </row>
    <row r="82" spans="2:10" x14ac:dyDescent="0.3">
      <c r="B82" s="468" t="str">
        <f>IF('3.c Hipótesis Demanda'!C83&lt;&gt;0,'3.c Hipótesis Demanda'!C83,"")</f>
        <v>Alcampo</v>
      </c>
      <c r="C82" s="471">
        <f>'3.c Hipótesis Demanda'!F83</f>
        <v>30</v>
      </c>
      <c r="D82" s="452">
        <f>'3.c Hipótesis Demanda'!D83</f>
        <v>90000</v>
      </c>
      <c r="E82" s="453">
        <f>(C82*Referencias!$D$59)</f>
        <v>20.400000000000002</v>
      </c>
      <c r="J82"/>
    </row>
    <row r="83" spans="2:10" x14ac:dyDescent="0.3">
      <c r="B83" s="468" t="str">
        <f>IF('3.c Hipótesis Demanda'!C84&lt;&gt;0,'3.c Hipótesis Demanda'!C84,"")</f>
        <v>Gas Extremadura</v>
      </c>
      <c r="C83" s="471">
        <f>'3.c Hipótesis Demanda'!F84</f>
        <v>40</v>
      </c>
      <c r="D83" s="452">
        <f>'3.c Hipótesis Demanda'!D84</f>
        <v>100000</v>
      </c>
      <c r="E83" s="453">
        <f>(C83*Referencias!$D$59)</f>
        <v>27.200000000000003</v>
      </c>
      <c r="J83"/>
    </row>
    <row r="84" spans="2:10" x14ac:dyDescent="0.3">
      <c r="B84" s="468" t="str">
        <f>IF('3.c Hipótesis Demanda'!C85&lt;&gt;0,'3.c Hipótesis Demanda'!C85,"")</f>
        <v/>
      </c>
      <c r="C84" s="471">
        <f>'3.c Hipótesis Demanda'!F85</f>
        <v>0</v>
      </c>
      <c r="D84" s="452">
        <f>'3.c Hipótesis Demanda'!D85</f>
        <v>0</v>
      </c>
      <c r="E84" s="453">
        <f>(C84*Referencias!$D$59)</f>
        <v>0</v>
      </c>
      <c r="J84"/>
    </row>
    <row r="85" spans="2:10" x14ac:dyDescent="0.3">
      <c r="B85" s="468" t="str">
        <f>IF('3.c Hipótesis Demanda'!C86&lt;&gt;0,'3.c Hipótesis Demanda'!C86,"")</f>
        <v/>
      </c>
      <c r="C85" s="471">
        <f>'3.c Hipótesis Demanda'!F86</f>
        <v>0</v>
      </c>
      <c r="D85" s="452">
        <f>'3.c Hipótesis Demanda'!D86</f>
        <v>0</v>
      </c>
      <c r="E85" s="453">
        <f>(C85*Referencias!$D$59)</f>
        <v>0</v>
      </c>
      <c r="J85"/>
    </row>
    <row r="86" spans="2:10" x14ac:dyDescent="0.3">
      <c r="B86" s="468" t="str">
        <f>IF('3.c Hipótesis Demanda'!C87&lt;&gt;0,'3.c Hipótesis Demanda'!C87,"")</f>
        <v/>
      </c>
      <c r="C86" s="471">
        <f>'3.c Hipótesis Demanda'!F87</f>
        <v>0</v>
      </c>
      <c r="D86" s="452">
        <f>'3.c Hipótesis Demanda'!D87</f>
        <v>0</v>
      </c>
      <c r="E86" s="453">
        <f>(C86*Referencias!$D$59)</f>
        <v>0</v>
      </c>
      <c r="J86"/>
    </row>
    <row r="87" spans="2:10" x14ac:dyDescent="0.3">
      <c r="B87" s="468" t="str">
        <f>IF('3.c Hipótesis Demanda'!C88&lt;&gt;0,'3.c Hipótesis Demanda'!C88,"")</f>
        <v/>
      </c>
      <c r="C87" s="471">
        <f>'3.c Hipótesis Demanda'!F88</f>
        <v>0</v>
      </c>
      <c r="D87" s="452">
        <f>'3.c Hipótesis Demanda'!D88</f>
        <v>0</v>
      </c>
      <c r="E87" s="453">
        <f>(C87*Referencias!$D$59)</f>
        <v>0</v>
      </c>
      <c r="J87"/>
    </row>
    <row r="88" spans="2:10" x14ac:dyDescent="0.3">
      <c r="B88" s="468" t="str">
        <f>IF('3.c Hipótesis Demanda'!C89&lt;&gt;0,'3.c Hipótesis Demanda'!C89,"")</f>
        <v/>
      </c>
      <c r="C88" s="471">
        <f>'3.c Hipótesis Demanda'!F89</f>
        <v>0</v>
      </c>
      <c r="D88" s="452">
        <f>'3.c Hipótesis Demanda'!D89</f>
        <v>0</v>
      </c>
      <c r="E88" s="453">
        <f>(C88*Referencias!$D$59)</f>
        <v>0</v>
      </c>
      <c r="J88"/>
    </row>
    <row r="89" spans="2:10" ht="15" thickBot="1" x14ac:dyDescent="0.35">
      <c r="B89" s="469" t="str">
        <f>IF('3.c Hipótesis Demanda'!C90&lt;&gt;0,'3.c Hipótesis Demanda'!C90,"")</f>
        <v/>
      </c>
      <c r="C89" s="472">
        <f>'3.c Hipótesis Demanda'!F90</f>
        <v>0</v>
      </c>
      <c r="D89" s="459">
        <f>'3.c Hipótesis Demanda'!D90</f>
        <v>0</v>
      </c>
      <c r="E89" s="453">
        <f>(C89*Referencias!$D$59)</f>
        <v>0</v>
      </c>
      <c r="J89"/>
    </row>
    <row r="90" spans="2:10" x14ac:dyDescent="0.3">
      <c r="B90" s="473" t="s">
        <v>271</v>
      </c>
      <c r="C90" s="474">
        <f>SUM(C80:C89)</f>
        <v>140</v>
      </c>
      <c r="D90" s="466">
        <f>SUM(D80:D89)</f>
        <v>340000</v>
      </c>
      <c r="E90" s="470">
        <f>SUM(E80:E89)</f>
        <v>95.200000000000017</v>
      </c>
      <c r="J90"/>
    </row>
    <row r="91" spans="2:10" x14ac:dyDescent="0.3"/>
    <row r="92" spans="2:10" x14ac:dyDescent="0.3"/>
    <row r="93" spans="2:10" x14ac:dyDescent="0.3"/>
    <row r="94" spans="2:10" ht="18" x14ac:dyDescent="0.35">
      <c r="B94" s="120" t="s">
        <v>446</v>
      </c>
    </row>
    <row r="95" spans="2:10" x14ac:dyDescent="0.3"/>
    <row r="96" spans="2:10" x14ac:dyDescent="0.3">
      <c r="B96" s="255" t="s">
        <v>447</v>
      </c>
      <c r="C96" s="253" t="s">
        <v>280</v>
      </c>
      <c r="D96" s="253" t="s">
        <v>263</v>
      </c>
    </row>
    <row r="97" spans="2:4" hidden="1" x14ac:dyDescent="0.3">
      <c r="B97" s="200" t="str">
        <f>IF('3.c Hipótesis Demanda'!C100&lt;&gt;0,'3.c Hipótesis Demanda'!C100,"")</f>
        <v/>
      </c>
      <c r="C97" s="204">
        <f>'3.c Hipótesis Demanda'!D100</f>
        <v>0</v>
      </c>
      <c r="D97" s="205">
        <f>(C97*Referencias!$D$57)/1000</f>
        <v>0</v>
      </c>
    </row>
    <row r="98" spans="2:4" hidden="1" x14ac:dyDescent="0.3">
      <c r="B98" s="200" t="str">
        <f>IF('3.c Hipótesis Demanda'!C101&lt;&gt;0,'3.c Hipótesis Demanda'!C101,"")</f>
        <v/>
      </c>
      <c r="C98" s="204">
        <f>'3.c Hipótesis Demanda'!D101</f>
        <v>0</v>
      </c>
      <c r="D98" s="205">
        <f>(C98*Referencias!$D$57)/1000</f>
        <v>0</v>
      </c>
    </row>
    <row r="99" spans="2:4" hidden="1" x14ac:dyDescent="0.3">
      <c r="B99" s="200" t="str">
        <f>IF('3.c Hipótesis Demanda'!C102&lt;&gt;0,'3.c Hipótesis Demanda'!C102,"")</f>
        <v/>
      </c>
      <c r="C99" s="204">
        <f>'3.c Hipótesis Demanda'!D102</f>
        <v>0</v>
      </c>
      <c r="D99" s="205">
        <f>(C99*Referencias!$D$57)/1000</f>
        <v>0</v>
      </c>
    </row>
    <row r="100" spans="2:4" hidden="1" x14ac:dyDescent="0.3">
      <c r="B100" s="200" t="str">
        <f>IF('3.c Hipótesis Demanda'!C103&lt;&gt;0,'3.c Hipótesis Demanda'!C103,"")</f>
        <v/>
      </c>
      <c r="C100" s="204">
        <f>'3.c Hipótesis Demanda'!D103</f>
        <v>0</v>
      </c>
      <c r="D100" s="205">
        <f>(C100*Referencias!$D$57)/1000</f>
        <v>0</v>
      </c>
    </row>
    <row r="101" spans="2:4" hidden="1" x14ac:dyDescent="0.3">
      <c r="B101" s="200" t="str">
        <f>IF('3.c Hipótesis Demanda'!C104&lt;&gt;0,'3.c Hipótesis Demanda'!C104,"")</f>
        <v/>
      </c>
      <c r="C101" s="204">
        <f>'3.c Hipótesis Demanda'!D104</f>
        <v>0</v>
      </c>
      <c r="D101" s="205">
        <f>(C101*Referencias!$D$57)/1000</f>
        <v>0</v>
      </c>
    </row>
    <row r="102" spans="2:4" x14ac:dyDescent="0.3">
      <c r="B102" s="416"/>
      <c r="C102" s="417"/>
      <c r="D102" s="417"/>
    </row>
    <row r="103" spans="2:4" x14ac:dyDescent="0.3">
      <c r="B103" s="416"/>
      <c r="C103" s="417"/>
      <c r="D103" s="417"/>
    </row>
    <row r="104" spans="2:4" x14ac:dyDescent="0.3">
      <c r="B104" s="416"/>
      <c r="C104" s="417"/>
      <c r="D104" s="417"/>
    </row>
    <row r="105" spans="2:4" x14ac:dyDescent="0.3">
      <c r="B105" s="416"/>
      <c r="C105" s="417"/>
      <c r="D105" s="417"/>
    </row>
    <row r="106" spans="2:4" x14ac:dyDescent="0.3">
      <c r="B106" s="123"/>
      <c r="C106" s="123"/>
      <c r="D106" s="418"/>
    </row>
    <row r="107" spans="2:4" x14ac:dyDescent="0.3">
      <c r="B107" s="260" t="s">
        <v>431</v>
      </c>
      <c r="C107" s="258">
        <f>SUM(C97:C106)</f>
        <v>0</v>
      </c>
      <c r="D107" s="259">
        <f>SUM(D97:D106)</f>
        <v>0</v>
      </c>
    </row>
    <row r="108" spans="2:4" x14ac:dyDescent="0.3"/>
    <row r="109" spans="2:4" x14ac:dyDescent="0.3"/>
    <row r="110" spans="2:4" x14ac:dyDescent="0.3"/>
    <row r="111" spans="2:4" x14ac:dyDescent="0.3"/>
    <row r="112" spans="2:4" x14ac:dyDescent="0.3"/>
  </sheetData>
  <sheetProtection algorithmName="SHA-512" hashValue="ihsapXKb2CzscNxbhHPHmx1zH8ABVyRCl9wMRLYinLNR+qlwwRcJF3LkBXMsfHP0PzIQeML3B3RIpQF4rVc0UQ==" saltValue="0ABI5/Wfs0M4fU4PFolciQ==" spinCount="100000" sheet="1" insertColumns="0" insertRows="0"/>
  <mergeCells count="2">
    <mergeCell ref="B10:C10"/>
    <mergeCell ref="F11:G11"/>
  </mergeCells>
  <pageMargins left="0.7" right="0.7" top="0.75" bottom="0.75" header="0.3" footer="0.3"/>
  <pageSetup paperSize="9" orientation="portrait" r:id="rId1"/>
  <ignoredErrors>
    <ignoredError sqref="C80:C89"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zoomScale="80" zoomScaleNormal="80" workbookViewId="0"/>
  </sheetViews>
  <sheetFormatPr baseColWidth="10" defaultColWidth="0" defaultRowHeight="14.4" zeroHeight="1" x14ac:dyDescent="0.3"/>
  <cols>
    <col min="1" max="1" width="3" customWidth="1"/>
    <col min="2" max="2" width="17.6640625" customWidth="1"/>
    <col min="3" max="8" width="14.33203125" customWidth="1"/>
    <col min="9" max="9" width="21.6640625" bestFit="1" customWidth="1"/>
    <col min="10" max="11" width="13.33203125" customWidth="1"/>
    <col min="12" max="12" width="8.88671875" customWidth="1"/>
    <col min="13" max="16" width="8.88671875" hidden="1" customWidth="1"/>
    <col min="17" max="16384" width="8.88671875" hidden="1"/>
  </cols>
  <sheetData>
    <row r="1" spans="1:16384" s="7" customFormat="1" x14ac:dyDescent="0.3"/>
    <row r="2" spans="1:16384" s="7" customFormat="1" x14ac:dyDescent="0.3"/>
    <row r="3" spans="1:16384" s="7" customFormat="1" x14ac:dyDescent="0.3">
      <c r="I3" s="7" t="s">
        <v>328</v>
      </c>
      <c r="J3" s="234" t="str">
        <f>+IF('0. Instrucciones'!$O$3="","",'0. Instrucciones'!$O$3)</f>
        <v/>
      </c>
      <c r="K3" s="235"/>
    </row>
    <row r="4" spans="1:16384" s="7" customFormat="1" x14ac:dyDescent="0.3"/>
    <row r="5" spans="1:16384" s="7" customFormat="1" x14ac:dyDescent="0.3"/>
    <row r="6" spans="1:16384" s="7" customFormat="1" x14ac:dyDescent="0.3"/>
    <row r="7" spans="1:16384" s="7" customFormat="1" x14ac:dyDescent="0.3"/>
    <row r="8" spans="1:16384" s="136" customFormat="1" ht="21" x14ac:dyDescent="0.3">
      <c r="B8" s="26" t="s">
        <v>322</v>
      </c>
      <c r="C8" s="27"/>
      <c r="D8" s="27"/>
      <c r="E8" s="27"/>
      <c r="F8" s="27"/>
      <c r="G8" s="27"/>
      <c r="H8" s="27"/>
      <c r="I8" s="27"/>
      <c r="J8" s="27"/>
      <c r="K8" s="27"/>
    </row>
    <row r="9" spans="1:16384" x14ac:dyDescent="0.3">
      <c r="O9" s="225" t="s">
        <v>313</v>
      </c>
    </row>
    <row r="10" spans="1:16384" ht="15.6" x14ac:dyDescent="0.3">
      <c r="A10" s="242"/>
      <c r="B10" s="243" t="s">
        <v>108</v>
      </c>
      <c r="C10" s="242"/>
      <c r="D10" s="242"/>
      <c r="E10" s="242"/>
      <c r="F10" s="242"/>
      <c r="G10" s="242"/>
      <c r="H10" s="242"/>
      <c r="I10" s="242"/>
      <c r="J10" s="242"/>
      <c r="K10" s="242"/>
      <c r="L10" s="242"/>
      <c r="M10" s="242"/>
      <c r="N10" s="242"/>
      <c r="O10" s="242"/>
      <c r="P10" s="242"/>
      <c r="Q10" s="241" t="s">
        <v>108</v>
      </c>
      <c r="R10" s="118" t="s">
        <v>108</v>
      </c>
      <c r="S10" s="118" t="s">
        <v>108</v>
      </c>
      <c r="T10" s="118" t="s">
        <v>108</v>
      </c>
      <c r="U10" s="118" t="s">
        <v>108</v>
      </c>
      <c r="V10" s="118" t="s">
        <v>108</v>
      </c>
      <c r="W10" s="118" t="s">
        <v>108</v>
      </c>
      <c r="X10" s="118" t="s">
        <v>108</v>
      </c>
      <c r="Y10" s="118" t="s">
        <v>108</v>
      </c>
      <c r="Z10" s="118" t="s">
        <v>108</v>
      </c>
      <c r="AA10" s="118" t="s">
        <v>108</v>
      </c>
      <c r="AB10" s="118" t="s">
        <v>108</v>
      </c>
      <c r="AC10" s="118" t="s">
        <v>108</v>
      </c>
      <c r="AD10" s="118" t="s">
        <v>108</v>
      </c>
      <c r="AE10" s="118" t="s">
        <v>108</v>
      </c>
      <c r="AF10" s="118" t="s">
        <v>108</v>
      </c>
      <c r="AG10" s="118" t="s">
        <v>108</v>
      </c>
      <c r="AH10" s="118" t="s">
        <v>108</v>
      </c>
      <c r="AI10" s="118" t="s">
        <v>108</v>
      </c>
      <c r="AJ10" s="118" t="s">
        <v>108</v>
      </c>
      <c r="AK10" s="118" t="s">
        <v>108</v>
      </c>
      <c r="AL10" s="118" t="s">
        <v>108</v>
      </c>
      <c r="AM10" s="118" t="s">
        <v>108</v>
      </c>
      <c r="AN10" s="118" t="s">
        <v>108</v>
      </c>
      <c r="AO10" s="118" t="s">
        <v>108</v>
      </c>
      <c r="AP10" s="118" t="s">
        <v>108</v>
      </c>
      <c r="AQ10" s="118" t="s">
        <v>108</v>
      </c>
      <c r="AR10" s="118" t="s">
        <v>108</v>
      </c>
      <c r="AS10" s="118" t="s">
        <v>108</v>
      </c>
      <c r="AT10" s="118" t="s">
        <v>108</v>
      </c>
      <c r="AU10" s="118" t="s">
        <v>108</v>
      </c>
      <c r="AV10" s="118" t="s">
        <v>108</v>
      </c>
      <c r="AW10" s="118" t="s">
        <v>108</v>
      </c>
      <c r="AX10" s="118" t="s">
        <v>108</v>
      </c>
      <c r="AY10" s="118" t="s">
        <v>108</v>
      </c>
      <c r="AZ10" s="118" t="s">
        <v>108</v>
      </c>
      <c r="BA10" s="118" t="s">
        <v>108</v>
      </c>
      <c r="BB10" s="118" t="s">
        <v>108</v>
      </c>
      <c r="BC10" s="118" t="s">
        <v>108</v>
      </c>
      <c r="BD10" s="118" t="s">
        <v>108</v>
      </c>
      <c r="BE10" s="118" t="s">
        <v>108</v>
      </c>
      <c r="BF10" s="118" t="s">
        <v>108</v>
      </c>
      <c r="BG10" s="118" t="s">
        <v>108</v>
      </c>
      <c r="BH10" s="118" t="s">
        <v>108</v>
      </c>
      <c r="BI10" s="118" t="s">
        <v>108</v>
      </c>
      <c r="BJ10" s="118" t="s">
        <v>108</v>
      </c>
      <c r="BK10" s="118" t="s">
        <v>108</v>
      </c>
      <c r="BL10" s="118" t="s">
        <v>108</v>
      </c>
      <c r="BM10" s="118" t="s">
        <v>108</v>
      </c>
      <c r="BN10" s="118" t="s">
        <v>108</v>
      </c>
      <c r="BO10" s="118" t="s">
        <v>108</v>
      </c>
      <c r="BP10" s="118" t="s">
        <v>108</v>
      </c>
      <c r="BQ10" s="118" t="s">
        <v>108</v>
      </c>
      <c r="BR10" s="118" t="s">
        <v>108</v>
      </c>
      <c r="BS10" s="118" t="s">
        <v>108</v>
      </c>
      <c r="BT10" s="118" t="s">
        <v>108</v>
      </c>
      <c r="BU10" s="118" t="s">
        <v>108</v>
      </c>
      <c r="BV10" s="118" t="s">
        <v>108</v>
      </c>
      <c r="BW10" s="118" t="s">
        <v>108</v>
      </c>
      <c r="BX10" s="118" t="s">
        <v>108</v>
      </c>
      <c r="BY10" s="118" t="s">
        <v>108</v>
      </c>
      <c r="BZ10" s="118" t="s">
        <v>108</v>
      </c>
      <c r="CA10" s="118" t="s">
        <v>108</v>
      </c>
      <c r="CB10" s="118" t="s">
        <v>108</v>
      </c>
      <c r="CC10" s="118" t="s">
        <v>108</v>
      </c>
      <c r="CD10" s="118" t="s">
        <v>108</v>
      </c>
      <c r="CE10" s="118" t="s">
        <v>108</v>
      </c>
      <c r="CF10" s="118" t="s">
        <v>108</v>
      </c>
      <c r="CG10" s="118" t="s">
        <v>108</v>
      </c>
      <c r="CH10" s="118" t="s">
        <v>108</v>
      </c>
      <c r="CI10" s="118" t="s">
        <v>108</v>
      </c>
      <c r="CJ10" s="118" t="s">
        <v>108</v>
      </c>
      <c r="CK10" s="118" t="s">
        <v>108</v>
      </c>
      <c r="CL10" s="118" t="s">
        <v>108</v>
      </c>
      <c r="CM10" s="118" t="s">
        <v>108</v>
      </c>
      <c r="CN10" s="118" t="s">
        <v>108</v>
      </c>
      <c r="CO10" s="118" t="s">
        <v>108</v>
      </c>
      <c r="CP10" s="118" t="s">
        <v>108</v>
      </c>
      <c r="CQ10" s="118" t="s">
        <v>108</v>
      </c>
      <c r="CR10" s="118" t="s">
        <v>108</v>
      </c>
      <c r="CS10" s="118" t="s">
        <v>108</v>
      </c>
      <c r="CT10" s="118" t="s">
        <v>108</v>
      </c>
      <c r="CU10" s="118" t="s">
        <v>108</v>
      </c>
      <c r="CV10" s="118" t="s">
        <v>108</v>
      </c>
      <c r="CW10" s="118" t="s">
        <v>108</v>
      </c>
      <c r="CX10" s="118" t="s">
        <v>108</v>
      </c>
      <c r="CY10" s="118" t="s">
        <v>108</v>
      </c>
      <c r="CZ10" s="118" t="s">
        <v>108</v>
      </c>
      <c r="DA10" s="118" t="s">
        <v>108</v>
      </c>
      <c r="DB10" s="118" t="s">
        <v>108</v>
      </c>
      <c r="DC10" s="118" t="s">
        <v>108</v>
      </c>
      <c r="DD10" s="118" t="s">
        <v>108</v>
      </c>
      <c r="DE10" s="118" t="s">
        <v>108</v>
      </c>
      <c r="DF10" s="118" t="s">
        <v>108</v>
      </c>
      <c r="DG10" s="118" t="s">
        <v>108</v>
      </c>
      <c r="DH10" s="118" t="s">
        <v>108</v>
      </c>
      <c r="DI10" s="118" t="s">
        <v>108</v>
      </c>
      <c r="DJ10" s="118" t="s">
        <v>108</v>
      </c>
      <c r="DK10" s="118" t="s">
        <v>108</v>
      </c>
      <c r="DL10" s="118" t="s">
        <v>108</v>
      </c>
      <c r="DM10" s="118" t="s">
        <v>108</v>
      </c>
      <c r="DN10" s="118" t="s">
        <v>108</v>
      </c>
      <c r="DO10" s="118" t="s">
        <v>108</v>
      </c>
      <c r="DP10" s="118" t="s">
        <v>108</v>
      </c>
      <c r="DQ10" s="118" t="s">
        <v>108</v>
      </c>
      <c r="DR10" s="118" t="s">
        <v>108</v>
      </c>
      <c r="DS10" s="118" t="s">
        <v>108</v>
      </c>
      <c r="DT10" s="118" t="s">
        <v>108</v>
      </c>
      <c r="DU10" s="118" t="s">
        <v>108</v>
      </c>
      <c r="DV10" s="118" t="s">
        <v>108</v>
      </c>
      <c r="DW10" s="118" t="s">
        <v>108</v>
      </c>
      <c r="DX10" s="118" t="s">
        <v>108</v>
      </c>
      <c r="DY10" s="118" t="s">
        <v>108</v>
      </c>
      <c r="DZ10" s="118" t="s">
        <v>108</v>
      </c>
      <c r="EA10" s="118" t="s">
        <v>108</v>
      </c>
      <c r="EB10" s="118" t="s">
        <v>108</v>
      </c>
      <c r="EC10" s="118" t="s">
        <v>108</v>
      </c>
      <c r="ED10" s="118" t="s">
        <v>108</v>
      </c>
      <c r="EE10" s="118" t="s">
        <v>108</v>
      </c>
      <c r="EF10" s="118" t="s">
        <v>108</v>
      </c>
      <c r="EG10" s="118" t="s">
        <v>108</v>
      </c>
      <c r="EH10" s="118" t="s">
        <v>108</v>
      </c>
      <c r="EI10" s="118" t="s">
        <v>108</v>
      </c>
      <c r="EJ10" s="118" t="s">
        <v>108</v>
      </c>
      <c r="EK10" s="118" t="s">
        <v>108</v>
      </c>
      <c r="EL10" s="118" t="s">
        <v>108</v>
      </c>
      <c r="EM10" s="118" t="s">
        <v>108</v>
      </c>
      <c r="EN10" s="118" t="s">
        <v>108</v>
      </c>
      <c r="EO10" s="118" t="s">
        <v>108</v>
      </c>
      <c r="EP10" s="118" t="s">
        <v>108</v>
      </c>
      <c r="EQ10" s="118" t="s">
        <v>108</v>
      </c>
      <c r="ER10" s="118" t="s">
        <v>108</v>
      </c>
      <c r="ES10" s="118" t="s">
        <v>108</v>
      </c>
      <c r="ET10" s="118" t="s">
        <v>108</v>
      </c>
      <c r="EU10" s="118" t="s">
        <v>108</v>
      </c>
      <c r="EV10" s="118" t="s">
        <v>108</v>
      </c>
      <c r="EW10" s="118" t="s">
        <v>108</v>
      </c>
      <c r="EX10" s="118" t="s">
        <v>108</v>
      </c>
      <c r="EY10" s="118" t="s">
        <v>108</v>
      </c>
      <c r="EZ10" s="118" t="s">
        <v>108</v>
      </c>
      <c r="FA10" s="118" t="s">
        <v>108</v>
      </c>
      <c r="FB10" s="118" t="s">
        <v>108</v>
      </c>
      <c r="FC10" s="118" t="s">
        <v>108</v>
      </c>
      <c r="FD10" s="118" t="s">
        <v>108</v>
      </c>
      <c r="FE10" s="118" t="s">
        <v>108</v>
      </c>
      <c r="FF10" s="118" t="s">
        <v>108</v>
      </c>
      <c r="FG10" s="118" t="s">
        <v>108</v>
      </c>
      <c r="FH10" s="118" t="s">
        <v>108</v>
      </c>
      <c r="FI10" s="118" t="s">
        <v>108</v>
      </c>
      <c r="FJ10" s="118" t="s">
        <v>108</v>
      </c>
      <c r="FK10" s="118" t="s">
        <v>108</v>
      </c>
      <c r="FL10" s="118" t="s">
        <v>108</v>
      </c>
      <c r="FM10" s="118" t="s">
        <v>108</v>
      </c>
      <c r="FN10" s="118" t="s">
        <v>108</v>
      </c>
      <c r="FO10" s="118" t="s">
        <v>108</v>
      </c>
      <c r="FP10" s="118" t="s">
        <v>108</v>
      </c>
      <c r="FQ10" s="118" t="s">
        <v>108</v>
      </c>
      <c r="FR10" s="118" t="s">
        <v>108</v>
      </c>
      <c r="FS10" s="118" t="s">
        <v>108</v>
      </c>
      <c r="FT10" s="118" t="s">
        <v>108</v>
      </c>
      <c r="FU10" s="118" t="s">
        <v>108</v>
      </c>
      <c r="FV10" s="118" t="s">
        <v>108</v>
      </c>
      <c r="FW10" s="118" t="s">
        <v>108</v>
      </c>
      <c r="FX10" s="118" t="s">
        <v>108</v>
      </c>
      <c r="FY10" s="118" t="s">
        <v>108</v>
      </c>
      <c r="FZ10" s="118" t="s">
        <v>108</v>
      </c>
      <c r="GA10" s="118" t="s">
        <v>108</v>
      </c>
      <c r="GB10" s="118" t="s">
        <v>108</v>
      </c>
      <c r="GC10" s="118" t="s">
        <v>108</v>
      </c>
      <c r="GD10" s="118" t="s">
        <v>108</v>
      </c>
      <c r="GE10" s="118" t="s">
        <v>108</v>
      </c>
      <c r="GF10" s="118" t="s">
        <v>108</v>
      </c>
      <c r="GG10" s="118" t="s">
        <v>108</v>
      </c>
      <c r="GH10" s="118" t="s">
        <v>108</v>
      </c>
      <c r="GI10" s="118" t="s">
        <v>108</v>
      </c>
      <c r="GJ10" s="118" t="s">
        <v>108</v>
      </c>
      <c r="GK10" s="118" t="s">
        <v>108</v>
      </c>
      <c r="GL10" s="118" t="s">
        <v>108</v>
      </c>
      <c r="GM10" s="118" t="s">
        <v>108</v>
      </c>
      <c r="GN10" s="118" t="s">
        <v>108</v>
      </c>
      <c r="GO10" s="118" t="s">
        <v>108</v>
      </c>
      <c r="GP10" s="118" t="s">
        <v>108</v>
      </c>
      <c r="GQ10" s="118" t="s">
        <v>108</v>
      </c>
      <c r="GR10" s="118" t="s">
        <v>108</v>
      </c>
      <c r="GS10" s="118" t="s">
        <v>108</v>
      </c>
      <c r="GT10" s="118" t="s">
        <v>108</v>
      </c>
      <c r="GU10" s="118" t="s">
        <v>108</v>
      </c>
      <c r="GV10" s="118" t="s">
        <v>108</v>
      </c>
      <c r="GW10" s="118" t="s">
        <v>108</v>
      </c>
      <c r="GX10" s="118" t="s">
        <v>108</v>
      </c>
      <c r="GY10" s="118" t="s">
        <v>108</v>
      </c>
      <c r="GZ10" s="118" t="s">
        <v>108</v>
      </c>
      <c r="HA10" s="118" t="s">
        <v>108</v>
      </c>
      <c r="HB10" s="118" t="s">
        <v>108</v>
      </c>
      <c r="HC10" s="118" t="s">
        <v>108</v>
      </c>
      <c r="HD10" s="118" t="s">
        <v>108</v>
      </c>
      <c r="HE10" s="118" t="s">
        <v>108</v>
      </c>
      <c r="HF10" s="118" t="s">
        <v>108</v>
      </c>
      <c r="HG10" s="118" t="s">
        <v>108</v>
      </c>
      <c r="HH10" s="118" t="s">
        <v>108</v>
      </c>
      <c r="HI10" s="118" t="s">
        <v>108</v>
      </c>
      <c r="HJ10" s="118" t="s">
        <v>108</v>
      </c>
      <c r="HK10" s="118" t="s">
        <v>108</v>
      </c>
      <c r="HL10" s="118" t="s">
        <v>108</v>
      </c>
      <c r="HM10" s="118" t="s">
        <v>108</v>
      </c>
      <c r="HN10" s="118" t="s">
        <v>108</v>
      </c>
      <c r="HO10" s="118" t="s">
        <v>108</v>
      </c>
      <c r="HP10" s="118" t="s">
        <v>108</v>
      </c>
      <c r="HQ10" s="118" t="s">
        <v>108</v>
      </c>
      <c r="HR10" s="118" t="s">
        <v>108</v>
      </c>
      <c r="HS10" s="118" t="s">
        <v>108</v>
      </c>
      <c r="HT10" s="118" t="s">
        <v>108</v>
      </c>
      <c r="HU10" s="118" t="s">
        <v>108</v>
      </c>
      <c r="HV10" s="118" t="s">
        <v>108</v>
      </c>
      <c r="HW10" s="118" t="s">
        <v>108</v>
      </c>
      <c r="HX10" s="118" t="s">
        <v>108</v>
      </c>
      <c r="HY10" s="118" t="s">
        <v>108</v>
      </c>
      <c r="HZ10" s="118" t="s">
        <v>108</v>
      </c>
      <c r="IA10" s="118" t="s">
        <v>108</v>
      </c>
      <c r="IB10" s="118" t="s">
        <v>108</v>
      </c>
      <c r="IC10" s="118" t="s">
        <v>108</v>
      </c>
      <c r="ID10" s="118" t="s">
        <v>108</v>
      </c>
      <c r="IE10" s="118" t="s">
        <v>108</v>
      </c>
      <c r="IF10" s="118" t="s">
        <v>108</v>
      </c>
      <c r="IG10" s="118" t="s">
        <v>108</v>
      </c>
      <c r="IH10" s="118" t="s">
        <v>108</v>
      </c>
      <c r="II10" s="118" t="s">
        <v>108</v>
      </c>
      <c r="IJ10" s="118" t="s">
        <v>108</v>
      </c>
      <c r="IK10" s="118" t="s">
        <v>108</v>
      </c>
      <c r="IL10" s="118" t="s">
        <v>108</v>
      </c>
      <c r="IM10" s="118" t="s">
        <v>108</v>
      </c>
      <c r="IN10" s="118" t="s">
        <v>108</v>
      </c>
      <c r="IO10" s="118" t="s">
        <v>108</v>
      </c>
      <c r="IP10" s="118" t="s">
        <v>108</v>
      </c>
      <c r="IQ10" s="118" t="s">
        <v>108</v>
      </c>
      <c r="IR10" s="118" t="s">
        <v>108</v>
      </c>
      <c r="IS10" s="118" t="s">
        <v>108</v>
      </c>
      <c r="IT10" s="118" t="s">
        <v>108</v>
      </c>
      <c r="IU10" s="118" t="s">
        <v>108</v>
      </c>
      <c r="IV10" s="118" t="s">
        <v>108</v>
      </c>
      <c r="IW10" s="118" t="s">
        <v>108</v>
      </c>
      <c r="IX10" s="118" t="s">
        <v>108</v>
      </c>
      <c r="IY10" s="118" t="s">
        <v>108</v>
      </c>
      <c r="IZ10" s="118" t="s">
        <v>108</v>
      </c>
      <c r="JA10" s="118" t="s">
        <v>108</v>
      </c>
      <c r="JB10" s="118" t="s">
        <v>108</v>
      </c>
      <c r="JC10" s="118" t="s">
        <v>108</v>
      </c>
      <c r="JD10" s="118" t="s">
        <v>108</v>
      </c>
      <c r="JE10" s="118" t="s">
        <v>108</v>
      </c>
      <c r="JF10" s="118" t="s">
        <v>108</v>
      </c>
      <c r="JG10" s="118" t="s">
        <v>108</v>
      </c>
      <c r="JH10" s="118" t="s">
        <v>108</v>
      </c>
      <c r="JI10" s="118" t="s">
        <v>108</v>
      </c>
      <c r="JJ10" s="118" t="s">
        <v>108</v>
      </c>
      <c r="JK10" s="118" t="s">
        <v>108</v>
      </c>
      <c r="JL10" s="118" t="s">
        <v>108</v>
      </c>
      <c r="JM10" s="118" t="s">
        <v>108</v>
      </c>
      <c r="JN10" s="118" t="s">
        <v>108</v>
      </c>
      <c r="JO10" s="118" t="s">
        <v>108</v>
      </c>
      <c r="JP10" s="118" t="s">
        <v>108</v>
      </c>
      <c r="JQ10" s="118" t="s">
        <v>108</v>
      </c>
      <c r="JR10" s="118" t="s">
        <v>108</v>
      </c>
      <c r="JS10" s="118" t="s">
        <v>108</v>
      </c>
      <c r="JT10" s="118" t="s">
        <v>108</v>
      </c>
      <c r="JU10" s="118" t="s">
        <v>108</v>
      </c>
      <c r="JV10" s="118" t="s">
        <v>108</v>
      </c>
      <c r="JW10" s="118" t="s">
        <v>108</v>
      </c>
      <c r="JX10" s="118" t="s">
        <v>108</v>
      </c>
      <c r="JY10" s="118" t="s">
        <v>108</v>
      </c>
      <c r="JZ10" s="118" t="s">
        <v>108</v>
      </c>
      <c r="KA10" s="118" t="s">
        <v>108</v>
      </c>
      <c r="KB10" s="118" t="s">
        <v>108</v>
      </c>
      <c r="KC10" s="118" t="s">
        <v>108</v>
      </c>
      <c r="KD10" s="118" t="s">
        <v>108</v>
      </c>
      <c r="KE10" s="118" t="s">
        <v>108</v>
      </c>
      <c r="KF10" s="118" t="s">
        <v>108</v>
      </c>
      <c r="KG10" s="118" t="s">
        <v>108</v>
      </c>
      <c r="KH10" s="118" t="s">
        <v>108</v>
      </c>
      <c r="KI10" s="118" t="s">
        <v>108</v>
      </c>
      <c r="KJ10" s="118" t="s">
        <v>108</v>
      </c>
      <c r="KK10" s="118" t="s">
        <v>108</v>
      </c>
      <c r="KL10" s="118" t="s">
        <v>108</v>
      </c>
      <c r="KM10" s="118" t="s">
        <v>108</v>
      </c>
      <c r="KN10" s="118" t="s">
        <v>108</v>
      </c>
      <c r="KO10" s="118" t="s">
        <v>108</v>
      </c>
      <c r="KP10" s="118" t="s">
        <v>108</v>
      </c>
      <c r="KQ10" s="118" t="s">
        <v>108</v>
      </c>
      <c r="KR10" s="118" t="s">
        <v>108</v>
      </c>
      <c r="KS10" s="118" t="s">
        <v>108</v>
      </c>
      <c r="KT10" s="118" t="s">
        <v>108</v>
      </c>
      <c r="KU10" s="118" t="s">
        <v>108</v>
      </c>
      <c r="KV10" s="118" t="s">
        <v>108</v>
      </c>
      <c r="KW10" s="118" t="s">
        <v>108</v>
      </c>
      <c r="KX10" s="118" t="s">
        <v>108</v>
      </c>
      <c r="KY10" s="118" t="s">
        <v>108</v>
      </c>
      <c r="KZ10" s="118" t="s">
        <v>108</v>
      </c>
      <c r="LA10" s="118" t="s">
        <v>108</v>
      </c>
      <c r="LB10" s="118" t="s">
        <v>108</v>
      </c>
      <c r="LC10" s="118" t="s">
        <v>108</v>
      </c>
      <c r="LD10" s="118" t="s">
        <v>108</v>
      </c>
      <c r="LE10" s="118" t="s">
        <v>108</v>
      </c>
      <c r="LF10" s="118" t="s">
        <v>108</v>
      </c>
      <c r="LG10" s="118" t="s">
        <v>108</v>
      </c>
      <c r="LH10" s="118" t="s">
        <v>108</v>
      </c>
      <c r="LI10" s="118" t="s">
        <v>108</v>
      </c>
      <c r="LJ10" s="118" t="s">
        <v>108</v>
      </c>
      <c r="LK10" s="118" t="s">
        <v>108</v>
      </c>
      <c r="LL10" s="118" t="s">
        <v>108</v>
      </c>
      <c r="LM10" s="118" t="s">
        <v>108</v>
      </c>
      <c r="LN10" s="118" t="s">
        <v>108</v>
      </c>
      <c r="LO10" s="118" t="s">
        <v>108</v>
      </c>
      <c r="LP10" s="118" t="s">
        <v>108</v>
      </c>
      <c r="LQ10" s="118" t="s">
        <v>108</v>
      </c>
      <c r="LR10" s="118" t="s">
        <v>108</v>
      </c>
      <c r="LS10" s="118" t="s">
        <v>108</v>
      </c>
      <c r="LT10" s="118" t="s">
        <v>108</v>
      </c>
      <c r="LU10" s="118" t="s">
        <v>108</v>
      </c>
      <c r="LV10" s="118" t="s">
        <v>108</v>
      </c>
      <c r="LW10" s="118" t="s">
        <v>108</v>
      </c>
      <c r="LX10" s="118" t="s">
        <v>108</v>
      </c>
      <c r="LY10" s="118" t="s">
        <v>108</v>
      </c>
      <c r="LZ10" s="118" t="s">
        <v>108</v>
      </c>
      <c r="MA10" s="118" t="s">
        <v>108</v>
      </c>
      <c r="MB10" s="118" t="s">
        <v>108</v>
      </c>
      <c r="MC10" s="118" t="s">
        <v>108</v>
      </c>
      <c r="MD10" s="118" t="s">
        <v>108</v>
      </c>
      <c r="ME10" s="118" t="s">
        <v>108</v>
      </c>
      <c r="MF10" s="118" t="s">
        <v>108</v>
      </c>
      <c r="MG10" s="118" t="s">
        <v>108</v>
      </c>
      <c r="MH10" s="118" t="s">
        <v>108</v>
      </c>
      <c r="MI10" s="118" t="s">
        <v>108</v>
      </c>
      <c r="MJ10" s="118" t="s">
        <v>108</v>
      </c>
      <c r="MK10" s="118" t="s">
        <v>108</v>
      </c>
      <c r="ML10" s="118" t="s">
        <v>108</v>
      </c>
      <c r="MM10" s="118" t="s">
        <v>108</v>
      </c>
      <c r="MN10" s="118" t="s">
        <v>108</v>
      </c>
      <c r="MO10" s="118" t="s">
        <v>108</v>
      </c>
      <c r="MP10" s="118" t="s">
        <v>108</v>
      </c>
      <c r="MQ10" s="118" t="s">
        <v>108</v>
      </c>
      <c r="MR10" s="118" t="s">
        <v>108</v>
      </c>
      <c r="MS10" s="118" t="s">
        <v>108</v>
      </c>
      <c r="MT10" s="118" t="s">
        <v>108</v>
      </c>
      <c r="MU10" s="118" t="s">
        <v>108</v>
      </c>
      <c r="MV10" s="118" t="s">
        <v>108</v>
      </c>
      <c r="MW10" s="118" t="s">
        <v>108</v>
      </c>
      <c r="MX10" s="118" t="s">
        <v>108</v>
      </c>
      <c r="MY10" s="118" t="s">
        <v>108</v>
      </c>
      <c r="MZ10" s="118" t="s">
        <v>108</v>
      </c>
      <c r="NA10" s="118" t="s">
        <v>108</v>
      </c>
      <c r="NB10" s="118" t="s">
        <v>108</v>
      </c>
      <c r="NC10" s="118" t="s">
        <v>108</v>
      </c>
      <c r="ND10" s="118" t="s">
        <v>108</v>
      </c>
      <c r="NE10" s="118" t="s">
        <v>108</v>
      </c>
      <c r="NF10" s="118" t="s">
        <v>108</v>
      </c>
      <c r="NG10" s="118" t="s">
        <v>108</v>
      </c>
      <c r="NH10" s="118" t="s">
        <v>108</v>
      </c>
      <c r="NI10" s="118" t="s">
        <v>108</v>
      </c>
      <c r="NJ10" s="118" t="s">
        <v>108</v>
      </c>
      <c r="NK10" s="118" t="s">
        <v>108</v>
      </c>
      <c r="NL10" s="118" t="s">
        <v>108</v>
      </c>
      <c r="NM10" s="118" t="s">
        <v>108</v>
      </c>
      <c r="NN10" s="118" t="s">
        <v>108</v>
      </c>
      <c r="NO10" s="118" t="s">
        <v>108</v>
      </c>
      <c r="NP10" s="118" t="s">
        <v>108</v>
      </c>
      <c r="NQ10" s="118" t="s">
        <v>108</v>
      </c>
      <c r="NR10" s="118" t="s">
        <v>108</v>
      </c>
      <c r="NS10" s="118" t="s">
        <v>108</v>
      </c>
      <c r="NT10" s="118" t="s">
        <v>108</v>
      </c>
      <c r="NU10" s="118" t="s">
        <v>108</v>
      </c>
      <c r="NV10" s="118" t="s">
        <v>108</v>
      </c>
      <c r="NW10" s="118" t="s">
        <v>108</v>
      </c>
      <c r="NX10" s="118" t="s">
        <v>108</v>
      </c>
      <c r="NY10" s="118" t="s">
        <v>108</v>
      </c>
      <c r="NZ10" s="118" t="s">
        <v>108</v>
      </c>
      <c r="OA10" s="118" t="s">
        <v>108</v>
      </c>
      <c r="OB10" s="118" t="s">
        <v>108</v>
      </c>
      <c r="OC10" s="118" t="s">
        <v>108</v>
      </c>
      <c r="OD10" s="118" t="s">
        <v>108</v>
      </c>
      <c r="OE10" s="118" t="s">
        <v>108</v>
      </c>
      <c r="OF10" s="118" t="s">
        <v>108</v>
      </c>
      <c r="OG10" s="118" t="s">
        <v>108</v>
      </c>
      <c r="OH10" s="118" t="s">
        <v>108</v>
      </c>
      <c r="OI10" s="118" t="s">
        <v>108</v>
      </c>
      <c r="OJ10" s="118" t="s">
        <v>108</v>
      </c>
      <c r="OK10" s="118" t="s">
        <v>108</v>
      </c>
      <c r="OL10" s="118" t="s">
        <v>108</v>
      </c>
      <c r="OM10" s="118" t="s">
        <v>108</v>
      </c>
      <c r="ON10" s="118" t="s">
        <v>108</v>
      </c>
      <c r="OO10" s="118" t="s">
        <v>108</v>
      </c>
      <c r="OP10" s="118" t="s">
        <v>108</v>
      </c>
      <c r="OQ10" s="118" t="s">
        <v>108</v>
      </c>
      <c r="OR10" s="118" t="s">
        <v>108</v>
      </c>
      <c r="OS10" s="118" t="s">
        <v>108</v>
      </c>
      <c r="OT10" s="118" t="s">
        <v>108</v>
      </c>
      <c r="OU10" s="118" t="s">
        <v>108</v>
      </c>
      <c r="OV10" s="118" t="s">
        <v>108</v>
      </c>
      <c r="OW10" s="118" t="s">
        <v>108</v>
      </c>
      <c r="OX10" s="118" t="s">
        <v>108</v>
      </c>
      <c r="OY10" s="118" t="s">
        <v>108</v>
      </c>
      <c r="OZ10" s="118" t="s">
        <v>108</v>
      </c>
      <c r="PA10" s="118" t="s">
        <v>108</v>
      </c>
      <c r="PB10" s="118" t="s">
        <v>108</v>
      </c>
      <c r="PC10" s="118" t="s">
        <v>108</v>
      </c>
      <c r="PD10" s="118" t="s">
        <v>108</v>
      </c>
      <c r="PE10" s="118" t="s">
        <v>108</v>
      </c>
      <c r="PF10" s="118" t="s">
        <v>108</v>
      </c>
      <c r="PG10" s="118" t="s">
        <v>108</v>
      </c>
      <c r="PH10" s="118" t="s">
        <v>108</v>
      </c>
      <c r="PI10" s="118" t="s">
        <v>108</v>
      </c>
      <c r="PJ10" s="118" t="s">
        <v>108</v>
      </c>
      <c r="PK10" s="118" t="s">
        <v>108</v>
      </c>
      <c r="PL10" s="118" t="s">
        <v>108</v>
      </c>
      <c r="PM10" s="118" t="s">
        <v>108</v>
      </c>
      <c r="PN10" s="118" t="s">
        <v>108</v>
      </c>
      <c r="PO10" s="118" t="s">
        <v>108</v>
      </c>
      <c r="PP10" s="118" t="s">
        <v>108</v>
      </c>
      <c r="PQ10" s="118" t="s">
        <v>108</v>
      </c>
      <c r="PR10" s="118" t="s">
        <v>108</v>
      </c>
      <c r="PS10" s="118" t="s">
        <v>108</v>
      </c>
      <c r="PT10" s="118" t="s">
        <v>108</v>
      </c>
      <c r="PU10" s="118" t="s">
        <v>108</v>
      </c>
      <c r="PV10" s="118" t="s">
        <v>108</v>
      </c>
      <c r="PW10" s="118" t="s">
        <v>108</v>
      </c>
      <c r="PX10" s="118" t="s">
        <v>108</v>
      </c>
      <c r="PY10" s="118" t="s">
        <v>108</v>
      </c>
      <c r="PZ10" s="118" t="s">
        <v>108</v>
      </c>
      <c r="QA10" s="118" t="s">
        <v>108</v>
      </c>
      <c r="QB10" s="118" t="s">
        <v>108</v>
      </c>
      <c r="QC10" s="118" t="s">
        <v>108</v>
      </c>
      <c r="QD10" s="118" t="s">
        <v>108</v>
      </c>
      <c r="QE10" s="118" t="s">
        <v>108</v>
      </c>
      <c r="QF10" s="118" t="s">
        <v>108</v>
      </c>
      <c r="QG10" s="118" t="s">
        <v>108</v>
      </c>
      <c r="QH10" s="118" t="s">
        <v>108</v>
      </c>
      <c r="QI10" s="118" t="s">
        <v>108</v>
      </c>
      <c r="QJ10" s="118" t="s">
        <v>108</v>
      </c>
      <c r="QK10" s="118" t="s">
        <v>108</v>
      </c>
      <c r="QL10" s="118" t="s">
        <v>108</v>
      </c>
      <c r="QM10" s="118" t="s">
        <v>108</v>
      </c>
      <c r="QN10" s="118" t="s">
        <v>108</v>
      </c>
      <c r="QO10" s="118" t="s">
        <v>108</v>
      </c>
      <c r="QP10" s="118" t="s">
        <v>108</v>
      </c>
      <c r="QQ10" s="118" t="s">
        <v>108</v>
      </c>
      <c r="QR10" s="118" t="s">
        <v>108</v>
      </c>
      <c r="QS10" s="118" t="s">
        <v>108</v>
      </c>
      <c r="QT10" s="118" t="s">
        <v>108</v>
      </c>
      <c r="QU10" s="118" t="s">
        <v>108</v>
      </c>
      <c r="QV10" s="118" t="s">
        <v>108</v>
      </c>
      <c r="QW10" s="118" t="s">
        <v>108</v>
      </c>
      <c r="QX10" s="118" t="s">
        <v>108</v>
      </c>
      <c r="QY10" s="118" t="s">
        <v>108</v>
      </c>
      <c r="QZ10" s="118" t="s">
        <v>108</v>
      </c>
      <c r="RA10" s="118" t="s">
        <v>108</v>
      </c>
      <c r="RB10" s="118" t="s">
        <v>108</v>
      </c>
      <c r="RC10" s="118" t="s">
        <v>108</v>
      </c>
      <c r="RD10" s="118" t="s">
        <v>108</v>
      </c>
      <c r="RE10" s="118" t="s">
        <v>108</v>
      </c>
      <c r="RF10" s="118" t="s">
        <v>108</v>
      </c>
      <c r="RG10" s="118" t="s">
        <v>108</v>
      </c>
      <c r="RH10" s="118" t="s">
        <v>108</v>
      </c>
      <c r="RI10" s="118" t="s">
        <v>108</v>
      </c>
      <c r="RJ10" s="118" t="s">
        <v>108</v>
      </c>
      <c r="RK10" s="118" t="s">
        <v>108</v>
      </c>
      <c r="RL10" s="118" t="s">
        <v>108</v>
      </c>
      <c r="RM10" s="118" t="s">
        <v>108</v>
      </c>
      <c r="RN10" s="118" t="s">
        <v>108</v>
      </c>
      <c r="RO10" s="118" t="s">
        <v>108</v>
      </c>
      <c r="RP10" s="118" t="s">
        <v>108</v>
      </c>
      <c r="RQ10" s="118" t="s">
        <v>108</v>
      </c>
      <c r="RR10" s="118" t="s">
        <v>108</v>
      </c>
      <c r="RS10" s="118" t="s">
        <v>108</v>
      </c>
      <c r="RT10" s="118" t="s">
        <v>108</v>
      </c>
      <c r="RU10" s="118" t="s">
        <v>108</v>
      </c>
      <c r="RV10" s="118" t="s">
        <v>108</v>
      </c>
      <c r="RW10" s="118" t="s">
        <v>108</v>
      </c>
      <c r="RX10" s="118" t="s">
        <v>108</v>
      </c>
      <c r="RY10" s="118" t="s">
        <v>108</v>
      </c>
      <c r="RZ10" s="118" t="s">
        <v>108</v>
      </c>
      <c r="SA10" s="118" t="s">
        <v>108</v>
      </c>
      <c r="SB10" s="118" t="s">
        <v>108</v>
      </c>
      <c r="SC10" s="118" t="s">
        <v>108</v>
      </c>
      <c r="SD10" s="118" t="s">
        <v>108</v>
      </c>
      <c r="SE10" s="118" t="s">
        <v>108</v>
      </c>
      <c r="SF10" s="118" t="s">
        <v>108</v>
      </c>
      <c r="SG10" s="118" t="s">
        <v>108</v>
      </c>
      <c r="SH10" s="118" t="s">
        <v>108</v>
      </c>
      <c r="SI10" s="118" t="s">
        <v>108</v>
      </c>
      <c r="SJ10" s="118" t="s">
        <v>108</v>
      </c>
      <c r="SK10" s="118" t="s">
        <v>108</v>
      </c>
      <c r="SL10" s="118" t="s">
        <v>108</v>
      </c>
      <c r="SM10" s="118" t="s">
        <v>108</v>
      </c>
      <c r="SN10" s="118" t="s">
        <v>108</v>
      </c>
      <c r="SO10" s="118" t="s">
        <v>108</v>
      </c>
      <c r="SP10" s="118" t="s">
        <v>108</v>
      </c>
      <c r="SQ10" s="118" t="s">
        <v>108</v>
      </c>
      <c r="SR10" s="118" t="s">
        <v>108</v>
      </c>
      <c r="SS10" s="118" t="s">
        <v>108</v>
      </c>
      <c r="ST10" s="118" t="s">
        <v>108</v>
      </c>
      <c r="SU10" s="118" t="s">
        <v>108</v>
      </c>
      <c r="SV10" s="118" t="s">
        <v>108</v>
      </c>
      <c r="SW10" s="118" t="s">
        <v>108</v>
      </c>
      <c r="SX10" s="118" t="s">
        <v>108</v>
      </c>
      <c r="SY10" s="118" t="s">
        <v>108</v>
      </c>
      <c r="SZ10" s="118" t="s">
        <v>108</v>
      </c>
      <c r="TA10" s="118" t="s">
        <v>108</v>
      </c>
      <c r="TB10" s="118" t="s">
        <v>108</v>
      </c>
      <c r="TC10" s="118" t="s">
        <v>108</v>
      </c>
      <c r="TD10" s="118" t="s">
        <v>108</v>
      </c>
      <c r="TE10" s="118" t="s">
        <v>108</v>
      </c>
      <c r="TF10" s="118" t="s">
        <v>108</v>
      </c>
      <c r="TG10" s="118" t="s">
        <v>108</v>
      </c>
      <c r="TH10" s="118" t="s">
        <v>108</v>
      </c>
      <c r="TI10" s="118" t="s">
        <v>108</v>
      </c>
      <c r="TJ10" s="118" t="s">
        <v>108</v>
      </c>
      <c r="TK10" s="118" t="s">
        <v>108</v>
      </c>
      <c r="TL10" s="118" t="s">
        <v>108</v>
      </c>
      <c r="TM10" s="118" t="s">
        <v>108</v>
      </c>
      <c r="TN10" s="118" t="s">
        <v>108</v>
      </c>
      <c r="TO10" s="118" t="s">
        <v>108</v>
      </c>
      <c r="TP10" s="118" t="s">
        <v>108</v>
      </c>
      <c r="TQ10" s="118" t="s">
        <v>108</v>
      </c>
      <c r="TR10" s="118" t="s">
        <v>108</v>
      </c>
      <c r="TS10" s="118" t="s">
        <v>108</v>
      </c>
      <c r="TT10" s="118" t="s">
        <v>108</v>
      </c>
      <c r="TU10" s="118" t="s">
        <v>108</v>
      </c>
      <c r="TV10" s="118" t="s">
        <v>108</v>
      </c>
      <c r="TW10" s="118" t="s">
        <v>108</v>
      </c>
      <c r="TX10" s="118" t="s">
        <v>108</v>
      </c>
      <c r="TY10" s="118" t="s">
        <v>108</v>
      </c>
      <c r="TZ10" s="118" t="s">
        <v>108</v>
      </c>
      <c r="UA10" s="118" t="s">
        <v>108</v>
      </c>
      <c r="UB10" s="118" t="s">
        <v>108</v>
      </c>
      <c r="UC10" s="118" t="s">
        <v>108</v>
      </c>
      <c r="UD10" s="118" t="s">
        <v>108</v>
      </c>
      <c r="UE10" s="118" t="s">
        <v>108</v>
      </c>
      <c r="UF10" s="118" t="s">
        <v>108</v>
      </c>
      <c r="UG10" s="118" t="s">
        <v>108</v>
      </c>
      <c r="UH10" s="118" t="s">
        <v>108</v>
      </c>
      <c r="UI10" s="118" t="s">
        <v>108</v>
      </c>
      <c r="UJ10" s="118" t="s">
        <v>108</v>
      </c>
      <c r="UK10" s="118" t="s">
        <v>108</v>
      </c>
      <c r="UL10" s="118" t="s">
        <v>108</v>
      </c>
      <c r="UM10" s="118" t="s">
        <v>108</v>
      </c>
      <c r="UN10" s="118" t="s">
        <v>108</v>
      </c>
      <c r="UO10" s="118" t="s">
        <v>108</v>
      </c>
      <c r="UP10" s="118" t="s">
        <v>108</v>
      </c>
      <c r="UQ10" s="118" t="s">
        <v>108</v>
      </c>
      <c r="UR10" s="118" t="s">
        <v>108</v>
      </c>
      <c r="US10" s="118" t="s">
        <v>108</v>
      </c>
      <c r="UT10" s="118" t="s">
        <v>108</v>
      </c>
      <c r="UU10" s="118" t="s">
        <v>108</v>
      </c>
      <c r="UV10" s="118" t="s">
        <v>108</v>
      </c>
      <c r="UW10" s="118" t="s">
        <v>108</v>
      </c>
      <c r="UX10" s="118" t="s">
        <v>108</v>
      </c>
      <c r="UY10" s="118" t="s">
        <v>108</v>
      </c>
      <c r="UZ10" s="118" t="s">
        <v>108</v>
      </c>
      <c r="VA10" s="118" t="s">
        <v>108</v>
      </c>
      <c r="VB10" s="118" t="s">
        <v>108</v>
      </c>
      <c r="VC10" s="118" t="s">
        <v>108</v>
      </c>
      <c r="VD10" s="118" t="s">
        <v>108</v>
      </c>
      <c r="VE10" s="118" t="s">
        <v>108</v>
      </c>
      <c r="VF10" s="118" t="s">
        <v>108</v>
      </c>
      <c r="VG10" s="118" t="s">
        <v>108</v>
      </c>
      <c r="VH10" s="118" t="s">
        <v>108</v>
      </c>
      <c r="VI10" s="118" t="s">
        <v>108</v>
      </c>
      <c r="VJ10" s="118" t="s">
        <v>108</v>
      </c>
      <c r="VK10" s="118" t="s">
        <v>108</v>
      </c>
      <c r="VL10" s="118" t="s">
        <v>108</v>
      </c>
      <c r="VM10" s="118" t="s">
        <v>108</v>
      </c>
      <c r="VN10" s="118" t="s">
        <v>108</v>
      </c>
      <c r="VO10" s="118" t="s">
        <v>108</v>
      </c>
      <c r="VP10" s="118" t="s">
        <v>108</v>
      </c>
      <c r="VQ10" s="118" t="s">
        <v>108</v>
      </c>
      <c r="VR10" s="118" t="s">
        <v>108</v>
      </c>
      <c r="VS10" s="118" t="s">
        <v>108</v>
      </c>
      <c r="VT10" s="118" t="s">
        <v>108</v>
      </c>
      <c r="VU10" s="118" t="s">
        <v>108</v>
      </c>
      <c r="VV10" s="118" t="s">
        <v>108</v>
      </c>
      <c r="VW10" s="118" t="s">
        <v>108</v>
      </c>
      <c r="VX10" s="118" t="s">
        <v>108</v>
      </c>
      <c r="VY10" s="118" t="s">
        <v>108</v>
      </c>
      <c r="VZ10" s="118" t="s">
        <v>108</v>
      </c>
      <c r="WA10" s="118" t="s">
        <v>108</v>
      </c>
      <c r="WB10" s="118" t="s">
        <v>108</v>
      </c>
      <c r="WC10" s="118" t="s">
        <v>108</v>
      </c>
      <c r="WD10" s="118" t="s">
        <v>108</v>
      </c>
      <c r="WE10" s="118" t="s">
        <v>108</v>
      </c>
      <c r="WF10" s="118" t="s">
        <v>108</v>
      </c>
      <c r="WG10" s="118" t="s">
        <v>108</v>
      </c>
      <c r="WH10" s="118" t="s">
        <v>108</v>
      </c>
      <c r="WI10" s="118" t="s">
        <v>108</v>
      </c>
      <c r="WJ10" s="118" t="s">
        <v>108</v>
      </c>
      <c r="WK10" s="118" t="s">
        <v>108</v>
      </c>
      <c r="WL10" s="118" t="s">
        <v>108</v>
      </c>
      <c r="WM10" s="118" t="s">
        <v>108</v>
      </c>
      <c r="WN10" s="118" t="s">
        <v>108</v>
      </c>
      <c r="WO10" s="118" t="s">
        <v>108</v>
      </c>
      <c r="WP10" s="118" t="s">
        <v>108</v>
      </c>
      <c r="WQ10" s="118" t="s">
        <v>108</v>
      </c>
      <c r="WR10" s="118" t="s">
        <v>108</v>
      </c>
      <c r="WS10" s="118" t="s">
        <v>108</v>
      </c>
      <c r="WT10" s="118" t="s">
        <v>108</v>
      </c>
      <c r="WU10" s="118" t="s">
        <v>108</v>
      </c>
      <c r="WV10" s="118" t="s">
        <v>108</v>
      </c>
      <c r="WW10" s="118" t="s">
        <v>108</v>
      </c>
      <c r="WX10" s="118" t="s">
        <v>108</v>
      </c>
      <c r="WY10" s="118" t="s">
        <v>108</v>
      </c>
      <c r="WZ10" s="118" t="s">
        <v>108</v>
      </c>
      <c r="XA10" s="118" t="s">
        <v>108</v>
      </c>
      <c r="XB10" s="118" t="s">
        <v>108</v>
      </c>
      <c r="XC10" s="118" t="s">
        <v>108</v>
      </c>
      <c r="XD10" s="118" t="s">
        <v>108</v>
      </c>
      <c r="XE10" s="118" t="s">
        <v>108</v>
      </c>
      <c r="XF10" s="118" t="s">
        <v>108</v>
      </c>
      <c r="XG10" s="118" t="s">
        <v>108</v>
      </c>
      <c r="XH10" s="118" t="s">
        <v>108</v>
      </c>
      <c r="XI10" s="118" t="s">
        <v>108</v>
      </c>
      <c r="XJ10" s="118" t="s">
        <v>108</v>
      </c>
      <c r="XK10" s="118" t="s">
        <v>108</v>
      </c>
      <c r="XL10" s="118" t="s">
        <v>108</v>
      </c>
      <c r="XM10" s="118" t="s">
        <v>108</v>
      </c>
      <c r="XN10" s="118" t="s">
        <v>108</v>
      </c>
      <c r="XO10" s="118" t="s">
        <v>108</v>
      </c>
      <c r="XP10" s="118" t="s">
        <v>108</v>
      </c>
      <c r="XQ10" s="118" t="s">
        <v>108</v>
      </c>
      <c r="XR10" s="118" t="s">
        <v>108</v>
      </c>
      <c r="XS10" s="118" t="s">
        <v>108</v>
      </c>
      <c r="XT10" s="118" t="s">
        <v>108</v>
      </c>
      <c r="XU10" s="118" t="s">
        <v>108</v>
      </c>
      <c r="XV10" s="118" t="s">
        <v>108</v>
      </c>
      <c r="XW10" s="118" t="s">
        <v>108</v>
      </c>
      <c r="XX10" s="118" t="s">
        <v>108</v>
      </c>
      <c r="XY10" s="118" t="s">
        <v>108</v>
      </c>
      <c r="XZ10" s="118" t="s">
        <v>108</v>
      </c>
      <c r="YA10" s="118" t="s">
        <v>108</v>
      </c>
      <c r="YB10" s="118" t="s">
        <v>108</v>
      </c>
      <c r="YC10" s="118" t="s">
        <v>108</v>
      </c>
      <c r="YD10" s="118" t="s">
        <v>108</v>
      </c>
      <c r="YE10" s="118" t="s">
        <v>108</v>
      </c>
      <c r="YF10" s="118" t="s">
        <v>108</v>
      </c>
      <c r="YG10" s="118" t="s">
        <v>108</v>
      </c>
      <c r="YH10" s="118" t="s">
        <v>108</v>
      </c>
      <c r="YI10" s="118" t="s">
        <v>108</v>
      </c>
      <c r="YJ10" s="118" t="s">
        <v>108</v>
      </c>
      <c r="YK10" s="118" t="s">
        <v>108</v>
      </c>
      <c r="YL10" s="118" t="s">
        <v>108</v>
      </c>
      <c r="YM10" s="118" t="s">
        <v>108</v>
      </c>
      <c r="YN10" s="118" t="s">
        <v>108</v>
      </c>
      <c r="YO10" s="118" t="s">
        <v>108</v>
      </c>
      <c r="YP10" s="118" t="s">
        <v>108</v>
      </c>
      <c r="YQ10" s="118" t="s">
        <v>108</v>
      </c>
      <c r="YR10" s="118" t="s">
        <v>108</v>
      </c>
      <c r="YS10" s="118" t="s">
        <v>108</v>
      </c>
      <c r="YT10" s="118" t="s">
        <v>108</v>
      </c>
      <c r="YU10" s="118" t="s">
        <v>108</v>
      </c>
      <c r="YV10" s="118" t="s">
        <v>108</v>
      </c>
      <c r="YW10" s="118" t="s">
        <v>108</v>
      </c>
      <c r="YX10" s="118" t="s">
        <v>108</v>
      </c>
      <c r="YY10" s="118" t="s">
        <v>108</v>
      </c>
      <c r="YZ10" s="118" t="s">
        <v>108</v>
      </c>
      <c r="ZA10" s="118" t="s">
        <v>108</v>
      </c>
      <c r="ZB10" s="118" t="s">
        <v>108</v>
      </c>
      <c r="ZC10" s="118" t="s">
        <v>108</v>
      </c>
      <c r="ZD10" s="118" t="s">
        <v>108</v>
      </c>
      <c r="ZE10" s="118" t="s">
        <v>108</v>
      </c>
      <c r="ZF10" s="118" t="s">
        <v>108</v>
      </c>
      <c r="ZG10" s="118" t="s">
        <v>108</v>
      </c>
      <c r="ZH10" s="118" t="s">
        <v>108</v>
      </c>
      <c r="ZI10" s="118" t="s">
        <v>108</v>
      </c>
      <c r="ZJ10" s="118" t="s">
        <v>108</v>
      </c>
      <c r="ZK10" s="118" t="s">
        <v>108</v>
      </c>
      <c r="ZL10" s="118" t="s">
        <v>108</v>
      </c>
      <c r="ZM10" s="118" t="s">
        <v>108</v>
      </c>
      <c r="ZN10" s="118" t="s">
        <v>108</v>
      </c>
      <c r="ZO10" s="118" t="s">
        <v>108</v>
      </c>
      <c r="ZP10" s="118" t="s">
        <v>108</v>
      </c>
      <c r="ZQ10" s="118" t="s">
        <v>108</v>
      </c>
      <c r="ZR10" s="118" t="s">
        <v>108</v>
      </c>
      <c r="ZS10" s="118" t="s">
        <v>108</v>
      </c>
      <c r="ZT10" s="118" t="s">
        <v>108</v>
      </c>
      <c r="ZU10" s="118" t="s">
        <v>108</v>
      </c>
      <c r="ZV10" s="118" t="s">
        <v>108</v>
      </c>
      <c r="ZW10" s="118" t="s">
        <v>108</v>
      </c>
      <c r="ZX10" s="118" t="s">
        <v>108</v>
      </c>
      <c r="ZY10" s="118" t="s">
        <v>108</v>
      </c>
      <c r="ZZ10" s="118" t="s">
        <v>108</v>
      </c>
      <c r="AAA10" s="118" t="s">
        <v>108</v>
      </c>
      <c r="AAB10" s="118" t="s">
        <v>108</v>
      </c>
      <c r="AAC10" s="118" t="s">
        <v>108</v>
      </c>
      <c r="AAD10" s="118" t="s">
        <v>108</v>
      </c>
      <c r="AAE10" s="118" t="s">
        <v>108</v>
      </c>
      <c r="AAF10" s="118" t="s">
        <v>108</v>
      </c>
      <c r="AAG10" s="118" t="s">
        <v>108</v>
      </c>
      <c r="AAH10" s="118" t="s">
        <v>108</v>
      </c>
      <c r="AAI10" s="118" t="s">
        <v>108</v>
      </c>
      <c r="AAJ10" s="118" t="s">
        <v>108</v>
      </c>
      <c r="AAK10" s="118" t="s">
        <v>108</v>
      </c>
      <c r="AAL10" s="118" t="s">
        <v>108</v>
      </c>
      <c r="AAM10" s="118" t="s">
        <v>108</v>
      </c>
      <c r="AAN10" s="118" t="s">
        <v>108</v>
      </c>
      <c r="AAO10" s="118" t="s">
        <v>108</v>
      </c>
      <c r="AAP10" s="118" t="s">
        <v>108</v>
      </c>
      <c r="AAQ10" s="118" t="s">
        <v>108</v>
      </c>
      <c r="AAR10" s="118" t="s">
        <v>108</v>
      </c>
      <c r="AAS10" s="118" t="s">
        <v>108</v>
      </c>
      <c r="AAT10" s="118" t="s">
        <v>108</v>
      </c>
      <c r="AAU10" s="118" t="s">
        <v>108</v>
      </c>
      <c r="AAV10" s="118" t="s">
        <v>108</v>
      </c>
      <c r="AAW10" s="118" t="s">
        <v>108</v>
      </c>
      <c r="AAX10" s="118" t="s">
        <v>108</v>
      </c>
      <c r="AAY10" s="118" t="s">
        <v>108</v>
      </c>
      <c r="AAZ10" s="118" t="s">
        <v>108</v>
      </c>
      <c r="ABA10" s="118" t="s">
        <v>108</v>
      </c>
      <c r="ABB10" s="118" t="s">
        <v>108</v>
      </c>
      <c r="ABC10" s="118" t="s">
        <v>108</v>
      </c>
      <c r="ABD10" s="118" t="s">
        <v>108</v>
      </c>
      <c r="ABE10" s="118" t="s">
        <v>108</v>
      </c>
      <c r="ABF10" s="118" t="s">
        <v>108</v>
      </c>
      <c r="ABG10" s="118" t="s">
        <v>108</v>
      </c>
      <c r="ABH10" s="118" t="s">
        <v>108</v>
      </c>
      <c r="ABI10" s="118" t="s">
        <v>108</v>
      </c>
      <c r="ABJ10" s="118" t="s">
        <v>108</v>
      </c>
      <c r="ABK10" s="118" t="s">
        <v>108</v>
      </c>
      <c r="ABL10" s="118" t="s">
        <v>108</v>
      </c>
      <c r="ABM10" s="118" t="s">
        <v>108</v>
      </c>
      <c r="ABN10" s="118" t="s">
        <v>108</v>
      </c>
      <c r="ABO10" s="118" t="s">
        <v>108</v>
      </c>
      <c r="ABP10" s="118" t="s">
        <v>108</v>
      </c>
      <c r="ABQ10" s="118" t="s">
        <v>108</v>
      </c>
      <c r="ABR10" s="118" t="s">
        <v>108</v>
      </c>
      <c r="ABS10" s="118" t="s">
        <v>108</v>
      </c>
      <c r="ABT10" s="118" t="s">
        <v>108</v>
      </c>
      <c r="ABU10" s="118" t="s">
        <v>108</v>
      </c>
      <c r="ABV10" s="118" t="s">
        <v>108</v>
      </c>
      <c r="ABW10" s="118" t="s">
        <v>108</v>
      </c>
      <c r="ABX10" s="118" t="s">
        <v>108</v>
      </c>
      <c r="ABY10" s="118" t="s">
        <v>108</v>
      </c>
      <c r="ABZ10" s="118" t="s">
        <v>108</v>
      </c>
      <c r="ACA10" s="118" t="s">
        <v>108</v>
      </c>
      <c r="ACB10" s="118" t="s">
        <v>108</v>
      </c>
      <c r="ACC10" s="118" t="s">
        <v>108</v>
      </c>
      <c r="ACD10" s="118" t="s">
        <v>108</v>
      </c>
      <c r="ACE10" s="118" t="s">
        <v>108</v>
      </c>
      <c r="ACF10" s="118" t="s">
        <v>108</v>
      </c>
      <c r="ACG10" s="118" t="s">
        <v>108</v>
      </c>
      <c r="ACH10" s="118" t="s">
        <v>108</v>
      </c>
      <c r="ACI10" s="118" t="s">
        <v>108</v>
      </c>
      <c r="ACJ10" s="118" t="s">
        <v>108</v>
      </c>
      <c r="ACK10" s="118" t="s">
        <v>108</v>
      </c>
      <c r="ACL10" s="118" t="s">
        <v>108</v>
      </c>
      <c r="ACM10" s="118" t="s">
        <v>108</v>
      </c>
      <c r="ACN10" s="118" t="s">
        <v>108</v>
      </c>
      <c r="ACO10" s="118" t="s">
        <v>108</v>
      </c>
      <c r="ACP10" s="118" t="s">
        <v>108</v>
      </c>
      <c r="ACQ10" s="118" t="s">
        <v>108</v>
      </c>
      <c r="ACR10" s="118" t="s">
        <v>108</v>
      </c>
      <c r="ACS10" s="118" t="s">
        <v>108</v>
      </c>
      <c r="ACT10" s="118" t="s">
        <v>108</v>
      </c>
      <c r="ACU10" s="118" t="s">
        <v>108</v>
      </c>
      <c r="ACV10" s="118" t="s">
        <v>108</v>
      </c>
      <c r="ACW10" s="118" t="s">
        <v>108</v>
      </c>
      <c r="ACX10" s="118" t="s">
        <v>108</v>
      </c>
      <c r="ACY10" s="118" t="s">
        <v>108</v>
      </c>
      <c r="ACZ10" s="118" t="s">
        <v>108</v>
      </c>
      <c r="ADA10" s="118" t="s">
        <v>108</v>
      </c>
      <c r="ADB10" s="118" t="s">
        <v>108</v>
      </c>
      <c r="ADC10" s="118" t="s">
        <v>108</v>
      </c>
      <c r="ADD10" s="118" t="s">
        <v>108</v>
      </c>
      <c r="ADE10" s="118" t="s">
        <v>108</v>
      </c>
      <c r="ADF10" s="118" t="s">
        <v>108</v>
      </c>
      <c r="ADG10" s="118" t="s">
        <v>108</v>
      </c>
      <c r="ADH10" s="118" t="s">
        <v>108</v>
      </c>
      <c r="ADI10" s="118" t="s">
        <v>108</v>
      </c>
      <c r="ADJ10" s="118" t="s">
        <v>108</v>
      </c>
      <c r="ADK10" s="118" t="s">
        <v>108</v>
      </c>
      <c r="ADL10" s="118" t="s">
        <v>108</v>
      </c>
      <c r="ADM10" s="118" t="s">
        <v>108</v>
      </c>
      <c r="ADN10" s="118" t="s">
        <v>108</v>
      </c>
      <c r="ADO10" s="118" t="s">
        <v>108</v>
      </c>
      <c r="ADP10" s="118" t="s">
        <v>108</v>
      </c>
      <c r="ADQ10" s="118" t="s">
        <v>108</v>
      </c>
      <c r="ADR10" s="118" t="s">
        <v>108</v>
      </c>
      <c r="ADS10" s="118" t="s">
        <v>108</v>
      </c>
      <c r="ADT10" s="118" t="s">
        <v>108</v>
      </c>
      <c r="ADU10" s="118" t="s">
        <v>108</v>
      </c>
      <c r="ADV10" s="118" t="s">
        <v>108</v>
      </c>
      <c r="ADW10" s="118" t="s">
        <v>108</v>
      </c>
      <c r="ADX10" s="118" t="s">
        <v>108</v>
      </c>
      <c r="ADY10" s="118" t="s">
        <v>108</v>
      </c>
      <c r="ADZ10" s="118" t="s">
        <v>108</v>
      </c>
      <c r="AEA10" s="118" t="s">
        <v>108</v>
      </c>
      <c r="AEB10" s="118" t="s">
        <v>108</v>
      </c>
      <c r="AEC10" s="118" t="s">
        <v>108</v>
      </c>
      <c r="AED10" s="118" t="s">
        <v>108</v>
      </c>
      <c r="AEE10" s="118" t="s">
        <v>108</v>
      </c>
      <c r="AEF10" s="118" t="s">
        <v>108</v>
      </c>
      <c r="AEG10" s="118" t="s">
        <v>108</v>
      </c>
      <c r="AEH10" s="118" t="s">
        <v>108</v>
      </c>
      <c r="AEI10" s="118" t="s">
        <v>108</v>
      </c>
      <c r="AEJ10" s="118" t="s">
        <v>108</v>
      </c>
      <c r="AEK10" s="118" t="s">
        <v>108</v>
      </c>
      <c r="AEL10" s="118" t="s">
        <v>108</v>
      </c>
      <c r="AEM10" s="118" t="s">
        <v>108</v>
      </c>
      <c r="AEN10" s="118" t="s">
        <v>108</v>
      </c>
      <c r="AEO10" s="118" t="s">
        <v>108</v>
      </c>
      <c r="AEP10" s="118" t="s">
        <v>108</v>
      </c>
      <c r="AEQ10" s="118" t="s">
        <v>108</v>
      </c>
      <c r="AER10" s="118" t="s">
        <v>108</v>
      </c>
      <c r="AES10" s="118" t="s">
        <v>108</v>
      </c>
      <c r="AET10" s="118" t="s">
        <v>108</v>
      </c>
      <c r="AEU10" s="118" t="s">
        <v>108</v>
      </c>
      <c r="AEV10" s="118" t="s">
        <v>108</v>
      </c>
      <c r="AEW10" s="118" t="s">
        <v>108</v>
      </c>
      <c r="AEX10" s="118" t="s">
        <v>108</v>
      </c>
      <c r="AEY10" s="118" t="s">
        <v>108</v>
      </c>
      <c r="AEZ10" s="118" t="s">
        <v>108</v>
      </c>
      <c r="AFA10" s="118" t="s">
        <v>108</v>
      </c>
      <c r="AFB10" s="118" t="s">
        <v>108</v>
      </c>
      <c r="AFC10" s="118" t="s">
        <v>108</v>
      </c>
      <c r="AFD10" s="118" t="s">
        <v>108</v>
      </c>
      <c r="AFE10" s="118" t="s">
        <v>108</v>
      </c>
      <c r="AFF10" s="118" t="s">
        <v>108</v>
      </c>
      <c r="AFG10" s="118" t="s">
        <v>108</v>
      </c>
      <c r="AFH10" s="118" t="s">
        <v>108</v>
      </c>
      <c r="AFI10" s="118" t="s">
        <v>108</v>
      </c>
      <c r="AFJ10" s="118" t="s">
        <v>108</v>
      </c>
      <c r="AFK10" s="118" t="s">
        <v>108</v>
      </c>
      <c r="AFL10" s="118" t="s">
        <v>108</v>
      </c>
      <c r="AFM10" s="118" t="s">
        <v>108</v>
      </c>
      <c r="AFN10" s="118" t="s">
        <v>108</v>
      </c>
      <c r="AFO10" s="118" t="s">
        <v>108</v>
      </c>
      <c r="AFP10" s="118" t="s">
        <v>108</v>
      </c>
      <c r="AFQ10" s="118" t="s">
        <v>108</v>
      </c>
      <c r="AFR10" s="118" t="s">
        <v>108</v>
      </c>
      <c r="AFS10" s="118" t="s">
        <v>108</v>
      </c>
      <c r="AFT10" s="118" t="s">
        <v>108</v>
      </c>
      <c r="AFU10" s="118" t="s">
        <v>108</v>
      </c>
      <c r="AFV10" s="118" t="s">
        <v>108</v>
      </c>
      <c r="AFW10" s="118" t="s">
        <v>108</v>
      </c>
      <c r="AFX10" s="118" t="s">
        <v>108</v>
      </c>
      <c r="AFY10" s="118" t="s">
        <v>108</v>
      </c>
      <c r="AFZ10" s="118" t="s">
        <v>108</v>
      </c>
      <c r="AGA10" s="118" t="s">
        <v>108</v>
      </c>
      <c r="AGB10" s="118" t="s">
        <v>108</v>
      </c>
      <c r="AGC10" s="118" t="s">
        <v>108</v>
      </c>
      <c r="AGD10" s="118" t="s">
        <v>108</v>
      </c>
      <c r="AGE10" s="118" t="s">
        <v>108</v>
      </c>
      <c r="AGF10" s="118" t="s">
        <v>108</v>
      </c>
      <c r="AGG10" s="118" t="s">
        <v>108</v>
      </c>
      <c r="AGH10" s="118" t="s">
        <v>108</v>
      </c>
      <c r="AGI10" s="118" t="s">
        <v>108</v>
      </c>
      <c r="AGJ10" s="118" t="s">
        <v>108</v>
      </c>
      <c r="AGK10" s="118" t="s">
        <v>108</v>
      </c>
      <c r="AGL10" s="118" t="s">
        <v>108</v>
      </c>
      <c r="AGM10" s="118" t="s">
        <v>108</v>
      </c>
      <c r="AGN10" s="118" t="s">
        <v>108</v>
      </c>
      <c r="AGO10" s="118" t="s">
        <v>108</v>
      </c>
      <c r="AGP10" s="118" t="s">
        <v>108</v>
      </c>
      <c r="AGQ10" s="118" t="s">
        <v>108</v>
      </c>
      <c r="AGR10" s="118" t="s">
        <v>108</v>
      </c>
      <c r="AGS10" s="118" t="s">
        <v>108</v>
      </c>
      <c r="AGT10" s="118" t="s">
        <v>108</v>
      </c>
      <c r="AGU10" s="118" t="s">
        <v>108</v>
      </c>
      <c r="AGV10" s="118" t="s">
        <v>108</v>
      </c>
      <c r="AGW10" s="118" t="s">
        <v>108</v>
      </c>
      <c r="AGX10" s="118" t="s">
        <v>108</v>
      </c>
      <c r="AGY10" s="118" t="s">
        <v>108</v>
      </c>
      <c r="AGZ10" s="118" t="s">
        <v>108</v>
      </c>
      <c r="AHA10" s="118" t="s">
        <v>108</v>
      </c>
      <c r="AHB10" s="118" t="s">
        <v>108</v>
      </c>
      <c r="AHC10" s="118" t="s">
        <v>108</v>
      </c>
      <c r="AHD10" s="118" t="s">
        <v>108</v>
      </c>
      <c r="AHE10" s="118" t="s">
        <v>108</v>
      </c>
      <c r="AHF10" s="118" t="s">
        <v>108</v>
      </c>
      <c r="AHG10" s="118" t="s">
        <v>108</v>
      </c>
      <c r="AHH10" s="118" t="s">
        <v>108</v>
      </c>
      <c r="AHI10" s="118" t="s">
        <v>108</v>
      </c>
      <c r="AHJ10" s="118" t="s">
        <v>108</v>
      </c>
      <c r="AHK10" s="118" t="s">
        <v>108</v>
      </c>
      <c r="AHL10" s="118" t="s">
        <v>108</v>
      </c>
      <c r="AHM10" s="118" t="s">
        <v>108</v>
      </c>
      <c r="AHN10" s="118" t="s">
        <v>108</v>
      </c>
      <c r="AHO10" s="118" t="s">
        <v>108</v>
      </c>
      <c r="AHP10" s="118" t="s">
        <v>108</v>
      </c>
      <c r="AHQ10" s="118" t="s">
        <v>108</v>
      </c>
      <c r="AHR10" s="118" t="s">
        <v>108</v>
      </c>
      <c r="AHS10" s="118" t="s">
        <v>108</v>
      </c>
      <c r="AHT10" s="118" t="s">
        <v>108</v>
      </c>
      <c r="AHU10" s="118" t="s">
        <v>108</v>
      </c>
      <c r="AHV10" s="118" t="s">
        <v>108</v>
      </c>
      <c r="AHW10" s="118" t="s">
        <v>108</v>
      </c>
      <c r="AHX10" s="118" t="s">
        <v>108</v>
      </c>
      <c r="AHY10" s="118" t="s">
        <v>108</v>
      </c>
      <c r="AHZ10" s="118" t="s">
        <v>108</v>
      </c>
      <c r="AIA10" s="118" t="s">
        <v>108</v>
      </c>
      <c r="AIB10" s="118" t="s">
        <v>108</v>
      </c>
      <c r="AIC10" s="118" t="s">
        <v>108</v>
      </c>
      <c r="AID10" s="118" t="s">
        <v>108</v>
      </c>
      <c r="AIE10" s="118" t="s">
        <v>108</v>
      </c>
      <c r="AIF10" s="118" t="s">
        <v>108</v>
      </c>
      <c r="AIG10" s="118" t="s">
        <v>108</v>
      </c>
      <c r="AIH10" s="118" t="s">
        <v>108</v>
      </c>
      <c r="AII10" s="118" t="s">
        <v>108</v>
      </c>
      <c r="AIJ10" s="118" t="s">
        <v>108</v>
      </c>
      <c r="AIK10" s="118" t="s">
        <v>108</v>
      </c>
      <c r="AIL10" s="118" t="s">
        <v>108</v>
      </c>
      <c r="AIM10" s="118" t="s">
        <v>108</v>
      </c>
      <c r="AIN10" s="118" t="s">
        <v>108</v>
      </c>
      <c r="AIO10" s="118" t="s">
        <v>108</v>
      </c>
      <c r="AIP10" s="118" t="s">
        <v>108</v>
      </c>
      <c r="AIQ10" s="118" t="s">
        <v>108</v>
      </c>
      <c r="AIR10" s="118" t="s">
        <v>108</v>
      </c>
      <c r="AIS10" s="118" t="s">
        <v>108</v>
      </c>
      <c r="AIT10" s="118" t="s">
        <v>108</v>
      </c>
      <c r="AIU10" s="118" t="s">
        <v>108</v>
      </c>
      <c r="AIV10" s="118" t="s">
        <v>108</v>
      </c>
      <c r="AIW10" s="118" t="s">
        <v>108</v>
      </c>
      <c r="AIX10" s="118" t="s">
        <v>108</v>
      </c>
      <c r="AIY10" s="118" t="s">
        <v>108</v>
      </c>
      <c r="AIZ10" s="118" t="s">
        <v>108</v>
      </c>
      <c r="AJA10" s="118" t="s">
        <v>108</v>
      </c>
      <c r="AJB10" s="118" t="s">
        <v>108</v>
      </c>
      <c r="AJC10" s="118" t="s">
        <v>108</v>
      </c>
      <c r="AJD10" s="118" t="s">
        <v>108</v>
      </c>
      <c r="AJE10" s="118" t="s">
        <v>108</v>
      </c>
      <c r="AJF10" s="118" t="s">
        <v>108</v>
      </c>
      <c r="AJG10" s="118" t="s">
        <v>108</v>
      </c>
      <c r="AJH10" s="118" t="s">
        <v>108</v>
      </c>
      <c r="AJI10" s="118" t="s">
        <v>108</v>
      </c>
      <c r="AJJ10" s="118" t="s">
        <v>108</v>
      </c>
      <c r="AJK10" s="118" t="s">
        <v>108</v>
      </c>
      <c r="AJL10" s="118" t="s">
        <v>108</v>
      </c>
      <c r="AJM10" s="118" t="s">
        <v>108</v>
      </c>
      <c r="AJN10" s="118" t="s">
        <v>108</v>
      </c>
      <c r="AJO10" s="118" t="s">
        <v>108</v>
      </c>
      <c r="AJP10" s="118" t="s">
        <v>108</v>
      </c>
      <c r="AJQ10" s="118" t="s">
        <v>108</v>
      </c>
      <c r="AJR10" s="118" t="s">
        <v>108</v>
      </c>
      <c r="AJS10" s="118" t="s">
        <v>108</v>
      </c>
      <c r="AJT10" s="118" t="s">
        <v>108</v>
      </c>
      <c r="AJU10" s="118" t="s">
        <v>108</v>
      </c>
      <c r="AJV10" s="118" t="s">
        <v>108</v>
      </c>
      <c r="AJW10" s="118" t="s">
        <v>108</v>
      </c>
      <c r="AJX10" s="118" t="s">
        <v>108</v>
      </c>
      <c r="AJY10" s="118" t="s">
        <v>108</v>
      </c>
      <c r="AJZ10" s="118" t="s">
        <v>108</v>
      </c>
      <c r="AKA10" s="118" t="s">
        <v>108</v>
      </c>
      <c r="AKB10" s="118" t="s">
        <v>108</v>
      </c>
      <c r="AKC10" s="118" t="s">
        <v>108</v>
      </c>
      <c r="AKD10" s="118" t="s">
        <v>108</v>
      </c>
      <c r="AKE10" s="118" t="s">
        <v>108</v>
      </c>
      <c r="AKF10" s="118" t="s">
        <v>108</v>
      </c>
      <c r="AKG10" s="118" t="s">
        <v>108</v>
      </c>
      <c r="AKH10" s="118" t="s">
        <v>108</v>
      </c>
      <c r="AKI10" s="118" t="s">
        <v>108</v>
      </c>
      <c r="AKJ10" s="118" t="s">
        <v>108</v>
      </c>
      <c r="AKK10" s="118" t="s">
        <v>108</v>
      </c>
      <c r="AKL10" s="118" t="s">
        <v>108</v>
      </c>
      <c r="AKM10" s="118" t="s">
        <v>108</v>
      </c>
      <c r="AKN10" s="118" t="s">
        <v>108</v>
      </c>
      <c r="AKO10" s="118" t="s">
        <v>108</v>
      </c>
      <c r="AKP10" s="118" t="s">
        <v>108</v>
      </c>
      <c r="AKQ10" s="118" t="s">
        <v>108</v>
      </c>
      <c r="AKR10" s="118" t="s">
        <v>108</v>
      </c>
      <c r="AKS10" s="118" t="s">
        <v>108</v>
      </c>
      <c r="AKT10" s="118" t="s">
        <v>108</v>
      </c>
      <c r="AKU10" s="118" t="s">
        <v>108</v>
      </c>
      <c r="AKV10" s="118" t="s">
        <v>108</v>
      </c>
      <c r="AKW10" s="118" t="s">
        <v>108</v>
      </c>
      <c r="AKX10" s="118" t="s">
        <v>108</v>
      </c>
      <c r="AKY10" s="118" t="s">
        <v>108</v>
      </c>
      <c r="AKZ10" s="118" t="s">
        <v>108</v>
      </c>
      <c r="ALA10" s="118" t="s">
        <v>108</v>
      </c>
      <c r="ALB10" s="118" t="s">
        <v>108</v>
      </c>
      <c r="ALC10" s="118" t="s">
        <v>108</v>
      </c>
      <c r="ALD10" s="118" t="s">
        <v>108</v>
      </c>
      <c r="ALE10" s="118" t="s">
        <v>108</v>
      </c>
      <c r="ALF10" s="118" t="s">
        <v>108</v>
      </c>
      <c r="ALG10" s="118" t="s">
        <v>108</v>
      </c>
      <c r="ALH10" s="118" t="s">
        <v>108</v>
      </c>
      <c r="ALI10" s="118" t="s">
        <v>108</v>
      </c>
      <c r="ALJ10" s="118" t="s">
        <v>108</v>
      </c>
      <c r="ALK10" s="118" t="s">
        <v>108</v>
      </c>
      <c r="ALL10" s="118" t="s">
        <v>108</v>
      </c>
      <c r="ALM10" s="118" t="s">
        <v>108</v>
      </c>
      <c r="ALN10" s="118" t="s">
        <v>108</v>
      </c>
      <c r="ALO10" s="118" t="s">
        <v>108</v>
      </c>
      <c r="ALP10" s="118" t="s">
        <v>108</v>
      </c>
      <c r="ALQ10" s="118" t="s">
        <v>108</v>
      </c>
      <c r="ALR10" s="118" t="s">
        <v>108</v>
      </c>
      <c r="ALS10" s="118" t="s">
        <v>108</v>
      </c>
      <c r="ALT10" s="118" t="s">
        <v>108</v>
      </c>
      <c r="ALU10" s="118" t="s">
        <v>108</v>
      </c>
      <c r="ALV10" s="118" t="s">
        <v>108</v>
      </c>
      <c r="ALW10" s="118" t="s">
        <v>108</v>
      </c>
      <c r="ALX10" s="118" t="s">
        <v>108</v>
      </c>
      <c r="ALY10" s="118" t="s">
        <v>108</v>
      </c>
      <c r="ALZ10" s="118" t="s">
        <v>108</v>
      </c>
      <c r="AMA10" s="118" t="s">
        <v>108</v>
      </c>
      <c r="AMB10" s="118" t="s">
        <v>108</v>
      </c>
      <c r="AMC10" s="118" t="s">
        <v>108</v>
      </c>
      <c r="AMD10" s="118" t="s">
        <v>108</v>
      </c>
      <c r="AME10" s="118" t="s">
        <v>108</v>
      </c>
      <c r="AMF10" s="118" t="s">
        <v>108</v>
      </c>
      <c r="AMG10" s="118" t="s">
        <v>108</v>
      </c>
      <c r="AMH10" s="118" t="s">
        <v>108</v>
      </c>
      <c r="AMI10" s="118" t="s">
        <v>108</v>
      </c>
      <c r="AMJ10" s="118" t="s">
        <v>108</v>
      </c>
      <c r="AMK10" s="118" t="s">
        <v>108</v>
      </c>
      <c r="AML10" s="118" t="s">
        <v>108</v>
      </c>
      <c r="AMM10" s="118" t="s">
        <v>108</v>
      </c>
      <c r="AMN10" s="118" t="s">
        <v>108</v>
      </c>
      <c r="AMO10" s="118" t="s">
        <v>108</v>
      </c>
      <c r="AMP10" s="118" t="s">
        <v>108</v>
      </c>
      <c r="AMQ10" s="118" t="s">
        <v>108</v>
      </c>
      <c r="AMR10" s="118" t="s">
        <v>108</v>
      </c>
      <c r="AMS10" s="118" t="s">
        <v>108</v>
      </c>
      <c r="AMT10" s="118" t="s">
        <v>108</v>
      </c>
      <c r="AMU10" s="118" t="s">
        <v>108</v>
      </c>
      <c r="AMV10" s="118" t="s">
        <v>108</v>
      </c>
      <c r="AMW10" s="118" t="s">
        <v>108</v>
      </c>
      <c r="AMX10" s="118" t="s">
        <v>108</v>
      </c>
      <c r="AMY10" s="118" t="s">
        <v>108</v>
      </c>
      <c r="AMZ10" s="118" t="s">
        <v>108</v>
      </c>
      <c r="ANA10" s="118" t="s">
        <v>108</v>
      </c>
      <c r="ANB10" s="118" t="s">
        <v>108</v>
      </c>
      <c r="ANC10" s="118" t="s">
        <v>108</v>
      </c>
      <c r="AND10" s="118" t="s">
        <v>108</v>
      </c>
      <c r="ANE10" s="118" t="s">
        <v>108</v>
      </c>
      <c r="ANF10" s="118" t="s">
        <v>108</v>
      </c>
      <c r="ANG10" s="118" t="s">
        <v>108</v>
      </c>
      <c r="ANH10" s="118" t="s">
        <v>108</v>
      </c>
      <c r="ANI10" s="118" t="s">
        <v>108</v>
      </c>
      <c r="ANJ10" s="118" t="s">
        <v>108</v>
      </c>
      <c r="ANK10" s="118" t="s">
        <v>108</v>
      </c>
      <c r="ANL10" s="118" t="s">
        <v>108</v>
      </c>
      <c r="ANM10" s="118" t="s">
        <v>108</v>
      </c>
      <c r="ANN10" s="118" t="s">
        <v>108</v>
      </c>
      <c r="ANO10" s="118" t="s">
        <v>108</v>
      </c>
      <c r="ANP10" s="118" t="s">
        <v>108</v>
      </c>
      <c r="ANQ10" s="118" t="s">
        <v>108</v>
      </c>
      <c r="ANR10" s="118" t="s">
        <v>108</v>
      </c>
      <c r="ANS10" s="118" t="s">
        <v>108</v>
      </c>
      <c r="ANT10" s="118" t="s">
        <v>108</v>
      </c>
      <c r="ANU10" s="118" t="s">
        <v>108</v>
      </c>
      <c r="ANV10" s="118" t="s">
        <v>108</v>
      </c>
      <c r="ANW10" s="118" t="s">
        <v>108</v>
      </c>
      <c r="ANX10" s="118" t="s">
        <v>108</v>
      </c>
      <c r="ANY10" s="118" t="s">
        <v>108</v>
      </c>
      <c r="ANZ10" s="118" t="s">
        <v>108</v>
      </c>
      <c r="AOA10" s="118" t="s">
        <v>108</v>
      </c>
      <c r="AOB10" s="118" t="s">
        <v>108</v>
      </c>
      <c r="AOC10" s="118" t="s">
        <v>108</v>
      </c>
      <c r="AOD10" s="118" t="s">
        <v>108</v>
      </c>
      <c r="AOE10" s="118" t="s">
        <v>108</v>
      </c>
      <c r="AOF10" s="118" t="s">
        <v>108</v>
      </c>
      <c r="AOG10" s="118" t="s">
        <v>108</v>
      </c>
      <c r="AOH10" s="118" t="s">
        <v>108</v>
      </c>
      <c r="AOI10" s="118" t="s">
        <v>108</v>
      </c>
      <c r="AOJ10" s="118" t="s">
        <v>108</v>
      </c>
      <c r="AOK10" s="118" t="s">
        <v>108</v>
      </c>
      <c r="AOL10" s="118" t="s">
        <v>108</v>
      </c>
      <c r="AOM10" s="118" t="s">
        <v>108</v>
      </c>
      <c r="AON10" s="118" t="s">
        <v>108</v>
      </c>
      <c r="AOO10" s="118" t="s">
        <v>108</v>
      </c>
      <c r="AOP10" s="118" t="s">
        <v>108</v>
      </c>
      <c r="AOQ10" s="118" t="s">
        <v>108</v>
      </c>
      <c r="AOR10" s="118" t="s">
        <v>108</v>
      </c>
      <c r="AOS10" s="118" t="s">
        <v>108</v>
      </c>
      <c r="AOT10" s="118" t="s">
        <v>108</v>
      </c>
      <c r="AOU10" s="118" t="s">
        <v>108</v>
      </c>
      <c r="AOV10" s="118" t="s">
        <v>108</v>
      </c>
      <c r="AOW10" s="118" t="s">
        <v>108</v>
      </c>
      <c r="AOX10" s="118" t="s">
        <v>108</v>
      </c>
      <c r="AOY10" s="118" t="s">
        <v>108</v>
      </c>
      <c r="AOZ10" s="118" t="s">
        <v>108</v>
      </c>
      <c r="APA10" s="118" t="s">
        <v>108</v>
      </c>
      <c r="APB10" s="118" t="s">
        <v>108</v>
      </c>
      <c r="APC10" s="118" t="s">
        <v>108</v>
      </c>
      <c r="APD10" s="118" t="s">
        <v>108</v>
      </c>
      <c r="APE10" s="118" t="s">
        <v>108</v>
      </c>
      <c r="APF10" s="118" t="s">
        <v>108</v>
      </c>
      <c r="APG10" s="118" t="s">
        <v>108</v>
      </c>
      <c r="APH10" s="118" t="s">
        <v>108</v>
      </c>
      <c r="API10" s="118" t="s">
        <v>108</v>
      </c>
      <c r="APJ10" s="118" t="s">
        <v>108</v>
      </c>
      <c r="APK10" s="118" t="s">
        <v>108</v>
      </c>
      <c r="APL10" s="118" t="s">
        <v>108</v>
      </c>
      <c r="APM10" s="118" t="s">
        <v>108</v>
      </c>
      <c r="APN10" s="118" t="s">
        <v>108</v>
      </c>
      <c r="APO10" s="118" t="s">
        <v>108</v>
      </c>
      <c r="APP10" s="118" t="s">
        <v>108</v>
      </c>
      <c r="APQ10" s="118" t="s">
        <v>108</v>
      </c>
      <c r="APR10" s="118" t="s">
        <v>108</v>
      </c>
      <c r="APS10" s="118" t="s">
        <v>108</v>
      </c>
      <c r="APT10" s="118" t="s">
        <v>108</v>
      </c>
      <c r="APU10" s="118" t="s">
        <v>108</v>
      </c>
      <c r="APV10" s="118" t="s">
        <v>108</v>
      </c>
      <c r="APW10" s="118" t="s">
        <v>108</v>
      </c>
      <c r="APX10" s="118" t="s">
        <v>108</v>
      </c>
      <c r="APY10" s="118" t="s">
        <v>108</v>
      </c>
      <c r="APZ10" s="118" t="s">
        <v>108</v>
      </c>
      <c r="AQA10" s="118" t="s">
        <v>108</v>
      </c>
      <c r="AQB10" s="118" t="s">
        <v>108</v>
      </c>
      <c r="AQC10" s="118" t="s">
        <v>108</v>
      </c>
      <c r="AQD10" s="118" t="s">
        <v>108</v>
      </c>
      <c r="AQE10" s="118" t="s">
        <v>108</v>
      </c>
      <c r="AQF10" s="118" t="s">
        <v>108</v>
      </c>
      <c r="AQG10" s="118" t="s">
        <v>108</v>
      </c>
      <c r="AQH10" s="118" t="s">
        <v>108</v>
      </c>
      <c r="AQI10" s="118" t="s">
        <v>108</v>
      </c>
      <c r="AQJ10" s="118" t="s">
        <v>108</v>
      </c>
      <c r="AQK10" s="118" t="s">
        <v>108</v>
      </c>
      <c r="AQL10" s="118" t="s">
        <v>108</v>
      </c>
      <c r="AQM10" s="118" t="s">
        <v>108</v>
      </c>
      <c r="AQN10" s="118" t="s">
        <v>108</v>
      </c>
      <c r="AQO10" s="118" t="s">
        <v>108</v>
      </c>
      <c r="AQP10" s="118" t="s">
        <v>108</v>
      </c>
      <c r="AQQ10" s="118" t="s">
        <v>108</v>
      </c>
      <c r="AQR10" s="118" t="s">
        <v>108</v>
      </c>
      <c r="AQS10" s="118" t="s">
        <v>108</v>
      </c>
      <c r="AQT10" s="118" t="s">
        <v>108</v>
      </c>
      <c r="AQU10" s="118" t="s">
        <v>108</v>
      </c>
      <c r="AQV10" s="118" t="s">
        <v>108</v>
      </c>
      <c r="AQW10" s="118" t="s">
        <v>108</v>
      </c>
      <c r="AQX10" s="118" t="s">
        <v>108</v>
      </c>
      <c r="AQY10" s="118" t="s">
        <v>108</v>
      </c>
      <c r="AQZ10" s="118" t="s">
        <v>108</v>
      </c>
      <c r="ARA10" s="118" t="s">
        <v>108</v>
      </c>
      <c r="ARB10" s="118" t="s">
        <v>108</v>
      </c>
      <c r="ARC10" s="118" t="s">
        <v>108</v>
      </c>
      <c r="ARD10" s="118" t="s">
        <v>108</v>
      </c>
      <c r="ARE10" s="118" t="s">
        <v>108</v>
      </c>
      <c r="ARF10" s="118" t="s">
        <v>108</v>
      </c>
      <c r="ARG10" s="118" t="s">
        <v>108</v>
      </c>
      <c r="ARH10" s="118" t="s">
        <v>108</v>
      </c>
      <c r="ARI10" s="118" t="s">
        <v>108</v>
      </c>
      <c r="ARJ10" s="118" t="s">
        <v>108</v>
      </c>
      <c r="ARK10" s="118" t="s">
        <v>108</v>
      </c>
      <c r="ARL10" s="118" t="s">
        <v>108</v>
      </c>
      <c r="ARM10" s="118" t="s">
        <v>108</v>
      </c>
      <c r="ARN10" s="118" t="s">
        <v>108</v>
      </c>
      <c r="ARO10" s="118" t="s">
        <v>108</v>
      </c>
      <c r="ARP10" s="118" t="s">
        <v>108</v>
      </c>
      <c r="ARQ10" s="118" t="s">
        <v>108</v>
      </c>
      <c r="ARR10" s="118" t="s">
        <v>108</v>
      </c>
      <c r="ARS10" s="118" t="s">
        <v>108</v>
      </c>
      <c r="ART10" s="118" t="s">
        <v>108</v>
      </c>
      <c r="ARU10" s="118" t="s">
        <v>108</v>
      </c>
      <c r="ARV10" s="118" t="s">
        <v>108</v>
      </c>
      <c r="ARW10" s="118" t="s">
        <v>108</v>
      </c>
      <c r="ARX10" s="118" t="s">
        <v>108</v>
      </c>
      <c r="ARY10" s="118" t="s">
        <v>108</v>
      </c>
      <c r="ARZ10" s="118" t="s">
        <v>108</v>
      </c>
      <c r="ASA10" s="118" t="s">
        <v>108</v>
      </c>
      <c r="ASB10" s="118" t="s">
        <v>108</v>
      </c>
      <c r="ASC10" s="118" t="s">
        <v>108</v>
      </c>
      <c r="ASD10" s="118" t="s">
        <v>108</v>
      </c>
      <c r="ASE10" s="118" t="s">
        <v>108</v>
      </c>
      <c r="ASF10" s="118" t="s">
        <v>108</v>
      </c>
      <c r="ASG10" s="118" t="s">
        <v>108</v>
      </c>
      <c r="ASH10" s="118" t="s">
        <v>108</v>
      </c>
      <c r="ASI10" s="118" t="s">
        <v>108</v>
      </c>
      <c r="ASJ10" s="118" t="s">
        <v>108</v>
      </c>
      <c r="ASK10" s="118" t="s">
        <v>108</v>
      </c>
      <c r="ASL10" s="118" t="s">
        <v>108</v>
      </c>
      <c r="ASM10" s="118" t="s">
        <v>108</v>
      </c>
      <c r="ASN10" s="118" t="s">
        <v>108</v>
      </c>
      <c r="ASO10" s="118" t="s">
        <v>108</v>
      </c>
      <c r="ASP10" s="118" t="s">
        <v>108</v>
      </c>
      <c r="ASQ10" s="118" t="s">
        <v>108</v>
      </c>
      <c r="ASR10" s="118" t="s">
        <v>108</v>
      </c>
      <c r="ASS10" s="118" t="s">
        <v>108</v>
      </c>
      <c r="AST10" s="118" t="s">
        <v>108</v>
      </c>
      <c r="ASU10" s="118" t="s">
        <v>108</v>
      </c>
      <c r="ASV10" s="118" t="s">
        <v>108</v>
      </c>
      <c r="ASW10" s="118" t="s">
        <v>108</v>
      </c>
      <c r="ASX10" s="118" t="s">
        <v>108</v>
      </c>
      <c r="ASY10" s="118" t="s">
        <v>108</v>
      </c>
      <c r="ASZ10" s="118" t="s">
        <v>108</v>
      </c>
      <c r="ATA10" s="118" t="s">
        <v>108</v>
      </c>
      <c r="ATB10" s="118" t="s">
        <v>108</v>
      </c>
      <c r="ATC10" s="118" t="s">
        <v>108</v>
      </c>
      <c r="ATD10" s="118" t="s">
        <v>108</v>
      </c>
      <c r="ATE10" s="118" t="s">
        <v>108</v>
      </c>
      <c r="ATF10" s="118" t="s">
        <v>108</v>
      </c>
      <c r="ATG10" s="118" t="s">
        <v>108</v>
      </c>
      <c r="ATH10" s="118" t="s">
        <v>108</v>
      </c>
      <c r="ATI10" s="118" t="s">
        <v>108</v>
      </c>
      <c r="ATJ10" s="118" t="s">
        <v>108</v>
      </c>
      <c r="ATK10" s="118" t="s">
        <v>108</v>
      </c>
      <c r="ATL10" s="118" t="s">
        <v>108</v>
      </c>
      <c r="ATM10" s="118" t="s">
        <v>108</v>
      </c>
      <c r="ATN10" s="118" t="s">
        <v>108</v>
      </c>
      <c r="ATO10" s="118" t="s">
        <v>108</v>
      </c>
      <c r="ATP10" s="118" t="s">
        <v>108</v>
      </c>
      <c r="ATQ10" s="118" t="s">
        <v>108</v>
      </c>
      <c r="ATR10" s="118" t="s">
        <v>108</v>
      </c>
      <c r="ATS10" s="118" t="s">
        <v>108</v>
      </c>
      <c r="ATT10" s="118" t="s">
        <v>108</v>
      </c>
      <c r="ATU10" s="118" t="s">
        <v>108</v>
      </c>
      <c r="ATV10" s="118" t="s">
        <v>108</v>
      </c>
      <c r="ATW10" s="118" t="s">
        <v>108</v>
      </c>
      <c r="ATX10" s="118" t="s">
        <v>108</v>
      </c>
      <c r="ATY10" s="118" t="s">
        <v>108</v>
      </c>
      <c r="ATZ10" s="118" t="s">
        <v>108</v>
      </c>
      <c r="AUA10" s="118" t="s">
        <v>108</v>
      </c>
      <c r="AUB10" s="118" t="s">
        <v>108</v>
      </c>
      <c r="AUC10" s="118" t="s">
        <v>108</v>
      </c>
      <c r="AUD10" s="118" t="s">
        <v>108</v>
      </c>
      <c r="AUE10" s="118" t="s">
        <v>108</v>
      </c>
      <c r="AUF10" s="118" t="s">
        <v>108</v>
      </c>
      <c r="AUG10" s="118" t="s">
        <v>108</v>
      </c>
      <c r="AUH10" s="118" t="s">
        <v>108</v>
      </c>
      <c r="AUI10" s="118" t="s">
        <v>108</v>
      </c>
      <c r="AUJ10" s="118" t="s">
        <v>108</v>
      </c>
      <c r="AUK10" s="118" t="s">
        <v>108</v>
      </c>
      <c r="AUL10" s="118" t="s">
        <v>108</v>
      </c>
      <c r="AUM10" s="118" t="s">
        <v>108</v>
      </c>
      <c r="AUN10" s="118" t="s">
        <v>108</v>
      </c>
      <c r="AUO10" s="118" t="s">
        <v>108</v>
      </c>
      <c r="AUP10" s="118" t="s">
        <v>108</v>
      </c>
      <c r="AUQ10" s="118" t="s">
        <v>108</v>
      </c>
      <c r="AUR10" s="118" t="s">
        <v>108</v>
      </c>
      <c r="AUS10" s="118" t="s">
        <v>108</v>
      </c>
      <c r="AUT10" s="118" t="s">
        <v>108</v>
      </c>
      <c r="AUU10" s="118" t="s">
        <v>108</v>
      </c>
      <c r="AUV10" s="118" t="s">
        <v>108</v>
      </c>
      <c r="AUW10" s="118" t="s">
        <v>108</v>
      </c>
      <c r="AUX10" s="118" t="s">
        <v>108</v>
      </c>
      <c r="AUY10" s="118" t="s">
        <v>108</v>
      </c>
      <c r="AUZ10" s="118" t="s">
        <v>108</v>
      </c>
      <c r="AVA10" s="118" t="s">
        <v>108</v>
      </c>
      <c r="AVB10" s="118" t="s">
        <v>108</v>
      </c>
      <c r="AVC10" s="118" t="s">
        <v>108</v>
      </c>
      <c r="AVD10" s="118" t="s">
        <v>108</v>
      </c>
      <c r="AVE10" s="118" t="s">
        <v>108</v>
      </c>
      <c r="AVF10" s="118" t="s">
        <v>108</v>
      </c>
      <c r="AVG10" s="118" t="s">
        <v>108</v>
      </c>
      <c r="AVH10" s="118" t="s">
        <v>108</v>
      </c>
      <c r="AVI10" s="118" t="s">
        <v>108</v>
      </c>
      <c r="AVJ10" s="118" t="s">
        <v>108</v>
      </c>
      <c r="AVK10" s="118" t="s">
        <v>108</v>
      </c>
      <c r="AVL10" s="118" t="s">
        <v>108</v>
      </c>
      <c r="AVM10" s="118" t="s">
        <v>108</v>
      </c>
      <c r="AVN10" s="118" t="s">
        <v>108</v>
      </c>
      <c r="AVO10" s="118" t="s">
        <v>108</v>
      </c>
      <c r="AVP10" s="118" t="s">
        <v>108</v>
      </c>
      <c r="AVQ10" s="118" t="s">
        <v>108</v>
      </c>
      <c r="AVR10" s="118" t="s">
        <v>108</v>
      </c>
      <c r="AVS10" s="118" t="s">
        <v>108</v>
      </c>
      <c r="AVT10" s="118" t="s">
        <v>108</v>
      </c>
      <c r="AVU10" s="118" t="s">
        <v>108</v>
      </c>
      <c r="AVV10" s="118" t="s">
        <v>108</v>
      </c>
      <c r="AVW10" s="118" t="s">
        <v>108</v>
      </c>
      <c r="AVX10" s="118" t="s">
        <v>108</v>
      </c>
      <c r="AVY10" s="118" t="s">
        <v>108</v>
      </c>
      <c r="AVZ10" s="118" t="s">
        <v>108</v>
      </c>
      <c r="AWA10" s="118" t="s">
        <v>108</v>
      </c>
      <c r="AWB10" s="118" t="s">
        <v>108</v>
      </c>
      <c r="AWC10" s="118" t="s">
        <v>108</v>
      </c>
      <c r="AWD10" s="118" t="s">
        <v>108</v>
      </c>
      <c r="AWE10" s="118" t="s">
        <v>108</v>
      </c>
      <c r="AWF10" s="118" t="s">
        <v>108</v>
      </c>
      <c r="AWG10" s="118" t="s">
        <v>108</v>
      </c>
      <c r="AWH10" s="118" t="s">
        <v>108</v>
      </c>
      <c r="AWI10" s="118" t="s">
        <v>108</v>
      </c>
      <c r="AWJ10" s="118" t="s">
        <v>108</v>
      </c>
      <c r="AWK10" s="118" t="s">
        <v>108</v>
      </c>
      <c r="AWL10" s="118" t="s">
        <v>108</v>
      </c>
      <c r="AWM10" s="118" t="s">
        <v>108</v>
      </c>
      <c r="AWN10" s="118" t="s">
        <v>108</v>
      </c>
      <c r="AWO10" s="118" t="s">
        <v>108</v>
      </c>
      <c r="AWP10" s="118" t="s">
        <v>108</v>
      </c>
      <c r="AWQ10" s="118" t="s">
        <v>108</v>
      </c>
      <c r="AWR10" s="118" t="s">
        <v>108</v>
      </c>
      <c r="AWS10" s="118" t="s">
        <v>108</v>
      </c>
      <c r="AWT10" s="118" t="s">
        <v>108</v>
      </c>
      <c r="AWU10" s="118" t="s">
        <v>108</v>
      </c>
      <c r="AWV10" s="118" t="s">
        <v>108</v>
      </c>
      <c r="AWW10" s="118" t="s">
        <v>108</v>
      </c>
      <c r="AWX10" s="118" t="s">
        <v>108</v>
      </c>
      <c r="AWY10" s="118" t="s">
        <v>108</v>
      </c>
      <c r="AWZ10" s="118" t="s">
        <v>108</v>
      </c>
      <c r="AXA10" s="118" t="s">
        <v>108</v>
      </c>
      <c r="AXB10" s="118" t="s">
        <v>108</v>
      </c>
      <c r="AXC10" s="118" t="s">
        <v>108</v>
      </c>
      <c r="AXD10" s="118" t="s">
        <v>108</v>
      </c>
      <c r="AXE10" s="118" t="s">
        <v>108</v>
      </c>
      <c r="AXF10" s="118" t="s">
        <v>108</v>
      </c>
      <c r="AXG10" s="118" t="s">
        <v>108</v>
      </c>
      <c r="AXH10" s="118" t="s">
        <v>108</v>
      </c>
      <c r="AXI10" s="118" t="s">
        <v>108</v>
      </c>
      <c r="AXJ10" s="118" t="s">
        <v>108</v>
      </c>
      <c r="AXK10" s="118" t="s">
        <v>108</v>
      </c>
      <c r="AXL10" s="118" t="s">
        <v>108</v>
      </c>
      <c r="AXM10" s="118" t="s">
        <v>108</v>
      </c>
      <c r="AXN10" s="118" t="s">
        <v>108</v>
      </c>
      <c r="AXO10" s="118" t="s">
        <v>108</v>
      </c>
      <c r="AXP10" s="118" t="s">
        <v>108</v>
      </c>
      <c r="AXQ10" s="118" t="s">
        <v>108</v>
      </c>
      <c r="AXR10" s="118" t="s">
        <v>108</v>
      </c>
      <c r="AXS10" s="118" t="s">
        <v>108</v>
      </c>
      <c r="AXT10" s="118" t="s">
        <v>108</v>
      </c>
      <c r="AXU10" s="118" t="s">
        <v>108</v>
      </c>
      <c r="AXV10" s="118" t="s">
        <v>108</v>
      </c>
      <c r="AXW10" s="118" t="s">
        <v>108</v>
      </c>
      <c r="AXX10" s="118" t="s">
        <v>108</v>
      </c>
      <c r="AXY10" s="118" t="s">
        <v>108</v>
      </c>
      <c r="AXZ10" s="118" t="s">
        <v>108</v>
      </c>
      <c r="AYA10" s="118" t="s">
        <v>108</v>
      </c>
      <c r="AYB10" s="118" t="s">
        <v>108</v>
      </c>
      <c r="AYC10" s="118" t="s">
        <v>108</v>
      </c>
      <c r="AYD10" s="118" t="s">
        <v>108</v>
      </c>
      <c r="AYE10" s="118" t="s">
        <v>108</v>
      </c>
      <c r="AYF10" s="118" t="s">
        <v>108</v>
      </c>
      <c r="AYG10" s="118" t="s">
        <v>108</v>
      </c>
      <c r="AYH10" s="118" t="s">
        <v>108</v>
      </c>
      <c r="AYI10" s="118" t="s">
        <v>108</v>
      </c>
      <c r="AYJ10" s="118" t="s">
        <v>108</v>
      </c>
      <c r="AYK10" s="118" t="s">
        <v>108</v>
      </c>
      <c r="AYL10" s="118" t="s">
        <v>108</v>
      </c>
      <c r="AYM10" s="118" t="s">
        <v>108</v>
      </c>
      <c r="AYN10" s="118" t="s">
        <v>108</v>
      </c>
      <c r="AYO10" s="118" t="s">
        <v>108</v>
      </c>
      <c r="AYP10" s="118" t="s">
        <v>108</v>
      </c>
      <c r="AYQ10" s="118" t="s">
        <v>108</v>
      </c>
      <c r="AYR10" s="118" t="s">
        <v>108</v>
      </c>
      <c r="AYS10" s="118" t="s">
        <v>108</v>
      </c>
      <c r="AYT10" s="118" t="s">
        <v>108</v>
      </c>
      <c r="AYU10" s="118" t="s">
        <v>108</v>
      </c>
      <c r="AYV10" s="118" t="s">
        <v>108</v>
      </c>
      <c r="AYW10" s="118" t="s">
        <v>108</v>
      </c>
      <c r="AYX10" s="118" t="s">
        <v>108</v>
      </c>
      <c r="AYY10" s="118" t="s">
        <v>108</v>
      </c>
      <c r="AYZ10" s="118" t="s">
        <v>108</v>
      </c>
      <c r="AZA10" s="118" t="s">
        <v>108</v>
      </c>
      <c r="AZB10" s="118" t="s">
        <v>108</v>
      </c>
      <c r="AZC10" s="118" t="s">
        <v>108</v>
      </c>
      <c r="AZD10" s="118" t="s">
        <v>108</v>
      </c>
      <c r="AZE10" s="118" t="s">
        <v>108</v>
      </c>
      <c r="AZF10" s="118" t="s">
        <v>108</v>
      </c>
      <c r="AZG10" s="118" t="s">
        <v>108</v>
      </c>
      <c r="AZH10" s="118" t="s">
        <v>108</v>
      </c>
      <c r="AZI10" s="118" t="s">
        <v>108</v>
      </c>
      <c r="AZJ10" s="118" t="s">
        <v>108</v>
      </c>
      <c r="AZK10" s="118" t="s">
        <v>108</v>
      </c>
      <c r="AZL10" s="118" t="s">
        <v>108</v>
      </c>
      <c r="AZM10" s="118" t="s">
        <v>108</v>
      </c>
      <c r="AZN10" s="118" t="s">
        <v>108</v>
      </c>
      <c r="AZO10" s="118" t="s">
        <v>108</v>
      </c>
      <c r="AZP10" s="118" t="s">
        <v>108</v>
      </c>
      <c r="AZQ10" s="118" t="s">
        <v>108</v>
      </c>
      <c r="AZR10" s="118" t="s">
        <v>108</v>
      </c>
      <c r="AZS10" s="118" t="s">
        <v>108</v>
      </c>
      <c r="AZT10" s="118" t="s">
        <v>108</v>
      </c>
      <c r="AZU10" s="118" t="s">
        <v>108</v>
      </c>
      <c r="AZV10" s="118" t="s">
        <v>108</v>
      </c>
      <c r="AZW10" s="118" t="s">
        <v>108</v>
      </c>
      <c r="AZX10" s="118" t="s">
        <v>108</v>
      </c>
      <c r="AZY10" s="118" t="s">
        <v>108</v>
      </c>
      <c r="AZZ10" s="118" t="s">
        <v>108</v>
      </c>
      <c r="BAA10" s="118" t="s">
        <v>108</v>
      </c>
      <c r="BAB10" s="118" t="s">
        <v>108</v>
      </c>
      <c r="BAC10" s="118" t="s">
        <v>108</v>
      </c>
      <c r="BAD10" s="118" t="s">
        <v>108</v>
      </c>
      <c r="BAE10" s="118" t="s">
        <v>108</v>
      </c>
      <c r="BAF10" s="118" t="s">
        <v>108</v>
      </c>
      <c r="BAG10" s="118" t="s">
        <v>108</v>
      </c>
      <c r="BAH10" s="118" t="s">
        <v>108</v>
      </c>
      <c r="BAI10" s="118" t="s">
        <v>108</v>
      </c>
      <c r="BAJ10" s="118" t="s">
        <v>108</v>
      </c>
      <c r="BAK10" s="118" t="s">
        <v>108</v>
      </c>
      <c r="BAL10" s="118" t="s">
        <v>108</v>
      </c>
      <c r="BAM10" s="118" t="s">
        <v>108</v>
      </c>
      <c r="BAN10" s="118" t="s">
        <v>108</v>
      </c>
      <c r="BAO10" s="118" t="s">
        <v>108</v>
      </c>
      <c r="BAP10" s="118" t="s">
        <v>108</v>
      </c>
      <c r="BAQ10" s="118" t="s">
        <v>108</v>
      </c>
      <c r="BAR10" s="118" t="s">
        <v>108</v>
      </c>
      <c r="BAS10" s="118" t="s">
        <v>108</v>
      </c>
      <c r="BAT10" s="118" t="s">
        <v>108</v>
      </c>
      <c r="BAU10" s="118" t="s">
        <v>108</v>
      </c>
      <c r="BAV10" s="118" t="s">
        <v>108</v>
      </c>
      <c r="BAW10" s="118" t="s">
        <v>108</v>
      </c>
      <c r="BAX10" s="118" t="s">
        <v>108</v>
      </c>
      <c r="BAY10" s="118" t="s">
        <v>108</v>
      </c>
      <c r="BAZ10" s="118" t="s">
        <v>108</v>
      </c>
      <c r="BBA10" s="118" t="s">
        <v>108</v>
      </c>
      <c r="BBB10" s="118" t="s">
        <v>108</v>
      </c>
      <c r="BBC10" s="118" t="s">
        <v>108</v>
      </c>
      <c r="BBD10" s="118" t="s">
        <v>108</v>
      </c>
      <c r="BBE10" s="118" t="s">
        <v>108</v>
      </c>
      <c r="BBF10" s="118" t="s">
        <v>108</v>
      </c>
      <c r="BBG10" s="118" t="s">
        <v>108</v>
      </c>
      <c r="BBH10" s="118" t="s">
        <v>108</v>
      </c>
      <c r="BBI10" s="118" t="s">
        <v>108</v>
      </c>
      <c r="BBJ10" s="118" t="s">
        <v>108</v>
      </c>
      <c r="BBK10" s="118" t="s">
        <v>108</v>
      </c>
      <c r="BBL10" s="118" t="s">
        <v>108</v>
      </c>
      <c r="BBM10" s="118" t="s">
        <v>108</v>
      </c>
      <c r="BBN10" s="118" t="s">
        <v>108</v>
      </c>
      <c r="BBO10" s="118" t="s">
        <v>108</v>
      </c>
      <c r="BBP10" s="118" t="s">
        <v>108</v>
      </c>
      <c r="BBQ10" s="118" t="s">
        <v>108</v>
      </c>
      <c r="BBR10" s="118" t="s">
        <v>108</v>
      </c>
      <c r="BBS10" s="118" t="s">
        <v>108</v>
      </c>
      <c r="BBT10" s="118" t="s">
        <v>108</v>
      </c>
      <c r="BBU10" s="118" t="s">
        <v>108</v>
      </c>
      <c r="BBV10" s="118" t="s">
        <v>108</v>
      </c>
      <c r="BBW10" s="118" t="s">
        <v>108</v>
      </c>
      <c r="BBX10" s="118" t="s">
        <v>108</v>
      </c>
      <c r="BBY10" s="118" t="s">
        <v>108</v>
      </c>
      <c r="BBZ10" s="118" t="s">
        <v>108</v>
      </c>
      <c r="BCA10" s="118" t="s">
        <v>108</v>
      </c>
      <c r="BCB10" s="118" t="s">
        <v>108</v>
      </c>
      <c r="BCC10" s="118" t="s">
        <v>108</v>
      </c>
      <c r="BCD10" s="118" t="s">
        <v>108</v>
      </c>
      <c r="BCE10" s="118" t="s">
        <v>108</v>
      </c>
      <c r="BCF10" s="118" t="s">
        <v>108</v>
      </c>
      <c r="BCG10" s="118" t="s">
        <v>108</v>
      </c>
      <c r="BCH10" s="118" t="s">
        <v>108</v>
      </c>
      <c r="BCI10" s="118" t="s">
        <v>108</v>
      </c>
      <c r="BCJ10" s="118" t="s">
        <v>108</v>
      </c>
      <c r="BCK10" s="118" t="s">
        <v>108</v>
      </c>
      <c r="BCL10" s="118" t="s">
        <v>108</v>
      </c>
      <c r="BCM10" s="118" t="s">
        <v>108</v>
      </c>
      <c r="BCN10" s="118" t="s">
        <v>108</v>
      </c>
      <c r="BCO10" s="118" t="s">
        <v>108</v>
      </c>
      <c r="BCP10" s="118" t="s">
        <v>108</v>
      </c>
      <c r="BCQ10" s="118" t="s">
        <v>108</v>
      </c>
      <c r="BCR10" s="118" t="s">
        <v>108</v>
      </c>
      <c r="BCS10" s="118" t="s">
        <v>108</v>
      </c>
      <c r="BCT10" s="118" t="s">
        <v>108</v>
      </c>
      <c r="BCU10" s="118" t="s">
        <v>108</v>
      </c>
      <c r="BCV10" s="118" t="s">
        <v>108</v>
      </c>
      <c r="BCW10" s="118" t="s">
        <v>108</v>
      </c>
      <c r="BCX10" s="118" t="s">
        <v>108</v>
      </c>
      <c r="BCY10" s="118" t="s">
        <v>108</v>
      </c>
      <c r="BCZ10" s="118" t="s">
        <v>108</v>
      </c>
      <c r="BDA10" s="118" t="s">
        <v>108</v>
      </c>
      <c r="BDB10" s="118" t="s">
        <v>108</v>
      </c>
      <c r="BDC10" s="118" t="s">
        <v>108</v>
      </c>
      <c r="BDD10" s="118" t="s">
        <v>108</v>
      </c>
      <c r="BDE10" s="118" t="s">
        <v>108</v>
      </c>
      <c r="BDF10" s="118" t="s">
        <v>108</v>
      </c>
      <c r="BDG10" s="118" t="s">
        <v>108</v>
      </c>
      <c r="BDH10" s="118" t="s">
        <v>108</v>
      </c>
      <c r="BDI10" s="118" t="s">
        <v>108</v>
      </c>
      <c r="BDJ10" s="118" t="s">
        <v>108</v>
      </c>
      <c r="BDK10" s="118" t="s">
        <v>108</v>
      </c>
      <c r="BDL10" s="118" t="s">
        <v>108</v>
      </c>
      <c r="BDM10" s="118" t="s">
        <v>108</v>
      </c>
      <c r="BDN10" s="118" t="s">
        <v>108</v>
      </c>
      <c r="BDO10" s="118" t="s">
        <v>108</v>
      </c>
      <c r="BDP10" s="118" t="s">
        <v>108</v>
      </c>
      <c r="BDQ10" s="118" t="s">
        <v>108</v>
      </c>
      <c r="BDR10" s="118" t="s">
        <v>108</v>
      </c>
      <c r="BDS10" s="118" t="s">
        <v>108</v>
      </c>
      <c r="BDT10" s="118" t="s">
        <v>108</v>
      </c>
      <c r="BDU10" s="118" t="s">
        <v>108</v>
      </c>
      <c r="BDV10" s="118" t="s">
        <v>108</v>
      </c>
      <c r="BDW10" s="118" t="s">
        <v>108</v>
      </c>
      <c r="BDX10" s="118" t="s">
        <v>108</v>
      </c>
      <c r="BDY10" s="118" t="s">
        <v>108</v>
      </c>
      <c r="BDZ10" s="118" t="s">
        <v>108</v>
      </c>
      <c r="BEA10" s="118" t="s">
        <v>108</v>
      </c>
      <c r="BEB10" s="118" t="s">
        <v>108</v>
      </c>
      <c r="BEC10" s="118" t="s">
        <v>108</v>
      </c>
      <c r="BED10" s="118" t="s">
        <v>108</v>
      </c>
      <c r="BEE10" s="118" t="s">
        <v>108</v>
      </c>
      <c r="BEF10" s="118" t="s">
        <v>108</v>
      </c>
      <c r="BEG10" s="118" t="s">
        <v>108</v>
      </c>
      <c r="BEH10" s="118" t="s">
        <v>108</v>
      </c>
      <c r="BEI10" s="118" t="s">
        <v>108</v>
      </c>
      <c r="BEJ10" s="118" t="s">
        <v>108</v>
      </c>
      <c r="BEK10" s="118" t="s">
        <v>108</v>
      </c>
      <c r="BEL10" s="118" t="s">
        <v>108</v>
      </c>
      <c r="BEM10" s="118" t="s">
        <v>108</v>
      </c>
      <c r="BEN10" s="118" t="s">
        <v>108</v>
      </c>
      <c r="BEO10" s="118" t="s">
        <v>108</v>
      </c>
      <c r="BEP10" s="118" t="s">
        <v>108</v>
      </c>
      <c r="BEQ10" s="118" t="s">
        <v>108</v>
      </c>
      <c r="BER10" s="118" t="s">
        <v>108</v>
      </c>
      <c r="BES10" s="118" t="s">
        <v>108</v>
      </c>
      <c r="BET10" s="118" t="s">
        <v>108</v>
      </c>
      <c r="BEU10" s="118" t="s">
        <v>108</v>
      </c>
      <c r="BEV10" s="118" t="s">
        <v>108</v>
      </c>
      <c r="BEW10" s="118" t="s">
        <v>108</v>
      </c>
      <c r="BEX10" s="118" t="s">
        <v>108</v>
      </c>
      <c r="BEY10" s="118" t="s">
        <v>108</v>
      </c>
      <c r="BEZ10" s="118" t="s">
        <v>108</v>
      </c>
      <c r="BFA10" s="118" t="s">
        <v>108</v>
      </c>
      <c r="BFB10" s="118" t="s">
        <v>108</v>
      </c>
      <c r="BFC10" s="118" t="s">
        <v>108</v>
      </c>
      <c r="BFD10" s="118" t="s">
        <v>108</v>
      </c>
      <c r="BFE10" s="118" t="s">
        <v>108</v>
      </c>
      <c r="BFF10" s="118" t="s">
        <v>108</v>
      </c>
      <c r="BFG10" s="118" t="s">
        <v>108</v>
      </c>
      <c r="BFH10" s="118" t="s">
        <v>108</v>
      </c>
      <c r="BFI10" s="118" t="s">
        <v>108</v>
      </c>
      <c r="BFJ10" s="118" t="s">
        <v>108</v>
      </c>
      <c r="BFK10" s="118" t="s">
        <v>108</v>
      </c>
      <c r="BFL10" s="118" t="s">
        <v>108</v>
      </c>
      <c r="BFM10" s="118" t="s">
        <v>108</v>
      </c>
      <c r="BFN10" s="118" t="s">
        <v>108</v>
      </c>
      <c r="BFO10" s="118" t="s">
        <v>108</v>
      </c>
      <c r="BFP10" s="118" t="s">
        <v>108</v>
      </c>
      <c r="BFQ10" s="118" t="s">
        <v>108</v>
      </c>
      <c r="BFR10" s="118" t="s">
        <v>108</v>
      </c>
      <c r="BFS10" s="118" t="s">
        <v>108</v>
      </c>
      <c r="BFT10" s="118" t="s">
        <v>108</v>
      </c>
      <c r="BFU10" s="118" t="s">
        <v>108</v>
      </c>
      <c r="BFV10" s="118" t="s">
        <v>108</v>
      </c>
      <c r="BFW10" s="118" t="s">
        <v>108</v>
      </c>
      <c r="BFX10" s="118" t="s">
        <v>108</v>
      </c>
      <c r="BFY10" s="118" t="s">
        <v>108</v>
      </c>
      <c r="BFZ10" s="118" t="s">
        <v>108</v>
      </c>
      <c r="BGA10" s="118" t="s">
        <v>108</v>
      </c>
      <c r="BGB10" s="118" t="s">
        <v>108</v>
      </c>
      <c r="BGC10" s="118" t="s">
        <v>108</v>
      </c>
      <c r="BGD10" s="118" t="s">
        <v>108</v>
      </c>
      <c r="BGE10" s="118" t="s">
        <v>108</v>
      </c>
      <c r="BGF10" s="118" t="s">
        <v>108</v>
      </c>
      <c r="BGG10" s="118" t="s">
        <v>108</v>
      </c>
      <c r="BGH10" s="118" t="s">
        <v>108</v>
      </c>
      <c r="BGI10" s="118" t="s">
        <v>108</v>
      </c>
      <c r="BGJ10" s="118" t="s">
        <v>108</v>
      </c>
      <c r="BGK10" s="118" t="s">
        <v>108</v>
      </c>
      <c r="BGL10" s="118" t="s">
        <v>108</v>
      </c>
      <c r="BGM10" s="118" t="s">
        <v>108</v>
      </c>
      <c r="BGN10" s="118" t="s">
        <v>108</v>
      </c>
      <c r="BGO10" s="118" t="s">
        <v>108</v>
      </c>
      <c r="BGP10" s="118" t="s">
        <v>108</v>
      </c>
      <c r="BGQ10" s="118" t="s">
        <v>108</v>
      </c>
      <c r="BGR10" s="118" t="s">
        <v>108</v>
      </c>
      <c r="BGS10" s="118" t="s">
        <v>108</v>
      </c>
      <c r="BGT10" s="118" t="s">
        <v>108</v>
      </c>
      <c r="BGU10" s="118" t="s">
        <v>108</v>
      </c>
      <c r="BGV10" s="118" t="s">
        <v>108</v>
      </c>
      <c r="BGW10" s="118" t="s">
        <v>108</v>
      </c>
      <c r="BGX10" s="118" t="s">
        <v>108</v>
      </c>
      <c r="BGY10" s="118" t="s">
        <v>108</v>
      </c>
      <c r="BGZ10" s="118" t="s">
        <v>108</v>
      </c>
      <c r="BHA10" s="118" t="s">
        <v>108</v>
      </c>
      <c r="BHB10" s="118" t="s">
        <v>108</v>
      </c>
      <c r="BHC10" s="118" t="s">
        <v>108</v>
      </c>
      <c r="BHD10" s="118" t="s">
        <v>108</v>
      </c>
      <c r="BHE10" s="118" t="s">
        <v>108</v>
      </c>
      <c r="BHF10" s="118" t="s">
        <v>108</v>
      </c>
      <c r="BHG10" s="118" t="s">
        <v>108</v>
      </c>
      <c r="BHH10" s="118" t="s">
        <v>108</v>
      </c>
      <c r="BHI10" s="118" t="s">
        <v>108</v>
      </c>
      <c r="BHJ10" s="118" t="s">
        <v>108</v>
      </c>
      <c r="BHK10" s="118" t="s">
        <v>108</v>
      </c>
      <c r="BHL10" s="118" t="s">
        <v>108</v>
      </c>
      <c r="BHM10" s="118" t="s">
        <v>108</v>
      </c>
      <c r="BHN10" s="118" t="s">
        <v>108</v>
      </c>
      <c r="BHO10" s="118" t="s">
        <v>108</v>
      </c>
      <c r="BHP10" s="118" t="s">
        <v>108</v>
      </c>
      <c r="BHQ10" s="118" t="s">
        <v>108</v>
      </c>
      <c r="BHR10" s="118" t="s">
        <v>108</v>
      </c>
      <c r="BHS10" s="118" t="s">
        <v>108</v>
      </c>
      <c r="BHT10" s="118" t="s">
        <v>108</v>
      </c>
      <c r="BHU10" s="118" t="s">
        <v>108</v>
      </c>
      <c r="BHV10" s="118" t="s">
        <v>108</v>
      </c>
      <c r="BHW10" s="118" t="s">
        <v>108</v>
      </c>
      <c r="BHX10" s="118" t="s">
        <v>108</v>
      </c>
      <c r="BHY10" s="118" t="s">
        <v>108</v>
      </c>
      <c r="BHZ10" s="118" t="s">
        <v>108</v>
      </c>
      <c r="BIA10" s="118" t="s">
        <v>108</v>
      </c>
      <c r="BIB10" s="118" t="s">
        <v>108</v>
      </c>
      <c r="BIC10" s="118" t="s">
        <v>108</v>
      </c>
      <c r="BID10" s="118" t="s">
        <v>108</v>
      </c>
      <c r="BIE10" s="118" t="s">
        <v>108</v>
      </c>
      <c r="BIF10" s="118" t="s">
        <v>108</v>
      </c>
      <c r="BIG10" s="118" t="s">
        <v>108</v>
      </c>
      <c r="BIH10" s="118" t="s">
        <v>108</v>
      </c>
      <c r="BII10" s="118" t="s">
        <v>108</v>
      </c>
      <c r="BIJ10" s="118" t="s">
        <v>108</v>
      </c>
      <c r="BIK10" s="118" t="s">
        <v>108</v>
      </c>
      <c r="BIL10" s="118" t="s">
        <v>108</v>
      </c>
      <c r="BIM10" s="118" t="s">
        <v>108</v>
      </c>
      <c r="BIN10" s="118" t="s">
        <v>108</v>
      </c>
      <c r="BIO10" s="118" t="s">
        <v>108</v>
      </c>
      <c r="BIP10" s="118" t="s">
        <v>108</v>
      </c>
      <c r="BIQ10" s="118" t="s">
        <v>108</v>
      </c>
      <c r="BIR10" s="118" t="s">
        <v>108</v>
      </c>
      <c r="BIS10" s="118" t="s">
        <v>108</v>
      </c>
      <c r="BIT10" s="118" t="s">
        <v>108</v>
      </c>
      <c r="BIU10" s="118" t="s">
        <v>108</v>
      </c>
      <c r="BIV10" s="118" t="s">
        <v>108</v>
      </c>
      <c r="BIW10" s="118" t="s">
        <v>108</v>
      </c>
      <c r="BIX10" s="118" t="s">
        <v>108</v>
      </c>
      <c r="BIY10" s="118" t="s">
        <v>108</v>
      </c>
      <c r="BIZ10" s="118" t="s">
        <v>108</v>
      </c>
      <c r="BJA10" s="118" t="s">
        <v>108</v>
      </c>
      <c r="BJB10" s="118" t="s">
        <v>108</v>
      </c>
      <c r="BJC10" s="118" t="s">
        <v>108</v>
      </c>
      <c r="BJD10" s="118" t="s">
        <v>108</v>
      </c>
      <c r="BJE10" s="118" t="s">
        <v>108</v>
      </c>
      <c r="BJF10" s="118" t="s">
        <v>108</v>
      </c>
      <c r="BJG10" s="118" t="s">
        <v>108</v>
      </c>
      <c r="BJH10" s="118" t="s">
        <v>108</v>
      </c>
      <c r="BJI10" s="118" t="s">
        <v>108</v>
      </c>
      <c r="BJJ10" s="118" t="s">
        <v>108</v>
      </c>
      <c r="BJK10" s="118" t="s">
        <v>108</v>
      </c>
      <c r="BJL10" s="118" t="s">
        <v>108</v>
      </c>
      <c r="BJM10" s="118" t="s">
        <v>108</v>
      </c>
      <c r="BJN10" s="118" t="s">
        <v>108</v>
      </c>
      <c r="BJO10" s="118" t="s">
        <v>108</v>
      </c>
      <c r="BJP10" s="118" t="s">
        <v>108</v>
      </c>
      <c r="BJQ10" s="118" t="s">
        <v>108</v>
      </c>
      <c r="BJR10" s="118" t="s">
        <v>108</v>
      </c>
      <c r="BJS10" s="118" t="s">
        <v>108</v>
      </c>
      <c r="BJT10" s="118" t="s">
        <v>108</v>
      </c>
      <c r="BJU10" s="118" t="s">
        <v>108</v>
      </c>
      <c r="BJV10" s="118" t="s">
        <v>108</v>
      </c>
      <c r="BJW10" s="118" t="s">
        <v>108</v>
      </c>
      <c r="BJX10" s="118" t="s">
        <v>108</v>
      </c>
      <c r="BJY10" s="118" t="s">
        <v>108</v>
      </c>
      <c r="BJZ10" s="118" t="s">
        <v>108</v>
      </c>
      <c r="BKA10" s="118" t="s">
        <v>108</v>
      </c>
      <c r="BKB10" s="118" t="s">
        <v>108</v>
      </c>
      <c r="BKC10" s="118" t="s">
        <v>108</v>
      </c>
      <c r="BKD10" s="118" t="s">
        <v>108</v>
      </c>
      <c r="BKE10" s="118" t="s">
        <v>108</v>
      </c>
      <c r="BKF10" s="118" t="s">
        <v>108</v>
      </c>
      <c r="BKG10" s="118" t="s">
        <v>108</v>
      </c>
      <c r="BKH10" s="118" t="s">
        <v>108</v>
      </c>
      <c r="BKI10" s="118" t="s">
        <v>108</v>
      </c>
      <c r="BKJ10" s="118" t="s">
        <v>108</v>
      </c>
      <c r="BKK10" s="118" t="s">
        <v>108</v>
      </c>
      <c r="BKL10" s="118" t="s">
        <v>108</v>
      </c>
      <c r="BKM10" s="118" t="s">
        <v>108</v>
      </c>
      <c r="BKN10" s="118" t="s">
        <v>108</v>
      </c>
      <c r="BKO10" s="118" t="s">
        <v>108</v>
      </c>
      <c r="BKP10" s="118" t="s">
        <v>108</v>
      </c>
      <c r="BKQ10" s="118" t="s">
        <v>108</v>
      </c>
      <c r="BKR10" s="118" t="s">
        <v>108</v>
      </c>
      <c r="BKS10" s="118" t="s">
        <v>108</v>
      </c>
      <c r="BKT10" s="118" t="s">
        <v>108</v>
      </c>
      <c r="BKU10" s="118" t="s">
        <v>108</v>
      </c>
      <c r="BKV10" s="118" t="s">
        <v>108</v>
      </c>
      <c r="BKW10" s="118" t="s">
        <v>108</v>
      </c>
      <c r="BKX10" s="118" t="s">
        <v>108</v>
      </c>
      <c r="BKY10" s="118" t="s">
        <v>108</v>
      </c>
      <c r="BKZ10" s="118" t="s">
        <v>108</v>
      </c>
      <c r="BLA10" s="118" t="s">
        <v>108</v>
      </c>
      <c r="BLB10" s="118" t="s">
        <v>108</v>
      </c>
      <c r="BLC10" s="118" t="s">
        <v>108</v>
      </c>
      <c r="BLD10" s="118" t="s">
        <v>108</v>
      </c>
      <c r="BLE10" s="118" t="s">
        <v>108</v>
      </c>
      <c r="BLF10" s="118" t="s">
        <v>108</v>
      </c>
      <c r="BLG10" s="118" t="s">
        <v>108</v>
      </c>
      <c r="BLH10" s="118" t="s">
        <v>108</v>
      </c>
      <c r="BLI10" s="118" t="s">
        <v>108</v>
      </c>
      <c r="BLJ10" s="118" t="s">
        <v>108</v>
      </c>
      <c r="BLK10" s="118" t="s">
        <v>108</v>
      </c>
      <c r="BLL10" s="118" t="s">
        <v>108</v>
      </c>
      <c r="BLM10" s="118" t="s">
        <v>108</v>
      </c>
      <c r="BLN10" s="118" t="s">
        <v>108</v>
      </c>
      <c r="BLO10" s="118" t="s">
        <v>108</v>
      </c>
      <c r="BLP10" s="118" t="s">
        <v>108</v>
      </c>
      <c r="BLQ10" s="118" t="s">
        <v>108</v>
      </c>
      <c r="BLR10" s="118" t="s">
        <v>108</v>
      </c>
      <c r="BLS10" s="118" t="s">
        <v>108</v>
      </c>
      <c r="BLT10" s="118" t="s">
        <v>108</v>
      </c>
      <c r="BLU10" s="118" t="s">
        <v>108</v>
      </c>
      <c r="BLV10" s="118" t="s">
        <v>108</v>
      </c>
      <c r="BLW10" s="118" t="s">
        <v>108</v>
      </c>
      <c r="BLX10" s="118" t="s">
        <v>108</v>
      </c>
      <c r="BLY10" s="118" t="s">
        <v>108</v>
      </c>
      <c r="BLZ10" s="118" t="s">
        <v>108</v>
      </c>
      <c r="BMA10" s="118" t="s">
        <v>108</v>
      </c>
      <c r="BMB10" s="118" t="s">
        <v>108</v>
      </c>
      <c r="BMC10" s="118" t="s">
        <v>108</v>
      </c>
      <c r="BMD10" s="118" t="s">
        <v>108</v>
      </c>
      <c r="BME10" s="118" t="s">
        <v>108</v>
      </c>
      <c r="BMF10" s="118" t="s">
        <v>108</v>
      </c>
      <c r="BMG10" s="118" t="s">
        <v>108</v>
      </c>
      <c r="BMH10" s="118" t="s">
        <v>108</v>
      </c>
      <c r="BMI10" s="118" t="s">
        <v>108</v>
      </c>
      <c r="BMJ10" s="118" t="s">
        <v>108</v>
      </c>
      <c r="BMK10" s="118" t="s">
        <v>108</v>
      </c>
      <c r="BML10" s="118" t="s">
        <v>108</v>
      </c>
      <c r="BMM10" s="118" t="s">
        <v>108</v>
      </c>
      <c r="BMN10" s="118" t="s">
        <v>108</v>
      </c>
      <c r="BMO10" s="118" t="s">
        <v>108</v>
      </c>
      <c r="BMP10" s="118" t="s">
        <v>108</v>
      </c>
      <c r="BMQ10" s="118" t="s">
        <v>108</v>
      </c>
      <c r="BMR10" s="118" t="s">
        <v>108</v>
      </c>
      <c r="BMS10" s="118" t="s">
        <v>108</v>
      </c>
      <c r="BMT10" s="118" t="s">
        <v>108</v>
      </c>
      <c r="BMU10" s="118" t="s">
        <v>108</v>
      </c>
      <c r="BMV10" s="118" t="s">
        <v>108</v>
      </c>
      <c r="BMW10" s="118" t="s">
        <v>108</v>
      </c>
      <c r="BMX10" s="118" t="s">
        <v>108</v>
      </c>
      <c r="BMY10" s="118" t="s">
        <v>108</v>
      </c>
      <c r="BMZ10" s="118" t="s">
        <v>108</v>
      </c>
      <c r="BNA10" s="118" t="s">
        <v>108</v>
      </c>
      <c r="BNB10" s="118" t="s">
        <v>108</v>
      </c>
      <c r="BNC10" s="118" t="s">
        <v>108</v>
      </c>
      <c r="BND10" s="118" t="s">
        <v>108</v>
      </c>
      <c r="BNE10" s="118" t="s">
        <v>108</v>
      </c>
      <c r="BNF10" s="118" t="s">
        <v>108</v>
      </c>
      <c r="BNG10" s="118" t="s">
        <v>108</v>
      </c>
      <c r="BNH10" s="118" t="s">
        <v>108</v>
      </c>
      <c r="BNI10" s="118" t="s">
        <v>108</v>
      </c>
      <c r="BNJ10" s="118" t="s">
        <v>108</v>
      </c>
      <c r="BNK10" s="118" t="s">
        <v>108</v>
      </c>
      <c r="BNL10" s="118" t="s">
        <v>108</v>
      </c>
      <c r="BNM10" s="118" t="s">
        <v>108</v>
      </c>
      <c r="BNN10" s="118" t="s">
        <v>108</v>
      </c>
      <c r="BNO10" s="118" t="s">
        <v>108</v>
      </c>
      <c r="BNP10" s="118" t="s">
        <v>108</v>
      </c>
      <c r="BNQ10" s="118" t="s">
        <v>108</v>
      </c>
      <c r="BNR10" s="118" t="s">
        <v>108</v>
      </c>
      <c r="BNS10" s="118" t="s">
        <v>108</v>
      </c>
      <c r="BNT10" s="118" t="s">
        <v>108</v>
      </c>
      <c r="BNU10" s="118" t="s">
        <v>108</v>
      </c>
      <c r="BNV10" s="118" t="s">
        <v>108</v>
      </c>
      <c r="BNW10" s="118" t="s">
        <v>108</v>
      </c>
      <c r="BNX10" s="118" t="s">
        <v>108</v>
      </c>
      <c r="BNY10" s="118" t="s">
        <v>108</v>
      </c>
      <c r="BNZ10" s="118" t="s">
        <v>108</v>
      </c>
      <c r="BOA10" s="118" t="s">
        <v>108</v>
      </c>
      <c r="BOB10" s="118" t="s">
        <v>108</v>
      </c>
      <c r="BOC10" s="118" t="s">
        <v>108</v>
      </c>
      <c r="BOD10" s="118" t="s">
        <v>108</v>
      </c>
      <c r="BOE10" s="118" t="s">
        <v>108</v>
      </c>
      <c r="BOF10" s="118" t="s">
        <v>108</v>
      </c>
      <c r="BOG10" s="118" t="s">
        <v>108</v>
      </c>
      <c r="BOH10" s="118" t="s">
        <v>108</v>
      </c>
      <c r="BOI10" s="118" t="s">
        <v>108</v>
      </c>
      <c r="BOJ10" s="118" t="s">
        <v>108</v>
      </c>
      <c r="BOK10" s="118" t="s">
        <v>108</v>
      </c>
      <c r="BOL10" s="118" t="s">
        <v>108</v>
      </c>
      <c r="BOM10" s="118" t="s">
        <v>108</v>
      </c>
      <c r="BON10" s="118" t="s">
        <v>108</v>
      </c>
      <c r="BOO10" s="118" t="s">
        <v>108</v>
      </c>
      <c r="BOP10" s="118" t="s">
        <v>108</v>
      </c>
      <c r="BOQ10" s="118" t="s">
        <v>108</v>
      </c>
      <c r="BOR10" s="118" t="s">
        <v>108</v>
      </c>
      <c r="BOS10" s="118" t="s">
        <v>108</v>
      </c>
      <c r="BOT10" s="118" t="s">
        <v>108</v>
      </c>
      <c r="BOU10" s="118" t="s">
        <v>108</v>
      </c>
      <c r="BOV10" s="118" t="s">
        <v>108</v>
      </c>
      <c r="BOW10" s="118" t="s">
        <v>108</v>
      </c>
      <c r="BOX10" s="118" t="s">
        <v>108</v>
      </c>
      <c r="BOY10" s="118" t="s">
        <v>108</v>
      </c>
      <c r="BOZ10" s="118" t="s">
        <v>108</v>
      </c>
      <c r="BPA10" s="118" t="s">
        <v>108</v>
      </c>
      <c r="BPB10" s="118" t="s">
        <v>108</v>
      </c>
      <c r="BPC10" s="118" t="s">
        <v>108</v>
      </c>
      <c r="BPD10" s="118" t="s">
        <v>108</v>
      </c>
      <c r="BPE10" s="118" t="s">
        <v>108</v>
      </c>
      <c r="BPF10" s="118" t="s">
        <v>108</v>
      </c>
      <c r="BPG10" s="118" t="s">
        <v>108</v>
      </c>
      <c r="BPH10" s="118" t="s">
        <v>108</v>
      </c>
      <c r="BPI10" s="118" t="s">
        <v>108</v>
      </c>
      <c r="BPJ10" s="118" t="s">
        <v>108</v>
      </c>
      <c r="BPK10" s="118" t="s">
        <v>108</v>
      </c>
      <c r="BPL10" s="118" t="s">
        <v>108</v>
      </c>
      <c r="BPM10" s="118" t="s">
        <v>108</v>
      </c>
      <c r="BPN10" s="118" t="s">
        <v>108</v>
      </c>
      <c r="BPO10" s="118" t="s">
        <v>108</v>
      </c>
      <c r="BPP10" s="118" t="s">
        <v>108</v>
      </c>
      <c r="BPQ10" s="118" t="s">
        <v>108</v>
      </c>
      <c r="BPR10" s="118" t="s">
        <v>108</v>
      </c>
      <c r="BPS10" s="118" t="s">
        <v>108</v>
      </c>
      <c r="BPT10" s="118" t="s">
        <v>108</v>
      </c>
      <c r="BPU10" s="118" t="s">
        <v>108</v>
      </c>
      <c r="BPV10" s="118" t="s">
        <v>108</v>
      </c>
      <c r="BPW10" s="118" t="s">
        <v>108</v>
      </c>
      <c r="BPX10" s="118" t="s">
        <v>108</v>
      </c>
      <c r="BPY10" s="118" t="s">
        <v>108</v>
      </c>
      <c r="BPZ10" s="118" t="s">
        <v>108</v>
      </c>
      <c r="BQA10" s="118" t="s">
        <v>108</v>
      </c>
      <c r="BQB10" s="118" t="s">
        <v>108</v>
      </c>
      <c r="BQC10" s="118" t="s">
        <v>108</v>
      </c>
      <c r="BQD10" s="118" t="s">
        <v>108</v>
      </c>
      <c r="BQE10" s="118" t="s">
        <v>108</v>
      </c>
      <c r="BQF10" s="118" t="s">
        <v>108</v>
      </c>
      <c r="BQG10" s="118" t="s">
        <v>108</v>
      </c>
      <c r="BQH10" s="118" t="s">
        <v>108</v>
      </c>
      <c r="BQI10" s="118" t="s">
        <v>108</v>
      </c>
      <c r="BQJ10" s="118" t="s">
        <v>108</v>
      </c>
      <c r="BQK10" s="118" t="s">
        <v>108</v>
      </c>
      <c r="BQL10" s="118" t="s">
        <v>108</v>
      </c>
      <c r="BQM10" s="118" t="s">
        <v>108</v>
      </c>
      <c r="BQN10" s="118" t="s">
        <v>108</v>
      </c>
      <c r="BQO10" s="118" t="s">
        <v>108</v>
      </c>
      <c r="BQP10" s="118" t="s">
        <v>108</v>
      </c>
      <c r="BQQ10" s="118" t="s">
        <v>108</v>
      </c>
      <c r="BQR10" s="118" t="s">
        <v>108</v>
      </c>
      <c r="BQS10" s="118" t="s">
        <v>108</v>
      </c>
      <c r="BQT10" s="118" t="s">
        <v>108</v>
      </c>
      <c r="BQU10" s="118" t="s">
        <v>108</v>
      </c>
      <c r="BQV10" s="118" t="s">
        <v>108</v>
      </c>
      <c r="BQW10" s="118" t="s">
        <v>108</v>
      </c>
      <c r="BQX10" s="118" t="s">
        <v>108</v>
      </c>
      <c r="BQY10" s="118" t="s">
        <v>108</v>
      </c>
      <c r="BQZ10" s="118" t="s">
        <v>108</v>
      </c>
      <c r="BRA10" s="118" t="s">
        <v>108</v>
      </c>
      <c r="BRB10" s="118" t="s">
        <v>108</v>
      </c>
      <c r="BRC10" s="118" t="s">
        <v>108</v>
      </c>
      <c r="BRD10" s="118" t="s">
        <v>108</v>
      </c>
      <c r="BRE10" s="118" t="s">
        <v>108</v>
      </c>
      <c r="BRF10" s="118" t="s">
        <v>108</v>
      </c>
      <c r="BRG10" s="118" t="s">
        <v>108</v>
      </c>
      <c r="BRH10" s="118" t="s">
        <v>108</v>
      </c>
      <c r="BRI10" s="118" t="s">
        <v>108</v>
      </c>
      <c r="BRJ10" s="118" t="s">
        <v>108</v>
      </c>
      <c r="BRK10" s="118" t="s">
        <v>108</v>
      </c>
      <c r="BRL10" s="118" t="s">
        <v>108</v>
      </c>
      <c r="BRM10" s="118" t="s">
        <v>108</v>
      </c>
      <c r="BRN10" s="118" t="s">
        <v>108</v>
      </c>
      <c r="BRO10" s="118" t="s">
        <v>108</v>
      </c>
      <c r="BRP10" s="118" t="s">
        <v>108</v>
      </c>
      <c r="BRQ10" s="118" t="s">
        <v>108</v>
      </c>
      <c r="BRR10" s="118" t="s">
        <v>108</v>
      </c>
      <c r="BRS10" s="118" t="s">
        <v>108</v>
      </c>
      <c r="BRT10" s="118" t="s">
        <v>108</v>
      </c>
      <c r="BRU10" s="118" t="s">
        <v>108</v>
      </c>
      <c r="BRV10" s="118" t="s">
        <v>108</v>
      </c>
      <c r="BRW10" s="118" t="s">
        <v>108</v>
      </c>
      <c r="BRX10" s="118" t="s">
        <v>108</v>
      </c>
      <c r="BRY10" s="118" t="s">
        <v>108</v>
      </c>
      <c r="BRZ10" s="118" t="s">
        <v>108</v>
      </c>
      <c r="BSA10" s="118" t="s">
        <v>108</v>
      </c>
      <c r="BSB10" s="118" t="s">
        <v>108</v>
      </c>
      <c r="BSC10" s="118" t="s">
        <v>108</v>
      </c>
      <c r="BSD10" s="118" t="s">
        <v>108</v>
      </c>
      <c r="BSE10" s="118" t="s">
        <v>108</v>
      </c>
      <c r="BSF10" s="118" t="s">
        <v>108</v>
      </c>
      <c r="BSG10" s="118" t="s">
        <v>108</v>
      </c>
      <c r="BSH10" s="118" t="s">
        <v>108</v>
      </c>
      <c r="BSI10" s="118" t="s">
        <v>108</v>
      </c>
      <c r="BSJ10" s="118" t="s">
        <v>108</v>
      </c>
      <c r="BSK10" s="118" t="s">
        <v>108</v>
      </c>
      <c r="BSL10" s="118" t="s">
        <v>108</v>
      </c>
      <c r="BSM10" s="118" t="s">
        <v>108</v>
      </c>
      <c r="BSN10" s="118" t="s">
        <v>108</v>
      </c>
      <c r="BSO10" s="118" t="s">
        <v>108</v>
      </c>
      <c r="BSP10" s="118" t="s">
        <v>108</v>
      </c>
      <c r="BSQ10" s="118" t="s">
        <v>108</v>
      </c>
      <c r="BSR10" s="118" t="s">
        <v>108</v>
      </c>
      <c r="BSS10" s="118" t="s">
        <v>108</v>
      </c>
      <c r="BST10" s="118" t="s">
        <v>108</v>
      </c>
      <c r="BSU10" s="118" t="s">
        <v>108</v>
      </c>
      <c r="BSV10" s="118" t="s">
        <v>108</v>
      </c>
      <c r="BSW10" s="118" t="s">
        <v>108</v>
      </c>
      <c r="BSX10" s="118" t="s">
        <v>108</v>
      </c>
      <c r="BSY10" s="118" t="s">
        <v>108</v>
      </c>
      <c r="BSZ10" s="118" t="s">
        <v>108</v>
      </c>
      <c r="BTA10" s="118" t="s">
        <v>108</v>
      </c>
      <c r="BTB10" s="118" t="s">
        <v>108</v>
      </c>
      <c r="BTC10" s="118" t="s">
        <v>108</v>
      </c>
      <c r="BTD10" s="118" t="s">
        <v>108</v>
      </c>
      <c r="BTE10" s="118" t="s">
        <v>108</v>
      </c>
      <c r="BTF10" s="118" t="s">
        <v>108</v>
      </c>
      <c r="BTG10" s="118" t="s">
        <v>108</v>
      </c>
      <c r="BTH10" s="118" t="s">
        <v>108</v>
      </c>
      <c r="BTI10" s="118" t="s">
        <v>108</v>
      </c>
      <c r="BTJ10" s="118" t="s">
        <v>108</v>
      </c>
      <c r="BTK10" s="118" t="s">
        <v>108</v>
      </c>
      <c r="BTL10" s="118" t="s">
        <v>108</v>
      </c>
      <c r="BTM10" s="118" t="s">
        <v>108</v>
      </c>
      <c r="BTN10" s="118" t="s">
        <v>108</v>
      </c>
      <c r="BTO10" s="118" t="s">
        <v>108</v>
      </c>
      <c r="BTP10" s="118" t="s">
        <v>108</v>
      </c>
      <c r="BTQ10" s="118" t="s">
        <v>108</v>
      </c>
      <c r="BTR10" s="118" t="s">
        <v>108</v>
      </c>
      <c r="BTS10" s="118" t="s">
        <v>108</v>
      </c>
      <c r="BTT10" s="118" t="s">
        <v>108</v>
      </c>
      <c r="BTU10" s="118" t="s">
        <v>108</v>
      </c>
      <c r="BTV10" s="118" t="s">
        <v>108</v>
      </c>
      <c r="BTW10" s="118" t="s">
        <v>108</v>
      </c>
      <c r="BTX10" s="118" t="s">
        <v>108</v>
      </c>
      <c r="BTY10" s="118" t="s">
        <v>108</v>
      </c>
      <c r="BTZ10" s="118" t="s">
        <v>108</v>
      </c>
      <c r="BUA10" s="118" t="s">
        <v>108</v>
      </c>
      <c r="BUB10" s="118" t="s">
        <v>108</v>
      </c>
      <c r="BUC10" s="118" t="s">
        <v>108</v>
      </c>
      <c r="BUD10" s="118" t="s">
        <v>108</v>
      </c>
      <c r="BUE10" s="118" t="s">
        <v>108</v>
      </c>
      <c r="BUF10" s="118" t="s">
        <v>108</v>
      </c>
      <c r="BUG10" s="118" t="s">
        <v>108</v>
      </c>
      <c r="BUH10" s="118" t="s">
        <v>108</v>
      </c>
      <c r="BUI10" s="118" t="s">
        <v>108</v>
      </c>
      <c r="BUJ10" s="118" t="s">
        <v>108</v>
      </c>
      <c r="BUK10" s="118" t="s">
        <v>108</v>
      </c>
      <c r="BUL10" s="118" t="s">
        <v>108</v>
      </c>
      <c r="BUM10" s="118" t="s">
        <v>108</v>
      </c>
      <c r="BUN10" s="118" t="s">
        <v>108</v>
      </c>
      <c r="BUO10" s="118" t="s">
        <v>108</v>
      </c>
      <c r="BUP10" s="118" t="s">
        <v>108</v>
      </c>
      <c r="BUQ10" s="118" t="s">
        <v>108</v>
      </c>
      <c r="BUR10" s="118" t="s">
        <v>108</v>
      </c>
      <c r="BUS10" s="118" t="s">
        <v>108</v>
      </c>
      <c r="BUT10" s="118" t="s">
        <v>108</v>
      </c>
      <c r="BUU10" s="118" t="s">
        <v>108</v>
      </c>
      <c r="BUV10" s="118" t="s">
        <v>108</v>
      </c>
      <c r="BUW10" s="118" t="s">
        <v>108</v>
      </c>
      <c r="BUX10" s="118" t="s">
        <v>108</v>
      </c>
      <c r="BUY10" s="118" t="s">
        <v>108</v>
      </c>
      <c r="BUZ10" s="118" t="s">
        <v>108</v>
      </c>
      <c r="BVA10" s="118" t="s">
        <v>108</v>
      </c>
      <c r="BVB10" s="118" t="s">
        <v>108</v>
      </c>
      <c r="BVC10" s="118" t="s">
        <v>108</v>
      </c>
      <c r="BVD10" s="118" t="s">
        <v>108</v>
      </c>
      <c r="BVE10" s="118" t="s">
        <v>108</v>
      </c>
      <c r="BVF10" s="118" t="s">
        <v>108</v>
      </c>
      <c r="BVG10" s="118" t="s">
        <v>108</v>
      </c>
      <c r="BVH10" s="118" t="s">
        <v>108</v>
      </c>
      <c r="BVI10" s="118" t="s">
        <v>108</v>
      </c>
      <c r="BVJ10" s="118" t="s">
        <v>108</v>
      </c>
      <c r="BVK10" s="118" t="s">
        <v>108</v>
      </c>
      <c r="BVL10" s="118" t="s">
        <v>108</v>
      </c>
      <c r="BVM10" s="118" t="s">
        <v>108</v>
      </c>
      <c r="BVN10" s="118" t="s">
        <v>108</v>
      </c>
      <c r="BVO10" s="118" t="s">
        <v>108</v>
      </c>
      <c r="BVP10" s="118" t="s">
        <v>108</v>
      </c>
      <c r="BVQ10" s="118" t="s">
        <v>108</v>
      </c>
      <c r="BVR10" s="118" t="s">
        <v>108</v>
      </c>
      <c r="BVS10" s="118" t="s">
        <v>108</v>
      </c>
      <c r="BVT10" s="118" t="s">
        <v>108</v>
      </c>
      <c r="BVU10" s="118" t="s">
        <v>108</v>
      </c>
      <c r="BVV10" s="118" t="s">
        <v>108</v>
      </c>
      <c r="BVW10" s="118" t="s">
        <v>108</v>
      </c>
      <c r="BVX10" s="118" t="s">
        <v>108</v>
      </c>
      <c r="BVY10" s="118" t="s">
        <v>108</v>
      </c>
      <c r="BVZ10" s="118" t="s">
        <v>108</v>
      </c>
      <c r="BWA10" s="118" t="s">
        <v>108</v>
      </c>
      <c r="BWB10" s="118" t="s">
        <v>108</v>
      </c>
      <c r="BWC10" s="118" t="s">
        <v>108</v>
      </c>
      <c r="BWD10" s="118" t="s">
        <v>108</v>
      </c>
      <c r="BWE10" s="118" t="s">
        <v>108</v>
      </c>
      <c r="BWF10" s="118" t="s">
        <v>108</v>
      </c>
      <c r="BWG10" s="118" t="s">
        <v>108</v>
      </c>
      <c r="BWH10" s="118" t="s">
        <v>108</v>
      </c>
      <c r="BWI10" s="118" t="s">
        <v>108</v>
      </c>
      <c r="BWJ10" s="118" t="s">
        <v>108</v>
      </c>
      <c r="BWK10" s="118" t="s">
        <v>108</v>
      </c>
      <c r="BWL10" s="118" t="s">
        <v>108</v>
      </c>
      <c r="BWM10" s="118" t="s">
        <v>108</v>
      </c>
      <c r="BWN10" s="118" t="s">
        <v>108</v>
      </c>
      <c r="BWO10" s="118" t="s">
        <v>108</v>
      </c>
      <c r="BWP10" s="118" t="s">
        <v>108</v>
      </c>
      <c r="BWQ10" s="118" t="s">
        <v>108</v>
      </c>
      <c r="BWR10" s="118" t="s">
        <v>108</v>
      </c>
      <c r="BWS10" s="118" t="s">
        <v>108</v>
      </c>
      <c r="BWT10" s="118" t="s">
        <v>108</v>
      </c>
      <c r="BWU10" s="118" t="s">
        <v>108</v>
      </c>
      <c r="BWV10" s="118" t="s">
        <v>108</v>
      </c>
      <c r="BWW10" s="118" t="s">
        <v>108</v>
      </c>
      <c r="BWX10" s="118" t="s">
        <v>108</v>
      </c>
      <c r="BWY10" s="118" t="s">
        <v>108</v>
      </c>
      <c r="BWZ10" s="118" t="s">
        <v>108</v>
      </c>
      <c r="BXA10" s="118" t="s">
        <v>108</v>
      </c>
      <c r="BXB10" s="118" t="s">
        <v>108</v>
      </c>
      <c r="BXC10" s="118" t="s">
        <v>108</v>
      </c>
      <c r="BXD10" s="118" t="s">
        <v>108</v>
      </c>
      <c r="BXE10" s="118" t="s">
        <v>108</v>
      </c>
      <c r="BXF10" s="118" t="s">
        <v>108</v>
      </c>
      <c r="BXG10" s="118" t="s">
        <v>108</v>
      </c>
      <c r="BXH10" s="118" t="s">
        <v>108</v>
      </c>
      <c r="BXI10" s="118" t="s">
        <v>108</v>
      </c>
      <c r="BXJ10" s="118" t="s">
        <v>108</v>
      </c>
      <c r="BXK10" s="118" t="s">
        <v>108</v>
      </c>
      <c r="BXL10" s="118" t="s">
        <v>108</v>
      </c>
      <c r="BXM10" s="118" t="s">
        <v>108</v>
      </c>
      <c r="BXN10" s="118" t="s">
        <v>108</v>
      </c>
      <c r="BXO10" s="118" t="s">
        <v>108</v>
      </c>
      <c r="BXP10" s="118" t="s">
        <v>108</v>
      </c>
      <c r="BXQ10" s="118" t="s">
        <v>108</v>
      </c>
      <c r="BXR10" s="118" t="s">
        <v>108</v>
      </c>
      <c r="BXS10" s="118" t="s">
        <v>108</v>
      </c>
      <c r="BXT10" s="118" t="s">
        <v>108</v>
      </c>
      <c r="BXU10" s="118" t="s">
        <v>108</v>
      </c>
      <c r="BXV10" s="118" t="s">
        <v>108</v>
      </c>
      <c r="BXW10" s="118" t="s">
        <v>108</v>
      </c>
      <c r="BXX10" s="118" t="s">
        <v>108</v>
      </c>
      <c r="BXY10" s="118" t="s">
        <v>108</v>
      </c>
      <c r="BXZ10" s="118" t="s">
        <v>108</v>
      </c>
      <c r="BYA10" s="118" t="s">
        <v>108</v>
      </c>
      <c r="BYB10" s="118" t="s">
        <v>108</v>
      </c>
      <c r="BYC10" s="118" t="s">
        <v>108</v>
      </c>
      <c r="BYD10" s="118" t="s">
        <v>108</v>
      </c>
      <c r="BYE10" s="118" t="s">
        <v>108</v>
      </c>
      <c r="BYF10" s="118" t="s">
        <v>108</v>
      </c>
      <c r="BYG10" s="118" t="s">
        <v>108</v>
      </c>
      <c r="BYH10" s="118" t="s">
        <v>108</v>
      </c>
      <c r="BYI10" s="118" t="s">
        <v>108</v>
      </c>
      <c r="BYJ10" s="118" t="s">
        <v>108</v>
      </c>
      <c r="BYK10" s="118" t="s">
        <v>108</v>
      </c>
      <c r="BYL10" s="118" t="s">
        <v>108</v>
      </c>
      <c r="BYM10" s="118" t="s">
        <v>108</v>
      </c>
      <c r="BYN10" s="118" t="s">
        <v>108</v>
      </c>
      <c r="BYO10" s="118" t="s">
        <v>108</v>
      </c>
      <c r="BYP10" s="118" t="s">
        <v>108</v>
      </c>
      <c r="BYQ10" s="118" t="s">
        <v>108</v>
      </c>
      <c r="BYR10" s="118" t="s">
        <v>108</v>
      </c>
      <c r="BYS10" s="118" t="s">
        <v>108</v>
      </c>
      <c r="BYT10" s="118" t="s">
        <v>108</v>
      </c>
      <c r="BYU10" s="118" t="s">
        <v>108</v>
      </c>
      <c r="BYV10" s="118" t="s">
        <v>108</v>
      </c>
      <c r="BYW10" s="118" t="s">
        <v>108</v>
      </c>
      <c r="BYX10" s="118" t="s">
        <v>108</v>
      </c>
      <c r="BYY10" s="118" t="s">
        <v>108</v>
      </c>
      <c r="BYZ10" s="118" t="s">
        <v>108</v>
      </c>
      <c r="BZA10" s="118" t="s">
        <v>108</v>
      </c>
      <c r="BZB10" s="118" t="s">
        <v>108</v>
      </c>
      <c r="BZC10" s="118" t="s">
        <v>108</v>
      </c>
      <c r="BZD10" s="118" t="s">
        <v>108</v>
      </c>
      <c r="BZE10" s="118" t="s">
        <v>108</v>
      </c>
      <c r="BZF10" s="118" t="s">
        <v>108</v>
      </c>
      <c r="BZG10" s="118" t="s">
        <v>108</v>
      </c>
      <c r="BZH10" s="118" t="s">
        <v>108</v>
      </c>
      <c r="BZI10" s="118" t="s">
        <v>108</v>
      </c>
      <c r="BZJ10" s="118" t="s">
        <v>108</v>
      </c>
      <c r="BZK10" s="118" t="s">
        <v>108</v>
      </c>
      <c r="BZL10" s="118" t="s">
        <v>108</v>
      </c>
      <c r="BZM10" s="118" t="s">
        <v>108</v>
      </c>
      <c r="BZN10" s="118" t="s">
        <v>108</v>
      </c>
      <c r="BZO10" s="118" t="s">
        <v>108</v>
      </c>
      <c r="BZP10" s="118" t="s">
        <v>108</v>
      </c>
      <c r="BZQ10" s="118" t="s">
        <v>108</v>
      </c>
      <c r="BZR10" s="118" t="s">
        <v>108</v>
      </c>
      <c r="BZS10" s="118" t="s">
        <v>108</v>
      </c>
      <c r="BZT10" s="118" t="s">
        <v>108</v>
      </c>
      <c r="BZU10" s="118" t="s">
        <v>108</v>
      </c>
      <c r="BZV10" s="118" t="s">
        <v>108</v>
      </c>
      <c r="BZW10" s="118" t="s">
        <v>108</v>
      </c>
      <c r="BZX10" s="118" t="s">
        <v>108</v>
      </c>
      <c r="BZY10" s="118" t="s">
        <v>108</v>
      </c>
      <c r="BZZ10" s="118" t="s">
        <v>108</v>
      </c>
      <c r="CAA10" s="118" t="s">
        <v>108</v>
      </c>
      <c r="CAB10" s="118" t="s">
        <v>108</v>
      </c>
      <c r="CAC10" s="118" t="s">
        <v>108</v>
      </c>
      <c r="CAD10" s="118" t="s">
        <v>108</v>
      </c>
      <c r="CAE10" s="118" t="s">
        <v>108</v>
      </c>
      <c r="CAF10" s="118" t="s">
        <v>108</v>
      </c>
      <c r="CAG10" s="118" t="s">
        <v>108</v>
      </c>
      <c r="CAH10" s="118" t="s">
        <v>108</v>
      </c>
      <c r="CAI10" s="118" t="s">
        <v>108</v>
      </c>
      <c r="CAJ10" s="118" t="s">
        <v>108</v>
      </c>
      <c r="CAK10" s="118" t="s">
        <v>108</v>
      </c>
      <c r="CAL10" s="118" t="s">
        <v>108</v>
      </c>
      <c r="CAM10" s="118" t="s">
        <v>108</v>
      </c>
      <c r="CAN10" s="118" t="s">
        <v>108</v>
      </c>
      <c r="CAO10" s="118" t="s">
        <v>108</v>
      </c>
      <c r="CAP10" s="118" t="s">
        <v>108</v>
      </c>
      <c r="CAQ10" s="118" t="s">
        <v>108</v>
      </c>
      <c r="CAR10" s="118" t="s">
        <v>108</v>
      </c>
      <c r="CAS10" s="118" t="s">
        <v>108</v>
      </c>
      <c r="CAT10" s="118" t="s">
        <v>108</v>
      </c>
      <c r="CAU10" s="118" t="s">
        <v>108</v>
      </c>
      <c r="CAV10" s="118" t="s">
        <v>108</v>
      </c>
      <c r="CAW10" s="118" t="s">
        <v>108</v>
      </c>
      <c r="CAX10" s="118" t="s">
        <v>108</v>
      </c>
      <c r="CAY10" s="118" t="s">
        <v>108</v>
      </c>
      <c r="CAZ10" s="118" t="s">
        <v>108</v>
      </c>
      <c r="CBA10" s="118" t="s">
        <v>108</v>
      </c>
      <c r="CBB10" s="118" t="s">
        <v>108</v>
      </c>
      <c r="CBC10" s="118" t="s">
        <v>108</v>
      </c>
      <c r="CBD10" s="118" t="s">
        <v>108</v>
      </c>
      <c r="CBE10" s="118" t="s">
        <v>108</v>
      </c>
      <c r="CBF10" s="118" t="s">
        <v>108</v>
      </c>
      <c r="CBG10" s="118" t="s">
        <v>108</v>
      </c>
      <c r="CBH10" s="118" t="s">
        <v>108</v>
      </c>
      <c r="CBI10" s="118" t="s">
        <v>108</v>
      </c>
      <c r="CBJ10" s="118" t="s">
        <v>108</v>
      </c>
      <c r="CBK10" s="118" t="s">
        <v>108</v>
      </c>
      <c r="CBL10" s="118" t="s">
        <v>108</v>
      </c>
      <c r="CBM10" s="118" t="s">
        <v>108</v>
      </c>
      <c r="CBN10" s="118" t="s">
        <v>108</v>
      </c>
      <c r="CBO10" s="118" t="s">
        <v>108</v>
      </c>
      <c r="CBP10" s="118" t="s">
        <v>108</v>
      </c>
      <c r="CBQ10" s="118" t="s">
        <v>108</v>
      </c>
      <c r="CBR10" s="118" t="s">
        <v>108</v>
      </c>
      <c r="CBS10" s="118" t="s">
        <v>108</v>
      </c>
      <c r="CBT10" s="118" t="s">
        <v>108</v>
      </c>
      <c r="CBU10" s="118" t="s">
        <v>108</v>
      </c>
      <c r="CBV10" s="118" t="s">
        <v>108</v>
      </c>
      <c r="CBW10" s="118" t="s">
        <v>108</v>
      </c>
      <c r="CBX10" s="118" t="s">
        <v>108</v>
      </c>
      <c r="CBY10" s="118" t="s">
        <v>108</v>
      </c>
      <c r="CBZ10" s="118" t="s">
        <v>108</v>
      </c>
      <c r="CCA10" s="118" t="s">
        <v>108</v>
      </c>
      <c r="CCB10" s="118" t="s">
        <v>108</v>
      </c>
      <c r="CCC10" s="118" t="s">
        <v>108</v>
      </c>
      <c r="CCD10" s="118" t="s">
        <v>108</v>
      </c>
      <c r="CCE10" s="118" t="s">
        <v>108</v>
      </c>
      <c r="CCF10" s="118" t="s">
        <v>108</v>
      </c>
      <c r="CCG10" s="118" t="s">
        <v>108</v>
      </c>
      <c r="CCH10" s="118" t="s">
        <v>108</v>
      </c>
      <c r="CCI10" s="118" t="s">
        <v>108</v>
      </c>
      <c r="CCJ10" s="118" t="s">
        <v>108</v>
      </c>
      <c r="CCK10" s="118" t="s">
        <v>108</v>
      </c>
      <c r="CCL10" s="118" t="s">
        <v>108</v>
      </c>
      <c r="CCM10" s="118" t="s">
        <v>108</v>
      </c>
      <c r="CCN10" s="118" t="s">
        <v>108</v>
      </c>
      <c r="CCO10" s="118" t="s">
        <v>108</v>
      </c>
      <c r="CCP10" s="118" t="s">
        <v>108</v>
      </c>
      <c r="CCQ10" s="118" t="s">
        <v>108</v>
      </c>
      <c r="CCR10" s="118" t="s">
        <v>108</v>
      </c>
      <c r="CCS10" s="118" t="s">
        <v>108</v>
      </c>
      <c r="CCT10" s="118" t="s">
        <v>108</v>
      </c>
      <c r="CCU10" s="118" t="s">
        <v>108</v>
      </c>
      <c r="CCV10" s="118" t="s">
        <v>108</v>
      </c>
      <c r="CCW10" s="118" t="s">
        <v>108</v>
      </c>
      <c r="CCX10" s="118" t="s">
        <v>108</v>
      </c>
      <c r="CCY10" s="118" t="s">
        <v>108</v>
      </c>
      <c r="CCZ10" s="118" t="s">
        <v>108</v>
      </c>
      <c r="CDA10" s="118" t="s">
        <v>108</v>
      </c>
      <c r="CDB10" s="118" t="s">
        <v>108</v>
      </c>
      <c r="CDC10" s="118" t="s">
        <v>108</v>
      </c>
      <c r="CDD10" s="118" t="s">
        <v>108</v>
      </c>
      <c r="CDE10" s="118" t="s">
        <v>108</v>
      </c>
      <c r="CDF10" s="118" t="s">
        <v>108</v>
      </c>
      <c r="CDG10" s="118" t="s">
        <v>108</v>
      </c>
      <c r="CDH10" s="118" t="s">
        <v>108</v>
      </c>
      <c r="CDI10" s="118" t="s">
        <v>108</v>
      </c>
      <c r="CDJ10" s="118" t="s">
        <v>108</v>
      </c>
      <c r="CDK10" s="118" t="s">
        <v>108</v>
      </c>
      <c r="CDL10" s="118" t="s">
        <v>108</v>
      </c>
      <c r="CDM10" s="118" t="s">
        <v>108</v>
      </c>
      <c r="CDN10" s="118" t="s">
        <v>108</v>
      </c>
      <c r="CDO10" s="118" t="s">
        <v>108</v>
      </c>
      <c r="CDP10" s="118" t="s">
        <v>108</v>
      </c>
      <c r="CDQ10" s="118" t="s">
        <v>108</v>
      </c>
      <c r="CDR10" s="118" t="s">
        <v>108</v>
      </c>
      <c r="CDS10" s="118" t="s">
        <v>108</v>
      </c>
      <c r="CDT10" s="118" t="s">
        <v>108</v>
      </c>
      <c r="CDU10" s="118" t="s">
        <v>108</v>
      </c>
      <c r="CDV10" s="118" t="s">
        <v>108</v>
      </c>
      <c r="CDW10" s="118" t="s">
        <v>108</v>
      </c>
      <c r="CDX10" s="118" t="s">
        <v>108</v>
      </c>
      <c r="CDY10" s="118" t="s">
        <v>108</v>
      </c>
      <c r="CDZ10" s="118" t="s">
        <v>108</v>
      </c>
      <c r="CEA10" s="118" t="s">
        <v>108</v>
      </c>
      <c r="CEB10" s="118" t="s">
        <v>108</v>
      </c>
      <c r="CEC10" s="118" t="s">
        <v>108</v>
      </c>
      <c r="CED10" s="118" t="s">
        <v>108</v>
      </c>
      <c r="CEE10" s="118" t="s">
        <v>108</v>
      </c>
      <c r="CEF10" s="118" t="s">
        <v>108</v>
      </c>
      <c r="CEG10" s="118" t="s">
        <v>108</v>
      </c>
      <c r="CEH10" s="118" t="s">
        <v>108</v>
      </c>
      <c r="CEI10" s="118" t="s">
        <v>108</v>
      </c>
      <c r="CEJ10" s="118" t="s">
        <v>108</v>
      </c>
      <c r="CEK10" s="118" t="s">
        <v>108</v>
      </c>
      <c r="CEL10" s="118" t="s">
        <v>108</v>
      </c>
      <c r="CEM10" s="118" t="s">
        <v>108</v>
      </c>
      <c r="CEN10" s="118" t="s">
        <v>108</v>
      </c>
      <c r="CEO10" s="118" t="s">
        <v>108</v>
      </c>
      <c r="CEP10" s="118" t="s">
        <v>108</v>
      </c>
      <c r="CEQ10" s="118" t="s">
        <v>108</v>
      </c>
      <c r="CER10" s="118" t="s">
        <v>108</v>
      </c>
      <c r="CES10" s="118" t="s">
        <v>108</v>
      </c>
      <c r="CET10" s="118" t="s">
        <v>108</v>
      </c>
      <c r="CEU10" s="118" t="s">
        <v>108</v>
      </c>
      <c r="CEV10" s="118" t="s">
        <v>108</v>
      </c>
      <c r="CEW10" s="118" t="s">
        <v>108</v>
      </c>
      <c r="CEX10" s="118" t="s">
        <v>108</v>
      </c>
      <c r="CEY10" s="118" t="s">
        <v>108</v>
      </c>
      <c r="CEZ10" s="118" t="s">
        <v>108</v>
      </c>
      <c r="CFA10" s="118" t="s">
        <v>108</v>
      </c>
      <c r="CFB10" s="118" t="s">
        <v>108</v>
      </c>
      <c r="CFC10" s="118" t="s">
        <v>108</v>
      </c>
      <c r="CFD10" s="118" t="s">
        <v>108</v>
      </c>
      <c r="CFE10" s="118" t="s">
        <v>108</v>
      </c>
      <c r="CFF10" s="118" t="s">
        <v>108</v>
      </c>
      <c r="CFG10" s="118" t="s">
        <v>108</v>
      </c>
      <c r="CFH10" s="118" t="s">
        <v>108</v>
      </c>
      <c r="CFI10" s="118" t="s">
        <v>108</v>
      </c>
      <c r="CFJ10" s="118" t="s">
        <v>108</v>
      </c>
      <c r="CFK10" s="118" t="s">
        <v>108</v>
      </c>
      <c r="CFL10" s="118" t="s">
        <v>108</v>
      </c>
      <c r="CFM10" s="118" t="s">
        <v>108</v>
      </c>
      <c r="CFN10" s="118" t="s">
        <v>108</v>
      </c>
      <c r="CFO10" s="118" t="s">
        <v>108</v>
      </c>
      <c r="CFP10" s="118" t="s">
        <v>108</v>
      </c>
      <c r="CFQ10" s="118" t="s">
        <v>108</v>
      </c>
      <c r="CFR10" s="118" t="s">
        <v>108</v>
      </c>
      <c r="CFS10" s="118" t="s">
        <v>108</v>
      </c>
      <c r="CFT10" s="118" t="s">
        <v>108</v>
      </c>
      <c r="CFU10" s="118" t="s">
        <v>108</v>
      </c>
      <c r="CFV10" s="118" t="s">
        <v>108</v>
      </c>
      <c r="CFW10" s="118" t="s">
        <v>108</v>
      </c>
      <c r="CFX10" s="118" t="s">
        <v>108</v>
      </c>
      <c r="CFY10" s="118" t="s">
        <v>108</v>
      </c>
      <c r="CFZ10" s="118" t="s">
        <v>108</v>
      </c>
      <c r="CGA10" s="118" t="s">
        <v>108</v>
      </c>
      <c r="CGB10" s="118" t="s">
        <v>108</v>
      </c>
      <c r="CGC10" s="118" t="s">
        <v>108</v>
      </c>
      <c r="CGD10" s="118" t="s">
        <v>108</v>
      </c>
      <c r="CGE10" s="118" t="s">
        <v>108</v>
      </c>
      <c r="CGF10" s="118" t="s">
        <v>108</v>
      </c>
      <c r="CGG10" s="118" t="s">
        <v>108</v>
      </c>
      <c r="CGH10" s="118" t="s">
        <v>108</v>
      </c>
      <c r="CGI10" s="118" t="s">
        <v>108</v>
      </c>
      <c r="CGJ10" s="118" t="s">
        <v>108</v>
      </c>
      <c r="CGK10" s="118" t="s">
        <v>108</v>
      </c>
      <c r="CGL10" s="118" t="s">
        <v>108</v>
      </c>
      <c r="CGM10" s="118" t="s">
        <v>108</v>
      </c>
      <c r="CGN10" s="118" t="s">
        <v>108</v>
      </c>
      <c r="CGO10" s="118" t="s">
        <v>108</v>
      </c>
      <c r="CGP10" s="118" t="s">
        <v>108</v>
      </c>
      <c r="CGQ10" s="118" t="s">
        <v>108</v>
      </c>
      <c r="CGR10" s="118" t="s">
        <v>108</v>
      </c>
      <c r="CGS10" s="118" t="s">
        <v>108</v>
      </c>
      <c r="CGT10" s="118" t="s">
        <v>108</v>
      </c>
      <c r="CGU10" s="118" t="s">
        <v>108</v>
      </c>
      <c r="CGV10" s="118" t="s">
        <v>108</v>
      </c>
      <c r="CGW10" s="118" t="s">
        <v>108</v>
      </c>
      <c r="CGX10" s="118" t="s">
        <v>108</v>
      </c>
      <c r="CGY10" s="118" t="s">
        <v>108</v>
      </c>
      <c r="CGZ10" s="118" t="s">
        <v>108</v>
      </c>
      <c r="CHA10" s="118" t="s">
        <v>108</v>
      </c>
      <c r="CHB10" s="118" t="s">
        <v>108</v>
      </c>
      <c r="CHC10" s="118" t="s">
        <v>108</v>
      </c>
      <c r="CHD10" s="118" t="s">
        <v>108</v>
      </c>
      <c r="CHE10" s="118" t="s">
        <v>108</v>
      </c>
      <c r="CHF10" s="118" t="s">
        <v>108</v>
      </c>
      <c r="CHG10" s="118" t="s">
        <v>108</v>
      </c>
      <c r="CHH10" s="118" t="s">
        <v>108</v>
      </c>
      <c r="CHI10" s="118" t="s">
        <v>108</v>
      </c>
      <c r="CHJ10" s="118" t="s">
        <v>108</v>
      </c>
      <c r="CHK10" s="118" t="s">
        <v>108</v>
      </c>
      <c r="CHL10" s="118" t="s">
        <v>108</v>
      </c>
      <c r="CHM10" s="118" t="s">
        <v>108</v>
      </c>
      <c r="CHN10" s="118" t="s">
        <v>108</v>
      </c>
      <c r="CHO10" s="118" t="s">
        <v>108</v>
      </c>
      <c r="CHP10" s="118" t="s">
        <v>108</v>
      </c>
      <c r="CHQ10" s="118" t="s">
        <v>108</v>
      </c>
      <c r="CHR10" s="118" t="s">
        <v>108</v>
      </c>
      <c r="CHS10" s="118" t="s">
        <v>108</v>
      </c>
      <c r="CHT10" s="118" t="s">
        <v>108</v>
      </c>
      <c r="CHU10" s="118" t="s">
        <v>108</v>
      </c>
      <c r="CHV10" s="118" t="s">
        <v>108</v>
      </c>
      <c r="CHW10" s="118" t="s">
        <v>108</v>
      </c>
      <c r="CHX10" s="118" t="s">
        <v>108</v>
      </c>
      <c r="CHY10" s="118" t="s">
        <v>108</v>
      </c>
      <c r="CHZ10" s="118" t="s">
        <v>108</v>
      </c>
      <c r="CIA10" s="118" t="s">
        <v>108</v>
      </c>
      <c r="CIB10" s="118" t="s">
        <v>108</v>
      </c>
      <c r="CIC10" s="118" t="s">
        <v>108</v>
      </c>
      <c r="CID10" s="118" t="s">
        <v>108</v>
      </c>
      <c r="CIE10" s="118" t="s">
        <v>108</v>
      </c>
      <c r="CIF10" s="118" t="s">
        <v>108</v>
      </c>
      <c r="CIG10" s="118" t="s">
        <v>108</v>
      </c>
      <c r="CIH10" s="118" t="s">
        <v>108</v>
      </c>
      <c r="CII10" s="118" t="s">
        <v>108</v>
      </c>
      <c r="CIJ10" s="118" t="s">
        <v>108</v>
      </c>
      <c r="CIK10" s="118" t="s">
        <v>108</v>
      </c>
      <c r="CIL10" s="118" t="s">
        <v>108</v>
      </c>
      <c r="CIM10" s="118" t="s">
        <v>108</v>
      </c>
      <c r="CIN10" s="118" t="s">
        <v>108</v>
      </c>
      <c r="CIO10" s="118" t="s">
        <v>108</v>
      </c>
      <c r="CIP10" s="118" t="s">
        <v>108</v>
      </c>
      <c r="CIQ10" s="118" t="s">
        <v>108</v>
      </c>
      <c r="CIR10" s="118" t="s">
        <v>108</v>
      </c>
      <c r="CIS10" s="118" t="s">
        <v>108</v>
      </c>
      <c r="CIT10" s="118" t="s">
        <v>108</v>
      </c>
      <c r="CIU10" s="118" t="s">
        <v>108</v>
      </c>
      <c r="CIV10" s="118" t="s">
        <v>108</v>
      </c>
      <c r="CIW10" s="118" t="s">
        <v>108</v>
      </c>
      <c r="CIX10" s="118" t="s">
        <v>108</v>
      </c>
      <c r="CIY10" s="118" t="s">
        <v>108</v>
      </c>
      <c r="CIZ10" s="118" t="s">
        <v>108</v>
      </c>
      <c r="CJA10" s="118" t="s">
        <v>108</v>
      </c>
      <c r="CJB10" s="118" t="s">
        <v>108</v>
      </c>
      <c r="CJC10" s="118" t="s">
        <v>108</v>
      </c>
      <c r="CJD10" s="118" t="s">
        <v>108</v>
      </c>
      <c r="CJE10" s="118" t="s">
        <v>108</v>
      </c>
      <c r="CJF10" s="118" t="s">
        <v>108</v>
      </c>
      <c r="CJG10" s="118" t="s">
        <v>108</v>
      </c>
      <c r="CJH10" s="118" t="s">
        <v>108</v>
      </c>
      <c r="CJI10" s="118" t="s">
        <v>108</v>
      </c>
      <c r="CJJ10" s="118" t="s">
        <v>108</v>
      </c>
      <c r="CJK10" s="118" t="s">
        <v>108</v>
      </c>
      <c r="CJL10" s="118" t="s">
        <v>108</v>
      </c>
      <c r="CJM10" s="118" t="s">
        <v>108</v>
      </c>
      <c r="CJN10" s="118" t="s">
        <v>108</v>
      </c>
      <c r="CJO10" s="118" t="s">
        <v>108</v>
      </c>
      <c r="CJP10" s="118" t="s">
        <v>108</v>
      </c>
      <c r="CJQ10" s="118" t="s">
        <v>108</v>
      </c>
      <c r="CJR10" s="118" t="s">
        <v>108</v>
      </c>
      <c r="CJS10" s="118" t="s">
        <v>108</v>
      </c>
      <c r="CJT10" s="118" t="s">
        <v>108</v>
      </c>
      <c r="CJU10" s="118" t="s">
        <v>108</v>
      </c>
      <c r="CJV10" s="118" t="s">
        <v>108</v>
      </c>
      <c r="CJW10" s="118" t="s">
        <v>108</v>
      </c>
      <c r="CJX10" s="118" t="s">
        <v>108</v>
      </c>
      <c r="CJY10" s="118" t="s">
        <v>108</v>
      </c>
      <c r="CJZ10" s="118" t="s">
        <v>108</v>
      </c>
      <c r="CKA10" s="118" t="s">
        <v>108</v>
      </c>
      <c r="CKB10" s="118" t="s">
        <v>108</v>
      </c>
      <c r="CKC10" s="118" t="s">
        <v>108</v>
      </c>
      <c r="CKD10" s="118" t="s">
        <v>108</v>
      </c>
      <c r="CKE10" s="118" t="s">
        <v>108</v>
      </c>
      <c r="CKF10" s="118" t="s">
        <v>108</v>
      </c>
      <c r="CKG10" s="118" t="s">
        <v>108</v>
      </c>
      <c r="CKH10" s="118" t="s">
        <v>108</v>
      </c>
      <c r="CKI10" s="118" t="s">
        <v>108</v>
      </c>
      <c r="CKJ10" s="118" t="s">
        <v>108</v>
      </c>
      <c r="CKK10" s="118" t="s">
        <v>108</v>
      </c>
      <c r="CKL10" s="118" t="s">
        <v>108</v>
      </c>
      <c r="CKM10" s="118" t="s">
        <v>108</v>
      </c>
      <c r="CKN10" s="118" t="s">
        <v>108</v>
      </c>
      <c r="CKO10" s="118" t="s">
        <v>108</v>
      </c>
      <c r="CKP10" s="118" t="s">
        <v>108</v>
      </c>
      <c r="CKQ10" s="118" t="s">
        <v>108</v>
      </c>
      <c r="CKR10" s="118" t="s">
        <v>108</v>
      </c>
      <c r="CKS10" s="118" t="s">
        <v>108</v>
      </c>
      <c r="CKT10" s="118" t="s">
        <v>108</v>
      </c>
      <c r="CKU10" s="118" t="s">
        <v>108</v>
      </c>
      <c r="CKV10" s="118" t="s">
        <v>108</v>
      </c>
      <c r="CKW10" s="118" t="s">
        <v>108</v>
      </c>
      <c r="CKX10" s="118" t="s">
        <v>108</v>
      </c>
      <c r="CKY10" s="118" t="s">
        <v>108</v>
      </c>
      <c r="CKZ10" s="118" t="s">
        <v>108</v>
      </c>
      <c r="CLA10" s="118" t="s">
        <v>108</v>
      </c>
      <c r="CLB10" s="118" t="s">
        <v>108</v>
      </c>
      <c r="CLC10" s="118" t="s">
        <v>108</v>
      </c>
      <c r="CLD10" s="118" t="s">
        <v>108</v>
      </c>
      <c r="CLE10" s="118" t="s">
        <v>108</v>
      </c>
      <c r="CLF10" s="118" t="s">
        <v>108</v>
      </c>
      <c r="CLG10" s="118" t="s">
        <v>108</v>
      </c>
      <c r="CLH10" s="118" t="s">
        <v>108</v>
      </c>
      <c r="CLI10" s="118" t="s">
        <v>108</v>
      </c>
      <c r="CLJ10" s="118" t="s">
        <v>108</v>
      </c>
      <c r="CLK10" s="118" t="s">
        <v>108</v>
      </c>
      <c r="CLL10" s="118" t="s">
        <v>108</v>
      </c>
      <c r="CLM10" s="118" t="s">
        <v>108</v>
      </c>
      <c r="CLN10" s="118" t="s">
        <v>108</v>
      </c>
      <c r="CLO10" s="118" t="s">
        <v>108</v>
      </c>
      <c r="CLP10" s="118" t="s">
        <v>108</v>
      </c>
      <c r="CLQ10" s="118" t="s">
        <v>108</v>
      </c>
      <c r="CLR10" s="118" t="s">
        <v>108</v>
      </c>
      <c r="CLS10" s="118" t="s">
        <v>108</v>
      </c>
      <c r="CLT10" s="118" t="s">
        <v>108</v>
      </c>
      <c r="CLU10" s="118" t="s">
        <v>108</v>
      </c>
      <c r="CLV10" s="118" t="s">
        <v>108</v>
      </c>
      <c r="CLW10" s="118" t="s">
        <v>108</v>
      </c>
      <c r="CLX10" s="118" t="s">
        <v>108</v>
      </c>
      <c r="CLY10" s="118" t="s">
        <v>108</v>
      </c>
      <c r="CLZ10" s="118" t="s">
        <v>108</v>
      </c>
      <c r="CMA10" s="118" t="s">
        <v>108</v>
      </c>
      <c r="CMB10" s="118" t="s">
        <v>108</v>
      </c>
      <c r="CMC10" s="118" t="s">
        <v>108</v>
      </c>
      <c r="CMD10" s="118" t="s">
        <v>108</v>
      </c>
      <c r="CME10" s="118" t="s">
        <v>108</v>
      </c>
      <c r="CMF10" s="118" t="s">
        <v>108</v>
      </c>
      <c r="CMG10" s="118" t="s">
        <v>108</v>
      </c>
      <c r="CMH10" s="118" t="s">
        <v>108</v>
      </c>
      <c r="CMI10" s="118" t="s">
        <v>108</v>
      </c>
      <c r="CMJ10" s="118" t="s">
        <v>108</v>
      </c>
      <c r="CMK10" s="118" t="s">
        <v>108</v>
      </c>
      <c r="CML10" s="118" t="s">
        <v>108</v>
      </c>
      <c r="CMM10" s="118" t="s">
        <v>108</v>
      </c>
      <c r="CMN10" s="118" t="s">
        <v>108</v>
      </c>
      <c r="CMO10" s="118" t="s">
        <v>108</v>
      </c>
      <c r="CMP10" s="118" t="s">
        <v>108</v>
      </c>
      <c r="CMQ10" s="118" t="s">
        <v>108</v>
      </c>
      <c r="CMR10" s="118" t="s">
        <v>108</v>
      </c>
      <c r="CMS10" s="118" t="s">
        <v>108</v>
      </c>
      <c r="CMT10" s="118" t="s">
        <v>108</v>
      </c>
      <c r="CMU10" s="118" t="s">
        <v>108</v>
      </c>
      <c r="CMV10" s="118" t="s">
        <v>108</v>
      </c>
      <c r="CMW10" s="118" t="s">
        <v>108</v>
      </c>
      <c r="CMX10" s="118" t="s">
        <v>108</v>
      </c>
      <c r="CMY10" s="118" t="s">
        <v>108</v>
      </c>
      <c r="CMZ10" s="118" t="s">
        <v>108</v>
      </c>
      <c r="CNA10" s="118" t="s">
        <v>108</v>
      </c>
      <c r="CNB10" s="118" t="s">
        <v>108</v>
      </c>
      <c r="CNC10" s="118" t="s">
        <v>108</v>
      </c>
      <c r="CND10" s="118" t="s">
        <v>108</v>
      </c>
      <c r="CNE10" s="118" t="s">
        <v>108</v>
      </c>
      <c r="CNF10" s="118" t="s">
        <v>108</v>
      </c>
      <c r="CNG10" s="118" t="s">
        <v>108</v>
      </c>
      <c r="CNH10" s="118" t="s">
        <v>108</v>
      </c>
      <c r="CNI10" s="118" t="s">
        <v>108</v>
      </c>
      <c r="CNJ10" s="118" t="s">
        <v>108</v>
      </c>
      <c r="CNK10" s="118" t="s">
        <v>108</v>
      </c>
      <c r="CNL10" s="118" t="s">
        <v>108</v>
      </c>
      <c r="CNM10" s="118" t="s">
        <v>108</v>
      </c>
      <c r="CNN10" s="118" t="s">
        <v>108</v>
      </c>
      <c r="CNO10" s="118" t="s">
        <v>108</v>
      </c>
      <c r="CNP10" s="118" t="s">
        <v>108</v>
      </c>
      <c r="CNQ10" s="118" t="s">
        <v>108</v>
      </c>
      <c r="CNR10" s="118" t="s">
        <v>108</v>
      </c>
      <c r="CNS10" s="118" t="s">
        <v>108</v>
      </c>
      <c r="CNT10" s="118" t="s">
        <v>108</v>
      </c>
      <c r="CNU10" s="118" t="s">
        <v>108</v>
      </c>
      <c r="CNV10" s="118" t="s">
        <v>108</v>
      </c>
      <c r="CNW10" s="118" t="s">
        <v>108</v>
      </c>
      <c r="CNX10" s="118" t="s">
        <v>108</v>
      </c>
      <c r="CNY10" s="118" t="s">
        <v>108</v>
      </c>
      <c r="CNZ10" s="118" t="s">
        <v>108</v>
      </c>
      <c r="COA10" s="118" t="s">
        <v>108</v>
      </c>
      <c r="COB10" s="118" t="s">
        <v>108</v>
      </c>
      <c r="COC10" s="118" t="s">
        <v>108</v>
      </c>
      <c r="COD10" s="118" t="s">
        <v>108</v>
      </c>
      <c r="COE10" s="118" t="s">
        <v>108</v>
      </c>
      <c r="COF10" s="118" t="s">
        <v>108</v>
      </c>
      <c r="COG10" s="118" t="s">
        <v>108</v>
      </c>
      <c r="COH10" s="118" t="s">
        <v>108</v>
      </c>
      <c r="COI10" s="118" t="s">
        <v>108</v>
      </c>
      <c r="COJ10" s="118" t="s">
        <v>108</v>
      </c>
      <c r="COK10" s="118" t="s">
        <v>108</v>
      </c>
      <c r="COL10" s="118" t="s">
        <v>108</v>
      </c>
      <c r="COM10" s="118" t="s">
        <v>108</v>
      </c>
      <c r="CON10" s="118" t="s">
        <v>108</v>
      </c>
      <c r="COO10" s="118" t="s">
        <v>108</v>
      </c>
      <c r="COP10" s="118" t="s">
        <v>108</v>
      </c>
      <c r="COQ10" s="118" t="s">
        <v>108</v>
      </c>
      <c r="COR10" s="118" t="s">
        <v>108</v>
      </c>
      <c r="COS10" s="118" t="s">
        <v>108</v>
      </c>
      <c r="COT10" s="118" t="s">
        <v>108</v>
      </c>
      <c r="COU10" s="118" t="s">
        <v>108</v>
      </c>
      <c r="COV10" s="118" t="s">
        <v>108</v>
      </c>
      <c r="COW10" s="118" t="s">
        <v>108</v>
      </c>
      <c r="COX10" s="118" t="s">
        <v>108</v>
      </c>
      <c r="COY10" s="118" t="s">
        <v>108</v>
      </c>
      <c r="COZ10" s="118" t="s">
        <v>108</v>
      </c>
      <c r="CPA10" s="118" t="s">
        <v>108</v>
      </c>
      <c r="CPB10" s="118" t="s">
        <v>108</v>
      </c>
      <c r="CPC10" s="118" t="s">
        <v>108</v>
      </c>
      <c r="CPD10" s="118" t="s">
        <v>108</v>
      </c>
      <c r="CPE10" s="118" t="s">
        <v>108</v>
      </c>
      <c r="CPF10" s="118" t="s">
        <v>108</v>
      </c>
      <c r="CPG10" s="118" t="s">
        <v>108</v>
      </c>
      <c r="CPH10" s="118" t="s">
        <v>108</v>
      </c>
      <c r="CPI10" s="118" t="s">
        <v>108</v>
      </c>
      <c r="CPJ10" s="118" t="s">
        <v>108</v>
      </c>
      <c r="CPK10" s="118" t="s">
        <v>108</v>
      </c>
      <c r="CPL10" s="118" t="s">
        <v>108</v>
      </c>
      <c r="CPM10" s="118" t="s">
        <v>108</v>
      </c>
      <c r="CPN10" s="118" t="s">
        <v>108</v>
      </c>
      <c r="CPO10" s="118" t="s">
        <v>108</v>
      </c>
      <c r="CPP10" s="118" t="s">
        <v>108</v>
      </c>
      <c r="CPQ10" s="118" t="s">
        <v>108</v>
      </c>
      <c r="CPR10" s="118" t="s">
        <v>108</v>
      </c>
      <c r="CPS10" s="118" t="s">
        <v>108</v>
      </c>
      <c r="CPT10" s="118" t="s">
        <v>108</v>
      </c>
      <c r="CPU10" s="118" t="s">
        <v>108</v>
      </c>
      <c r="CPV10" s="118" t="s">
        <v>108</v>
      </c>
      <c r="CPW10" s="118" t="s">
        <v>108</v>
      </c>
      <c r="CPX10" s="118" t="s">
        <v>108</v>
      </c>
      <c r="CPY10" s="118" t="s">
        <v>108</v>
      </c>
      <c r="CPZ10" s="118" t="s">
        <v>108</v>
      </c>
      <c r="CQA10" s="118" t="s">
        <v>108</v>
      </c>
      <c r="CQB10" s="118" t="s">
        <v>108</v>
      </c>
      <c r="CQC10" s="118" t="s">
        <v>108</v>
      </c>
      <c r="CQD10" s="118" t="s">
        <v>108</v>
      </c>
      <c r="CQE10" s="118" t="s">
        <v>108</v>
      </c>
      <c r="CQF10" s="118" t="s">
        <v>108</v>
      </c>
      <c r="CQG10" s="118" t="s">
        <v>108</v>
      </c>
      <c r="CQH10" s="118" t="s">
        <v>108</v>
      </c>
      <c r="CQI10" s="118" t="s">
        <v>108</v>
      </c>
      <c r="CQJ10" s="118" t="s">
        <v>108</v>
      </c>
      <c r="CQK10" s="118" t="s">
        <v>108</v>
      </c>
      <c r="CQL10" s="118" t="s">
        <v>108</v>
      </c>
      <c r="CQM10" s="118" t="s">
        <v>108</v>
      </c>
      <c r="CQN10" s="118" t="s">
        <v>108</v>
      </c>
      <c r="CQO10" s="118" t="s">
        <v>108</v>
      </c>
      <c r="CQP10" s="118" t="s">
        <v>108</v>
      </c>
      <c r="CQQ10" s="118" t="s">
        <v>108</v>
      </c>
      <c r="CQR10" s="118" t="s">
        <v>108</v>
      </c>
      <c r="CQS10" s="118" t="s">
        <v>108</v>
      </c>
      <c r="CQT10" s="118" t="s">
        <v>108</v>
      </c>
      <c r="CQU10" s="118" t="s">
        <v>108</v>
      </c>
      <c r="CQV10" s="118" t="s">
        <v>108</v>
      </c>
      <c r="CQW10" s="118" t="s">
        <v>108</v>
      </c>
      <c r="CQX10" s="118" t="s">
        <v>108</v>
      </c>
      <c r="CQY10" s="118" t="s">
        <v>108</v>
      </c>
      <c r="CQZ10" s="118" t="s">
        <v>108</v>
      </c>
      <c r="CRA10" s="118" t="s">
        <v>108</v>
      </c>
      <c r="CRB10" s="118" t="s">
        <v>108</v>
      </c>
      <c r="CRC10" s="118" t="s">
        <v>108</v>
      </c>
      <c r="CRD10" s="118" t="s">
        <v>108</v>
      </c>
      <c r="CRE10" s="118" t="s">
        <v>108</v>
      </c>
      <c r="CRF10" s="118" t="s">
        <v>108</v>
      </c>
      <c r="CRG10" s="118" t="s">
        <v>108</v>
      </c>
      <c r="CRH10" s="118" t="s">
        <v>108</v>
      </c>
      <c r="CRI10" s="118" t="s">
        <v>108</v>
      </c>
      <c r="CRJ10" s="118" t="s">
        <v>108</v>
      </c>
      <c r="CRK10" s="118" t="s">
        <v>108</v>
      </c>
      <c r="CRL10" s="118" t="s">
        <v>108</v>
      </c>
      <c r="CRM10" s="118" t="s">
        <v>108</v>
      </c>
      <c r="CRN10" s="118" t="s">
        <v>108</v>
      </c>
      <c r="CRO10" s="118" t="s">
        <v>108</v>
      </c>
      <c r="CRP10" s="118" t="s">
        <v>108</v>
      </c>
      <c r="CRQ10" s="118" t="s">
        <v>108</v>
      </c>
      <c r="CRR10" s="118" t="s">
        <v>108</v>
      </c>
      <c r="CRS10" s="118" t="s">
        <v>108</v>
      </c>
      <c r="CRT10" s="118" t="s">
        <v>108</v>
      </c>
      <c r="CRU10" s="118" t="s">
        <v>108</v>
      </c>
      <c r="CRV10" s="118" t="s">
        <v>108</v>
      </c>
      <c r="CRW10" s="118" t="s">
        <v>108</v>
      </c>
      <c r="CRX10" s="118" t="s">
        <v>108</v>
      </c>
      <c r="CRY10" s="118" t="s">
        <v>108</v>
      </c>
      <c r="CRZ10" s="118" t="s">
        <v>108</v>
      </c>
      <c r="CSA10" s="118" t="s">
        <v>108</v>
      </c>
      <c r="CSB10" s="118" t="s">
        <v>108</v>
      </c>
      <c r="CSC10" s="118" t="s">
        <v>108</v>
      </c>
      <c r="CSD10" s="118" t="s">
        <v>108</v>
      </c>
      <c r="CSE10" s="118" t="s">
        <v>108</v>
      </c>
      <c r="CSF10" s="118" t="s">
        <v>108</v>
      </c>
      <c r="CSG10" s="118" t="s">
        <v>108</v>
      </c>
      <c r="CSH10" s="118" t="s">
        <v>108</v>
      </c>
      <c r="CSI10" s="118" t="s">
        <v>108</v>
      </c>
      <c r="CSJ10" s="118" t="s">
        <v>108</v>
      </c>
      <c r="CSK10" s="118" t="s">
        <v>108</v>
      </c>
      <c r="CSL10" s="118" t="s">
        <v>108</v>
      </c>
      <c r="CSM10" s="118" t="s">
        <v>108</v>
      </c>
      <c r="CSN10" s="118" t="s">
        <v>108</v>
      </c>
      <c r="CSO10" s="118" t="s">
        <v>108</v>
      </c>
      <c r="CSP10" s="118" t="s">
        <v>108</v>
      </c>
      <c r="CSQ10" s="118" t="s">
        <v>108</v>
      </c>
      <c r="CSR10" s="118" t="s">
        <v>108</v>
      </c>
      <c r="CSS10" s="118" t="s">
        <v>108</v>
      </c>
      <c r="CST10" s="118" t="s">
        <v>108</v>
      </c>
      <c r="CSU10" s="118" t="s">
        <v>108</v>
      </c>
      <c r="CSV10" s="118" t="s">
        <v>108</v>
      </c>
      <c r="CSW10" s="118" t="s">
        <v>108</v>
      </c>
      <c r="CSX10" s="118" t="s">
        <v>108</v>
      </c>
      <c r="CSY10" s="118" t="s">
        <v>108</v>
      </c>
      <c r="CSZ10" s="118" t="s">
        <v>108</v>
      </c>
      <c r="CTA10" s="118" t="s">
        <v>108</v>
      </c>
      <c r="CTB10" s="118" t="s">
        <v>108</v>
      </c>
      <c r="CTC10" s="118" t="s">
        <v>108</v>
      </c>
      <c r="CTD10" s="118" t="s">
        <v>108</v>
      </c>
      <c r="CTE10" s="118" t="s">
        <v>108</v>
      </c>
      <c r="CTF10" s="118" t="s">
        <v>108</v>
      </c>
      <c r="CTG10" s="118" t="s">
        <v>108</v>
      </c>
      <c r="CTH10" s="118" t="s">
        <v>108</v>
      </c>
      <c r="CTI10" s="118" t="s">
        <v>108</v>
      </c>
      <c r="CTJ10" s="118" t="s">
        <v>108</v>
      </c>
      <c r="CTK10" s="118" t="s">
        <v>108</v>
      </c>
      <c r="CTL10" s="118" t="s">
        <v>108</v>
      </c>
      <c r="CTM10" s="118" t="s">
        <v>108</v>
      </c>
      <c r="CTN10" s="118" t="s">
        <v>108</v>
      </c>
      <c r="CTO10" s="118" t="s">
        <v>108</v>
      </c>
      <c r="CTP10" s="118" t="s">
        <v>108</v>
      </c>
      <c r="CTQ10" s="118" t="s">
        <v>108</v>
      </c>
      <c r="CTR10" s="118" t="s">
        <v>108</v>
      </c>
      <c r="CTS10" s="118" t="s">
        <v>108</v>
      </c>
      <c r="CTT10" s="118" t="s">
        <v>108</v>
      </c>
      <c r="CTU10" s="118" t="s">
        <v>108</v>
      </c>
      <c r="CTV10" s="118" t="s">
        <v>108</v>
      </c>
      <c r="CTW10" s="118" t="s">
        <v>108</v>
      </c>
      <c r="CTX10" s="118" t="s">
        <v>108</v>
      </c>
      <c r="CTY10" s="118" t="s">
        <v>108</v>
      </c>
      <c r="CTZ10" s="118" t="s">
        <v>108</v>
      </c>
      <c r="CUA10" s="118" t="s">
        <v>108</v>
      </c>
      <c r="CUB10" s="118" t="s">
        <v>108</v>
      </c>
      <c r="CUC10" s="118" t="s">
        <v>108</v>
      </c>
      <c r="CUD10" s="118" t="s">
        <v>108</v>
      </c>
      <c r="CUE10" s="118" t="s">
        <v>108</v>
      </c>
      <c r="CUF10" s="118" t="s">
        <v>108</v>
      </c>
      <c r="CUG10" s="118" t="s">
        <v>108</v>
      </c>
      <c r="CUH10" s="118" t="s">
        <v>108</v>
      </c>
      <c r="CUI10" s="118" t="s">
        <v>108</v>
      </c>
      <c r="CUJ10" s="118" t="s">
        <v>108</v>
      </c>
      <c r="CUK10" s="118" t="s">
        <v>108</v>
      </c>
      <c r="CUL10" s="118" t="s">
        <v>108</v>
      </c>
      <c r="CUM10" s="118" t="s">
        <v>108</v>
      </c>
      <c r="CUN10" s="118" t="s">
        <v>108</v>
      </c>
      <c r="CUO10" s="118" t="s">
        <v>108</v>
      </c>
      <c r="CUP10" s="118" t="s">
        <v>108</v>
      </c>
      <c r="CUQ10" s="118" t="s">
        <v>108</v>
      </c>
      <c r="CUR10" s="118" t="s">
        <v>108</v>
      </c>
      <c r="CUS10" s="118" t="s">
        <v>108</v>
      </c>
      <c r="CUT10" s="118" t="s">
        <v>108</v>
      </c>
      <c r="CUU10" s="118" t="s">
        <v>108</v>
      </c>
      <c r="CUV10" s="118" t="s">
        <v>108</v>
      </c>
      <c r="CUW10" s="118" t="s">
        <v>108</v>
      </c>
      <c r="CUX10" s="118" t="s">
        <v>108</v>
      </c>
      <c r="CUY10" s="118" t="s">
        <v>108</v>
      </c>
      <c r="CUZ10" s="118" t="s">
        <v>108</v>
      </c>
      <c r="CVA10" s="118" t="s">
        <v>108</v>
      </c>
      <c r="CVB10" s="118" t="s">
        <v>108</v>
      </c>
      <c r="CVC10" s="118" t="s">
        <v>108</v>
      </c>
      <c r="CVD10" s="118" t="s">
        <v>108</v>
      </c>
      <c r="CVE10" s="118" t="s">
        <v>108</v>
      </c>
      <c r="CVF10" s="118" t="s">
        <v>108</v>
      </c>
      <c r="CVG10" s="118" t="s">
        <v>108</v>
      </c>
      <c r="CVH10" s="118" t="s">
        <v>108</v>
      </c>
      <c r="CVI10" s="118" t="s">
        <v>108</v>
      </c>
      <c r="CVJ10" s="118" t="s">
        <v>108</v>
      </c>
      <c r="CVK10" s="118" t="s">
        <v>108</v>
      </c>
      <c r="CVL10" s="118" t="s">
        <v>108</v>
      </c>
      <c r="CVM10" s="118" t="s">
        <v>108</v>
      </c>
      <c r="CVN10" s="118" t="s">
        <v>108</v>
      </c>
      <c r="CVO10" s="118" t="s">
        <v>108</v>
      </c>
      <c r="CVP10" s="118" t="s">
        <v>108</v>
      </c>
      <c r="CVQ10" s="118" t="s">
        <v>108</v>
      </c>
      <c r="CVR10" s="118" t="s">
        <v>108</v>
      </c>
      <c r="CVS10" s="118" t="s">
        <v>108</v>
      </c>
      <c r="CVT10" s="118" t="s">
        <v>108</v>
      </c>
      <c r="CVU10" s="118" t="s">
        <v>108</v>
      </c>
      <c r="CVV10" s="118" t="s">
        <v>108</v>
      </c>
      <c r="CVW10" s="118" t="s">
        <v>108</v>
      </c>
      <c r="CVX10" s="118" t="s">
        <v>108</v>
      </c>
      <c r="CVY10" s="118" t="s">
        <v>108</v>
      </c>
      <c r="CVZ10" s="118" t="s">
        <v>108</v>
      </c>
      <c r="CWA10" s="118" t="s">
        <v>108</v>
      </c>
      <c r="CWB10" s="118" t="s">
        <v>108</v>
      </c>
      <c r="CWC10" s="118" t="s">
        <v>108</v>
      </c>
      <c r="CWD10" s="118" t="s">
        <v>108</v>
      </c>
      <c r="CWE10" s="118" t="s">
        <v>108</v>
      </c>
      <c r="CWF10" s="118" t="s">
        <v>108</v>
      </c>
      <c r="CWG10" s="118" t="s">
        <v>108</v>
      </c>
      <c r="CWH10" s="118" t="s">
        <v>108</v>
      </c>
      <c r="CWI10" s="118" t="s">
        <v>108</v>
      </c>
      <c r="CWJ10" s="118" t="s">
        <v>108</v>
      </c>
      <c r="CWK10" s="118" t="s">
        <v>108</v>
      </c>
      <c r="CWL10" s="118" t="s">
        <v>108</v>
      </c>
      <c r="CWM10" s="118" t="s">
        <v>108</v>
      </c>
      <c r="CWN10" s="118" t="s">
        <v>108</v>
      </c>
      <c r="CWO10" s="118" t="s">
        <v>108</v>
      </c>
      <c r="CWP10" s="118" t="s">
        <v>108</v>
      </c>
      <c r="CWQ10" s="118" t="s">
        <v>108</v>
      </c>
      <c r="CWR10" s="118" t="s">
        <v>108</v>
      </c>
      <c r="CWS10" s="118" t="s">
        <v>108</v>
      </c>
      <c r="CWT10" s="118" t="s">
        <v>108</v>
      </c>
      <c r="CWU10" s="118" t="s">
        <v>108</v>
      </c>
      <c r="CWV10" s="118" t="s">
        <v>108</v>
      </c>
      <c r="CWW10" s="118" t="s">
        <v>108</v>
      </c>
      <c r="CWX10" s="118" t="s">
        <v>108</v>
      </c>
      <c r="CWY10" s="118" t="s">
        <v>108</v>
      </c>
      <c r="CWZ10" s="118" t="s">
        <v>108</v>
      </c>
      <c r="CXA10" s="118" t="s">
        <v>108</v>
      </c>
      <c r="CXB10" s="118" t="s">
        <v>108</v>
      </c>
      <c r="CXC10" s="118" t="s">
        <v>108</v>
      </c>
      <c r="CXD10" s="118" t="s">
        <v>108</v>
      </c>
      <c r="CXE10" s="118" t="s">
        <v>108</v>
      </c>
      <c r="CXF10" s="118" t="s">
        <v>108</v>
      </c>
      <c r="CXG10" s="118" t="s">
        <v>108</v>
      </c>
      <c r="CXH10" s="118" t="s">
        <v>108</v>
      </c>
      <c r="CXI10" s="118" t="s">
        <v>108</v>
      </c>
      <c r="CXJ10" s="118" t="s">
        <v>108</v>
      </c>
      <c r="CXK10" s="118" t="s">
        <v>108</v>
      </c>
      <c r="CXL10" s="118" t="s">
        <v>108</v>
      </c>
      <c r="CXM10" s="118" t="s">
        <v>108</v>
      </c>
      <c r="CXN10" s="118" t="s">
        <v>108</v>
      </c>
      <c r="CXO10" s="118" t="s">
        <v>108</v>
      </c>
      <c r="CXP10" s="118" t="s">
        <v>108</v>
      </c>
      <c r="CXQ10" s="118" t="s">
        <v>108</v>
      </c>
      <c r="CXR10" s="118" t="s">
        <v>108</v>
      </c>
      <c r="CXS10" s="118" t="s">
        <v>108</v>
      </c>
      <c r="CXT10" s="118" t="s">
        <v>108</v>
      </c>
      <c r="CXU10" s="118" t="s">
        <v>108</v>
      </c>
      <c r="CXV10" s="118" t="s">
        <v>108</v>
      </c>
      <c r="CXW10" s="118" t="s">
        <v>108</v>
      </c>
      <c r="CXX10" s="118" t="s">
        <v>108</v>
      </c>
      <c r="CXY10" s="118" t="s">
        <v>108</v>
      </c>
      <c r="CXZ10" s="118" t="s">
        <v>108</v>
      </c>
      <c r="CYA10" s="118" t="s">
        <v>108</v>
      </c>
      <c r="CYB10" s="118" t="s">
        <v>108</v>
      </c>
      <c r="CYC10" s="118" t="s">
        <v>108</v>
      </c>
      <c r="CYD10" s="118" t="s">
        <v>108</v>
      </c>
      <c r="CYE10" s="118" t="s">
        <v>108</v>
      </c>
      <c r="CYF10" s="118" t="s">
        <v>108</v>
      </c>
      <c r="CYG10" s="118" t="s">
        <v>108</v>
      </c>
      <c r="CYH10" s="118" t="s">
        <v>108</v>
      </c>
      <c r="CYI10" s="118" t="s">
        <v>108</v>
      </c>
      <c r="CYJ10" s="118" t="s">
        <v>108</v>
      </c>
      <c r="CYK10" s="118" t="s">
        <v>108</v>
      </c>
      <c r="CYL10" s="118" t="s">
        <v>108</v>
      </c>
      <c r="CYM10" s="118" t="s">
        <v>108</v>
      </c>
      <c r="CYN10" s="118" t="s">
        <v>108</v>
      </c>
      <c r="CYO10" s="118" t="s">
        <v>108</v>
      </c>
      <c r="CYP10" s="118" t="s">
        <v>108</v>
      </c>
      <c r="CYQ10" s="118" t="s">
        <v>108</v>
      </c>
      <c r="CYR10" s="118" t="s">
        <v>108</v>
      </c>
      <c r="CYS10" s="118" t="s">
        <v>108</v>
      </c>
      <c r="CYT10" s="118" t="s">
        <v>108</v>
      </c>
      <c r="CYU10" s="118" t="s">
        <v>108</v>
      </c>
      <c r="CYV10" s="118" t="s">
        <v>108</v>
      </c>
      <c r="CYW10" s="118" t="s">
        <v>108</v>
      </c>
      <c r="CYX10" s="118" t="s">
        <v>108</v>
      </c>
      <c r="CYY10" s="118" t="s">
        <v>108</v>
      </c>
      <c r="CYZ10" s="118" t="s">
        <v>108</v>
      </c>
      <c r="CZA10" s="118" t="s">
        <v>108</v>
      </c>
      <c r="CZB10" s="118" t="s">
        <v>108</v>
      </c>
      <c r="CZC10" s="118" t="s">
        <v>108</v>
      </c>
      <c r="CZD10" s="118" t="s">
        <v>108</v>
      </c>
      <c r="CZE10" s="118" t="s">
        <v>108</v>
      </c>
      <c r="CZF10" s="118" t="s">
        <v>108</v>
      </c>
      <c r="CZG10" s="118" t="s">
        <v>108</v>
      </c>
      <c r="CZH10" s="118" t="s">
        <v>108</v>
      </c>
      <c r="CZI10" s="118" t="s">
        <v>108</v>
      </c>
      <c r="CZJ10" s="118" t="s">
        <v>108</v>
      </c>
      <c r="CZK10" s="118" t="s">
        <v>108</v>
      </c>
      <c r="CZL10" s="118" t="s">
        <v>108</v>
      </c>
      <c r="CZM10" s="118" t="s">
        <v>108</v>
      </c>
      <c r="CZN10" s="118" t="s">
        <v>108</v>
      </c>
      <c r="CZO10" s="118" t="s">
        <v>108</v>
      </c>
      <c r="CZP10" s="118" t="s">
        <v>108</v>
      </c>
      <c r="CZQ10" s="118" t="s">
        <v>108</v>
      </c>
      <c r="CZR10" s="118" t="s">
        <v>108</v>
      </c>
      <c r="CZS10" s="118" t="s">
        <v>108</v>
      </c>
      <c r="CZT10" s="118" t="s">
        <v>108</v>
      </c>
      <c r="CZU10" s="118" t="s">
        <v>108</v>
      </c>
      <c r="CZV10" s="118" t="s">
        <v>108</v>
      </c>
      <c r="CZW10" s="118" t="s">
        <v>108</v>
      </c>
      <c r="CZX10" s="118" t="s">
        <v>108</v>
      </c>
      <c r="CZY10" s="118" t="s">
        <v>108</v>
      </c>
      <c r="CZZ10" s="118" t="s">
        <v>108</v>
      </c>
      <c r="DAA10" s="118" t="s">
        <v>108</v>
      </c>
      <c r="DAB10" s="118" t="s">
        <v>108</v>
      </c>
      <c r="DAC10" s="118" t="s">
        <v>108</v>
      </c>
      <c r="DAD10" s="118" t="s">
        <v>108</v>
      </c>
      <c r="DAE10" s="118" t="s">
        <v>108</v>
      </c>
      <c r="DAF10" s="118" t="s">
        <v>108</v>
      </c>
      <c r="DAG10" s="118" t="s">
        <v>108</v>
      </c>
      <c r="DAH10" s="118" t="s">
        <v>108</v>
      </c>
      <c r="DAI10" s="118" t="s">
        <v>108</v>
      </c>
      <c r="DAJ10" s="118" t="s">
        <v>108</v>
      </c>
      <c r="DAK10" s="118" t="s">
        <v>108</v>
      </c>
      <c r="DAL10" s="118" t="s">
        <v>108</v>
      </c>
      <c r="DAM10" s="118" t="s">
        <v>108</v>
      </c>
      <c r="DAN10" s="118" t="s">
        <v>108</v>
      </c>
      <c r="DAO10" s="118" t="s">
        <v>108</v>
      </c>
      <c r="DAP10" s="118" t="s">
        <v>108</v>
      </c>
      <c r="DAQ10" s="118" t="s">
        <v>108</v>
      </c>
      <c r="DAR10" s="118" t="s">
        <v>108</v>
      </c>
      <c r="DAS10" s="118" t="s">
        <v>108</v>
      </c>
      <c r="DAT10" s="118" t="s">
        <v>108</v>
      </c>
      <c r="DAU10" s="118" t="s">
        <v>108</v>
      </c>
      <c r="DAV10" s="118" t="s">
        <v>108</v>
      </c>
      <c r="DAW10" s="118" t="s">
        <v>108</v>
      </c>
      <c r="DAX10" s="118" t="s">
        <v>108</v>
      </c>
      <c r="DAY10" s="118" t="s">
        <v>108</v>
      </c>
      <c r="DAZ10" s="118" t="s">
        <v>108</v>
      </c>
      <c r="DBA10" s="118" t="s">
        <v>108</v>
      </c>
      <c r="DBB10" s="118" t="s">
        <v>108</v>
      </c>
      <c r="DBC10" s="118" t="s">
        <v>108</v>
      </c>
      <c r="DBD10" s="118" t="s">
        <v>108</v>
      </c>
      <c r="DBE10" s="118" t="s">
        <v>108</v>
      </c>
      <c r="DBF10" s="118" t="s">
        <v>108</v>
      </c>
      <c r="DBG10" s="118" t="s">
        <v>108</v>
      </c>
      <c r="DBH10" s="118" t="s">
        <v>108</v>
      </c>
      <c r="DBI10" s="118" t="s">
        <v>108</v>
      </c>
      <c r="DBJ10" s="118" t="s">
        <v>108</v>
      </c>
      <c r="DBK10" s="118" t="s">
        <v>108</v>
      </c>
      <c r="DBL10" s="118" t="s">
        <v>108</v>
      </c>
      <c r="DBM10" s="118" t="s">
        <v>108</v>
      </c>
      <c r="DBN10" s="118" t="s">
        <v>108</v>
      </c>
      <c r="DBO10" s="118" t="s">
        <v>108</v>
      </c>
      <c r="DBP10" s="118" t="s">
        <v>108</v>
      </c>
      <c r="DBQ10" s="118" t="s">
        <v>108</v>
      </c>
      <c r="DBR10" s="118" t="s">
        <v>108</v>
      </c>
      <c r="DBS10" s="118" t="s">
        <v>108</v>
      </c>
      <c r="DBT10" s="118" t="s">
        <v>108</v>
      </c>
      <c r="DBU10" s="118" t="s">
        <v>108</v>
      </c>
      <c r="DBV10" s="118" t="s">
        <v>108</v>
      </c>
      <c r="DBW10" s="118" t="s">
        <v>108</v>
      </c>
      <c r="DBX10" s="118" t="s">
        <v>108</v>
      </c>
      <c r="DBY10" s="118" t="s">
        <v>108</v>
      </c>
      <c r="DBZ10" s="118" t="s">
        <v>108</v>
      </c>
      <c r="DCA10" s="118" t="s">
        <v>108</v>
      </c>
      <c r="DCB10" s="118" t="s">
        <v>108</v>
      </c>
      <c r="DCC10" s="118" t="s">
        <v>108</v>
      </c>
      <c r="DCD10" s="118" t="s">
        <v>108</v>
      </c>
      <c r="DCE10" s="118" t="s">
        <v>108</v>
      </c>
      <c r="DCF10" s="118" t="s">
        <v>108</v>
      </c>
      <c r="DCG10" s="118" t="s">
        <v>108</v>
      </c>
      <c r="DCH10" s="118" t="s">
        <v>108</v>
      </c>
      <c r="DCI10" s="118" t="s">
        <v>108</v>
      </c>
      <c r="DCJ10" s="118" t="s">
        <v>108</v>
      </c>
      <c r="DCK10" s="118" t="s">
        <v>108</v>
      </c>
      <c r="DCL10" s="118" t="s">
        <v>108</v>
      </c>
      <c r="DCM10" s="118" t="s">
        <v>108</v>
      </c>
      <c r="DCN10" s="118" t="s">
        <v>108</v>
      </c>
      <c r="DCO10" s="118" t="s">
        <v>108</v>
      </c>
      <c r="DCP10" s="118" t="s">
        <v>108</v>
      </c>
      <c r="DCQ10" s="118" t="s">
        <v>108</v>
      </c>
      <c r="DCR10" s="118" t="s">
        <v>108</v>
      </c>
      <c r="DCS10" s="118" t="s">
        <v>108</v>
      </c>
      <c r="DCT10" s="118" t="s">
        <v>108</v>
      </c>
      <c r="DCU10" s="118" t="s">
        <v>108</v>
      </c>
      <c r="DCV10" s="118" t="s">
        <v>108</v>
      </c>
      <c r="DCW10" s="118" t="s">
        <v>108</v>
      </c>
      <c r="DCX10" s="118" t="s">
        <v>108</v>
      </c>
      <c r="DCY10" s="118" t="s">
        <v>108</v>
      </c>
      <c r="DCZ10" s="118" t="s">
        <v>108</v>
      </c>
      <c r="DDA10" s="118" t="s">
        <v>108</v>
      </c>
      <c r="DDB10" s="118" t="s">
        <v>108</v>
      </c>
      <c r="DDC10" s="118" t="s">
        <v>108</v>
      </c>
      <c r="DDD10" s="118" t="s">
        <v>108</v>
      </c>
      <c r="DDE10" s="118" t="s">
        <v>108</v>
      </c>
      <c r="DDF10" s="118" t="s">
        <v>108</v>
      </c>
      <c r="DDG10" s="118" t="s">
        <v>108</v>
      </c>
      <c r="DDH10" s="118" t="s">
        <v>108</v>
      </c>
      <c r="DDI10" s="118" t="s">
        <v>108</v>
      </c>
      <c r="DDJ10" s="118" t="s">
        <v>108</v>
      </c>
      <c r="DDK10" s="118" t="s">
        <v>108</v>
      </c>
      <c r="DDL10" s="118" t="s">
        <v>108</v>
      </c>
      <c r="DDM10" s="118" t="s">
        <v>108</v>
      </c>
      <c r="DDN10" s="118" t="s">
        <v>108</v>
      </c>
      <c r="DDO10" s="118" t="s">
        <v>108</v>
      </c>
      <c r="DDP10" s="118" t="s">
        <v>108</v>
      </c>
      <c r="DDQ10" s="118" t="s">
        <v>108</v>
      </c>
      <c r="DDR10" s="118" t="s">
        <v>108</v>
      </c>
      <c r="DDS10" s="118" t="s">
        <v>108</v>
      </c>
      <c r="DDT10" s="118" t="s">
        <v>108</v>
      </c>
      <c r="DDU10" s="118" t="s">
        <v>108</v>
      </c>
      <c r="DDV10" s="118" t="s">
        <v>108</v>
      </c>
      <c r="DDW10" s="118" t="s">
        <v>108</v>
      </c>
      <c r="DDX10" s="118" t="s">
        <v>108</v>
      </c>
      <c r="DDY10" s="118" t="s">
        <v>108</v>
      </c>
      <c r="DDZ10" s="118" t="s">
        <v>108</v>
      </c>
      <c r="DEA10" s="118" t="s">
        <v>108</v>
      </c>
      <c r="DEB10" s="118" t="s">
        <v>108</v>
      </c>
      <c r="DEC10" s="118" t="s">
        <v>108</v>
      </c>
      <c r="DED10" s="118" t="s">
        <v>108</v>
      </c>
      <c r="DEE10" s="118" t="s">
        <v>108</v>
      </c>
      <c r="DEF10" s="118" t="s">
        <v>108</v>
      </c>
      <c r="DEG10" s="118" t="s">
        <v>108</v>
      </c>
      <c r="DEH10" s="118" t="s">
        <v>108</v>
      </c>
      <c r="DEI10" s="118" t="s">
        <v>108</v>
      </c>
      <c r="DEJ10" s="118" t="s">
        <v>108</v>
      </c>
      <c r="DEK10" s="118" t="s">
        <v>108</v>
      </c>
      <c r="DEL10" s="118" t="s">
        <v>108</v>
      </c>
      <c r="DEM10" s="118" t="s">
        <v>108</v>
      </c>
      <c r="DEN10" s="118" t="s">
        <v>108</v>
      </c>
      <c r="DEO10" s="118" t="s">
        <v>108</v>
      </c>
      <c r="DEP10" s="118" t="s">
        <v>108</v>
      </c>
      <c r="DEQ10" s="118" t="s">
        <v>108</v>
      </c>
      <c r="DER10" s="118" t="s">
        <v>108</v>
      </c>
      <c r="DES10" s="118" t="s">
        <v>108</v>
      </c>
      <c r="DET10" s="118" t="s">
        <v>108</v>
      </c>
      <c r="DEU10" s="118" t="s">
        <v>108</v>
      </c>
      <c r="DEV10" s="118" t="s">
        <v>108</v>
      </c>
      <c r="DEW10" s="118" t="s">
        <v>108</v>
      </c>
      <c r="DEX10" s="118" t="s">
        <v>108</v>
      </c>
      <c r="DEY10" s="118" t="s">
        <v>108</v>
      </c>
      <c r="DEZ10" s="118" t="s">
        <v>108</v>
      </c>
      <c r="DFA10" s="118" t="s">
        <v>108</v>
      </c>
      <c r="DFB10" s="118" t="s">
        <v>108</v>
      </c>
      <c r="DFC10" s="118" t="s">
        <v>108</v>
      </c>
      <c r="DFD10" s="118" t="s">
        <v>108</v>
      </c>
      <c r="DFE10" s="118" t="s">
        <v>108</v>
      </c>
      <c r="DFF10" s="118" t="s">
        <v>108</v>
      </c>
      <c r="DFG10" s="118" t="s">
        <v>108</v>
      </c>
      <c r="DFH10" s="118" t="s">
        <v>108</v>
      </c>
      <c r="DFI10" s="118" t="s">
        <v>108</v>
      </c>
      <c r="DFJ10" s="118" t="s">
        <v>108</v>
      </c>
      <c r="DFK10" s="118" t="s">
        <v>108</v>
      </c>
      <c r="DFL10" s="118" t="s">
        <v>108</v>
      </c>
      <c r="DFM10" s="118" t="s">
        <v>108</v>
      </c>
      <c r="DFN10" s="118" t="s">
        <v>108</v>
      </c>
      <c r="DFO10" s="118" t="s">
        <v>108</v>
      </c>
      <c r="DFP10" s="118" t="s">
        <v>108</v>
      </c>
      <c r="DFQ10" s="118" t="s">
        <v>108</v>
      </c>
      <c r="DFR10" s="118" t="s">
        <v>108</v>
      </c>
      <c r="DFS10" s="118" t="s">
        <v>108</v>
      </c>
      <c r="DFT10" s="118" t="s">
        <v>108</v>
      </c>
      <c r="DFU10" s="118" t="s">
        <v>108</v>
      </c>
      <c r="DFV10" s="118" t="s">
        <v>108</v>
      </c>
      <c r="DFW10" s="118" t="s">
        <v>108</v>
      </c>
      <c r="DFX10" s="118" t="s">
        <v>108</v>
      </c>
      <c r="DFY10" s="118" t="s">
        <v>108</v>
      </c>
      <c r="DFZ10" s="118" t="s">
        <v>108</v>
      </c>
      <c r="DGA10" s="118" t="s">
        <v>108</v>
      </c>
      <c r="DGB10" s="118" t="s">
        <v>108</v>
      </c>
      <c r="DGC10" s="118" t="s">
        <v>108</v>
      </c>
      <c r="DGD10" s="118" t="s">
        <v>108</v>
      </c>
      <c r="DGE10" s="118" t="s">
        <v>108</v>
      </c>
      <c r="DGF10" s="118" t="s">
        <v>108</v>
      </c>
      <c r="DGG10" s="118" t="s">
        <v>108</v>
      </c>
      <c r="DGH10" s="118" t="s">
        <v>108</v>
      </c>
      <c r="DGI10" s="118" t="s">
        <v>108</v>
      </c>
      <c r="DGJ10" s="118" t="s">
        <v>108</v>
      </c>
      <c r="DGK10" s="118" t="s">
        <v>108</v>
      </c>
      <c r="DGL10" s="118" t="s">
        <v>108</v>
      </c>
      <c r="DGM10" s="118" t="s">
        <v>108</v>
      </c>
      <c r="DGN10" s="118" t="s">
        <v>108</v>
      </c>
      <c r="DGO10" s="118" t="s">
        <v>108</v>
      </c>
      <c r="DGP10" s="118" t="s">
        <v>108</v>
      </c>
      <c r="DGQ10" s="118" t="s">
        <v>108</v>
      </c>
      <c r="DGR10" s="118" t="s">
        <v>108</v>
      </c>
      <c r="DGS10" s="118" t="s">
        <v>108</v>
      </c>
      <c r="DGT10" s="118" t="s">
        <v>108</v>
      </c>
      <c r="DGU10" s="118" t="s">
        <v>108</v>
      </c>
      <c r="DGV10" s="118" t="s">
        <v>108</v>
      </c>
      <c r="DGW10" s="118" t="s">
        <v>108</v>
      </c>
      <c r="DGX10" s="118" t="s">
        <v>108</v>
      </c>
      <c r="DGY10" s="118" t="s">
        <v>108</v>
      </c>
      <c r="DGZ10" s="118" t="s">
        <v>108</v>
      </c>
      <c r="DHA10" s="118" t="s">
        <v>108</v>
      </c>
      <c r="DHB10" s="118" t="s">
        <v>108</v>
      </c>
      <c r="DHC10" s="118" t="s">
        <v>108</v>
      </c>
      <c r="DHD10" s="118" t="s">
        <v>108</v>
      </c>
      <c r="DHE10" s="118" t="s">
        <v>108</v>
      </c>
      <c r="DHF10" s="118" t="s">
        <v>108</v>
      </c>
      <c r="DHG10" s="118" t="s">
        <v>108</v>
      </c>
      <c r="DHH10" s="118" t="s">
        <v>108</v>
      </c>
      <c r="DHI10" s="118" t="s">
        <v>108</v>
      </c>
      <c r="DHJ10" s="118" t="s">
        <v>108</v>
      </c>
      <c r="DHK10" s="118" t="s">
        <v>108</v>
      </c>
      <c r="DHL10" s="118" t="s">
        <v>108</v>
      </c>
      <c r="DHM10" s="118" t="s">
        <v>108</v>
      </c>
      <c r="DHN10" s="118" t="s">
        <v>108</v>
      </c>
      <c r="DHO10" s="118" t="s">
        <v>108</v>
      </c>
      <c r="DHP10" s="118" t="s">
        <v>108</v>
      </c>
      <c r="DHQ10" s="118" t="s">
        <v>108</v>
      </c>
      <c r="DHR10" s="118" t="s">
        <v>108</v>
      </c>
      <c r="DHS10" s="118" t="s">
        <v>108</v>
      </c>
      <c r="DHT10" s="118" t="s">
        <v>108</v>
      </c>
      <c r="DHU10" s="118" t="s">
        <v>108</v>
      </c>
      <c r="DHV10" s="118" t="s">
        <v>108</v>
      </c>
      <c r="DHW10" s="118" t="s">
        <v>108</v>
      </c>
      <c r="DHX10" s="118" t="s">
        <v>108</v>
      </c>
      <c r="DHY10" s="118" t="s">
        <v>108</v>
      </c>
      <c r="DHZ10" s="118" t="s">
        <v>108</v>
      </c>
      <c r="DIA10" s="118" t="s">
        <v>108</v>
      </c>
      <c r="DIB10" s="118" t="s">
        <v>108</v>
      </c>
      <c r="DIC10" s="118" t="s">
        <v>108</v>
      </c>
      <c r="DID10" s="118" t="s">
        <v>108</v>
      </c>
      <c r="DIE10" s="118" t="s">
        <v>108</v>
      </c>
      <c r="DIF10" s="118" t="s">
        <v>108</v>
      </c>
      <c r="DIG10" s="118" t="s">
        <v>108</v>
      </c>
      <c r="DIH10" s="118" t="s">
        <v>108</v>
      </c>
      <c r="DII10" s="118" t="s">
        <v>108</v>
      </c>
      <c r="DIJ10" s="118" t="s">
        <v>108</v>
      </c>
      <c r="DIK10" s="118" t="s">
        <v>108</v>
      </c>
      <c r="DIL10" s="118" t="s">
        <v>108</v>
      </c>
      <c r="DIM10" s="118" t="s">
        <v>108</v>
      </c>
      <c r="DIN10" s="118" t="s">
        <v>108</v>
      </c>
      <c r="DIO10" s="118" t="s">
        <v>108</v>
      </c>
      <c r="DIP10" s="118" t="s">
        <v>108</v>
      </c>
      <c r="DIQ10" s="118" t="s">
        <v>108</v>
      </c>
      <c r="DIR10" s="118" t="s">
        <v>108</v>
      </c>
      <c r="DIS10" s="118" t="s">
        <v>108</v>
      </c>
      <c r="DIT10" s="118" t="s">
        <v>108</v>
      </c>
      <c r="DIU10" s="118" t="s">
        <v>108</v>
      </c>
      <c r="DIV10" s="118" t="s">
        <v>108</v>
      </c>
      <c r="DIW10" s="118" t="s">
        <v>108</v>
      </c>
      <c r="DIX10" s="118" t="s">
        <v>108</v>
      </c>
      <c r="DIY10" s="118" t="s">
        <v>108</v>
      </c>
      <c r="DIZ10" s="118" t="s">
        <v>108</v>
      </c>
      <c r="DJA10" s="118" t="s">
        <v>108</v>
      </c>
      <c r="DJB10" s="118" t="s">
        <v>108</v>
      </c>
      <c r="DJC10" s="118" t="s">
        <v>108</v>
      </c>
      <c r="DJD10" s="118" t="s">
        <v>108</v>
      </c>
      <c r="DJE10" s="118" t="s">
        <v>108</v>
      </c>
      <c r="DJF10" s="118" t="s">
        <v>108</v>
      </c>
      <c r="DJG10" s="118" t="s">
        <v>108</v>
      </c>
      <c r="DJH10" s="118" t="s">
        <v>108</v>
      </c>
      <c r="DJI10" s="118" t="s">
        <v>108</v>
      </c>
      <c r="DJJ10" s="118" t="s">
        <v>108</v>
      </c>
      <c r="DJK10" s="118" t="s">
        <v>108</v>
      </c>
      <c r="DJL10" s="118" t="s">
        <v>108</v>
      </c>
      <c r="DJM10" s="118" t="s">
        <v>108</v>
      </c>
      <c r="DJN10" s="118" t="s">
        <v>108</v>
      </c>
      <c r="DJO10" s="118" t="s">
        <v>108</v>
      </c>
      <c r="DJP10" s="118" t="s">
        <v>108</v>
      </c>
      <c r="DJQ10" s="118" t="s">
        <v>108</v>
      </c>
      <c r="DJR10" s="118" t="s">
        <v>108</v>
      </c>
      <c r="DJS10" s="118" t="s">
        <v>108</v>
      </c>
      <c r="DJT10" s="118" t="s">
        <v>108</v>
      </c>
      <c r="DJU10" s="118" t="s">
        <v>108</v>
      </c>
      <c r="DJV10" s="118" t="s">
        <v>108</v>
      </c>
      <c r="DJW10" s="118" t="s">
        <v>108</v>
      </c>
      <c r="DJX10" s="118" t="s">
        <v>108</v>
      </c>
      <c r="DJY10" s="118" t="s">
        <v>108</v>
      </c>
      <c r="DJZ10" s="118" t="s">
        <v>108</v>
      </c>
      <c r="DKA10" s="118" t="s">
        <v>108</v>
      </c>
      <c r="DKB10" s="118" t="s">
        <v>108</v>
      </c>
      <c r="DKC10" s="118" t="s">
        <v>108</v>
      </c>
      <c r="DKD10" s="118" t="s">
        <v>108</v>
      </c>
      <c r="DKE10" s="118" t="s">
        <v>108</v>
      </c>
      <c r="DKF10" s="118" t="s">
        <v>108</v>
      </c>
      <c r="DKG10" s="118" t="s">
        <v>108</v>
      </c>
      <c r="DKH10" s="118" t="s">
        <v>108</v>
      </c>
      <c r="DKI10" s="118" t="s">
        <v>108</v>
      </c>
      <c r="DKJ10" s="118" t="s">
        <v>108</v>
      </c>
      <c r="DKK10" s="118" t="s">
        <v>108</v>
      </c>
      <c r="DKL10" s="118" t="s">
        <v>108</v>
      </c>
      <c r="DKM10" s="118" t="s">
        <v>108</v>
      </c>
      <c r="DKN10" s="118" t="s">
        <v>108</v>
      </c>
      <c r="DKO10" s="118" t="s">
        <v>108</v>
      </c>
      <c r="DKP10" s="118" t="s">
        <v>108</v>
      </c>
      <c r="DKQ10" s="118" t="s">
        <v>108</v>
      </c>
      <c r="DKR10" s="118" t="s">
        <v>108</v>
      </c>
      <c r="DKS10" s="118" t="s">
        <v>108</v>
      </c>
      <c r="DKT10" s="118" t="s">
        <v>108</v>
      </c>
      <c r="DKU10" s="118" t="s">
        <v>108</v>
      </c>
      <c r="DKV10" s="118" t="s">
        <v>108</v>
      </c>
      <c r="DKW10" s="118" t="s">
        <v>108</v>
      </c>
      <c r="DKX10" s="118" t="s">
        <v>108</v>
      </c>
      <c r="DKY10" s="118" t="s">
        <v>108</v>
      </c>
      <c r="DKZ10" s="118" t="s">
        <v>108</v>
      </c>
      <c r="DLA10" s="118" t="s">
        <v>108</v>
      </c>
      <c r="DLB10" s="118" t="s">
        <v>108</v>
      </c>
      <c r="DLC10" s="118" t="s">
        <v>108</v>
      </c>
      <c r="DLD10" s="118" t="s">
        <v>108</v>
      </c>
      <c r="DLE10" s="118" t="s">
        <v>108</v>
      </c>
      <c r="DLF10" s="118" t="s">
        <v>108</v>
      </c>
      <c r="DLG10" s="118" t="s">
        <v>108</v>
      </c>
      <c r="DLH10" s="118" t="s">
        <v>108</v>
      </c>
      <c r="DLI10" s="118" t="s">
        <v>108</v>
      </c>
      <c r="DLJ10" s="118" t="s">
        <v>108</v>
      </c>
      <c r="DLK10" s="118" t="s">
        <v>108</v>
      </c>
      <c r="DLL10" s="118" t="s">
        <v>108</v>
      </c>
      <c r="DLM10" s="118" t="s">
        <v>108</v>
      </c>
      <c r="DLN10" s="118" t="s">
        <v>108</v>
      </c>
      <c r="DLO10" s="118" t="s">
        <v>108</v>
      </c>
      <c r="DLP10" s="118" t="s">
        <v>108</v>
      </c>
      <c r="DLQ10" s="118" t="s">
        <v>108</v>
      </c>
      <c r="DLR10" s="118" t="s">
        <v>108</v>
      </c>
      <c r="DLS10" s="118" t="s">
        <v>108</v>
      </c>
      <c r="DLT10" s="118" t="s">
        <v>108</v>
      </c>
      <c r="DLU10" s="118" t="s">
        <v>108</v>
      </c>
      <c r="DLV10" s="118" t="s">
        <v>108</v>
      </c>
      <c r="DLW10" s="118" t="s">
        <v>108</v>
      </c>
      <c r="DLX10" s="118" t="s">
        <v>108</v>
      </c>
      <c r="DLY10" s="118" t="s">
        <v>108</v>
      </c>
      <c r="DLZ10" s="118" t="s">
        <v>108</v>
      </c>
      <c r="DMA10" s="118" t="s">
        <v>108</v>
      </c>
      <c r="DMB10" s="118" t="s">
        <v>108</v>
      </c>
      <c r="DMC10" s="118" t="s">
        <v>108</v>
      </c>
      <c r="DMD10" s="118" t="s">
        <v>108</v>
      </c>
      <c r="DME10" s="118" t="s">
        <v>108</v>
      </c>
      <c r="DMF10" s="118" t="s">
        <v>108</v>
      </c>
      <c r="DMG10" s="118" t="s">
        <v>108</v>
      </c>
      <c r="DMH10" s="118" t="s">
        <v>108</v>
      </c>
      <c r="DMI10" s="118" t="s">
        <v>108</v>
      </c>
      <c r="DMJ10" s="118" t="s">
        <v>108</v>
      </c>
      <c r="DMK10" s="118" t="s">
        <v>108</v>
      </c>
      <c r="DML10" s="118" t="s">
        <v>108</v>
      </c>
      <c r="DMM10" s="118" t="s">
        <v>108</v>
      </c>
      <c r="DMN10" s="118" t="s">
        <v>108</v>
      </c>
      <c r="DMO10" s="118" t="s">
        <v>108</v>
      </c>
      <c r="DMP10" s="118" t="s">
        <v>108</v>
      </c>
      <c r="DMQ10" s="118" t="s">
        <v>108</v>
      </c>
      <c r="DMR10" s="118" t="s">
        <v>108</v>
      </c>
      <c r="DMS10" s="118" t="s">
        <v>108</v>
      </c>
      <c r="DMT10" s="118" t="s">
        <v>108</v>
      </c>
      <c r="DMU10" s="118" t="s">
        <v>108</v>
      </c>
      <c r="DMV10" s="118" t="s">
        <v>108</v>
      </c>
      <c r="DMW10" s="118" t="s">
        <v>108</v>
      </c>
      <c r="DMX10" s="118" t="s">
        <v>108</v>
      </c>
      <c r="DMY10" s="118" t="s">
        <v>108</v>
      </c>
      <c r="DMZ10" s="118" t="s">
        <v>108</v>
      </c>
      <c r="DNA10" s="118" t="s">
        <v>108</v>
      </c>
      <c r="DNB10" s="118" t="s">
        <v>108</v>
      </c>
      <c r="DNC10" s="118" t="s">
        <v>108</v>
      </c>
      <c r="DND10" s="118" t="s">
        <v>108</v>
      </c>
      <c r="DNE10" s="118" t="s">
        <v>108</v>
      </c>
      <c r="DNF10" s="118" t="s">
        <v>108</v>
      </c>
      <c r="DNG10" s="118" t="s">
        <v>108</v>
      </c>
      <c r="DNH10" s="118" t="s">
        <v>108</v>
      </c>
      <c r="DNI10" s="118" t="s">
        <v>108</v>
      </c>
      <c r="DNJ10" s="118" t="s">
        <v>108</v>
      </c>
      <c r="DNK10" s="118" t="s">
        <v>108</v>
      </c>
      <c r="DNL10" s="118" t="s">
        <v>108</v>
      </c>
      <c r="DNM10" s="118" t="s">
        <v>108</v>
      </c>
      <c r="DNN10" s="118" t="s">
        <v>108</v>
      </c>
      <c r="DNO10" s="118" t="s">
        <v>108</v>
      </c>
      <c r="DNP10" s="118" t="s">
        <v>108</v>
      </c>
      <c r="DNQ10" s="118" t="s">
        <v>108</v>
      </c>
      <c r="DNR10" s="118" t="s">
        <v>108</v>
      </c>
      <c r="DNS10" s="118" t="s">
        <v>108</v>
      </c>
      <c r="DNT10" s="118" t="s">
        <v>108</v>
      </c>
      <c r="DNU10" s="118" t="s">
        <v>108</v>
      </c>
      <c r="DNV10" s="118" t="s">
        <v>108</v>
      </c>
      <c r="DNW10" s="118" t="s">
        <v>108</v>
      </c>
      <c r="DNX10" s="118" t="s">
        <v>108</v>
      </c>
      <c r="DNY10" s="118" t="s">
        <v>108</v>
      </c>
      <c r="DNZ10" s="118" t="s">
        <v>108</v>
      </c>
      <c r="DOA10" s="118" t="s">
        <v>108</v>
      </c>
      <c r="DOB10" s="118" t="s">
        <v>108</v>
      </c>
      <c r="DOC10" s="118" t="s">
        <v>108</v>
      </c>
      <c r="DOD10" s="118" t="s">
        <v>108</v>
      </c>
      <c r="DOE10" s="118" t="s">
        <v>108</v>
      </c>
      <c r="DOF10" s="118" t="s">
        <v>108</v>
      </c>
      <c r="DOG10" s="118" t="s">
        <v>108</v>
      </c>
      <c r="DOH10" s="118" t="s">
        <v>108</v>
      </c>
      <c r="DOI10" s="118" t="s">
        <v>108</v>
      </c>
      <c r="DOJ10" s="118" t="s">
        <v>108</v>
      </c>
      <c r="DOK10" s="118" t="s">
        <v>108</v>
      </c>
      <c r="DOL10" s="118" t="s">
        <v>108</v>
      </c>
      <c r="DOM10" s="118" t="s">
        <v>108</v>
      </c>
      <c r="DON10" s="118" t="s">
        <v>108</v>
      </c>
      <c r="DOO10" s="118" t="s">
        <v>108</v>
      </c>
      <c r="DOP10" s="118" t="s">
        <v>108</v>
      </c>
      <c r="DOQ10" s="118" t="s">
        <v>108</v>
      </c>
      <c r="DOR10" s="118" t="s">
        <v>108</v>
      </c>
      <c r="DOS10" s="118" t="s">
        <v>108</v>
      </c>
      <c r="DOT10" s="118" t="s">
        <v>108</v>
      </c>
      <c r="DOU10" s="118" t="s">
        <v>108</v>
      </c>
      <c r="DOV10" s="118" t="s">
        <v>108</v>
      </c>
      <c r="DOW10" s="118" t="s">
        <v>108</v>
      </c>
      <c r="DOX10" s="118" t="s">
        <v>108</v>
      </c>
      <c r="DOY10" s="118" t="s">
        <v>108</v>
      </c>
      <c r="DOZ10" s="118" t="s">
        <v>108</v>
      </c>
      <c r="DPA10" s="118" t="s">
        <v>108</v>
      </c>
      <c r="DPB10" s="118" t="s">
        <v>108</v>
      </c>
      <c r="DPC10" s="118" t="s">
        <v>108</v>
      </c>
      <c r="DPD10" s="118" t="s">
        <v>108</v>
      </c>
      <c r="DPE10" s="118" t="s">
        <v>108</v>
      </c>
      <c r="DPF10" s="118" t="s">
        <v>108</v>
      </c>
      <c r="DPG10" s="118" t="s">
        <v>108</v>
      </c>
      <c r="DPH10" s="118" t="s">
        <v>108</v>
      </c>
      <c r="DPI10" s="118" t="s">
        <v>108</v>
      </c>
      <c r="DPJ10" s="118" t="s">
        <v>108</v>
      </c>
      <c r="DPK10" s="118" t="s">
        <v>108</v>
      </c>
      <c r="DPL10" s="118" t="s">
        <v>108</v>
      </c>
      <c r="DPM10" s="118" t="s">
        <v>108</v>
      </c>
      <c r="DPN10" s="118" t="s">
        <v>108</v>
      </c>
      <c r="DPO10" s="118" t="s">
        <v>108</v>
      </c>
      <c r="DPP10" s="118" t="s">
        <v>108</v>
      </c>
      <c r="DPQ10" s="118" t="s">
        <v>108</v>
      </c>
      <c r="DPR10" s="118" t="s">
        <v>108</v>
      </c>
      <c r="DPS10" s="118" t="s">
        <v>108</v>
      </c>
      <c r="DPT10" s="118" t="s">
        <v>108</v>
      </c>
      <c r="DPU10" s="118" t="s">
        <v>108</v>
      </c>
      <c r="DPV10" s="118" t="s">
        <v>108</v>
      </c>
      <c r="DPW10" s="118" t="s">
        <v>108</v>
      </c>
      <c r="DPX10" s="118" t="s">
        <v>108</v>
      </c>
      <c r="DPY10" s="118" t="s">
        <v>108</v>
      </c>
      <c r="DPZ10" s="118" t="s">
        <v>108</v>
      </c>
      <c r="DQA10" s="118" t="s">
        <v>108</v>
      </c>
      <c r="DQB10" s="118" t="s">
        <v>108</v>
      </c>
      <c r="DQC10" s="118" t="s">
        <v>108</v>
      </c>
      <c r="DQD10" s="118" t="s">
        <v>108</v>
      </c>
      <c r="DQE10" s="118" t="s">
        <v>108</v>
      </c>
      <c r="DQF10" s="118" t="s">
        <v>108</v>
      </c>
      <c r="DQG10" s="118" t="s">
        <v>108</v>
      </c>
      <c r="DQH10" s="118" t="s">
        <v>108</v>
      </c>
      <c r="DQI10" s="118" t="s">
        <v>108</v>
      </c>
      <c r="DQJ10" s="118" t="s">
        <v>108</v>
      </c>
      <c r="DQK10" s="118" t="s">
        <v>108</v>
      </c>
      <c r="DQL10" s="118" t="s">
        <v>108</v>
      </c>
      <c r="DQM10" s="118" t="s">
        <v>108</v>
      </c>
      <c r="DQN10" s="118" t="s">
        <v>108</v>
      </c>
      <c r="DQO10" s="118" t="s">
        <v>108</v>
      </c>
      <c r="DQP10" s="118" t="s">
        <v>108</v>
      </c>
      <c r="DQQ10" s="118" t="s">
        <v>108</v>
      </c>
      <c r="DQR10" s="118" t="s">
        <v>108</v>
      </c>
      <c r="DQS10" s="118" t="s">
        <v>108</v>
      </c>
      <c r="DQT10" s="118" t="s">
        <v>108</v>
      </c>
      <c r="DQU10" s="118" t="s">
        <v>108</v>
      </c>
      <c r="DQV10" s="118" t="s">
        <v>108</v>
      </c>
      <c r="DQW10" s="118" t="s">
        <v>108</v>
      </c>
      <c r="DQX10" s="118" t="s">
        <v>108</v>
      </c>
      <c r="DQY10" s="118" t="s">
        <v>108</v>
      </c>
      <c r="DQZ10" s="118" t="s">
        <v>108</v>
      </c>
      <c r="DRA10" s="118" t="s">
        <v>108</v>
      </c>
      <c r="DRB10" s="118" t="s">
        <v>108</v>
      </c>
      <c r="DRC10" s="118" t="s">
        <v>108</v>
      </c>
      <c r="DRD10" s="118" t="s">
        <v>108</v>
      </c>
      <c r="DRE10" s="118" t="s">
        <v>108</v>
      </c>
      <c r="DRF10" s="118" t="s">
        <v>108</v>
      </c>
      <c r="DRG10" s="118" t="s">
        <v>108</v>
      </c>
      <c r="DRH10" s="118" t="s">
        <v>108</v>
      </c>
      <c r="DRI10" s="118" t="s">
        <v>108</v>
      </c>
      <c r="DRJ10" s="118" t="s">
        <v>108</v>
      </c>
      <c r="DRK10" s="118" t="s">
        <v>108</v>
      </c>
      <c r="DRL10" s="118" t="s">
        <v>108</v>
      </c>
      <c r="DRM10" s="118" t="s">
        <v>108</v>
      </c>
      <c r="DRN10" s="118" t="s">
        <v>108</v>
      </c>
      <c r="DRO10" s="118" t="s">
        <v>108</v>
      </c>
      <c r="DRP10" s="118" t="s">
        <v>108</v>
      </c>
      <c r="DRQ10" s="118" t="s">
        <v>108</v>
      </c>
      <c r="DRR10" s="118" t="s">
        <v>108</v>
      </c>
      <c r="DRS10" s="118" t="s">
        <v>108</v>
      </c>
      <c r="DRT10" s="118" t="s">
        <v>108</v>
      </c>
      <c r="DRU10" s="118" t="s">
        <v>108</v>
      </c>
      <c r="DRV10" s="118" t="s">
        <v>108</v>
      </c>
      <c r="DRW10" s="118" t="s">
        <v>108</v>
      </c>
      <c r="DRX10" s="118" t="s">
        <v>108</v>
      </c>
      <c r="DRY10" s="118" t="s">
        <v>108</v>
      </c>
      <c r="DRZ10" s="118" t="s">
        <v>108</v>
      </c>
      <c r="DSA10" s="118" t="s">
        <v>108</v>
      </c>
      <c r="DSB10" s="118" t="s">
        <v>108</v>
      </c>
      <c r="DSC10" s="118" t="s">
        <v>108</v>
      </c>
      <c r="DSD10" s="118" t="s">
        <v>108</v>
      </c>
      <c r="DSE10" s="118" t="s">
        <v>108</v>
      </c>
      <c r="DSF10" s="118" t="s">
        <v>108</v>
      </c>
      <c r="DSG10" s="118" t="s">
        <v>108</v>
      </c>
      <c r="DSH10" s="118" t="s">
        <v>108</v>
      </c>
      <c r="DSI10" s="118" t="s">
        <v>108</v>
      </c>
      <c r="DSJ10" s="118" t="s">
        <v>108</v>
      </c>
      <c r="DSK10" s="118" t="s">
        <v>108</v>
      </c>
      <c r="DSL10" s="118" t="s">
        <v>108</v>
      </c>
      <c r="DSM10" s="118" t="s">
        <v>108</v>
      </c>
      <c r="DSN10" s="118" t="s">
        <v>108</v>
      </c>
      <c r="DSO10" s="118" t="s">
        <v>108</v>
      </c>
      <c r="DSP10" s="118" t="s">
        <v>108</v>
      </c>
      <c r="DSQ10" s="118" t="s">
        <v>108</v>
      </c>
      <c r="DSR10" s="118" t="s">
        <v>108</v>
      </c>
      <c r="DSS10" s="118" t="s">
        <v>108</v>
      </c>
      <c r="DST10" s="118" t="s">
        <v>108</v>
      </c>
      <c r="DSU10" s="118" t="s">
        <v>108</v>
      </c>
      <c r="DSV10" s="118" t="s">
        <v>108</v>
      </c>
      <c r="DSW10" s="118" t="s">
        <v>108</v>
      </c>
      <c r="DSX10" s="118" t="s">
        <v>108</v>
      </c>
      <c r="DSY10" s="118" t="s">
        <v>108</v>
      </c>
      <c r="DSZ10" s="118" t="s">
        <v>108</v>
      </c>
      <c r="DTA10" s="118" t="s">
        <v>108</v>
      </c>
      <c r="DTB10" s="118" t="s">
        <v>108</v>
      </c>
      <c r="DTC10" s="118" t="s">
        <v>108</v>
      </c>
      <c r="DTD10" s="118" t="s">
        <v>108</v>
      </c>
      <c r="DTE10" s="118" t="s">
        <v>108</v>
      </c>
      <c r="DTF10" s="118" t="s">
        <v>108</v>
      </c>
      <c r="DTG10" s="118" t="s">
        <v>108</v>
      </c>
      <c r="DTH10" s="118" t="s">
        <v>108</v>
      </c>
      <c r="DTI10" s="118" t="s">
        <v>108</v>
      </c>
      <c r="DTJ10" s="118" t="s">
        <v>108</v>
      </c>
      <c r="DTK10" s="118" t="s">
        <v>108</v>
      </c>
      <c r="DTL10" s="118" t="s">
        <v>108</v>
      </c>
      <c r="DTM10" s="118" t="s">
        <v>108</v>
      </c>
      <c r="DTN10" s="118" t="s">
        <v>108</v>
      </c>
      <c r="DTO10" s="118" t="s">
        <v>108</v>
      </c>
      <c r="DTP10" s="118" t="s">
        <v>108</v>
      </c>
      <c r="DTQ10" s="118" t="s">
        <v>108</v>
      </c>
      <c r="DTR10" s="118" t="s">
        <v>108</v>
      </c>
      <c r="DTS10" s="118" t="s">
        <v>108</v>
      </c>
      <c r="DTT10" s="118" t="s">
        <v>108</v>
      </c>
      <c r="DTU10" s="118" t="s">
        <v>108</v>
      </c>
      <c r="DTV10" s="118" t="s">
        <v>108</v>
      </c>
      <c r="DTW10" s="118" t="s">
        <v>108</v>
      </c>
      <c r="DTX10" s="118" t="s">
        <v>108</v>
      </c>
      <c r="DTY10" s="118" t="s">
        <v>108</v>
      </c>
      <c r="DTZ10" s="118" t="s">
        <v>108</v>
      </c>
      <c r="DUA10" s="118" t="s">
        <v>108</v>
      </c>
      <c r="DUB10" s="118" t="s">
        <v>108</v>
      </c>
      <c r="DUC10" s="118" t="s">
        <v>108</v>
      </c>
      <c r="DUD10" s="118" t="s">
        <v>108</v>
      </c>
      <c r="DUE10" s="118" t="s">
        <v>108</v>
      </c>
      <c r="DUF10" s="118" t="s">
        <v>108</v>
      </c>
      <c r="DUG10" s="118" t="s">
        <v>108</v>
      </c>
      <c r="DUH10" s="118" t="s">
        <v>108</v>
      </c>
      <c r="DUI10" s="118" t="s">
        <v>108</v>
      </c>
      <c r="DUJ10" s="118" t="s">
        <v>108</v>
      </c>
      <c r="DUK10" s="118" t="s">
        <v>108</v>
      </c>
      <c r="DUL10" s="118" t="s">
        <v>108</v>
      </c>
      <c r="DUM10" s="118" t="s">
        <v>108</v>
      </c>
      <c r="DUN10" s="118" t="s">
        <v>108</v>
      </c>
      <c r="DUO10" s="118" t="s">
        <v>108</v>
      </c>
      <c r="DUP10" s="118" t="s">
        <v>108</v>
      </c>
      <c r="DUQ10" s="118" t="s">
        <v>108</v>
      </c>
      <c r="DUR10" s="118" t="s">
        <v>108</v>
      </c>
      <c r="DUS10" s="118" t="s">
        <v>108</v>
      </c>
      <c r="DUT10" s="118" t="s">
        <v>108</v>
      </c>
      <c r="DUU10" s="118" t="s">
        <v>108</v>
      </c>
      <c r="DUV10" s="118" t="s">
        <v>108</v>
      </c>
      <c r="DUW10" s="118" t="s">
        <v>108</v>
      </c>
      <c r="DUX10" s="118" t="s">
        <v>108</v>
      </c>
      <c r="DUY10" s="118" t="s">
        <v>108</v>
      </c>
      <c r="DUZ10" s="118" t="s">
        <v>108</v>
      </c>
      <c r="DVA10" s="118" t="s">
        <v>108</v>
      </c>
      <c r="DVB10" s="118" t="s">
        <v>108</v>
      </c>
      <c r="DVC10" s="118" t="s">
        <v>108</v>
      </c>
      <c r="DVD10" s="118" t="s">
        <v>108</v>
      </c>
      <c r="DVE10" s="118" t="s">
        <v>108</v>
      </c>
      <c r="DVF10" s="118" t="s">
        <v>108</v>
      </c>
      <c r="DVG10" s="118" t="s">
        <v>108</v>
      </c>
      <c r="DVH10" s="118" t="s">
        <v>108</v>
      </c>
      <c r="DVI10" s="118" t="s">
        <v>108</v>
      </c>
      <c r="DVJ10" s="118" t="s">
        <v>108</v>
      </c>
      <c r="DVK10" s="118" t="s">
        <v>108</v>
      </c>
      <c r="DVL10" s="118" t="s">
        <v>108</v>
      </c>
      <c r="DVM10" s="118" t="s">
        <v>108</v>
      </c>
      <c r="DVN10" s="118" t="s">
        <v>108</v>
      </c>
      <c r="DVO10" s="118" t="s">
        <v>108</v>
      </c>
      <c r="DVP10" s="118" t="s">
        <v>108</v>
      </c>
      <c r="DVQ10" s="118" t="s">
        <v>108</v>
      </c>
      <c r="DVR10" s="118" t="s">
        <v>108</v>
      </c>
      <c r="DVS10" s="118" t="s">
        <v>108</v>
      </c>
      <c r="DVT10" s="118" t="s">
        <v>108</v>
      </c>
      <c r="DVU10" s="118" t="s">
        <v>108</v>
      </c>
      <c r="DVV10" s="118" t="s">
        <v>108</v>
      </c>
      <c r="DVW10" s="118" t="s">
        <v>108</v>
      </c>
      <c r="DVX10" s="118" t="s">
        <v>108</v>
      </c>
      <c r="DVY10" s="118" t="s">
        <v>108</v>
      </c>
      <c r="DVZ10" s="118" t="s">
        <v>108</v>
      </c>
      <c r="DWA10" s="118" t="s">
        <v>108</v>
      </c>
      <c r="DWB10" s="118" t="s">
        <v>108</v>
      </c>
      <c r="DWC10" s="118" t="s">
        <v>108</v>
      </c>
      <c r="DWD10" s="118" t="s">
        <v>108</v>
      </c>
      <c r="DWE10" s="118" t="s">
        <v>108</v>
      </c>
      <c r="DWF10" s="118" t="s">
        <v>108</v>
      </c>
      <c r="DWG10" s="118" t="s">
        <v>108</v>
      </c>
      <c r="DWH10" s="118" t="s">
        <v>108</v>
      </c>
      <c r="DWI10" s="118" t="s">
        <v>108</v>
      </c>
      <c r="DWJ10" s="118" t="s">
        <v>108</v>
      </c>
      <c r="DWK10" s="118" t="s">
        <v>108</v>
      </c>
      <c r="DWL10" s="118" t="s">
        <v>108</v>
      </c>
      <c r="DWM10" s="118" t="s">
        <v>108</v>
      </c>
      <c r="DWN10" s="118" t="s">
        <v>108</v>
      </c>
      <c r="DWO10" s="118" t="s">
        <v>108</v>
      </c>
      <c r="DWP10" s="118" t="s">
        <v>108</v>
      </c>
      <c r="DWQ10" s="118" t="s">
        <v>108</v>
      </c>
      <c r="DWR10" s="118" t="s">
        <v>108</v>
      </c>
      <c r="DWS10" s="118" t="s">
        <v>108</v>
      </c>
      <c r="DWT10" s="118" t="s">
        <v>108</v>
      </c>
      <c r="DWU10" s="118" t="s">
        <v>108</v>
      </c>
      <c r="DWV10" s="118" t="s">
        <v>108</v>
      </c>
      <c r="DWW10" s="118" t="s">
        <v>108</v>
      </c>
      <c r="DWX10" s="118" t="s">
        <v>108</v>
      </c>
      <c r="DWY10" s="118" t="s">
        <v>108</v>
      </c>
      <c r="DWZ10" s="118" t="s">
        <v>108</v>
      </c>
      <c r="DXA10" s="118" t="s">
        <v>108</v>
      </c>
      <c r="DXB10" s="118" t="s">
        <v>108</v>
      </c>
      <c r="DXC10" s="118" t="s">
        <v>108</v>
      </c>
      <c r="DXD10" s="118" t="s">
        <v>108</v>
      </c>
      <c r="DXE10" s="118" t="s">
        <v>108</v>
      </c>
      <c r="DXF10" s="118" t="s">
        <v>108</v>
      </c>
      <c r="DXG10" s="118" t="s">
        <v>108</v>
      </c>
      <c r="DXH10" s="118" t="s">
        <v>108</v>
      </c>
      <c r="DXI10" s="118" t="s">
        <v>108</v>
      </c>
      <c r="DXJ10" s="118" t="s">
        <v>108</v>
      </c>
      <c r="DXK10" s="118" t="s">
        <v>108</v>
      </c>
      <c r="DXL10" s="118" t="s">
        <v>108</v>
      </c>
      <c r="DXM10" s="118" t="s">
        <v>108</v>
      </c>
      <c r="DXN10" s="118" t="s">
        <v>108</v>
      </c>
      <c r="DXO10" s="118" t="s">
        <v>108</v>
      </c>
      <c r="DXP10" s="118" t="s">
        <v>108</v>
      </c>
      <c r="DXQ10" s="118" t="s">
        <v>108</v>
      </c>
      <c r="DXR10" s="118" t="s">
        <v>108</v>
      </c>
      <c r="DXS10" s="118" t="s">
        <v>108</v>
      </c>
      <c r="DXT10" s="118" t="s">
        <v>108</v>
      </c>
      <c r="DXU10" s="118" t="s">
        <v>108</v>
      </c>
      <c r="DXV10" s="118" t="s">
        <v>108</v>
      </c>
      <c r="DXW10" s="118" t="s">
        <v>108</v>
      </c>
      <c r="DXX10" s="118" t="s">
        <v>108</v>
      </c>
      <c r="DXY10" s="118" t="s">
        <v>108</v>
      </c>
      <c r="DXZ10" s="118" t="s">
        <v>108</v>
      </c>
      <c r="DYA10" s="118" t="s">
        <v>108</v>
      </c>
      <c r="DYB10" s="118" t="s">
        <v>108</v>
      </c>
      <c r="DYC10" s="118" t="s">
        <v>108</v>
      </c>
      <c r="DYD10" s="118" t="s">
        <v>108</v>
      </c>
      <c r="DYE10" s="118" t="s">
        <v>108</v>
      </c>
      <c r="DYF10" s="118" t="s">
        <v>108</v>
      </c>
      <c r="DYG10" s="118" t="s">
        <v>108</v>
      </c>
      <c r="DYH10" s="118" t="s">
        <v>108</v>
      </c>
      <c r="DYI10" s="118" t="s">
        <v>108</v>
      </c>
      <c r="DYJ10" s="118" t="s">
        <v>108</v>
      </c>
      <c r="DYK10" s="118" t="s">
        <v>108</v>
      </c>
      <c r="DYL10" s="118" t="s">
        <v>108</v>
      </c>
      <c r="DYM10" s="118" t="s">
        <v>108</v>
      </c>
      <c r="DYN10" s="118" t="s">
        <v>108</v>
      </c>
      <c r="DYO10" s="118" t="s">
        <v>108</v>
      </c>
      <c r="DYP10" s="118" t="s">
        <v>108</v>
      </c>
      <c r="DYQ10" s="118" t="s">
        <v>108</v>
      </c>
      <c r="DYR10" s="118" t="s">
        <v>108</v>
      </c>
      <c r="DYS10" s="118" t="s">
        <v>108</v>
      </c>
      <c r="DYT10" s="118" t="s">
        <v>108</v>
      </c>
      <c r="DYU10" s="118" t="s">
        <v>108</v>
      </c>
      <c r="DYV10" s="118" t="s">
        <v>108</v>
      </c>
      <c r="DYW10" s="118" t="s">
        <v>108</v>
      </c>
      <c r="DYX10" s="118" t="s">
        <v>108</v>
      </c>
      <c r="DYY10" s="118" t="s">
        <v>108</v>
      </c>
      <c r="DYZ10" s="118" t="s">
        <v>108</v>
      </c>
      <c r="DZA10" s="118" t="s">
        <v>108</v>
      </c>
      <c r="DZB10" s="118" t="s">
        <v>108</v>
      </c>
      <c r="DZC10" s="118" t="s">
        <v>108</v>
      </c>
      <c r="DZD10" s="118" t="s">
        <v>108</v>
      </c>
      <c r="DZE10" s="118" t="s">
        <v>108</v>
      </c>
      <c r="DZF10" s="118" t="s">
        <v>108</v>
      </c>
      <c r="DZG10" s="118" t="s">
        <v>108</v>
      </c>
      <c r="DZH10" s="118" t="s">
        <v>108</v>
      </c>
      <c r="DZI10" s="118" t="s">
        <v>108</v>
      </c>
      <c r="DZJ10" s="118" t="s">
        <v>108</v>
      </c>
      <c r="DZK10" s="118" t="s">
        <v>108</v>
      </c>
      <c r="DZL10" s="118" t="s">
        <v>108</v>
      </c>
      <c r="DZM10" s="118" t="s">
        <v>108</v>
      </c>
      <c r="DZN10" s="118" t="s">
        <v>108</v>
      </c>
      <c r="DZO10" s="118" t="s">
        <v>108</v>
      </c>
      <c r="DZP10" s="118" t="s">
        <v>108</v>
      </c>
      <c r="DZQ10" s="118" t="s">
        <v>108</v>
      </c>
      <c r="DZR10" s="118" t="s">
        <v>108</v>
      </c>
      <c r="DZS10" s="118" t="s">
        <v>108</v>
      </c>
      <c r="DZT10" s="118" t="s">
        <v>108</v>
      </c>
      <c r="DZU10" s="118" t="s">
        <v>108</v>
      </c>
      <c r="DZV10" s="118" t="s">
        <v>108</v>
      </c>
      <c r="DZW10" s="118" t="s">
        <v>108</v>
      </c>
      <c r="DZX10" s="118" t="s">
        <v>108</v>
      </c>
      <c r="DZY10" s="118" t="s">
        <v>108</v>
      </c>
      <c r="DZZ10" s="118" t="s">
        <v>108</v>
      </c>
      <c r="EAA10" s="118" t="s">
        <v>108</v>
      </c>
      <c r="EAB10" s="118" t="s">
        <v>108</v>
      </c>
      <c r="EAC10" s="118" t="s">
        <v>108</v>
      </c>
      <c r="EAD10" s="118" t="s">
        <v>108</v>
      </c>
      <c r="EAE10" s="118" t="s">
        <v>108</v>
      </c>
      <c r="EAF10" s="118" t="s">
        <v>108</v>
      </c>
      <c r="EAG10" s="118" t="s">
        <v>108</v>
      </c>
      <c r="EAH10" s="118" t="s">
        <v>108</v>
      </c>
      <c r="EAI10" s="118" t="s">
        <v>108</v>
      </c>
      <c r="EAJ10" s="118" t="s">
        <v>108</v>
      </c>
      <c r="EAK10" s="118" t="s">
        <v>108</v>
      </c>
      <c r="EAL10" s="118" t="s">
        <v>108</v>
      </c>
      <c r="EAM10" s="118" t="s">
        <v>108</v>
      </c>
      <c r="EAN10" s="118" t="s">
        <v>108</v>
      </c>
      <c r="EAO10" s="118" t="s">
        <v>108</v>
      </c>
      <c r="EAP10" s="118" t="s">
        <v>108</v>
      </c>
      <c r="EAQ10" s="118" t="s">
        <v>108</v>
      </c>
      <c r="EAR10" s="118" t="s">
        <v>108</v>
      </c>
      <c r="EAS10" s="118" t="s">
        <v>108</v>
      </c>
      <c r="EAT10" s="118" t="s">
        <v>108</v>
      </c>
      <c r="EAU10" s="118" t="s">
        <v>108</v>
      </c>
      <c r="EAV10" s="118" t="s">
        <v>108</v>
      </c>
      <c r="EAW10" s="118" t="s">
        <v>108</v>
      </c>
      <c r="EAX10" s="118" t="s">
        <v>108</v>
      </c>
      <c r="EAY10" s="118" t="s">
        <v>108</v>
      </c>
      <c r="EAZ10" s="118" t="s">
        <v>108</v>
      </c>
      <c r="EBA10" s="118" t="s">
        <v>108</v>
      </c>
      <c r="EBB10" s="118" t="s">
        <v>108</v>
      </c>
      <c r="EBC10" s="118" t="s">
        <v>108</v>
      </c>
      <c r="EBD10" s="118" t="s">
        <v>108</v>
      </c>
      <c r="EBE10" s="118" t="s">
        <v>108</v>
      </c>
      <c r="EBF10" s="118" t="s">
        <v>108</v>
      </c>
      <c r="EBG10" s="118" t="s">
        <v>108</v>
      </c>
      <c r="EBH10" s="118" t="s">
        <v>108</v>
      </c>
      <c r="EBI10" s="118" t="s">
        <v>108</v>
      </c>
      <c r="EBJ10" s="118" t="s">
        <v>108</v>
      </c>
      <c r="EBK10" s="118" t="s">
        <v>108</v>
      </c>
      <c r="EBL10" s="118" t="s">
        <v>108</v>
      </c>
      <c r="EBM10" s="118" t="s">
        <v>108</v>
      </c>
      <c r="EBN10" s="118" t="s">
        <v>108</v>
      </c>
      <c r="EBO10" s="118" t="s">
        <v>108</v>
      </c>
      <c r="EBP10" s="118" t="s">
        <v>108</v>
      </c>
      <c r="EBQ10" s="118" t="s">
        <v>108</v>
      </c>
      <c r="EBR10" s="118" t="s">
        <v>108</v>
      </c>
      <c r="EBS10" s="118" t="s">
        <v>108</v>
      </c>
      <c r="EBT10" s="118" t="s">
        <v>108</v>
      </c>
      <c r="EBU10" s="118" t="s">
        <v>108</v>
      </c>
      <c r="EBV10" s="118" t="s">
        <v>108</v>
      </c>
      <c r="EBW10" s="118" t="s">
        <v>108</v>
      </c>
      <c r="EBX10" s="118" t="s">
        <v>108</v>
      </c>
      <c r="EBY10" s="118" t="s">
        <v>108</v>
      </c>
      <c r="EBZ10" s="118" t="s">
        <v>108</v>
      </c>
      <c r="ECA10" s="118" t="s">
        <v>108</v>
      </c>
      <c r="ECB10" s="118" t="s">
        <v>108</v>
      </c>
      <c r="ECC10" s="118" t="s">
        <v>108</v>
      </c>
      <c r="ECD10" s="118" t="s">
        <v>108</v>
      </c>
      <c r="ECE10" s="118" t="s">
        <v>108</v>
      </c>
      <c r="ECF10" s="118" t="s">
        <v>108</v>
      </c>
      <c r="ECG10" s="118" t="s">
        <v>108</v>
      </c>
      <c r="ECH10" s="118" t="s">
        <v>108</v>
      </c>
      <c r="ECI10" s="118" t="s">
        <v>108</v>
      </c>
      <c r="ECJ10" s="118" t="s">
        <v>108</v>
      </c>
      <c r="ECK10" s="118" t="s">
        <v>108</v>
      </c>
      <c r="ECL10" s="118" t="s">
        <v>108</v>
      </c>
      <c r="ECM10" s="118" t="s">
        <v>108</v>
      </c>
      <c r="ECN10" s="118" t="s">
        <v>108</v>
      </c>
      <c r="ECO10" s="118" t="s">
        <v>108</v>
      </c>
      <c r="ECP10" s="118" t="s">
        <v>108</v>
      </c>
      <c r="ECQ10" s="118" t="s">
        <v>108</v>
      </c>
      <c r="ECR10" s="118" t="s">
        <v>108</v>
      </c>
      <c r="ECS10" s="118" t="s">
        <v>108</v>
      </c>
      <c r="ECT10" s="118" t="s">
        <v>108</v>
      </c>
      <c r="ECU10" s="118" t="s">
        <v>108</v>
      </c>
      <c r="ECV10" s="118" t="s">
        <v>108</v>
      </c>
      <c r="ECW10" s="118" t="s">
        <v>108</v>
      </c>
      <c r="ECX10" s="118" t="s">
        <v>108</v>
      </c>
      <c r="ECY10" s="118" t="s">
        <v>108</v>
      </c>
      <c r="ECZ10" s="118" t="s">
        <v>108</v>
      </c>
      <c r="EDA10" s="118" t="s">
        <v>108</v>
      </c>
      <c r="EDB10" s="118" t="s">
        <v>108</v>
      </c>
      <c r="EDC10" s="118" t="s">
        <v>108</v>
      </c>
      <c r="EDD10" s="118" t="s">
        <v>108</v>
      </c>
      <c r="EDE10" s="118" t="s">
        <v>108</v>
      </c>
      <c r="EDF10" s="118" t="s">
        <v>108</v>
      </c>
      <c r="EDG10" s="118" t="s">
        <v>108</v>
      </c>
      <c r="EDH10" s="118" t="s">
        <v>108</v>
      </c>
      <c r="EDI10" s="118" t="s">
        <v>108</v>
      </c>
      <c r="EDJ10" s="118" t="s">
        <v>108</v>
      </c>
      <c r="EDK10" s="118" t="s">
        <v>108</v>
      </c>
      <c r="EDL10" s="118" t="s">
        <v>108</v>
      </c>
      <c r="EDM10" s="118" t="s">
        <v>108</v>
      </c>
      <c r="EDN10" s="118" t="s">
        <v>108</v>
      </c>
      <c r="EDO10" s="118" t="s">
        <v>108</v>
      </c>
      <c r="EDP10" s="118" t="s">
        <v>108</v>
      </c>
      <c r="EDQ10" s="118" t="s">
        <v>108</v>
      </c>
      <c r="EDR10" s="118" t="s">
        <v>108</v>
      </c>
      <c r="EDS10" s="118" t="s">
        <v>108</v>
      </c>
      <c r="EDT10" s="118" t="s">
        <v>108</v>
      </c>
      <c r="EDU10" s="118" t="s">
        <v>108</v>
      </c>
      <c r="EDV10" s="118" t="s">
        <v>108</v>
      </c>
      <c r="EDW10" s="118" t="s">
        <v>108</v>
      </c>
      <c r="EDX10" s="118" t="s">
        <v>108</v>
      </c>
      <c r="EDY10" s="118" t="s">
        <v>108</v>
      </c>
      <c r="EDZ10" s="118" t="s">
        <v>108</v>
      </c>
      <c r="EEA10" s="118" t="s">
        <v>108</v>
      </c>
      <c r="EEB10" s="118" t="s">
        <v>108</v>
      </c>
      <c r="EEC10" s="118" t="s">
        <v>108</v>
      </c>
      <c r="EED10" s="118" t="s">
        <v>108</v>
      </c>
      <c r="EEE10" s="118" t="s">
        <v>108</v>
      </c>
      <c r="EEF10" s="118" t="s">
        <v>108</v>
      </c>
      <c r="EEG10" s="118" t="s">
        <v>108</v>
      </c>
      <c r="EEH10" s="118" t="s">
        <v>108</v>
      </c>
      <c r="EEI10" s="118" t="s">
        <v>108</v>
      </c>
      <c r="EEJ10" s="118" t="s">
        <v>108</v>
      </c>
      <c r="EEK10" s="118" t="s">
        <v>108</v>
      </c>
      <c r="EEL10" s="118" t="s">
        <v>108</v>
      </c>
      <c r="EEM10" s="118" t="s">
        <v>108</v>
      </c>
      <c r="EEN10" s="118" t="s">
        <v>108</v>
      </c>
      <c r="EEO10" s="118" t="s">
        <v>108</v>
      </c>
      <c r="EEP10" s="118" t="s">
        <v>108</v>
      </c>
      <c r="EEQ10" s="118" t="s">
        <v>108</v>
      </c>
      <c r="EER10" s="118" t="s">
        <v>108</v>
      </c>
      <c r="EES10" s="118" t="s">
        <v>108</v>
      </c>
      <c r="EET10" s="118" t="s">
        <v>108</v>
      </c>
      <c r="EEU10" s="118" t="s">
        <v>108</v>
      </c>
      <c r="EEV10" s="118" t="s">
        <v>108</v>
      </c>
      <c r="EEW10" s="118" t="s">
        <v>108</v>
      </c>
      <c r="EEX10" s="118" t="s">
        <v>108</v>
      </c>
      <c r="EEY10" s="118" t="s">
        <v>108</v>
      </c>
      <c r="EEZ10" s="118" t="s">
        <v>108</v>
      </c>
      <c r="EFA10" s="118" t="s">
        <v>108</v>
      </c>
      <c r="EFB10" s="118" t="s">
        <v>108</v>
      </c>
      <c r="EFC10" s="118" t="s">
        <v>108</v>
      </c>
      <c r="EFD10" s="118" t="s">
        <v>108</v>
      </c>
      <c r="EFE10" s="118" t="s">
        <v>108</v>
      </c>
      <c r="EFF10" s="118" t="s">
        <v>108</v>
      </c>
      <c r="EFG10" s="118" t="s">
        <v>108</v>
      </c>
      <c r="EFH10" s="118" t="s">
        <v>108</v>
      </c>
      <c r="EFI10" s="118" t="s">
        <v>108</v>
      </c>
      <c r="EFJ10" s="118" t="s">
        <v>108</v>
      </c>
      <c r="EFK10" s="118" t="s">
        <v>108</v>
      </c>
      <c r="EFL10" s="118" t="s">
        <v>108</v>
      </c>
      <c r="EFM10" s="118" t="s">
        <v>108</v>
      </c>
      <c r="EFN10" s="118" t="s">
        <v>108</v>
      </c>
      <c r="EFO10" s="118" t="s">
        <v>108</v>
      </c>
      <c r="EFP10" s="118" t="s">
        <v>108</v>
      </c>
      <c r="EFQ10" s="118" t="s">
        <v>108</v>
      </c>
      <c r="EFR10" s="118" t="s">
        <v>108</v>
      </c>
      <c r="EFS10" s="118" t="s">
        <v>108</v>
      </c>
      <c r="EFT10" s="118" t="s">
        <v>108</v>
      </c>
      <c r="EFU10" s="118" t="s">
        <v>108</v>
      </c>
      <c r="EFV10" s="118" t="s">
        <v>108</v>
      </c>
      <c r="EFW10" s="118" t="s">
        <v>108</v>
      </c>
      <c r="EFX10" s="118" t="s">
        <v>108</v>
      </c>
      <c r="EFY10" s="118" t="s">
        <v>108</v>
      </c>
      <c r="EFZ10" s="118" t="s">
        <v>108</v>
      </c>
      <c r="EGA10" s="118" t="s">
        <v>108</v>
      </c>
      <c r="EGB10" s="118" t="s">
        <v>108</v>
      </c>
      <c r="EGC10" s="118" t="s">
        <v>108</v>
      </c>
      <c r="EGD10" s="118" t="s">
        <v>108</v>
      </c>
      <c r="EGE10" s="118" t="s">
        <v>108</v>
      </c>
      <c r="EGF10" s="118" t="s">
        <v>108</v>
      </c>
      <c r="EGG10" s="118" t="s">
        <v>108</v>
      </c>
      <c r="EGH10" s="118" t="s">
        <v>108</v>
      </c>
      <c r="EGI10" s="118" t="s">
        <v>108</v>
      </c>
      <c r="EGJ10" s="118" t="s">
        <v>108</v>
      </c>
      <c r="EGK10" s="118" t="s">
        <v>108</v>
      </c>
      <c r="EGL10" s="118" t="s">
        <v>108</v>
      </c>
      <c r="EGM10" s="118" t="s">
        <v>108</v>
      </c>
      <c r="EGN10" s="118" t="s">
        <v>108</v>
      </c>
      <c r="EGO10" s="118" t="s">
        <v>108</v>
      </c>
      <c r="EGP10" s="118" t="s">
        <v>108</v>
      </c>
      <c r="EGQ10" s="118" t="s">
        <v>108</v>
      </c>
      <c r="EGR10" s="118" t="s">
        <v>108</v>
      </c>
      <c r="EGS10" s="118" t="s">
        <v>108</v>
      </c>
      <c r="EGT10" s="118" t="s">
        <v>108</v>
      </c>
      <c r="EGU10" s="118" t="s">
        <v>108</v>
      </c>
      <c r="EGV10" s="118" t="s">
        <v>108</v>
      </c>
      <c r="EGW10" s="118" t="s">
        <v>108</v>
      </c>
      <c r="EGX10" s="118" t="s">
        <v>108</v>
      </c>
      <c r="EGY10" s="118" t="s">
        <v>108</v>
      </c>
      <c r="EGZ10" s="118" t="s">
        <v>108</v>
      </c>
      <c r="EHA10" s="118" t="s">
        <v>108</v>
      </c>
      <c r="EHB10" s="118" t="s">
        <v>108</v>
      </c>
      <c r="EHC10" s="118" t="s">
        <v>108</v>
      </c>
      <c r="EHD10" s="118" t="s">
        <v>108</v>
      </c>
      <c r="EHE10" s="118" t="s">
        <v>108</v>
      </c>
      <c r="EHF10" s="118" t="s">
        <v>108</v>
      </c>
      <c r="EHG10" s="118" t="s">
        <v>108</v>
      </c>
      <c r="EHH10" s="118" t="s">
        <v>108</v>
      </c>
      <c r="EHI10" s="118" t="s">
        <v>108</v>
      </c>
      <c r="EHJ10" s="118" t="s">
        <v>108</v>
      </c>
      <c r="EHK10" s="118" t="s">
        <v>108</v>
      </c>
      <c r="EHL10" s="118" t="s">
        <v>108</v>
      </c>
      <c r="EHM10" s="118" t="s">
        <v>108</v>
      </c>
      <c r="EHN10" s="118" t="s">
        <v>108</v>
      </c>
      <c r="EHO10" s="118" t="s">
        <v>108</v>
      </c>
      <c r="EHP10" s="118" t="s">
        <v>108</v>
      </c>
      <c r="EHQ10" s="118" t="s">
        <v>108</v>
      </c>
      <c r="EHR10" s="118" t="s">
        <v>108</v>
      </c>
      <c r="EHS10" s="118" t="s">
        <v>108</v>
      </c>
      <c r="EHT10" s="118" t="s">
        <v>108</v>
      </c>
      <c r="EHU10" s="118" t="s">
        <v>108</v>
      </c>
      <c r="EHV10" s="118" t="s">
        <v>108</v>
      </c>
      <c r="EHW10" s="118" t="s">
        <v>108</v>
      </c>
      <c r="EHX10" s="118" t="s">
        <v>108</v>
      </c>
      <c r="EHY10" s="118" t="s">
        <v>108</v>
      </c>
      <c r="EHZ10" s="118" t="s">
        <v>108</v>
      </c>
      <c r="EIA10" s="118" t="s">
        <v>108</v>
      </c>
      <c r="EIB10" s="118" t="s">
        <v>108</v>
      </c>
      <c r="EIC10" s="118" t="s">
        <v>108</v>
      </c>
      <c r="EID10" s="118" t="s">
        <v>108</v>
      </c>
      <c r="EIE10" s="118" t="s">
        <v>108</v>
      </c>
      <c r="EIF10" s="118" t="s">
        <v>108</v>
      </c>
      <c r="EIG10" s="118" t="s">
        <v>108</v>
      </c>
      <c r="EIH10" s="118" t="s">
        <v>108</v>
      </c>
      <c r="EII10" s="118" t="s">
        <v>108</v>
      </c>
      <c r="EIJ10" s="118" t="s">
        <v>108</v>
      </c>
      <c r="EIK10" s="118" t="s">
        <v>108</v>
      </c>
      <c r="EIL10" s="118" t="s">
        <v>108</v>
      </c>
      <c r="EIM10" s="118" t="s">
        <v>108</v>
      </c>
      <c r="EIN10" s="118" t="s">
        <v>108</v>
      </c>
      <c r="EIO10" s="118" t="s">
        <v>108</v>
      </c>
      <c r="EIP10" s="118" t="s">
        <v>108</v>
      </c>
      <c r="EIQ10" s="118" t="s">
        <v>108</v>
      </c>
      <c r="EIR10" s="118" t="s">
        <v>108</v>
      </c>
      <c r="EIS10" s="118" t="s">
        <v>108</v>
      </c>
      <c r="EIT10" s="118" t="s">
        <v>108</v>
      </c>
      <c r="EIU10" s="118" t="s">
        <v>108</v>
      </c>
      <c r="EIV10" s="118" t="s">
        <v>108</v>
      </c>
      <c r="EIW10" s="118" t="s">
        <v>108</v>
      </c>
      <c r="EIX10" s="118" t="s">
        <v>108</v>
      </c>
      <c r="EIY10" s="118" t="s">
        <v>108</v>
      </c>
      <c r="EIZ10" s="118" t="s">
        <v>108</v>
      </c>
      <c r="EJA10" s="118" t="s">
        <v>108</v>
      </c>
      <c r="EJB10" s="118" t="s">
        <v>108</v>
      </c>
      <c r="EJC10" s="118" t="s">
        <v>108</v>
      </c>
      <c r="EJD10" s="118" t="s">
        <v>108</v>
      </c>
      <c r="EJE10" s="118" t="s">
        <v>108</v>
      </c>
      <c r="EJF10" s="118" t="s">
        <v>108</v>
      </c>
      <c r="EJG10" s="118" t="s">
        <v>108</v>
      </c>
      <c r="EJH10" s="118" t="s">
        <v>108</v>
      </c>
      <c r="EJI10" s="118" t="s">
        <v>108</v>
      </c>
      <c r="EJJ10" s="118" t="s">
        <v>108</v>
      </c>
      <c r="EJK10" s="118" t="s">
        <v>108</v>
      </c>
      <c r="EJL10" s="118" t="s">
        <v>108</v>
      </c>
      <c r="EJM10" s="118" t="s">
        <v>108</v>
      </c>
      <c r="EJN10" s="118" t="s">
        <v>108</v>
      </c>
      <c r="EJO10" s="118" t="s">
        <v>108</v>
      </c>
      <c r="EJP10" s="118" t="s">
        <v>108</v>
      </c>
      <c r="EJQ10" s="118" t="s">
        <v>108</v>
      </c>
      <c r="EJR10" s="118" t="s">
        <v>108</v>
      </c>
      <c r="EJS10" s="118" t="s">
        <v>108</v>
      </c>
      <c r="EJT10" s="118" t="s">
        <v>108</v>
      </c>
      <c r="EJU10" s="118" t="s">
        <v>108</v>
      </c>
      <c r="EJV10" s="118" t="s">
        <v>108</v>
      </c>
      <c r="EJW10" s="118" t="s">
        <v>108</v>
      </c>
      <c r="EJX10" s="118" t="s">
        <v>108</v>
      </c>
      <c r="EJY10" s="118" t="s">
        <v>108</v>
      </c>
      <c r="EJZ10" s="118" t="s">
        <v>108</v>
      </c>
      <c r="EKA10" s="118" t="s">
        <v>108</v>
      </c>
      <c r="EKB10" s="118" t="s">
        <v>108</v>
      </c>
      <c r="EKC10" s="118" t="s">
        <v>108</v>
      </c>
      <c r="EKD10" s="118" t="s">
        <v>108</v>
      </c>
      <c r="EKE10" s="118" t="s">
        <v>108</v>
      </c>
      <c r="EKF10" s="118" t="s">
        <v>108</v>
      </c>
      <c r="EKG10" s="118" t="s">
        <v>108</v>
      </c>
      <c r="EKH10" s="118" t="s">
        <v>108</v>
      </c>
      <c r="EKI10" s="118" t="s">
        <v>108</v>
      </c>
      <c r="EKJ10" s="118" t="s">
        <v>108</v>
      </c>
      <c r="EKK10" s="118" t="s">
        <v>108</v>
      </c>
      <c r="EKL10" s="118" t="s">
        <v>108</v>
      </c>
      <c r="EKM10" s="118" t="s">
        <v>108</v>
      </c>
      <c r="EKN10" s="118" t="s">
        <v>108</v>
      </c>
      <c r="EKO10" s="118" t="s">
        <v>108</v>
      </c>
      <c r="EKP10" s="118" t="s">
        <v>108</v>
      </c>
      <c r="EKQ10" s="118" t="s">
        <v>108</v>
      </c>
      <c r="EKR10" s="118" t="s">
        <v>108</v>
      </c>
      <c r="EKS10" s="118" t="s">
        <v>108</v>
      </c>
      <c r="EKT10" s="118" t="s">
        <v>108</v>
      </c>
      <c r="EKU10" s="118" t="s">
        <v>108</v>
      </c>
      <c r="EKV10" s="118" t="s">
        <v>108</v>
      </c>
      <c r="EKW10" s="118" t="s">
        <v>108</v>
      </c>
      <c r="EKX10" s="118" t="s">
        <v>108</v>
      </c>
      <c r="EKY10" s="118" t="s">
        <v>108</v>
      </c>
      <c r="EKZ10" s="118" t="s">
        <v>108</v>
      </c>
      <c r="ELA10" s="118" t="s">
        <v>108</v>
      </c>
      <c r="ELB10" s="118" t="s">
        <v>108</v>
      </c>
      <c r="ELC10" s="118" t="s">
        <v>108</v>
      </c>
      <c r="ELD10" s="118" t="s">
        <v>108</v>
      </c>
      <c r="ELE10" s="118" t="s">
        <v>108</v>
      </c>
      <c r="ELF10" s="118" t="s">
        <v>108</v>
      </c>
      <c r="ELG10" s="118" t="s">
        <v>108</v>
      </c>
      <c r="ELH10" s="118" t="s">
        <v>108</v>
      </c>
      <c r="ELI10" s="118" t="s">
        <v>108</v>
      </c>
      <c r="ELJ10" s="118" t="s">
        <v>108</v>
      </c>
      <c r="ELK10" s="118" t="s">
        <v>108</v>
      </c>
      <c r="ELL10" s="118" t="s">
        <v>108</v>
      </c>
      <c r="ELM10" s="118" t="s">
        <v>108</v>
      </c>
      <c r="ELN10" s="118" t="s">
        <v>108</v>
      </c>
      <c r="ELO10" s="118" t="s">
        <v>108</v>
      </c>
      <c r="ELP10" s="118" t="s">
        <v>108</v>
      </c>
      <c r="ELQ10" s="118" t="s">
        <v>108</v>
      </c>
      <c r="ELR10" s="118" t="s">
        <v>108</v>
      </c>
      <c r="ELS10" s="118" t="s">
        <v>108</v>
      </c>
      <c r="ELT10" s="118" t="s">
        <v>108</v>
      </c>
      <c r="ELU10" s="118" t="s">
        <v>108</v>
      </c>
      <c r="ELV10" s="118" t="s">
        <v>108</v>
      </c>
      <c r="ELW10" s="118" t="s">
        <v>108</v>
      </c>
      <c r="ELX10" s="118" t="s">
        <v>108</v>
      </c>
      <c r="ELY10" s="118" t="s">
        <v>108</v>
      </c>
      <c r="ELZ10" s="118" t="s">
        <v>108</v>
      </c>
      <c r="EMA10" s="118" t="s">
        <v>108</v>
      </c>
      <c r="EMB10" s="118" t="s">
        <v>108</v>
      </c>
      <c r="EMC10" s="118" t="s">
        <v>108</v>
      </c>
      <c r="EMD10" s="118" t="s">
        <v>108</v>
      </c>
      <c r="EME10" s="118" t="s">
        <v>108</v>
      </c>
      <c r="EMF10" s="118" t="s">
        <v>108</v>
      </c>
      <c r="EMG10" s="118" t="s">
        <v>108</v>
      </c>
      <c r="EMH10" s="118" t="s">
        <v>108</v>
      </c>
      <c r="EMI10" s="118" t="s">
        <v>108</v>
      </c>
      <c r="EMJ10" s="118" t="s">
        <v>108</v>
      </c>
      <c r="EMK10" s="118" t="s">
        <v>108</v>
      </c>
      <c r="EML10" s="118" t="s">
        <v>108</v>
      </c>
      <c r="EMM10" s="118" t="s">
        <v>108</v>
      </c>
      <c r="EMN10" s="118" t="s">
        <v>108</v>
      </c>
      <c r="EMO10" s="118" t="s">
        <v>108</v>
      </c>
      <c r="EMP10" s="118" t="s">
        <v>108</v>
      </c>
      <c r="EMQ10" s="118" t="s">
        <v>108</v>
      </c>
      <c r="EMR10" s="118" t="s">
        <v>108</v>
      </c>
      <c r="EMS10" s="118" t="s">
        <v>108</v>
      </c>
      <c r="EMT10" s="118" t="s">
        <v>108</v>
      </c>
      <c r="EMU10" s="118" t="s">
        <v>108</v>
      </c>
      <c r="EMV10" s="118" t="s">
        <v>108</v>
      </c>
      <c r="EMW10" s="118" t="s">
        <v>108</v>
      </c>
      <c r="EMX10" s="118" t="s">
        <v>108</v>
      </c>
      <c r="EMY10" s="118" t="s">
        <v>108</v>
      </c>
      <c r="EMZ10" s="118" t="s">
        <v>108</v>
      </c>
      <c r="ENA10" s="118" t="s">
        <v>108</v>
      </c>
      <c r="ENB10" s="118" t="s">
        <v>108</v>
      </c>
      <c r="ENC10" s="118" t="s">
        <v>108</v>
      </c>
      <c r="END10" s="118" t="s">
        <v>108</v>
      </c>
      <c r="ENE10" s="118" t="s">
        <v>108</v>
      </c>
      <c r="ENF10" s="118" t="s">
        <v>108</v>
      </c>
      <c r="ENG10" s="118" t="s">
        <v>108</v>
      </c>
      <c r="ENH10" s="118" t="s">
        <v>108</v>
      </c>
      <c r="ENI10" s="118" t="s">
        <v>108</v>
      </c>
      <c r="ENJ10" s="118" t="s">
        <v>108</v>
      </c>
      <c r="ENK10" s="118" t="s">
        <v>108</v>
      </c>
      <c r="ENL10" s="118" t="s">
        <v>108</v>
      </c>
      <c r="ENM10" s="118" t="s">
        <v>108</v>
      </c>
      <c r="ENN10" s="118" t="s">
        <v>108</v>
      </c>
      <c r="ENO10" s="118" t="s">
        <v>108</v>
      </c>
      <c r="ENP10" s="118" t="s">
        <v>108</v>
      </c>
      <c r="ENQ10" s="118" t="s">
        <v>108</v>
      </c>
      <c r="ENR10" s="118" t="s">
        <v>108</v>
      </c>
      <c r="ENS10" s="118" t="s">
        <v>108</v>
      </c>
      <c r="ENT10" s="118" t="s">
        <v>108</v>
      </c>
      <c r="ENU10" s="118" t="s">
        <v>108</v>
      </c>
      <c r="ENV10" s="118" t="s">
        <v>108</v>
      </c>
      <c r="ENW10" s="118" t="s">
        <v>108</v>
      </c>
      <c r="ENX10" s="118" t="s">
        <v>108</v>
      </c>
      <c r="ENY10" s="118" t="s">
        <v>108</v>
      </c>
      <c r="ENZ10" s="118" t="s">
        <v>108</v>
      </c>
      <c r="EOA10" s="118" t="s">
        <v>108</v>
      </c>
      <c r="EOB10" s="118" t="s">
        <v>108</v>
      </c>
      <c r="EOC10" s="118" t="s">
        <v>108</v>
      </c>
      <c r="EOD10" s="118" t="s">
        <v>108</v>
      </c>
      <c r="EOE10" s="118" t="s">
        <v>108</v>
      </c>
      <c r="EOF10" s="118" t="s">
        <v>108</v>
      </c>
      <c r="EOG10" s="118" t="s">
        <v>108</v>
      </c>
      <c r="EOH10" s="118" t="s">
        <v>108</v>
      </c>
      <c r="EOI10" s="118" t="s">
        <v>108</v>
      </c>
      <c r="EOJ10" s="118" t="s">
        <v>108</v>
      </c>
      <c r="EOK10" s="118" t="s">
        <v>108</v>
      </c>
      <c r="EOL10" s="118" t="s">
        <v>108</v>
      </c>
      <c r="EOM10" s="118" t="s">
        <v>108</v>
      </c>
      <c r="EON10" s="118" t="s">
        <v>108</v>
      </c>
      <c r="EOO10" s="118" t="s">
        <v>108</v>
      </c>
      <c r="EOP10" s="118" t="s">
        <v>108</v>
      </c>
      <c r="EOQ10" s="118" t="s">
        <v>108</v>
      </c>
      <c r="EOR10" s="118" t="s">
        <v>108</v>
      </c>
      <c r="EOS10" s="118" t="s">
        <v>108</v>
      </c>
      <c r="EOT10" s="118" t="s">
        <v>108</v>
      </c>
      <c r="EOU10" s="118" t="s">
        <v>108</v>
      </c>
      <c r="EOV10" s="118" t="s">
        <v>108</v>
      </c>
      <c r="EOW10" s="118" t="s">
        <v>108</v>
      </c>
      <c r="EOX10" s="118" t="s">
        <v>108</v>
      </c>
      <c r="EOY10" s="118" t="s">
        <v>108</v>
      </c>
      <c r="EOZ10" s="118" t="s">
        <v>108</v>
      </c>
      <c r="EPA10" s="118" t="s">
        <v>108</v>
      </c>
      <c r="EPB10" s="118" t="s">
        <v>108</v>
      </c>
      <c r="EPC10" s="118" t="s">
        <v>108</v>
      </c>
      <c r="EPD10" s="118" t="s">
        <v>108</v>
      </c>
      <c r="EPE10" s="118" t="s">
        <v>108</v>
      </c>
      <c r="EPF10" s="118" t="s">
        <v>108</v>
      </c>
      <c r="EPG10" s="118" t="s">
        <v>108</v>
      </c>
      <c r="EPH10" s="118" t="s">
        <v>108</v>
      </c>
      <c r="EPI10" s="118" t="s">
        <v>108</v>
      </c>
      <c r="EPJ10" s="118" t="s">
        <v>108</v>
      </c>
      <c r="EPK10" s="118" t="s">
        <v>108</v>
      </c>
      <c r="EPL10" s="118" t="s">
        <v>108</v>
      </c>
      <c r="EPM10" s="118" t="s">
        <v>108</v>
      </c>
      <c r="EPN10" s="118" t="s">
        <v>108</v>
      </c>
      <c r="EPO10" s="118" t="s">
        <v>108</v>
      </c>
      <c r="EPP10" s="118" t="s">
        <v>108</v>
      </c>
      <c r="EPQ10" s="118" t="s">
        <v>108</v>
      </c>
      <c r="EPR10" s="118" t="s">
        <v>108</v>
      </c>
      <c r="EPS10" s="118" t="s">
        <v>108</v>
      </c>
      <c r="EPT10" s="118" t="s">
        <v>108</v>
      </c>
      <c r="EPU10" s="118" t="s">
        <v>108</v>
      </c>
      <c r="EPV10" s="118" t="s">
        <v>108</v>
      </c>
      <c r="EPW10" s="118" t="s">
        <v>108</v>
      </c>
      <c r="EPX10" s="118" t="s">
        <v>108</v>
      </c>
      <c r="EPY10" s="118" t="s">
        <v>108</v>
      </c>
      <c r="EPZ10" s="118" t="s">
        <v>108</v>
      </c>
      <c r="EQA10" s="118" t="s">
        <v>108</v>
      </c>
      <c r="EQB10" s="118" t="s">
        <v>108</v>
      </c>
      <c r="EQC10" s="118" t="s">
        <v>108</v>
      </c>
      <c r="EQD10" s="118" t="s">
        <v>108</v>
      </c>
      <c r="EQE10" s="118" t="s">
        <v>108</v>
      </c>
      <c r="EQF10" s="118" t="s">
        <v>108</v>
      </c>
      <c r="EQG10" s="118" t="s">
        <v>108</v>
      </c>
      <c r="EQH10" s="118" t="s">
        <v>108</v>
      </c>
      <c r="EQI10" s="118" t="s">
        <v>108</v>
      </c>
      <c r="EQJ10" s="118" t="s">
        <v>108</v>
      </c>
      <c r="EQK10" s="118" t="s">
        <v>108</v>
      </c>
      <c r="EQL10" s="118" t="s">
        <v>108</v>
      </c>
      <c r="EQM10" s="118" t="s">
        <v>108</v>
      </c>
      <c r="EQN10" s="118" t="s">
        <v>108</v>
      </c>
      <c r="EQO10" s="118" t="s">
        <v>108</v>
      </c>
      <c r="EQP10" s="118" t="s">
        <v>108</v>
      </c>
      <c r="EQQ10" s="118" t="s">
        <v>108</v>
      </c>
      <c r="EQR10" s="118" t="s">
        <v>108</v>
      </c>
      <c r="EQS10" s="118" t="s">
        <v>108</v>
      </c>
      <c r="EQT10" s="118" t="s">
        <v>108</v>
      </c>
      <c r="EQU10" s="118" t="s">
        <v>108</v>
      </c>
      <c r="EQV10" s="118" t="s">
        <v>108</v>
      </c>
      <c r="EQW10" s="118" t="s">
        <v>108</v>
      </c>
      <c r="EQX10" s="118" t="s">
        <v>108</v>
      </c>
      <c r="EQY10" s="118" t="s">
        <v>108</v>
      </c>
      <c r="EQZ10" s="118" t="s">
        <v>108</v>
      </c>
      <c r="ERA10" s="118" t="s">
        <v>108</v>
      </c>
      <c r="ERB10" s="118" t="s">
        <v>108</v>
      </c>
      <c r="ERC10" s="118" t="s">
        <v>108</v>
      </c>
      <c r="ERD10" s="118" t="s">
        <v>108</v>
      </c>
      <c r="ERE10" s="118" t="s">
        <v>108</v>
      </c>
      <c r="ERF10" s="118" t="s">
        <v>108</v>
      </c>
      <c r="ERG10" s="118" t="s">
        <v>108</v>
      </c>
      <c r="ERH10" s="118" t="s">
        <v>108</v>
      </c>
      <c r="ERI10" s="118" t="s">
        <v>108</v>
      </c>
      <c r="ERJ10" s="118" t="s">
        <v>108</v>
      </c>
      <c r="ERK10" s="118" t="s">
        <v>108</v>
      </c>
      <c r="ERL10" s="118" t="s">
        <v>108</v>
      </c>
      <c r="ERM10" s="118" t="s">
        <v>108</v>
      </c>
      <c r="ERN10" s="118" t="s">
        <v>108</v>
      </c>
      <c r="ERO10" s="118" t="s">
        <v>108</v>
      </c>
      <c r="ERP10" s="118" t="s">
        <v>108</v>
      </c>
      <c r="ERQ10" s="118" t="s">
        <v>108</v>
      </c>
      <c r="ERR10" s="118" t="s">
        <v>108</v>
      </c>
      <c r="ERS10" s="118" t="s">
        <v>108</v>
      </c>
      <c r="ERT10" s="118" t="s">
        <v>108</v>
      </c>
      <c r="ERU10" s="118" t="s">
        <v>108</v>
      </c>
      <c r="ERV10" s="118" t="s">
        <v>108</v>
      </c>
      <c r="ERW10" s="118" t="s">
        <v>108</v>
      </c>
      <c r="ERX10" s="118" t="s">
        <v>108</v>
      </c>
      <c r="ERY10" s="118" t="s">
        <v>108</v>
      </c>
      <c r="ERZ10" s="118" t="s">
        <v>108</v>
      </c>
      <c r="ESA10" s="118" t="s">
        <v>108</v>
      </c>
      <c r="ESB10" s="118" t="s">
        <v>108</v>
      </c>
      <c r="ESC10" s="118" t="s">
        <v>108</v>
      </c>
      <c r="ESD10" s="118" t="s">
        <v>108</v>
      </c>
      <c r="ESE10" s="118" t="s">
        <v>108</v>
      </c>
      <c r="ESF10" s="118" t="s">
        <v>108</v>
      </c>
      <c r="ESG10" s="118" t="s">
        <v>108</v>
      </c>
      <c r="ESH10" s="118" t="s">
        <v>108</v>
      </c>
      <c r="ESI10" s="118" t="s">
        <v>108</v>
      </c>
      <c r="ESJ10" s="118" t="s">
        <v>108</v>
      </c>
      <c r="ESK10" s="118" t="s">
        <v>108</v>
      </c>
      <c r="ESL10" s="118" t="s">
        <v>108</v>
      </c>
      <c r="ESM10" s="118" t="s">
        <v>108</v>
      </c>
      <c r="ESN10" s="118" t="s">
        <v>108</v>
      </c>
      <c r="ESO10" s="118" t="s">
        <v>108</v>
      </c>
      <c r="ESP10" s="118" t="s">
        <v>108</v>
      </c>
      <c r="ESQ10" s="118" t="s">
        <v>108</v>
      </c>
      <c r="ESR10" s="118" t="s">
        <v>108</v>
      </c>
      <c r="ESS10" s="118" t="s">
        <v>108</v>
      </c>
      <c r="EST10" s="118" t="s">
        <v>108</v>
      </c>
      <c r="ESU10" s="118" t="s">
        <v>108</v>
      </c>
      <c r="ESV10" s="118" t="s">
        <v>108</v>
      </c>
      <c r="ESW10" s="118" t="s">
        <v>108</v>
      </c>
      <c r="ESX10" s="118" t="s">
        <v>108</v>
      </c>
      <c r="ESY10" s="118" t="s">
        <v>108</v>
      </c>
      <c r="ESZ10" s="118" t="s">
        <v>108</v>
      </c>
      <c r="ETA10" s="118" t="s">
        <v>108</v>
      </c>
      <c r="ETB10" s="118" t="s">
        <v>108</v>
      </c>
      <c r="ETC10" s="118" t="s">
        <v>108</v>
      </c>
      <c r="ETD10" s="118" t="s">
        <v>108</v>
      </c>
      <c r="ETE10" s="118" t="s">
        <v>108</v>
      </c>
      <c r="ETF10" s="118" t="s">
        <v>108</v>
      </c>
      <c r="ETG10" s="118" t="s">
        <v>108</v>
      </c>
      <c r="ETH10" s="118" t="s">
        <v>108</v>
      </c>
      <c r="ETI10" s="118" t="s">
        <v>108</v>
      </c>
      <c r="ETJ10" s="118" t="s">
        <v>108</v>
      </c>
      <c r="ETK10" s="118" t="s">
        <v>108</v>
      </c>
      <c r="ETL10" s="118" t="s">
        <v>108</v>
      </c>
      <c r="ETM10" s="118" t="s">
        <v>108</v>
      </c>
      <c r="ETN10" s="118" t="s">
        <v>108</v>
      </c>
      <c r="ETO10" s="118" t="s">
        <v>108</v>
      </c>
      <c r="ETP10" s="118" t="s">
        <v>108</v>
      </c>
      <c r="ETQ10" s="118" t="s">
        <v>108</v>
      </c>
      <c r="ETR10" s="118" t="s">
        <v>108</v>
      </c>
      <c r="ETS10" s="118" t="s">
        <v>108</v>
      </c>
      <c r="ETT10" s="118" t="s">
        <v>108</v>
      </c>
      <c r="ETU10" s="118" t="s">
        <v>108</v>
      </c>
      <c r="ETV10" s="118" t="s">
        <v>108</v>
      </c>
      <c r="ETW10" s="118" t="s">
        <v>108</v>
      </c>
      <c r="ETX10" s="118" t="s">
        <v>108</v>
      </c>
      <c r="ETY10" s="118" t="s">
        <v>108</v>
      </c>
      <c r="ETZ10" s="118" t="s">
        <v>108</v>
      </c>
      <c r="EUA10" s="118" t="s">
        <v>108</v>
      </c>
      <c r="EUB10" s="118" t="s">
        <v>108</v>
      </c>
      <c r="EUC10" s="118" t="s">
        <v>108</v>
      </c>
      <c r="EUD10" s="118" t="s">
        <v>108</v>
      </c>
      <c r="EUE10" s="118" t="s">
        <v>108</v>
      </c>
      <c r="EUF10" s="118" t="s">
        <v>108</v>
      </c>
      <c r="EUG10" s="118" t="s">
        <v>108</v>
      </c>
      <c r="EUH10" s="118" t="s">
        <v>108</v>
      </c>
      <c r="EUI10" s="118" t="s">
        <v>108</v>
      </c>
      <c r="EUJ10" s="118" t="s">
        <v>108</v>
      </c>
      <c r="EUK10" s="118" t="s">
        <v>108</v>
      </c>
      <c r="EUL10" s="118" t="s">
        <v>108</v>
      </c>
      <c r="EUM10" s="118" t="s">
        <v>108</v>
      </c>
      <c r="EUN10" s="118" t="s">
        <v>108</v>
      </c>
      <c r="EUO10" s="118" t="s">
        <v>108</v>
      </c>
      <c r="EUP10" s="118" t="s">
        <v>108</v>
      </c>
      <c r="EUQ10" s="118" t="s">
        <v>108</v>
      </c>
      <c r="EUR10" s="118" t="s">
        <v>108</v>
      </c>
      <c r="EUS10" s="118" t="s">
        <v>108</v>
      </c>
      <c r="EUT10" s="118" t="s">
        <v>108</v>
      </c>
      <c r="EUU10" s="118" t="s">
        <v>108</v>
      </c>
      <c r="EUV10" s="118" t="s">
        <v>108</v>
      </c>
      <c r="EUW10" s="118" t="s">
        <v>108</v>
      </c>
      <c r="EUX10" s="118" t="s">
        <v>108</v>
      </c>
      <c r="EUY10" s="118" t="s">
        <v>108</v>
      </c>
      <c r="EUZ10" s="118" t="s">
        <v>108</v>
      </c>
      <c r="EVA10" s="118" t="s">
        <v>108</v>
      </c>
      <c r="EVB10" s="118" t="s">
        <v>108</v>
      </c>
      <c r="EVC10" s="118" t="s">
        <v>108</v>
      </c>
      <c r="EVD10" s="118" t="s">
        <v>108</v>
      </c>
      <c r="EVE10" s="118" t="s">
        <v>108</v>
      </c>
      <c r="EVF10" s="118" t="s">
        <v>108</v>
      </c>
      <c r="EVG10" s="118" t="s">
        <v>108</v>
      </c>
      <c r="EVH10" s="118" t="s">
        <v>108</v>
      </c>
      <c r="EVI10" s="118" t="s">
        <v>108</v>
      </c>
      <c r="EVJ10" s="118" t="s">
        <v>108</v>
      </c>
      <c r="EVK10" s="118" t="s">
        <v>108</v>
      </c>
      <c r="EVL10" s="118" t="s">
        <v>108</v>
      </c>
      <c r="EVM10" s="118" t="s">
        <v>108</v>
      </c>
      <c r="EVN10" s="118" t="s">
        <v>108</v>
      </c>
      <c r="EVO10" s="118" t="s">
        <v>108</v>
      </c>
      <c r="EVP10" s="118" t="s">
        <v>108</v>
      </c>
      <c r="EVQ10" s="118" t="s">
        <v>108</v>
      </c>
      <c r="EVR10" s="118" t="s">
        <v>108</v>
      </c>
      <c r="EVS10" s="118" t="s">
        <v>108</v>
      </c>
      <c r="EVT10" s="118" t="s">
        <v>108</v>
      </c>
      <c r="EVU10" s="118" t="s">
        <v>108</v>
      </c>
      <c r="EVV10" s="118" t="s">
        <v>108</v>
      </c>
      <c r="EVW10" s="118" t="s">
        <v>108</v>
      </c>
      <c r="EVX10" s="118" t="s">
        <v>108</v>
      </c>
      <c r="EVY10" s="118" t="s">
        <v>108</v>
      </c>
      <c r="EVZ10" s="118" t="s">
        <v>108</v>
      </c>
      <c r="EWA10" s="118" t="s">
        <v>108</v>
      </c>
      <c r="EWB10" s="118" t="s">
        <v>108</v>
      </c>
      <c r="EWC10" s="118" t="s">
        <v>108</v>
      </c>
      <c r="EWD10" s="118" t="s">
        <v>108</v>
      </c>
      <c r="EWE10" s="118" t="s">
        <v>108</v>
      </c>
      <c r="EWF10" s="118" t="s">
        <v>108</v>
      </c>
      <c r="EWG10" s="118" t="s">
        <v>108</v>
      </c>
      <c r="EWH10" s="118" t="s">
        <v>108</v>
      </c>
      <c r="EWI10" s="118" t="s">
        <v>108</v>
      </c>
      <c r="EWJ10" s="118" t="s">
        <v>108</v>
      </c>
      <c r="EWK10" s="118" t="s">
        <v>108</v>
      </c>
      <c r="EWL10" s="118" t="s">
        <v>108</v>
      </c>
      <c r="EWM10" s="118" t="s">
        <v>108</v>
      </c>
      <c r="EWN10" s="118" t="s">
        <v>108</v>
      </c>
      <c r="EWO10" s="118" t="s">
        <v>108</v>
      </c>
      <c r="EWP10" s="118" t="s">
        <v>108</v>
      </c>
      <c r="EWQ10" s="118" t="s">
        <v>108</v>
      </c>
      <c r="EWR10" s="118" t="s">
        <v>108</v>
      </c>
      <c r="EWS10" s="118" t="s">
        <v>108</v>
      </c>
      <c r="EWT10" s="118" t="s">
        <v>108</v>
      </c>
      <c r="EWU10" s="118" t="s">
        <v>108</v>
      </c>
      <c r="EWV10" s="118" t="s">
        <v>108</v>
      </c>
      <c r="EWW10" s="118" t="s">
        <v>108</v>
      </c>
      <c r="EWX10" s="118" t="s">
        <v>108</v>
      </c>
      <c r="EWY10" s="118" t="s">
        <v>108</v>
      </c>
      <c r="EWZ10" s="118" t="s">
        <v>108</v>
      </c>
      <c r="EXA10" s="118" t="s">
        <v>108</v>
      </c>
      <c r="EXB10" s="118" t="s">
        <v>108</v>
      </c>
      <c r="EXC10" s="118" t="s">
        <v>108</v>
      </c>
      <c r="EXD10" s="118" t="s">
        <v>108</v>
      </c>
      <c r="EXE10" s="118" t="s">
        <v>108</v>
      </c>
      <c r="EXF10" s="118" t="s">
        <v>108</v>
      </c>
      <c r="EXG10" s="118" t="s">
        <v>108</v>
      </c>
      <c r="EXH10" s="118" t="s">
        <v>108</v>
      </c>
      <c r="EXI10" s="118" t="s">
        <v>108</v>
      </c>
      <c r="EXJ10" s="118" t="s">
        <v>108</v>
      </c>
      <c r="EXK10" s="118" t="s">
        <v>108</v>
      </c>
      <c r="EXL10" s="118" t="s">
        <v>108</v>
      </c>
      <c r="EXM10" s="118" t="s">
        <v>108</v>
      </c>
      <c r="EXN10" s="118" t="s">
        <v>108</v>
      </c>
      <c r="EXO10" s="118" t="s">
        <v>108</v>
      </c>
      <c r="EXP10" s="118" t="s">
        <v>108</v>
      </c>
      <c r="EXQ10" s="118" t="s">
        <v>108</v>
      </c>
      <c r="EXR10" s="118" t="s">
        <v>108</v>
      </c>
      <c r="EXS10" s="118" t="s">
        <v>108</v>
      </c>
      <c r="EXT10" s="118" t="s">
        <v>108</v>
      </c>
      <c r="EXU10" s="118" t="s">
        <v>108</v>
      </c>
      <c r="EXV10" s="118" t="s">
        <v>108</v>
      </c>
      <c r="EXW10" s="118" t="s">
        <v>108</v>
      </c>
      <c r="EXX10" s="118" t="s">
        <v>108</v>
      </c>
      <c r="EXY10" s="118" t="s">
        <v>108</v>
      </c>
      <c r="EXZ10" s="118" t="s">
        <v>108</v>
      </c>
      <c r="EYA10" s="118" t="s">
        <v>108</v>
      </c>
      <c r="EYB10" s="118" t="s">
        <v>108</v>
      </c>
      <c r="EYC10" s="118" t="s">
        <v>108</v>
      </c>
      <c r="EYD10" s="118" t="s">
        <v>108</v>
      </c>
      <c r="EYE10" s="118" t="s">
        <v>108</v>
      </c>
      <c r="EYF10" s="118" t="s">
        <v>108</v>
      </c>
      <c r="EYG10" s="118" t="s">
        <v>108</v>
      </c>
      <c r="EYH10" s="118" t="s">
        <v>108</v>
      </c>
      <c r="EYI10" s="118" t="s">
        <v>108</v>
      </c>
      <c r="EYJ10" s="118" t="s">
        <v>108</v>
      </c>
      <c r="EYK10" s="118" t="s">
        <v>108</v>
      </c>
      <c r="EYL10" s="118" t="s">
        <v>108</v>
      </c>
      <c r="EYM10" s="118" t="s">
        <v>108</v>
      </c>
      <c r="EYN10" s="118" t="s">
        <v>108</v>
      </c>
      <c r="EYO10" s="118" t="s">
        <v>108</v>
      </c>
      <c r="EYP10" s="118" t="s">
        <v>108</v>
      </c>
      <c r="EYQ10" s="118" t="s">
        <v>108</v>
      </c>
      <c r="EYR10" s="118" t="s">
        <v>108</v>
      </c>
      <c r="EYS10" s="118" t="s">
        <v>108</v>
      </c>
      <c r="EYT10" s="118" t="s">
        <v>108</v>
      </c>
      <c r="EYU10" s="118" t="s">
        <v>108</v>
      </c>
      <c r="EYV10" s="118" t="s">
        <v>108</v>
      </c>
      <c r="EYW10" s="118" t="s">
        <v>108</v>
      </c>
      <c r="EYX10" s="118" t="s">
        <v>108</v>
      </c>
      <c r="EYY10" s="118" t="s">
        <v>108</v>
      </c>
      <c r="EYZ10" s="118" t="s">
        <v>108</v>
      </c>
      <c r="EZA10" s="118" t="s">
        <v>108</v>
      </c>
      <c r="EZB10" s="118" t="s">
        <v>108</v>
      </c>
      <c r="EZC10" s="118" t="s">
        <v>108</v>
      </c>
      <c r="EZD10" s="118" t="s">
        <v>108</v>
      </c>
      <c r="EZE10" s="118" t="s">
        <v>108</v>
      </c>
      <c r="EZF10" s="118" t="s">
        <v>108</v>
      </c>
      <c r="EZG10" s="118" t="s">
        <v>108</v>
      </c>
      <c r="EZH10" s="118" t="s">
        <v>108</v>
      </c>
      <c r="EZI10" s="118" t="s">
        <v>108</v>
      </c>
      <c r="EZJ10" s="118" t="s">
        <v>108</v>
      </c>
      <c r="EZK10" s="118" t="s">
        <v>108</v>
      </c>
      <c r="EZL10" s="118" t="s">
        <v>108</v>
      </c>
      <c r="EZM10" s="118" t="s">
        <v>108</v>
      </c>
      <c r="EZN10" s="118" t="s">
        <v>108</v>
      </c>
      <c r="EZO10" s="118" t="s">
        <v>108</v>
      </c>
      <c r="EZP10" s="118" t="s">
        <v>108</v>
      </c>
      <c r="EZQ10" s="118" t="s">
        <v>108</v>
      </c>
      <c r="EZR10" s="118" t="s">
        <v>108</v>
      </c>
      <c r="EZS10" s="118" t="s">
        <v>108</v>
      </c>
      <c r="EZT10" s="118" t="s">
        <v>108</v>
      </c>
      <c r="EZU10" s="118" t="s">
        <v>108</v>
      </c>
      <c r="EZV10" s="118" t="s">
        <v>108</v>
      </c>
      <c r="EZW10" s="118" t="s">
        <v>108</v>
      </c>
      <c r="EZX10" s="118" t="s">
        <v>108</v>
      </c>
      <c r="EZY10" s="118" t="s">
        <v>108</v>
      </c>
      <c r="EZZ10" s="118" t="s">
        <v>108</v>
      </c>
      <c r="FAA10" s="118" t="s">
        <v>108</v>
      </c>
      <c r="FAB10" s="118" t="s">
        <v>108</v>
      </c>
      <c r="FAC10" s="118" t="s">
        <v>108</v>
      </c>
      <c r="FAD10" s="118" t="s">
        <v>108</v>
      </c>
      <c r="FAE10" s="118" t="s">
        <v>108</v>
      </c>
      <c r="FAF10" s="118" t="s">
        <v>108</v>
      </c>
      <c r="FAG10" s="118" t="s">
        <v>108</v>
      </c>
      <c r="FAH10" s="118" t="s">
        <v>108</v>
      </c>
      <c r="FAI10" s="118" t="s">
        <v>108</v>
      </c>
      <c r="FAJ10" s="118" t="s">
        <v>108</v>
      </c>
      <c r="FAK10" s="118" t="s">
        <v>108</v>
      </c>
      <c r="FAL10" s="118" t="s">
        <v>108</v>
      </c>
      <c r="FAM10" s="118" t="s">
        <v>108</v>
      </c>
      <c r="FAN10" s="118" t="s">
        <v>108</v>
      </c>
      <c r="FAO10" s="118" t="s">
        <v>108</v>
      </c>
      <c r="FAP10" s="118" t="s">
        <v>108</v>
      </c>
      <c r="FAQ10" s="118" t="s">
        <v>108</v>
      </c>
      <c r="FAR10" s="118" t="s">
        <v>108</v>
      </c>
      <c r="FAS10" s="118" t="s">
        <v>108</v>
      </c>
      <c r="FAT10" s="118" t="s">
        <v>108</v>
      </c>
      <c r="FAU10" s="118" t="s">
        <v>108</v>
      </c>
      <c r="FAV10" s="118" t="s">
        <v>108</v>
      </c>
      <c r="FAW10" s="118" t="s">
        <v>108</v>
      </c>
      <c r="FAX10" s="118" t="s">
        <v>108</v>
      </c>
      <c r="FAY10" s="118" t="s">
        <v>108</v>
      </c>
      <c r="FAZ10" s="118" t="s">
        <v>108</v>
      </c>
      <c r="FBA10" s="118" t="s">
        <v>108</v>
      </c>
      <c r="FBB10" s="118" t="s">
        <v>108</v>
      </c>
      <c r="FBC10" s="118" t="s">
        <v>108</v>
      </c>
      <c r="FBD10" s="118" t="s">
        <v>108</v>
      </c>
      <c r="FBE10" s="118" t="s">
        <v>108</v>
      </c>
      <c r="FBF10" s="118" t="s">
        <v>108</v>
      </c>
      <c r="FBG10" s="118" t="s">
        <v>108</v>
      </c>
      <c r="FBH10" s="118" t="s">
        <v>108</v>
      </c>
      <c r="FBI10" s="118" t="s">
        <v>108</v>
      </c>
      <c r="FBJ10" s="118" t="s">
        <v>108</v>
      </c>
      <c r="FBK10" s="118" t="s">
        <v>108</v>
      </c>
      <c r="FBL10" s="118" t="s">
        <v>108</v>
      </c>
      <c r="FBM10" s="118" t="s">
        <v>108</v>
      </c>
      <c r="FBN10" s="118" t="s">
        <v>108</v>
      </c>
      <c r="FBO10" s="118" t="s">
        <v>108</v>
      </c>
      <c r="FBP10" s="118" t="s">
        <v>108</v>
      </c>
      <c r="FBQ10" s="118" t="s">
        <v>108</v>
      </c>
      <c r="FBR10" s="118" t="s">
        <v>108</v>
      </c>
      <c r="FBS10" s="118" t="s">
        <v>108</v>
      </c>
      <c r="FBT10" s="118" t="s">
        <v>108</v>
      </c>
      <c r="FBU10" s="118" t="s">
        <v>108</v>
      </c>
      <c r="FBV10" s="118" t="s">
        <v>108</v>
      </c>
      <c r="FBW10" s="118" t="s">
        <v>108</v>
      </c>
      <c r="FBX10" s="118" t="s">
        <v>108</v>
      </c>
      <c r="FBY10" s="118" t="s">
        <v>108</v>
      </c>
      <c r="FBZ10" s="118" t="s">
        <v>108</v>
      </c>
      <c r="FCA10" s="118" t="s">
        <v>108</v>
      </c>
      <c r="FCB10" s="118" t="s">
        <v>108</v>
      </c>
      <c r="FCC10" s="118" t="s">
        <v>108</v>
      </c>
      <c r="FCD10" s="118" t="s">
        <v>108</v>
      </c>
      <c r="FCE10" s="118" t="s">
        <v>108</v>
      </c>
      <c r="FCF10" s="118" t="s">
        <v>108</v>
      </c>
      <c r="FCG10" s="118" t="s">
        <v>108</v>
      </c>
      <c r="FCH10" s="118" t="s">
        <v>108</v>
      </c>
      <c r="FCI10" s="118" t="s">
        <v>108</v>
      </c>
      <c r="FCJ10" s="118" t="s">
        <v>108</v>
      </c>
      <c r="FCK10" s="118" t="s">
        <v>108</v>
      </c>
      <c r="FCL10" s="118" t="s">
        <v>108</v>
      </c>
      <c r="FCM10" s="118" t="s">
        <v>108</v>
      </c>
      <c r="FCN10" s="118" t="s">
        <v>108</v>
      </c>
      <c r="FCO10" s="118" t="s">
        <v>108</v>
      </c>
      <c r="FCP10" s="118" t="s">
        <v>108</v>
      </c>
      <c r="FCQ10" s="118" t="s">
        <v>108</v>
      </c>
      <c r="FCR10" s="118" t="s">
        <v>108</v>
      </c>
      <c r="FCS10" s="118" t="s">
        <v>108</v>
      </c>
      <c r="FCT10" s="118" t="s">
        <v>108</v>
      </c>
      <c r="FCU10" s="118" t="s">
        <v>108</v>
      </c>
      <c r="FCV10" s="118" t="s">
        <v>108</v>
      </c>
      <c r="FCW10" s="118" t="s">
        <v>108</v>
      </c>
      <c r="FCX10" s="118" t="s">
        <v>108</v>
      </c>
      <c r="FCY10" s="118" t="s">
        <v>108</v>
      </c>
      <c r="FCZ10" s="118" t="s">
        <v>108</v>
      </c>
      <c r="FDA10" s="118" t="s">
        <v>108</v>
      </c>
      <c r="FDB10" s="118" t="s">
        <v>108</v>
      </c>
      <c r="FDC10" s="118" t="s">
        <v>108</v>
      </c>
      <c r="FDD10" s="118" t="s">
        <v>108</v>
      </c>
      <c r="FDE10" s="118" t="s">
        <v>108</v>
      </c>
      <c r="FDF10" s="118" t="s">
        <v>108</v>
      </c>
      <c r="FDG10" s="118" t="s">
        <v>108</v>
      </c>
      <c r="FDH10" s="118" t="s">
        <v>108</v>
      </c>
      <c r="FDI10" s="118" t="s">
        <v>108</v>
      </c>
      <c r="FDJ10" s="118" t="s">
        <v>108</v>
      </c>
      <c r="FDK10" s="118" t="s">
        <v>108</v>
      </c>
      <c r="FDL10" s="118" t="s">
        <v>108</v>
      </c>
      <c r="FDM10" s="118" t="s">
        <v>108</v>
      </c>
      <c r="FDN10" s="118" t="s">
        <v>108</v>
      </c>
      <c r="FDO10" s="118" t="s">
        <v>108</v>
      </c>
      <c r="FDP10" s="118" t="s">
        <v>108</v>
      </c>
      <c r="FDQ10" s="118" t="s">
        <v>108</v>
      </c>
      <c r="FDR10" s="118" t="s">
        <v>108</v>
      </c>
      <c r="FDS10" s="118" t="s">
        <v>108</v>
      </c>
      <c r="FDT10" s="118" t="s">
        <v>108</v>
      </c>
      <c r="FDU10" s="118" t="s">
        <v>108</v>
      </c>
      <c r="FDV10" s="118" t="s">
        <v>108</v>
      </c>
      <c r="FDW10" s="118" t="s">
        <v>108</v>
      </c>
      <c r="FDX10" s="118" t="s">
        <v>108</v>
      </c>
      <c r="FDY10" s="118" t="s">
        <v>108</v>
      </c>
      <c r="FDZ10" s="118" t="s">
        <v>108</v>
      </c>
      <c r="FEA10" s="118" t="s">
        <v>108</v>
      </c>
      <c r="FEB10" s="118" t="s">
        <v>108</v>
      </c>
      <c r="FEC10" s="118" t="s">
        <v>108</v>
      </c>
      <c r="FED10" s="118" t="s">
        <v>108</v>
      </c>
      <c r="FEE10" s="118" t="s">
        <v>108</v>
      </c>
      <c r="FEF10" s="118" t="s">
        <v>108</v>
      </c>
      <c r="FEG10" s="118" t="s">
        <v>108</v>
      </c>
      <c r="FEH10" s="118" t="s">
        <v>108</v>
      </c>
      <c r="FEI10" s="118" t="s">
        <v>108</v>
      </c>
      <c r="FEJ10" s="118" t="s">
        <v>108</v>
      </c>
      <c r="FEK10" s="118" t="s">
        <v>108</v>
      </c>
      <c r="FEL10" s="118" t="s">
        <v>108</v>
      </c>
      <c r="FEM10" s="118" t="s">
        <v>108</v>
      </c>
      <c r="FEN10" s="118" t="s">
        <v>108</v>
      </c>
      <c r="FEO10" s="118" t="s">
        <v>108</v>
      </c>
      <c r="FEP10" s="118" t="s">
        <v>108</v>
      </c>
      <c r="FEQ10" s="118" t="s">
        <v>108</v>
      </c>
      <c r="FER10" s="118" t="s">
        <v>108</v>
      </c>
      <c r="FES10" s="118" t="s">
        <v>108</v>
      </c>
      <c r="FET10" s="118" t="s">
        <v>108</v>
      </c>
      <c r="FEU10" s="118" t="s">
        <v>108</v>
      </c>
      <c r="FEV10" s="118" t="s">
        <v>108</v>
      </c>
      <c r="FEW10" s="118" t="s">
        <v>108</v>
      </c>
      <c r="FEX10" s="118" t="s">
        <v>108</v>
      </c>
      <c r="FEY10" s="118" t="s">
        <v>108</v>
      </c>
      <c r="FEZ10" s="118" t="s">
        <v>108</v>
      </c>
      <c r="FFA10" s="118" t="s">
        <v>108</v>
      </c>
      <c r="FFB10" s="118" t="s">
        <v>108</v>
      </c>
      <c r="FFC10" s="118" t="s">
        <v>108</v>
      </c>
      <c r="FFD10" s="118" t="s">
        <v>108</v>
      </c>
      <c r="FFE10" s="118" t="s">
        <v>108</v>
      </c>
      <c r="FFF10" s="118" t="s">
        <v>108</v>
      </c>
      <c r="FFG10" s="118" t="s">
        <v>108</v>
      </c>
      <c r="FFH10" s="118" t="s">
        <v>108</v>
      </c>
      <c r="FFI10" s="118" t="s">
        <v>108</v>
      </c>
      <c r="FFJ10" s="118" t="s">
        <v>108</v>
      </c>
      <c r="FFK10" s="118" t="s">
        <v>108</v>
      </c>
      <c r="FFL10" s="118" t="s">
        <v>108</v>
      </c>
      <c r="FFM10" s="118" t="s">
        <v>108</v>
      </c>
      <c r="FFN10" s="118" t="s">
        <v>108</v>
      </c>
      <c r="FFO10" s="118" t="s">
        <v>108</v>
      </c>
      <c r="FFP10" s="118" t="s">
        <v>108</v>
      </c>
      <c r="FFQ10" s="118" t="s">
        <v>108</v>
      </c>
      <c r="FFR10" s="118" t="s">
        <v>108</v>
      </c>
      <c r="FFS10" s="118" t="s">
        <v>108</v>
      </c>
      <c r="FFT10" s="118" t="s">
        <v>108</v>
      </c>
      <c r="FFU10" s="118" t="s">
        <v>108</v>
      </c>
      <c r="FFV10" s="118" t="s">
        <v>108</v>
      </c>
      <c r="FFW10" s="118" t="s">
        <v>108</v>
      </c>
      <c r="FFX10" s="118" t="s">
        <v>108</v>
      </c>
      <c r="FFY10" s="118" t="s">
        <v>108</v>
      </c>
      <c r="FFZ10" s="118" t="s">
        <v>108</v>
      </c>
      <c r="FGA10" s="118" t="s">
        <v>108</v>
      </c>
      <c r="FGB10" s="118" t="s">
        <v>108</v>
      </c>
      <c r="FGC10" s="118" t="s">
        <v>108</v>
      </c>
      <c r="FGD10" s="118" t="s">
        <v>108</v>
      </c>
      <c r="FGE10" s="118" t="s">
        <v>108</v>
      </c>
      <c r="FGF10" s="118" t="s">
        <v>108</v>
      </c>
      <c r="FGG10" s="118" t="s">
        <v>108</v>
      </c>
      <c r="FGH10" s="118" t="s">
        <v>108</v>
      </c>
      <c r="FGI10" s="118" t="s">
        <v>108</v>
      </c>
      <c r="FGJ10" s="118" t="s">
        <v>108</v>
      </c>
      <c r="FGK10" s="118" t="s">
        <v>108</v>
      </c>
      <c r="FGL10" s="118" t="s">
        <v>108</v>
      </c>
      <c r="FGM10" s="118" t="s">
        <v>108</v>
      </c>
      <c r="FGN10" s="118" t="s">
        <v>108</v>
      </c>
      <c r="FGO10" s="118" t="s">
        <v>108</v>
      </c>
      <c r="FGP10" s="118" t="s">
        <v>108</v>
      </c>
      <c r="FGQ10" s="118" t="s">
        <v>108</v>
      </c>
      <c r="FGR10" s="118" t="s">
        <v>108</v>
      </c>
      <c r="FGS10" s="118" t="s">
        <v>108</v>
      </c>
      <c r="FGT10" s="118" t="s">
        <v>108</v>
      </c>
      <c r="FGU10" s="118" t="s">
        <v>108</v>
      </c>
      <c r="FGV10" s="118" t="s">
        <v>108</v>
      </c>
      <c r="FGW10" s="118" t="s">
        <v>108</v>
      </c>
      <c r="FGX10" s="118" t="s">
        <v>108</v>
      </c>
      <c r="FGY10" s="118" t="s">
        <v>108</v>
      </c>
      <c r="FGZ10" s="118" t="s">
        <v>108</v>
      </c>
      <c r="FHA10" s="118" t="s">
        <v>108</v>
      </c>
      <c r="FHB10" s="118" t="s">
        <v>108</v>
      </c>
      <c r="FHC10" s="118" t="s">
        <v>108</v>
      </c>
      <c r="FHD10" s="118" t="s">
        <v>108</v>
      </c>
      <c r="FHE10" s="118" t="s">
        <v>108</v>
      </c>
      <c r="FHF10" s="118" t="s">
        <v>108</v>
      </c>
      <c r="FHG10" s="118" t="s">
        <v>108</v>
      </c>
      <c r="FHH10" s="118" t="s">
        <v>108</v>
      </c>
      <c r="FHI10" s="118" t="s">
        <v>108</v>
      </c>
      <c r="FHJ10" s="118" t="s">
        <v>108</v>
      </c>
      <c r="FHK10" s="118" t="s">
        <v>108</v>
      </c>
      <c r="FHL10" s="118" t="s">
        <v>108</v>
      </c>
      <c r="FHM10" s="118" t="s">
        <v>108</v>
      </c>
      <c r="FHN10" s="118" t="s">
        <v>108</v>
      </c>
      <c r="FHO10" s="118" t="s">
        <v>108</v>
      </c>
      <c r="FHP10" s="118" t="s">
        <v>108</v>
      </c>
      <c r="FHQ10" s="118" t="s">
        <v>108</v>
      </c>
      <c r="FHR10" s="118" t="s">
        <v>108</v>
      </c>
      <c r="FHS10" s="118" t="s">
        <v>108</v>
      </c>
      <c r="FHT10" s="118" t="s">
        <v>108</v>
      </c>
      <c r="FHU10" s="118" t="s">
        <v>108</v>
      </c>
      <c r="FHV10" s="118" t="s">
        <v>108</v>
      </c>
      <c r="FHW10" s="118" t="s">
        <v>108</v>
      </c>
      <c r="FHX10" s="118" t="s">
        <v>108</v>
      </c>
      <c r="FHY10" s="118" t="s">
        <v>108</v>
      </c>
      <c r="FHZ10" s="118" t="s">
        <v>108</v>
      </c>
      <c r="FIA10" s="118" t="s">
        <v>108</v>
      </c>
      <c r="FIB10" s="118" t="s">
        <v>108</v>
      </c>
      <c r="FIC10" s="118" t="s">
        <v>108</v>
      </c>
      <c r="FID10" s="118" t="s">
        <v>108</v>
      </c>
      <c r="FIE10" s="118" t="s">
        <v>108</v>
      </c>
      <c r="FIF10" s="118" t="s">
        <v>108</v>
      </c>
      <c r="FIG10" s="118" t="s">
        <v>108</v>
      </c>
      <c r="FIH10" s="118" t="s">
        <v>108</v>
      </c>
      <c r="FII10" s="118" t="s">
        <v>108</v>
      </c>
      <c r="FIJ10" s="118" t="s">
        <v>108</v>
      </c>
      <c r="FIK10" s="118" t="s">
        <v>108</v>
      </c>
      <c r="FIL10" s="118" t="s">
        <v>108</v>
      </c>
      <c r="FIM10" s="118" t="s">
        <v>108</v>
      </c>
      <c r="FIN10" s="118" t="s">
        <v>108</v>
      </c>
      <c r="FIO10" s="118" t="s">
        <v>108</v>
      </c>
      <c r="FIP10" s="118" t="s">
        <v>108</v>
      </c>
      <c r="FIQ10" s="118" t="s">
        <v>108</v>
      </c>
      <c r="FIR10" s="118" t="s">
        <v>108</v>
      </c>
      <c r="FIS10" s="118" t="s">
        <v>108</v>
      </c>
      <c r="FIT10" s="118" t="s">
        <v>108</v>
      </c>
      <c r="FIU10" s="118" t="s">
        <v>108</v>
      </c>
      <c r="FIV10" s="118" t="s">
        <v>108</v>
      </c>
      <c r="FIW10" s="118" t="s">
        <v>108</v>
      </c>
      <c r="FIX10" s="118" t="s">
        <v>108</v>
      </c>
      <c r="FIY10" s="118" t="s">
        <v>108</v>
      </c>
      <c r="FIZ10" s="118" t="s">
        <v>108</v>
      </c>
      <c r="FJA10" s="118" t="s">
        <v>108</v>
      </c>
      <c r="FJB10" s="118" t="s">
        <v>108</v>
      </c>
      <c r="FJC10" s="118" t="s">
        <v>108</v>
      </c>
      <c r="FJD10" s="118" t="s">
        <v>108</v>
      </c>
      <c r="FJE10" s="118" t="s">
        <v>108</v>
      </c>
      <c r="FJF10" s="118" t="s">
        <v>108</v>
      </c>
      <c r="FJG10" s="118" t="s">
        <v>108</v>
      </c>
      <c r="FJH10" s="118" t="s">
        <v>108</v>
      </c>
      <c r="FJI10" s="118" t="s">
        <v>108</v>
      </c>
      <c r="FJJ10" s="118" t="s">
        <v>108</v>
      </c>
      <c r="FJK10" s="118" t="s">
        <v>108</v>
      </c>
      <c r="FJL10" s="118" t="s">
        <v>108</v>
      </c>
      <c r="FJM10" s="118" t="s">
        <v>108</v>
      </c>
      <c r="FJN10" s="118" t="s">
        <v>108</v>
      </c>
      <c r="FJO10" s="118" t="s">
        <v>108</v>
      </c>
      <c r="FJP10" s="118" t="s">
        <v>108</v>
      </c>
      <c r="FJQ10" s="118" t="s">
        <v>108</v>
      </c>
      <c r="FJR10" s="118" t="s">
        <v>108</v>
      </c>
      <c r="FJS10" s="118" t="s">
        <v>108</v>
      </c>
      <c r="FJT10" s="118" t="s">
        <v>108</v>
      </c>
      <c r="FJU10" s="118" t="s">
        <v>108</v>
      </c>
      <c r="FJV10" s="118" t="s">
        <v>108</v>
      </c>
      <c r="FJW10" s="118" t="s">
        <v>108</v>
      </c>
      <c r="FJX10" s="118" t="s">
        <v>108</v>
      </c>
      <c r="FJY10" s="118" t="s">
        <v>108</v>
      </c>
      <c r="FJZ10" s="118" t="s">
        <v>108</v>
      </c>
      <c r="FKA10" s="118" t="s">
        <v>108</v>
      </c>
      <c r="FKB10" s="118" t="s">
        <v>108</v>
      </c>
      <c r="FKC10" s="118" t="s">
        <v>108</v>
      </c>
      <c r="FKD10" s="118" t="s">
        <v>108</v>
      </c>
      <c r="FKE10" s="118" t="s">
        <v>108</v>
      </c>
      <c r="FKF10" s="118" t="s">
        <v>108</v>
      </c>
      <c r="FKG10" s="118" t="s">
        <v>108</v>
      </c>
      <c r="FKH10" s="118" t="s">
        <v>108</v>
      </c>
      <c r="FKI10" s="118" t="s">
        <v>108</v>
      </c>
      <c r="FKJ10" s="118" t="s">
        <v>108</v>
      </c>
      <c r="FKK10" s="118" t="s">
        <v>108</v>
      </c>
      <c r="FKL10" s="118" t="s">
        <v>108</v>
      </c>
      <c r="FKM10" s="118" t="s">
        <v>108</v>
      </c>
      <c r="FKN10" s="118" t="s">
        <v>108</v>
      </c>
      <c r="FKO10" s="118" t="s">
        <v>108</v>
      </c>
      <c r="FKP10" s="118" t="s">
        <v>108</v>
      </c>
      <c r="FKQ10" s="118" t="s">
        <v>108</v>
      </c>
      <c r="FKR10" s="118" t="s">
        <v>108</v>
      </c>
      <c r="FKS10" s="118" t="s">
        <v>108</v>
      </c>
      <c r="FKT10" s="118" t="s">
        <v>108</v>
      </c>
      <c r="FKU10" s="118" t="s">
        <v>108</v>
      </c>
      <c r="FKV10" s="118" t="s">
        <v>108</v>
      </c>
      <c r="FKW10" s="118" t="s">
        <v>108</v>
      </c>
      <c r="FKX10" s="118" t="s">
        <v>108</v>
      </c>
      <c r="FKY10" s="118" t="s">
        <v>108</v>
      </c>
      <c r="FKZ10" s="118" t="s">
        <v>108</v>
      </c>
      <c r="FLA10" s="118" t="s">
        <v>108</v>
      </c>
      <c r="FLB10" s="118" t="s">
        <v>108</v>
      </c>
      <c r="FLC10" s="118" t="s">
        <v>108</v>
      </c>
      <c r="FLD10" s="118" t="s">
        <v>108</v>
      </c>
      <c r="FLE10" s="118" t="s">
        <v>108</v>
      </c>
      <c r="FLF10" s="118" t="s">
        <v>108</v>
      </c>
      <c r="FLG10" s="118" t="s">
        <v>108</v>
      </c>
      <c r="FLH10" s="118" t="s">
        <v>108</v>
      </c>
      <c r="FLI10" s="118" t="s">
        <v>108</v>
      </c>
      <c r="FLJ10" s="118" t="s">
        <v>108</v>
      </c>
      <c r="FLK10" s="118" t="s">
        <v>108</v>
      </c>
      <c r="FLL10" s="118" t="s">
        <v>108</v>
      </c>
      <c r="FLM10" s="118" t="s">
        <v>108</v>
      </c>
      <c r="FLN10" s="118" t="s">
        <v>108</v>
      </c>
      <c r="FLO10" s="118" t="s">
        <v>108</v>
      </c>
      <c r="FLP10" s="118" t="s">
        <v>108</v>
      </c>
      <c r="FLQ10" s="118" t="s">
        <v>108</v>
      </c>
      <c r="FLR10" s="118" t="s">
        <v>108</v>
      </c>
      <c r="FLS10" s="118" t="s">
        <v>108</v>
      </c>
      <c r="FLT10" s="118" t="s">
        <v>108</v>
      </c>
      <c r="FLU10" s="118" t="s">
        <v>108</v>
      </c>
      <c r="FLV10" s="118" t="s">
        <v>108</v>
      </c>
      <c r="FLW10" s="118" t="s">
        <v>108</v>
      </c>
      <c r="FLX10" s="118" t="s">
        <v>108</v>
      </c>
      <c r="FLY10" s="118" t="s">
        <v>108</v>
      </c>
      <c r="FLZ10" s="118" t="s">
        <v>108</v>
      </c>
      <c r="FMA10" s="118" t="s">
        <v>108</v>
      </c>
      <c r="FMB10" s="118" t="s">
        <v>108</v>
      </c>
      <c r="FMC10" s="118" t="s">
        <v>108</v>
      </c>
      <c r="FMD10" s="118" t="s">
        <v>108</v>
      </c>
      <c r="FME10" s="118" t="s">
        <v>108</v>
      </c>
      <c r="FMF10" s="118" t="s">
        <v>108</v>
      </c>
      <c r="FMG10" s="118" t="s">
        <v>108</v>
      </c>
      <c r="FMH10" s="118" t="s">
        <v>108</v>
      </c>
      <c r="FMI10" s="118" t="s">
        <v>108</v>
      </c>
      <c r="FMJ10" s="118" t="s">
        <v>108</v>
      </c>
      <c r="FMK10" s="118" t="s">
        <v>108</v>
      </c>
      <c r="FML10" s="118" t="s">
        <v>108</v>
      </c>
      <c r="FMM10" s="118" t="s">
        <v>108</v>
      </c>
      <c r="FMN10" s="118" t="s">
        <v>108</v>
      </c>
      <c r="FMO10" s="118" t="s">
        <v>108</v>
      </c>
      <c r="FMP10" s="118" t="s">
        <v>108</v>
      </c>
      <c r="FMQ10" s="118" t="s">
        <v>108</v>
      </c>
      <c r="FMR10" s="118" t="s">
        <v>108</v>
      </c>
      <c r="FMS10" s="118" t="s">
        <v>108</v>
      </c>
      <c r="FMT10" s="118" t="s">
        <v>108</v>
      </c>
      <c r="FMU10" s="118" t="s">
        <v>108</v>
      </c>
      <c r="FMV10" s="118" t="s">
        <v>108</v>
      </c>
      <c r="FMW10" s="118" t="s">
        <v>108</v>
      </c>
      <c r="FMX10" s="118" t="s">
        <v>108</v>
      </c>
      <c r="FMY10" s="118" t="s">
        <v>108</v>
      </c>
      <c r="FMZ10" s="118" t="s">
        <v>108</v>
      </c>
      <c r="FNA10" s="118" t="s">
        <v>108</v>
      </c>
      <c r="FNB10" s="118" t="s">
        <v>108</v>
      </c>
      <c r="FNC10" s="118" t="s">
        <v>108</v>
      </c>
      <c r="FND10" s="118" t="s">
        <v>108</v>
      </c>
      <c r="FNE10" s="118" t="s">
        <v>108</v>
      </c>
      <c r="FNF10" s="118" t="s">
        <v>108</v>
      </c>
      <c r="FNG10" s="118" t="s">
        <v>108</v>
      </c>
      <c r="FNH10" s="118" t="s">
        <v>108</v>
      </c>
      <c r="FNI10" s="118" t="s">
        <v>108</v>
      </c>
      <c r="FNJ10" s="118" t="s">
        <v>108</v>
      </c>
      <c r="FNK10" s="118" t="s">
        <v>108</v>
      </c>
      <c r="FNL10" s="118" t="s">
        <v>108</v>
      </c>
      <c r="FNM10" s="118" t="s">
        <v>108</v>
      </c>
      <c r="FNN10" s="118" t="s">
        <v>108</v>
      </c>
      <c r="FNO10" s="118" t="s">
        <v>108</v>
      </c>
      <c r="FNP10" s="118" t="s">
        <v>108</v>
      </c>
      <c r="FNQ10" s="118" t="s">
        <v>108</v>
      </c>
      <c r="FNR10" s="118" t="s">
        <v>108</v>
      </c>
      <c r="FNS10" s="118" t="s">
        <v>108</v>
      </c>
      <c r="FNT10" s="118" t="s">
        <v>108</v>
      </c>
      <c r="FNU10" s="118" t="s">
        <v>108</v>
      </c>
      <c r="FNV10" s="118" t="s">
        <v>108</v>
      </c>
      <c r="FNW10" s="118" t="s">
        <v>108</v>
      </c>
      <c r="FNX10" s="118" t="s">
        <v>108</v>
      </c>
      <c r="FNY10" s="118" t="s">
        <v>108</v>
      </c>
      <c r="FNZ10" s="118" t="s">
        <v>108</v>
      </c>
      <c r="FOA10" s="118" t="s">
        <v>108</v>
      </c>
      <c r="FOB10" s="118" t="s">
        <v>108</v>
      </c>
      <c r="FOC10" s="118" t="s">
        <v>108</v>
      </c>
      <c r="FOD10" s="118" t="s">
        <v>108</v>
      </c>
      <c r="FOE10" s="118" t="s">
        <v>108</v>
      </c>
      <c r="FOF10" s="118" t="s">
        <v>108</v>
      </c>
      <c r="FOG10" s="118" t="s">
        <v>108</v>
      </c>
      <c r="FOH10" s="118" t="s">
        <v>108</v>
      </c>
      <c r="FOI10" s="118" t="s">
        <v>108</v>
      </c>
      <c r="FOJ10" s="118" t="s">
        <v>108</v>
      </c>
      <c r="FOK10" s="118" t="s">
        <v>108</v>
      </c>
      <c r="FOL10" s="118" t="s">
        <v>108</v>
      </c>
      <c r="FOM10" s="118" t="s">
        <v>108</v>
      </c>
      <c r="FON10" s="118" t="s">
        <v>108</v>
      </c>
      <c r="FOO10" s="118" t="s">
        <v>108</v>
      </c>
      <c r="FOP10" s="118" t="s">
        <v>108</v>
      </c>
      <c r="FOQ10" s="118" t="s">
        <v>108</v>
      </c>
      <c r="FOR10" s="118" t="s">
        <v>108</v>
      </c>
      <c r="FOS10" s="118" t="s">
        <v>108</v>
      </c>
      <c r="FOT10" s="118" t="s">
        <v>108</v>
      </c>
      <c r="FOU10" s="118" t="s">
        <v>108</v>
      </c>
      <c r="FOV10" s="118" t="s">
        <v>108</v>
      </c>
      <c r="FOW10" s="118" t="s">
        <v>108</v>
      </c>
      <c r="FOX10" s="118" t="s">
        <v>108</v>
      </c>
      <c r="FOY10" s="118" t="s">
        <v>108</v>
      </c>
      <c r="FOZ10" s="118" t="s">
        <v>108</v>
      </c>
      <c r="FPA10" s="118" t="s">
        <v>108</v>
      </c>
      <c r="FPB10" s="118" t="s">
        <v>108</v>
      </c>
      <c r="FPC10" s="118" t="s">
        <v>108</v>
      </c>
      <c r="FPD10" s="118" t="s">
        <v>108</v>
      </c>
      <c r="FPE10" s="118" t="s">
        <v>108</v>
      </c>
      <c r="FPF10" s="118" t="s">
        <v>108</v>
      </c>
      <c r="FPG10" s="118" t="s">
        <v>108</v>
      </c>
      <c r="FPH10" s="118" t="s">
        <v>108</v>
      </c>
      <c r="FPI10" s="118" t="s">
        <v>108</v>
      </c>
      <c r="FPJ10" s="118" t="s">
        <v>108</v>
      </c>
      <c r="FPK10" s="118" t="s">
        <v>108</v>
      </c>
      <c r="FPL10" s="118" t="s">
        <v>108</v>
      </c>
      <c r="FPM10" s="118" t="s">
        <v>108</v>
      </c>
      <c r="FPN10" s="118" t="s">
        <v>108</v>
      </c>
      <c r="FPO10" s="118" t="s">
        <v>108</v>
      </c>
      <c r="FPP10" s="118" t="s">
        <v>108</v>
      </c>
      <c r="FPQ10" s="118" t="s">
        <v>108</v>
      </c>
      <c r="FPR10" s="118" t="s">
        <v>108</v>
      </c>
      <c r="FPS10" s="118" t="s">
        <v>108</v>
      </c>
      <c r="FPT10" s="118" t="s">
        <v>108</v>
      </c>
      <c r="FPU10" s="118" t="s">
        <v>108</v>
      </c>
      <c r="FPV10" s="118" t="s">
        <v>108</v>
      </c>
      <c r="FPW10" s="118" t="s">
        <v>108</v>
      </c>
      <c r="FPX10" s="118" t="s">
        <v>108</v>
      </c>
      <c r="FPY10" s="118" t="s">
        <v>108</v>
      </c>
      <c r="FPZ10" s="118" t="s">
        <v>108</v>
      </c>
      <c r="FQA10" s="118" t="s">
        <v>108</v>
      </c>
      <c r="FQB10" s="118" t="s">
        <v>108</v>
      </c>
      <c r="FQC10" s="118" t="s">
        <v>108</v>
      </c>
      <c r="FQD10" s="118" t="s">
        <v>108</v>
      </c>
      <c r="FQE10" s="118" t="s">
        <v>108</v>
      </c>
      <c r="FQF10" s="118" t="s">
        <v>108</v>
      </c>
      <c r="FQG10" s="118" t="s">
        <v>108</v>
      </c>
      <c r="FQH10" s="118" t="s">
        <v>108</v>
      </c>
      <c r="FQI10" s="118" t="s">
        <v>108</v>
      </c>
      <c r="FQJ10" s="118" t="s">
        <v>108</v>
      </c>
      <c r="FQK10" s="118" t="s">
        <v>108</v>
      </c>
      <c r="FQL10" s="118" t="s">
        <v>108</v>
      </c>
      <c r="FQM10" s="118" t="s">
        <v>108</v>
      </c>
      <c r="FQN10" s="118" t="s">
        <v>108</v>
      </c>
      <c r="FQO10" s="118" t="s">
        <v>108</v>
      </c>
      <c r="FQP10" s="118" t="s">
        <v>108</v>
      </c>
      <c r="FQQ10" s="118" t="s">
        <v>108</v>
      </c>
      <c r="FQR10" s="118" t="s">
        <v>108</v>
      </c>
      <c r="FQS10" s="118" t="s">
        <v>108</v>
      </c>
      <c r="FQT10" s="118" t="s">
        <v>108</v>
      </c>
      <c r="FQU10" s="118" t="s">
        <v>108</v>
      </c>
      <c r="FQV10" s="118" t="s">
        <v>108</v>
      </c>
      <c r="FQW10" s="118" t="s">
        <v>108</v>
      </c>
      <c r="FQX10" s="118" t="s">
        <v>108</v>
      </c>
      <c r="FQY10" s="118" t="s">
        <v>108</v>
      </c>
      <c r="FQZ10" s="118" t="s">
        <v>108</v>
      </c>
      <c r="FRA10" s="118" t="s">
        <v>108</v>
      </c>
      <c r="FRB10" s="118" t="s">
        <v>108</v>
      </c>
      <c r="FRC10" s="118" t="s">
        <v>108</v>
      </c>
      <c r="FRD10" s="118" t="s">
        <v>108</v>
      </c>
      <c r="FRE10" s="118" t="s">
        <v>108</v>
      </c>
      <c r="FRF10" s="118" t="s">
        <v>108</v>
      </c>
      <c r="FRG10" s="118" t="s">
        <v>108</v>
      </c>
      <c r="FRH10" s="118" t="s">
        <v>108</v>
      </c>
      <c r="FRI10" s="118" t="s">
        <v>108</v>
      </c>
      <c r="FRJ10" s="118" t="s">
        <v>108</v>
      </c>
      <c r="FRK10" s="118" t="s">
        <v>108</v>
      </c>
      <c r="FRL10" s="118" t="s">
        <v>108</v>
      </c>
      <c r="FRM10" s="118" t="s">
        <v>108</v>
      </c>
      <c r="FRN10" s="118" t="s">
        <v>108</v>
      </c>
      <c r="FRO10" s="118" t="s">
        <v>108</v>
      </c>
      <c r="FRP10" s="118" t="s">
        <v>108</v>
      </c>
      <c r="FRQ10" s="118" t="s">
        <v>108</v>
      </c>
      <c r="FRR10" s="118" t="s">
        <v>108</v>
      </c>
      <c r="FRS10" s="118" t="s">
        <v>108</v>
      </c>
      <c r="FRT10" s="118" t="s">
        <v>108</v>
      </c>
      <c r="FRU10" s="118" t="s">
        <v>108</v>
      </c>
      <c r="FRV10" s="118" t="s">
        <v>108</v>
      </c>
      <c r="FRW10" s="118" t="s">
        <v>108</v>
      </c>
      <c r="FRX10" s="118" t="s">
        <v>108</v>
      </c>
      <c r="FRY10" s="118" t="s">
        <v>108</v>
      </c>
      <c r="FRZ10" s="118" t="s">
        <v>108</v>
      </c>
      <c r="FSA10" s="118" t="s">
        <v>108</v>
      </c>
      <c r="FSB10" s="118" t="s">
        <v>108</v>
      </c>
      <c r="FSC10" s="118" t="s">
        <v>108</v>
      </c>
      <c r="FSD10" s="118" t="s">
        <v>108</v>
      </c>
      <c r="FSE10" s="118" t="s">
        <v>108</v>
      </c>
      <c r="FSF10" s="118" t="s">
        <v>108</v>
      </c>
      <c r="FSG10" s="118" t="s">
        <v>108</v>
      </c>
      <c r="FSH10" s="118" t="s">
        <v>108</v>
      </c>
      <c r="FSI10" s="118" t="s">
        <v>108</v>
      </c>
      <c r="FSJ10" s="118" t="s">
        <v>108</v>
      </c>
      <c r="FSK10" s="118" t="s">
        <v>108</v>
      </c>
      <c r="FSL10" s="118" t="s">
        <v>108</v>
      </c>
      <c r="FSM10" s="118" t="s">
        <v>108</v>
      </c>
      <c r="FSN10" s="118" t="s">
        <v>108</v>
      </c>
      <c r="FSO10" s="118" t="s">
        <v>108</v>
      </c>
      <c r="FSP10" s="118" t="s">
        <v>108</v>
      </c>
      <c r="FSQ10" s="118" t="s">
        <v>108</v>
      </c>
      <c r="FSR10" s="118" t="s">
        <v>108</v>
      </c>
      <c r="FSS10" s="118" t="s">
        <v>108</v>
      </c>
      <c r="FST10" s="118" t="s">
        <v>108</v>
      </c>
      <c r="FSU10" s="118" t="s">
        <v>108</v>
      </c>
      <c r="FSV10" s="118" t="s">
        <v>108</v>
      </c>
      <c r="FSW10" s="118" t="s">
        <v>108</v>
      </c>
      <c r="FSX10" s="118" t="s">
        <v>108</v>
      </c>
      <c r="FSY10" s="118" t="s">
        <v>108</v>
      </c>
      <c r="FSZ10" s="118" t="s">
        <v>108</v>
      </c>
      <c r="FTA10" s="118" t="s">
        <v>108</v>
      </c>
      <c r="FTB10" s="118" t="s">
        <v>108</v>
      </c>
      <c r="FTC10" s="118" t="s">
        <v>108</v>
      </c>
      <c r="FTD10" s="118" t="s">
        <v>108</v>
      </c>
      <c r="FTE10" s="118" t="s">
        <v>108</v>
      </c>
      <c r="FTF10" s="118" t="s">
        <v>108</v>
      </c>
      <c r="FTG10" s="118" t="s">
        <v>108</v>
      </c>
      <c r="FTH10" s="118" t="s">
        <v>108</v>
      </c>
      <c r="FTI10" s="118" t="s">
        <v>108</v>
      </c>
      <c r="FTJ10" s="118" t="s">
        <v>108</v>
      </c>
      <c r="FTK10" s="118" t="s">
        <v>108</v>
      </c>
      <c r="FTL10" s="118" t="s">
        <v>108</v>
      </c>
      <c r="FTM10" s="118" t="s">
        <v>108</v>
      </c>
      <c r="FTN10" s="118" t="s">
        <v>108</v>
      </c>
      <c r="FTO10" s="118" t="s">
        <v>108</v>
      </c>
      <c r="FTP10" s="118" t="s">
        <v>108</v>
      </c>
      <c r="FTQ10" s="118" t="s">
        <v>108</v>
      </c>
      <c r="FTR10" s="118" t="s">
        <v>108</v>
      </c>
      <c r="FTS10" s="118" t="s">
        <v>108</v>
      </c>
      <c r="FTT10" s="118" t="s">
        <v>108</v>
      </c>
      <c r="FTU10" s="118" t="s">
        <v>108</v>
      </c>
      <c r="FTV10" s="118" t="s">
        <v>108</v>
      </c>
      <c r="FTW10" s="118" t="s">
        <v>108</v>
      </c>
      <c r="FTX10" s="118" t="s">
        <v>108</v>
      </c>
      <c r="FTY10" s="118" t="s">
        <v>108</v>
      </c>
      <c r="FTZ10" s="118" t="s">
        <v>108</v>
      </c>
      <c r="FUA10" s="118" t="s">
        <v>108</v>
      </c>
      <c r="FUB10" s="118" t="s">
        <v>108</v>
      </c>
      <c r="FUC10" s="118" t="s">
        <v>108</v>
      </c>
      <c r="FUD10" s="118" t="s">
        <v>108</v>
      </c>
      <c r="FUE10" s="118" t="s">
        <v>108</v>
      </c>
      <c r="FUF10" s="118" t="s">
        <v>108</v>
      </c>
      <c r="FUG10" s="118" t="s">
        <v>108</v>
      </c>
      <c r="FUH10" s="118" t="s">
        <v>108</v>
      </c>
      <c r="FUI10" s="118" t="s">
        <v>108</v>
      </c>
      <c r="FUJ10" s="118" t="s">
        <v>108</v>
      </c>
      <c r="FUK10" s="118" t="s">
        <v>108</v>
      </c>
      <c r="FUL10" s="118" t="s">
        <v>108</v>
      </c>
      <c r="FUM10" s="118" t="s">
        <v>108</v>
      </c>
      <c r="FUN10" s="118" t="s">
        <v>108</v>
      </c>
      <c r="FUO10" s="118" t="s">
        <v>108</v>
      </c>
      <c r="FUP10" s="118" t="s">
        <v>108</v>
      </c>
      <c r="FUQ10" s="118" t="s">
        <v>108</v>
      </c>
      <c r="FUR10" s="118" t="s">
        <v>108</v>
      </c>
      <c r="FUS10" s="118" t="s">
        <v>108</v>
      </c>
      <c r="FUT10" s="118" t="s">
        <v>108</v>
      </c>
      <c r="FUU10" s="118" t="s">
        <v>108</v>
      </c>
      <c r="FUV10" s="118" t="s">
        <v>108</v>
      </c>
      <c r="FUW10" s="118" t="s">
        <v>108</v>
      </c>
      <c r="FUX10" s="118" t="s">
        <v>108</v>
      </c>
      <c r="FUY10" s="118" t="s">
        <v>108</v>
      </c>
      <c r="FUZ10" s="118" t="s">
        <v>108</v>
      </c>
      <c r="FVA10" s="118" t="s">
        <v>108</v>
      </c>
      <c r="FVB10" s="118" t="s">
        <v>108</v>
      </c>
      <c r="FVC10" s="118" t="s">
        <v>108</v>
      </c>
      <c r="FVD10" s="118" t="s">
        <v>108</v>
      </c>
      <c r="FVE10" s="118" t="s">
        <v>108</v>
      </c>
      <c r="FVF10" s="118" t="s">
        <v>108</v>
      </c>
      <c r="FVG10" s="118" t="s">
        <v>108</v>
      </c>
      <c r="FVH10" s="118" t="s">
        <v>108</v>
      </c>
      <c r="FVI10" s="118" t="s">
        <v>108</v>
      </c>
      <c r="FVJ10" s="118" t="s">
        <v>108</v>
      </c>
      <c r="FVK10" s="118" t="s">
        <v>108</v>
      </c>
      <c r="FVL10" s="118" t="s">
        <v>108</v>
      </c>
      <c r="FVM10" s="118" t="s">
        <v>108</v>
      </c>
      <c r="FVN10" s="118" t="s">
        <v>108</v>
      </c>
      <c r="FVO10" s="118" t="s">
        <v>108</v>
      </c>
      <c r="FVP10" s="118" t="s">
        <v>108</v>
      </c>
      <c r="FVQ10" s="118" t="s">
        <v>108</v>
      </c>
      <c r="FVR10" s="118" t="s">
        <v>108</v>
      </c>
      <c r="FVS10" s="118" t="s">
        <v>108</v>
      </c>
      <c r="FVT10" s="118" t="s">
        <v>108</v>
      </c>
      <c r="FVU10" s="118" t="s">
        <v>108</v>
      </c>
      <c r="FVV10" s="118" t="s">
        <v>108</v>
      </c>
      <c r="FVW10" s="118" t="s">
        <v>108</v>
      </c>
      <c r="FVX10" s="118" t="s">
        <v>108</v>
      </c>
      <c r="FVY10" s="118" t="s">
        <v>108</v>
      </c>
      <c r="FVZ10" s="118" t="s">
        <v>108</v>
      </c>
      <c r="FWA10" s="118" t="s">
        <v>108</v>
      </c>
      <c r="FWB10" s="118" t="s">
        <v>108</v>
      </c>
      <c r="FWC10" s="118" t="s">
        <v>108</v>
      </c>
      <c r="FWD10" s="118" t="s">
        <v>108</v>
      </c>
      <c r="FWE10" s="118" t="s">
        <v>108</v>
      </c>
      <c r="FWF10" s="118" t="s">
        <v>108</v>
      </c>
      <c r="FWG10" s="118" t="s">
        <v>108</v>
      </c>
      <c r="FWH10" s="118" t="s">
        <v>108</v>
      </c>
      <c r="FWI10" s="118" t="s">
        <v>108</v>
      </c>
      <c r="FWJ10" s="118" t="s">
        <v>108</v>
      </c>
      <c r="FWK10" s="118" t="s">
        <v>108</v>
      </c>
      <c r="FWL10" s="118" t="s">
        <v>108</v>
      </c>
      <c r="FWM10" s="118" t="s">
        <v>108</v>
      </c>
      <c r="FWN10" s="118" t="s">
        <v>108</v>
      </c>
      <c r="FWO10" s="118" t="s">
        <v>108</v>
      </c>
      <c r="FWP10" s="118" t="s">
        <v>108</v>
      </c>
      <c r="FWQ10" s="118" t="s">
        <v>108</v>
      </c>
      <c r="FWR10" s="118" t="s">
        <v>108</v>
      </c>
      <c r="FWS10" s="118" t="s">
        <v>108</v>
      </c>
      <c r="FWT10" s="118" t="s">
        <v>108</v>
      </c>
      <c r="FWU10" s="118" t="s">
        <v>108</v>
      </c>
      <c r="FWV10" s="118" t="s">
        <v>108</v>
      </c>
      <c r="FWW10" s="118" t="s">
        <v>108</v>
      </c>
      <c r="FWX10" s="118" t="s">
        <v>108</v>
      </c>
      <c r="FWY10" s="118" t="s">
        <v>108</v>
      </c>
      <c r="FWZ10" s="118" t="s">
        <v>108</v>
      </c>
      <c r="FXA10" s="118" t="s">
        <v>108</v>
      </c>
      <c r="FXB10" s="118" t="s">
        <v>108</v>
      </c>
      <c r="FXC10" s="118" t="s">
        <v>108</v>
      </c>
      <c r="FXD10" s="118" t="s">
        <v>108</v>
      </c>
      <c r="FXE10" s="118" t="s">
        <v>108</v>
      </c>
      <c r="FXF10" s="118" t="s">
        <v>108</v>
      </c>
      <c r="FXG10" s="118" t="s">
        <v>108</v>
      </c>
      <c r="FXH10" s="118" t="s">
        <v>108</v>
      </c>
      <c r="FXI10" s="118" t="s">
        <v>108</v>
      </c>
      <c r="FXJ10" s="118" t="s">
        <v>108</v>
      </c>
      <c r="FXK10" s="118" t="s">
        <v>108</v>
      </c>
      <c r="FXL10" s="118" t="s">
        <v>108</v>
      </c>
      <c r="FXM10" s="118" t="s">
        <v>108</v>
      </c>
      <c r="FXN10" s="118" t="s">
        <v>108</v>
      </c>
      <c r="FXO10" s="118" t="s">
        <v>108</v>
      </c>
      <c r="FXP10" s="118" t="s">
        <v>108</v>
      </c>
      <c r="FXQ10" s="118" t="s">
        <v>108</v>
      </c>
      <c r="FXR10" s="118" t="s">
        <v>108</v>
      </c>
      <c r="FXS10" s="118" t="s">
        <v>108</v>
      </c>
      <c r="FXT10" s="118" t="s">
        <v>108</v>
      </c>
      <c r="FXU10" s="118" t="s">
        <v>108</v>
      </c>
      <c r="FXV10" s="118" t="s">
        <v>108</v>
      </c>
      <c r="FXW10" s="118" t="s">
        <v>108</v>
      </c>
      <c r="FXX10" s="118" t="s">
        <v>108</v>
      </c>
      <c r="FXY10" s="118" t="s">
        <v>108</v>
      </c>
      <c r="FXZ10" s="118" t="s">
        <v>108</v>
      </c>
      <c r="FYA10" s="118" t="s">
        <v>108</v>
      </c>
      <c r="FYB10" s="118" t="s">
        <v>108</v>
      </c>
      <c r="FYC10" s="118" t="s">
        <v>108</v>
      </c>
      <c r="FYD10" s="118" t="s">
        <v>108</v>
      </c>
      <c r="FYE10" s="118" t="s">
        <v>108</v>
      </c>
      <c r="FYF10" s="118" t="s">
        <v>108</v>
      </c>
      <c r="FYG10" s="118" t="s">
        <v>108</v>
      </c>
      <c r="FYH10" s="118" t="s">
        <v>108</v>
      </c>
      <c r="FYI10" s="118" t="s">
        <v>108</v>
      </c>
      <c r="FYJ10" s="118" t="s">
        <v>108</v>
      </c>
      <c r="FYK10" s="118" t="s">
        <v>108</v>
      </c>
      <c r="FYL10" s="118" t="s">
        <v>108</v>
      </c>
      <c r="FYM10" s="118" t="s">
        <v>108</v>
      </c>
      <c r="FYN10" s="118" t="s">
        <v>108</v>
      </c>
      <c r="FYO10" s="118" t="s">
        <v>108</v>
      </c>
      <c r="FYP10" s="118" t="s">
        <v>108</v>
      </c>
      <c r="FYQ10" s="118" t="s">
        <v>108</v>
      </c>
      <c r="FYR10" s="118" t="s">
        <v>108</v>
      </c>
      <c r="FYS10" s="118" t="s">
        <v>108</v>
      </c>
      <c r="FYT10" s="118" t="s">
        <v>108</v>
      </c>
      <c r="FYU10" s="118" t="s">
        <v>108</v>
      </c>
      <c r="FYV10" s="118" t="s">
        <v>108</v>
      </c>
      <c r="FYW10" s="118" t="s">
        <v>108</v>
      </c>
      <c r="FYX10" s="118" t="s">
        <v>108</v>
      </c>
      <c r="FYY10" s="118" t="s">
        <v>108</v>
      </c>
      <c r="FYZ10" s="118" t="s">
        <v>108</v>
      </c>
      <c r="FZA10" s="118" t="s">
        <v>108</v>
      </c>
      <c r="FZB10" s="118" t="s">
        <v>108</v>
      </c>
      <c r="FZC10" s="118" t="s">
        <v>108</v>
      </c>
      <c r="FZD10" s="118" t="s">
        <v>108</v>
      </c>
      <c r="FZE10" s="118" t="s">
        <v>108</v>
      </c>
      <c r="FZF10" s="118" t="s">
        <v>108</v>
      </c>
      <c r="FZG10" s="118" t="s">
        <v>108</v>
      </c>
      <c r="FZH10" s="118" t="s">
        <v>108</v>
      </c>
      <c r="FZI10" s="118" t="s">
        <v>108</v>
      </c>
      <c r="FZJ10" s="118" t="s">
        <v>108</v>
      </c>
      <c r="FZK10" s="118" t="s">
        <v>108</v>
      </c>
      <c r="FZL10" s="118" t="s">
        <v>108</v>
      </c>
      <c r="FZM10" s="118" t="s">
        <v>108</v>
      </c>
      <c r="FZN10" s="118" t="s">
        <v>108</v>
      </c>
      <c r="FZO10" s="118" t="s">
        <v>108</v>
      </c>
      <c r="FZP10" s="118" t="s">
        <v>108</v>
      </c>
      <c r="FZQ10" s="118" t="s">
        <v>108</v>
      </c>
      <c r="FZR10" s="118" t="s">
        <v>108</v>
      </c>
      <c r="FZS10" s="118" t="s">
        <v>108</v>
      </c>
      <c r="FZT10" s="118" t="s">
        <v>108</v>
      </c>
      <c r="FZU10" s="118" t="s">
        <v>108</v>
      </c>
      <c r="FZV10" s="118" t="s">
        <v>108</v>
      </c>
      <c r="FZW10" s="118" t="s">
        <v>108</v>
      </c>
      <c r="FZX10" s="118" t="s">
        <v>108</v>
      </c>
      <c r="FZY10" s="118" t="s">
        <v>108</v>
      </c>
      <c r="FZZ10" s="118" t="s">
        <v>108</v>
      </c>
      <c r="GAA10" s="118" t="s">
        <v>108</v>
      </c>
      <c r="GAB10" s="118" t="s">
        <v>108</v>
      </c>
      <c r="GAC10" s="118" t="s">
        <v>108</v>
      </c>
      <c r="GAD10" s="118" t="s">
        <v>108</v>
      </c>
      <c r="GAE10" s="118" t="s">
        <v>108</v>
      </c>
      <c r="GAF10" s="118" t="s">
        <v>108</v>
      </c>
      <c r="GAG10" s="118" t="s">
        <v>108</v>
      </c>
      <c r="GAH10" s="118" t="s">
        <v>108</v>
      </c>
      <c r="GAI10" s="118" t="s">
        <v>108</v>
      </c>
      <c r="GAJ10" s="118" t="s">
        <v>108</v>
      </c>
      <c r="GAK10" s="118" t="s">
        <v>108</v>
      </c>
      <c r="GAL10" s="118" t="s">
        <v>108</v>
      </c>
      <c r="GAM10" s="118" t="s">
        <v>108</v>
      </c>
      <c r="GAN10" s="118" t="s">
        <v>108</v>
      </c>
      <c r="GAO10" s="118" t="s">
        <v>108</v>
      </c>
      <c r="GAP10" s="118" t="s">
        <v>108</v>
      </c>
      <c r="GAQ10" s="118" t="s">
        <v>108</v>
      </c>
      <c r="GAR10" s="118" t="s">
        <v>108</v>
      </c>
      <c r="GAS10" s="118" t="s">
        <v>108</v>
      </c>
      <c r="GAT10" s="118" t="s">
        <v>108</v>
      </c>
      <c r="GAU10" s="118" t="s">
        <v>108</v>
      </c>
      <c r="GAV10" s="118" t="s">
        <v>108</v>
      </c>
      <c r="GAW10" s="118" t="s">
        <v>108</v>
      </c>
      <c r="GAX10" s="118" t="s">
        <v>108</v>
      </c>
      <c r="GAY10" s="118" t="s">
        <v>108</v>
      </c>
      <c r="GAZ10" s="118" t="s">
        <v>108</v>
      </c>
      <c r="GBA10" s="118" t="s">
        <v>108</v>
      </c>
      <c r="GBB10" s="118" t="s">
        <v>108</v>
      </c>
      <c r="GBC10" s="118" t="s">
        <v>108</v>
      </c>
      <c r="GBD10" s="118" t="s">
        <v>108</v>
      </c>
      <c r="GBE10" s="118" t="s">
        <v>108</v>
      </c>
      <c r="GBF10" s="118" t="s">
        <v>108</v>
      </c>
      <c r="GBG10" s="118" t="s">
        <v>108</v>
      </c>
      <c r="GBH10" s="118" t="s">
        <v>108</v>
      </c>
      <c r="GBI10" s="118" t="s">
        <v>108</v>
      </c>
      <c r="GBJ10" s="118" t="s">
        <v>108</v>
      </c>
      <c r="GBK10" s="118" t="s">
        <v>108</v>
      </c>
      <c r="GBL10" s="118" t="s">
        <v>108</v>
      </c>
      <c r="GBM10" s="118" t="s">
        <v>108</v>
      </c>
      <c r="GBN10" s="118" t="s">
        <v>108</v>
      </c>
      <c r="GBO10" s="118" t="s">
        <v>108</v>
      </c>
      <c r="GBP10" s="118" t="s">
        <v>108</v>
      </c>
      <c r="GBQ10" s="118" t="s">
        <v>108</v>
      </c>
      <c r="GBR10" s="118" t="s">
        <v>108</v>
      </c>
      <c r="GBS10" s="118" t="s">
        <v>108</v>
      </c>
      <c r="GBT10" s="118" t="s">
        <v>108</v>
      </c>
      <c r="GBU10" s="118" t="s">
        <v>108</v>
      </c>
      <c r="GBV10" s="118" t="s">
        <v>108</v>
      </c>
      <c r="GBW10" s="118" t="s">
        <v>108</v>
      </c>
      <c r="GBX10" s="118" t="s">
        <v>108</v>
      </c>
      <c r="GBY10" s="118" t="s">
        <v>108</v>
      </c>
      <c r="GBZ10" s="118" t="s">
        <v>108</v>
      </c>
      <c r="GCA10" s="118" t="s">
        <v>108</v>
      </c>
      <c r="GCB10" s="118" t="s">
        <v>108</v>
      </c>
      <c r="GCC10" s="118" t="s">
        <v>108</v>
      </c>
      <c r="GCD10" s="118" t="s">
        <v>108</v>
      </c>
      <c r="GCE10" s="118" t="s">
        <v>108</v>
      </c>
      <c r="GCF10" s="118" t="s">
        <v>108</v>
      </c>
      <c r="GCG10" s="118" t="s">
        <v>108</v>
      </c>
      <c r="GCH10" s="118" t="s">
        <v>108</v>
      </c>
      <c r="GCI10" s="118" t="s">
        <v>108</v>
      </c>
      <c r="GCJ10" s="118" t="s">
        <v>108</v>
      </c>
      <c r="GCK10" s="118" t="s">
        <v>108</v>
      </c>
      <c r="GCL10" s="118" t="s">
        <v>108</v>
      </c>
      <c r="GCM10" s="118" t="s">
        <v>108</v>
      </c>
      <c r="GCN10" s="118" t="s">
        <v>108</v>
      </c>
      <c r="GCO10" s="118" t="s">
        <v>108</v>
      </c>
      <c r="GCP10" s="118" t="s">
        <v>108</v>
      </c>
      <c r="GCQ10" s="118" t="s">
        <v>108</v>
      </c>
      <c r="GCR10" s="118" t="s">
        <v>108</v>
      </c>
      <c r="GCS10" s="118" t="s">
        <v>108</v>
      </c>
      <c r="GCT10" s="118" t="s">
        <v>108</v>
      </c>
      <c r="GCU10" s="118" t="s">
        <v>108</v>
      </c>
      <c r="GCV10" s="118" t="s">
        <v>108</v>
      </c>
      <c r="GCW10" s="118" t="s">
        <v>108</v>
      </c>
      <c r="GCX10" s="118" t="s">
        <v>108</v>
      </c>
      <c r="GCY10" s="118" t="s">
        <v>108</v>
      </c>
      <c r="GCZ10" s="118" t="s">
        <v>108</v>
      </c>
      <c r="GDA10" s="118" t="s">
        <v>108</v>
      </c>
      <c r="GDB10" s="118" t="s">
        <v>108</v>
      </c>
      <c r="GDC10" s="118" t="s">
        <v>108</v>
      </c>
      <c r="GDD10" s="118" t="s">
        <v>108</v>
      </c>
      <c r="GDE10" s="118" t="s">
        <v>108</v>
      </c>
      <c r="GDF10" s="118" t="s">
        <v>108</v>
      </c>
      <c r="GDG10" s="118" t="s">
        <v>108</v>
      </c>
      <c r="GDH10" s="118" t="s">
        <v>108</v>
      </c>
      <c r="GDI10" s="118" t="s">
        <v>108</v>
      </c>
      <c r="GDJ10" s="118" t="s">
        <v>108</v>
      </c>
      <c r="GDK10" s="118" t="s">
        <v>108</v>
      </c>
      <c r="GDL10" s="118" t="s">
        <v>108</v>
      </c>
      <c r="GDM10" s="118" t="s">
        <v>108</v>
      </c>
      <c r="GDN10" s="118" t="s">
        <v>108</v>
      </c>
      <c r="GDO10" s="118" t="s">
        <v>108</v>
      </c>
      <c r="GDP10" s="118" t="s">
        <v>108</v>
      </c>
      <c r="GDQ10" s="118" t="s">
        <v>108</v>
      </c>
      <c r="GDR10" s="118" t="s">
        <v>108</v>
      </c>
      <c r="GDS10" s="118" t="s">
        <v>108</v>
      </c>
      <c r="GDT10" s="118" t="s">
        <v>108</v>
      </c>
      <c r="GDU10" s="118" t="s">
        <v>108</v>
      </c>
      <c r="GDV10" s="118" t="s">
        <v>108</v>
      </c>
      <c r="GDW10" s="118" t="s">
        <v>108</v>
      </c>
      <c r="GDX10" s="118" t="s">
        <v>108</v>
      </c>
      <c r="GDY10" s="118" t="s">
        <v>108</v>
      </c>
      <c r="GDZ10" s="118" t="s">
        <v>108</v>
      </c>
      <c r="GEA10" s="118" t="s">
        <v>108</v>
      </c>
      <c r="GEB10" s="118" t="s">
        <v>108</v>
      </c>
      <c r="GEC10" s="118" t="s">
        <v>108</v>
      </c>
      <c r="GED10" s="118" t="s">
        <v>108</v>
      </c>
      <c r="GEE10" s="118" t="s">
        <v>108</v>
      </c>
      <c r="GEF10" s="118" t="s">
        <v>108</v>
      </c>
      <c r="GEG10" s="118" t="s">
        <v>108</v>
      </c>
      <c r="GEH10" s="118" t="s">
        <v>108</v>
      </c>
      <c r="GEI10" s="118" t="s">
        <v>108</v>
      </c>
      <c r="GEJ10" s="118" t="s">
        <v>108</v>
      </c>
      <c r="GEK10" s="118" t="s">
        <v>108</v>
      </c>
      <c r="GEL10" s="118" t="s">
        <v>108</v>
      </c>
      <c r="GEM10" s="118" t="s">
        <v>108</v>
      </c>
      <c r="GEN10" s="118" t="s">
        <v>108</v>
      </c>
      <c r="GEO10" s="118" t="s">
        <v>108</v>
      </c>
      <c r="GEP10" s="118" t="s">
        <v>108</v>
      </c>
      <c r="GEQ10" s="118" t="s">
        <v>108</v>
      </c>
      <c r="GER10" s="118" t="s">
        <v>108</v>
      </c>
      <c r="GES10" s="118" t="s">
        <v>108</v>
      </c>
      <c r="GET10" s="118" t="s">
        <v>108</v>
      </c>
      <c r="GEU10" s="118" t="s">
        <v>108</v>
      </c>
      <c r="GEV10" s="118" t="s">
        <v>108</v>
      </c>
      <c r="GEW10" s="118" t="s">
        <v>108</v>
      </c>
      <c r="GEX10" s="118" t="s">
        <v>108</v>
      </c>
      <c r="GEY10" s="118" t="s">
        <v>108</v>
      </c>
      <c r="GEZ10" s="118" t="s">
        <v>108</v>
      </c>
      <c r="GFA10" s="118" t="s">
        <v>108</v>
      </c>
      <c r="GFB10" s="118" t="s">
        <v>108</v>
      </c>
      <c r="GFC10" s="118" t="s">
        <v>108</v>
      </c>
      <c r="GFD10" s="118" t="s">
        <v>108</v>
      </c>
      <c r="GFE10" s="118" t="s">
        <v>108</v>
      </c>
      <c r="GFF10" s="118" t="s">
        <v>108</v>
      </c>
      <c r="GFG10" s="118" t="s">
        <v>108</v>
      </c>
      <c r="GFH10" s="118" t="s">
        <v>108</v>
      </c>
      <c r="GFI10" s="118" t="s">
        <v>108</v>
      </c>
      <c r="GFJ10" s="118" t="s">
        <v>108</v>
      </c>
      <c r="GFK10" s="118" t="s">
        <v>108</v>
      </c>
      <c r="GFL10" s="118" t="s">
        <v>108</v>
      </c>
      <c r="GFM10" s="118" t="s">
        <v>108</v>
      </c>
      <c r="GFN10" s="118" t="s">
        <v>108</v>
      </c>
      <c r="GFO10" s="118" t="s">
        <v>108</v>
      </c>
      <c r="GFP10" s="118" t="s">
        <v>108</v>
      </c>
      <c r="GFQ10" s="118" t="s">
        <v>108</v>
      </c>
      <c r="GFR10" s="118" t="s">
        <v>108</v>
      </c>
      <c r="GFS10" s="118" t="s">
        <v>108</v>
      </c>
      <c r="GFT10" s="118" t="s">
        <v>108</v>
      </c>
      <c r="GFU10" s="118" t="s">
        <v>108</v>
      </c>
      <c r="GFV10" s="118" t="s">
        <v>108</v>
      </c>
      <c r="GFW10" s="118" t="s">
        <v>108</v>
      </c>
      <c r="GFX10" s="118" t="s">
        <v>108</v>
      </c>
      <c r="GFY10" s="118" t="s">
        <v>108</v>
      </c>
      <c r="GFZ10" s="118" t="s">
        <v>108</v>
      </c>
      <c r="GGA10" s="118" t="s">
        <v>108</v>
      </c>
      <c r="GGB10" s="118" t="s">
        <v>108</v>
      </c>
      <c r="GGC10" s="118" t="s">
        <v>108</v>
      </c>
      <c r="GGD10" s="118" t="s">
        <v>108</v>
      </c>
      <c r="GGE10" s="118" t="s">
        <v>108</v>
      </c>
      <c r="GGF10" s="118" t="s">
        <v>108</v>
      </c>
      <c r="GGG10" s="118" t="s">
        <v>108</v>
      </c>
      <c r="GGH10" s="118" t="s">
        <v>108</v>
      </c>
      <c r="GGI10" s="118" t="s">
        <v>108</v>
      </c>
      <c r="GGJ10" s="118" t="s">
        <v>108</v>
      </c>
      <c r="GGK10" s="118" t="s">
        <v>108</v>
      </c>
      <c r="GGL10" s="118" t="s">
        <v>108</v>
      </c>
      <c r="GGM10" s="118" t="s">
        <v>108</v>
      </c>
      <c r="GGN10" s="118" t="s">
        <v>108</v>
      </c>
      <c r="GGO10" s="118" t="s">
        <v>108</v>
      </c>
      <c r="GGP10" s="118" t="s">
        <v>108</v>
      </c>
      <c r="GGQ10" s="118" t="s">
        <v>108</v>
      </c>
      <c r="GGR10" s="118" t="s">
        <v>108</v>
      </c>
      <c r="GGS10" s="118" t="s">
        <v>108</v>
      </c>
      <c r="GGT10" s="118" t="s">
        <v>108</v>
      </c>
      <c r="GGU10" s="118" t="s">
        <v>108</v>
      </c>
      <c r="GGV10" s="118" t="s">
        <v>108</v>
      </c>
      <c r="GGW10" s="118" t="s">
        <v>108</v>
      </c>
      <c r="GGX10" s="118" t="s">
        <v>108</v>
      </c>
      <c r="GGY10" s="118" t="s">
        <v>108</v>
      </c>
      <c r="GGZ10" s="118" t="s">
        <v>108</v>
      </c>
      <c r="GHA10" s="118" t="s">
        <v>108</v>
      </c>
      <c r="GHB10" s="118" t="s">
        <v>108</v>
      </c>
      <c r="GHC10" s="118" t="s">
        <v>108</v>
      </c>
      <c r="GHD10" s="118" t="s">
        <v>108</v>
      </c>
      <c r="GHE10" s="118" t="s">
        <v>108</v>
      </c>
      <c r="GHF10" s="118" t="s">
        <v>108</v>
      </c>
      <c r="GHG10" s="118" t="s">
        <v>108</v>
      </c>
      <c r="GHH10" s="118" t="s">
        <v>108</v>
      </c>
      <c r="GHI10" s="118" t="s">
        <v>108</v>
      </c>
      <c r="GHJ10" s="118" t="s">
        <v>108</v>
      </c>
      <c r="GHK10" s="118" t="s">
        <v>108</v>
      </c>
      <c r="GHL10" s="118" t="s">
        <v>108</v>
      </c>
      <c r="GHM10" s="118" t="s">
        <v>108</v>
      </c>
      <c r="GHN10" s="118" t="s">
        <v>108</v>
      </c>
      <c r="GHO10" s="118" t="s">
        <v>108</v>
      </c>
      <c r="GHP10" s="118" t="s">
        <v>108</v>
      </c>
      <c r="GHQ10" s="118" t="s">
        <v>108</v>
      </c>
      <c r="GHR10" s="118" t="s">
        <v>108</v>
      </c>
      <c r="GHS10" s="118" t="s">
        <v>108</v>
      </c>
      <c r="GHT10" s="118" t="s">
        <v>108</v>
      </c>
      <c r="GHU10" s="118" t="s">
        <v>108</v>
      </c>
      <c r="GHV10" s="118" t="s">
        <v>108</v>
      </c>
      <c r="GHW10" s="118" t="s">
        <v>108</v>
      </c>
      <c r="GHX10" s="118" t="s">
        <v>108</v>
      </c>
      <c r="GHY10" s="118" t="s">
        <v>108</v>
      </c>
      <c r="GHZ10" s="118" t="s">
        <v>108</v>
      </c>
      <c r="GIA10" s="118" t="s">
        <v>108</v>
      </c>
      <c r="GIB10" s="118" t="s">
        <v>108</v>
      </c>
      <c r="GIC10" s="118" t="s">
        <v>108</v>
      </c>
      <c r="GID10" s="118" t="s">
        <v>108</v>
      </c>
      <c r="GIE10" s="118" t="s">
        <v>108</v>
      </c>
      <c r="GIF10" s="118" t="s">
        <v>108</v>
      </c>
      <c r="GIG10" s="118" t="s">
        <v>108</v>
      </c>
      <c r="GIH10" s="118" t="s">
        <v>108</v>
      </c>
      <c r="GII10" s="118" t="s">
        <v>108</v>
      </c>
      <c r="GIJ10" s="118" t="s">
        <v>108</v>
      </c>
      <c r="GIK10" s="118" t="s">
        <v>108</v>
      </c>
      <c r="GIL10" s="118" t="s">
        <v>108</v>
      </c>
      <c r="GIM10" s="118" t="s">
        <v>108</v>
      </c>
      <c r="GIN10" s="118" t="s">
        <v>108</v>
      </c>
      <c r="GIO10" s="118" t="s">
        <v>108</v>
      </c>
      <c r="GIP10" s="118" t="s">
        <v>108</v>
      </c>
      <c r="GIQ10" s="118" t="s">
        <v>108</v>
      </c>
      <c r="GIR10" s="118" t="s">
        <v>108</v>
      </c>
      <c r="GIS10" s="118" t="s">
        <v>108</v>
      </c>
      <c r="GIT10" s="118" t="s">
        <v>108</v>
      </c>
      <c r="GIU10" s="118" t="s">
        <v>108</v>
      </c>
      <c r="GIV10" s="118" t="s">
        <v>108</v>
      </c>
      <c r="GIW10" s="118" t="s">
        <v>108</v>
      </c>
      <c r="GIX10" s="118" t="s">
        <v>108</v>
      </c>
      <c r="GIY10" s="118" t="s">
        <v>108</v>
      </c>
      <c r="GIZ10" s="118" t="s">
        <v>108</v>
      </c>
      <c r="GJA10" s="118" t="s">
        <v>108</v>
      </c>
      <c r="GJB10" s="118" t="s">
        <v>108</v>
      </c>
      <c r="GJC10" s="118" t="s">
        <v>108</v>
      </c>
      <c r="GJD10" s="118" t="s">
        <v>108</v>
      </c>
      <c r="GJE10" s="118" t="s">
        <v>108</v>
      </c>
      <c r="GJF10" s="118" t="s">
        <v>108</v>
      </c>
      <c r="GJG10" s="118" t="s">
        <v>108</v>
      </c>
      <c r="GJH10" s="118" t="s">
        <v>108</v>
      </c>
      <c r="GJI10" s="118" t="s">
        <v>108</v>
      </c>
      <c r="GJJ10" s="118" t="s">
        <v>108</v>
      </c>
      <c r="GJK10" s="118" t="s">
        <v>108</v>
      </c>
      <c r="GJL10" s="118" t="s">
        <v>108</v>
      </c>
      <c r="GJM10" s="118" t="s">
        <v>108</v>
      </c>
      <c r="GJN10" s="118" t="s">
        <v>108</v>
      </c>
      <c r="GJO10" s="118" t="s">
        <v>108</v>
      </c>
      <c r="GJP10" s="118" t="s">
        <v>108</v>
      </c>
      <c r="GJQ10" s="118" t="s">
        <v>108</v>
      </c>
      <c r="GJR10" s="118" t="s">
        <v>108</v>
      </c>
      <c r="GJS10" s="118" t="s">
        <v>108</v>
      </c>
      <c r="GJT10" s="118" t="s">
        <v>108</v>
      </c>
      <c r="GJU10" s="118" t="s">
        <v>108</v>
      </c>
      <c r="GJV10" s="118" t="s">
        <v>108</v>
      </c>
      <c r="GJW10" s="118" t="s">
        <v>108</v>
      </c>
      <c r="GJX10" s="118" t="s">
        <v>108</v>
      </c>
      <c r="GJY10" s="118" t="s">
        <v>108</v>
      </c>
      <c r="GJZ10" s="118" t="s">
        <v>108</v>
      </c>
      <c r="GKA10" s="118" t="s">
        <v>108</v>
      </c>
      <c r="GKB10" s="118" t="s">
        <v>108</v>
      </c>
      <c r="GKC10" s="118" t="s">
        <v>108</v>
      </c>
      <c r="GKD10" s="118" t="s">
        <v>108</v>
      </c>
      <c r="GKE10" s="118" t="s">
        <v>108</v>
      </c>
      <c r="GKF10" s="118" t="s">
        <v>108</v>
      </c>
      <c r="GKG10" s="118" t="s">
        <v>108</v>
      </c>
      <c r="GKH10" s="118" t="s">
        <v>108</v>
      </c>
      <c r="GKI10" s="118" t="s">
        <v>108</v>
      </c>
      <c r="GKJ10" s="118" t="s">
        <v>108</v>
      </c>
      <c r="GKK10" s="118" t="s">
        <v>108</v>
      </c>
      <c r="GKL10" s="118" t="s">
        <v>108</v>
      </c>
      <c r="GKM10" s="118" t="s">
        <v>108</v>
      </c>
      <c r="GKN10" s="118" t="s">
        <v>108</v>
      </c>
      <c r="GKO10" s="118" t="s">
        <v>108</v>
      </c>
      <c r="GKP10" s="118" t="s">
        <v>108</v>
      </c>
      <c r="GKQ10" s="118" t="s">
        <v>108</v>
      </c>
      <c r="GKR10" s="118" t="s">
        <v>108</v>
      </c>
      <c r="GKS10" s="118" t="s">
        <v>108</v>
      </c>
      <c r="GKT10" s="118" t="s">
        <v>108</v>
      </c>
      <c r="GKU10" s="118" t="s">
        <v>108</v>
      </c>
      <c r="GKV10" s="118" t="s">
        <v>108</v>
      </c>
      <c r="GKW10" s="118" t="s">
        <v>108</v>
      </c>
      <c r="GKX10" s="118" t="s">
        <v>108</v>
      </c>
      <c r="GKY10" s="118" t="s">
        <v>108</v>
      </c>
      <c r="GKZ10" s="118" t="s">
        <v>108</v>
      </c>
      <c r="GLA10" s="118" t="s">
        <v>108</v>
      </c>
      <c r="GLB10" s="118" t="s">
        <v>108</v>
      </c>
      <c r="GLC10" s="118" t="s">
        <v>108</v>
      </c>
      <c r="GLD10" s="118" t="s">
        <v>108</v>
      </c>
      <c r="GLE10" s="118" t="s">
        <v>108</v>
      </c>
      <c r="GLF10" s="118" t="s">
        <v>108</v>
      </c>
      <c r="GLG10" s="118" t="s">
        <v>108</v>
      </c>
      <c r="GLH10" s="118" t="s">
        <v>108</v>
      </c>
      <c r="GLI10" s="118" t="s">
        <v>108</v>
      </c>
      <c r="GLJ10" s="118" t="s">
        <v>108</v>
      </c>
      <c r="GLK10" s="118" t="s">
        <v>108</v>
      </c>
      <c r="GLL10" s="118" t="s">
        <v>108</v>
      </c>
      <c r="GLM10" s="118" t="s">
        <v>108</v>
      </c>
      <c r="GLN10" s="118" t="s">
        <v>108</v>
      </c>
      <c r="GLO10" s="118" t="s">
        <v>108</v>
      </c>
      <c r="GLP10" s="118" t="s">
        <v>108</v>
      </c>
      <c r="GLQ10" s="118" t="s">
        <v>108</v>
      </c>
      <c r="GLR10" s="118" t="s">
        <v>108</v>
      </c>
      <c r="GLS10" s="118" t="s">
        <v>108</v>
      </c>
      <c r="GLT10" s="118" t="s">
        <v>108</v>
      </c>
      <c r="GLU10" s="118" t="s">
        <v>108</v>
      </c>
      <c r="GLV10" s="118" t="s">
        <v>108</v>
      </c>
      <c r="GLW10" s="118" t="s">
        <v>108</v>
      </c>
      <c r="GLX10" s="118" t="s">
        <v>108</v>
      </c>
      <c r="GLY10" s="118" t="s">
        <v>108</v>
      </c>
      <c r="GLZ10" s="118" t="s">
        <v>108</v>
      </c>
      <c r="GMA10" s="118" t="s">
        <v>108</v>
      </c>
      <c r="GMB10" s="118" t="s">
        <v>108</v>
      </c>
      <c r="GMC10" s="118" t="s">
        <v>108</v>
      </c>
      <c r="GMD10" s="118" t="s">
        <v>108</v>
      </c>
      <c r="GME10" s="118" t="s">
        <v>108</v>
      </c>
      <c r="GMF10" s="118" t="s">
        <v>108</v>
      </c>
      <c r="GMG10" s="118" t="s">
        <v>108</v>
      </c>
      <c r="GMH10" s="118" t="s">
        <v>108</v>
      </c>
      <c r="GMI10" s="118" t="s">
        <v>108</v>
      </c>
      <c r="GMJ10" s="118" t="s">
        <v>108</v>
      </c>
      <c r="GMK10" s="118" t="s">
        <v>108</v>
      </c>
      <c r="GML10" s="118" t="s">
        <v>108</v>
      </c>
      <c r="GMM10" s="118" t="s">
        <v>108</v>
      </c>
      <c r="GMN10" s="118" t="s">
        <v>108</v>
      </c>
      <c r="GMO10" s="118" t="s">
        <v>108</v>
      </c>
      <c r="GMP10" s="118" t="s">
        <v>108</v>
      </c>
      <c r="GMQ10" s="118" t="s">
        <v>108</v>
      </c>
      <c r="GMR10" s="118" t="s">
        <v>108</v>
      </c>
      <c r="GMS10" s="118" t="s">
        <v>108</v>
      </c>
      <c r="GMT10" s="118" t="s">
        <v>108</v>
      </c>
      <c r="GMU10" s="118" t="s">
        <v>108</v>
      </c>
      <c r="GMV10" s="118" t="s">
        <v>108</v>
      </c>
      <c r="GMW10" s="118" t="s">
        <v>108</v>
      </c>
      <c r="GMX10" s="118" t="s">
        <v>108</v>
      </c>
      <c r="GMY10" s="118" t="s">
        <v>108</v>
      </c>
      <c r="GMZ10" s="118" t="s">
        <v>108</v>
      </c>
      <c r="GNA10" s="118" t="s">
        <v>108</v>
      </c>
      <c r="GNB10" s="118" t="s">
        <v>108</v>
      </c>
      <c r="GNC10" s="118" t="s">
        <v>108</v>
      </c>
      <c r="GND10" s="118" t="s">
        <v>108</v>
      </c>
      <c r="GNE10" s="118" t="s">
        <v>108</v>
      </c>
      <c r="GNF10" s="118" t="s">
        <v>108</v>
      </c>
      <c r="GNG10" s="118" t="s">
        <v>108</v>
      </c>
      <c r="GNH10" s="118" t="s">
        <v>108</v>
      </c>
      <c r="GNI10" s="118" t="s">
        <v>108</v>
      </c>
      <c r="GNJ10" s="118" t="s">
        <v>108</v>
      </c>
      <c r="GNK10" s="118" t="s">
        <v>108</v>
      </c>
      <c r="GNL10" s="118" t="s">
        <v>108</v>
      </c>
      <c r="GNM10" s="118" t="s">
        <v>108</v>
      </c>
      <c r="GNN10" s="118" t="s">
        <v>108</v>
      </c>
      <c r="GNO10" s="118" t="s">
        <v>108</v>
      </c>
      <c r="GNP10" s="118" t="s">
        <v>108</v>
      </c>
      <c r="GNQ10" s="118" t="s">
        <v>108</v>
      </c>
      <c r="GNR10" s="118" t="s">
        <v>108</v>
      </c>
      <c r="GNS10" s="118" t="s">
        <v>108</v>
      </c>
      <c r="GNT10" s="118" t="s">
        <v>108</v>
      </c>
      <c r="GNU10" s="118" t="s">
        <v>108</v>
      </c>
      <c r="GNV10" s="118" t="s">
        <v>108</v>
      </c>
      <c r="GNW10" s="118" t="s">
        <v>108</v>
      </c>
      <c r="GNX10" s="118" t="s">
        <v>108</v>
      </c>
      <c r="GNY10" s="118" t="s">
        <v>108</v>
      </c>
      <c r="GNZ10" s="118" t="s">
        <v>108</v>
      </c>
      <c r="GOA10" s="118" t="s">
        <v>108</v>
      </c>
      <c r="GOB10" s="118" t="s">
        <v>108</v>
      </c>
      <c r="GOC10" s="118" t="s">
        <v>108</v>
      </c>
      <c r="GOD10" s="118" t="s">
        <v>108</v>
      </c>
      <c r="GOE10" s="118" t="s">
        <v>108</v>
      </c>
      <c r="GOF10" s="118" t="s">
        <v>108</v>
      </c>
      <c r="GOG10" s="118" t="s">
        <v>108</v>
      </c>
      <c r="GOH10" s="118" t="s">
        <v>108</v>
      </c>
      <c r="GOI10" s="118" t="s">
        <v>108</v>
      </c>
      <c r="GOJ10" s="118" t="s">
        <v>108</v>
      </c>
      <c r="GOK10" s="118" t="s">
        <v>108</v>
      </c>
      <c r="GOL10" s="118" t="s">
        <v>108</v>
      </c>
      <c r="GOM10" s="118" t="s">
        <v>108</v>
      </c>
      <c r="GON10" s="118" t="s">
        <v>108</v>
      </c>
      <c r="GOO10" s="118" t="s">
        <v>108</v>
      </c>
      <c r="GOP10" s="118" t="s">
        <v>108</v>
      </c>
      <c r="GOQ10" s="118" t="s">
        <v>108</v>
      </c>
      <c r="GOR10" s="118" t="s">
        <v>108</v>
      </c>
      <c r="GOS10" s="118" t="s">
        <v>108</v>
      </c>
      <c r="GOT10" s="118" t="s">
        <v>108</v>
      </c>
      <c r="GOU10" s="118" t="s">
        <v>108</v>
      </c>
      <c r="GOV10" s="118" t="s">
        <v>108</v>
      </c>
      <c r="GOW10" s="118" t="s">
        <v>108</v>
      </c>
      <c r="GOX10" s="118" t="s">
        <v>108</v>
      </c>
      <c r="GOY10" s="118" t="s">
        <v>108</v>
      </c>
      <c r="GOZ10" s="118" t="s">
        <v>108</v>
      </c>
      <c r="GPA10" s="118" t="s">
        <v>108</v>
      </c>
      <c r="GPB10" s="118" t="s">
        <v>108</v>
      </c>
      <c r="GPC10" s="118" t="s">
        <v>108</v>
      </c>
      <c r="GPD10" s="118" t="s">
        <v>108</v>
      </c>
      <c r="GPE10" s="118" t="s">
        <v>108</v>
      </c>
      <c r="GPF10" s="118" t="s">
        <v>108</v>
      </c>
      <c r="GPG10" s="118" t="s">
        <v>108</v>
      </c>
      <c r="GPH10" s="118" t="s">
        <v>108</v>
      </c>
      <c r="GPI10" s="118" t="s">
        <v>108</v>
      </c>
      <c r="GPJ10" s="118" t="s">
        <v>108</v>
      </c>
      <c r="GPK10" s="118" t="s">
        <v>108</v>
      </c>
      <c r="GPL10" s="118" t="s">
        <v>108</v>
      </c>
      <c r="GPM10" s="118" t="s">
        <v>108</v>
      </c>
      <c r="GPN10" s="118" t="s">
        <v>108</v>
      </c>
      <c r="GPO10" s="118" t="s">
        <v>108</v>
      </c>
      <c r="GPP10" s="118" t="s">
        <v>108</v>
      </c>
      <c r="GPQ10" s="118" t="s">
        <v>108</v>
      </c>
      <c r="GPR10" s="118" t="s">
        <v>108</v>
      </c>
      <c r="GPS10" s="118" t="s">
        <v>108</v>
      </c>
      <c r="GPT10" s="118" t="s">
        <v>108</v>
      </c>
      <c r="GPU10" s="118" t="s">
        <v>108</v>
      </c>
      <c r="GPV10" s="118" t="s">
        <v>108</v>
      </c>
      <c r="GPW10" s="118" t="s">
        <v>108</v>
      </c>
      <c r="GPX10" s="118" t="s">
        <v>108</v>
      </c>
      <c r="GPY10" s="118" t="s">
        <v>108</v>
      </c>
      <c r="GPZ10" s="118" t="s">
        <v>108</v>
      </c>
      <c r="GQA10" s="118" t="s">
        <v>108</v>
      </c>
      <c r="GQB10" s="118" t="s">
        <v>108</v>
      </c>
      <c r="GQC10" s="118" t="s">
        <v>108</v>
      </c>
      <c r="GQD10" s="118" t="s">
        <v>108</v>
      </c>
      <c r="GQE10" s="118" t="s">
        <v>108</v>
      </c>
      <c r="GQF10" s="118" t="s">
        <v>108</v>
      </c>
      <c r="GQG10" s="118" t="s">
        <v>108</v>
      </c>
      <c r="GQH10" s="118" t="s">
        <v>108</v>
      </c>
      <c r="GQI10" s="118" t="s">
        <v>108</v>
      </c>
      <c r="GQJ10" s="118" t="s">
        <v>108</v>
      </c>
      <c r="GQK10" s="118" t="s">
        <v>108</v>
      </c>
      <c r="GQL10" s="118" t="s">
        <v>108</v>
      </c>
      <c r="GQM10" s="118" t="s">
        <v>108</v>
      </c>
      <c r="GQN10" s="118" t="s">
        <v>108</v>
      </c>
      <c r="GQO10" s="118" t="s">
        <v>108</v>
      </c>
      <c r="GQP10" s="118" t="s">
        <v>108</v>
      </c>
      <c r="GQQ10" s="118" t="s">
        <v>108</v>
      </c>
      <c r="GQR10" s="118" t="s">
        <v>108</v>
      </c>
      <c r="GQS10" s="118" t="s">
        <v>108</v>
      </c>
      <c r="GQT10" s="118" t="s">
        <v>108</v>
      </c>
      <c r="GQU10" s="118" t="s">
        <v>108</v>
      </c>
      <c r="GQV10" s="118" t="s">
        <v>108</v>
      </c>
      <c r="GQW10" s="118" t="s">
        <v>108</v>
      </c>
      <c r="GQX10" s="118" t="s">
        <v>108</v>
      </c>
      <c r="GQY10" s="118" t="s">
        <v>108</v>
      </c>
      <c r="GQZ10" s="118" t="s">
        <v>108</v>
      </c>
      <c r="GRA10" s="118" t="s">
        <v>108</v>
      </c>
      <c r="GRB10" s="118" t="s">
        <v>108</v>
      </c>
      <c r="GRC10" s="118" t="s">
        <v>108</v>
      </c>
      <c r="GRD10" s="118" t="s">
        <v>108</v>
      </c>
      <c r="GRE10" s="118" t="s">
        <v>108</v>
      </c>
      <c r="GRF10" s="118" t="s">
        <v>108</v>
      </c>
      <c r="GRG10" s="118" t="s">
        <v>108</v>
      </c>
      <c r="GRH10" s="118" t="s">
        <v>108</v>
      </c>
      <c r="GRI10" s="118" t="s">
        <v>108</v>
      </c>
      <c r="GRJ10" s="118" t="s">
        <v>108</v>
      </c>
      <c r="GRK10" s="118" t="s">
        <v>108</v>
      </c>
      <c r="GRL10" s="118" t="s">
        <v>108</v>
      </c>
      <c r="GRM10" s="118" t="s">
        <v>108</v>
      </c>
      <c r="GRN10" s="118" t="s">
        <v>108</v>
      </c>
      <c r="GRO10" s="118" t="s">
        <v>108</v>
      </c>
      <c r="GRP10" s="118" t="s">
        <v>108</v>
      </c>
      <c r="GRQ10" s="118" t="s">
        <v>108</v>
      </c>
      <c r="GRR10" s="118" t="s">
        <v>108</v>
      </c>
      <c r="GRS10" s="118" t="s">
        <v>108</v>
      </c>
      <c r="GRT10" s="118" t="s">
        <v>108</v>
      </c>
      <c r="GRU10" s="118" t="s">
        <v>108</v>
      </c>
      <c r="GRV10" s="118" t="s">
        <v>108</v>
      </c>
      <c r="GRW10" s="118" t="s">
        <v>108</v>
      </c>
      <c r="GRX10" s="118" t="s">
        <v>108</v>
      </c>
      <c r="GRY10" s="118" t="s">
        <v>108</v>
      </c>
      <c r="GRZ10" s="118" t="s">
        <v>108</v>
      </c>
      <c r="GSA10" s="118" t="s">
        <v>108</v>
      </c>
      <c r="GSB10" s="118" t="s">
        <v>108</v>
      </c>
      <c r="GSC10" s="118" t="s">
        <v>108</v>
      </c>
      <c r="GSD10" s="118" t="s">
        <v>108</v>
      </c>
      <c r="GSE10" s="118" t="s">
        <v>108</v>
      </c>
      <c r="GSF10" s="118" t="s">
        <v>108</v>
      </c>
      <c r="GSG10" s="118" t="s">
        <v>108</v>
      </c>
      <c r="GSH10" s="118" t="s">
        <v>108</v>
      </c>
      <c r="GSI10" s="118" t="s">
        <v>108</v>
      </c>
      <c r="GSJ10" s="118" t="s">
        <v>108</v>
      </c>
      <c r="GSK10" s="118" t="s">
        <v>108</v>
      </c>
      <c r="GSL10" s="118" t="s">
        <v>108</v>
      </c>
      <c r="GSM10" s="118" t="s">
        <v>108</v>
      </c>
      <c r="GSN10" s="118" t="s">
        <v>108</v>
      </c>
      <c r="GSO10" s="118" t="s">
        <v>108</v>
      </c>
      <c r="GSP10" s="118" t="s">
        <v>108</v>
      </c>
      <c r="GSQ10" s="118" t="s">
        <v>108</v>
      </c>
      <c r="GSR10" s="118" t="s">
        <v>108</v>
      </c>
      <c r="GSS10" s="118" t="s">
        <v>108</v>
      </c>
      <c r="GST10" s="118" t="s">
        <v>108</v>
      </c>
      <c r="GSU10" s="118" t="s">
        <v>108</v>
      </c>
      <c r="GSV10" s="118" t="s">
        <v>108</v>
      </c>
      <c r="GSW10" s="118" t="s">
        <v>108</v>
      </c>
      <c r="GSX10" s="118" t="s">
        <v>108</v>
      </c>
      <c r="GSY10" s="118" t="s">
        <v>108</v>
      </c>
      <c r="GSZ10" s="118" t="s">
        <v>108</v>
      </c>
      <c r="GTA10" s="118" t="s">
        <v>108</v>
      </c>
      <c r="GTB10" s="118" t="s">
        <v>108</v>
      </c>
      <c r="GTC10" s="118" t="s">
        <v>108</v>
      </c>
      <c r="GTD10" s="118" t="s">
        <v>108</v>
      </c>
      <c r="GTE10" s="118" t="s">
        <v>108</v>
      </c>
      <c r="GTF10" s="118" t="s">
        <v>108</v>
      </c>
      <c r="GTG10" s="118" t="s">
        <v>108</v>
      </c>
      <c r="GTH10" s="118" t="s">
        <v>108</v>
      </c>
      <c r="GTI10" s="118" t="s">
        <v>108</v>
      </c>
      <c r="GTJ10" s="118" t="s">
        <v>108</v>
      </c>
      <c r="GTK10" s="118" t="s">
        <v>108</v>
      </c>
      <c r="GTL10" s="118" t="s">
        <v>108</v>
      </c>
      <c r="GTM10" s="118" t="s">
        <v>108</v>
      </c>
      <c r="GTN10" s="118" t="s">
        <v>108</v>
      </c>
      <c r="GTO10" s="118" t="s">
        <v>108</v>
      </c>
      <c r="GTP10" s="118" t="s">
        <v>108</v>
      </c>
      <c r="GTQ10" s="118" t="s">
        <v>108</v>
      </c>
      <c r="GTR10" s="118" t="s">
        <v>108</v>
      </c>
      <c r="GTS10" s="118" t="s">
        <v>108</v>
      </c>
      <c r="GTT10" s="118" t="s">
        <v>108</v>
      </c>
      <c r="GTU10" s="118" t="s">
        <v>108</v>
      </c>
      <c r="GTV10" s="118" t="s">
        <v>108</v>
      </c>
      <c r="GTW10" s="118" t="s">
        <v>108</v>
      </c>
      <c r="GTX10" s="118" t="s">
        <v>108</v>
      </c>
      <c r="GTY10" s="118" t="s">
        <v>108</v>
      </c>
      <c r="GTZ10" s="118" t="s">
        <v>108</v>
      </c>
      <c r="GUA10" s="118" t="s">
        <v>108</v>
      </c>
      <c r="GUB10" s="118" t="s">
        <v>108</v>
      </c>
      <c r="GUC10" s="118" t="s">
        <v>108</v>
      </c>
      <c r="GUD10" s="118" t="s">
        <v>108</v>
      </c>
      <c r="GUE10" s="118" t="s">
        <v>108</v>
      </c>
      <c r="GUF10" s="118" t="s">
        <v>108</v>
      </c>
      <c r="GUG10" s="118" t="s">
        <v>108</v>
      </c>
      <c r="GUH10" s="118" t="s">
        <v>108</v>
      </c>
      <c r="GUI10" s="118" t="s">
        <v>108</v>
      </c>
      <c r="GUJ10" s="118" t="s">
        <v>108</v>
      </c>
      <c r="GUK10" s="118" t="s">
        <v>108</v>
      </c>
      <c r="GUL10" s="118" t="s">
        <v>108</v>
      </c>
      <c r="GUM10" s="118" t="s">
        <v>108</v>
      </c>
      <c r="GUN10" s="118" t="s">
        <v>108</v>
      </c>
      <c r="GUO10" s="118" t="s">
        <v>108</v>
      </c>
      <c r="GUP10" s="118" t="s">
        <v>108</v>
      </c>
      <c r="GUQ10" s="118" t="s">
        <v>108</v>
      </c>
      <c r="GUR10" s="118" t="s">
        <v>108</v>
      </c>
      <c r="GUS10" s="118" t="s">
        <v>108</v>
      </c>
      <c r="GUT10" s="118" t="s">
        <v>108</v>
      </c>
      <c r="GUU10" s="118" t="s">
        <v>108</v>
      </c>
      <c r="GUV10" s="118" t="s">
        <v>108</v>
      </c>
      <c r="GUW10" s="118" t="s">
        <v>108</v>
      </c>
      <c r="GUX10" s="118" t="s">
        <v>108</v>
      </c>
      <c r="GUY10" s="118" t="s">
        <v>108</v>
      </c>
      <c r="GUZ10" s="118" t="s">
        <v>108</v>
      </c>
      <c r="GVA10" s="118" t="s">
        <v>108</v>
      </c>
      <c r="GVB10" s="118" t="s">
        <v>108</v>
      </c>
      <c r="GVC10" s="118" t="s">
        <v>108</v>
      </c>
      <c r="GVD10" s="118" t="s">
        <v>108</v>
      </c>
      <c r="GVE10" s="118" t="s">
        <v>108</v>
      </c>
      <c r="GVF10" s="118" t="s">
        <v>108</v>
      </c>
      <c r="GVG10" s="118" t="s">
        <v>108</v>
      </c>
      <c r="GVH10" s="118" t="s">
        <v>108</v>
      </c>
      <c r="GVI10" s="118" t="s">
        <v>108</v>
      </c>
      <c r="GVJ10" s="118" t="s">
        <v>108</v>
      </c>
      <c r="GVK10" s="118" t="s">
        <v>108</v>
      </c>
      <c r="GVL10" s="118" t="s">
        <v>108</v>
      </c>
      <c r="GVM10" s="118" t="s">
        <v>108</v>
      </c>
      <c r="GVN10" s="118" t="s">
        <v>108</v>
      </c>
      <c r="GVO10" s="118" t="s">
        <v>108</v>
      </c>
      <c r="GVP10" s="118" t="s">
        <v>108</v>
      </c>
      <c r="GVQ10" s="118" t="s">
        <v>108</v>
      </c>
      <c r="GVR10" s="118" t="s">
        <v>108</v>
      </c>
      <c r="GVS10" s="118" t="s">
        <v>108</v>
      </c>
      <c r="GVT10" s="118" t="s">
        <v>108</v>
      </c>
      <c r="GVU10" s="118" t="s">
        <v>108</v>
      </c>
      <c r="GVV10" s="118" t="s">
        <v>108</v>
      </c>
      <c r="GVW10" s="118" t="s">
        <v>108</v>
      </c>
      <c r="GVX10" s="118" t="s">
        <v>108</v>
      </c>
      <c r="GVY10" s="118" t="s">
        <v>108</v>
      </c>
      <c r="GVZ10" s="118" t="s">
        <v>108</v>
      </c>
      <c r="GWA10" s="118" t="s">
        <v>108</v>
      </c>
      <c r="GWB10" s="118" t="s">
        <v>108</v>
      </c>
      <c r="GWC10" s="118" t="s">
        <v>108</v>
      </c>
      <c r="GWD10" s="118" t="s">
        <v>108</v>
      </c>
      <c r="GWE10" s="118" t="s">
        <v>108</v>
      </c>
      <c r="GWF10" s="118" t="s">
        <v>108</v>
      </c>
      <c r="GWG10" s="118" t="s">
        <v>108</v>
      </c>
      <c r="GWH10" s="118" t="s">
        <v>108</v>
      </c>
      <c r="GWI10" s="118" t="s">
        <v>108</v>
      </c>
      <c r="GWJ10" s="118" t="s">
        <v>108</v>
      </c>
      <c r="GWK10" s="118" t="s">
        <v>108</v>
      </c>
      <c r="GWL10" s="118" t="s">
        <v>108</v>
      </c>
      <c r="GWM10" s="118" t="s">
        <v>108</v>
      </c>
      <c r="GWN10" s="118" t="s">
        <v>108</v>
      </c>
      <c r="GWO10" s="118" t="s">
        <v>108</v>
      </c>
      <c r="GWP10" s="118" t="s">
        <v>108</v>
      </c>
      <c r="GWQ10" s="118" t="s">
        <v>108</v>
      </c>
      <c r="GWR10" s="118" t="s">
        <v>108</v>
      </c>
      <c r="GWS10" s="118" t="s">
        <v>108</v>
      </c>
      <c r="GWT10" s="118" t="s">
        <v>108</v>
      </c>
      <c r="GWU10" s="118" t="s">
        <v>108</v>
      </c>
      <c r="GWV10" s="118" t="s">
        <v>108</v>
      </c>
      <c r="GWW10" s="118" t="s">
        <v>108</v>
      </c>
      <c r="GWX10" s="118" t="s">
        <v>108</v>
      </c>
      <c r="GWY10" s="118" t="s">
        <v>108</v>
      </c>
      <c r="GWZ10" s="118" t="s">
        <v>108</v>
      </c>
      <c r="GXA10" s="118" t="s">
        <v>108</v>
      </c>
      <c r="GXB10" s="118" t="s">
        <v>108</v>
      </c>
      <c r="GXC10" s="118" t="s">
        <v>108</v>
      </c>
      <c r="GXD10" s="118" t="s">
        <v>108</v>
      </c>
      <c r="GXE10" s="118" t="s">
        <v>108</v>
      </c>
      <c r="GXF10" s="118" t="s">
        <v>108</v>
      </c>
      <c r="GXG10" s="118" t="s">
        <v>108</v>
      </c>
      <c r="GXH10" s="118" t="s">
        <v>108</v>
      </c>
      <c r="GXI10" s="118" t="s">
        <v>108</v>
      </c>
      <c r="GXJ10" s="118" t="s">
        <v>108</v>
      </c>
      <c r="GXK10" s="118" t="s">
        <v>108</v>
      </c>
      <c r="GXL10" s="118" t="s">
        <v>108</v>
      </c>
      <c r="GXM10" s="118" t="s">
        <v>108</v>
      </c>
      <c r="GXN10" s="118" t="s">
        <v>108</v>
      </c>
      <c r="GXO10" s="118" t="s">
        <v>108</v>
      </c>
      <c r="GXP10" s="118" t="s">
        <v>108</v>
      </c>
      <c r="GXQ10" s="118" t="s">
        <v>108</v>
      </c>
      <c r="GXR10" s="118" t="s">
        <v>108</v>
      </c>
      <c r="GXS10" s="118" t="s">
        <v>108</v>
      </c>
      <c r="GXT10" s="118" t="s">
        <v>108</v>
      </c>
      <c r="GXU10" s="118" t="s">
        <v>108</v>
      </c>
      <c r="GXV10" s="118" t="s">
        <v>108</v>
      </c>
      <c r="GXW10" s="118" t="s">
        <v>108</v>
      </c>
      <c r="GXX10" s="118" t="s">
        <v>108</v>
      </c>
      <c r="GXY10" s="118" t="s">
        <v>108</v>
      </c>
      <c r="GXZ10" s="118" t="s">
        <v>108</v>
      </c>
      <c r="GYA10" s="118" t="s">
        <v>108</v>
      </c>
      <c r="GYB10" s="118" t="s">
        <v>108</v>
      </c>
      <c r="GYC10" s="118" t="s">
        <v>108</v>
      </c>
      <c r="GYD10" s="118" t="s">
        <v>108</v>
      </c>
      <c r="GYE10" s="118" t="s">
        <v>108</v>
      </c>
      <c r="GYF10" s="118" t="s">
        <v>108</v>
      </c>
      <c r="GYG10" s="118" t="s">
        <v>108</v>
      </c>
      <c r="GYH10" s="118" t="s">
        <v>108</v>
      </c>
      <c r="GYI10" s="118" t="s">
        <v>108</v>
      </c>
      <c r="GYJ10" s="118" t="s">
        <v>108</v>
      </c>
      <c r="GYK10" s="118" t="s">
        <v>108</v>
      </c>
      <c r="GYL10" s="118" t="s">
        <v>108</v>
      </c>
      <c r="GYM10" s="118" t="s">
        <v>108</v>
      </c>
      <c r="GYN10" s="118" t="s">
        <v>108</v>
      </c>
      <c r="GYO10" s="118" t="s">
        <v>108</v>
      </c>
      <c r="GYP10" s="118" t="s">
        <v>108</v>
      </c>
      <c r="GYQ10" s="118" t="s">
        <v>108</v>
      </c>
      <c r="GYR10" s="118" t="s">
        <v>108</v>
      </c>
      <c r="GYS10" s="118" t="s">
        <v>108</v>
      </c>
      <c r="GYT10" s="118" t="s">
        <v>108</v>
      </c>
      <c r="GYU10" s="118" t="s">
        <v>108</v>
      </c>
      <c r="GYV10" s="118" t="s">
        <v>108</v>
      </c>
      <c r="GYW10" s="118" t="s">
        <v>108</v>
      </c>
      <c r="GYX10" s="118" t="s">
        <v>108</v>
      </c>
      <c r="GYY10" s="118" t="s">
        <v>108</v>
      </c>
      <c r="GYZ10" s="118" t="s">
        <v>108</v>
      </c>
      <c r="GZA10" s="118" t="s">
        <v>108</v>
      </c>
      <c r="GZB10" s="118" t="s">
        <v>108</v>
      </c>
      <c r="GZC10" s="118" t="s">
        <v>108</v>
      </c>
      <c r="GZD10" s="118" t="s">
        <v>108</v>
      </c>
      <c r="GZE10" s="118" t="s">
        <v>108</v>
      </c>
      <c r="GZF10" s="118" t="s">
        <v>108</v>
      </c>
      <c r="GZG10" s="118" t="s">
        <v>108</v>
      </c>
      <c r="GZH10" s="118" t="s">
        <v>108</v>
      </c>
      <c r="GZI10" s="118" t="s">
        <v>108</v>
      </c>
      <c r="GZJ10" s="118" t="s">
        <v>108</v>
      </c>
      <c r="GZK10" s="118" t="s">
        <v>108</v>
      </c>
      <c r="GZL10" s="118" t="s">
        <v>108</v>
      </c>
      <c r="GZM10" s="118" t="s">
        <v>108</v>
      </c>
      <c r="GZN10" s="118" t="s">
        <v>108</v>
      </c>
      <c r="GZO10" s="118" t="s">
        <v>108</v>
      </c>
      <c r="GZP10" s="118" t="s">
        <v>108</v>
      </c>
      <c r="GZQ10" s="118" t="s">
        <v>108</v>
      </c>
      <c r="GZR10" s="118" t="s">
        <v>108</v>
      </c>
      <c r="GZS10" s="118" t="s">
        <v>108</v>
      </c>
      <c r="GZT10" s="118" t="s">
        <v>108</v>
      </c>
      <c r="GZU10" s="118" t="s">
        <v>108</v>
      </c>
      <c r="GZV10" s="118" t="s">
        <v>108</v>
      </c>
      <c r="GZW10" s="118" t="s">
        <v>108</v>
      </c>
      <c r="GZX10" s="118" t="s">
        <v>108</v>
      </c>
      <c r="GZY10" s="118" t="s">
        <v>108</v>
      </c>
      <c r="GZZ10" s="118" t="s">
        <v>108</v>
      </c>
      <c r="HAA10" s="118" t="s">
        <v>108</v>
      </c>
      <c r="HAB10" s="118" t="s">
        <v>108</v>
      </c>
      <c r="HAC10" s="118" t="s">
        <v>108</v>
      </c>
      <c r="HAD10" s="118" t="s">
        <v>108</v>
      </c>
      <c r="HAE10" s="118" t="s">
        <v>108</v>
      </c>
      <c r="HAF10" s="118" t="s">
        <v>108</v>
      </c>
      <c r="HAG10" s="118" t="s">
        <v>108</v>
      </c>
      <c r="HAH10" s="118" t="s">
        <v>108</v>
      </c>
      <c r="HAI10" s="118" t="s">
        <v>108</v>
      </c>
      <c r="HAJ10" s="118" t="s">
        <v>108</v>
      </c>
      <c r="HAK10" s="118" t="s">
        <v>108</v>
      </c>
      <c r="HAL10" s="118" t="s">
        <v>108</v>
      </c>
      <c r="HAM10" s="118" t="s">
        <v>108</v>
      </c>
      <c r="HAN10" s="118" t="s">
        <v>108</v>
      </c>
      <c r="HAO10" s="118" t="s">
        <v>108</v>
      </c>
      <c r="HAP10" s="118" t="s">
        <v>108</v>
      </c>
      <c r="HAQ10" s="118" t="s">
        <v>108</v>
      </c>
      <c r="HAR10" s="118" t="s">
        <v>108</v>
      </c>
      <c r="HAS10" s="118" t="s">
        <v>108</v>
      </c>
      <c r="HAT10" s="118" t="s">
        <v>108</v>
      </c>
      <c r="HAU10" s="118" t="s">
        <v>108</v>
      </c>
      <c r="HAV10" s="118" t="s">
        <v>108</v>
      </c>
      <c r="HAW10" s="118" t="s">
        <v>108</v>
      </c>
      <c r="HAX10" s="118" t="s">
        <v>108</v>
      </c>
      <c r="HAY10" s="118" t="s">
        <v>108</v>
      </c>
      <c r="HAZ10" s="118" t="s">
        <v>108</v>
      </c>
      <c r="HBA10" s="118" t="s">
        <v>108</v>
      </c>
      <c r="HBB10" s="118" t="s">
        <v>108</v>
      </c>
      <c r="HBC10" s="118" t="s">
        <v>108</v>
      </c>
      <c r="HBD10" s="118" t="s">
        <v>108</v>
      </c>
      <c r="HBE10" s="118" t="s">
        <v>108</v>
      </c>
      <c r="HBF10" s="118" t="s">
        <v>108</v>
      </c>
      <c r="HBG10" s="118" t="s">
        <v>108</v>
      </c>
      <c r="HBH10" s="118" t="s">
        <v>108</v>
      </c>
      <c r="HBI10" s="118" t="s">
        <v>108</v>
      </c>
      <c r="HBJ10" s="118" t="s">
        <v>108</v>
      </c>
      <c r="HBK10" s="118" t="s">
        <v>108</v>
      </c>
      <c r="HBL10" s="118" t="s">
        <v>108</v>
      </c>
      <c r="HBM10" s="118" t="s">
        <v>108</v>
      </c>
      <c r="HBN10" s="118" t="s">
        <v>108</v>
      </c>
      <c r="HBO10" s="118" t="s">
        <v>108</v>
      </c>
      <c r="HBP10" s="118" t="s">
        <v>108</v>
      </c>
      <c r="HBQ10" s="118" t="s">
        <v>108</v>
      </c>
      <c r="HBR10" s="118" t="s">
        <v>108</v>
      </c>
      <c r="HBS10" s="118" t="s">
        <v>108</v>
      </c>
      <c r="HBT10" s="118" t="s">
        <v>108</v>
      </c>
      <c r="HBU10" s="118" t="s">
        <v>108</v>
      </c>
      <c r="HBV10" s="118" t="s">
        <v>108</v>
      </c>
      <c r="HBW10" s="118" t="s">
        <v>108</v>
      </c>
      <c r="HBX10" s="118" t="s">
        <v>108</v>
      </c>
      <c r="HBY10" s="118" t="s">
        <v>108</v>
      </c>
      <c r="HBZ10" s="118" t="s">
        <v>108</v>
      </c>
      <c r="HCA10" s="118" t="s">
        <v>108</v>
      </c>
      <c r="HCB10" s="118" t="s">
        <v>108</v>
      </c>
      <c r="HCC10" s="118" t="s">
        <v>108</v>
      </c>
      <c r="HCD10" s="118" t="s">
        <v>108</v>
      </c>
      <c r="HCE10" s="118" t="s">
        <v>108</v>
      </c>
      <c r="HCF10" s="118" t="s">
        <v>108</v>
      </c>
      <c r="HCG10" s="118" t="s">
        <v>108</v>
      </c>
      <c r="HCH10" s="118" t="s">
        <v>108</v>
      </c>
      <c r="HCI10" s="118" t="s">
        <v>108</v>
      </c>
      <c r="HCJ10" s="118" t="s">
        <v>108</v>
      </c>
      <c r="HCK10" s="118" t="s">
        <v>108</v>
      </c>
      <c r="HCL10" s="118" t="s">
        <v>108</v>
      </c>
      <c r="HCM10" s="118" t="s">
        <v>108</v>
      </c>
      <c r="HCN10" s="118" t="s">
        <v>108</v>
      </c>
      <c r="HCO10" s="118" t="s">
        <v>108</v>
      </c>
      <c r="HCP10" s="118" t="s">
        <v>108</v>
      </c>
      <c r="HCQ10" s="118" t="s">
        <v>108</v>
      </c>
      <c r="HCR10" s="118" t="s">
        <v>108</v>
      </c>
      <c r="HCS10" s="118" t="s">
        <v>108</v>
      </c>
      <c r="HCT10" s="118" t="s">
        <v>108</v>
      </c>
      <c r="HCU10" s="118" t="s">
        <v>108</v>
      </c>
      <c r="HCV10" s="118" t="s">
        <v>108</v>
      </c>
      <c r="HCW10" s="118" t="s">
        <v>108</v>
      </c>
      <c r="HCX10" s="118" t="s">
        <v>108</v>
      </c>
      <c r="HCY10" s="118" t="s">
        <v>108</v>
      </c>
      <c r="HCZ10" s="118" t="s">
        <v>108</v>
      </c>
      <c r="HDA10" s="118" t="s">
        <v>108</v>
      </c>
      <c r="HDB10" s="118" t="s">
        <v>108</v>
      </c>
      <c r="HDC10" s="118" t="s">
        <v>108</v>
      </c>
      <c r="HDD10" s="118" t="s">
        <v>108</v>
      </c>
      <c r="HDE10" s="118" t="s">
        <v>108</v>
      </c>
      <c r="HDF10" s="118" t="s">
        <v>108</v>
      </c>
      <c r="HDG10" s="118" t="s">
        <v>108</v>
      </c>
      <c r="HDH10" s="118" t="s">
        <v>108</v>
      </c>
      <c r="HDI10" s="118" t="s">
        <v>108</v>
      </c>
      <c r="HDJ10" s="118" t="s">
        <v>108</v>
      </c>
      <c r="HDK10" s="118" t="s">
        <v>108</v>
      </c>
      <c r="HDL10" s="118" t="s">
        <v>108</v>
      </c>
      <c r="HDM10" s="118" t="s">
        <v>108</v>
      </c>
      <c r="HDN10" s="118" t="s">
        <v>108</v>
      </c>
      <c r="HDO10" s="118" t="s">
        <v>108</v>
      </c>
      <c r="HDP10" s="118" t="s">
        <v>108</v>
      </c>
      <c r="HDQ10" s="118" t="s">
        <v>108</v>
      </c>
      <c r="HDR10" s="118" t="s">
        <v>108</v>
      </c>
      <c r="HDS10" s="118" t="s">
        <v>108</v>
      </c>
      <c r="HDT10" s="118" t="s">
        <v>108</v>
      </c>
      <c r="HDU10" s="118" t="s">
        <v>108</v>
      </c>
      <c r="HDV10" s="118" t="s">
        <v>108</v>
      </c>
      <c r="HDW10" s="118" t="s">
        <v>108</v>
      </c>
      <c r="HDX10" s="118" t="s">
        <v>108</v>
      </c>
      <c r="HDY10" s="118" t="s">
        <v>108</v>
      </c>
      <c r="HDZ10" s="118" t="s">
        <v>108</v>
      </c>
      <c r="HEA10" s="118" t="s">
        <v>108</v>
      </c>
      <c r="HEB10" s="118" t="s">
        <v>108</v>
      </c>
      <c r="HEC10" s="118" t="s">
        <v>108</v>
      </c>
      <c r="HED10" s="118" t="s">
        <v>108</v>
      </c>
      <c r="HEE10" s="118" t="s">
        <v>108</v>
      </c>
      <c r="HEF10" s="118" t="s">
        <v>108</v>
      </c>
      <c r="HEG10" s="118" t="s">
        <v>108</v>
      </c>
      <c r="HEH10" s="118" t="s">
        <v>108</v>
      </c>
      <c r="HEI10" s="118" t="s">
        <v>108</v>
      </c>
      <c r="HEJ10" s="118" t="s">
        <v>108</v>
      </c>
      <c r="HEK10" s="118" t="s">
        <v>108</v>
      </c>
      <c r="HEL10" s="118" t="s">
        <v>108</v>
      </c>
      <c r="HEM10" s="118" t="s">
        <v>108</v>
      </c>
      <c r="HEN10" s="118" t="s">
        <v>108</v>
      </c>
      <c r="HEO10" s="118" t="s">
        <v>108</v>
      </c>
      <c r="HEP10" s="118" t="s">
        <v>108</v>
      </c>
      <c r="HEQ10" s="118" t="s">
        <v>108</v>
      </c>
      <c r="HER10" s="118" t="s">
        <v>108</v>
      </c>
      <c r="HES10" s="118" t="s">
        <v>108</v>
      </c>
      <c r="HET10" s="118" t="s">
        <v>108</v>
      </c>
      <c r="HEU10" s="118" t="s">
        <v>108</v>
      </c>
      <c r="HEV10" s="118" t="s">
        <v>108</v>
      </c>
      <c r="HEW10" s="118" t="s">
        <v>108</v>
      </c>
      <c r="HEX10" s="118" t="s">
        <v>108</v>
      </c>
      <c r="HEY10" s="118" t="s">
        <v>108</v>
      </c>
      <c r="HEZ10" s="118" t="s">
        <v>108</v>
      </c>
      <c r="HFA10" s="118" t="s">
        <v>108</v>
      </c>
      <c r="HFB10" s="118" t="s">
        <v>108</v>
      </c>
      <c r="HFC10" s="118" t="s">
        <v>108</v>
      </c>
      <c r="HFD10" s="118" t="s">
        <v>108</v>
      </c>
      <c r="HFE10" s="118" t="s">
        <v>108</v>
      </c>
      <c r="HFF10" s="118" t="s">
        <v>108</v>
      </c>
      <c r="HFG10" s="118" t="s">
        <v>108</v>
      </c>
      <c r="HFH10" s="118" t="s">
        <v>108</v>
      </c>
      <c r="HFI10" s="118" t="s">
        <v>108</v>
      </c>
      <c r="HFJ10" s="118" t="s">
        <v>108</v>
      </c>
      <c r="HFK10" s="118" t="s">
        <v>108</v>
      </c>
      <c r="HFL10" s="118" t="s">
        <v>108</v>
      </c>
      <c r="HFM10" s="118" t="s">
        <v>108</v>
      </c>
      <c r="HFN10" s="118" t="s">
        <v>108</v>
      </c>
      <c r="HFO10" s="118" t="s">
        <v>108</v>
      </c>
      <c r="HFP10" s="118" t="s">
        <v>108</v>
      </c>
      <c r="HFQ10" s="118" t="s">
        <v>108</v>
      </c>
      <c r="HFR10" s="118" t="s">
        <v>108</v>
      </c>
      <c r="HFS10" s="118" t="s">
        <v>108</v>
      </c>
      <c r="HFT10" s="118" t="s">
        <v>108</v>
      </c>
      <c r="HFU10" s="118" t="s">
        <v>108</v>
      </c>
      <c r="HFV10" s="118" t="s">
        <v>108</v>
      </c>
      <c r="HFW10" s="118" t="s">
        <v>108</v>
      </c>
      <c r="HFX10" s="118" t="s">
        <v>108</v>
      </c>
      <c r="HFY10" s="118" t="s">
        <v>108</v>
      </c>
      <c r="HFZ10" s="118" t="s">
        <v>108</v>
      </c>
      <c r="HGA10" s="118" t="s">
        <v>108</v>
      </c>
      <c r="HGB10" s="118" t="s">
        <v>108</v>
      </c>
      <c r="HGC10" s="118" t="s">
        <v>108</v>
      </c>
      <c r="HGD10" s="118" t="s">
        <v>108</v>
      </c>
      <c r="HGE10" s="118" t="s">
        <v>108</v>
      </c>
      <c r="HGF10" s="118" t="s">
        <v>108</v>
      </c>
      <c r="HGG10" s="118" t="s">
        <v>108</v>
      </c>
      <c r="HGH10" s="118" t="s">
        <v>108</v>
      </c>
      <c r="HGI10" s="118" t="s">
        <v>108</v>
      </c>
      <c r="HGJ10" s="118" t="s">
        <v>108</v>
      </c>
      <c r="HGK10" s="118" t="s">
        <v>108</v>
      </c>
      <c r="HGL10" s="118" t="s">
        <v>108</v>
      </c>
      <c r="HGM10" s="118" t="s">
        <v>108</v>
      </c>
      <c r="HGN10" s="118" t="s">
        <v>108</v>
      </c>
      <c r="HGO10" s="118" t="s">
        <v>108</v>
      </c>
      <c r="HGP10" s="118" t="s">
        <v>108</v>
      </c>
      <c r="HGQ10" s="118" t="s">
        <v>108</v>
      </c>
      <c r="HGR10" s="118" t="s">
        <v>108</v>
      </c>
      <c r="HGS10" s="118" t="s">
        <v>108</v>
      </c>
      <c r="HGT10" s="118" t="s">
        <v>108</v>
      </c>
      <c r="HGU10" s="118" t="s">
        <v>108</v>
      </c>
      <c r="HGV10" s="118" t="s">
        <v>108</v>
      </c>
      <c r="HGW10" s="118" t="s">
        <v>108</v>
      </c>
      <c r="HGX10" s="118" t="s">
        <v>108</v>
      </c>
      <c r="HGY10" s="118" t="s">
        <v>108</v>
      </c>
      <c r="HGZ10" s="118" t="s">
        <v>108</v>
      </c>
      <c r="HHA10" s="118" t="s">
        <v>108</v>
      </c>
      <c r="HHB10" s="118" t="s">
        <v>108</v>
      </c>
      <c r="HHC10" s="118" t="s">
        <v>108</v>
      </c>
      <c r="HHD10" s="118" t="s">
        <v>108</v>
      </c>
      <c r="HHE10" s="118" t="s">
        <v>108</v>
      </c>
      <c r="HHF10" s="118" t="s">
        <v>108</v>
      </c>
      <c r="HHG10" s="118" t="s">
        <v>108</v>
      </c>
      <c r="HHH10" s="118" t="s">
        <v>108</v>
      </c>
      <c r="HHI10" s="118" t="s">
        <v>108</v>
      </c>
      <c r="HHJ10" s="118" t="s">
        <v>108</v>
      </c>
      <c r="HHK10" s="118" t="s">
        <v>108</v>
      </c>
      <c r="HHL10" s="118" t="s">
        <v>108</v>
      </c>
      <c r="HHM10" s="118" t="s">
        <v>108</v>
      </c>
      <c r="HHN10" s="118" t="s">
        <v>108</v>
      </c>
      <c r="HHO10" s="118" t="s">
        <v>108</v>
      </c>
      <c r="HHP10" s="118" t="s">
        <v>108</v>
      </c>
      <c r="HHQ10" s="118" t="s">
        <v>108</v>
      </c>
      <c r="HHR10" s="118" t="s">
        <v>108</v>
      </c>
      <c r="HHS10" s="118" t="s">
        <v>108</v>
      </c>
      <c r="HHT10" s="118" t="s">
        <v>108</v>
      </c>
      <c r="HHU10" s="118" t="s">
        <v>108</v>
      </c>
      <c r="HHV10" s="118" t="s">
        <v>108</v>
      </c>
      <c r="HHW10" s="118" t="s">
        <v>108</v>
      </c>
      <c r="HHX10" s="118" t="s">
        <v>108</v>
      </c>
      <c r="HHY10" s="118" t="s">
        <v>108</v>
      </c>
      <c r="HHZ10" s="118" t="s">
        <v>108</v>
      </c>
      <c r="HIA10" s="118" t="s">
        <v>108</v>
      </c>
      <c r="HIB10" s="118" t="s">
        <v>108</v>
      </c>
      <c r="HIC10" s="118" t="s">
        <v>108</v>
      </c>
      <c r="HID10" s="118" t="s">
        <v>108</v>
      </c>
      <c r="HIE10" s="118" t="s">
        <v>108</v>
      </c>
      <c r="HIF10" s="118" t="s">
        <v>108</v>
      </c>
      <c r="HIG10" s="118" t="s">
        <v>108</v>
      </c>
      <c r="HIH10" s="118" t="s">
        <v>108</v>
      </c>
      <c r="HII10" s="118" t="s">
        <v>108</v>
      </c>
      <c r="HIJ10" s="118" t="s">
        <v>108</v>
      </c>
      <c r="HIK10" s="118" t="s">
        <v>108</v>
      </c>
      <c r="HIL10" s="118" t="s">
        <v>108</v>
      </c>
      <c r="HIM10" s="118" t="s">
        <v>108</v>
      </c>
      <c r="HIN10" s="118" t="s">
        <v>108</v>
      </c>
      <c r="HIO10" s="118" t="s">
        <v>108</v>
      </c>
      <c r="HIP10" s="118" t="s">
        <v>108</v>
      </c>
      <c r="HIQ10" s="118" t="s">
        <v>108</v>
      </c>
      <c r="HIR10" s="118" t="s">
        <v>108</v>
      </c>
      <c r="HIS10" s="118" t="s">
        <v>108</v>
      </c>
      <c r="HIT10" s="118" t="s">
        <v>108</v>
      </c>
      <c r="HIU10" s="118" t="s">
        <v>108</v>
      </c>
      <c r="HIV10" s="118" t="s">
        <v>108</v>
      </c>
      <c r="HIW10" s="118" t="s">
        <v>108</v>
      </c>
      <c r="HIX10" s="118" t="s">
        <v>108</v>
      </c>
      <c r="HIY10" s="118" t="s">
        <v>108</v>
      </c>
      <c r="HIZ10" s="118" t="s">
        <v>108</v>
      </c>
      <c r="HJA10" s="118" t="s">
        <v>108</v>
      </c>
      <c r="HJB10" s="118" t="s">
        <v>108</v>
      </c>
      <c r="HJC10" s="118" t="s">
        <v>108</v>
      </c>
      <c r="HJD10" s="118" t="s">
        <v>108</v>
      </c>
      <c r="HJE10" s="118" t="s">
        <v>108</v>
      </c>
      <c r="HJF10" s="118" t="s">
        <v>108</v>
      </c>
      <c r="HJG10" s="118" t="s">
        <v>108</v>
      </c>
      <c r="HJH10" s="118" t="s">
        <v>108</v>
      </c>
      <c r="HJI10" s="118" t="s">
        <v>108</v>
      </c>
      <c r="HJJ10" s="118" t="s">
        <v>108</v>
      </c>
      <c r="HJK10" s="118" t="s">
        <v>108</v>
      </c>
      <c r="HJL10" s="118" t="s">
        <v>108</v>
      </c>
      <c r="HJM10" s="118" t="s">
        <v>108</v>
      </c>
      <c r="HJN10" s="118" t="s">
        <v>108</v>
      </c>
      <c r="HJO10" s="118" t="s">
        <v>108</v>
      </c>
      <c r="HJP10" s="118" t="s">
        <v>108</v>
      </c>
      <c r="HJQ10" s="118" t="s">
        <v>108</v>
      </c>
      <c r="HJR10" s="118" t="s">
        <v>108</v>
      </c>
      <c r="HJS10" s="118" t="s">
        <v>108</v>
      </c>
      <c r="HJT10" s="118" t="s">
        <v>108</v>
      </c>
      <c r="HJU10" s="118" t="s">
        <v>108</v>
      </c>
      <c r="HJV10" s="118" t="s">
        <v>108</v>
      </c>
      <c r="HJW10" s="118" t="s">
        <v>108</v>
      </c>
      <c r="HJX10" s="118" t="s">
        <v>108</v>
      </c>
      <c r="HJY10" s="118" t="s">
        <v>108</v>
      </c>
      <c r="HJZ10" s="118" t="s">
        <v>108</v>
      </c>
      <c r="HKA10" s="118" t="s">
        <v>108</v>
      </c>
      <c r="HKB10" s="118" t="s">
        <v>108</v>
      </c>
      <c r="HKC10" s="118" t="s">
        <v>108</v>
      </c>
      <c r="HKD10" s="118" t="s">
        <v>108</v>
      </c>
      <c r="HKE10" s="118" t="s">
        <v>108</v>
      </c>
      <c r="HKF10" s="118" t="s">
        <v>108</v>
      </c>
      <c r="HKG10" s="118" t="s">
        <v>108</v>
      </c>
      <c r="HKH10" s="118" t="s">
        <v>108</v>
      </c>
      <c r="HKI10" s="118" t="s">
        <v>108</v>
      </c>
      <c r="HKJ10" s="118" t="s">
        <v>108</v>
      </c>
      <c r="HKK10" s="118" t="s">
        <v>108</v>
      </c>
      <c r="HKL10" s="118" t="s">
        <v>108</v>
      </c>
      <c r="HKM10" s="118" t="s">
        <v>108</v>
      </c>
      <c r="HKN10" s="118" t="s">
        <v>108</v>
      </c>
      <c r="HKO10" s="118" t="s">
        <v>108</v>
      </c>
      <c r="HKP10" s="118" t="s">
        <v>108</v>
      </c>
      <c r="HKQ10" s="118" t="s">
        <v>108</v>
      </c>
      <c r="HKR10" s="118" t="s">
        <v>108</v>
      </c>
      <c r="HKS10" s="118" t="s">
        <v>108</v>
      </c>
      <c r="HKT10" s="118" t="s">
        <v>108</v>
      </c>
      <c r="HKU10" s="118" t="s">
        <v>108</v>
      </c>
      <c r="HKV10" s="118" t="s">
        <v>108</v>
      </c>
      <c r="HKW10" s="118" t="s">
        <v>108</v>
      </c>
      <c r="HKX10" s="118" t="s">
        <v>108</v>
      </c>
      <c r="HKY10" s="118" t="s">
        <v>108</v>
      </c>
      <c r="HKZ10" s="118" t="s">
        <v>108</v>
      </c>
      <c r="HLA10" s="118" t="s">
        <v>108</v>
      </c>
      <c r="HLB10" s="118" t="s">
        <v>108</v>
      </c>
      <c r="HLC10" s="118" t="s">
        <v>108</v>
      </c>
      <c r="HLD10" s="118" t="s">
        <v>108</v>
      </c>
      <c r="HLE10" s="118" t="s">
        <v>108</v>
      </c>
      <c r="HLF10" s="118" t="s">
        <v>108</v>
      </c>
      <c r="HLG10" s="118" t="s">
        <v>108</v>
      </c>
      <c r="HLH10" s="118" t="s">
        <v>108</v>
      </c>
      <c r="HLI10" s="118" t="s">
        <v>108</v>
      </c>
      <c r="HLJ10" s="118" t="s">
        <v>108</v>
      </c>
      <c r="HLK10" s="118" t="s">
        <v>108</v>
      </c>
      <c r="HLL10" s="118" t="s">
        <v>108</v>
      </c>
      <c r="HLM10" s="118" t="s">
        <v>108</v>
      </c>
      <c r="HLN10" s="118" t="s">
        <v>108</v>
      </c>
      <c r="HLO10" s="118" t="s">
        <v>108</v>
      </c>
      <c r="HLP10" s="118" t="s">
        <v>108</v>
      </c>
      <c r="HLQ10" s="118" t="s">
        <v>108</v>
      </c>
      <c r="HLR10" s="118" t="s">
        <v>108</v>
      </c>
      <c r="HLS10" s="118" t="s">
        <v>108</v>
      </c>
      <c r="HLT10" s="118" t="s">
        <v>108</v>
      </c>
      <c r="HLU10" s="118" t="s">
        <v>108</v>
      </c>
      <c r="HLV10" s="118" t="s">
        <v>108</v>
      </c>
      <c r="HLW10" s="118" t="s">
        <v>108</v>
      </c>
      <c r="HLX10" s="118" t="s">
        <v>108</v>
      </c>
      <c r="HLY10" s="118" t="s">
        <v>108</v>
      </c>
      <c r="HLZ10" s="118" t="s">
        <v>108</v>
      </c>
      <c r="HMA10" s="118" t="s">
        <v>108</v>
      </c>
      <c r="HMB10" s="118" t="s">
        <v>108</v>
      </c>
      <c r="HMC10" s="118" t="s">
        <v>108</v>
      </c>
      <c r="HMD10" s="118" t="s">
        <v>108</v>
      </c>
      <c r="HME10" s="118" t="s">
        <v>108</v>
      </c>
      <c r="HMF10" s="118" t="s">
        <v>108</v>
      </c>
      <c r="HMG10" s="118" t="s">
        <v>108</v>
      </c>
      <c r="HMH10" s="118" t="s">
        <v>108</v>
      </c>
      <c r="HMI10" s="118" t="s">
        <v>108</v>
      </c>
      <c r="HMJ10" s="118" t="s">
        <v>108</v>
      </c>
      <c r="HMK10" s="118" t="s">
        <v>108</v>
      </c>
      <c r="HML10" s="118" t="s">
        <v>108</v>
      </c>
      <c r="HMM10" s="118" t="s">
        <v>108</v>
      </c>
      <c r="HMN10" s="118" t="s">
        <v>108</v>
      </c>
      <c r="HMO10" s="118" t="s">
        <v>108</v>
      </c>
      <c r="HMP10" s="118" t="s">
        <v>108</v>
      </c>
      <c r="HMQ10" s="118" t="s">
        <v>108</v>
      </c>
      <c r="HMR10" s="118" t="s">
        <v>108</v>
      </c>
      <c r="HMS10" s="118" t="s">
        <v>108</v>
      </c>
      <c r="HMT10" s="118" t="s">
        <v>108</v>
      </c>
      <c r="HMU10" s="118" t="s">
        <v>108</v>
      </c>
      <c r="HMV10" s="118" t="s">
        <v>108</v>
      </c>
      <c r="HMW10" s="118" t="s">
        <v>108</v>
      </c>
      <c r="HMX10" s="118" t="s">
        <v>108</v>
      </c>
      <c r="HMY10" s="118" t="s">
        <v>108</v>
      </c>
      <c r="HMZ10" s="118" t="s">
        <v>108</v>
      </c>
      <c r="HNA10" s="118" t="s">
        <v>108</v>
      </c>
      <c r="HNB10" s="118" t="s">
        <v>108</v>
      </c>
      <c r="HNC10" s="118" t="s">
        <v>108</v>
      </c>
      <c r="HND10" s="118" t="s">
        <v>108</v>
      </c>
      <c r="HNE10" s="118" t="s">
        <v>108</v>
      </c>
      <c r="HNF10" s="118" t="s">
        <v>108</v>
      </c>
      <c r="HNG10" s="118" t="s">
        <v>108</v>
      </c>
      <c r="HNH10" s="118" t="s">
        <v>108</v>
      </c>
      <c r="HNI10" s="118" t="s">
        <v>108</v>
      </c>
      <c r="HNJ10" s="118" t="s">
        <v>108</v>
      </c>
      <c r="HNK10" s="118" t="s">
        <v>108</v>
      </c>
      <c r="HNL10" s="118" t="s">
        <v>108</v>
      </c>
      <c r="HNM10" s="118" t="s">
        <v>108</v>
      </c>
      <c r="HNN10" s="118" t="s">
        <v>108</v>
      </c>
      <c r="HNO10" s="118" t="s">
        <v>108</v>
      </c>
      <c r="HNP10" s="118" t="s">
        <v>108</v>
      </c>
      <c r="HNQ10" s="118" t="s">
        <v>108</v>
      </c>
      <c r="HNR10" s="118" t="s">
        <v>108</v>
      </c>
      <c r="HNS10" s="118" t="s">
        <v>108</v>
      </c>
      <c r="HNT10" s="118" t="s">
        <v>108</v>
      </c>
      <c r="HNU10" s="118" t="s">
        <v>108</v>
      </c>
      <c r="HNV10" s="118" t="s">
        <v>108</v>
      </c>
      <c r="HNW10" s="118" t="s">
        <v>108</v>
      </c>
      <c r="HNX10" s="118" t="s">
        <v>108</v>
      </c>
      <c r="HNY10" s="118" t="s">
        <v>108</v>
      </c>
      <c r="HNZ10" s="118" t="s">
        <v>108</v>
      </c>
      <c r="HOA10" s="118" t="s">
        <v>108</v>
      </c>
      <c r="HOB10" s="118" t="s">
        <v>108</v>
      </c>
      <c r="HOC10" s="118" t="s">
        <v>108</v>
      </c>
      <c r="HOD10" s="118" t="s">
        <v>108</v>
      </c>
      <c r="HOE10" s="118" t="s">
        <v>108</v>
      </c>
      <c r="HOF10" s="118" t="s">
        <v>108</v>
      </c>
      <c r="HOG10" s="118" t="s">
        <v>108</v>
      </c>
      <c r="HOH10" s="118" t="s">
        <v>108</v>
      </c>
      <c r="HOI10" s="118" t="s">
        <v>108</v>
      </c>
      <c r="HOJ10" s="118" t="s">
        <v>108</v>
      </c>
      <c r="HOK10" s="118" t="s">
        <v>108</v>
      </c>
      <c r="HOL10" s="118" t="s">
        <v>108</v>
      </c>
      <c r="HOM10" s="118" t="s">
        <v>108</v>
      </c>
      <c r="HON10" s="118" t="s">
        <v>108</v>
      </c>
      <c r="HOO10" s="118" t="s">
        <v>108</v>
      </c>
      <c r="HOP10" s="118" t="s">
        <v>108</v>
      </c>
      <c r="HOQ10" s="118" t="s">
        <v>108</v>
      </c>
      <c r="HOR10" s="118" t="s">
        <v>108</v>
      </c>
      <c r="HOS10" s="118" t="s">
        <v>108</v>
      </c>
      <c r="HOT10" s="118" t="s">
        <v>108</v>
      </c>
      <c r="HOU10" s="118" t="s">
        <v>108</v>
      </c>
      <c r="HOV10" s="118" t="s">
        <v>108</v>
      </c>
      <c r="HOW10" s="118" t="s">
        <v>108</v>
      </c>
      <c r="HOX10" s="118" t="s">
        <v>108</v>
      </c>
      <c r="HOY10" s="118" t="s">
        <v>108</v>
      </c>
      <c r="HOZ10" s="118" t="s">
        <v>108</v>
      </c>
      <c r="HPA10" s="118" t="s">
        <v>108</v>
      </c>
      <c r="HPB10" s="118" t="s">
        <v>108</v>
      </c>
      <c r="HPC10" s="118" t="s">
        <v>108</v>
      </c>
      <c r="HPD10" s="118" t="s">
        <v>108</v>
      </c>
      <c r="HPE10" s="118" t="s">
        <v>108</v>
      </c>
      <c r="HPF10" s="118" t="s">
        <v>108</v>
      </c>
      <c r="HPG10" s="118" t="s">
        <v>108</v>
      </c>
      <c r="HPH10" s="118" t="s">
        <v>108</v>
      </c>
      <c r="HPI10" s="118" t="s">
        <v>108</v>
      </c>
      <c r="HPJ10" s="118" t="s">
        <v>108</v>
      </c>
      <c r="HPK10" s="118" t="s">
        <v>108</v>
      </c>
      <c r="HPL10" s="118" t="s">
        <v>108</v>
      </c>
      <c r="HPM10" s="118" t="s">
        <v>108</v>
      </c>
      <c r="HPN10" s="118" t="s">
        <v>108</v>
      </c>
      <c r="HPO10" s="118" t="s">
        <v>108</v>
      </c>
      <c r="HPP10" s="118" t="s">
        <v>108</v>
      </c>
      <c r="HPQ10" s="118" t="s">
        <v>108</v>
      </c>
      <c r="HPR10" s="118" t="s">
        <v>108</v>
      </c>
      <c r="HPS10" s="118" t="s">
        <v>108</v>
      </c>
      <c r="HPT10" s="118" t="s">
        <v>108</v>
      </c>
      <c r="HPU10" s="118" t="s">
        <v>108</v>
      </c>
      <c r="HPV10" s="118" t="s">
        <v>108</v>
      </c>
      <c r="HPW10" s="118" t="s">
        <v>108</v>
      </c>
      <c r="HPX10" s="118" t="s">
        <v>108</v>
      </c>
      <c r="HPY10" s="118" t="s">
        <v>108</v>
      </c>
      <c r="HPZ10" s="118" t="s">
        <v>108</v>
      </c>
      <c r="HQA10" s="118" t="s">
        <v>108</v>
      </c>
      <c r="HQB10" s="118" t="s">
        <v>108</v>
      </c>
      <c r="HQC10" s="118" t="s">
        <v>108</v>
      </c>
      <c r="HQD10" s="118" t="s">
        <v>108</v>
      </c>
      <c r="HQE10" s="118" t="s">
        <v>108</v>
      </c>
      <c r="HQF10" s="118" t="s">
        <v>108</v>
      </c>
      <c r="HQG10" s="118" t="s">
        <v>108</v>
      </c>
      <c r="HQH10" s="118" t="s">
        <v>108</v>
      </c>
      <c r="HQI10" s="118" t="s">
        <v>108</v>
      </c>
      <c r="HQJ10" s="118" t="s">
        <v>108</v>
      </c>
      <c r="HQK10" s="118" t="s">
        <v>108</v>
      </c>
      <c r="HQL10" s="118" t="s">
        <v>108</v>
      </c>
      <c r="HQM10" s="118" t="s">
        <v>108</v>
      </c>
      <c r="HQN10" s="118" t="s">
        <v>108</v>
      </c>
      <c r="HQO10" s="118" t="s">
        <v>108</v>
      </c>
      <c r="HQP10" s="118" t="s">
        <v>108</v>
      </c>
      <c r="HQQ10" s="118" t="s">
        <v>108</v>
      </c>
      <c r="HQR10" s="118" t="s">
        <v>108</v>
      </c>
      <c r="HQS10" s="118" t="s">
        <v>108</v>
      </c>
      <c r="HQT10" s="118" t="s">
        <v>108</v>
      </c>
      <c r="HQU10" s="118" t="s">
        <v>108</v>
      </c>
      <c r="HQV10" s="118" t="s">
        <v>108</v>
      </c>
      <c r="HQW10" s="118" t="s">
        <v>108</v>
      </c>
      <c r="HQX10" s="118" t="s">
        <v>108</v>
      </c>
      <c r="HQY10" s="118" t="s">
        <v>108</v>
      </c>
      <c r="HQZ10" s="118" t="s">
        <v>108</v>
      </c>
      <c r="HRA10" s="118" t="s">
        <v>108</v>
      </c>
      <c r="HRB10" s="118" t="s">
        <v>108</v>
      </c>
      <c r="HRC10" s="118" t="s">
        <v>108</v>
      </c>
      <c r="HRD10" s="118" t="s">
        <v>108</v>
      </c>
      <c r="HRE10" s="118" t="s">
        <v>108</v>
      </c>
      <c r="HRF10" s="118" t="s">
        <v>108</v>
      </c>
      <c r="HRG10" s="118" t="s">
        <v>108</v>
      </c>
      <c r="HRH10" s="118" t="s">
        <v>108</v>
      </c>
      <c r="HRI10" s="118" t="s">
        <v>108</v>
      </c>
      <c r="HRJ10" s="118" t="s">
        <v>108</v>
      </c>
      <c r="HRK10" s="118" t="s">
        <v>108</v>
      </c>
      <c r="HRL10" s="118" t="s">
        <v>108</v>
      </c>
      <c r="HRM10" s="118" t="s">
        <v>108</v>
      </c>
      <c r="HRN10" s="118" t="s">
        <v>108</v>
      </c>
      <c r="HRO10" s="118" t="s">
        <v>108</v>
      </c>
      <c r="HRP10" s="118" t="s">
        <v>108</v>
      </c>
      <c r="HRQ10" s="118" t="s">
        <v>108</v>
      </c>
      <c r="HRR10" s="118" t="s">
        <v>108</v>
      </c>
      <c r="HRS10" s="118" t="s">
        <v>108</v>
      </c>
      <c r="HRT10" s="118" t="s">
        <v>108</v>
      </c>
      <c r="HRU10" s="118" t="s">
        <v>108</v>
      </c>
      <c r="HRV10" s="118" t="s">
        <v>108</v>
      </c>
      <c r="HRW10" s="118" t="s">
        <v>108</v>
      </c>
      <c r="HRX10" s="118" t="s">
        <v>108</v>
      </c>
      <c r="HRY10" s="118" t="s">
        <v>108</v>
      </c>
      <c r="HRZ10" s="118" t="s">
        <v>108</v>
      </c>
      <c r="HSA10" s="118" t="s">
        <v>108</v>
      </c>
      <c r="HSB10" s="118" t="s">
        <v>108</v>
      </c>
      <c r="HSC10" s="118" t="s">
        <v>108</v>
      </c>
      <c r="HSD10" s="118" t="s">
        <v>108</v>
      </c>
      <c r="HSE10" s="118" t="s">
        <v>108</v>
      </c>
      <c r="HSF10" s="118" t="s">
        <v>108</v>
      </c>
      <c r="HSG10" s="118" t="s">
        <v>108</v>
      </c>
      <c r="HSH10" s="118" t="s">
        <v>108</v>
      </c>
      <c r="HSI10" s="118" t="s">
        <v>108</v>
      </c>
      <c r="HSJ10" s="118" t="s">
        <v>108</v>
      </c>
      <c r="HSK10" s="118" t="s">
        <v>108</v>
      </c>
      <c r="HSL10" s="118" t="s">
        <v>108</v>
      </c>
      <c r="HSM10" s="118" t="s">
        <v>108</v>
      </c>
      <c r="HSN10" s="118" t="s">
        <v>108</v>
      </c>
      <c r="HSO10" s="118" t="s">
        <v>108</v>
      </c>
      <c r="HSP10" s="118" t="s">
        <v>108</v>
      </c>
      <c r="HSQ10" s="118" t="s">
        <v>108</v>
      </c>
      <c r="HSR10" s="118" t="s">
        <v>108</v>
      </c>
      <c r="HSS10" s="118" t="s">
        <v>108</v>
      </c>
      <c r="HST10" s="118" t="s">
        <v>108</v>
      </c>
      <c r="HSU10" s="118" t="s">
        <v>108</v>
      </c>
      <c r="HSV10" s="118" t="s">
        <v>108</v>
      </c>
      <c r="HSW10" s="118" t="s">
        <v>108</v>
      </c>
      <c r="HSX10" s="118" t="s">
        <v>108</v>
      </c>
      <c r="HSY10" s="118" t="s">
        <v>108</v>
      </c>
      <c r="HSZ10" s="118" t="s">
        <v>108</v>
      </c>
      <c r="HTA10" s="118" t="s">
        <v>108</v>
      </c>
      <c r="HTB10" s="118" t="s">
        <v>108</v>
      </c>
      <c r="HTC10" s="118" t="s">
        <v>108</v>
      </c>
      <c r="HTD10" s="118" t="s">
        <v>108</v>
      </c>
      <c r="HTE10" s="118" t="s">
        <v>108</v>
      </c>
      <c r="HTF10" s="118" t="s">
        <v>108</v>
      </c>
      <c r="HTG10" s="118" t="s">
        <v>108</v>
      </c>
      <c r="HTH10" s="118" t="s">
        <v>108</v>
      </c>
      <c r="HTI10" s="118" t="s">
        <v>108</v>
      </c>
      <c r="HTJ10" s="118" t="s">
        <v>108</v>
      </c>
      <c r="HTK10" s="118" t="s">
        <v>108</v>
      </c>
      <c r="HTL10" s="118" t="s">
        <v>108</v>
      </c>
      <c r="HTM10" s="118" t="s">
        <v>108</v>
      </c>
      <c r="HTN10" s="118" t="s">
        <v>108</v>
      </c>
      <c r="HTO10" s="118" t="s">
        <v>108</v>
      </c>
      <c r="HTP10" s="118" t="s">
        <v>108</v>
      </c>
      <c r="HTQ10" s="118" t="s">
        <v>108</v>
      </c>
      <c r="HTR10" s="118" t="s">
        <v>108</v>
      </c>
      <c r="HTS10" s="118" t="s">
        <v>108</v>
      </c>
      <c r="HTT10" s="118" t="s">
        <v>108</v>
      </c>
      <c r="HTU10" s="118" t="s">
        <v>108</v>
      </c>
      <c r="HTV10" s="118" t="s">
        <v>108</v>
      </c>
      <c r="HTW10" s="118" t="s">
        <v>108</v>
      </c>
      <c r="HTX10" s="118" t="s">
        <v>108</v>
      </c>
      <c r="HTY10" s="118" t="s">
        <v>108</v>
      </c>
      <c r="HTZ10" s="118" t="s">
        <v>108</v>
      </c>
      <c r="HUA10" s="118" t="s">
        <v>108</v>
      </c>
      <c r="HUB10" s="118" t="s">
        <v>108</v>
      </c>
      <c r="HUC10" s="118" t="s">
        <v>108</v>
      </c>
      <c r="HUD10" s="118" t="s">
        <v>108</v>
      </c>
      <c r="HUE10" s="118" t="s">
        <v>108</v>
      </c>
      <c r="HUF10" s="118" t="s">
        <v>108</v>
      </c>
      <c r="HUG10" s="118" t="s">
        <v>108</v>
      </c>
      <c r="HUH10" s="118" t="s">
        <v>108</v>
      </c>
      <c r="HUI10" s="118" t="s">
        <v>108</v>
      </c>
      <c r="HUJ10" s="118" t="s">
        <v>108</v>
      </c>
      <c r="HUK10" s="118" t="s">
        <v>108</v>
      </c>
      <c r="HUL10" s="118" t="s">
        <v>108</v>
      </c>
      <c r="HUM10" s="118" t="s">
        <v>108</v>
      </c>
      <c r="HUN10" s="118" t="s">
        <v>108</v>
      </c>
      <c r="HUO10" s="118" t="s">
        <v>108</v>
      </c>
      <c r="HUP10" s="118" t="s">
        <v>108</v>
      </c>
      <c r="HUQ10" s="118" t="s">
        <v>108</v>
      </c>
      <c r="HUR10" s="118" t="s">
        <v>108</v>
      </c>
      <c r="HUS10" s="118" t="s">
        <v>108</v>
      </c>
      <c r="HUT10" s="118" t="s">
        <v>108</v>
      </c>
      <c r="HUU10" s="118" t="s">
        <v>108</v>
      </c>
      <c r="HUV10" s="118" t="s">
        <v>108</v>
      </c>
      <c r="HUW10" s="118" t="s">
        <v>108</v>
      </c>
      <c r="HUX10" s="118" t="s">
        <v>108</v>
      </c>
      <c r="HUY10" s="118" t="s">
        <v>108</v>
      </c>
      <c r="HUZ10" s="118" t="s">
        <v>108</v>
      </c>
      <c r="HVA10" s="118" t="s">
        <v>108</v>
      </c>
      <c r="HVB10" s="118" t="s">
        <v>108</v>
      </c>
      <c r="HVC10" s="118" t="s">
        <v>108</v>
      </c>
      <c r="HVD10" s="118" t="s">
        <v>108</v>
      </c>
      <c r="HVE10" s="118" t="s">
        <v>108</v>
      </c>
      <c r="HVF10" s="118" t="s">
        <v>108</v>
      </c>
      <c r="HVG10" s="118" t="s">
        <v>108</v>
      </c>
      <c r="HVH10" s="118" t="s">
        <v>108</v>
      </c>
      <c r="HVI10" s="118" t="s">
        <v>108</v>
      </c>
      <c r="HVJ10" s="118" t="s">
        <v>108</v>
      </c>
      <c r="HVK10" s="118" t="s">
        <v>108</v>
      </c>
      <c r="HVL10" s="118" t="s">
        <v>108</v>
      </c>
      <c r="HVM10" s="118" t="s">
        <v>108</v>
      </c>
      <c r="HVN10" s="118" t="s">
        <v>108</v>
      </c>
      <c r="HVO10" s="118" t="s">
        <v>108</v>
      </c>
      <c r="HVP10" s="118" t="s">
        <v>108</v>
      </c>
      <c r="HVQ10" s="118" t="s">
        <v>108</v>
      </c>
      <c r="HVR10" s="118" t="s">
        <v>108</v>
      </c>
      <c r="HVS10" s="118" t="s">
        <v>108</v>
      </c>
      <c r="HVT10" s="118" t="s">
        <v>108</v>
      </c>
      <c r="HVU10" s="118" t="s">
        <v>108</v>
      </c>
      <c r="HVV10" s="118" t="s">
        <v>108</v>
      </c>
      <c r="HVW10" s="118" t="s">
        <v>108</v>
      </c>
      <c r="HVX10" s="118" t="s">
        <v>108</v>
      </c>
      <c r="HVY10" s="118" t="s">
        <v>108</v>
      </c>
      <c r="HVZ10" s="118" t="s">
        <v>108</v>
      </c>
      <c r="HWA10" s="118" t="s">
        <v>108</v>
      </c>
      <c r="HWB10" s="118" t="s">
        <v>108</v>
      </c>
      <c r="HWC10" s="118" t="s">
        <v>108</v>
      </c>
      <c r="HWD10" s="118" t="s">
        <v>108</v>
      </c>
      <c r="HWE10" s="118" t="s">
        <v>108</v>
      </c>
      <c r="HWF10" s="118" t="s">
        <v>108</v>
      </c>
      <c r="HWG10" s="118" t="s">
        <v>108</v>
      </c>
      <c r="HWH10" s="118" t="s">
        <v>108</v>
      </c>
      <c r="HWI10" s="118" t="s">
        <v>108</v>
      </c>
      <c r="HWJ10" s="118" t="s">
        <v>108</v>
      </c>
      <c r="HWK10" s="118" t="s">
        <v>108</v>
      </c>
      <c r="HWL10" s="118" t="s">
        <v>108</v>
      </c>
      <c r="HWM10" s="118" t="s">
        <v>108</v>
      </c>
      <c r="HWN10" s="118" t="s">
        <v>108</v>
      </c>
      <c r="HWO10" s="118" t="s">
        <v>108</v>
      </c>
      <c r="HWP10" s="118" t="s">
        <v>108</v>
      </c>
      <c r="HWQ10" s="118" t="s">
        <v>108</v>
      </c>
      <c r="HWR10" s="118" t="s">
        <v>108</v>
      </c>
      <c r="HWS10" s="118" t="s">
        <v>108</v>
      </c>
      <c r="HWT10" s="118" t="s">
        <v>108</v>
      </c>
      <c r="HWU10" s="118" t="s">
        <v>108</v>
      </c>
      <c r="HWV10" s="118" t="s">
        <v>108</v>
      </c>
      <c r="HWW10" s="118" t="s">
        <v>108</v>
      </c>
      <c r="HWX10" s="118" t="s">
        <v>108</v>
      </c>
      <c r="HWY10" s="118" t="s">
        <v>108</v>
      </c>
      <c r="HWZ10" s="118" t="s">
        <v>108</v>
      </c>
      <c r="HXA10" s="118" t="s">
        <v>108</v>
      </c>
      <c r="HXB10" s="118" t="s">
        <v>108</v>
      </c>
      <c r="HXC10" s="118" t="s">
        <v>108</v>
      </c>
      <c r="HXD10" s="118" t="s">
        <v>108</v>
      </c>
      <c r="HXE10" s="118" t="s">
        <v>108</v>
      </c>
      <c r="HXF10" s="118" t="s">
        <v>108</v>
      </c>
      <c r="HXG10" s="118" t="s">
        <v>108</v>
      </c>
      <c r="HXH10" s="118" t="s">
        <v>108</v>
      </c>
      <c r="HXI10" s="118" t="s">
        <v>108</v>
      </c>
      <c r="HXJ10" s="118" t="s">
        <v>108</v>
      </c>
      <c r="HXK10" s="118" t="s">
        <v>108</v>
      </c>
      <c r="HXL10" s="118" t="s">
        <v>108</v>
      </c>
      <c r="HXM10" s="118" t="s">
        <v>108</v>
      </c>
      <c r="HXN10" s="118" t="s">
        <v>108</v>
      </c>
      <c r="HXO10" s="118" t="s">
        <v>108</v>
      </c>
      <c r="HXP10" s="118" t="s">
        <v>108</v>
      </c>
      <c r="HXQ10" s="118" t="s">
        <v>108</v>
      </c>
      <c r="HXR10" s="118" t="s">
        <v>108</v>
      </c>
      <c r="HXS10" s="118" t="s">
        <v>108</v>
      </c>
      <c r="HXT10" s="118" t="s">
        <v>108</v>
      </c>
      <c r="HXU10" s="118" t="s">
        <v>108</v>
      </c>
      <c r="HXV10" s="118" t="s">
        <v>108</v>
      </c>
      <c r="HXW10" s="118" t="s">
        <v>108</v>
      </c>
      <c r="HXX10" s="118" t="s">
        <v>108</v>
      </c>
      <c r="HXY10" s="118" t="s">
        <v>108</v>
      </c>
      <c r="HXZ10" s="118" t="s">
        <v>108</v>
      </c>
      <c r="HYA10" s="118" t="s">
        <v>108</v>
      </c>
      <c r="HYB10" s="118" t="s">
        <v>108</v>
      </c>
      <c r="HYC10" s="118" t="s">
        <v>108</v>
      </c>
      <c r="HYD10" s="118" t="s">
        <v>108</v>
      </c>
      <c r="HYE10" s="118" t="s">
        <v>108</v>
      </c>
      <c r="HYF10" s="118" t="s">
        <v>108</v>
      </c>
      <c r="HYG10" s="118" t="s">
        <v>108</v>
      </c>
      <c r="HYH10" s="118" t="s">
        <v>108</v>
      </c>
      <c r="HYI10" s="118" t="s">
        <v>108</v>
      </c>
      <c r="HYJ10" s="118" t="s">
        <v>108</v>
      </c>
      <c r="HYK10" s="118" t="s">
        <v>108</v>
      </c>
      <c r="HYL10" s="118" t="s">
        <v>108</v>
      </c>
      <c r="HYM10" s="118" t="s">
        <v>108</v>
      </c>
      <c r="HYN10" s="118" t="s">
        <v>108</v>
      </c>
      <c r="HYO10" s="118" t="s">
        <v>108</v>
      </c>
      <c r="HYP10" s="118" t="s">
        <v>108</v>
      </c>
      <c r="HYQ10" s="118" t="s">
        <v>108</v>
      </c>
      <c r="HYR10" s="118" t="s">
        <v>108</v>
      </c>
      <c r="HYS10" s="118" t="s">
        <v>108</v>
      </c>
      <c r="HYT10" s="118" t="s">
        <v>108</v>
      </c>
      <c r="HYU10" s="118" t="s">
        <v>108</v>
      </c>
      <c r="HYV10" s="118" t="s">
        <v>108</v>
      </c>
      <c r="HYW10" s="118" t="s">
        <v>108</v>
      </c>
      <c r="HYX10" s="118" t="s">
        <v>108</v>
      </c>
      <c r="HYY10" s="118" t="s">
        <v>108</v>
      </c>
      <c r="HYZ10" s="118" t="s">
        <v>108</v>
      </c>
      <c r="HZA10" s="118" t="s">
        <v>108</v>
      </c>
      <c r="HZB10" s="118" t="s">
        <v>108</v>
      </c>
      <c r="HZC10" s="118" t="s">
        <v>108</v>
      </c>
      <c r="HZD10" s="118" t="s">
        <v>108</v>
      </c>
      <c r="HZE10" s="118" t="s">
        <v>108</v>
      </c>
      <c r="HZF10" s="118" t="s">
        <v>108</v>
      </c>
      <c r="HZG10" s="118" t="s">
        <v>108</v>
      </c>
      <c r="HZH10" s="118" t="s">
        <v>108</v>
      </c>
      <c r="HZI10" s="118" t="s">
        <v>108</v>
      </c>
      <c r="HZJ10" s="118" t="s">
        <v>108</v>
      </c>
      <c r="HZK10" s="118" t="s">
        <v>108</v>
      </c>
      <c r="HZL10" s="118" t="s">
        <v>108</v>
      </c>
      <c r="HZM10" s="118" t="s">
        <v>108</v>
      </c>
      <c r="HZN10" s="118" t="s">
        <v>108</v>
      </c>
      <c r="HZO10" s="118" t="s">
        <v>108</v>
      </c>
      <c r="HZP10" s="118" t="s">
        <v>108</v>
      </c>
      <c r="HZQ10" s="118" t="s">
        <v>108</v>
      </c>
      <c r="HZR10" s="118" t="s">
        <v>108</v>
      </c>
      <c r="HZS10" s="118" t="s">
        <v>108</v>
      </c>
      <c r="HZT10" s="118" t="s">
        <v>108</v>
      </c>
      <c r="HZU10" s="118" t="s">
        <v>108</v>
      </c>
      <c r="HZV10" s="118" t="s">
        <v>108</v>
      </c>
      <c r="HZW10" s="118" t="s">
        <v>108</v>
      </c>
      <c r="HZX10" s="118" t="s">
        <v>108</v>
      </c>
      <c r="HZY10" s="118" t="s">
        <v>108</v>
      </c>
      <c r="HZZ10" s="118" t="s">
        <v>108</v>
      </c>
      <c r="IAA10" s="118" t="s">
        <v>108</v>
      </c>
      <c r="IAB10" s="118" t="s">
        <v>108</v>
      </c>
      <c r="IAC10" s="118" t="s">
        <v>108</v>
      </c>
      <c r="IAD10" s="118" t="s">
        <v>108</v>
      </c>
      <c r="IAE10" s="118" t="s">
        <v>108</v>
      </c>
      <c r="IAF10" s="118" t="s">
        <v>108</v>
      </c>
      <c r="IAG10" s="118" t="s">
        <v>108</v>
      </c>
      <c r="IAH10" s="118" t="s">
        <v>108</v>
      </c>
      <c r="IAI10" s="118" t="s">
        <v>108</v>
      </c>
      <c r="IAJ10" s="118" t="s">
        <v>108</v>
      </c>
      <c r="IAK10" s="118" t="s">
        <v>108</v>
      </c>
      <c r="IAL10" s="118" t="s">
        <v>108</v>
      </c>
      <c r="IAM10" s="118" t="s">
        <v>108</v>
      </c>
      <c r="IAN10" s="118" t="s">
        <v>108</v>
      </c>
      <c r="IAO10" s="118" t="s">
        <v>108</v>
      </c>
      <c r="IAP10" s="118" t="s">
        <v>108</v>
      </c>
      <c r="IAQ10" s="118" t="s">
        <v>108</v>
      </c>
      <c r="IAR10" s="118" t="s">
        <v>108</v>
      </c>
      <c r="IAS10" s="118" t="s">
        <v>108</v>
      </c>
      <c r="IAT10" s="118" t="s">
        <v>108</v>
      </c>
      <c r="IAU10" s="118" t="s">
        <v>108</v>
      </c>
      <c r="IAV10" s="118" t="s">
        <v>108</v>
      </c>
      <c r="IAW10" s="118" t="s">
        <v>108</v>
      </c>
      <c r="IAX10" s="118" t="s">
        <v>108</v>
      </c>
      <c r="IAY10" s="118" t="s">
        <v>108</v>
      </c>
      <c r="IAZ10" s="118" t="s">
        <v>108</v>
      </c>
      <c r="IBA10" s="118" t="s">
        <v>108</v>
      </c>
      <c r="IBB10" s="118" t="s">
        <v>108</v>
      </c>
      <c r="IBC10" s="118" t="s">
        <v>108</v>
      </c>
      <c r="IBD10" s="118" t="s">
        <v>108</v>
      </c>
      <c r="IBE10" s="118" t="s">
        <v>108</v>
      </c>
      <c r="IBF10" s="118" t="s">
        <v>108</v>
      </c>
      <c r="IBG10" s="118" t="s">
        <v>108</v>
      </c>
      <c r="IBH10" s="118" t="s">
        <v>108</v>
      </c>
      <c r="IBI10" s="118" t="s">
        <v>108</v>
      </c>
      <c r="IBJ10" s="118" t="s">
        <v>108</v>
      </c>
      <c r="IBK10" s="118" t="s">
        <v>108</v>
      </c>
      <c r="IBL10" s="118" t="s">
        <v>108</v>
      </c>
      <c r="IBM10" s="118" t="s">
        <v>108</v>
      </c>
      <c r="IBN10" s="118" t="s">
        <v>108</v>
      </c>
      <c r="IBO10" s="118" t="s">
        <v>108</v>
      </c>
      <c r="IBP10" s="118" t="s">
        <v>108</v>
      </c>
      <c r="IBQ10" s="118" t="s">
        <v>108</v>
      </c>
      <c r="IBR10" s="118" t="s">
        <v>108</v>
      </c>
      <c r="IBS10" s="118" t="s">
        <v>108</v>
      </c>
      <c r="IBT10" s="118" t="s">
        <v>108</v>
      </c>
      <c r="IBU10" s="118" t="s">
        <v>108</v>
      </c>
      <c r="IBV10" s="118" t="s">
        <v>108</v>
      </c>
      <c r="IBW10" s="118" t="s">
        <v>108</v>
      </c>
      <c r="IBX10" s="118" t="s">
        <v>108</v>
      </c>
      <c r="IBY10" s="118" t="s">
        <v>108</v>
      </c>
      <c r="IBZ10" s="118" t="s">
        <v>108</v>
      </c>
      <c r="ICA10" s="118" t="s">
        <v>108</v>
      </c>
      <c r="ICB10" s="118" t="s">
        <v>108</v>
      </c>
      <c r="ICC10" s="118" t="s">
        <v>108</v>
      </c>
      <c r="ICD10" s="118" t="s">
        <v>108</v>
      </c>
      <c r="ICE10" s="118" t="s">
        <v>108</v>
      </c>
      <c r="ICF10" s="118" t="s">
        <v>108</v>
      </c>
      <c r="ICG10" s="118" t="s">
        <v>108</v>
      </c>
      <c r="ICH10" s="118" t="s">
        <v>108</v>
      </c>
      <c r="ICI10" s="118" t="s">
        <v>108</v>
      </c>
      <c r="ICJ10" s="118" t="s">
        <v>108</v>
      </c>
      <c r="ICK10" s="118" t="s">
        <v>108</v>
      </c>
      <c r="ICL10" s="118" t="s">
        <v>108</v>
      </c>
      <c r="ICM10" s="118" t="s">
        <v>108</v>
      </c>
      <c r="ICN10" s="118" t="s">
        <v>108</v>
      </c>
      <c r="ICO10" s="118" t="s">
        <v>108</v>
      </c>
      <c r="ICP10" s="118" t="s">
        <v>108</v>
      </c>
      <c r="ICQ10" s="118" t="s">
        <v>108</v>
      </c>
      <c r="ICR10" s="118" t="s">
        <v>108</v>
      </c>
      <c r="ICS10" s="118" t="s">
        <v>108</v>
      </c>
      <c r="ICT10" s="118" t="s">
        <v>108</v>
      </c>
      <c r="ICU10" s="118" t="s">
        <v>108</v>
      </c>
      <c r="ICV10" s="118" t="s">
        <v>108</v>
      </c>
      <c r="ICW10" s="118" t="s">
        <v>108</v>
      </c>
      <c r="ICX10" s="118" t="s">
        <v>108</v>
      </c>
      <c r="ICY10" s="118" t="s">
        <v>108</v>
      </c>
      <c r="ICZ10" s="118" t="s">
        <v>108</v>
      </c>
      <c r="IDA10" s="118" t="s">
        <v>108</v>
      </c>
      <c r="IDB10" s="118" t="s">
        <v>108</v>
      </c>
      <c r="IDC10" s="118" t="s">
        <v>108</v>
      </c>
      <c r="IDD10" s="118" t="s">
        <v>108</v>
      </c>
      <c r="IDE10" s="118" t="s">
        <v>108</v>
      </c>
      <c r="IDF10" s="118" t="s">
        <v>108</v>
      </c>
      <c r="IDG10" s="118" t="s">
        <v>108</v>
      </c>
      <c r="IDH10" s="118" t="s">
        <v>108</v>
      </c>
      <c r="IDI10" s="118" t="s">
        <v>108</v>
      </c>
      <c r="IDJ10" s="118" t="s">
        <v>108</v>
      </c>
      <c r="IDK10" s="118" t="s">
        <v>108</v>
      </c>
      <c r="IDL10" s="118" t="s">
        <v>108</v>
      </c>
      <c r="IDM10" s="118" t="s">
        <v>108</v>
      </c>
      <c r="IDN10" s="118" t="s">
        <v>108</v>
      </c>
      <c r="IDO10" s="118" t="s">
        <v>108</v>
      </c>
      <c r="IDP10" s="118" t="s">
        <v>108</v>
      </c>
      <c r="IDQ10" s="118" t="s">
        <v>108</v>
      </c>
      <c r="IDR10" s="118" t="s">
        <v>108</v>
      </c>
      <c r="IDS10" s="118" t="s">
        <v>108</v>
      </c>
      <c r="IDT10" s="118" t="s">
        <v>108</v>
      </c>
      <c r="IDU10" s="118" t="s">
        <v>108</v>
      </c>
      <c r="IDV10" s="118" t="s">
        <v>108</v>
      </c>
      <c r="IDW10" s="118" t="s">
        <v>108</v>
      </c>
      <c r="IDX10" s="118" t="s">
        <v>108</v>
      </c>
      <c r="IDY10" s="118" t="s">
        <v>108</v>
      </c>
      <c r="IDZ10" s="118" t="s">
        <v>108</v>
      </c>
      <c r="IEA10" s="118" t="s">
        <v>108</v>
      </c>
      <c r="IEB10" s="118" t="s">
        <v>108</v>
      </c>
      <c r="IEC10" s="118" t="s">
        <v>108</v>
      </c>
      <c r="IED10" s="118" t="s">
        <v>108</v>
      </c>
      <c r="IEE10" s="118" t="s">
        <v>108</v>
      </c>
      <c r="IEF10" s="118" t="s">
        <v>108</v>
      </c>
      <c r="IEG10" s="118" t="s">
        <v>108</v>
      </c>
      <c r="IEH10" s="118" t="s">
        <v>108</v>
      </c>
      <c r="IEI10" s="118" t="s">
        <v>108</v>
      </c>
      <c r="IEJ10" s="118" t="s">
        <v>108</v>
      </c>
      <c r="IEK10" s="118" t="s">
        <v>108</v>
      </c>
      <c r="IEL10" s="118" t="s">
        <v>108</v>
      </c>
      <c r="IEM10" s="118" t="s">
        <v>108</v>
      </c>
      <c r="IEN10" s="118" t="s">
        <v>108</v>
      </c>
      <c r="IEO10" s="118" t="s">
        <v>108</v>
      </c>
      <c r="IEP10" s="118" t="s">
        <v>108</v>
      </c>
      <c r="IEQ10" s="118" t="s">
        <v>108</v>
      </c>
      <c r="IER10" s="118" t="s">
        <v>108</v>
      </c>
      <c r="IES10" s="118" t="s">
        <v>108</v>
      </c>
      <c r="IET10" s="118" t="s">
        <v>108</v>
      </c>
      <c r="IEU10" s="118" t="s">
        <v>108</v>
      </c>
      <c r="IEV10" s="118" t="s">
        <v>108</v>
      </c>
      <c r="IEW10" s="118" t="s">
        <v>108</v>
      </c>
      <c r="IEX10" s="118" t="s">
        <v>108</v>
      </c>
      <c r="IEY10" s="118" t="s">
        <v>108</v>
      </c>
      <c r="IEZ10" s="118" t="s">
        <v>108</v>
      </c>
      <c r="IFA10" s="118" t="s">
        <v>108</v>
      </c>
      <c r="IFB10" s="118" t="s">
        <v>108</v>
      </c>
      <c r="IFC10" s="118" t="s">
        <v>108</v>
      </c>
      <c r="IFD10" s="118" t="s">
        <v>108</v>
      </c>
      <c r="IFE10" s="118" t="s">
        <v>108</v>
      </c>
      <c r="IFF10" s="118" t="s">
        <v>108</v>
      </c>
      <c r="IFG10" s="118" t="s">
        <v>108</v>
      </c>
      <c r="IFH10" s="118" t="s">
        <v>108</v>
      </c>
      <c r="IFI10" s="118" t="s">
        <v>108</v>
      </c>
      <c r="IFJ10" s="118" t="s">
        <v>108</v>
      </c>
      <c r="IFK10" s="118" t="s">
        <v>108</v>
      </c>
      <c r="IFL10" s="118" t="s">
        <v>108</v>
      </c>
      <c r="IFM10" s="118" t="s">
        <v>108</v>
      </c>
      <c r="IFN10" s="118" t="s">
        <v>108</v>
      </c>
      <c r="IFO10" s="118" t="s">
        <v>108</v>
      </c>
      <c r="IFP10" s="118" t="s">
        <v>108</v>
      </c>
      <c r="IFQ10" s="118" t="s">
        <v>108</v>
      </c>
      <c r="IFR10" s="118" t="s">
        <v>108</v>
      </c>
      <c r="IFS10" s="118" t="s">
        <v>108</v>
      </c>
      <c r="IFT10" s="118" t="s">
        <v>108</v>
      </c>
      <c r="IFU10" s="118" t="s">
        <v>108</v>
      </c>
      <c r="IFV10" s="118" t="s">
        <v>108</v>
      </c>
      <c r="IFW10" s="118" t="s">
        <v>108</v>
      </c>
      <c r="IFX10" s="118" t="s">
        <v>108</v>
      </c>
      <c r="IFY10" s="118" t="s">
        <v>108</v>
      </c>
      <c r="IFZ10" s="118" t="s">
        <v>108</v>
      </c>
      <c r="IGA10" s="118" t="s">
        <v>108</v>
      </c>
      <c r="IGB10" s="118" t="s">
        <v>108</v>
      </c>
      <c r="IGC10" s="118" t="s">
        <v>108</v>
      </c>
      <c r="IGD10" s="118" t="s">
        <v>108</v>
      </c>
      <c r="IGE10" s="118" t="s">
        <v>108</v>
      </c>
      <c r="IGF10" s="118" t="s">
        <v>108</v>
      </c>
      <c r="IGG10" s="118" t="s">
        <v>108</v>
      </c>
      <c r="IGH10" s="118" t="s">
        <v>108</v>
      </c>
      <c r="IGI10" s="118" t="s">
        <v>108</v>
      </c>
      <c r="IGJ10" s="118" t="s">
        <v>108</v>
      </c>
      <c r="IGK10" s="118" t="s">
        <v>108</v>
      </c>
      <c r="IGL10" s="118" t="s">
        <v>108</v>
      </c>
      <c r="IGM10" s="118" t="s">
        <v>108</v>
      </c>
      <c r="IGN10" s="118" t="s">
        <v>108</v>
      </c>
      <c r="IGO10" s="118" t="s">
        <v>108</v>
      </c>
      <c r="IGP10" s="118" t="s">
        <v>108</v>
      </c>
      <c r="IGQ10" s="118" t="s">
        <v>108</v>
      </c>
      <c r="IGR10" s="118" t="s">
        <v>108</v>
      </c>
      <c r="IGS10" s="118" t="s">
        <v>108</v>
      </c>
      <c r="IGT10" s="118" t="s">
        <v>108</v>
      </c>
      <c r="IGU10" s="118" t="s">
        <v>108</v>
      </c>
      <c r="IGV10" s="118" t="s">
        <v>108</v>
      </c>
      <c r="IGW10" s="118" t="s">
        <v>108</v>
      </c>
      <c r="IGX10" s="118" t="s">
        <v>108</v>
      </c>
      <c r="IGY10" s="118" t="s">
        <v>108</v>
      </c>
      <c r="IGZ10" s="118" t="s">
        <v>108</v>
      </c>
      <c r="IHA10" s="118" t="s">
        <v>108</v>
      </c>
      <c r="IHB10" s="118" t="s">
        <v>108</v>
      </c>
      <c r="IHC10" s="118" t="s">
        <v>108</v>
      </c>
      <c r="IHD10" s="118" t="s">
        <v>108</v>
      </c>
      <c r="IHE10" s="118" t="s">
        <v>108</v>
      </c>
      <c r="IHF10" s="118" t="s">
        <v>108</v>
      </c>
      <c r="IHG10" s="118" t="s">
        <v>108</v>
      </c>
      <c r="IHH10" s="118" t="s">
        <v>108</v>
      </c>
      <c r="IHI10" s="118" t="s">
        <v>108</v>
      </c>
      <c r="IHJ10" s="118" t="s">
        <v>108</v>
      </c>
      <c r="IHK10" s="118" t="s">
        <v>108</v>
      </c>
      <c r="IHL10" s="118" t="s">
        <v>108</v>
      </c>
      <c r="IHM10" s="118" t="s">
        <v>108</v>
      </c>
      <c r="IHN10" s="118" t="s">
        <v>108</v>
      </c>
      <c r="IHO10" s="118" t="s">
        <v>108</v>
      </c>
      <c r="IHP10" s="118" t="s">
        <v>108</v>
      </c>
      <c r="IHQ10" s="118" t="s">
        <v>108</v>
      </c>
      <c r="IHR10" s="118" t="s">
        <v>108</v>
      </c>
      <c r="IHS10" s="118" t="s">
        <v>108</v>
      </c>
      <c r="IHT10" s="118" t="s">
        <v>108</v>
      </c>
      <c r="IHU10" s="118" t="s">
        <v>108</v>
      </c>
      <c r="IHV10" s="118" t="s">
        <v>108</v>
      </c>
      <c r="IHW10" s="118" t="s">
        <v>108</v>
      </c>
      <c r="IHX10" s="118" t="s">
        <v>108</v>
      </c>
      <c r="IHY10" s="118" t="s">
        <v>108</v>
      </c>
      <c r="IHZ10" s="118" t="s">
        <v>108</v>
      </c>
      <c r="IIA10" s="118" t="s">
        <v>108</v>
      </c>
      <c r="IIB10" s="118" t="s">
        <v>108</v>
      </c>
      <c r="IIC10" s="118" t="s">
        <v>108</v>
      </c>
      <c r="IID10" s="118" t="s">
        <v>108</v>
      </c>
      <c r="IIE10" s="118" t="s">
        <v>108</v>
      </c>
      <c r="IIF10" s="118" t="s">
        <v>108</v>
      </c>
      <c r="IIG10" s="118" t="s">
        <v>108</v>
      </c>
      <c r="IIH10" s="118" t="s">
        <v>108</v>
      </c>
      <c r="III10" s="118" t="s">
        <v>108</v>
      </c>
      <c r="IIJ10" s="118" t="s">
        <v>108</v>
      </c>
      <c r="IIK10" s="118" t="s">
        <v>108</v>
      </c>
      <c r="IIL10" s="118" t="s">
        <v>108</v>
      </c>
      <c r="IIM10" s="118" t="s">
        <v>108</v>
      </c>
      <c r="IIN10" s="118" t="s">
        <v>108</v>
      </c>
      <c r="IIO10" s="118" t="s">
        <v>108</v>
      </c>
      <c r="IIP10" s="118" t="s">
        <v>108</v>
      </c>
      <c r="IIQ10" s="118" t="s">
        <v>108</v>
      </c>
      <c r="IIR10" s="118" t="s">
        <v>108</v>
      </c>
      <c r="IIS10" s="118" t="s">
        <v>108</v>
      </c>
      <c r="IIT10" s="118" t="s">
        <v>108</v>
      </c>
      <c r="IIU10" s="118" t="s">
        <v>108</v>
      </c>
      <c r="IIV10" s="118" t="s">
        <v>108</v>
      </c>
      <c r="IIW10" s="118" t="s">
        <v>108</v>
      </c>
      <c r="IIX10" s="118" t="s">
        <v>108</v>
      </c>
      <c r="IIY10" s="118" t="s">
        <v>108</v>
      </c>
      <c r="IIZ10" s="118" t="s">
        <v>108</v>
      </c>
      <c r="IJA10" s="118" t="s">
        <v>108</v>
      </c>
      <c r="IJB10" s="118" t="s">
        <v>108</v>
      </c>
      <c r="IJC10" s="118" t="s">
        <v>108</v>
      </c>
      <c r="IJD10" s="118" t="s">
        <v>108</v>
      </c>
      <c r="IJE10" s="118" t="s">
        <v>108</v>
      </c>
      <c r="IJF10" s="118" t="s">
        <v>108</v>
      </c>
      <c r="IJG10" s="118" t="s">
        <v>108</v>
      </c>
      <c r="IJH10" s="118" t="s">
        <v>108</v>
      </c>
      <c r="IJI10" s="118" t="s">
        <v>108</v>
      </c>
      <c r="IJJ10" s="118" t="s">
        <v>108</v>
      </c>
      <c r="IJK10" s="118" t="s">
        <v>108</v>
      </c>
      <c r="IJL10" s="118" t="s">
        <v>108</v>
      </c>
      <c r="IJM10" s="118" t="s">
        <v>108</v>
      </c>
      <c r="IJN10" s="118" t="s">
        <v>108</v>
      </c>
      <c r="IJO10" s="118" t="s">
        <v>108</v>
      </c>
      <c r="IJP10" s="118" t="s">
        <v>108</v>
      </c>
      <c r="IJQ10" s="118" t="s">
        <v>108</v>
      </c>
      <c r="IJR10" s="118" t="s">
        <v>108</v>
      </c>
      <c r="IJS10" s="118" t="s">
        <v>108</v>
      </c>
      <c r="IJT10" s="118" t="s">
        <v>108</v>
      </c>
      <c r="IJU10" s="118" t="s">
        <v>108</v>
      </c>
      <c r="IJV10" s="118" t="s">
        <v>108</v>
      </c>
      <c r="IJW10" s="118" t="s">
        <v>108</v>
      </c>
      <c r="IJX10" s="118" t="s">
        <v>108</v>
      </c>
      <c r="IJY10" s="118" t="s">
        <v>108</v>
      </c>
      <c r="IJZ10" s="118" t="s">
        <v>108</v>
      </c>
      <c r="IKA10" s="118" t="s">
        <v>108</v>
      </c>
      <c r="IKB10" s="118" t="s">
        <v>108</v>
      </c>
      <c r="IKC10" s="118" t="s">
        <v>108</v>
      </c>
      <c r="IKD10" s="118" t="s">
        <v>108</v>
      </c>
      <c r="IKE10" s="118" t="s">
        <v>108</v>
      </c>
      <c r="IKF10" s="118" t="s">
        <v>108</v>
      </c>
      <c r="IKG10" s="118" t="s">
        <v>108</v>
      </c>
      <c r="IKH10" s="118" t="s">
        <v>108</v>
      </c>
      <c r="IKI10" s="118" t="s">
        <v>108</v>
      </c>
      <c r="IKJ10" s="118" t="s">
        <v>108</v>
      </c>
      <c r="IKK10" s="118" t="s">
        <v>108</v>
      </c>
      <c r="IKL10" s="118" t="s">
        <v>108</v>
      </c>
      <c r="IKM10" s="118" t="s">
        <v>108</v>
      </c>
      <c r="IKN10" s="118" t="s">
        <v>108</v>
      </c>
      <c r="IKO10" s="118" t="s">
        <v>108</v>
      </c>
      <c r="IKP10" s="118" t="s">
        <v>108</v>
      </c>
      <c r="IKQ10" s="118" t="s">
        <v>108</v>
      </c>
      <c r="IKR10" s="118" t="s">
        <v>108</v>
      </c>
      <c r="IKS10" s="118" t="s">
        <v>108</v>
      </c>
      <c r="IKT10" s="118" t="s">
        <v>108</v>
      </c>
      <c r="IKU10" s="118" t="s">
        <v>108</v>
      </c>
      <c r="IKV10" s="118" t="s">
        <v>108</v>
      </c>
      <c r="IKW10" s="118" t="s">
        <v>108</v>
      </c>
      <c r="IKX10" s="118" t="s">
        <v>108</v>
      </c>
      <c r="IKY10" s="118" t="s">
        <v>108</v>
      </c>
      <c r="IKZ10" s="118" t="s">
        <v>108</v>
      </c>
      <c r="ILA10" s="118" t="s">
        <v>108</v>
      </c>
      <c r="ILB10" s="118" t="s">
        <v>108</v>
      </c>
      <c r="ILC10" s="118" t="s">
        <v>108</v>
      </c>
      <c r="ILD10" s="118" t="s">
        <v>108</v>
      </c>
      <c r="ILE10" s="118" t="s">
        <v>108</v>
      </c>
      <c r="ILF10" s="118" t="s">
        <v>108</v>
      </c>
      <c r="ILG10" s="118" t="s">
        <v>108</v>
      </c>
      <c r="ILH10" s="118" t="s">
        <v>108</v>
      </c>
      <c r="ILI10" s="118" t="s">
        <v>108</v>
      </c>
      <c r="ILJ10" s="118" t="s">
        <v>108</v>
      </c>
      <c r="ILK10" s="118" t="s">
        <v>108</v>
      </c>
      <c r="ILL10" s="118" t="s">
        <v>108</v>
      </c>
      <c r="ILM10" s="118" t="s">
        <v>108</v>
      </c>
      <c r="ILN10" s="118" t="s">
        <v>108</v>
      </c>
      <c r="ILO10" s="118" t="s">
        <v>108</v>
      </c>
      <c r="ILP10" s="118" t="s">
        <v>108</v>
      </c>
      <c r="ILQ10" s="118" t="s">
        <v>108</v>
      </c>
      <c r="ILR10" s="118" t="s">
        <v>108</v>
      </c>
      <c r="ILS10" s="118" t="s">
        <v>108</v>
      </c>
      <c r="ILT10" s="118" t="s">
        <v>108</v>
      </c>
      <c r="ILU10" s="118" t="s">
        <v>108</v>
      </c>
      <c r="ILV10" s="118" t="s">
        <v>108</v>
      </c>
      <c r="ILW10" s="118" t="s">
        <v>108</v>
      </c>
      <c r="ILX10" s="118" t="s">
        <v>108</v>
      </c>
      <c r="ILY10" s="118" t="s">
        <v>108</v>
      </c>
      <c r="ILZ10" s="118" t="s">
        <v>108</v>
      </c>
      <c r="IMA10" s="118" t="s">
        <v>108</v>
      </c>
      <c r="IMB10" s="118" t="s">
        <v>108</v>
      </c>
      <c r="IMC10" s="118" t="s">
        <v>108</v>
      </c>
      <c r="IMD10" s="118" t="s">
        <v>108</v>
      </c>
      <c r="IME10" s="118" t="s">
        <v>108</v>
      </c>
      <c r="IMF10" s="118" t="s">
        <v>108</v>
      </c>
      <c r="IMG10" s="118" t="s">
        <v>108</v>
      </c>
      <c r="IMH10" s="118" t="s">
        <v>108</v>
      </c>
      <c r="IMI10" s="118" t="s">
        <v>108</v>
      </c>
      <c r="IMJ10" s="118" t="s">
        <v>108</v>
      </c>
      <c r="IMK10" s="118" t="s">
        <v>108</v>
      </c>
      <c r="IML10" s="118" t="s">
        <v>108</v>
      </c>
      <c r="IMM10" s="118" t="s">
        <v>108</v>
      </c>
      <c r="IMN10" s="118" t="s">
        <v>108</v>
      </c>
      <c r="IMO10" s="118" t="s">
        <v>108</v>
      </c>
      <c r="IMP10" s="118" t="s">
        <v>108</v>
      </c>
      <c r="IMQ10" s="118" t="s">
        <v>108</v>
      </c>
      <c r="IMR10" s="118" t="s">
        <v>108</v>
      </c>
      <c r="IMS10" s="118" t="s">
        <v>108</v>
      </c>
      <c r="IMT10" s="118" t="s">
        <v>108</v>
      </c>
      <c r="IMU10" s="118" t="s">
        <v>108</v>
      </c>
      <c r="IMV10" s="118" t="s">
        <v>108</v>
      </c>
      <c r="IMW10" s="118" t="s">
        <v>108</v>
      </c>
      <c r="IMX10" s="118" t="s">
        <v>108</v>
      </c>
      <c r="IMY10" s="118" t="s">
        <v>108</v>
      </c>
      <c r="IMZ10" s="118" t="s">
        <v>108</v>
      </c>
      <c r="INA10" s="118" t="s">
        <v>108</v>
      </c>
      <c r="INB10" s="118" t="s">
        <v>108</v>
      </c>
      <c r="INC10" s="118" t="s">
        <v>108</v>
      </c>
      <c r="IND10" s="118" t="s">
        <v>108</v>
      </c>
      <c r="INE10" s="118" t="s">
        <v>108</v>
      </c>
      <c r="INF10" s="118" t="s">
        <v>108</v>
      </c>
      <c r="ING10" s="118" t="s">
        <v>108</v>
      </c>
      <c r="INH10" s="118" t="s">
        <v>108</v>
      </c>
      <c r="INI10" s="118" t="s">
        <v>108</v>
      </c>
      <c r="INJ10" s="118" t="s">
        <v>108</v>
      </c>
      <c r="INK10" s="118" t="s">
        <v>108</v>
      </c>
      <c r="INL10" s="118" t="s">
        <v>108</v>
      </c>
      <c r="INM10" s="118" t="s">
        <v>108</v>
      </c>
      <c r="INN10" s="118" t="s">
        <v>108</v>
      </c>
      <c r="INO10" s="118" t="s">
        <v>108</v>
      </c>
      <c r="INP10" s="118" t="s">
        <v>108</v>
      </c>
      <c r="INQ10" s="118" t="s">
        <v>108</v>
      </c>
      <c r="INR10" s="118" t="s">
        <v>108</v>
      </c>
      <c r="INS10" s="118" t="s">
        <v>108</v>
      </c>
      <c r="INT10" s="118" t="s">
        <v>108</v>
      </c>
      <c r="INU10" s="118" t="s">
        <v>108</v>
      </c>
      <c r="INV10" s="118" t="s">
        <v>108</v>
      </c>
      <c r="INW10" s="118" t="s">
        <v>108</v>
      </c>
      <c r="INX10" s="118" t="s">
        <v>108</v>
      </c>
      <c r="INY10" s="118" t="s">
        <v>108</v>
      </c>
      <c r="INZ10" s="118" t="s">
        <v>108</v>
      </c>
      <c r="IOA10" s="118" t="s">
        <v>108</v>
      </c>
      <c r="IOB10" s="118" t="s">
        <v>108</v>
      </c>
      <c r="IOC10" s="118" t="s">
        <v>108</v>
      </c>
      <c r="IOD10" s="118" t="s">
        <v>108</v>
      </c>
      <c r="IOE10" s="118" t="s">
        <v>108</v>
      </c>
      <c r="IOF10" s="118" t="s">
        <v>108</v>
      </c>
      <c r="IOG10" s="118" t="s">
        <v>108</v>
      </c>
      <c r="IOH10" s="118" t="s">
        <v>108</v>
      </c>
      <c r="IOI10" s="118" t="s">
        <v>108</v>
      </c>
      <c r="IOJ10" s="118" t="s">
        <v>108</v>
      </c>
      <c r="IOK10" s="118" t="s">
        <v>108</v>
      </c>
      <c r="IOL10" s="118" t="s">
        <v>108</v>
      </c>
      <c r="IOM10" s="118" t="s">
        <v>108</v>
      </c>
      <c r="ION10" s="118" t="s">
        <v>108</v>
      </c>
      <c r="IOO10" s="118" t="s">
        <v>108</v>
      </c>
      <c r="IOP10" s="118" t="s">
        <v>108</v>
      </c>
      <c r="IOQ10" s="118" t="s">
        <v>108</v>
      </c>
      <c r="IOR10" s="118" t="s">
        <v>108</v>
      </c>
      <c r="IOS10" s="118" t="s">
        <v>108</v>
      </c>
      <c r="IOT10" s="118" t="s">
        <v>108</v>
      </c>
      <c r="IOU10" s="118" t="s">
        <v>108</v>
      </c>
      <c r="IOV10" s="118" t="s">
        <v>108</v>
      </c>
      <c r="IOW10" s="118" t="s">
        <v>108</v>
      </c>
      <c r="IOX10" s="118" t="s">
        <v>108</v>
      </c>
      <c r="IOY10" s="118" t="s">
        <v>108</v>
      </c>
      <c r="IOZ10" s="118" t="s">
        <v>108</v>
      </c>
      <c r="IPA10" s="118" t="s">
        <v>108</v>
      </c>
      <c r="IPB10" s="118" t="s">
        <v>108</v>
      </c>
      <c r="IPC10" s="118" t="s">
        <v>108</v>
      </c>
      <c r="IPD10" s="118" t="s">
        <v>108</v>
      </c>
      <c r="IPE10" s="118" t="s">
        <v>108</v>
      </c>
      <c r="IPF10" s="118" t="s">
        <v>108</v>
      </c>
      <c r="IPG10" s="118" t="s">
        <v>108</v>
      </c>
      <c r="IPH10" s="118" t="s">
        <v>108</v>
      </c>
      <c r="IPI10" s="118" t="s">
        <v>108</v>
      </c>
      <c r="IPJ10" s="118" t="s">
        <v>108</v>
      </c>
      <c r="IPK10" s="118" t="s">
        <v>108</v>
      </c>
      <c r="IPL10" s="118" t="s">
        <v>108</v>
      </c>
      <c r="IPM10" s="118" t="s">
        <v>108</v>
      </c>
      <c r="IPN10" s="118" t="s">
        <v>108</v>
      </c>
      <c r="IPO10" s="118" t="s">
        <v>108</v>
      </c>
      <c r="IPP10" s="118" t="s">
        <v>108</v>
      </c>
      <c r="IPQ10" s="118" t="s">
        <v>108</v>
      </c>
      <c r="IPR10" s="118" t="s">
        <v>108</v>
      </c>
      <c r="IPS10" s="118" t="s">
        <v>108</v>
      </c>
      <c r="IPT10" s="118" t="s">
        <v>108</v>
      </c>
      <c r="IPU10" s="118" t="s">
        <v>108</v>
      </c>
      <c r="IPV10" s="118" t="s">
        <v>108</v>
      </c>
      <c r="IPW10" s="118" t="s">
        <v>108</v>
      </c>
      <c r="IPX10" s="118" t="s">
        <v>108</v>
      </c>
      <c r="IPY10" s="118" t="s">
        <v>108</v>
      </c>
      <c r="IPZ10" s="118" t="s">
        <v>108</v>
      </c>
      <c r="IQA10" s="118" t="s">
        <v>108</v>
      </c>
      <c r="IQB10" s="118" t="s">
        <v>108</v>
      </c>
      <c r="IQC10" s="118" t="s">
        <v>108</v>
      </c>
      <c r="IQD10" s="118" t="s">
        <v>108</v>
      </c>
      <c r="IQE10" s="118" t="s">
        <v>108</v>
      </c>
      <c r="IQF10" s="118" t="s">
        <v>108</v>
      </c>
      <c r="IQG10" s="118" t="s">
        <v>108</v>
      </c>
      <c r="IQH10" s="118" t="s">
        <v>108</v>
      </c>
      <c r="IQI10" s="118" t="s">
        <v>108</v>
      </c>
      <c r="IQJ10" s="118" t="s">
        <v>108</v>
      </c>
      <c r="IQK10" s="118" t="s">
        <v>108</v>
      </c>
      <c r="IQL10" s="118" t="s">
        <v>108</v>
      </c>
      <c r="IQM10" s="118" t="s">
        <v>108</v>
      </c>
      <c r="IQN10" s="118" t="s">
        <v>108</v>
      </c>
      <c r="IQO10" s="118" t="s">
        <v>108</v>
      </c>
      <c r="IQP10" s="118" t="s">
        <v>108</v>
      </c>
      <c r="IQQ10" s="118" t="s">
        <v>108</v>
      </c>
      <c r="IQR10" s="118" t="s">
        <v>108</v>
      </c>
      <c r="IQS10" s="118" t="s">
        <v>108</v>
      </c>
      <c r="IQT10" s="118" t="s">
        <v>108</v>
      </c>
      <c r="IQU10" s="118" t="s">
        <v>108</v>
      </c>
      <c r="IQV10" s="118" t="s">
        <v>108</v>
      </c>
      <c r="IQW10" s="118" t="s">
        <v>108</v>
      </c>
      <c r="IQX10" s="118" t="s">
        <v>108</v>
      </c>
      <c r="IQY10" s="118" t="s">
        <v>108</v>
      </c>
      <c r="IQZ10" s="118" t="s">
        <v>108</v>
      </c>
      <c r="IRA10" s="118" t="s">
        <v>108</v>
      </c>
      <c r="IRB10" s="118" t="s">
        <v>108</v>
      </c>
      <c r="IRC10" s="118" t="s">
        <v>108</v>
      </c>
      <c r="IRD10" s="118" t="s">
        <v>108</v>
      </c>
      <c r="IRE10" s="118" t="s">
        <v>108</v>
      </c>
      <c r="IRF10" s="118" t="s">
        <v>108</v>
      </c>
      <c r="IRG10" s="118" t="s">
        <v>108</v>
      </c>
      <c r="IRH10" s="118" t="s">
        <v>108</v>
      </c>
      <c r="IRI10" s="118" t="s">
        <v>108</v>
      </c>
      <c r="IRJ10" s="118" t="s">
        <v>108</v>
      </c>
      <c r="IRK10" s="118" t="s">
        <v>108</v>
      </c>
      <c r="IRL10" s="118" t="s">
        <v>108</v>
      </c>
      <c r="IRM10" s="118" t="s">
        <v>108</v>
      </c>
      <c r="IRN10" s="118" t="s">
        <v>108</v>
      </c>
      <c r="IRO10" s="118" t="s">
        <v>108</v>
      </c>
      <c r="IRP10" s="118" t="s">
        <v>108</v>
      </c>
      <c r="IRQ10" s="118" t="s">
        <v>108</v>
      </c>
      <c r="IRR10" s="118" t="s">
        <v>108</v>
      </c>
      <c r="IRS10" s="118" t="s">
        <v>108</v>
      </c>
      <c r="IRT10" s="118" t="s">
        <v>108</v>
      </c>
      <c r="IRU10" s="118" t="s">
        <v>108</v>
      </c>
      <c r="IRV10" s="118" t="s">
        <v>108</v>
      </c>
      <c r="IRW10" s="118" t="s">
        <v>108</v>
      </c>
      <c r="IRX10" s="118" t="s">
        <v>108</v>
      </c>
      <c r="IRY10" s="118" t="s">
        <v>108</v>
      </c>
      <c r="IRZ10" s="118" t="s">
        <v>108</v>
      </c>
      <c r="ISA10" s="118" t="s">
        <v>108</v>
      </c>
      <c r="ISB10" s="118" t="s">
        <v>108</v>
      </c>
      <c r="ISC10" s="118" t="s">
        <v>108</v>
      </c>
      <c r="ISD10" s="118" t="s">
        <v>108</v>
      </c>
      <c r="ISE10" s="118" t="s">
        <v>108</v>
      </c>
      <c r="ISF10" s="118" t="s">
        <v>108</v>
      </c>
      <c r="ISG10" s="118" t="s">
        <v>108</v>
      </c>
      <c r="ISH10" s="118" t="s">
        <v>108</v>
      </c>
      <c r="ISI10" s="118" t="s">
        <v>108</v>
      </c>
      <c r="ISJ10" s="118" t="s">
        <v>108</v>
      </c>
      <c r="ISK10" s="118" t="s">
        <v>108</v>
      </c>
      <c r="ISL10" s="118" t="s">
        <v>108</v>
      </c>
      <c r="ISM10" s="118" t="s">
        <v>108</v>
      </c>
      <c r="ISN10" s="118" t="s">
        <v>108</v>
      </c>
      <c r="ISO10" s="118" t="s">
        <v>108</v>
      </c>
      <c r="ISP10" s="118" t="s">
        <v>108</v>
      </c>
      <c r="ISQ10" s="118" t="s">
        <v>108</v>
      </c>
      <c r="ISR10" s="118" t="s">
        <v>108</v>
      </c>
      <c r="ISS10" s="118" t="s">
        <v>108</v>
      </c>
      <c r="IST10" s="118" t="s">
        <v>108</v>
      </c>
      <c r="ISU10" s="118" t="s">
        <v>108</v>
      </c>
      <c r="ISV10" s="118" t="s">
        <v>108</v>
      </c>
      <c r="ISW10" s="118" t="s">
        <v>108</v>
      </c>
      <c r="ISX10" s="118" t="s">
        <v>108</v>
      </c>
      <c r="ISY10" s="118" t="s">
        <v>108</v>
      </c>
      <c r="ISZ10" s="118" t="s">
        <v>108</v>
      </c>
      <c r="ITA10" s="118" t="s">
        <v>108</v>
      </c>
      <c r="ITB10" s="118" t="s">
        <v>108</v>
      </c>
      <c r="ITC10" s="118" t="s">
        <v>108</v>
      </c>
      <c r="ITD10" s="118" t="s">
        <v>108</v>
      </c>
      <c r="ITE10" s="118" t="s">
        <v>108</v>
      </c>
      <c r="ITF10" s="118" t="s">
        <v>108</v>
      </c>
      <c r="ITG10" s="118" t="s">
        <v>108</v>
      </c>
      <c r="ITH10" s="118" t="s">
        <v>108</v>
      </c>
      <c r="ITI10" s="118" t="s">
        <v>108</v>
      </c>
      <c r="ITJ10" s="118" t="s">
        <v>108</v>
      </c>
      <c r="ITK10" s="118" t="s">
        <v>108</v>
      </c>
      <c r="ITL10" s="118" t="s">
        <v>108</v>
      </c>
      <c r="ITM10" s="118" t="s">
        <v>108</v>
      </c>
      <c r="ITN10" s="118" t="s">
        <v>108</v>
      </c>
      <c r="ITO10" s="118" t="s">
        <v>108</v>
      </c>
      <c r="ITP10" s="118" t="s">
        <v>108</v>
      </c>
      <c r="ITQ10" s="118" t="s">
        <v>108</v>
      </c>
      <c r="ITR10" s="118" t="s">
        <v>108</v>
      </c>
      <c r="ITS10" s="118" t="s">
        <v>108</v>
      </c>
      <c r="ITT10" s="118" t="s">
        <v>108</v>
      </c>
      <c r="ITU10" s="118" t="s">
        <v>108</v>
      </c>
      <c r="ITV10" s="118" t="s">
        <v>108</v>
      </c>
      <c r="ITW10" s="118" t="s">
        <v>108</v>
      </c>
      <c r="ITX10" s="118" t="s">
        <v>108</v>
      </c>
      <c r="ITY10" s="118" t="s">
        <v>108</v>
      </c>
      <c r="ITZ10" s="118" t="s">
        <v>108</v>
      </c>
      <c r="IUA10" s="118" t="s">
        <v>108</v>
      </c>
      <c r="IUB10" s="118" t="s">
        <v>108</v>
      </c>
      <c r="IUC10" s="118" t="s">
        <v>108</v>
      </c>
      <c r="IUD10" s="118" t="s">
        <v>108</v>
      </c>
      <c r="IUE10" s="118" t="s">
        <v>108</v>
      </c>
      <c r="IUF10" s="118" t="s">
        <v>108</v>
      </c>
      <c r="IUG10" s="118" t="s">
        <v>108</v>
      </c>
      <c r="IUH10" s="118" t="s">
        <v>108</v>
      </c>
      <c r="IUI10" s="118" t="s">
        <v>108</v>
      </c>
      <c r="IUJ10" s="118" t="s">
        <v>108</v>
      </c>
      <c r="IUK10" s="118" t="s">
        <v>108</v>
      </c>
      <c r="IUL10" s="118" t="s">
        <v>108</v>
      </c>
      <c r="IUM10" s="118" t="s">
        <v>108</v>
      </c>
      <c r="IUN10" s="118" t="s">
        <v>108</v>
      </c>
      <c r="IUO10" s="118" t="s">
        <v>108</v>
      </c>
      <c r="IUP10" s="118" t="s">
        <v>108</v>
      </c>
      <c r="IUQ10" s="118" t="s">
        <v>108</v>
      </c>
      <c r="IUR10" s="118" t="s">
        <v>108</v>
      </c>
      <c r="IUS10" s="118" t="s">
        <v>108</v>
      </c>
      <c r="IUT10" s="118" t="s">
        <v>108</v>
      </c>
      <c r="IUU10" s="118" t="s">
        <v>108</v>
      </c>
      <c r="IUV10" s="118" t="s">
        <v>108</v>
      </c>
      <c r="IUW10" s="118" t="s">
        <v>108</v>
      </c>
      <c r="IUX10" s="118" t="s">
        <v>108</v>
      </c>
      <c r="IUY10" s="118" t="s">
        <v>108</v>
      </c>
      <c r="IUZ10" s="118" t="s">
        <v>108</v>
      </c>
      <c r="IVA10" s="118" t="s">
        <v>108</v>
      </c>
      <c r="IVB10" s="118" t="s">
        <v>108</v>
      </c>
      <c r="IVC10" s="118" t="s">
        <v>108</v>
      </c>
      <c r="IVD10" s="118" t="s">
        <v>108</v>
      </c>
      <c r="IVE10" s="118" t="s">
        <v>108</v>
      </c>
      <c r="IVF10" s="118" t="s">
        <v>108</v>
      </c>
      <c r="IVG10" s="118" t="s">
        <v>108</v>
      </c>
      <c r="IVH10" s="118" t="s">
        <v>108</v>
      </c>
      <c r="IVI10" s="118" t="s">
        <v>108</v>
      </c>
      <c r="IVJ10" s="118" t="s">
        <v>108</v>
      </c>
      <c r="IVK10" s="118" t="s">
        <v>108</v>
      </c>
      <c r="IVL10" s="118" t="s">
        <v>108</v>
      </c>
      <c r="IVM10" s="118" t="s">
        <v>108</v>
      </c>
      <c r="IVN10" s="118" t="s">
        <v>108</v>
      </c>
      <c r="IVO10" s="118" t="s">
        <v>108</v>
      </c>
      <c r="IVP10" s="118" t="s">
        <v>108</v>
      </c>
      <c r="IVQ10" s="118" t="s">
        <v>108</v>
      </c>
      <c r="IVR10" s="118" t="s">
        <v>108</v>
      </c>
      <c r="IVS10" s="118" t="s">
        <v>108</v>
      </c>
      <c r="IVT10" s="118" t="s">
        <v>108</v>
      </c>
      <c r="IVU10" s="118" t="s">
        <v>108</v>
      </c>
      <c r="IVV10" s="118" t="s">
        <v>108</v>
      </c>
      <c r="IVW10" s="118" t="s">
        <v>108</v>
      </c>
      <c r="IVX10" s="118" t="s">
        <v>108</v>
      </c>
      <c r="IVY10" s="118" t="s">
        <v>108</v>
      </c>
      <c r="IVZ10" s="118" t="s">
        <v>108</v>
      </c>
      <c r="IWA10" s="118" t="s">
        <v>108</v>
      </c>
      <c r="IWB10" s="118" t="s">
        <v>108</v>
      </c>
      <c r="IWC10" s="118" t="s">
        <v>108</v>
      </c>
      <c r="IWD10" s="118" t="s">
        <v>108</v>
      </c>
      <c r="IWE10" s="118" t="s">
        <v>108</v>
      </c>
      <c r="IWF10" s="118" t="s">
        <v>108</v>
      </c>
      <c r="IWG10" s="118" t="s">
        <v>108</v>
      </c>
      <c r="IWH10" s="118" t="s">
        <v>108</v>
      </c>
      <c r="IWI10" s="118" t="s">
        <v>108</v>
      </c>
      <c r="IWJ10" s="118" t="s">
        <v>108</v>
      </c>
      <c r="IWK10" s="118" t="s">
        <v>108</v>
      </c>
      <c r="IWL10" s="118" t="s">
        <v>108</v>
      </c>
      <c r="IWM10" s="118" t="s">
        <v>108</v>
      </c>
      <c r="IWN10" s="118" t="s">
        <v>108</v>
      </c>
      <c r="IWO10" s="118" t="s">
        <v>108</v>
      </c>
      <c r="IWP10" s="118" t="s">
        <v>108</v>
      </c>
      <c r="IWQ10" s="118" t="s">
        <v>108</v>
      </c>
      <c r="IWR10" s="118" t="s">
        <v>108</v>
      </c>
      <c r="IWS10" s="118" t="s">
        <v>108</v>
      </c>
      <c r="IWT10" s="118" t="s">
        <v>108</v>
      </c>
      <c r="IWU10" s="118" t="s">
        <v>108</v>
      </c>
      <c r="IWV10" s="118" t="s">
        <v>108</v>
      </c>
      <c r="IWW10" s="118" t="s">
        <v>108</v>
      </c>
      <c r="IWX10" s="118" t="s">
        <v>108</v>
      </c>
      <c r="IWY10" s="118" t="s">
        <v>108</v>
      </c>
      <c r="IWZ10" s="118" t="s">
        <v>108</v>
      </c>
      <c r="IXA10" s="118" t="s">
        <v>108</v>
      </c>
      <c r="IXB10" s="118" t="s">
        <v>108</v>
      </c>
      <c r="IXC10" s="118" t="s">
        <v>108</v>
      </c>
      <c r="IXD10" s="118" t="s">
        <v>108</v>
      </c>
      <c r="IXE10" s="118" t="s">
        <v>108</v>
      </c>
      <c r="IXF10" s="118" t="s">
        <v>108</v>
      </c>
      <c r="IXG10" s="118" t="s">
        <v>108</v>
      </c>
      <c r="IXH10" s="118" t="s">
        <v>108</v>
      </c>
      <c r="IXI10" s="118" t="s">
        <v>108</v>
      </c>
      <c r="IXJ10" s="118" t="s">
        <v>108</v>
      </c>
      <c r="IXK10" s="118" t="s">
        <v>108</v>
      </c>
      <c r="IXL10" s="118" t="s">
        <v>108</v>
      </c>
      <c r="IXM10" s="118" t="s">
        <v>108</v>
      </c>
      <c r="IXN10" s="118" t="s">
        <v>108</v>
      </c>
      <c r="IXO10" s="118" t="s">
        <v>108</v>
      </c>
      <c r="IXP10" s="118" t="s">
        <v>108</v>
      </c>
      <c r="IXQ10" s="118" t="s">
        <v>108</v>
      </c>
      <c r="IXR10" s="118" t="s">
        <v>108</v>
      </c>
      <c r="IXS10" s="118" t="s">
        <v>108</v>
      </c>
      <c r="IXT10" s="118" t="s">
        <v>108</v>
      </c>
      <c r="IXU10" s="118" t="s">
        <v>108</v>
      </c>
      <c r="IXV10" s="118" t="s">
        <v>108</v>
      </c>
      <c r="IXW10" s="118" t="s">
        <v>108</v>
      </c>
      <c r="IXX10" s="118" t="s">
        <v>108</v>
      </c>
      <c r="IXY10" s="118" t="s">
        <v>108</v>
      </c>
      <c r="IXZ10" s="118" t="s">
        <v>108</v>
      </c>
      <c r="IYA10" s="118" t="s">
        <v>108</v>
      </c>
      <c r="IYB10" s="118" t="s">
        <v>108</v>
      </c>
      <c r="IYC10" s="118" t="s">
        <v>108</v>
      </c>
      <c r="IYD10" s="118" t="s">
        <v>108</v>
      </c>
      <c r="IYE10" s="118" t="s">
        <v>108</v>
      </c>
      <c r="IYF10" s="118" t="s">
        <v>108</v>
      </c>
      <c r="IYG10" s="118" t="s">
        <v>108</v>
      </c>
      <c r="IYH10" s="118" t="s">
        <v>108</v>
      </c>
      <c r="IYI10" s="118" t="s">
        <v>108</v>
      </c>
      <c r="IYJ10" s="118" t="s">
        <v>108</v>
      </c>
      <c r="IYK10" s="118" t="s">
        <v>108</v>
      </c>
      <c r="IYL10" s="118" t="s">
        <v>108</v>
      </c>
      <c r="IYM10" s="118" t="s">
        <v>108</v>
      </c>
      <c r="IYN10" s="118" t="s">
        <v>108</v>
      </c>
      <c r="IYO10" s="118" t="s">
        <v>108</v>
      </c>
      <c r="IYP10" s="118" t="s">
        <v>108</v>
      </c>
      <c r="IYQ10" s="118" t="s">
        <v>108</v>
      </c>
      <c r="IYR10" s="118" t="s">
        <v>108</v>
      </c>
      <c r="IYS10" s="118" t="s">
        <v>108</v>
      </c>
      <c r="IYT10" s="118" t="s">
        <v>108</v>
      </c>
      <c r="IYU10" s="118" t="s">
        <v>108</v>
      </c>
      <c r="IYV10" s="118" t="s">
        <v>108</v>
      </c>
      <c r="IYW10" s="118" t="s">
        <v>108</v>
      </c>
      <c r="IYX10" s="118" t="s">
        <v>108</v>
      </c>
      <c r="IYY10" s="118" t="s">
        <v>108</v>
      </c>
      <c r="IYZ10" s="118" t="s">
        <v>108</v>
      </c>
      <c r="IZA10" s="118" t="s">
        <v>108</v>
      </c>
      <c r="IZB10" s="118" t="s">
        <v>108</v>
      </c>
      <c r="IZC10" s="118" t="s">
        <v>108</v>
      </c>
      <c r="IZD10" s="118" t="s">
        <v>108</v>
      </c>
      <c r="IZE10" s="118" t="s">
        <v>108</v>
      </c>
      <c r="IZF10" s="118" t="s">
        <v>108</v>
      </c>
      <c r="IZG10" s="118" t="s">
        <v>108</v>
      </c>
      <c r="IZH10" s="118" t="s">
        <v>108</v>
      </c>
      <c r="IZI10" s="118" t="s">
        <v>108</v>
      </c>
      <c r="IZJ10" s="118" t="s">
        <v>108</v>
      </c>
      <c r="IZK10" s="118" t="s">
        <v>108</v>
      </c>
      <c r="IZL10" s="118" t="s">
        <v>108</v>
      </c>
      <c r="IZM10" s="118" t="s">
        <v>108</v>
      </c>
      <c r="IZN10" s="118" t="s">
        <v>108</v>
      </c>
      <c r="IZO10" s="118" t="s">
        <v>108</v>
      </c>
      <c r="IZP10" s="118" t="s">
        <v>108</v>
      </c>
      <c r="IZQ10" s="118" t="s">
        <v>108</v>
      </c>
      <c r="IZR10" s="118" t="s">
        <v>108</v>
      </c>
      <c r="IZS10" s="118" t="s">
        <v>108</v>
      </c>
      <c r="IZT10" s="118" t="s">
        <v>108</v>
      </c>
      <c r="IZU10" s="118" t="s">
        <v>108</v>
      </c>
      <c r="IZV10" s="118" t="s">
        <v>108</v>
      </c>
      <c r="IZW10" s="118" t="s">
        <v>108</v>
      </c>
      <c r="IZX10" s="118" t="s">
        <v>108</v>
      </c>
      <c r="IZY10" s="118" t="s">
        <v>108</v>
      </c>
      <c r="IZZ10" s="118" t="s">
        <v>108</v>
      </c>
      <c r="JAA10" s="118" t="s">
        <v>108</v>
      </c>
      <c r="JAB10" s="118" t="s">
        <v>108</v>
      </c>
      <c r="JAC10" s="118" t="s">
        <v>108</v>
      </c>
      <c r="JAD10" s="118" t="s">
        <v>108</v>
      </c>
      <c r="JAE10" s="118" t="s">
        <v>108</v>
      </c>
      <c r="JAF10" s="118" t="s">
        <v>108</v>
      </c>
      <c r="JAG10" s="118" t="s">
        <v>108</v>
      </c>
      <c r="JAH10" s="118" t="s">
        <v>108</v>
      </c>
      <c r="JAI10" s="118" t="s">
        <v>108</v>
      </c>
      <c r="JAJ10" s="118" t="s">
        <v>108</v>
      </c>
      <c r="JAK10" s="118" t="s">
        <v>108</v>
      </c>
      <c r="JAL10" s="118" t="s">
        <v>108</v>
      </c>
      <c r="JAM10" s="118" t="s">
        <v>108</v>
      </c>
      <c r="JAN10" s="118" t="s">
        <v>108</v>
      </c>
      <c r="JAO10" s="118" t="s">
        <v>108</v>
      </c>
      <c r="JAP10" s="118" t="s">
        <v>108</v>
      </c>
      <c r="JAQ10" s="118" t="s">
        <v>108</v>
      </c>
      <c r="JAR10" s="118" t="s">
        <v>108</v>
      </c>
      <c r="JAS10" s="118" t="s">
        <v>108</v>
      </c>
      <c r="JAT10" s="118" t="s">
        <v>108</v>
      </c>
      <c r="JAU10" s="118" t="s">
        <v>108</v>
      </c>
      <c r="JAV10" s="118" t="s">
        <v>108</v>
      </c>
      <c r="JAW10" s="118" t="s">
        <v>108</v>
      </c>
      <c r="JAX10" s="118" t="s">
        <v>108</v>
      </c>
      <c r="JAY10" s="118" t="s">
        <v>108</v>
      </c>
      <c r="JAZ10" s="118" t="s">
        <v>108</v>
      </c>
      <c r="JBA10" s="118" t="s">
        <v>108</v>
      </c>
      <c r="JBB10" s="118" t="s">
        <v>108</v>
      </c>
      <c r="JBC10" s="118" t="s">
        <v>108</v>
      </c>
      <c r="JBD10" s="118" t="s">
        <v>108</v>
      </c>
      <c r="JBE10" s="118" t="s">
        <v>108</v>
      </c>
      <c r="JBF10" s="118" t="s">
        <v>108</v>
      </c>
      <c r="JBG10" s="118" t="s">
        <v>108</v>
      </c>
      <c r="JBH10" s="118" t="s">
        <v>108</v>
      </c>
      <c r="JBI10" s="118" t="s">
        <v>108</v>
      </c>
      <c r="JBJ10" s="118" t="s">
        <v>108</v>
      </c>
      <c r="JBK10" s="118" t="s">
        <v>108</v>
      </c>
      <c r="JBL10" s="118" t="s">
        <v>108</v>
      </c>
      <c r="JBM10" s="118" t="s">
        <v>108</v>
      </c>
      <c r="JBN10" s="118" t="s">
        <v>108</v>
      </c>
      <c r="JBO10" s="118" t="s">
        <v>108</v>
      </c>
      <c r="JBP10" s="118" t="s">
        <v>108</v>
      </c>
      <c r="JBQ10" s="118" t="s">
        <v>108</v>
      </c>
      <c r="JBR10" s="118" t="s">
        <v>108</v>
      </c>
      <c r="JBS10" s="118" t="s">
        <v>108</v>
      </c>
      <c r="JBT10" s="118" t="s">
        <v>108</v>
      </c>
      <c r="JBU10" s="118" t="s">
        <v>108</v>
      </c>
      <c r="JBV10" s="118" t="s">
        <v>108</v>
      </c>
      <c r="JBW10" s="118" t="s">
        <v>108</v>
      </c>
      <c r="JBX10" s="118" t="s">
        <v>108</v>
      </c>
      <c r="JBY10" s="118" t="s">
        <v>108</v>
      </c>
      <c r="JBZ10" s="118" t="s">
        <v>108</v>
      </c>
      <c r="JCA10" s="118" t="s">
        <v>108</v>
      </c>
      <c r="JCB10" s="118" t="s">
        <v>108</v>
      </c>
      <c r="JCC10" s="118" t="s">
        <v>108</v>
      </c>
      <c r="JCD10" s="118" t="s">
        <v>108</v>
      </c>
      <c r="JCE10" s="118" t="s">
        <v>108</v>
      </c>
      <c r="JCF10" s="118" t="s">
        <v>108</v>
      </c>
      <c r="JCG10" s="118" t="s">
        <v>108</v>
      </c>
      <c r="JCH10" s="118" t="s">
        <v>108</v>
      </c>
      <c r="JCI10" s="118" t="s">
        <v>108</v>
      </c>
      <c r="JCJ10" s="118" t="s">
        <v>108</v>
      </c>
      <c r="JCK10" s="118" t="s">
        <v>108</v>
      </c>
      <c r="JCL10" s="118" t="s">
        <v>108</v>
      </c>
      <c r="JCM10" s="118" t="s">
        <v>108</v>
      </c>
      <c r="JCN10" s="118" t="s">
        <v>108</v>
      </c>
      <c r="JCO10" s="118" t="s">
        <v>108</v>
      </c>
      <c r="JCP10" s="118" t="s">
        <v>108</v>
      </c>
      <c r="JCQ10" s="118" t="s">
        <v>108</v>
      </c>
      <c r="JCR10" s="118" t="s">
        <v>108</v>
      </c>
      <c r="JCS10" s="118" t="s">
        <v>108</v>
      </c>
      <c r="JCT10" s="118" t="s">
        <v>108</v>
      </c>
      <c r="JCU10" s="118" t="s">
        <v>108</v>
      </c>
      <c r="JCV10" s="118" t="s">
        <v>108</v>
      </c>
      <c r="JCW10" s="118" t="s">
        <v>108</v>
      </c>
      <c r="JCX10" s="118" t="s">
        <v>108</v>
      </c>
      <c r="JCY10" s="118" t="s">
        <v>108</v>
      </c>
      <c r="JCZ10" s="118" t="s">
        <v>108</v>
      </c>
      <c r="JDA10" s="118" t="s">
        <v>108</v>
      </c>
      <c r="JDB10" s="118" t="s">
        <v>108</v>
      </c>
      <c r="JDC10" s="118" t="s">
        <v>108</v>
      </c>
      <c r="JDD10" s="118" t="s">
        <v>108</v>
      </c>
      <c r="JDE10" s="118" t="s">
        <v>108</v>
      </c>
      <c r="JDF10" s="118" t="s">
        <v>108</v>
      </c>
      <c r="JDG10" s="118" t="s">
        <v>108</v>
      </c>
      <c r="JDH10" s="118" t="s">
        <v>108</v>
      </c>
      <c r="JDI10" s="118" t="s">
        <v>108</v>
      </c>
      <c r="JDJ10" s="118" t="s">
        <v>108</v>
      </c>
      <c r="JDK10" s="118" t="s">
        <v>108</v>
      </c>
      <c r="JDL10" s="118" t="s">
        <v>108</v>
      </c>
      <c r="JDM10" s="118" t="s">
        <v>108</v>
      </c>
      <c r="JDN10" s="118" t="s">
        <v>108</v>
      </c>
      <c r="JDO10" s="118" t="s">
        <v>108</v>
      </c>
      <c r="JDP10" s="118" t="s">
        <v>108</v>
      </c>
      <c r="JDQ10" s="118" t="s">
        <v>108</v>
      </c>
      <c r="JDR10" s="118" t="s">
        <v>108</v>
      </c>
      <c r="JDS10" s="118" t="s">
        <v>108</v>
      </c>
      <c r="JDT10" s="118" t="s">
        <v>108</v>
      </c>
      <c r="JDU10" s="118" t="s">
        <v>108</v>
      </c>
      <c r="JDV10" s="118" t="s">
        <v>108</v>
      </c>
      <c r="JDW10" s="118" t="s">
        <v>108</v>
      </c>
      <c r="JDX10" s="118" t="s">
        <v>108</v>
      </c>
      <c r="JDY10" s="118" t="s">
        <v>108</v>
      </c>
      <c r="JDZ10" s="118" t="s">
        <v>108</v>
      </c>
      <c r="JEA10" s="118" t="s">
        <v>108</v>
      </c>
      <c r="JEB10" s="118" t="s">
        <v>108</v>
      </c>
      <c r="JEC10" s="118" t="s">
        <v>108</v>
      </c>
      <c r="JED10" s="118" t="s">
        <v>108</v>
      </c>
      <c r="JEE10" s="118" t="s">
        <v>108</v>
      </c>
      <c r="JEF10" s="118" t="s">
        <v>108</v>
      </c>
      <c r="JEG10" s="118" t="s">
        <v>108</v>
      </c>
      <c r="JEH10" s="118" t="s">
        <v>108</v>
      </c>
      <c r="JEI10" s="118" t="s">
        <v>108</v>
      </c>
      <c r="JEJ10" s="118" t="s">
        <v>108</v>
      </c>
      <c r="JEK10" s="118" t="s">
        <v>108</v>
      </c>
      <c r="JEL10" s="118" t="s">
        <v>108</v>
      </c>
      <c r="JEM10" s="118" t="s">
        <v>108</v>
      </c>
      <c r="JEN10" s="118" t="s">
        <v>108</v>
      </c>
      <c r="JEO10" s="118" t="s">
        <v>108</v>
      </c>
      <c r="JEP10" s="118" t="s">
        <v>108</v>
      </c>
      <c r="JEQ10" s="118" t="s">
        <v>108</v>
      </c>
      <c r="JER10" s="118" t="s">
        <v>108</v>
      </c>
      <c r="JES10" s="118" t="s">
        <v>108</v>
      </c>
      <c r="JET10" s="118" t="s">
        <v>108</v>
      </c>
      <c r="JEU10" s="118" t="s">
        <v>108</v>
      </c>
      <c r="JEV10" s="118" t="s">
        <v>108</v>
      </c>
      <c r="JEW10" s="118" t="s">
        <v>108</v>
      </c>
      <c r="JEX10" s="118" t="s">
        <v>108</v>
      </c>
      <c r="JEY10" s="118" t="s">
        <v>108</v>
      </c>
      <c r="JEZ10" s="118" t="s">
        <v>108</v>
      </c>
      <c r="JFA10" s="118" t="s">
        <v>108</v>
      </c>
      <c r="JFB10" s="118" t="s">
        <v>108</v>
      </c>
      <c r="JFC10" s="118" t="s">
        <v>108</v>
      </c>
      <c r="JFD10" s="118" t="s">
        <v>108</v>
      </c>
      <c r="JFE10" s="118" t="s">
        <v>108</v>
      </c>
      <c r="JFF10" s="118" t="s">
        <v>108</v>
      </c>
      <c r="JFG10" s="118" t="s">
        <v>108</v>
      </c>
      <c r="JFH10" s="118" t="s">
        <v>108</v>
      </c>
      <c r="JFI10" s="118" t="s">
        <v>108</v>
      </c>
      <c r="JFJ10" s="118" t="s">
        <v>108</v>
      </c>
      <c r="JFK10" s="118" t="s">
        <v>108</v>
      </c>
      <c r="JFL10" s="118" t="s">
        <v>108</v>
      </c>
      <c r="JFM10" s="118" t="s">
        <v>108</v>
      </c>
      <c r="JFN10" s="118" t="s">
        <v>108</v>
      </c>
      <c r="JFO10" s="118" t="s">
        <v>108</v>
      </c>
      <c r="JFP10" s="118" t="s">
        <v>108</v>
      </c>
      <c r="JFQ10" s="118" t="s">
        <v>108</v>
      </c>
      <c r="JFR10" s="118" t="s">
        <v>108</v>
      </c>
      <c r="JFS10" s="118" t="s">
        <v>108</v>
      </c>
      <c r="JFT10" s="118" t="s">
        <v>108</v>
      </c>
      <c r="JFU10" s="118" t="s">
        <v>108</v>
      </c>
      <c r="JFV10" s="118" t="s">
        <v>108</v>
      </c>
      <c r="JFW10" s="118" t="s">
        <v>108</v>
      </c>
      <c r="JFX10" s="118" t="s">
        <v>108</v>
      </c>
      <c r="JFY10" s="118" t="s">
        <v>108</v>
      </c>
      <c r="JFZ10" s="118" t="s">
        <v>108</v>
      </c>
      <c r="JGA10" s="118" t="s">
        <v>108</v>
      </c>
      <c r="JGB10" s="118" t="s">
        <v>108</v>
      </c>
      <c r="JGC10" s="118" t="s">
        <v>108</v>
      </c>
      <c r="JGD10" s="118" t="s">
        <v>108</v>
      </c>
      <c r="JGE10" s="118" t="s">
        <v>108</v>
      </c>
      <c r="JGF10" s="118" t="s">
        <v>108</v>
      </c>
      <c r="JGG10" s="118" t="s">
        <v>108</v>
      </c>
      <c r="JGH10" s="118" t="s">
        <v>108</v>
      </c>
      <c r="JGI10" s="118" t="s">
        <v>108</v>
      </c>
      <c r="JGJ10" s="118" t="s">
        <v>108</v>
      </c>
      <c r="JGK10" s="118" t="s">
        <v>108</v>
      </c>
      <c r="JGL10" s="118" t="s">
        <v>108</v>
      </c>
      <c r="JGM10" s="118" t="s">
        <v>108</v>
      </c>
      <c r="JGN10" s="118" t="s">
        <v>108</v>
      </c>
      <c r="JGO10" s="118" t="s">
        <v>108</v>
      </c>
      <c r="JGP10" s="118" t="s">
        <v>108</v>
      </c>
      <c r="JGQ10" s="118" t="s">
        <v>108</v>
      </c>
      <c r="JGR10" s="118" t="s">
        <v>108</v>
      </c>
      <c r="JGS10" s="118" t="s">
        <v>108</v>
      </c>
      <c r="JGT10" s="118" t="s">
        <v>108</v>
      </c>
      <c r="JGU10" s="118" t="s">
        <v>108</v>
      </c>
      <c r="JGV10" s="118" t="s">
        <v>108</v>
      </c>
      <c r="JGW10" s="118" t="s">
        <v>108</v>
      </c>
      <c r="JGX10" s="118" t="s">
        <v>108</v>
      </c>
      <c r="JGY10" s="118" t="s">
        <v>108</v>
      </c>
      <c r="JGZ10" s="118" t="s">
        <v>108</v>
      </c>
      <c r="JHA10" s="118" t="s">
        <v>108</v>
      </c>
      <c r="JHB10" s="118" t="s">
        <v>108</v>
      </c>
      <c r="JHC10" s="118" t="s">
        <v>108</v>
      </c>
      <c r="JHD10" s="118" t="s">
        <v>108</v>
      </c>
      <c r="JHE10" s="118" t="s">
        <v>108</v>
      </c>
      <c r="JHF10" s="118" t="s">
        <v>108</v>
      </c>
      <c r="JHG10" s="118" t="s">
        <v>108</v>
      </c>
      <c r="JHH10" s="118" t="s">
        <v>108</v>
      </c>
      <c r="JHI10" s="118" t="s">
        <v>108</v>
      </c>
      <c r="JHJ10" s="118" t="s">
        <v>108</v>
      </c>
      <c r="JHK10" s="118" t="s">
        <v>108</v>
      </c>
      <c r="JHL10" s="118" t="s">
        <v>108</v>
      </c>
      <c r="JHM10" s="118" t="s">
        <v>108</v>
      </c>
      <c r="JHN10" s="118" t="s">
        <v>108</v>
      </c>
      <c r="JHO10" s="118" t="s">
        <v>108</v>
      </c>
      <c r="JHP10" s="118" t="s">
        <v>108</v>
      </c>
      <c r="JHQ10" s="118" t="s">
        <v>108</v>
      </c>
      <c r="JHR10" s="118" t="s">
        <v>108</v>
      </c>
      <c r="JHS10" s="118" t="s">
        <v>108</v>
      </c>
      <c r="JHT10" s="118" t="s">
        <v>108</v>
      </c>
      <c r="JHU10" s="118" t="s">
        <v>108</v>
      </c>
      <c r="JHV10" s="118" t="s">
        <v>108</v>
      </c>
      <c r="JHW10" s="118" t="s">
        <v>108</v>
      </c>
      <c r="JHX10" s="118" t="s">
        <v>108</v>
      </c>
      <c r="JHY10" s="118" t="s">
        <v>108</v>
      </c>
      <c r="JHZ10" s="118" t="s">
        <v>108</v>
      </c>
      <c r="JIA10" s="118" t="s">
        <v>108</v>
      </c>
      <c r="JIB10" s="118" t="s">
        <v>108</v>
      </c>
      <c r="JIC10" s="118" t="s">
        <v>108</v>
      </c>
      <c r="JID10" s="118" t="s">
        <v>108</v>
      </c>
      <c r="JIE10" s="118" t="s">
        <v>108</v>
      </c>
      <c r="JIF10" s="118" t="s">
        <v>108</v>
      </c>
      <c r="JIG10" s="118" t="s">
        <v>108</v>
      </c>
      <c r="JIH10" s="118" t="s">
        <v>108</v>
      </c>
      <c r="JII10" s="118" t="s">
        <v>108</v>
      </c>
      <c r="JIJ10" s="118" t="s">
        <v>108</v>
      </c>
      <c r="JIK10" s="118" t="s">
        <v>108</v>
      </c>
      <c r="JIL10" s="118" t="s">
        <v>108</v>
      </c>
      <c r="JIM10" s="118" t="s">
        <v>108</v>
      </c>
      <c r="JIN10" s="118" t="s">
        <v>108</v>
      </c>
      <c r="JIO10" s="118" t="s">
        <v>108</v>
      </c>
      <c r="JIP10" s="118" t="s">
        <v>108</v>
      </c>
      <c r="JIQ10" s="118" t="s">
        <v>108</v>
      </c>
      <c r="JIR10" s="118" t="s">
        <v>108</v>
      </c>
      <c r="JIS10" s="118" t="s">
        <v>108</v>
      </c>
      <c r="JIT10" s="118" t="s">
        <v>108</v>
      </c>
      <c r="JIU10" s="118" t="s">
        <v>108</v>
      </c>
      <c r="JIV10" s="118" t="s">
        <v>108</v>
      </c>
      <c r="JIW10" s="118" t="s">
        <v>108</v>
      </c>
      <c r="JIX10" s="118" t="s">
        <v>108</v>
      </c>
      <c r="JIY10" s="118" t="s">
        <v>108</v>
      </c>
      <c r="JIZ10" s="118" t="s">
        <v>108</v>
      </c>
      <c r="JJA10" s="118" t="s">
        <v>108</v>
      </c>
      <c r="JJB10" s="118" t="s">
        <v>108</v>
      </c>
      <c r="JJC10" s="118" t="s">
        <v>108</v>
      </c>
      <c r="JJD10" s="118" t="s">
        <v>108</v>
      </c>
      <c r="JJE10" s="118" t="s">
        <v>108</v>
      </c>
      <c r="JJF10" s="118" t="s">
        <v>108</v>
      </c>
      <c r="JJG10" s="118" t="s">
        <v>108</v>
      </c>
      <c r="JJH10" s="118" t="s">
        <v>108</v>
      </c>
      <c r="JJI10" s="118" t="s">
        <v>108</v>
      </c>
      <c r="JJJ10" s="118" t="s">
        <v>108</v>
      </c>
      <c r="JJK10" s="118" t="s">
        <v>108</v>
      </c>
      <c r="JJL10" s="118" t="s">
        <v>108</v>
      </c>
      <c r="JJM10" s="118" t="s">
        <v>108</v>
      </c>
      <c r="JJN10" s="118" t="s">
        <v>108</v>
      </c>
      <c r="JJO10" s="118" t="s">
        <v>108</v>
      </c>
      <c r="JJP10" s="118" t="s">
        <v>108</v>
      </c>
      <c r="JJQ10" s="118" t="s">
        <v>108</v>
      </c>
      <c r="JJR10" s="118" t="s">
        <v>108</v>
      </c>
      <c r="JJS10" s="118" t="s">
        <v>108</v>
      </c>
      <c r="JJT10" s="118" t="s">
        <v>108</v>
      </c>
      <c r="JJU10" s="118" t="s">
        <v>108</v>
      </c>
      <c r="JJV10" s="118" t="s">
        <v>108</v>
      </c>
      <c r="JJW10" s="118" t="s">
        <v>108</v>
      </c>
      <c r="JJX10" s="118" t="s">
        <v>108</v>
      </c>
      <c r="JJY10" s="118" t="s">
        <v>108</v>
      </c>
      <c r="JJZ10" s="118" t="s">
        <v>108</v>
      </c>
      <c r="JKA10" s="118" t="s">
        <v>108</v>
      </c>
      <c r="JKB10" s="118" t="s">
        <v>108</v>
      </c>
      <c r="JKC10" s="118" t="s">
        <v>108</v>
      </c>
      <c r="JKD10" s="118" t="s">
        <v>108</v>
      </c>
      <c r="JKE10" s="118" t="s">
        <v>108</v>
      </c>
      <c r="JKF10" s="118" t="s">
        <v>108</v>
      </c>
      <c r="JKG10" s="118" t="s">
        <v>108</v>
      </c>
      <c r="JKH10" s="118" t="s">
        <v>108</v>
      </c>
      <c r="JKI10" s="118" t="s">
        <v>108</v>
      </c>
      <c r="JKJ10" s="118" t="s">
        <v>108</v>
      </c>
      <c r="JKK10" s="118" t="s">
        <v>108</v>
      </c>
      <c r="JKL10" s="118" t="s">
        <v>108</v>
      </c>
      <c r="JKM10" s="118" t="s">
        <v>108</v>
      </c>
      <c r="JKN10" s="118" t="s">
        <v>108</v>
      </c>
      <c r="JKO10" s="118" t="s">
        <v>108</v>
      </c>
      <c r="JKP10" s="118" t="s">
        <v>108</v>
      </c>
      <c r="JKQ10" s="118" t="s">
        <v>108</v>
      </c>
      <c r="JKR10" s="118" t="s">
        <v>108</v>
      </c>
      <c r="JKS10" s="118" t="s">
        <v>108</v>
      </c>
      <c r="JKT10" s="118" t="s">
        <v>108</v>
      </c>
      <c r="JKU10" s="118" t="s">
        <v>108</v>
      </c>
      <c r="JKV10" s="118" t="s">
        <v>108</v>
      </c>
      <c r="JKW10" s="118" t="s">
        <v>108</v>
      </c>
      <c r="JKX10" s="118" t="s">
        <v>108</v>
      </c>
      <c r="JKY10" s="118" t="s">
        <v>108</v>
      </c>
      <c r="JKZ10" s="118" t="s">
        <v>108</v>
      </c>
      <c r="JLA10" s="118" t="s">
        <v>108</v>
      </c>
      <c r="JLB10" s="118" t="s">
        <v>108</v>
      </c>
      <c r="JLC10" s="118" t="s">
        <v>108</v>
      </c>
      <c r="JLD10" s="118" t="s">
        <v>108</v>
      </c>
      <c r="JLE10" s="118" t="s">
        <v>108</v>
      </c>
      <c r="JLF10" s="118" t="s">
        <v>108</v>
      </c>
      <c r="JLG10" s="118" t="s">
        <v>108</v>
      </c>
      <c r="JLH10" s="118" t="s">
        <v>108</v>
      </c>
      <c r="JLI10" s="118" t="s">
        <v>108</v>
      </c>
      <c r="JLJ10" s="118" t="s">
        <v>108</v>
      </c>
      <c r="JLK10" s="118" t="s">
        <v>108</v>
      </c>
      <c r="JLL10" s="118" t="s">
        <v>108</v>
      </c>
      <c r="JLM10" s="118" t="s">
        <v>108</v>
      </c>
      <c r="JLN10" s="118" t="s">
        <v>108</v>
      </c>
      <c r="JLO10" s="118" t="s">
        <v>108</v>
      </c>
      <c r="JLP10" s="118" t="s">
        <v>108</v>
      </c>
      <c r="JLQ10" s="118" t="s">
        <v>108</v>
      </c>
      <c r="JLR10" s="118" t="s">
        <v>108</v>
      </c>
      <c r="JLS10" s="118" t="s">
        <v>108</v>
      </c>
      <c r="JLT10" s="118" t="s">
        <v>108</v>
      </c>
      <c r="JLU10" s="118" t="s">
        <v>108</v>
      </c>
      <c r="JLV10" s="118" t="s">
        <v>108</v>
      </c>
      <c r="JLW10" s="118" t="s">
        <v>108</v>
      </c>
      <c r="JLX10" s="118" t="s">
        <v>108</v>
      </c>
      <c r="JLY10" s="118" t="s">
        <v>108</v>
      </c>
      <c r="JLZ10" s="118" t="s">
        <v>108</v>
      </c>
      <c r="JMA10" s="118" t="s">
        <v>108</v>
      </c>
      <c r="JMB10" s="118" t="s">
        <v>108</v>
      </c>
      <c r="JMC10" s="118" t="s">
        <v>108</v>
      </c>
      <c r="JMD10" s="118" t="s">
        <v>108</v>
      </c>
      <c r="JME10" s="118" t="s">
        <v>108</v>
      </c>
      <c r="JMF10" s="118" t="s">
        <v>108</v>
      </c>
      <c r="JMG10" s="118" t="s">
        <v>108</v>
      </c>
      <c r="JMH10" s="118" t="s">
        <v>108</v>
      </c>
      <c r="JMI10" s="118" t="s">
        <v>108</v>
      </c>
      <c r="JMJ10" s="118" t="s">
        <v>108</v>
      </c>
      <c r="JMK10" s="118" t="s">
        <v>108</v>
      </c>
      <c r="JML10" s="118" t="s">
        <v>108</v>
      </c>
      <c r="JMM10" s="118" t="s">
        <v>108</v>
      </c>
      <c r="JMN10" s="118" t="s">
        <v>108</v>
      </c>
      <c r="JMO10" s="118" t="s">
        <v>108</v>
      </c>
      <c r="JMP10" s="118" t="s">
        <v>108</v>
      </c>
      <c r="JMQ10" s="118" t="s">
        <v>108</v>
      </c>
      <c r="JMR10" s="118" t="s">
        <v>108</v>
      </c>
      <c r="JMS10" s="118" t="s">
        <v>108</v>
      </c>
      <c r="JMT10" s="118" t="s">
        <v>108</v>
      </c>
      <c r="JMU10" s="118" t="s">
        <v>108</v>
      </c>
      <c r="JMV10" s="118" t="s">
        <v>108</v>
      </c>
      <c r="JMW10" s="118" t="s">
        <v>108</v>
      </c>
      <c r="JMX10" s="118" t="s">
        <v>108</v>
      </c>
      <c r="JMY10" s="118" t="s">
        <v>108</v>
      </c>
      <c r="JMZ10" s="118" t="s">
        <v>108</v>
      </c>
      <c r="JNA10" s="118" t="s">
        <v>108</v>
      </c>
      <c r="JNB10" s="118" t="s">
        <v>108</v>
      </c>
      <c r="JNC10" s="118" t="s">
        <v>108</v>
      </c>
      <c r="JND10" s="118" t="s">
        <v>108</v>
      </c>
      <c r="JNE10" s="118" t="s">
        <v>108</v>
      </c>
      <c r="JNF10" s="118" t="s">
        <v>108</v>
      </c>
      <c r="JNG10" s="118" t="s">
        <v>108</v>
      </c>
      <c r="JNH10" s="118" t="s">
        <v>108</v>
      </c>
      <c r="JNI10" s="118" t="s">
        <v>108</v>
      </c>
      <c r="JNJ10" s="118" t="s">
        <v>108</v>
      </c>
      <c r="JNK10" s="118" t="s">
        <v>108</v>
      </c>
      <c r="JNL10" s="118" t="s">
        <v>108</v>
      </c>
      <c r="JNM10" s="118" t="s">
        <v>108</v>
      </c>
      <c r="JNN10" s="118" t="s">
        <v>108</v>
      </c>
      <c r="JNO10" s="118" t="s">
        <v>108</v>
      </c>
      <c r="JNP10" s="118" t="s">
        <v>108</v>
      </c>
      <c r="JNQ10" s="118" t="s">
        <v>108</v>
      </c>
      <c r="JNR10" s="118" t="s">
        <v>108</v>
      </c>
      <c r="JNS10" s="118" t="s">
        <v>108</v>
      </c>
      <c r="JNT10" s="118" t="s">
        <v>108</v>
      </c>
      <c r="JNU10" s="118" t="s">
        <v>108</v>
      </c>
      <c r="JNV10" s="118" t="s">
        <v>108</v>
      </c>
      <c r="JNW10" s="118" t="s">
        <v>108</v>
      </c>
      <c r="JNX10" s="118" t="s">
        <v>108</v>
      </c>
      <c r="JNY10" s="118" t="s">
        <v>108</v>
      </c>
      <c r="JNZ10" s="118" t="s">
        <v>108</v>
      </c>
      <c r="JOA10" s="118" t="s">
        <v>108</v>
      </c>
      <c r="JOB10" s="118" t="s">
        <v>108</v>
      </c>
      <c r="JOC10" s="118" t="s">
        <v>108</v>
      </c>
      <c r="JOD10" s="118" t="s">
        <v>108</v>
      </c>
      <c r="JOE10" s="118" t="s">
        <v>108</v>
      </c>
      <c r="JOF10" s="118" t="s">
        <v>108</v>
      </c>
      <c r="JOG10" s="118" t="s">
        <v>108</v>
      </c>
      <c r="JOH10" s="118" t="s">
        <v>108</v>
      </c>
      <c r="JOI10" s="118" t="s">
        <v>108</v>
      </c>
      <c r="JOJ10" s="118" t="s">
        <v>108</v>
      </c>
      <c r="JOK10" s="118" t="s">
        <v>108</v>
      </c>
      <c r="JOL10" s="118" t="s">
        <v>108</v>
      </c>
      <c r="JOM10" s="118" t="s">
        <v>108</v>
      </c>
      <c r="JON10" s="118" t="s">
        <v>108</v>
      </c>
      <c r="JOO10" s="118" t="s">
        <v>108</v>
      </c>
      <c r="JOP10" s="118" t="s">
        <v>108</v>
      </c>
      <c r="JOQ10" s="118" t="s">
        <v>108</v>
      </c>
      <c r="JOR10" s="118" t="s">
        <v>108</v>
      </c>
      <c r="JOS10" s="118" t="s">
        <v>108</v>
      </c>
      <c r="JOT10" s="118" t="s">
        <v>108</v>
      </c>
      <c r="JOU10" s="118" t="s">
        <v>108</v>
      </c>
      <c r="JOV10" s="118" t="s">
        <v>108</v>
      </c>
      <c r="JOW10" s="118" t="s">
        <v>108</v>
      </c>
      <c r="JOX10" s="118" t="s">
        <v>108</v>
      </c>
      <c r="JOY10" s="118" t="s">
        <v>108</v>
      </c>
      <c r="JOZ10" s="118" t="s">
        <v>108</v>
      </c>
      <c r="JPA10" s="118" t="s">
        <v>108</v>
      </c>
      <c r="JPB10" s="118" t="s">
        <v>108</v>
      </c>
      <c r="JPC10" s="118" t="s">
        <v>108</v>
      </c>
      <c r="JPD10" s="118" t="s">
        <v>108</v>
      </c>
      <c r="JPE10" s="118" t="s">
        <v>108</v>
      </c>
      <c r="JPF10" s="118" t="s">
        <v>108</v>
      </c>
      <c r="JPG10" s="118" t="s">
        <v>108</v>
      </c>
      <c r="JPH10" s="118" t="s">
        <v>108</v>
      </c>
      <c r="JPI10" s="118" t="s">
        <v>108</v>
      </c>
      <c r="JPJ10" s="118" t="s">
        <v>108</v>
      </c>
      <c r="JPK10" s="118" t="s">
        <v>108</v>
      </c>
      <c r="JPL10" s="118" t="s">
        <v>108</v>
      </c>
      <c r="JPM10" s="118" t="s">
        <v>108</v>
      </c>
      <c r="JPN10" s="118" t="s">
        <v>108</v>
      </c>
      <c r="JPO10" s="118" t="s">
        <v>108</v>
      </c>
      <c r="JPP10" s="118" t="s">
        <v>108</v>
      </c>
      <c r="JPQ10" s="118" t="s">
        <v>108</v>
      </c>
      <c r="JPR10" s="118" t="s">
        <v>108</v>
      </c>
      <c r="JPS10" s="118" t="s">
        <v>108</v>
      </c>
      <c r="JPT10" s="118" t="s">
        <v>108</v>
      </c>
      <c r="JPU10" s="118" t="s">
        <v>108</v>
      </c>
      <c r="JPV10" s="118" t="s">
        <v>108</v>
      </c>
      <c r="JPW10" s="118" t="s">
        <v>108</v>
      </c>
      <c r="JPX10" s="118" t="s">
        <v>108</v>
      </c>
      <c r="JPY10" s="118" t="s">
        <v>108</v>
      </c>
      <c r="JPZ10" s="118" t="s">
        <v>108</v>
      </c>
      <c r="JQA10" s="118" t="s">
        <v>108</v>
      </c>
      <c r="JQB10" s="118" t="s">
        <v>108</v>
      </c>
      <c r="JQC10" s="118" t="s">
        <v>108</v>
      </c>
      <c r="JQD10" s="118" t="s">
        <v>108</v>
      </c>
      <c r="JQE10" s="118" t="s">
        <v>108</v>
      </c>
      <c r="JQF10" s="118" t="s">
        <v>108</v>
      </c>
      <c r="JQG10" s="118" t="s">
        <v>108</v>
      </c>
      <c r="JQH10" s="118" t="s">
        <v>108</v>
      </c>
      <c r="JQI10" s="118" t="s">
        <v>108</v>
      </c>
      <c r="JQJ10" s="118" t="s">
        <v>108</v>
      </c>
      <c r="JQK10" s="118" t="s">
        <v>108</v>
      </c>
      <c r="JQL10" s="118" t="s">
        <v>108</v>
      </c>
      <c r="JQM10" s="118" t="s">
        <v>108</v>
      </c>
      <c r="JQN10" s="118" t="s">
        <v>108</v>
      </c>
      <c r="JQO10" s="118" t="s">
        <v>108</v>
      </c>
      <c r="JQP10" s="118" t="s">
        <v>108</v>
      </c>
      <c r="JQQ10" s="118" t="s">
        <v>108</v>
      </c>
      <c r="JQR10" s="118" t="s">
        <v>108</v>
      </c>
      <c r="JQS10" s="118" t="s">
        <v>108</v>
      </c>
      <c r="JQT10" s="118" t="s">
        <v>108</v>
      </c>
      <c r="JQU10" s="118" t="s">
        <v>108</v>
      </c>
      <c r="JQV10" s="118" t="s">
        <v>108</v>
      </c>
      <c r="JQW10" s="118" t="s">
        <v>108</v>
      </c>
      <c r="JQX10" s="118" t="s">
        <v>108</v>
      </c>
      <c r="JQY10" s="118" t="s">
        <v>108</v>
      </c>
      <c r="JQZ10" s="118" t="s">
        <v>108</v>
      </c>
      <c r="JRA10" s="118" t="s">
        <v>108</v>
      </c>
      <c r="JRB10" s="118" t="s">
        <v>108</v>
      </c>
      <c r="JRC10" s="118" t="s">
        <v>108</v>
      </c>
      <c r="JRD10" s="118" t="s">
        <v>108</v>
      </c>
      <c r="JRE10" s="118" t="s">
        <v>108</v>
      </c>
      <c r="JRF10" s="118" t="s">
        <v>108</v>
      </c>
      <c r="JRG10" s="118" t="s">
        <v>108</v>
      </c>
      <c r="JRH10" s="118" t="s">
        <v>108</v>
      </c>
      <c r="JRI10" s="118" t="s">
        <v>108</v>
      </c>
      <c r="JRJ10" s="118" t="s">
        <v>108</v>
      </c>
      <c r="JRK10" s="118" t="s">
        <v>108</v>
      </c>
      <c r="JRL10" s="118" t="s">
        <v>108</v>
      </c>
      <c r="JRM10" s="118" t="s">
        <v>108</v>
      </c>
      <c r="JRN10" s="118" t="s">
        <v>108</v>
      </c>
      <c r="JRO10" s="118" t="s">
        <v>108</v>
      </c>
      <c r="JRP10" s="118" t="s">
        <v>108</v>
      </c>
      <c r="JRQ10" s="118" t="s">
        <v>108</v>
      </c>
      <c r="JRR10" s="118" t="s">
        <v>108</v>
      </c>
      <c r="JRS10" s="118" t="s">
        <v>108</v>
      </c>
      <c r="JRT10" s="118" t="s">
        <v>108</v>
      </c>
      <c r="JRU10" s="118" t="s">
        <v>108</v>
      </c>
      <c r="JRV10" s="118" t="s">
        <v>108</v>
      </c>
      <c r="JRW10" s="118" t="s">
        <v>108</v>
      </c>
      <c r="JRX10" s="118" t="s">
        <v>108</v>
      </c>
      <c r="JRY10" s="118" t="s">
        <v>108</v>
      </c>
      <c r="JRZ10" s="118" t="s">
        <v>108</v>
      </c>
      <c r="JSA10" s="118" t="s">
        <v>108</v>
      </c>
      <c r="JSB10" s="118" t="s">
        <v>108</v>
      </c>
      <c r="JSC10" s="118" t="s">
        <v>108</v>
      </c>
      <c r="JSD10" s="118" t="s">
        <v>108</v>
      </c>
      <c r="JSE10" s="118" t="s">
        <v>108</v>
      </c>
      <c r="JSF10" s="118" t="s">
        <v>108</v>
      </c>
      <c r="JSG10" s="118" t="s">
        <v>108</v>
      </c>
      <c r="JSH10" s="118" t="s">
        <v>108</v>
      </c>
      <c r="JSI10" s="118" t="s">
        <v>108</v>
      </c>
      <c r="JSJ10" s="118" t="s">
        <v>108</v>
      </c>
      <c r="JSK10" s="118" t="s">
        <v>108</v>
      </c>
      <c r="JSL10" s="118" t="s">
        <v>108</v>
      </c>
      <c r="JSM10" s="118" t="s">
        <v>108</v>
      </c>
      <c r="JSN10" s="118" t="s">
        <v>108</v>
      </c>
      <c r="JSO10" s="118" t="s">
        <v>108</v>
      </c>
      <c r="JSP10" s="118" t="s">
        <v>108</v>
      </c>
      <c r="JSQ10" s="118" t="s">
        <v>108</v>
      </c>
      <c r="JSR10" s="118" t="s">
        <v>108</v>
      </c>
      <c r="JSS10" s="118" t="s">
        <v>108</v>
      </c>
      <c r="JST10" s="118" t="s">
        <v>108</v>
      </c>
      <c r="JSU10" s="118" t="s">
        <v>108</v>
      </c>
      <c r="JSV10" s="118" t="s">
        <v>108</v>
      </c>
      <c r="JSW10" s="118" t="s">
        <v>108</v>
      </c>
      <c r="JSX10" s="118" t="s">
        <v>108</v>
      </c>
      <c r="JSY10" s="118" t="s">
        <v>108</v>
      </c>
      <c r="JSZ10" s="118" t="s">
        <v>108</v>
      </c>
      <c r="JTA10" s="118" t="s">
        <v>108</v>
      </c>
      <c r="JTB10" s="118" t="s">
        <v>108</v>
      </c>
      <c r="JTC10" s="118" t="s">
        <v>108</v>
      </c>
      <c r="JTD10" s="118" t="s">
        <v>108</v>
      </c>
      <c r="JTE10" s="118" t="s">
        <v>108</v>
      </c>
      <c r="JTF10" s="118" t="s">
        <v>108</v>
      </c>
      <c r="JTG10" s="118" t="s">
        <v>108</v>
      </c>
      <c r="JTH10" s="118" t="s">
        <v>108</v>
      </c>
      <c r="JTI10" s="118" t="s">
        <v>108</v>
      </c>
      <c r="JTJ10" s="118" t="s">
        <v>108</v>
      </c>
      <c r="JTK10" s="118" t="s">
        <v>108</v>
      </c>
      <c r="JTL10" s="118" t="s">
        <v>108</v>
      </c>
      <c r="JTM10" s="118" t="s">
        <v>108</v>
      </c>
      <c r="JTN10" s="118" t="s">
        <v>108</v>
      </c>
      <c r="JTO10" s="118" t="s">
        <v>108</v>
      </c>
      <c r="JTP10" s="118" t="s">
        <v>108</v>
      </c>
      <c r="JTQ10" s="118" t="s">
        <v>108</v>
      </c>
      <c r="JTR10" s="118" t="s">
        <v>108</v>
      </c>
      <c r="JTS10" s="118" t="s">
        <v>108</v>
      </c>
      <c r="JTT10" s="118" t="s">
        <v>108</v>
      </c>
      <c r="JTU10" s="118" t="s">
        <v>108</v>
      </c>
      <c r="JTV10" s="118" t="s">
        <v>108</v>
      </c>
      <c r="JTW10" s="118" t="s">
        <v>108</v>
      </c>
      <c r="JTX10" s="118" t="s">
        <v>108</v>
      </c>
      <c r="JTY10" s="118" t="s">
        <v>108</v>
      </c>
      <c r="JTZ10" s="118" t="s">
        <v>108</v>
      </c>
      <c r="JUA10" s="118" t="s">
        <v>108</v>
      </c>
      <c r="JUB10" s="118" t="s">
        <v>108</v>
      </c>
      <c r="JUC10" s="118" t="s">
        <v>108</v>
      </c>
      <c r="JUD10" s="118" t="s">
        <v>108</v>
      </c>
      <c r="JUE10" s="118" t="s">
        <v>108</v>
      </c>
      <c r="JUF10" s="118" t="s">
        <v>108</v>
      </c>
      <c r="JUG10" s="118" t="s">
        <v>108</v>
      </c>
      <c r="JUH10" s="118" t="s">
        <v>108</v>
      </c>
      <c r="JUI10" s="118" t="s">
        <v>108</v>
      </c>
      <c r="JUJ10" s="118" t="s">
        <v>108</v>
      </c>
      <c r="JUK10" s="118" t="s">
        <v>108</v>
      </c>
      <c r="JUL10" s="118" t="s">
        <v>108</v>
      </c>
      <c r="JUM10" s="118" t="s">
        <v>108</v>
      </c>
      <c r="JUN10" s="118" t="s">
        <v>108</v>
      </c>
      <c r="JUO10" s="118" t="s">
        <v>108</v>
      </c>
      <c r="JUP10" s="118" t="s">
        <v>108</v>
      </c>
      <c r="JUQ10" s="118" t="s">
        <v>108</v>
      </c>
      <c r="JUR10" s="118" t="s">
        <v>108</v>
      </c>
      <c r="JUS10" s="118" t="s">
        <v>108</v>
      </c>
      <c r="JUT10" s="118" t="s">
        <v>108</v>
      </c>
      <c r="JUU10" s="118" t="s">
        <v>108</v>
      </c>
      <c r="JUV10" s="118" t="s">
        <v>108</v>
      </c>
      <c r="JUW10" s="118" t="s">
        <v>108</v>
      </c>
      <c r="JUX10" s="118" t="s">
        <v>108</v>
      </c>
      <c r="JUY10" s="118" t="s">
        <v>108</v>
      </c>
      <c r="JUZ10" s="118" t="s">
        <v>108</v>
      </c>
      <c r="JVA10" s="118" t="s">
        <v>108</v>
      </c>
      <c r="JVB10" s="118" t="s">
        <v>108</v>
      </c>
      <c r="JVC10" s="118" t="s">
        <v>108</v>
      </c>
      <c r="JVD10" s="118" t="s">
        <v>108</v>
      </c>
      <c r="JVE10" s="118" t="s">
        <v>108</v>
      </c>
      <c r="JVF10" s="118" t="s">
        <v>108</v>
      </c>
      <c r="JVG10" s="118" t="s">
        <v>108</v>
      </c>
      <c r="JVH10" s="118" t="s">
        <v>108</v>
      </c>
      <c r="JVI10" s="118" t="s">
        <v>108</v>
      </c>
      <c r="JVJ10" s="118" t="s">
        <v>108</v>
      </c>
      <c r="JVK10" s="118" t="s">
        <v>108</v>
      </c>
      <c r="JVL10" s="118" t="s">
        <v>108</v>
      </c>
      <c r="JVM10" s="118" t="s">
        <v>108</v>
      </c>
      <c r="JVN10" s="118" t="s">
        <v>108</v>
      </c>
      <c r="JVO10" s="118" t="s">
        <v>108</v>
      </c>
      <c r="JVP10" s="118" t="s">
        <v>108</v>
      </c>
      <c r="JVQ10" s="118" t="s">
        <v>108</v>
      </c>
      <c r="JVR10" s="118" t="s">
        <v>108</v>
      </c>
      <c r="JVS10" s="118" t="s">
        <v>108</v>
      </c>
      <c r="JVT10" s="118" t="s">
        <v>108</v>
      </c>
      <c r="JVU10" s="118" t="s">
        <v>108</v>
      </c>
      <c r="JVV10" s="118" t="s">
        <v>108</v>
      </c>
      <c r="JVW10" s="118" t="s">
        <v>108</v>
      </c>
      <c r="JVX10" s="118" t="s">
        <v>108</v>
      </c>
      <c r="JVY10" s="118" t="s">
        <v>108</v>
      </c>
      <c r="JVZ10" s="118" t="s">
        <v>108</v>
      </c>
      <c r="JWA10" s="118" t="s">
        <v>108</v>
      </c>
      <c r="JWB10" s="118" t="s">
        <v>108</v>
      </c>
      <c r="JWC10" s="118" t="s">
        <v>108</v>
      </c>
      <c r="JWD10" s="118" t="s">
        <v>108</v>
      </c>
      <c r="JWE10" s="118" t="s">
        <v>108</v>
      </c>
      <c r="JWF10" s="118" t="s">
        <v>108</v>
      </c>
      <c r="JWG10" s="118" t="s">
        <v>108</v>
      </c>
      <c r="JWH10" s="118" t="s">
        <v>108</v>
      </c>
      <c r="JWI10" s="118" t="s">
        <v>108</v>
      </c>
      <c r="JWJ10" s="118" t="s">
        <v>108</v>
      </c>
      <c r="JWK10" s="118" t="s">
        <v>108</v>
      </c>
      <c r="JWL10" s="118" t="s">
        <v>108</v>
      </c>
      <c r="JWM10" s="118" t="s">
        <v>108</v>
      </c>
      <c r="JWN10" s="118" t="s">
        <v>108</v>
      </c>
      <c r="JWO10" s="118" t="s">
        <v>108</v>
      </c>
      <c r="JWP10" s="118" t="s">
        <v>108</v>
      </c>
      <c r="JWQ10" s="118" t="s">
        <v>108</v>
      </c>
      <c r="JWR10" s="118" t="s">
        <v>108</v>
      </c>
      <c r="JWS10" s="118" t="s">
        <v>108</v>
      </c>
      <c r="JWT10" s="118" t="s">
        <v>108</v>
      </c>
      <c r="JWU10" s="118" t="s">
        <v>108</v>
      </c>
      <c r="JWV10" s="118" t="s">
        <v>108</v>
      </c>
      <c r="JWW10" s="118" t="s">
        <v>108</v>
      </c>
      <c r="JWX10" s="118" t="s">
        <v>108</v>
      </c>
      <c r="JWY10" s="118" t="s">
        <v>108</v>
      </c>
      <c r="JWZ10" s="118" t="s">
        <v>108</v>
      </c>
      <c r="JXA10" s="118" t="s">
        <v>108</v>
      </c>
      <c r="JXB10" s="118" t="s">
        <v>108</v>
      </c>
      <c r="JXC10" s="118" t="s">
        <v>108</v>
      </c>
      <c r="JXD10" s="118" t="s">
        <v>108</v>
      </c>
      <c r="JXE10" s="118" t="s">
        <v>108</v>
      </c>
      <c r="JXF10" s="118" t="s">
        <v>108</v>
      </c>
      <c r="JXG10" s="118" t="s">
        <v>108</v>
      </c>
      <c r="JXH10" s="118" t="s">
        <v>108</v>
      </c>
      <c r="JXI10" s="118" t="s">
        <v>108</v>
      </c>
      <c r="JXJ10" s="118" t="s">
        <v>108</v>
      </c>
      <c r="JXK10" s="118" t="s">
        <v>108</v>
      </c>
      <c r="JXL10" s="118" t="s">
        <v>108</v>
      </c>
      <c r="JXM10" s="118" t="s">
        <v>108</v>
      </c>
      <c r="JXN10" s="118" t="s">
        <v>108</v>
      </c>
      <c r="JXO10" s="118" t="s">
        <v>108</v>
      </c>
      <c r="JXP10" s="118" t="s">
        <v>108</v>
      </c>
      <c r="JXQ10" s="118" t="s">
        <v>108</v>
      </c>
      <c r="JXR10" s="118" t="s">
        <v>108</v>
      </c>
      <c r="JXS10" s="118" t="s">
        <v>108</v>
      </c>
      <c r="JXT10" s="118" t="s">
        <v>108</v>
      </c>
      <c r="JXU10" s="118" t="s">
        <v>108</v>
      </c>
      <c r="JXV10" s="118" t="s">
        <v>108</v>
      </c>
      <c r="JXW10" s="118" t="s">
        <v>108</v>
      </c>
      <c r="JXX10" s="118" t="s">
        <v>108</v>
      </c>
      <c r="JXY10" s="118" t="s">
        <v>108</v>
      </c>
      <c r="JXZ10" s="118" t="s">
        <v>108</v>
      </c>
      <c r="JYA10" s="118" t="s">
        <v>108</v>
      </c>
      <c r="JYB10" s="118" t="s">
        <v>108</v>
      </c>
      <c r="JYC10" s="118" t="s">
        <v>108</v>
      </c>
      <c r="JYD10" s="118" t="s">
        <v>108</v>
      </c>
      <c r="JYE10" s="118" t="s">
        <v>108</v>
      </c>
      <c r="JYF10" s="118" t="s">
        <v>108</v>
      </c>
      <c r="JYG10" s="118" t="s">
        <v>108</v>
      </c>
      <c r="JYH10" s="118" t="s">
        <v>108</v>
      </c>
      <c r="JYI10" s="118" t="s">
        <v>108</v>
      </c>
      <c r="JYJ10" s="118" t="s">
        <v>108</v>
      </c>
      <c r="JYK10" s="118" t="s">
        <v>108</v>
      </c>
      <c r="JYL10" s="118" t="s">
        <v>108</v>
      </c>
      <c r="JYM10" s="118" t="s">
        <v>108</v>
      </c>
      <c r="JYN10" s="118" t="s">
        <v>108</v>
      </c>
      <c r="JYO10" s="118" t="s">
        <v>108</v>
      </c>
      <c r="JYP10" s="118" t="s">
        <v>108</v>
      </c>
      <c r="JYQ10" s="118" t="s">
        <v>108</v>
      </c>
      <c r="JYR10" s="118" t="s">
        <v>108</v>
      </c>
      <c r="JYS10" s="118" t="s">
        <v>108</v>
      </c>
      <c r="JYT10" s="118" t="s">
        <v>108</v>
      </c>
      <c r="JYU10" s="118" t="s">
        <v>108</v>
      </c>
      <c r="JYV10" s="118" t="s">
        <v>108</v>
      </c>
      <c r="JYW10" s="118" t="s">
        <v>108</v>
      </c>
      <c r="JYX10" s="118" t="s">
        <v>108</v>
      </c>
      <c r="JYY10" s="118" t="s">
        <v>108</v>
      </c>
      <c r="JYZ10" s="118" t="s">
        <v>108</v>
      </c>
      <c r="JZA10" s="118" t="s">
        <v>108</v>
      </c>
      <c r="JZB10" s="118" t="s">
        <v>108</v>
      </c>
      <c r="JZC10" s="118" t="s">
        <v>108</v>
      </c>
      <c r="JZD10" s="118" t="s">
        <v>108</v>
      </c>
      <c r="JZE10" s="118" t="s">
        <v>108</v>
      </c>
      <c r="JZF10" s="118" t="s">
        <v>108</v>
      </c>
      <c r="JZG10" s="118" t="s">
        <v>108</v>
      </c>
      <c r="JZH10" s="118" t="s">
        <v>108</v>
      </c>
      <c r="JZI10" s="118" t="s">
        <v>108</v>
      </c>
      <c r="JZJ10" s="118" t="s">
        <v>108</v>
      </c>
      <c r="JZK10" s="118" t="s">
        <v>108</v>
      </c>
      <c r="JZL10" s="118" t="s">
        <v>108</v>
      </c>
      <c r="JZM10" s="118" t="s">
        <v>108</v>
      </c>
      <c r="JZN10" s="118" t="s">
        <v>108</v>
      </c>
      <c r="JZO10" s="118" t="s">
        <v>108</v>
      </c>
      <c r="JZP10" s="118" t="s">
        <v>108</v>
      </c>
      <c r="JZQ10" s="118" t="s">
        <v>108</v>
      </c>
      <c r="JZR10" s="118" t="s">
        <v>108</v>
      </c>
      <c r="JZS10" s="118" t="s">
        <v>108</v>
      </c>
      <c r="JZT10" s="118" t="s">
        <v>108</v>
      </c>
      <c r="JZU10" s="118" t="s">
        <v>108</v>
      </c>
      <c r="JZV10" s="118" t="s">
        <v>108</v>
      </c>
      <c r="JZW10" s="118" t="s">
        <v>108</v>
      </c>
      <c r="JZX10" s="118" t="s">
        <v>108</v>
      </c>
      <c r="JZY10" s="118" t="s">
        <v>108</v>
      </c>
      <c r="JZZ10" s="118" t="s">
        <v>108</v>
      </c>
      <c r="KAA10" s="118" t="s">
        <v>108</v>
      </c>
      <c r="KAB10" s="118" t="s">
        <v>108</v>
      </c>
      <c r="KAC10" s="118" t="s">
        <v>108</v>
      </c>
      <c r="KAD10" s="118" t="s">
        <v>108</v>
      </c>
      <c r="KAE10" s="118" t="s">
        <v>108</v>
      </c>
      <c r="KAF10" s="118" t="s">
        <v>108</v>
      </c>
      <c r="KAG10" s="118" t="s">
        <v>108</v>
      </c>
      <c r="KAH10" s="118" t="s">
        <v>108</v>
      </c>
      <c r="KAI10" s="118" t="s">
        <v>108</v>
      </c>
      <c r="KAJ10" s="118" t="s">
        <v>108</v>
      </c>
      <c r="KAK10" s="118" t="s">
        <v>108</v>
      </c>
      <c r="KAL10" s="118" t="s">
        <v>108</v>
      </c>
      <c r="KAM10" s="118" t="s">
        <v>108</v>
      </c>
      <c r="KAN10" s="118" t="s">
        <v>108</v>
      </c>
      <c r="KAO10" s="118" t="s">
        <v>108</v>
      </c>
      <c r="KAP10" s="118" t="s">
        <v>108</v>
      </c>
      <c r="KAQ10" s="118" t="s">
        <v>108</v>
      </c>
      <c r="KAR10" s="118" t="s">
        <v>108</v>
      </c>
      <c r="KAS10" s="118" t="s">
        <v>108</v>
      </c>
      <c r="KAT10" s="118" t="s">
        <v>108</v>
      </c>
      <c r="KAU10" s="118" t="s">
        <v>108</v>
      </c>
      <c r="KAV10" s="118" t="s">
        <v>108</v>
      </c>
      <c r="KAW10" s="118" t="s">
        <v>108</v>
      </c>
      <c r="KAX10" s="118" t="s">
        <v>108</v>
      </c>
      <c r="KAY10" s="118" t="s">
        <v>108</v>
      </c>
      <c r="KAZ10" s="118" t="s">
        <v>108</v>
      </c>
      <c r="KBA10" s="118" t="s">
        <v>108</v>
      </c>
      <c r="KBB10" s="118" t="s">
        <v>108</v>
      </c>
      <c r="KBC10" s="118" t="s">
        <v>108</v>
      </c>
      <c r="KBD10" s="118" t="s">
        <v>108</v>
      </c>
      <c r="KBE10" s="118" t="s">
        <v>108</v>
      </c>
      <c r="KBF10" s="118" t="s">
        <v>108</v>
      </c>
      <c r="KBG10" s="118" t="s">
        <v>108</v>
      </c>
      <c r="KBH10" s="118" t="s">
        <v>108</v>
      </c>
      <c r="KBI10" s="118" t="s">
        <v>108</v>
      </c>
      <c r="KBJ10" s="118" t="s">
        <v>108</v>
      </c>
      <c r="KBK10" s="118" t="s">
        <v>108</v>
      </c>
      <c r="KBL10" s="118" t="s">
        <v>108</v>
      </c>
      <c r="KBM10" s="118" t="s">
        <v>108</v>
      </c>
      <c r="KBN10" s="118" t="s">
        <v>108</v>
      </c>
      <c r="KBO10" s="118" t="s">
        <v>108</v>
      </c>
      <c r="KBP10" s="118" t="s">
        <v>108</v>
      </c>
      <c r="KBQ10" s="118" t="s">
        <v>108</v>
      </c>
      <c r="KBR10" s="118" t="s">
        <v>108</v>
      </c>
      <c r="KBS10" s="118" t="s">
        <v>108</v>
      </c>
      <c r="KBT10" s="118" t="s">
        <v>108</v>
      </c>
      <c r="KBU10" s="118" t="s">
        <v>108</v>
      </c>
      <c r="KBV10" s="118" t="s">
        <v>108</v>
      </c>
      <c r="KBW10" s="118" t="s">
        <v>108</v>
      </c>
      <c r="KBX10" s="118" t="s">
        <v>108</v>
      </c>
      <c r="KBY10" s="118" t="s">
        <v>108</v>
      </c>
      <c r="KBZ10" s="118" t="s">
        <v>108</v>
      </c>
      <c r="KCA10" s="118" t="s">
        <v>108</v>
      </c>
      <c r="KCB10" s="118" t="s">
        <v>108</v>
      </c>
      <c r="KCC10" s="118" t="s">
        <v>108</v>
      </c>
      <c r="KCD10" s="118" t="s">
        <v>108</v>
      </c>
      <c r="KCE10" s="118" t="s">
        <v>108</v>
      </c>
      <c r="KCF10" s="118" t="s">
        <v>108</v>
      </c>
      <c r="KCG10" s="118" t="s">
        <v>108</v>
      </c>
      <c r="KCH10" s="118" t="s">
        <v>108</v>
      </c>
      <c r="KCI10" s="118" t="s">
        <v>108</v>
      </c>
      <c r="KCJ10" s="118" t="s">
        <v>108</v>
      </c>
      <c r="KCK10" s="118" t="s">
        <v>108</v>
      </c>
      <c r="KCL10" s="118" t="s">
        <v>108</v>
      </c>
      <c r="KCM10" s="118" t="s">
        <v>108</v>
      </c>
      <c r="KCN10" s="118" t="s">
        <v>108</v>
      </c>
      <c r="KCO10" s="118" t="s">
        <v>108</v>
      </c>
      <c r="KCP10" s="118" t="s">
        <v>108</v>
      </c>
      <c r="KCQ10" s="118" t="s">
        <v>108</v>
      </c>
      <c r="KCR10" s="118" t="s">
        <v>108</v>
      </c>
      <c r="KCS10" s="118" t="s">
        <v>108</v>
      </c>
      <c r="KCT10" s="118" t="s">
        <v>108</v>
      </c>
      <c r="KCU10" s="118" t="s">
        <v>108</v>
      </c>
      <c r="KCV10" s="118" t="s">
        <v>108</v>
      </c>
      <c r="KCW10" s="118" t="s">
        <v>108</v>
      </c>
      <c r="KCX10" s="118" t="s">
        <v>108</v>
      </c>
      <c r="KCY10" s="118" t="s">
        <v>108</v>
      </c>
      <c r="KCZ10" s="118" t="s">
        <v>108</v>
      </c>
      <c r="KDA10" s="118" t="s">
        <v>108</v>
      </c>
      <c r="KDB10" s="118" t="s">
        <v>108</v>
      </c>
      <c r="KDC10" s="118" t="s">
        <v>108</v>
      </c>
      <c r="KDD10" s="118" t="s">
        <v>108</v>
      </c>
      <c r="KDE10" s="118" t="s">
        <v>108</v>
      </c>
      <c r="KDF10" s="118" t="s">
        <v>108</v>
      </c>
      <c r="KDG10" s="118" t="s">
        <v>108</v>
      </c>
      <c r="KDH10" s="118" t="s">
        <v>108</v>
      </c>
      <c r="KDI10" s="118" t="s">
        <v>108</v>
      </c>
      <c r="KDJ10" s="118" t="s">
        <v>108</v>
      </c>
      <c r="KDK10" s="118" t="s">
        <v>108</v>
      </c>
      <c r="KDL10" s="118" t="s">
        <v>108</v>
      </c>
      <c r="KDM10" s="118" t="s">
        <v>108</v>
      </c>
      <c r="KDN10" s="118" t="s">
        <v>108</v>
      </c>
      <c r="KDO10" s="118" t="s">
        <v>108</v>
      </c>
      <c r="KDP10" s="118" t="s">
        <v>108</v>
      </c>
      <c r="KDQ10" s="118" t="s">
        <v>108</v>
      </c>
      <c r="KDR10" s="118" t="s">
        <v>108</v>
      </c>
      <c r="KDS10" s="118" t="s">
        <v>108</v>
      </c>
      <c r="KDT10" s="118" t="s">
        <v>108</v>
      </c>
      <c r="KDU10" s="118" t="s">
        <v>108</v>
      </c>
      <c r="KDV10" s="118" t="s">
        <v>108</v>
      </c>
      <c r="KDW10" s="118" t="s">
        <v>108</v>
      </c>
      <c r="KDX10" s="118" t="s">
        <v>108</v>
      </c>
      <c r="KDY10" s="118" t="s">
        <v>108</v>
      </c>
      <c r="KDZ10" s="118" t="s">
        <v>108</v>
      </c>
      <c r="KEA10" s="118" t="s">
        <v>108</v>
      </c>
      <c r="KEB10" s="118" t="s">
        <v>108</v>
      </c>
      <c r="KEC10" s="118" t="s">
        <v>108</v>
      </c>
      <c r="KED10" s="118" t="s">
        <v>108</v>
      </c>
      <c r="KEE10" s="118" t="s">
        <v>108</v>
      </c>
      <c r="KEF10" s="118" t="s">
        <v>108</v>
      </c>
      <c r="KEG10" s="118" t="s">
        <v>108</v>
      </c>
      <c r="KEH10" s="118" t="s">
        <v>108</v>
      </c>
      <c r="KEI10" s="118" t="s">
        <v>108</v>
      </c>
      <c r="KEJ10" s="118" t="s">
        <v>108</v>
      </c>
      <c r="KEK10" s="118" t="s">
        <v>108</v>
      </c>
      <c r="KEL10" s="118" t="s">
        <v>108</v>
      </c>
      <c r="KEM10" s="118" t="s">
        <v>108</v>
      </c>
      <c r="KEN10" s="118" t="s">
        <v>108</v>
      </c>
      <c r="KEO10" s="118" t="s">
        <v>108</v>
      </c>
      <c r="KEP10" s="118" t="s">
        <v>108</v>
      </c>
      <c r="KEQ10" s="118" t="s">
        <v>108</v>
      </c>
      <c r="KER10" s="118" t="s">
        <v>108</v>
      </c>
      <c r="KES10" s="118" t="s">
        <v>108</v>
      </c>
      <c r="KET10" s="118" t="s">
        <v>108</v>
      </c>
      <c r="KEU10" s="118" t="s">
        <v>108</v>
      </c>
      <c r="KEV10" s="118" t="s">
        <v>108</v>
      </c>
      <c r="KEW10" s="118" t="s">
        <v>108</v>
      </c>
      <c r="KEX10" s="118" t="s">
        <v>108</v>
      </c>
      <c r="KEY10" s="118" t="s">
        <v>108</v>
      </c>
      <c r="KEZ10" s="118" t="s">
        <v>108</v>
      </c>
      <c r="KFA10" s="118" t="s">
        <v>108</v>
      </c>
      <c r="KFB10" s="118" t="s">
        <v>108</v>
      </c>
      <c r="KFC10" s="118" t="s">
        <v>108</v>
      </c>
      <c r="KFD10" s="118" t="s">
        <v>108</v>
      </c>
      <c r="KFE10" s="118" t="s">
        <v>108</v>
      </c>
      <c r="KFF10" s="118" t="s">
        <v>108</v>
      </c>
      <c r="KFG10" s="118" t="s">
        <v>108</v>
      </c>
      <c r="KFH10" s="118" t="s">
        <v>108</v>
      </c>
      <c r="KFI10" s="118" t="s">
        <v>108</v>
      </c>
      <c r="KFJ10" s="118" t="s">
        <v>108</v>
      </c>
      <c r="KFK10" s="118" t="s">
        <v>108</v>
      </c>
      <c r="KFL10" s="118" t="s">
        <v>108</v>
      </c>
      <c r="KFM10" s="118" t="s">
        <v>108</v>
      </c>
      <c r="KFN10" s="118" t="s">
        <v>108</v>
      </c>
      <c r="KFO10" s="118" t="s">
        <v>108</v>
      </c>
      <c r="KFP10" s="118" t="s">
        <v>108</v>
      </c>
      <c r="KFQ10" s="118" t="s">
        <v>108</v>
      </c>
      <c r="KFR10" s="118" t="s">
        <v>108</v>
      </c>
      <c r="KFS10" s="118" t="s">
        <v>108</v>
      </c>
      <c r="KFT10" s="118" t="s">
        <v>108</v>
      </c>
      <c r="KFU10" s="118" t="s">
        <v>108</v>
      </c>
      <c r="KFV10" s="118" t="s">
        <v>108</v>
      </c>
      <c r="KFW10" s="118" t="s">
        <v>108</v>
      </c>
      <c r="KFX10" s="118" t="s">
        <v>108</v>
      </c>
      <c r="KFY10" s="118" t="s">
        <v>108</v>
      </c>
      <c r="KFZ10" s="118" t="s">
        <v>108</v>
      </c>
      <c r="KGA10" s="118" t="s">
        <v>108</v>
      </c>
      <c r="KGB10" s="118" t="s">
        <v>108</v>
      </c>
      <c r="KGC10" s="118" t="s">
        <v>108</v>
      </c>
      <c r="KGD10" s="118" t="s">
        <v>108</v>
      </c>
      <c r="KGE10" s="118" t="s">
        <v>108</v>
      </c>
      <c r="KGF10" s="118" t="s">
        <v>108</v>
      </c>
      <c r="KGG10" s="118" t="s">
        <v>108</v>
      </c>
      <c r="KGH10" s="118" t="s">
        <v>108</v>
      </c>
      <c r="KGI10" s="118" t="s">
        <v>108</v>
      </c>
      <c r="KGJ10" s="118" t="s">
        <v>108</v>
      </c>
      <c r="KGK10" s="118" t="s">
        <v>108</v>
      </c>
      <c r="KGL10" s="118" t="s">
        <v>108</v>
      </c>
      <c r="KGM10" s="118" t="s">
        <v>108</v>
      </c>
      <c r="KGN10" s="118" t="s">
        <v>108</v>
      </c>
      <c r="KGO10" s="118" t="s">
        <v>108</v>
      </c>
      <c r="KGP10" s="118" t="s">
        <v>108</v>
      </c>
      <c r="KGQ10" s="118" t="s">
        <v>108</v>
      </c>
      <c r="KGR10" s="118" t="s">
        <v>108</v>
      </c>
      <c r="KGS10" s="118" t="s">
        <v>108</v>
      </c>
      <c r="KGT10" s="118" t="s">
        <v>108</v>
      </c>
      <c r="KGU10" s="118" t="s">
        <v>108</v>
      </c>
      <c r="KGV10" s="118" t="s">
        <v>108</v>
      </c>
      <c r="KGW10" s="118" t="s">
        <v>108</v>
      </c>
      <c r="KGX10" s="118" t="s">
        <v>108</v>
      </c>
      <c r="KGY10" s="118" t="s">
        <v>108</v>
      </c>
      <c r="KGZ10" s="118" t="s">
        <v>108</v>
      </c>
      <c r="KHA10" s="118" t="s">
        <v>108</v>
      </c>
      <c r="KHB10" s="118" t="s">
        <v>108</v>
      </c>
      <c r="KHC10" s="118" t="s">
        <v>108</v>
      </c>
      <c r="KHD10" s="118" t="s">
        <v>108</v>
      </c>
      <c r="KHE10" s="118" t="s">
        <v>108</v>
      </c>
      <c r="KHF10" s="118" t="s">
        <v>108</v>
      </c>
      <c r="KHG10" s="118" t="s">
        <v>108</v>
      </c>
      <c r="KHH10" s="118" t="s">
        <v>108</v>
      </c>
      <c r="KHI10" s="118" t="s">
        <v>108</v>
      </c>
      <c r="KHJ10" s="118" t="s">
        <v>108</v>
      </c>
      <c r="KHK10" s="118" t="s">
        <v>108</v>
      </c>
      <c r="KHL10" s="118" t="s">
        <v>108</v>
      </c>
      <c r="KHM10" s="118" t="s">
        <v>108</v>
      </c>
      <c r="KHN10" s="118" t="s">
        <v>108</v>
      </c>
      <c r="KHO10" s="118" t="s">
        <v>108</v>
      </c>
      <c r="KHP10" s="118" t="s">
        <v>108</v>
      </c>
      <c r="KHQ10" s="118" t="s">
        <v>108</v>
      </c>
      <c r="KHR10" s="118" t="s">
        <v>108</v>
      </c>
      <c r="KHS10" s="118" t="s">
        <v>108</v>
      </c>
      <c r="KHT10" s="118" t="s">
        <v>108</v>
      </c>
      <c r="KHU10" s="118" t="s">
        <v>108</v>
      </c>
      <c r="KHV10" s="118" t="s">
        <v>108</v>
      </c>
      <c r="KHW10" s="118" t="s">
        <v>108</v>
      </c>
      <c r="KHX10" s="118" t="s">
        <v>108</v>
      </c>
      <c r="KHY10" s="118" t="s">
        <v>108</v>
      </c>
      <c r="KHZ10" s="118" t="s">
        <v>108</v>
      </c>
      <c r="KIA10" s="118" t="s">
        <v>108</v>
      </c>
      <c r="KIB10" s="118" t="s">
        <v>108</v>
      </c>
      <c r="KIC10" s="118" t="s">
        <v>108</v>
      </c>
      <c r="KID10" s="118" t="s">
        <v>108</v>
      </c>
      <c r="KIE10" s="118" t="s">
        <v>108</v>
      </c>
      <c r="KIF10" s="118" t="s">
        <v>108</v>
      </c>
      <c r="KIG10" s="118" t="s">
        <v>108</v>
      </c>
      <c r="KIH10" s="118" t="s">
        <v>108</v>
      </c>
      <c r="KII10" s="118" t="s">
        <v>108</v>
      </c>
      <c r="KIJ10" s="118" t="s">
        <v>108</v>
      </c>
      <c r="KIK10" s="118" t="s">
        <v>108</v>
      </c>
      <c r="KIL10" s="118" t="s">
        <v>108</v>
      </c>
      <c r="KIM10" s="118" t="s">
        <v>108</v>
      </c>
      <c r="KIN10" s="118" t="s">
        <v>108</v>
      </c>
      <c r="KIO10" s="118" t="s">
        <v>108</v>
      </c>
      <c r="KIP10" s="118" t="s">
        <v>108</v>
      </c>
      <c r="KIQ10" s="118" t="s">
        <v>108</v>
      </c>
      <c r="KIR10" s="118" t="s">
        <v>108</v>
      </c>
      <c r="KIS10" s="118" t="s">
        <v>108</v>
      </c>
      <c r="KIT10" s="118" t="s">
        <v>108</v>
      </c>
      <c r="KIU10" s="118" t="s">
        <v>108</v>
      </c>
      <c r="KIV10" s="118" t="s">
        <v>108</v>
      </c>
      <c r="KIW10" s="118" t="s">
        <v>108</v>
      </c>
      <c r="KIX10" s="118" t="s">
        <v>108</v>
      </c>
      <c r="KIY10" s="118" t="s">
        <v>108</v>
      </c>
      <c r="KIZ10" s="118" t="s">
        <v>108</v>
      </c>
      <c r="KJA10" s="118" t="s">
        <v>108</v>
      </c>
      <c r="KJB10" s="118" t="s">
        <v>108</v>
      </c>
      <c r="KJC10" s="118" t="s">
        <v>108</v>
      </c>
      <c r="KJD10" s="118" t="s">
        <v>108</v>
      </c>
      <c r="KJE10" s="118" t="s">
        <v>108</v>
      </c>
      <c r="KJF10" s="118" t="s">
        <v>108</v>
      </c>
      <c r="KJG10" s="118" t="s">
        <v>108</v>
      </c>
      <c r="KJH10" s="118" t="s">
        <v>108</v>
      </c>
      <c r="KJI10" s="118" t="s">
        <v>108</v>
      </c>
      <c r="KJJ10" s="118" t="s">
        <v>108</v>
      </c>
      <c r="KJK10" s="118" t="s">
        <v>108</v>
      </c>
      <c r="KJL10" s="118" t="s">
        <v>108</v>
      </c>
      <c r="KJM10" s="118" t="s">
        <v>108</v>
      </c>
      <c r="KJN10" s="118" t="s">
        <v>108</v>
      </c>
      <c r="KJO10" s="118" t="s">
        <v>108</v>
      </c>
      <c r="KJP10" s="118" t="s">
        <v>108</v>
      </c>
      <c r="KJQ10" s="118" t="s">
        <v>108</v>
      </c>
      <c r="KJR10" s="118" t="s">
        <v>108</v>
      </c>
      <c r="KJS10" s="118" t="s">
        <v>108</v>
      </c>
      <c r="KJT10" s="118" t="s">
        <v>108</v>
      </c>
      <c r="KJU10" s="118" t="s">
        <v>108</v>
      </c>
      <c r="KJV10" s="118" t="s">
        <v>108</v>
      </c>
      <c r="KJW10" s="118" t="s">
        <v>108</v>
      </c>
      <c r="KJX10" s="118" t="s">
        <v>108</v>
      </c>
      <c r="KJY10" s="118" t="s">
        <v>108</v>
      </c>
      <c r="KJZ10" s="118" t="s">
        <v>108</v>
      </c>
      <c r="KKA10" s="118" t="s">
        <v>108</v>
      </c>
      <c r="KKB10" s="118" t="s">
        <v>108</v>
      </c>
      <c r="KKC10" s="118" t="s">
        <v>108</v>
      </c>
      <c r="KKD10" s="118" t="s">
        <v>108</v>
      </c>
      <c r="KKE10" s="118" t="s">
        <v>108</v>
      </c>
      <c r="KKF10" s="118" t="s">
        <v>108</v>
      </c>
      <c r="KKG10" s="118" t="s">
        <v>108</v>
      </c>
      <c r="KKH10" s="118" t="s">
        <v>108</v>
      </c>
      <c r="KKI10" s="118" t="s">
        <v>108</v>
      </c>
      <c r="KKJ10" s="118" t="s">
        <v>108</v>
      </c>
      <c r="KKK10" s="118" t="s">
        <v>108</v>
      </c>
      <c r="KKL10" s="118" t="s">
        <v>108</v>
      </c>
      <c r="KKM10" s="118" t="s">
        <v>108</v>
      </c>
      <c r="KKN10" s="118" t="s">
        <v>108</v>
      </c>
      <c r="KKO10" s="118" t="s">
        <v>108</v>
      </c>
      <c r="KKP10" s="118" t="s">
        <v>108</v>
      </c>
      <c r="KKQ10" s="118" t="s">
        <v>108</v>
      </c>
      <c r="KKR10" s="118" t="s">
        <v>108</v>
      </c>
      <c r="KKS10" s="118" t="s">
        <v>108</v>
      </c>
      <c r="KKT10" s="118" t="s">
        <v>108</v>
      </c>
      <c r="KKU10" s="118" t="s">
        <v>108</v>
      </c>
      <c r="KKV10" s="118" t="s">
        <v>108</v>
      </c>
      <c r="KKW10" s="118" t="s">
        <v>108</v>
      </c>
      <c r="KKX10" s="118" t="s">
        <v>108</v>
      </c>
      <c r="KKY10" s="118" t="s">
        <v>108</v>
      </c>
      <c r="KKZ10" s="118" t="s">
        <v>108</v>
      </c>
      <c r="KLA10" s="118" t="s">
        <v>108</v>
      </c>
      <c r="KLB10" s="118" t="s">
        <v>108</v>
      </c>
      <c r="KLC10" s="118" t="s">
        <v>108</v>
      </c>
      <c r="KLD10" s="118" t="s">
        <v>108</v>
      </c>
      <c r="KLE10" s="118" t="s">
        <v>108</v>
      </c>
      <c r="KLF10" s="118" t="s">
        <v>108</v>
      </c>
      <c r="KLG10" s="118" t="s">
        <v>108</v>
      </c>
      <c r="KLH10" s="118" t="s">
        <v>108</v>
      </c>
      <c r="KLI10" s="118" t="s">
        <v>108</v>
      </c>
      <c r="KLJ10" s="118" t="s">
        <v>108</v>
      </c>
      <c r="KLK10" s="118" t="s">
        <v>108</v>
      </c>
      <c r="KLL10" s="118" t="s">
        <v>108</v>
      </c>
      <c r="KLM10" s="118" t="s">
        <v>108</v>
      </c>
      <c r="KLN10" s="118" t="s">
        <v>108</v>
      </c>
      <c r="KLO10" s="118" t="s">
        <v>108</v>
      </c>
      <c r="KLP10" s="118" t="s">
        <v>108</v>
      </c>
      <c r="KLQ10" s="118" t="s">
        <v>108</v>
      </c>
      <c r="KLR10" s="118" t="s">
        <v>108</v>
      </c>
      <c r="KLS10" s="118" t="s">
        <v>108</v>
      </c>
      <c r="KLT10" s="118" t="s">
        <v>108</v>
      </c>
      <c r="KLU10" s="118" t="s">
        <v>108</v>
      </c>
      <c r="KLV10" s="118" t="s">
        <v>108</v>
      </c>
      <c r="KLW10" s="118" t="s">
        <v>108</v>
      </c>
      <c r="KLX10" s="118" t="s">
        <v>108</v>
      </c>
      <c r="KLY10" s="118" t="s">
        <v>108</v>
      </c>
      <c r="KLZ10" s="118" t="s">
        <v>108</v>
      </c>
      <c r="KMA10" s="118" t="s">
        <v>108</v>
      </c>
      <c r="KMB10" s="118" t="s">
        <v>108</v>
      </c>
      <c r="KMC10" s="118" t="s">
        <v>108</v>
      </c>
      <c r="KMD10" s="118" t="s">
        <v>108</v>
      </c>
      <c r="KME10" s="118" t="s">
        <v>108</v>
      </c>
      <c r="KMF10" s="118" t="s">
        <v>108</v>
      </c>
      <c r="KMG10" s="118" t="s">
        <v>108</v>
      </c>
      <c r="KMH10" s="118" t="s">
        <v>108</v>
      </c>
      <c r="KMI10" s="118" t="s">
        <v>108</v>
      </c>
      <c r="KMJ10" s="118" t="s">
        <v>108</v>
      </c>
      <c r="KMK10" s="118" t="s">
        <v>108</v>
      </c>
      <c r="KML10" s="118" t="s">
        <v>108</v>
      </c>
      <c r="KMM10" s="118" t="s">
        <v>108</v>
      </c>
      <c r="KMN10" s="118" t="s">
        <v>108</v>
      </c>
      <c r="KMO10" s="118" t="s">
        <v>108</v>
      </c>
      <c r="KMP10" s="118" t="s">
        <v>108</v>
      </c>
      <c r="KMQ10" s="118" t="s">
        <v>108</v>
      </c>
      <c r="KMR10" s="118" t="s">
        <v>108</v>
      </c>
      <c r="KMS10" s="118" t="s">
        <v>108</v>
      </c>
      <c r="KMT10" s="118" t="s">
        <v>108</v>
      </c>
      <c r="KMU10" s="118" t="s">
        <v>108</v>
      </c>
      <c r="KMV10" s="118" t="s">
        <v>108</v>
      </c>
      <c r="KMW10" s="118" t="s">
        <v>108</v>
      </c>
      <c r="KMX10" s="118" t="s">
        <v>108</v>
      </c>
      <c r="KMY10" s="118" t="s">
        <v>108</v>
      </c>
      <c r="KMZ10" s="118" t="s">
        <v>108</v>
      </c>
      <c r="KNA10" s="118" t="s">
        <v>108</v>
      </c>
      <c r="KNB10" s="118" t="s">
        <v>108</v>
      </c>
      <c r="KNC10" s="118" t="s">
        <v>108</v>
      </c>
      <c r="KND10" s="118" t="s">
        <v>108</v>
      </c>
      <c r="KNE10" s="118" t="s">
        <v>108</v>
      </c>
      <c r="KNF10" s="118" t="s">
        <v>108</v>
      </c>
      <c r="KNG10" s="118" t="s">
        <v>108</v>
      </c>
      <c r="KNH10" s="118" t="s">
        <v>108</v>
      </c>
      <c r="KNI10" s="118" t="s">
        <v>108</v>
      </c>
      <c r="KNJ10" s="118" t="s">
        <v>108</v>
      </c>
      <c r="KNK10" s="118" t="s">
        <v>108</v>
      </c>
      <c r="KNL10" s="118" t="s">
        <v>108</v>
      </c>
      <c r="KNM10" s="118" t="s">
        <v>108</v>
      </c>
      <c r="KNN10" s="118" t="s">
        <v>108</v>
      </c>
      <c r="KNO10" s="118" t="s">
        <v>108</v>
      </c>
      <c r="KNP10" s="118" t="s">
        <v>108</v>
      </c>
      <c r="KNQ10" s="118" t="s">
        <v>108</v>
      </c>
      <c r="KNR10" s="118" t="s">
        <v>108</v>
      </c>
      <c r="KNS10" s="118" t="s">
        <v>108</v>
      </c>
      <c r="KNT10" s="118" t="s">
        <v>108</v>
      </c>
      <c r="KNU10" s="118" t="s">
        <v>108</v>
      </c>
      <c r="KNV10" s="118" t="s">
        <v>108</v>
      </c>
      <c r="KNW10" s="118" t="s">
        <v>108</v>
      </c>
      <c r="KNX10" s="118" t="s">
        <v>108</v>
      </c>
      <c r="KNY10" s="118" t="s">
        <v>108</v>
      </c>
      <c r="KNZ10" s="118" t="s">
        <v>108</v>
      </c>
      <c r="KOA10" s="118" t="s">
        <v>108</v>
      </c>
      <c r="KOB10" s="118" t="s">
        <v>108</v>
      </c>
      <c r="KOC10" s="118" t="s">
        <v>108</v>
      </c>
      <c r="KOD10" s="118" t="s">
        <v>108</v>
      </c>
      <c r="KOE10" s="118" t="s">
        <v>108</v>
      </c>
      <c r="KOF10" s="118" t="s">
        <v>108</v>
      </c>
      <c r="KOG10" s="118" t="s">
        <v>108</v>
      </c>
      <c r="KOH10" s="118" t="s">
        <v>108</v>
      </c>
      <c r="KOI10" s="118" t="s">
        <v>108</v>
      </c>
      <c r="KOJ10" s="118" t="s">
        <v>108</v>
      </c>
      <c r="KOK10" s="118" t="s">
        <v>108</v>
      </c>
      <c r="KOL10" s="118" t="s">
        <v>108</v>
      </c>
      <c r="KOM10" s="118" t="s">
        <v>108</v>
      </c>
      <c r="KON10" s="118" t="s">
        <v>108</v>
      </c>
      <c r="KOO10" s="118" t="s">
        <v>108</v>
      </c>
      <c r="KOP10" s="118" t="s">
        <v>108</v>
      </c>
      <c r="KOQ10" s="118" t="s">
        <v>108</v>
      </c>
      <c r="KOR10" s="118" t="s">
        <v>108</v>
      </c>
      <c r="KOS10" s="118" t="s">
        <v>108</v>
      </c>
      <c r="KOT10" s="118" t="s">
        <v>108</v>
      </c>
      <c r="KOU10" s="118" t="s">
        <v>108</v>
      </c>
      <c r="KOV10" s="118" t="s">
        <v>108</v>
      </c>
      <c r="KOW10" s="118" t="s">
        <v>108</v>
      </c>
      <c r="KOX10" s="118" t="s">
        <v>108</v>
      </c>
      <c r="KOY10" s="118" t="s">
        <v>108</v>
      </c>
      <c r="KOZ10" s="118" t="s">
        <v>108</v>
      </c>
      <c r="KPA10" s="118" t="s">
        <v>108</v>
      </c>
      <c r="KPB10" s="118" t="s">
        <v>108</v>
      </c>
      <c r="KPC10" s="118" t="s">
        <v>108</v>
      </c>
      <c r="KPD10" s="118" t="s">
        <v>108</v>
      </c>
      <c r="KPE10" s="118" t="s">
        <v>108</v>
      </c>
      <c r="KPF10" s="118" t="s">
        <v>108</v>
      </c>
      <c r="KPG10" s="118" t="s">
        <v>108</v>
      </c>
      <c r="KPH10" s="118" t="s">
        <v>108</v>
      </c>
      <c r="KPI10" s="118" t="s">
        <v>108</v>
      </c>
      <c r="KPJ10" s="118" t="s">
        <v>108</v>
      </c>
      <c r="KPK10" s="118" t="s">
        <v>108</v>
      </c>
      <c r="KPL10" s="118" t="s">
        <v>108</v>
      </c>
      <c r="KPM10" s="118" t="s">
        <v>108</v>
      </c>
      <c r="KPN10" s="118" t="s">
        <v>108</v>
      </c>
      <c r="KPO10" s="118" t="s">
        <v>108</v>
      </c>
      <c r="KPP10" s="118" t="s">
        <v>108</v>
      </c>
      <c r="KPQ10" s="118" t="s">
        <v>108</v>
      </c>
      <c r="KPR10" s="118" t="s">
        <v>108</v>
      </c>
      <c r="KPS10" s="118" t="s">
        <v>108</v>
      </c>
      <c r="KPT10" s="118" t="s">
        <v>108</v>
      </c>
      <c r="KPU10" s="118" t="s">
        <v>108</v>
      </c>
      <c r="KPV10" s="118" t="s">
        <v>108</v>
      </c>
      <c r="KPW10" s="118" t="s">
        <v>108</v>
      </c>
      <c r="KPX10" s="118" t="s">
        <v>108</v>
      </c>
      <c r="KPY10" s="118" t="s">
        <v>108</v>
      </c>
      <c r="KPZ10" s="118" t="s">
        <v>108</v>
      </c>
      <c r="KQA10" s="118" t="s">
        <v>108</v>
      </c>
      <c r="KQB10" s="118" t="s">
        <v>108</v>
      </c>
      <c r="KQC10" s="118" t="s">
        <v>108</v>
      </c>
      <c r="KQD10" s="118" t="s">
        <v>108</v>
      </c>
      <c r="KQE10" s="118" t="s">
        <v>108</v>
      </c>
      <c r="KQF10" s="118" t="s">
        <v>108</v>
      </c>
      <c r="KQG10" s="118" t="s">
        <v>108</v>
      </c>
      <c r="KQH10" s="118" t="s">
        <v>108</v>
      </c>
      <c r="KQI10" s="118" t="s">
        <v>108</v>
      </c>
      <c r="KQJ10" s="118" t="s">
        <v>108</v>
      </c>
      <c r="KQK10" s="118" t="s">
        <v>108</v>
      </c>
      <c r="KQL10" s="118" t="s">
        <v>108</v>
      </c>
      <c r="KQM10" s="118" t="s">
        <v>108</v>
      </c>
      <c r="KQN10" s="118" t="s">
        <v>108</v>
      </c>
      <c r="KQO10" s="118" t="s">
        <v>108</v>
      </c>
      <c r="KQP10" s="118" t="s">
        <v>108</v>
      </c>
      <c r="KQQ10" s="118" t="s">
        <v>108</v>
      </c>
      <c r="KQR10" s="118" t="s">
        <v>108</v>
      </c>
      <c r="KQS10" s="118" t="s">
        <v>108</v>
      </c>
      <c r="KQT10" s="118" t="s">
        <v>108</v>
      </c>
      <c r="KQU10" s="118" t="s">
        <v>108</v>
      </c>
      <c r="KQV10" s="118" t="s">
        <v>108</v>
      </c>
      <c r="KQW10" s="118" t="s">
        <v>108</v>
      </c>
      <c r="KQX10" s="118" t="s">
        <v>108</v>
      </c>
      <c r="KQY10" s="118" t="s">
        <v>108</v>
      </c>
      <c r="KQZ10" s="118" t="s">
        <v>108</v>
      </c>
      <c r="KRA10" s="118" t="s">
        <v>108</v>
      </c>
      <c r="KRB10" s="118" t="s">
        <v>108</v>
      </c>
      <c r="KRC10" s="118" t="s">
        <v>108</v>
      </c>
      <c r="KRD10" s="118" t="s">
        <v>108</v>
      </c>
      <c r="KRE10" s="118" t="s">
        <v>108</v>
      </c>
      <c r="KRF10" s="118" t="s">
        <v>108</v>
      </c>
      <c r="KRG10" s="118" t="s">
        <v>108</v>
      </c>
      <c r="KRH10" s="118" t="s">
        <v>108</v>
      </c>
      <c r="KRI10" s="118" t="s">
        <v>108</v>
      </c>
      <c r="KRJ10" s="118" t="s">
        <v>108</v>
      </c>
      <c r="KRK10" s="118" t="s">
        <v>108</v>
      </c>
      <c r="KRL10" s="118" t="s">
        <v>108</v>
      </c>
      <c r="KRM10" s="118" t="s">
        <v>108</v>
      </c>
      <c r="KRN10" s="118" t="s">
        <v>108</v>
      </c>
      <c r="KRO10" s="118" t="s">
        <v>108</v>
      </c>
      <c r="KRP10" s="118" t="s">
        <v>108</v>
      </c>
      <c r="KRQ10" s="118" t="s">
        <v>108</v>
      </c>
      <c r="KRR10" s="118" t="s">
        <v>108</v>
      </c>
      <c r="KRS10" s="118" t="s">
        <v>108</v>
      </c>
      <c r="KRT10" s="118" t="s">
        <v>108</v>
      </c>
      <c r="KRU10" s="118" t="s">
        <v>108</v>
      </c>
      <c r="KRV10" s="118" t="s">
        <v>108</v>
      </c>
      <c r="KRW10" s="118" t="s">
        <v>108</v>
      </c>
      <c r="KRX10" s="118" t="s">
        <v>108</v>
      </c>
      <c r="KRY10" s="118" t="s">
        <v>108</v>
      </c>
      <c r="KRZ10" s="118" t="s">
        <v>108</v>
      </c>
      <c r="KSA10" s="118" t="s">
        <v>108</v>
      </c>
      <c r="KSB10" s="118" t="s">
        <v>108</v>
      </c>
      <c r="KSC10" s="118" t="s">
        <v>108</v>
      </c>
      <c r="KSD10" s="118" t="s">
        <v>108</v>
      </c>
      <c r="KSE10" s="118" t="s">
        <v>108</v>
      </c>
      <c r="KSF10" s="118" t="s">
        <v>108</v>
      </c>
      <c r="KSG10" s="118" t="s">
        <v>108</v>
      </c>
      <c r="KSH10" s="118" t="s">
        <v>108</v>
      </c>
      <c r="KSI10" s="118" t="s">
        <v>108</v>
      </c>
      <c r="KSJ10" s="118" t="s">
        <v>108</v>
      </c>
      <c r="KSK10" s="118" t="s">
        <v>108</v>
      </c>
      <c r="KSL10" s="118" t="s">
        <v>108</v>
      </c>
      <c r="KSM10" s="118" t="s">
        <v>108</v>
      </c>
      <c r="KSN10" s="118" t="s">
        <v>108</v>
      </c>
      <c r="KSO10" s="118" t="s">
        <v>108</v>
      </c>
      <c r="KSP10" s="118" t="s">
        <v>108</v>
      </c>
      <c r="KSQ10" s="118" t="s">
        <v>108</v>
      </c>
      <c r="KSR10" s="118" t="s">
        <v>108</v>
      </c>
      <c r="KSS10" s="118" t="s">
        <v>108</v>
      </c>
      <c r="KST10" s="118" t="s">
        <v>108</v>
      </c>
      <c r="KSU10" s="118" t="s">
        <v>108</v>
      </c>
      <c r="KSV10" s="118" t="s">
        <v>108</v>
      </c>
      <c r="KSW10" s="118" t="s">
        <v>108</v>
      </c>
      <c r="KSX10" s="118" t="s">
        <v>108</v>
      </c>
      <c r="KSY10" s="118" t="s">
        <v>108</v>
      </c>
      <c r="KSZ10" s="118" t="s">
        <v>108</v>
      </c>
      <c r="KTA10" s="118" t="s">
        <v>108</v>
      </c>
      <c r="KTB10" s="118" t="s">
        <v>108</v>
      </c>
      <c r="KTC10" s="118" t="s">
        <v>108</v>
      </c>
      <c r="KTD10" s="118" t="s">
        <v>108</v>
      </c>
      <c r="KTE10" s="118" t="s">
        <v>108</v>
      </c>
      <c r="KTF10" s="118" t="s">
        <v>108</v>
      </c>
      <c r="KTG10" s="118" t="s">
        <v>108</v>
      </c>
      <c r="KTH10" s="118" t="s">
        <v>108</v>
      </c>
      <c r="KTI10" s="118" t="s">
        <v>108</v>
      </c>
      <c r="KTJ10" s="118" t="s">
        <v>108</v>
      </c>
      <c r="KTK10" s="118" t="s">
        <v>108</v>
      </c>
      <c r="KTL10" s="118" t="s">
        <v>108</v>
      </c>
      <c r="KTM10" s="118" t="s">
        <v>108</v>
      </c>
      <c r="KTN10" s="118" t="s">
        <v>108</v>
      </c>
      <c r="KTO10" s="118" t="s">
        <v>108</v>
      </c>
      <c r="KTP10" s="118" t="s">
        <v>108</v>
      </c>
      <c r="KTQ10" s="118" t="s">
        <v>108</v>
      </c>
      <c r="KTR10" s="118" t="s">
        <v>108</v>
      </c>
      <c r="KTS10" s="118" t="s">
        <v>108</v>
      </c>
      <c r="KTT10" s="118" t="s">
        <v>108</v>
      </c>
      <c r="KTU10" s="118" t="s">
        <v>108</v>
      </c>
      <c r="KTV10" s="118" t="s">
        <v>108</v>
      </c>
      <c r="KTW10" s="118" t="s">
        <v>108</v>
      </c>
      <c r="KTX10" s="118" t="s">
        <v>108</v>
      </c>
      <c r="KTY10" s="118" t="s">
        <v>108</v>
      </c>
      <c r="KTZ10" s="118" t="s">
        <v>108</v>
      </c>
      <c r="KUA10" s="118" t="s">
        <v>108</v>
      </c>
      <c r="KUB10" s="118" t="s">
        <v>108</v>
      </c>
      <c r="KUC10" s="118" t="s">
        <v>108</v>
      </c>
      <c r="KUD10" s="118" t="s">
        <v>108</v>
      </c>
      <c r="KUE10" s="118" t="s">
        <v>108</v>
      </c>
      <c r="KUF10" s="118" t="s">
        <v>108</v>
      </c>
      <c r="KUG10" s="118" t="s">
        <v>108</v>
      </c>
      <c r="KUH10" s="118" t="s">
        <v>108</v>
      </c>
      <c r="KUI10" s="118" t="s">
        <v>108</v>
      </c>
      <c r="KUJ10" s="118" t="s">
        <v>108</v>
      </c>
      <c r="KUK10" s="118" t="s">
        <v>108</v>
      </c>
      <c r="KUL10" s="118" t="s">
        <v>108</v>
      </c>
      <c r="KUM10" s="118" t="s">
        <v>108</v>
      </c>
      <c r="KUN10" s="118" t="s">
        <v>108</v>
      </c>
      <c r="KUO10" s="118" t="s">
        <v>108</v>
      </c>
      <c r="KUP10" s="118" t="s">
        <v>108</v>
      </c>
      <c r="KUQ10" s="118" t="s">
        <v>108</v>
      </c>
      <c r="KUR10" s="118" t="s">
        <v>108</v>
      </c>
      <c r="KUS10" s="118" t="s">
        <v>108</v>
      </c>
      <c r="KUT10" s="118" t="s">
        <v>108</v>
      </c>
      <c r="KUU10" s="118" t="s">
        <v>108</v>
      </c>
      <c r="KUV10" s="118" t="s">
        <v>108</v>
      </c>
      <c r="KUW10" s="118" t="s">
        <v>108</v>
      </c>
      <c r="KUX10" s="118" t="s">
        <v>108</v>
      </c>
      <c r="KUY10" s="118" t="s">
        <v>108</v>
      </c>
      <c r="KUZ10" s="118" t="s">
        <v>108</v>
      </c>
      <c r="KVA10" s="118" t="s">
        <v>108</v>
      </c>
      <c r="KVB10" s="118" t="s">
        <v>108</v>
      </c>
      <c r="KVC10" s="118" t="s">
        <v>108</v>
      </c>
      <c r="KVD10" s="118" t="s">
        <v>108</v>
      </c>
      <c r="KVE10" s="118" t="s">
        <v>108</v>
      </c>
      <c r="KVF10" s="118" t="s">
        <v>108</v>
      </c>
      <c r="KVG10" s="118" t="s">
        <v>108</v>
      </c>
      <c r="KVH10" s="118" t="s">
        <v>108</v>
      </c>
      <c r="KVI10" s="118" t="s">
        <v>108</v>
      </c>
      <c r="KVJ10" s="118" t="s">
        <v>108</v>
      </c>
      <c r="KVK10" s="118" t="s">
        <v>108</v>
      </c>
      <c r="KVL10" s="118" t="s">
        <v>108</v>
      </c>
      <c r="KVM10" s="118" t="s">
        <v>108</v>
      </c>
      <c r="KVN10" s="118" t="s">
        <v>108</v>
      </c>
      <c r="KVO10" s="118" t="s">
        <v>108</v>
      </c>
      <c r="KVP10" s="118" t="s">
        <v>108</v>
      </c>
      <c r="KVQ10" s="118" t="s">
        <v>108</v>
      </c>
      <c r="KVR10" s="118" t="s">
        <v>108</v>
      </c>
      <c r="KVS10" s="118" t="s">
        <v>108</v>
      </c>
      <c r="KVT10" s="118" t="s">
        <v>108</v>
      </c>
      <c r="KVU10" s="118" t="s">
        <v>108</v>
      </c>
      <c r="KVV10" s="118" t="s">
        <v>108</v>
      </c>
      <c r="KVW10" s="118" t="s">
        <v>108</v>
      </c>
      <c r="KVX10" s="118" t="s">
        <v>108</v>
      </c>
      <c r="KVY10" s="118" t="s">
        <v>108</v>
      </c>
      <c r="KVZ10" s="118" t="s">
        <v>108</v>
      </c>
      <c r="KWA10" s="118" t="s">
        <v>108</v>
      </c>
      <c r="KWB10" s="118" t="s">
        <v>108</v>
      </c>
      <c r="KWC10" s="118" t="s">
        <v>108</v>
      </c>
      <c r="KWD10" s="118" t="s">
        <v>108</v>
      </c>
      <c r="KWE10" s="118" t="s">
        <v>108</v>
      </c>
      <c r="KWF10" s="118" t="s">
        <v>108</v>
      </c>
      <c r="KWG10" s="118" t="s">
        <v>108</v>
      </c>
      <c r="KWH10" s="118" t="s">
        <v>108</v>
      </c>
      <c r="KWI10" s="118" t="s">
        <v>108</v>
      </c>
      <c r="KWJ10" s="118" t="s">
        <v>108</v>
      </c>
      <c r="KWK10" s="118" t="s">
        <v>108</v>
      </c>
      <c r="KWL10" s="118" t="s">
        <v>108</v>
      </c>
      <c r="KWM10" s="118" t="s">
        <v>108</v>
      </c>
      <c r="KWN10" s="118" t="s">
        <v>108</v>
      </c>
      <c r="KWO10" s="118" t="s">
        <v>108</v>
      </c>
      <c r="KWP10" s="118" t="s">
        <v>108</v>
      </c>
      <c r="KWQ10" s="118" t="s">
        <v>108</v>
      </c>
      <c r="KWR10" s="118" t="s">
        <v>108</v>
      </c>
      <c r="KWS10" s="118" t="s">
        <v>108</v>
      </c>
      <c r="KWT10" s="118" t="s">
        <v>108</v>
      </c>
      <c r="KWU10" s="118" t="s">
        <v>108</v>
      </c>
      <c r="KWV10" s="118" t="s">
        <v>108</v>
      </c>
      <c r="KWW10" s="118" t="s">
        <v>108</v>
      </c>
      <c r="KWX10" s="118" t="s">
        <v>108</v>
      </c>
      <c r="KWY10" s="118" t="s">
        <v>108</v>
      </c>
      <c r="KWZ10" s="118" t="s">
        <v>108</v>
      </c>
      <c r="KXA10" s="118" t="s">
        <v>108</v>
      </c>
      <c r="KXB10" s="118" t="s">
        <v>108</v>
      </c>
      <c r="KXC10" s="118" t="s">
        <v>108</v>
      </c>
      <c r="KXD10" s="118" t="s">
        <v>108</v>
      </c>
      <c r="KXE10" s="118" t="s">
        <v>108</v>
      </c>
      <c r="KXF10" s="118" t="s">
        <v>108</v>
      </c>
      <c r="KXG10" s="118" t="s">
        <v>108</v>
      </c>
      <c r="KXH10" s="118" t="s">
        <v>108</v>
      </c>
      <c r="KXI10" s="118" t="s">
        <v>108</v>
      </c>
      <c r="KXJ10" s="118" t="s">
        <v>108</v>
      </c>
      <c r="KXK10" s="118" t="s">
        <v>108</v>
      </c>
      <c r="KXL10" s="118" t="s">
        <v>108</v>
      </c>
      <c r="KXM10" s="118" t="s">
        <v>108</v>
      </c>
      <c r="KXN10" s="118" t="s">
        <v>108</v>
      </c>
      <c r="KXO10" s="118" t="s">
        <v>108</v>
      </c>
      <c r="KXP10" s="118" t="s">
        <v>108</v>
      </c>
      <c r="KXQ10" s="118" t="s">
        <v>108</v>
      </c>
      <c r="KXR10" s="118" t="s">
        <v>108</v>
      </c>
      <c r="KXS10" s="118" t="s">
        <v>108</v>
      </c>
      <c r="KXT10" s="118" t="s">
        <v>108</v>
      </c>
      <c r="KXU10" s="118" t="s">
        <v>108</v>
      </c>
      <c r="KXV10" s="118" t="s">
        <v>108</v>
      </c>
      <c r="KXW10" s="118" t="s">
        <v>108</v>
      </c>
      <c r="KXX10" s="118" t="s">
        <v>108</v>
      </c>
      <c r="KXY10" s="118" t="s">
        <v>108</v>
      </c>
      <c r="KXZ10" s="118" t="s">
        <v>108</v>
      </c>
      <c r="KYA10" s="118" t="s">
        <v>108</v>
      </c>
      <c r="KYB10" s="118" t="s">
        <v>108</v>
      </c>
      <c r="KYC10" s="118" t="s">
        <v>108</v>
      </c>
      <c r="KYD10" s="118" t="s">
        <v>108</v>
      </c>
      <c r="KYE10" s="118" t="s">
        <v>108</v>
      </c>
      <c r="KYF10" s="118" t="s">
        <v>108</v>
      </c>
      <c r="KYG10" s="118" t="s">
        <v>108</v>
      </c>
      <c r="KYH10" s="118" t="s">
        <v>108</v>
      </c>
      <c r="KYI10" s="118" t="s">
        <v>108</v>
      </c>
      <c r="KYJ10" s="118" t="s">
        <v>108</v>
      </c>
      <c r="KYK10" s="118" t="s">
        <v>108</v>
      </c>
      <c r="KYL10" s="118" t="s">
        <v>108</v>
      </c>
      <c r="KYM10" s="118" t="s">
        <v>108</v>
      </c>
      <c r="KYN10" s="118" t="s">
        <v>108</v>
      </c>
      <c r="KYO10" s="118" t="s">
        <v>108</v>
      </c>
      <c r="KYP10" s="118" t="s">
        <v>108</v>
      </c>
      <c r="KYQ10" s="118" t="s">
        <v>108</v>
      </c>
      <c r="KYR10" s="118" t="s">
        <v>108</v>
      </c>
      <c r="KYS10" s="118" t="s">
        <v>108</v>
      </c>
      <c r="KYT10" s="118" t="s">
        <v>108</v>
      </c>
      <c r="KYU10" s="118" t="s">
        <v>108</v>
      </c>
      <c r="KYV10" s="118" t="s">
        <v>108</v>
      </c>
      <c r="KYW10" s="118" t="s">
        <v>108</v>
      </c>
      <c r="KYX10" s="118" t="s">
        <v>108</v>
      </c>
      <c r="KYY10" s="118" t="s">
        <v>108</v>
      </c>
      <c r="KYZ10" s="118" t="s">
        <v>108</v>
      </c>
      <c r="KZA10" s="118" t="s">
        <v>108</v>
      </c>
      <c r="KZB10" s="118" t="s">
        <v>108</v>
      </c>
      <c r="KZC10" s="118" t="s">
        <v>108</v>
      </c>
      <c r="KZD10" s="118" t="s">
        <v>108</v>
      </c>
      <c r="KZE10" s="118" t="s">
        <v>108</v>
      </c>
      <c r="KZF10" s="118" t="s">
        <v>108</v>
      </c>
      <c r="KZG10" s="118" t="s">
        <v>108</v>
      </c>
      <c r="KZH10" s="118" t="s">
        <v>108</v>
      </c>
      <c r="KZI10" s="118" t="s">
        <v>108</v>
      </c>
      <c r="KZJ10" s="118" t="s">
        <v>108</v>
      </c>
      <c r="KZK10" s="118" t="s">
        <v>108</v>
      </c>
      <c r="KZL10" s="118" t="s">
        <v>108</v>
      </c>
      <c r="KZM10" s="118" t="s">
        <v>108</v>
      </c>
      <c r="KZN10" s="118" t="s">
        <v>108</v>
      </c>
      <c r="KZO10" s="118" t="s">
        <v>108</v>
      </c>
      <c r="KZP10" s="118" t="s">
        <v>108</v>
      </c>
      <c r="KZQ10" s="118" t="s">
        <v>108</v>
      </c>
      <c r="KZR10" s="118" t="s">
        <v>108</v>
      </c>
      <c r="KZS10" s="118" t="s">
        <v>108</v>
      </c>
      <c r="KZT10" s="118" t="s">
        <v>108</v>
      </c>
      <c r="KZU10" s="118" t="s">
        <v>108</v>
      </c>
      <c r="KZV10" s="118" t="s">
        <v>108</v>
      </c>
      <c r="KZW10" s="118" t="s">
        <v>108</v>
      </c>
      <c r="KZX10" s="118" t="s">
        <v>108</v>
      </c>
      <c r="KZY10" s="118" t="s">
        <v>108</v>
      </c>
      <c r="KZZ10" s="118" t="s">
        <v>108</v>
      </c>
      <c r="LAA10" s="118" t="s">
        <v>108</v>
      </c>
      <c r="LAB10" s="118" t="s">
        <v>108</v>
      </c>
      <c r="LAC10" s="118" t="s">
        <v>108</v>
      </c>
      <c r="LAD10" s="118" t="s">
        <v>108</v>
      </c>
      <c r="LAE10" s="118" t="s">
        <v>108</v>
      </c>
      <c r="LAF10" s="118" t="s">
        <v>108</v>
      </c>
      <c r="LAG10" s="118" t="s">
        <v>108</v>
      </c>
      <c r="LAH10" s="118" t="s">
        <v>108</v>
      </c>
      <c r="LAI10" s="118" t="s">
        <v>108</v>
      </c>
      <c r="LAJ10" s="118" t="s">
        <v>108</v>
      </c>
      <c r="LAK10" s="118" t="s">
        <v>108</v>
      </c>
      <c r="LAL10" s="118" t="s">
        <v>108</v>
      </c>
      <c r="LAM10" s="118" t="s">
        <v>108</v>
      </c>
      <c r="LAN10" s="118" t="s">
        <v>108</v>
      </c>
      <c r="LAO10" s="118" t="s">
        <v>108</v>
      </c>
      <c r="LAP10" s="118" t="s">
        <v>108</v>
      </c>
      <c r="LAQ10" s="118" t="s">
        <v>108</v>
      </c>
      <c r="LAR10" s="118" t="s">
        <v>108</v>
      </c>
      <c r="LAS10" s="118" t="s">
        <v>108</v>
      </c>
      <c r="LAT10" s="118" t="s">
        <v>108</v>
      </c>
      <c r="LAU10" s="118" t="s">
        <v>108</v>
      </c>
      <c r="LAV10" s="118" t="s">
        <v>108</v>
      </c>
      <c r="LAW10" s="118" t="s">
        <v>108</v>
      </c>
      <c r="LAX10" s="118" t="s">
        <v>108</v>
      </c>
      <c r="LAY10" s="118" t="s">
        <v>108</v>
      </c>
      <c r="LAZ10" s="118" t="s">
        <v>108</v>
      </c>
      <c r="LBA10" s="118" t="s">
        <v>108</v>
      </c>
      <c r="LBB10" s="118" t="s">
        <v>108</v>
      </c>
      <c r="LBC10" s="118" t="s">
        <v>108</v>
      </c>
      <c r="LBD10" s="118" t="s">
        <v>108</v>
      </c>
      <c r="LBE10" s="118" t="s">
        <v>108</v>
      </c>
      <c r="LBF10" s="118" t="s">
        <v>108</v>
      </c>
      <c r="LBG10" s="118" t="s">
        <v>108</v>
      </c>
      <c r="LBH10" s="118" t="s">
        <v>108</v>
      </c>
      <c r="LBI10" s="118" t="s">
        <v>108</v>
      </c>
      <c r="LBJ10" s="118" t="s">
        <v>108</v>
      </c>
      <c r="LBK10" s="118" t="s">
        <v>108</v>
      </c>
      <c r="LBL10" s="118" t="s">
        <v>108</v>
      </c>
      <c r="LBM10" s="118" t="s">
        <v>108</v>
      </c>
      <c r="LBN10" s="118" t="s">
        <v>108</v>
      </c>
      <c r="LBO10" s="118" t="s">
        <v>108</v>
      </c>
      <c r="LBP10" s="118" t="s">
        <v>108</v>
      </c>
      <c r="LBQ10" s="118" t="s">
        <v>108</v>
      </c>
      <c r="LBR10" s="118" t="s">
        <v>108</v>
      </c>
      <c r="LBS10" s="118" t="s">
        <v>108</v>
      </c>
      <c r="LBT10" s="118" t="s">
        <v>108</v>
      </c>
      <c r="LBU10" s="118" t="s">
        <v>108</v>
      </c>
      <c r="LBV10" s="118" t="s">
        <v>108</v>
      </c>
      <c r="LBW10" s="118" t="s">
        <v>108</v>
      </c>
      <c r="LBX10" s="118" t="s">
        <v>108</v>
      </c>
      <c r="LBY10" s="118" t="s">
        <v>108</v>
      </c>
      <c r="LBZ10" s="118" t="s">
        <v>108</v>
      </c>
      <c r="LCA10" s="118" t="s">
        <v>108</v>
      </c>
      <c r="LCB10" s="118" t="s">
        <v>108</v>
      </c>
      <c r="LCC10" s="118" t="s">
        <v>108</v>
      </c>
      <c r="LCD10" s="118" t="s">
        <v>108</v>
      </c>
      <c r="LCE10" s="118" t="s">
        <v>108</v>
      </c>
      <c r="LCF10" s="118" t="s">
        <v>108</v>
      </c>
      <c r="LCG10" s="118" t="s">
        <v>108</v>
      </c>
      <c r="LCH10" s="118" t="s">
        <v>108</v>
      </c>
      <c r="LCI10" s="118" t="s">
        <v>108</v>
      </c>
      <c r="LCJ10" s="118" t="s">
        <v>108</v>
      </c>
      <c r="LCK10" s="118" t="s">
        <v>108</v>
      </c>
      <c r="LCL10" s="118" t="s">
        <v>108</v>
      </c>
      <c r="LCM10" s="118" t="s">
        <v>108</v>
      </c>
      <c r="LCN10" s="118" t="s">
        <v>108</v>
      </c>
      <c r="LCO10" s="118" t="s">
        <v>108</v>
      </c>
      <c r="LCP10" s="118" t="s">
        <v>108</v>
      </c>
      <c r="LCQ10" s="118" t="s">
        <v>108</v>
      </c>
      <c r="LCR10" s="118" t="s">
        <v>108</v>
      </c>
      <c r="LCS10" s="118" t="s">
        <v>108</v>
      </c>
      <c r="LCT10" s="118" t="s">
        <v>108</v>
      </c>
      <c r="LCU10" s="118" t="s">
        <v>108</v>
      </c>
      <c r="LCV10" s="118" t="s">
        <v>108</v>
      </c>
      <c r="LCW10" s="118" t="s">
        <v>108</v>
      </c>
      <c r="LCX10" s="118" t="s">
        <v>108</v>
      </c>
      <c r="LCY10" s="118" t="s">
        <v>108</v>
      </c>
      <c r="LCZ10" s="118" t="s">
        <v>108</v>
      </c>
      <c r="LDA10" s="118" t="s">
        <v>108</v>
      </c>
      <c r="LDB10" s="118" t="s">
        <v>108</v>
      </c>
      <c r="LDC10" s="118" t="s">
        <v>108</v>
      </c>
      <c r="LDD10" s="118" t="s">
        <v>108</v>
      </c>
      <c r="LDE10" s="118" t="s">
        <v>108</v>
      </c>
      <c r="LDF10" s="118" t="s">
        <v>108</v>
      </c>
      <c r="LDG10" s="118" t="s">
        <v>108</v>
      </c>
      <c r="LDH10" s="118" t="s">
        <v>108</v>
      </c>
      <c r="LDI10" s="118" t="s">
        <v>108</v>
      </c>
      <c r="LDJ10" s="118" t="s">
        <v>108</v>
      </c>
      <c r="LDK10" s="118" t="s">
        <v>108</v>
      </c>
      <c r="LDL10" s="118" t="s">
        <v>108</v>
      </c>
      <c r="LDM10" s="118" t="s">
        <v>108</v>
      </c>
      <c r="LDN10" s="118" t="s">
        <v>108</v>
      </c>
      <c r="LDO10" s="118" t="s">
        <v>108</v>
      </c>
      <c r="LDP10" s="118" t="s">
        <v>108</v>
      </c>
      <c r="LDQ10" s="118" t="s">
        <v>108</v>
      </c>
      <c r="LDR10" s="118" t="s">
        <v>108</v>
      </c>
      <c r="LDS10" s="118" t="s">
        <v>108</v>
      </c>
      <c r="LDT10" s="118" t="s">
        <v>108</v>
      </c>
      <c r="LDU10" s="118" t="s">
        <v>108</v>
      </c>
      <c r="LDV10" s="118" t="s">
        <v>108</v>
      </c>
      <c r="LDW10" s="118" t="s">
        <v>108</v>
      </c>
      <c r="LDX10" s="118" t="s">
        <v>108</v>
      </c>
      <c r="LDY10" s="118" t="s">
        <v>108</v>
      </c>
      <c r="LDZ10" s="118" t="s">
        <v>108</v>
      </c>
      <c r="LEA10" s="118" t="s">
        <v>108</v>
      </c>
      <c r="LEB10" s="118" t="s">
        <v>108</v>
      </c>
      <c r="LEC10" s="118" t="s">
        <v>108</v>
      </c>
      <c r="LED10" s="118" t="s">
        <v>108</v>
      </c>
      <c r="LEE10" s="118" t="s">
        <v>108</v>
      </c>
      <c r="LEF10" s="118" t="s">
        <v>108</v>
      </c>
      <c r="LEG10" s="118" t="s">
        <v>108</v>
      </c>
      <c r="LEH10" s="118" t="s">
        <v>108</v>
      </c>
      <c r="LEI10" s="118" t="s">
        <v>108</v>
      </c>
      <c r="LEJ10" s="118" t="s">
        <v>108</v>
      </c>
      <c r="LEK10" s="118" t="s">
        <v>108</v>
      </c>
      <c r="LEL10" s="118" t="s">
        <v>108</v>
      </c>
      <c r="LEM10" s="118" t="s">
        <v>108</v>
      </c>
      <c r="LEN10" s="118" t="s">
        <v>108</v>
      </c>
      <c r="LEO10" s="118" t="s">
        <v>108</v>
      </c>
      <c r="LEP10" s="118" t="s">
        <v>108</v>
      </c>
      <c r="LEQ10" s="118" t="s">
        <v>108</v>
      </c>
      <c r="LER10" s="118" t="s">
        <v>108</v>
      </c>
      <c r="LES10" s="118" t="s">
        <v>108</v>
      </c>
      <c r="LET10" s="118" t="s">
        <v>108</v>
      </c>
      <c r="LEU10" s="118" t="s">
        <v>108</v>
      </c>
      <c r="LEV10" s="118" t="s">
        <v>108</v>
      </c>
      <c r="LEW10" s="118" t="s">
        <v>108</v>
      </c>
      <c r="LEX10" s="118" t="s">
        <v>108</v>
      </c>
      <c r="LEY10" s="118" t="s">
        <v>108</v>
      </c>
      <c r="LEZ10" s="118" t="s">
        <v>108</v>
      </c>
      <c r="LFA10" s="118" t="s">
        <v>108</v>
      </c>
      <c r="LFB10" s="118" t="s">
        <v>108</v>
      </c>
      <c r="LFC10" s="118" t="s">
        <v>108</v>
      </c>
      <c r="LFD10" s="118" t="s">
        <v>108</v>
      </c>
      <c r="LFE10" s="118" t="s">
        <v>108</v>
      </c>
      <c r="LFF10" s="118" t="s">
        <v>108</v>
      </c>
      <c r="LFG10" s="118" t="s">
        <v>108</v>
      </c>
      <c r="LFH10" s="118" t="s">
        <v>108</v>
      </c>
      <c r="LFI10" s="118" t="s">
        <v>108</v>
      </c>
      <c r="LFJ10" s="118" t="s">
        <v>108</v>
      </c>
      <c r="LFK10" s="118" t="s">
        <v>108</v>
      </c>
      <c r="LFL10" s="118" t="s">
        <v>108</v>
      </c>
      <c r="LFM10" s="118" t="s">
        <v>108</v>
      </c>
      <c r="LFN10" s="118" t="s">
        <v>108</v>
      </c>
      <c r="LFO10" s="118" t="s">
        <v>108</v>
      </c>
      <c r="LFP10" s="118" t="s">
        <v>108</v>
      </c>
      <c r="LFQ10" s="118" t="s">
        <v>108</v>
      </c>
      <c r="LFR10" s="118" t="s">
        <v>108</v>
      </c>
      <c r="LFS10" s="118" t="s">
        <v>108</v>
      </c>
      <c r="LFT10" s="118" t="s">
        <v>108</v>
      </c>
      <c r="LFU10" s="118" t="s">
        <v>108</v>
      </c>
      <c r="LFV10" s="118" t="s">
        <v>108</v>
      </c>
      <c r="LFW10" s="118" t="s">
        <v>108</v>
      </c>
      <c r="LFX10" s="118" t="s">
        <v>108</v>
      </c>
      <c r="LFY10" s="118" t="s">
        <v>108</v>
      </c>
      <c r="LFZ10" s="118" t="s">
        <v>108</v>
      </c>
      <c r="LGA10" s="118" t="s">
        <v>108</v>
      </c>
      <c r="LGB10" s="118" t="s">
        <v>108</v>
      </c>
      <c r="LGC10" s="118" t="s">
        <v>108</v>
      </c>
      <c r="LGD10" s="118" t="s">
        <v>108</v>
      </c>
      <c r="LGE10" s="118" t="s">
        <v>108</v>
      </c>
      <c r="LGF10" s="118" t="s">
        <v>108</v>
      </c>
      <c r="LGG10" s="118" t="s">
        <v>108</v>
      </c>
      <c r="LGH10" s="118" t="s">
        <v>108</v>
      </c>
      <c r="LGI10" s="118" t="s">
        <v>108</v>
      </c>
      <c r="LGJ10" s="118" t="s">
        <v>108</v>
      </c>
      <c r="LGK10" s="118" t="s">
        <v>108</v>
      </c>
      <c r="LGL10" s="118" t="s">
        <v>108</v>
      </c>
      <c r="LGM10" s="118" t="s">
        <v>108</v>
      </c>
      <c r="LGN10" s="118" t="s">
        <v>108</v>
      </c>
      <c r="LGO10" s="118" t="s">
        <v>108</v>
      </c>
      <c r="LGP10" s="118" t="s">
        <v>108</v>
      </c>
      <c r="LGQ10" s="118" t="s">
        <v>108</v>
      </c>
      <c r="LGR10" s="118" t="s">
        <v>108</v>
      </c>
      <c r="LGS10" s="118" t="s">
        <v>108</v>
      </c>
      <c r="LGT10" s="118" t="s">
        <v>108</v>
      </c>
      <c r="LGU10" s="118" t="s">
        <v>108</v>
      </c>
      <c r="LGV10" s="118" t="s">
        <v>108</v>
      </c>
      <c r="LGW10" s="118" t="s">
        <v>108</v>
      </c>
      <c r="LGX10" s="118" t="s">
        <v>108</v>
      </c>
      <c r="LGY10" s="118" t="s">
        <v>108</v>
      </c>
      <c r="LGZ10" s="118" t="s">
        <v>108</v>
      </c>
      <c r="LHA10" s="118" t="s">
        <v>108</v>
      </c>
      <c r="LHB10" s="118" t="s">
        <v>108</v>
      </c>
      <c r="LHC10" s="118" t="s">
        <v>108</v>
      </c>
      <c r="LHD10" s="118" t="s">
        <v>108</v>
      </c>
      <c r="LHE10" s="118" t="s">
        <v>108</v>
      </c>
      <c r="LHF10" s="118" t="s">
        <v>108</v>
      </c>
      <c r="LHG10" s="118" t="s">
        <v>108</v>
      </c>
      <c r="LHH10" s="118" t="s">
        <v>108</v>
      </c>
      <c r="LHI10" s="118" t="s">
        <v>108</v>
      </c>
      <c r="LHJ10" s="118" t="s">
        <v>108</v>
      </c>
      <c r="LHK10" s="118" t="s">
        <v>108</v>
      </c>
      <c r="LHL10" s="118" t="s">
        <v>108</v>
      </c>
      <c r="LHM10" s="118" t="s">
        <v>108</v>
      </c>
      <c r="LHN10" s="118" t="s">
        <v>108</v>
      </c>
      <c r="LHO10" s="118" t="s">
        <v>108</v>
      </c>
      <c r="LHP10" s="118" t="s">
        <v>108</v>
      </c>
      <c r="LHQ10" s="118" t="s">
        <v>108</v>
      </c>
      <c r="LHR10" s="118" t="s">
        <v>108</v>
      </c>
      <c r="LHS10" s="118" t="s">
        <v>108</v>
      </c>
      <c r="LHT10" s="118" t="s">
        <v>108</v>
      </c>
      <c r="LHU10" s="118" t="s">
        <v>108</v>
      </c>
      <c r="LHV10" s="118" t="s">
        <v>108</v>
      </c>
      <c r="LHW10" s="118" t="s">
        <v>108</v>
      </c>
      <c r="LHX10" s="118" t="s">
        <v>108</v>
      </c>
      <c r="LHY10" s="118" t="s">
        <v>108</v>
      </c>
      <c r="LHZ10" s="118" t="s">
        <v>108</v>
      </c>
      <c r="LIA10" s="118" t="s">
        <v>108</v>
      </c>
      <c r="LIB10" s="118" t="s">
        <v>108</v>
      </c>
      <c r="LIC10" s="118" t="s">
        <v>108</v>
      </c>
      <c r="LID10" s="118" t="s">
        <v>108</v>
      </c>
      <c r="LIE10" s="118" t="s">
        <v>108</v>
      </c>
      <c r="LIF10" s="118" t="s">
        <v>108</v>
      </c>
      <c r="LIG10" s="118" t="s">
        <v>108</v>
      </c>
      <c r="LIH10" s="118" t="s">
        <v>108</v>
      </c>
      <c r="LII10" s="118" t="s">
        <v>108</v>
      </c>
      <c r="LIJ10" s="118" t="s">
        <v>108</v>
      </c>
      <c r="LIK10" s="118" t="s">
        <v>108</v>
      </c>
      <c r="LIL10" s="118" t="s">
        <v>108</v>
      </c>
      <c r="LIM10" s="118" t="s">
        <v>108</v>
      </c>
      <c r="LIN10" s="118" t="s">
        <v>108</v>
      </c>
      <c r="LIO10" s="118" t="s">
        <v>108</v>
      </c>
      <c r="LIP10" s="118" t="s">
        <v>108</v>
      </c>
      <c r="LIQ10" s="118" t="s">
        <v>108</v>
      </c>
      <c r="LIR10" s="118" t="s">
        <v>108</v>
      </c>
      <c r="LIS10" s="118" t="s">
        <v>108</v>
      </c>
      <c r="LIT10" s="118" t="s">
        <v>108</v>
      </c>
      <c r="LIU10" s="118" t="s">
        <v>108</v>
      </c>
      <c r="LIV10" s="118" t="s">
        <v>108</v>
      </c>
      <c r="LIW10" s="118" t="s">
        <v>108</v>
      </c>
      <c r="LIX10" s="118" t="s">
        <v>108</v>
      </c>
      <c r="LIY10" s="118" t="s">
        <v>108</v>
      </c>
      <c r="LIZ10" s="118" t="s">
        <v>108</v>
      </c>
      <c r="LJA10" s="118" t="s">
        <v>108</v>
      </c>
      <c r="LJB10" s="118" t="s">
        <v>108</v>
      </c>
      <c r="LJC10" s="118" t="s">
        <v>108</v>
      </c>
      <c r="LJD10" s="118" t="s">
        <v>108</v>
      </c>
      <c r="LJE10" s="118" t="s">
        <v>108</v>
      </c>
      <c r="LJF10" s="118" t="s">
        <v>108</v>
      </c>
      <c r="LJG10" s="118" t="s">
        <v>108</v>
      </c>
      <c r="LJH10" s="118" t="s">
        <v>108</v>
      </c>
      <c r="LJI10" s="118" t="s">
        <v>108</v>
      </c>
      <c r="LJJ10" s="118" t="s">
        <v>108</v>
      </c>
      <c r="LJK10" s="118" t="s">
        <v>108</v>
      </c>
      <c r="LJL10" s="118" t="s">
        <v>108</v>
      </c>
      <c r="LJM10" s="118" t="s">
        <v>108</v>
      </c>
      <c r="LJN10" s="118" t="s">
        <v>108</v>
      </c>
      <c r="LJO10" s="118" t="s">
        <v>108</v>
      </c>
      <c r="LJP10" s="118" t="s">
        <v>108</v>
      </c>
      <c r="LJQ10" s="118" t="s">
        <v>108</v>
      </c>
      <c r="LJR10" s="118" t="s">
        <v>108</v>
      </c>
      <c r="LJS10" s="118" t="s">
        <v>108</v>
      </c>
      <c r="LJT10" s="118" t="s">
        <v>108</v>
      </c>
      <c r="LJU10" s="118" t="s">
        <v>108</v>
      </c>
      <c r="LJV10" s="118" t="s">
        <v>108</v>
      </c>
      <c r="LJW10" s="118" t="s">
        <v>108</v>
      </c>
      <c r="LJX10" s="118" t="s">
        <v>108</v>
      </c>
      <c r="LJY10" s="118" t="s">
        <v>108</v>
      </c>
      <c r="LJZ10" s="118" t="s">
        <v>108</v>
      </c>
      <c r="LKA10" s="118" t="s">
        <v>108</v>
      </c>
      <c r="LKB10" s="118" t="s">
        <v>108</v>
      </c>
      <c r="LKC10" s="118" t="s">
        <v>108</v>
      </c>
      <c r="LKD10" s="118" t="s">
        <v>108</v>
      </c>
      <c r="LKE10" s="118" t="s">
        <v>108</v>
      </c>
      <c r="LKF10" s="118" t="s">
        <v>108</v>
      </c>
      <c r="LKG10" s="118" t="s">
        <v>108</v>
      </c>
      <c r="LKH10" s="118" t="s">
        <v>108</v>
      </c>
      <c r="LKI10" s="118" t="s">
        <v>108</v>
      </c>
      <c r="LKJ10" s="118" t="s">
        <v>108</v>
      </c>
      <c r="LKK10" s="118" t="s">
        <v>108</v>
      </c>
      <c r="LKL10" s="118" t="s">
        <v>108</v>
      </c>
      <c r="LKM10" s="118" t="s">
        <v>108</v>
      </c>
      <c r="LKN10" s="118" t="s">
        <v>108</v>
      </c>
      <c r="LKO10" s="118" t="s">
        <v>108</v>
      </c>
      <c r="LKP10" s="118" t="s">
        <v>108</v>
      </c>
      <c r="LKQ10" s="118" t="s">
        <v>108</v>
      </c>
      <c r="LKR10" s="118" t="s">
        <v>108</v>
      </c>
      <c r="LKS10" s="118" t="s">
        <v>108</v>
      </c>
      <c r="LKT10" s="118" t="s">
        <v>108</v>
      </c>
      <c r="LKU10" s="118" t="s">
        <v>108</v>
      </c>
      <c r="LKV10" s="118" t="s">
        <v>108</v>
      </c>
      <c r="LKW10" s="118" t="s">
        <v>108</v>
      </c>
      <c r="LKX10" s="118" t="s">
        <v>108</v>
      </c>
      <c r="LKY10" s="118" t="s">
        <v>108</v>
      </c>
      <c r="LKZ10" s="118" t="s">
        <v>108</v>
      </c>
      <c r="LLA10" s="118" t="s">
        <v>108</v>
      </c>
      <c r="LLB10" s="118" t="s">
        <v>108</v>
      </c>
      <c r="LLC10" s="118" t="s">
        <v>108</v>
      </c>
      <c r="LLD10" s="118" t="s">
        <v>108</v>
      </c>
      <c r="LLE10" s="118" t="s">
        <v>108</v>
      </c>
      <c r="LLF10" s="118" t="s">
        <v>108</v>
      </c>
      <c r="LLG10" s="118" t="s">
        <v>108</v>
      </c>
      <c r="LLH10" s="118" t="s">
        <v>108</v>
      </c>
      <c r="LLI10" s="118" t="s">
        <v>108</v>
      </c>
      <c r="LLJ10" s="118" t="s">
        <v>108</v>
      </c>
      <c r="LLK10" s="118" t="s">
        <v>108</v>
      </c>
      <c r="LLL10" s="118" t="s">
        <v>108</v>
      </c>
      <c r="LLM10" s="118" t="s">
        <v>108</v>
      </c>
      <c r="LLN10" s="118" t="s">
        <v>108</v>
      </c>
      <c r="LLO10" s="118" t="s">
        <v>108</v>
      </c>
      <c r="LLP10" s="118" t="s">
        <v>108</v>
      </c>
      <c r="LLQ10" s="118" t="s">
        <v>108</v>
      </c>
      <c r="LLR10" s="118" t="s">
        <v>108</v>
      </c>
      <c r="LLS10" s="118" t="s">
        <v>108</v>
      </c>
      <c r="LLT10" s="118" t="s">
        <v>108</v>
      </c>
      <c r="LLU10" s="118" t="s">
        <v>108</v>
      </c>
      <c r="LLV10" s="118" t="s">
        <v>108</v>
      </c>
      <c r="LLW10" s="118" t="s">
        <v>108</v>
      </c>
      <c r="LLX10" s="118" t="s">
        <v>108</v>
      </c>
      <c r="LLY10" s="118" t="s">
        <v>108</v>
      </c>
      <c r="LLZ10" s="118" t="s">
        <v>108</v>
      </c>
      <c r="LMA10" s="118" t="s">
        <v>108</v>
      </c>
      <c r="LMB10" s="118" t="s">
        <v>108</v>
      </c>
      <c r="LMC10" s="118" t="s">
        <v>108</v>
      </c>
      <c r="LMD10" s="118" t="s">
        <v>108</v>
      </c>
      <c r="LME10" s="118" t="s">
        <v>108</v>
      </c>
      <c r="LMF10" s="118" t="s">
        <v>108</v>
      </c>
      <c r="LMG10" s="118" t="s">
        <v>108</v>
      </c>
      <c r="LMH10" s="118" t="s">
        <v>108</v>
      </c>
      <c r="LMI10" s="118" t="s">
        <v>108</v>
      </c>
      <c r="LMJ10" s="118" t="s">
        <v>108</v>
      </c>
      <c r="LMK10" s="118" t="s">
        <v>108</v>
      </c>
      <c r="LML10" s="118" t="s">
        <v>108</v>
      </c>
      <c r="LMM10" s="118" t="s">
        <v>108</v>
      </c>
      <c r="LMN10" s="118" t="s">
        <v>108</v>
      </c>
      <c r="LMO10" s="118" t="s">
        <v>108</v>
      </c>
      <c r="LMP10" s="118" t="s">
        <v>108</v>
      </c>
      <c r="LMQ10" s="118" t="s">
        <v>108</v>
      </c>
      <c r="LMR10" s="118" t="s">
        <v>108</v>
      </c>
      <c r="LMS10" s="118" t="s">
        <v>108</v>
      </c>
      <c r="LMT10" s="118" t="s">
        <v>108</v>
      </c>
      <c r="LMU10" s="118" t="s">
        <v>108</v>
      </c>
      <c r="LMV10" s="118" t="s">
        <v>108</v>
      </c>
      <c r="LMW10" s="118" t="s">
        <v>108</v>
      </c>
      <c r="LMX10" s="118" t="s">
        <v>108</v>
      </c>
      <c r="LMY10" s="118" t="s">
        <v>108</v>
      </c>
      <c r="LMZ10" s="118" t="s">
        <v>108</v>
      </c>
      <c r="LNA10" s="118" t="s">
        <v>108</v>
      </c>
      <c r="LNB10" s="118" t="s">
        <v>108</v>
      </c>
      <c r="LNC10" s="118" t="s">
        <v>108</v>
      </c>
      <c r="LND10" s="118" t="s">
        <v>108</v>
      </c>
      <c r="LNE10" s="118" t="s">
        <v>108</v>
      </c>
      <c r="LNF10" s="118" t="s">
        <v>108</v>
      </c>
      <c r="LNG10" s="118" t="s">
        <v>108</v>
      </c>
      <c r="LNH10" s="118" t="s">
        <v>108</v>
      </c>
      <c r="LNI10" s="118" t="s">
        <v>108</v>
      </c>
      <c r="LNJ10" s="118" t="s">
        <v>108</v>
      </c>
      <c r="LNK10" s="118" t="s">
        <v>108</v>
      </c>
      <c r="LNL10" s="118" t="s">
        <v>108</v>
      </c>
      <c r="LNM10" s="118" t="s">
        <v>108</v>
      </c>
      <c r="LNN10" s="118" t="s">
        <v>108</v>
      </c>
      <c r="LNO10" s="118" t="s">
        <v>108</v>
      </c>
      <c r="LNP10" s="118" t="s">
        <v>108</v>
      </c>
      <c r="LNQ10" s="118" t="s">
        <v>108</v>
      </c>
      <c r="LNR10" s="118" t="s">
        <v>108</v>
      </c>
      <c r="LNS10" s="118" t="s">
        <v>108</v>
      </c>
      <c r="LNT10" s="118" t="s">
        <v>108</v>
      </c>
      <c r="LNU10" s="118" t="s">
        <v>108</v>
      </c>
      <c r="LNV10" s="118" t="s">
        <v>108</v>
      </c>
      <c r="LNW10" s="118" t="s">
        <v>108</v>
      </c>
      <c r="LNX10" s="118" t="s">
        <v>108</v>
      </c>
      <c r="LNY10" s="118" t="s">
        <v>108</v>
      </c>
      <c r="LNZ10" s="118" t="s">
        <v>108</v>
      </c>
      <c r="LOA10" s="118" t="s">
        <v>108</v>
      </c>
      <c r="LOB10" s="118" t="s">
        <v>108</v>
      </c>
      <c r="LOC10" s="118" t="s">
        <v>108</v>
      </c>
      <c r="LOD10" s="118" t="s">
        <v>108</v>
      </c>
      <c r="LOE10" s="118" t="s">
        <v>108</v>
      </c>
      <c r="LOF10" s="118" t="s">
        <v>108</v>
      </c>
      <c r="LOG10" s="118" t="s">
        <v>108</v>
      </c>
      <c r="LOH10" s="118" t="s">
        <v>108</v>
      </c>
      <c r="LOI10" s="118" t="s">
        <v>108</v>
      </c>
      <c r="LOJ10" s="118" t="s">
        <v>108</v>
      </c>
      <c r="LOK10" s="118" t="s">
        <v>108</v>
      </c>
      <c r="LOL10" s="118" t="s">
        <v>108</v>
      </c>
      <c r="LOM10" s="118" t="s">
        <v>108</v>
      </c>
      <c r="LON10" s="118" t="s">
        <v>108</v>
      </c>
      <c r="LOO10" s="118" t="s">
        <v>108</v>
      </c>
      <c r="LOP10" s="118" t="s">
        <v>108</v>
      </c>
      <c r="LOQ10" s="118" t="s">
        <v>108</v>
      </c>
      <c r="LOR10" s="118" t="s">
        <v>108</v>
      </c>
      <c r="LOS10" s="118" t="s">
        <v>108</v>
      </c>
      <c r="LOT10" s="118" t="s">
        <v>108</v>
      </c>
      <c r="LOU10" s="118" t="s">
        <v>108</v>
      </c>
      <c r="LOV10" s="118" t="s">
        <v>108</v>
      </c>
      <c r="LOW10" s="118" t="s">
        <v>108</v>
      </c>
      <c r="LOX10" s="118" t="s">
        <v>108</v>
      </c>
      <c r="LOY10" s="118" t="s">
        <v>108</v>
      </c>
      <c r="LOZ10" s="118" t="s">
        <v>108</v>
      </c>
      <c r="LPA10" s="118" t="s">
        <v>108</v>
      </c>
      <c r="LPB10" s="118" t="s">
        <v>108</v>
      </c>
      <c r="LPC10" s="118" t="s">
        <v>108</v>
      </c>
      <c r="LPD10" s="118" t="s">
        <v>108</v>
      </c>
      <c r="LPE10" s="118" t="s">
        <v>108</v>
      </c>
      <c r="LPF10" s="118" t="s">
        <v>108</v>
      </c>
      <c r="LPG10" s="118" t="s">
        <v>108</v>
      </c>
      <c r="LPH10" s="118" t="s">
        <v>108</v>
      </c>
      <c r="LPI10" s="118" t="s">
        <v>108</v>
      </c>
      <c r="LPJ10" s="118" t="s">
        <v>108</v>
      </c>
      <c r="LPK10" s="118" t="s">
        <v>108</v>
      </c>
      <c r="LPL10" s="118" t="s">
        <v>108</v>
      </c>
      <c r="LPM10" s="118" t="s">
        <v>108</v>
      </c>
      <c r="LPN10" s="118" t="s">
        <v>108</v>
      </c>
      <c r="LPO10" s="118" t="s">
        <v>108</v>
      </c>
      <c r="LPP10" s="118" t="s">
        <v>108</v>
      </c>
      <c r="LPQ10" s="118" t="s">
        <v>108</v>
      </c>
      <c r="LPR10" s="118" t="s">
        <v>108</v>
      </c>
      <c r="LPS10" s="118" t="s">
        <v>108</v>
      </c>
      <c r="LPT10" s="118" t="s">
        <v>108</v>
      </c>
      <c r="LPU10" s="118" t="s">
        <v>108</v>
      </c>
      <c r="LPV10" s="118" t="s">
        <v>108</v>
      </c>
      <c r="LPW10" s="118" t="s">
        <v>108</v>
      </c>
      <c r="LPX10" s="118" t="s">
        <v>108</v>
      </c>
      <c r="LPY10" s="118" t="s">
        <v>108</v>
      </c>
      <c r="LPZ10" s="118" t="s">
        <v>108</v>
      </c>
      <c r="LQA10" s="118" t="s">
        <v>108</v>
      </c>
      <c r="LQB10" s="118" t="s">
        <v>108</v>
      </c>
      <c r="LQC10" s="118" t="s">
        <v>108</v>
      </c>
      <c r="LQD10" s="118" t="s">
        <v>108</v>
      </c>
      <c r="LQE10" s="118" t="s">
        <v>108</v>
      </c>
      <c r="LQF10" s="118" t="s">
        <v>108</v>
      </c>
      <c r="LQG10" s="118" t="s">
        <v>108</v>
      </c>
      <c r="LQH10" s="118" t="s">
        <v>108</v>
      </c>
      <c r="LQI10" s="118" t="s">
        <v>108</v>
      </c>
      <c r="LQJ10" s="118" t="s">
        <v>108</v>
      </c>
      <c r="LQK10" s="118" t="s">
        <v>108</v>
      </c>
      <c r="LQL10" s="118" t="s">
        <v>108</v>
      </c>
      <c r="LQM10" s="118" t="s">
        <v>108</v>
      </c>
      <c r="LQN10" s="118" t="s">
        <v>108</v>
      </c>
      <c r="LQO10" s="118" t="s">
        <v>108</v>
      </c>
      <c r="LQP10" s="118" t="s">
        <v>108</v>
      </c>
      <c r="LQQ10" s="118" t="s">
        <v>108</v>
      </c>
      <c r="LQR10" s="118" t="s">
        <v>108</v>
      </c>
      <c r="LQS10" s="118" t="s">
        <v>108</v>
      </c>
      <c r="LQT10" s="118" t="s">
        <v>108</v>
      </c>
      <c r="LQU10" s="118" t="s">
        <v>108</v>
      </c>
      <c r="LQV10" s="118" t="s">
        <v>108</v>
      </c>
      <c r="LQW10" s="118" t="s">
        <v>108</v>
      </c>
      <c r="LQX10" s="118" t="s">
        <v>108</v>
      </c>
      <c r="LQY10" s="118" t="s">
        <v>108</v>
      </c>
      <c r="LQZ10" s="118" t="s">
        <v>108</v>
      </c>
      <c r="LRA10" s="118" t="s">
        <v>108</v>
      </c>
      <c r="LRB10" s="118" t="s">
        <v>108</v>
      </c>
      <c r="LRC10" s="118" t="s">
        <v>108</v>
      </c>
      <c r="LRD10" s="118" t="s">
        <v>108</v>
      </c>
      <c r="LRE10" s="118" t="s">
        <v>108</v>
      </c>
      <c r="LRF10" s="118" t="s">
        <v>108</v>
      </c>
      <c r="LRG10" s="118" t="s">
        <v>108</v>
      </c>
      <c r="LRH10" s="118" t="s">
        <v>108</v>
      </c>
      <c r="LRI10" s="118" t="s">
        <v>108</v>
      </c>
      <c r="LRJ10" s="118" t="s">
        <v>108</v>
      </c>
      <c r="LRK10" s="118" t="s">
        <v>108</v>
      </c>
      <c r="LRL10" s="118" t="s">
        <v>108</v>
      </c>
      <c r="LRM10" s="118" t="s">
        <v>108</v>
      </c>
      <c r="LRN10" s="118" t="s">
        <v>108</v>
      </c>
      <c r="LRO10" s="118" t="s">
        <v>108</v>
      </c>
      <c r="LRP10" s="118" t="s">
        <v>108</v>
      </c>
      <c r="LRQ10" s="118" t="s">
        <v>108</v>
      </c>
      <c r="LRR10" s="118" t="s">
        <v>108</v>
      </c>
      <c r="LRS10" s="118" t="s">
        <v>108</v>
      </c>
      <c r="LRT10" s="118" t="s">
        <v>108</v>
      </c>
      <c r="LRU10" s="118" t="s">
        <v>108</v>
      </c>
      <c r="LRV10" s="118" t="s">
        <v>108</v>
      </c>
      <c r="LRW10" s="118" t="s">
        <v>108</v>
      </c>
      <c r="LRX10" s="118" t="s">
        <v>108</v>
      </c>
      <c r="LRY10" s="118" t="s">
        <v>108</v>
      </c>
      <c r="LRZ10" s="118" t="s">
        <v>108</v>
      </c>
      <c r="LSA10" s="118" t="s">
        <v>108</v>
      </c>
      <c r="LSB10" s="118" t="s">
        <v>108</v>
      </c>
      <c r="LSC10" s="118" t="s">
        <v>108</v>
      </c>
      <c r="LSD10" s="118" t="s">
        <v>108</v>
      </c>
      <c r="LSE10" s="118" t="s">
        <v>108</v>
      </c>
      <c r="LSF10" s="118" t="s">
        <v>108</v>
      </c>
      <c r="LSG10" s="118" t="s">
        <v>108</v>
      </c>
      <c r="LSH10" s="118" t="s">
        <v>108</v>
      </c>
      <c r="LSI10" s="118" t="s">
        <v>108</v>
      </c>
      <c r="LSJ10" s="118" t="s">
        <v>108</v>
      </c>
      <c r="LSK10" s="118" t="s">
        <v>108</v>
      </c>
      <c r="LSL10" s="118" t="s">
        <v>108</v>
      </c>
      <c r="LSM10" s="118" t="s">
        <v>108</v>
      </c>
      <c r="LSN10" s="118" t="s">
        <v>108</v>
      </c>
      <c r="LSO10" s="118" t="s">
        <v>108</v>
      </c>
      <c r="LSP10" s="118" t="s">
        <v>108</v>
      </c>
      <c r="LSQ10" s="118" t="s">
        <v>108</v>
      </c>
      <c r="LSR10" s="118" t="s">
        <v>108</v>
      </c>
      <c r="LSS10" s="118" t="s">
        <v>108</v>
      </c>
      <c r="LST10" s="118" t="s">
        <v>108</v>
      </c>
      <c r="LSU10" s="118" t="s">
        <v>108</v>
      </c>
      <c r="LSV10" s="118" t="s">
        <v>108</v>
      </c>
      <c r="LSW10" s="118" t="s">
        <v>108</v>
      </c>
      <c r="LSX10" s="118" t="s">
        <v>108</v>
      </c>
      <c r="LSY10" s="118" t="s">
        <v>108</v>
      </c>
      <c r="LSZ10" s="118" t="s">
        <v>108</v>
      </c>
      <c r="LTA10" s="118" t="s">
        <v>108</v>
      </c>
      <c r="LTB10" s="118" t="s">
        <v>108</v>
      </c>
      <c r="LTC10" s="118" t="s">
        <v>108</v>
      </c>
      <c r="LTD10" s="118" t="s">
        <v>108</v>
      </c>
      <c r="LTE10" s="118" t="s">
        <v>108</v>
      </c>
      <c r="LTF10" s="118" t="s">
        <v>108</v>
      </c>
      <c r="LTG10" s="118" t="s">
        <v>108</v>
      </c>
      <c r="LTH10" s="118" t="s">
        <v>108</v>
      </c>
      <c r="LTI10" s="118" t="s">
        <v>108</v>
      </c>
      <c r="LTJ10" s="118" t="s">
        <v>108</v>
      </c>
      <c r="LTK10" s="118" t="s">
        <v>108</v>
      </c>
      <c r="LTL10" s="118" t="s">
        <v>108</v>
      </c>
      <c r="LTM10" s="118" t="s">
        <v>108</v>
      </c>
      <c r="LTN10" s="118" t="s">
        <v>108</v>
      </c>
      <c r="LTO10" s="118" t="s">
        <v>108</v>
      </c>
      <c r="LTP10" s="118" t="s">
        <v>108</v>
      </c>
      <c r="LTQ10" s="118" t="s">
        <v>108</v>
      </c>
      <c r="LTR10" s="118" t="s">
        <v>108</v>
      </c>
      <c r="LTS10" s="118" t="s">
        <v>108</v>
      </c>
      <c r="LTT10" s="118" t="s">
        <v>108</v>
      </c>
      <c r="LTU10" s="118" t="s">
        <v>108</v>
      </c>
      <c r="LTV10" s="118" t="s">
        <v>108</v>
      </c>
      <c r="LTW10" s="118" t="s">
        <v>108</v>
      </c>
      <c r="LTX10" s="118" t="s">
        <v>108</v>
      </c>
      <c r="LTY10" s="118" t="s">
        <v>108</v>
      </c>
      <c r="LTZ10" s="118" t="s">
        <v>108</v>
      </c>
      <c r="LUA10" s="118" t="s">
        <v>108</v>
      </c>
      <c r="LUB10" s="118" t="s">
        <v>108</v>
      </c>
      <c r="LUC10" s="118" t="s">
        <v>108</v>
      </c>
      <c r="LUD10" s="118" t="s">
        <v>108</v>
      </c>
      <c r="LUE10" s="118" t="s">
        <v>108</v>
      </c>
      <c r="LUF10" s="118" t="s">
        <v>108</v>
      </c>
      <c r="LUG10" s="118" t="s">
        <v>108</v>
      </c>
      <c r="LUH10" s="118" t="s">
        <v>108</v>
      </c>
      <c r="LUI10" s="118" t="s">
        <v>108</v>
      </c>
      <c r="LUJ10" s="118" t="s">
        <v>108</v>
      </c>
      <c r="LUK10" s="118" t="s">
        <v>108</v>
      </c>
      <c r="LUL10" s="118" t="s">
        <v>108</v>
      </c>
      <c r="LUM10" s="118" t="s">
        <v>108</v>
      </c>
      <c r="LUN10" s="118" t="s">
        <v>108</v>
      </c>
      <c r="LUO10" s="118" t="s">
        <v>108</v>
      </c>
      <c r="LUP10" s="118" t="s">
        <v>108</v>
      </c>
      <c r="LUQ10" s="118" t="s">
        <v>108</v>
      </c>
      <c r="LUR10" s="118" t="s">
        <v>108</v>
      </c>
      <c r="LUS10" s="118" t="s">
        <v>108</v>
      </c>
      <c r="LUT10" s="118" t="s">
        <v>108</v>
      </c>
      <c r="LUU10" s="118" t="s">
        <v>108</v>
      </c>
      <c r="LUV10" s="118" t="s">
        <v>108</v>
      </c>
      <c r="LUW10" s="118" t="s">
        <v>108</v>
      </c>
      <c r="LUX10" s="118" t="s">
        <v>108</v>
      </c>
      <c r="LUY10" s="118" t="s">
        <v>108</v>
      </c>
      <c r="LUZ10" s="118" t="s">
        <v>108</v>
      </c>
      <c r="LVA10" s="118" t="s">
        <v>108</v>
      </c>
      <c r="LVB10" s="118" t="s">
        <v>108</v>
      </c>
      <c r="LVC10" s="118" t="s">
        <v>108</v>
      </c>
      <c r="LVD10" s="118" t="s">
        <v>108</v>
      </c>
      <c r="LVE10" s="118" t="s">
        <v>108</v>
      </c>
      <c r="LVF10" s="118" t="s">
        <v>108</v>
      </c>
      <c r="LVG10" s="118" t="s">
        <v>108</v>
      </c>
      <c r="LVH10" s="118" t="s">
        <v>108</v>
      </c>
      <c r="LVI10" s="118" t="s">
        <v>108</v>
      </c>
      <c r="LVJ10" s="118" t="s">
        <v>108</v>
      </c>
      <c r="LVK10" s="118" t="s">
        <v>108</v>
      </c>
      <c r="LVL10" s="118" t="s">
        <v>108</v>
      </c>
      <c r="LVM10" s="118" t="s">
        <v>108</v>
      </c>
      <c r="LVN10" s="118" t="s">
        <v>108</v>
      </c>
      <c r="LVO10" s="118" t="s">
        <v>108</v>
      </c>
      <c r="LVP10" s="118" t="s">
        <v>108</v>
      </c>
      <c r="LVQ10" s="118" t="s">
        <v>108</v>
      </c>
      <c r="LVR10" s="118" t="s">
        <v>108</v>
      </c>
      <c r="LVS10" s="118" t="s">
        <v>108</v>
      </c>
      <c r="LVT10" s="118" t="s">
        <v>108</v>
      </c>
      <c r="LVU10" s="118" t="s">
        <v>108</v>
      </c>
      <c r="LVV10" s="118" t="s">
        <v>108</v>
      </c>
      <c r="LVW10" s="118" t="s">
        <v>108</v>
      </c>
      <c r="LVX10" s="118" t="s">
        <v>108</v>
      </c>
      <c r="LVY10" s="118" t="s">
        <v>108</v>
      </c>
      <c r="LVZ10" s="118" t="s">
        <v>108</v>
      </c>
      <c r="LWA10" s="118" t="s">
        <v>108</v>
      </c>
      <c r="LWB10" s="118" t="s">
        <v>108</v>
      </c>
      <c r="LWC10" s="118" t="s">
        <v>108</v>
      </c>
      <c r="LWD10" s="118" t="s">
        <v>108</v>
      </c>
      <c r="LWE10" s="118" t="s">
        <v>108</v>
      </c>
      <c r="LWF10" s="118" t="s">
        <v>108</v>
      </c>
      <c r="LWG10" s="118" t="s">
        <v>108</v>
      </c>
      <c r="LWH10" s="118" t="s">
        <v>108</v>
      </c>
      <c r="LWI10" s="118" t="s">
        <v>108</v>
      </c>
      <c r="LWJ10" s="118" t="s">
        <v>108</v>
      </c>
      <c r="LWK10" s="118" t="s">
        <v>108</v>
      </c>
      <c r="LWL10" s="118" t="s">
        <v>108</v>
      </c>
      <c r="LWM10" s="118" t="s">
        <v>108</v>
      </c>
      <c r="LWN10" s="118" t="s">
        <v>108</v>
      </c>
      <c r="LWO10" s="118" t="s">
        <v>108</v>
      </c>
      <c r="LWP10" s="118" t="s">
        <v>108</v>
      </c>
      <c r="LWQ10" s="118" t="s">
        <v>108</v>
      </c>
      <c r="LWR10" s="118" t="s">
        <v>108</v>
      </c>
      <c r="LWS10" s="118" t="s">
        <v>108</v>
      </c>
      <c r="LWT10" s="118" t="s">
        <v>108</v>
      </c>
      <c r="LWU10" s="118" t="s">
        <v>108</v>
      </c>
      <c r="LWV10" s="118" t="s">
        <v>108</v>
      </c>
      <c r="LWW10" s="118" t="s">
        <v>108</v>
      </c>
      <c r="LWX10" s="118" t="s">
        <v>108</v>
      </c>
      <c r="LWY10" s="118" t="s">
        <v>108</v>
      </c>
      <c r="LWZ10" s="118" t="s">
        <v>108</v>
      </c>
      <c r="LXA10" s="118" t="s">
        <v>108</v>
      </c>
      <c r="LXB10" s="118" t="s">
        <v>108</v>
      </c>
      <c r="LXC10" s="118" t="s">
        <v>108</v>
      </c>
      <c r="LXD10" s="118" t="s">
        <v>108</v>
      </c>
      <c r="LXE10" s="118" t="s">
        <v>108</v>
      </c>
      <c r="LXF10" s="118" t="s">
        <v>108</v>
      </c>
      <c r="LXG10" s="118" t="s">
        <v>108</v>
      </c>
      <c r="LXH10" s="118" t="s">
        <v>108</v>
      </c>
      <c r="LXI10" s="118" t="s">
        <v>108</v>
      </c>
      <c r="LXJ10" s="118" t="s">
        <v>108</v>
      </c>
      <c r="LXK10" s="118" t="s">
        <v>108</v>
      </c>
      <c r="LXL10" s="118" t="s">
        <v>108</v>
      </c>
      <c r="LXM10" s="118" t="s">
        <v>108</v>
      </c>
      <c r="LXN10" s="118" t="s">
        <v>108</v>
      </c>
      <c r="LXO10" s="118" t="s">
        <v>108</v>
      </c>
      <c r="LXP10" s="118" t="s">
        <v>108</v>
      </c>
      <c r="LXQ10" s="118" t="s">
        <v>108</v>
      </c>
      <c r="LXR10" s="118" t="s">
        <v>108</v>
      </c>
      <c r="LXS10" s="118" t="s">
        <v>108</v>
      </c>
      <c r="LXT10" s="118" t="s">
        <v>108</v>
      </c>
      <c r="LXU10" s="118" t="s">
        <v>108</v>
      </c>
      <c r="LXV10" s="118" t="s">
        <v>108</v>
      </c>
      <c r="LXW10" s="118" t="s">
        <v>108</v>
      </c>
      <c r="LXX10" s="118" t="s">
        <v>108</v>
      </c>
      <c r="LXY10" s="118" t="s">
        <v>108</v>
      </c>
      <c r="LXZ10" s="118" t="s">
        <v>108</v>
      </c>
      <c r="LYA10" s="118" t="s">
        <v>108</v>
      </c>
      <c r="LYB10" s="118" t="s">
        <v>108</v>
      </c>
      <c r="LYC10" s="118" t="s">
        <v>108</v>
      </c>
      <c r="LYD10" s="118" t="s">
        <v>108</v>
      </c>
      <c r="LYE10" s="118" t="s">
        <v>108</v>
      </c>
      <c r="LYF10" s="118" t="s">
        <v>108</v>
      </c>
      <c r="LYG10" s="118" t="s">
        <v>108</v>
      </c>
      <c r="LYH10" s="118" t="s">
        <v>108</v>
      </c>
      <c r="LYI10" s="118" t="s">
        <v>108</v>
      </c>
      <c r="LYJ10" s="118" t="s">
        <v>108</v>
      </c>
      <c r="LYK10" s="118" t="s">
        <v>108</v>
      </c>
      <c r="LYL10" s="118" t="s">
        <v>108</v>
      </c>
      <c r="LYM10" s="118" t="s">
        <v>108</v>
      </c>
      <c r="LYN10" s="118" t="s">
        <v>108</v>
      </c>
      <c r="LYO10" s="118" t="s">
        <v>108</v>
      </c>
      <c r="LYP10" s="118" t="s">
        <v>108</v>
      </c>
      <c r="LYQ10" s="118" t="s">
        <v>108</v>
      </c>
      <c r="LYR10" s="118" t="s">
        <v>108</v>
      </c>
      <c r="LYS10" s="118" t="s">
        <v>108</v>
      </c>
      <c r="LYT10" s="118" t="s">
        <v>108</v>
      </c>
      <c r="LYU10" s="118" t="s">
        <v>108</v>
      </c>
      <c r="LYV10" s="118" t="s">
        <v>108</v>
      </c>
      <c r="LYW10" s="118" t="s">
        <v>108</v>
      </c>
      <c r="LYX10" s="118" t="s">
        <v>108</v>
      </c>
      <c r="LYY10" s="118" t="s">
        <v>108</v>
      </c>
      <c r="LYZ10" s="118" t="s">
        <v>108</v>
      </c>
      <c r="LZA10" s="118" t="s">
        <v>108</v>
      </c>
      <c r="LZB10" s="118" t="s">
        <v>108</v>
      </c>
      <c r="LZC10" s="118" t="s">
        <v>108</v>
      </c>
      <c r="LZD10" s="118" t="s">
        <v>108</v>
      </c>
      <c r="LZE10" s="118" t="s">
        <v>108</v>
      </c>
      <c r="LZF10" s="118" t="s">
        <v>108</v>
      </c>
      <c r="LZG10" s="118" t="s">
        <v>108</v>
      </c>
      <c r="LZH10" s="118" t="s">
        <v>108</v>
      </c>
      <c r="LZI10" s="118" t="s">
        <v>108</v>
      </c>
      <c r="LZJ10" s="118" t="s">
        <v>108</v>
      </c>
      <c r="LZK10" s="118" t="s">
        <v>108</v>
      </c>
      <c r="LZL10" s="118" t="s">
        <v>108</v>
      </c>
      <c r="LZM10" s="118" t="s">
        <v>108</v>
      </c>
      <c r="LZN10" s="118" t="s">
        <v>108</v>
      </c>
      <c r="LZO10" s="118" t="s">
        <v>108</v>
      </c>
      <c r="LZP10" s="118" t="s">
        <v>108</v>
      </c>
      <c r="LZQ10" s="118" t="s">
        <v>108</v>
      </c>
      <c r="LZR10" s="118" t="s">
        <v>108</v>
      </c>
      <c r="LZS10" s="118" t="s">
        <v>108</v>
      </c>
      <c r="LZT10" s="118" t="s">
        <v>108</v>
      </c>
      <c r="LZU10" s="118" t="s">
        <v>108</v>
      </c>
      <c r="LZV10" s="118" t="s">
        <v>108</v>
      </c>
      <c r="LZW10" s="118" t="s">
        <v>108</v>
      </c>
      <c r="LZX10" s="118" t="s">
        <v>108</v>
      </c>
      <c r="LZY10" s="118" t="s">
        <v>108</v>
      </c>
      <c r="LZZ10" s="118" t="s">
        <v>108</v>
      </c>
      <c r="MAA10" s="118" t="s">
        <v>108</v>
      </c>
      <c r="MAB10" s="118" t="s">
        <v>108</v>
      </c>
      <c r="MAC10" s="118" t="s">
        <v>108</v>
      </c>
      <c r="MAD10" s="118" t="s">
        <v>108</v>
      </c>
      <c r="MAE10" s="118" t="s">
        <v>108</v>
      </c>
      <c r="MAF10" s="118" t="s">
        <v>108</v>
      </c>
      <c r="MAG10" s="118" t="s">
        <v>108</v>
      </c>
      <c r="MAH10" s="118" t="s">
        <v>108</v>
      </c>
      <c r="MAI10" s="118" t="s">
        <v>108</v>
      </c>
      <c r="MAJ10" s="118" t="s">
        <v>108</v>
      </c>
      <c r="MAK10" s="118" t="s">
        <v>108</v>
      </c>
      <c r="MAL10" s="118" t="s">
        <v>108</v>
      </c>
      <c r="MAM10" s="118" t="s">
        <v>108</v>
      </c>
      <c r="MAN10" s="118" t="s">
        <v>108</v>
      </c>
      <c r="MAO10" s="118" t="s">
        <v>108</v>
      </c>
      <c r="MAP10" s="118" t="s">
        <v>108</v>
      </c>
      <c r="MAQ10" s="118" t="s">
        <v>108</v>
      </c>
      <c r="MAR10" s="118" t="s">
        <v>108</v>
      </c>
      <c r="MAS10" s="118" t="s">
        <v>108</v>
      </c>
      <c r="MAT10" s="118" t="s">
        <v>108</v>
      </c>
      <c r="MAU10" s="118" t="s">
        <v>108</v>
      </c>
      <c r="MAV10" s="118" t="s">
        <v>108</v>
      </c>
      <c r="MAW10" s="118" t="s">
        <v>108</v>
      </c>
      <c r="MAX10" s="118" t="s">
        <v>108</v>
      </c>
      <c r="MAY10" s="118" t="s">
        <v>108</v>
      </c>
      <c r="MAZ10" s="118" t="s">
        <v>108</v>
      </c>
      <c r="MBA10" s="118" t="s">
        <v>108</v>
      </c>
      <c r="MBB10" s="118" t="s">
        <v>108</v>
      </c>
      <c r="MBC10" s="118" t="s">
        <v>108</v>
      </c>
      <c r="MBD10" s="118" t="s">
        <v>108</v>
      </c>
      <c r="MBE10" s="118" t="s">
        <v>108</v>
      </c>
      <c r="MBF10" s="118" t="s">
        <v>108</v>
      </c>
      <c r="MBG10" s="118" t="s">
        <v>108</v>
      </c>
      <c r="MBH10" s="118" t="s">
        <v>108</v>
      </c>
      <c r="MBI10" s="118" t="s">
        <v>108</v>
      </c>
      <c r="MBJ10" s="118" t="s">
        <v>108</v>
      </c>
      <c r="MBK10" s="118" t="s">
        <v>108</v>
      </c>
      <c r="MBL10" s="118" t="s">
        <v>108</v>
      </c>
      <c r="MBM10" s="118" t="s">
        <v>108</v>
      </c>
      <c r="MBN10" s="118" t="s">
        <v>108</v>
      </c>
      <c r="MBO10" s="118" t="s">
        <v>108</v>
      </c>
      <c r="MBP10" s="118" t="s">
        <v>108</v>
      </c>
      <c r="MBQ10" s="118" t="s">
        <v>108</v>
      </c>
      <c r="MBR10" s="118" t="s">
        <v>108</v>
      </c>
      <c r="MBS10" s="118" t="s">
        <v>108</v>
      </c>
      <c r="MBT10" s="118" t="s">
        <v>108</v>
      </c>
      <c r="MBU10" s="118" t="s">
        <v>108</v>
      </c>
      <c r="MBV10" s="118" t="s">
        <v>108</v>
      </c>
      <c r="MBW10" s="118" t="s">
        <v>108</v>
      </c>
      <c r="MBX10" s="118" t="s">
        <v>108</v>
      </c>
      <c r="MBY10" s="118" t="s">
        <v>108</v>
      </c>
      <c r="MBZ10" s="118" t="s">
        <v>108</v>
      </c>
      <c r="MCA10" s="118" t="s">
        <v>108</v>
      </c>
      <c r="MCB10" s="118" t="s">
        <v>108</v>
      </c>
      <c r="MCC10" s="118" t="s">
        <v>108</v>
      </c>
      <c r="MCD10" s="118" t="s">
        <v>108</v>
      </c>
      <c r="MCE10" s="118" t="s">
        <v>108</v>
      </c>
      <c r="MCF10" s="118" t="s">
        <v>108</v>
      </c>
      <c r="MCG10" s="118" t="s">
        <v>108</v>
      </c>
      <c r="MCH10" s="118" t="s">
        <v>108</v>
      </c>
      <c r="MCI10" s="118" t="s">
        <v>108</v>
      </c>
      <c r="MCJ10" s="118" t="s">
        <v>108</v>
      </c>
      <c r="MCK10" s="118" t="s">
        <v>108</v>
      </c>
      <c r="MCL10" s="118" t="s">
        <v>108</v>
      </c>
      <c r="MCM10" s="118" t="s">
        <v>108</v>
      </c>
      <c r="MCN10" s="118" t="s">
        <v>108</v>
      </c>
      <c r="MCO10" s="118" t="s">
        <v>108</v>
      </c>
      <c r="MCP10" s="118" t="s">
        <v>108</v>
      </c>
      <c r="MCQ10" s="118" t="s">
        <v>108</v>
      </c>
      <c r="MCR10" s="118" t="s">
        <v>108</v>
      </c>
      <c r="MCS10" s="118" t="s">
        <v>108</v>
      </c>
      <c r="MCT10" s="118" t="s">
        <v>108</v>
      </c>
      <c r="MCU10" s="118" t="s">
        <v>108</v>
      </c>
      <c r="MCV10" s="118" t="s">
        <v>108</v>
      </c>
      <c r="MCW10" s="118" t="s">
        <v>108</v>
      </c>
      <c r="MCX10" s="118" t="s">
        <v>108</v>
      </c>
      <c r="MCY10" s="118" t="s">
        <v>108</v>
      </c>
      <c r="MCZ10" s="118" t="s">
        <v>108</v>
      </c>
      <c r="MDA10" s="118" t="s">
        <v>108</v>
      </c>
      <c r="MDB10" s="118" t="s">
        <v>108</v>
      </c>
      <c r="MDC10" s="118" t="s">
        <v>108</v>
      </c>
      <c r="MDD10" s="118" t="s">
        <v>108</v>
      </c>
      <c r="MDE10" s="118" t="s">
        <v>108</v>
      </c>
      <c r="MDF10" s="118" t="s">
        <v>108</v>
      </c>
      <c r="MDG10" s="118" t="s">
        <v>108</v>
      </c>
      <c r="MDH10" s="118" t="s">
        <v>108</v>
      </c>
      <c r="MDI10" s="118" t="s">
        <v>108</v>
      </c>
      <c r="MDJ10" s="118" t="s">
        <v>108</v>
      </c>
      <c r="MDK10" s="118" t="s">
        <v>108</v>
      </c>
      <c r="MDL10" s="118" t="s">
        <v>108</v>
      </c>
      <c r="MDM10" s="118" t="s">
        <v>108</v>
      </c>
      <c r="MDN10" s="118" t="s">
        <v>108</v>
      </c>
      <c r="MDO10" s="118" t="s">
        <v>108</v>
      </c>
      <c r="MDP10" s="118" t="s">
        <v>108</v>
      </c>
      <c r="MDQ10" s="118" t="s">
        <v>108</v>
      </c>
      <c r="MDR10" s="118" t="s">
        <v>108</v>
      </c>
      <c r="MDS10" s="118" t="s">
        <v>108</v>
      </c>
      <c r="MDT10" s="118" t="s">
        <v>108</v>
      </c>
      <c r="MDU10" s="118" t="s">
        <v>108</v>
      </c>
      <c r="MDV10" s="118" t="s">
        <v>108</v>
      </c>
      <c r="MDW10" s="118" t="s">
        <v>108</v>
      </c>
      <c r="MDX10" s="118" t="s">
        <v>108</v>
      </c>
      <c r="MDY10" s="118" t="s">
        <v>108</v>
      </c>
      <c r="MDZ10" s="118" t="s">
        <v>108</v>
      </c>
      <c r="MEA10" s="118" t="s">
        <v>108</v>
      </c>
      <c r="MEB10" s="118" t="s">
        <v>108</v>
      </c>
      <c r="MEC10" s="118" t="s">
        <v>108</v>
      </c>
      <c r="MED10" s="118" t="s">
        <v>108</v>
      </c>
      <c r="MEE10" s="118" t="s">
        <v>108</v>
      </c>
      <c r="MEF10" s="118" t="s">
        <v>108</v>
      </c>
      <c r="MEG10" s="118" t="s">
        <v>108</v>
      </c>
      <c r="MEH10" s="118" t="s">
        <v>108</v>
      </c>
      <c r="MEI10" s="118" t="s">
        <v>108</v>
      </c>
      <c r="MEJ10" s="118" t="s">
        <v>108</v>
      </c>
      <c r="MEK10" s="118" t="s">
        <v>108</v>
      </c>
      <c r="MEL10" s="118" t="s">
        <v>108</v>
      </c>
      <c r="MEM10" s="118" t="s">
        <v>108</v>
      </c>
      <c r="MEN10" s="118" t="s">
        <v>108</v>
      </c>
      <c r="MEO10" s="118" t="s">
        <v>108</v>
      </c>
      <c r="MEP10" s="118" t="s">
        <v>108</v>
      </c>
      <c r="MEQ10" s="118" t="s">
        <v>108</v>
      </c>
      <c r="MER10" s="118" t="s">
        <v>108</v>
      </c>
      <c r="MES10" s="118" t="s">
        <v>108</v>
      </c>
      <c r="MET10" s="118" t="s">
        <v>108</v>
      </c>
      <c r="MEU10" s="118" t="s">
        <v>108</v>
      </c>
      <c r="MEV10" s="118" t="s">
        <v>108</v>
      </c>
      <c r="MEW10" s="118" t="s">
        <v>108</v>
      </c>
      <c r="MEX10" s="118" t="s">
        <v>108</v>
      </c>
      <c r="MEY10" s="118" t="s">
        <v>108</v>
      </c>
      <c r="MEZ10" s="118" t="s">
        <v>108</v>
      </c>
      <c r="MFA10" s="118" t="s">
        <v>108</v>
      </c>
      <c r="MFB10" s="118" t="s">
        <v>108</v>
      </c>
      <c r="MFC10" s="118" t="s">
        <v>108</v>
      </c>
      <c r="MFD10" s="118" t="s">
        <v>108</v>
      </c>
      <c r="MFE10" s="118" t="s">
        <v>108</v>
      </c>
      <c r="MFF10" s="118" t="s">
        <v>108</v>
      </c>
      <c r="MFG10" s="118" t="s">
        <v>108</v>
      </c>
      <c r="MFH10" s="118" t="s">
        <v>108</v>
      </c>
      <c r="MFI10" s="118" t="s">
        <v>108</v>
      </c>
      <c r="MFJ10" s="118" t="s">
        <v>108</v>
      </c>
      <c r="MFK10" s="118" t="s">
        <v>108</v>
      </c>
      <c r="MFL10" s="118" t="s">
        <v>108</v>
      </c>
      <c r="MFM10" s="118" t="s">
        <v>108</v>
      </c>
      <c r="MFN10" s="118" t="s">
        <v>108</v>
      </c>
      <c r="MFO10" s="118" t="s">
        <v>108</v>
      </c>
      <c r="MFP10" s="118" t="s">
        <v>108</v>
      </c>
      <c r="MFQ10" s="118" t="s">
        <v>108</v>
      </c>
      <c r="MFR10" s="118" t="s">
        <v>108</v>
      </c>
      <c r="MFS10" s="118" t="s">
        <v>108</v>
      </c>
      <c r="MFT10" s="118" t="s">
        <v>108</v>
      </c>
      <c r="MFU10" s="118" t="s">
        <v>108</v>
      </c>
      <c r="MFV10" s="118" t="s">
        <v>108</v>
      </c>
      <c r="MFW10" s="118" t="s">
        <v>108</v>
      </c>
      <c r="MFX10" s="118" t="s">
        <v>108</v>
      </c>
      <c r="MFY10" s="118" t="s">
        <v>108</v>
      </c>
      <c r="MFZ10" s="118" t="s">
        <v>108</v>
      </c>
      <c r="MGA10" s="118" t="s">
        <v>108</v>
      </c>
      <c r="MGB10" s="118" t="s">
        <v>108</v>
      </c>
      <c r="MGC10" s="118" t="s">
        <v>108</v>
      </c>
      <c r="MGD10" s="118" t="s">
        <v>108</v>
      </c>
      <c r="MGE10" s="118" t="s">
        <v>108</v>
      </c>
      <c r="MGF10" s="118" t="s">
        <v>108</v>
      </c>
      <c r="MGG10" s="118" t="s">
        <v>108</v>
      </c>
      <c r="MGH10" s="118" t="s">
        <v>108</v>
      </c>
      <c r="MGI10" s="118" t="s">
        <v>108</v>
      </c>
      <c r="MGJ10" s="118" t="s">
        <v>108</v>
      </c>
      <c r="MGK10" s="118" t="s">
        <v>108</v>
      </c>
      <c r="MGL10" s="118" t="s">
        <v>108</v>
      </c>
      <c r="MGM10" s="118" t="s">
        <v>108</v>
      </c>
      <c r="MGN10" s="118" t="s">
        <v>108</v>
      </c>
      <c r="MGO10" s="118" t="s">
        <v>108</v>
      </c>
      <c r="MGP10" s="118" t="s">
        <v>108</v>
      </c>
      <c r="MGQ10" s="118" t="s">
        <v>108</v>
      </c>
      <c r="MGR10" s="118" t="s">
        <v>108</v>
      </c>
      <c r="MGS10" s="118" t="s">
        <v>108</v>
      </c>
      <c r="MGT10" s="118" t="s">
        <v>108</v>
      </c>
      <c r="MGU10" s="118" t="s">
        <v>108</v>
      </c>
      <c r="MGV10" s="118" t="s">
        <v>108</v>
      </c>
      <c r="MGW10" s="118" t="s">
        <v>108</v>
      </c>
      <c r="MGX10" s="118" t="s">
        <v>108</v>
      </c>
      <c r="MGY10" s="118" t="s">
        <v>108</v>
      </c>
      <c r="MGZ10" s="118" t="s">
        <v>108</v>
      </c>
      <c r="MHA10" s="118" t="s">
        <v>108</v>
      </c>
      <c r="MHB10" s="118" t="s">
        <v>108</v>
      </c>
      <c r="MHC10" s="118" t="s">
        <v>108</v>
      </c>
      <c r="MHD10" s="118" t="s">
        <v>108</v>
      </c>
      <c r="MHE10" s="118" t="s">
        <v>108</v>
      </c>
      <c r="MHF10" s="118" t="s">
        <v>108</v>
      </c>
      <c r="MHG10" s="118" t="s">
        <v>108</v>
      </c>
      <c r="MHH10" s="118" t="s">
        <v>108</v>
      </c>
      <c r="MHI10" s="118" t="s">
        <v>108</v>
      </c>
      <c r="MHJ10" s="118" t="s">
        <v>108</v>
      </c>
      <c r="MHK10" s="118" t="s">
        <v>108</v>
      </c>
      <c r="MHL10" s="118" t="s">
        <v>108</v>
      </c>
      <c r="MHM10" s="118" t="s">
        <v>108</v>
      </c>
      <c r="MHN10" s="118" t="s">
        <v>108</v>
      </c>
      <c r="MHO10" s="118" t="s">
        <v>108</v>
      </c>
      <c r="MHP10" s="118" t="s">
        <v>108</v>
      </c>
      <c r="MHQ10" s="118" t="s">
        <v>108</v>
      </c>
      <c r="MHR10" s="118" t="s">
        <v>108</v>
      </c>
      <c r="MHS10" s="118" t="s">
        <v>108</v>
      </c>
      <c r="MHT10" s="118" t="s">
        <v>108</v>
      </c>
      <c r="MHU10" s="118" t="s">
        <v>108</v>
      </c>
      <c r="MHV10" s="118" t="s">
        <v>108</v>
      </c>
      <c r="MHW10" s="118" t="s">
        <v>108</v>
      </c>
      <c r="MHX10" s="118" t="s">
        <v>108</v>
      </c>
      <c r="MHY10" s="118" t="s">
        <v>108</v>
      </c>
      <c r="MHZ10" s="118" t="s">
        <v>108</v>
      </c>
      <c r="MIA10" s="118" t="s">
        <v>108</v>
      </c>
      <c r="MIB10" s="118" t="s">
        <v>108</v>
      </c>
      <c r="MIC10" s="118" t="s">
        <v>108</v>
      </c>
      <c r="MID10" s="118" t="s">
        <v>108</v>
      </c>
      <c r="MIE10" s="118" t="s">
        <v>108</v>
      </c>
      <c r="MIF10" s="118" t="s">
        <v>108</v>
      </c>
      <c r="MIG10" s="118" t="s">
        <v>108</v>
      </c>
      <c r="MIH10" s="118" t="s">
        <v>108</v>
      </c>
      <c r="MII10" s="118" t="s">
        <v>108</v>
      </c>
      <c r="MIJ10" s="118" t="s">
        <v>108</v>
      </c>
      <c r="MIK10" s="118" t="s">
        <v>108</v>
      </c>
      <c r="MIL10" s="118" t="s">
        <v>108</v>
      </c>
      <c r="MIM10" s="118" t="s">
        <v>108</v>
      </c>
      <c r="MIN10" s="118" t="s">
        <v>108</v>
      </c>
      <c r="MIO10" s="118" t="s">
        <v>108</v>
      </c>
      <c r="MIP10" s="118" t="s">
        <v>108</v>
      </c>
      <c r="MIQ10" s="118" t="s">
        <v>108</v>
      </c>
      <c r="MIR10" s="118" t="s">
        <v>108</v>
      </c>
      <c r="MIS10" s="118" t="s">
        <v>108</v>
      </c>
      <c r="MIT10" s="118" t="s">
        <v>108</v>
      </c>
      <c r="MIU10" s="118" t="s">
        <v>108</v>
      </c>
      <c r="MIV10" s="118" t="s">
        <v>108</v>
      </c>
      <c r="MIW10" s="118" t="s">
        <v>108</v>
      </c>
      <c r="MIX10" s="118" t="s">
        <v>108</v>
      </c>
      <c r="MIY10" s="118" t="s">
        <v>108</v>
      </c>
      <c r="MIZ10" s="118" t="s">
        <v>108</v>
      </c>
      <c r="MJA10" s="118" t="s">
        <v>108</v>
      </c>
      <c r="MJB10" s="118" t="s">
        <v>108</v>
      </c>
      <c r="MJC10" s="118" t="s">
        <v>108</v>
      </c>
      <c r="MJD10" s="118" t="s">
        <v>108</v>
      </c>
      <c r="MJE10" s="118" t="s">
        <v>108</v>
      </c>
      <c r="MJF10" s="118" t="s">
        <v>108</v>
      </c>
      <c r="MJG10" s="118" t="s">
        <v>108</v>
      </c>
      <c r="MJH10" s="118" t="s">
        <v>108</v>
      </c>
      <c r="MJI10" s="118" t="s">
        <v>108</v>
      </c>
      <c r="MJJ10" s="118" t="s">
        <v>108</v>
      </c>
      <c r="MJK10" s="118" t="s">
        <v>108</v>
      </c>
      <c r="MJL10" s="118" t="s">
        <v>108</v>
      </c>
      <c r="MJM10" s="118" t="s">
        <v>108</v>
      </c>
      <c r="MJN10" s="118" t="s">
        <v>108</v>
      </c>
      <c r="MJO10" s="118" t="s">
        <v>108</v>
      </c>
      <c r="MJP10" s="118" t="s">
        <v>108</v>
      </c>
      <c r="MJQ10" s="118" t="s">
        <v>108</v>
      </c>
      <c r="MJR10" s="118" t="s">
        <v>108</v>
      </c>
      <c r="MJS10" s="118" t="s">
        <v>108</v>
      </c>
      <c r="MJT10" s="118" t="s">
        <v>108</v>
      </c>
      <c r="MJU10" s="118" t="s">
        <v>108</v>
      </c>
      <c r="MJV10" s="118" t="s">
        <v>108</v>
      </c>
      <c r="MJW10" s="118" t="s">
        <v>108</v>
      </c>
      <c r="MJX10" s="118" t="s">
        <v>108</v>
      </c>
      <c r="MJY10" s="118" t="s">
        <v>108</v>
      </c>
      <c r="MJZ10" s="118" t="s">
        <v>108</v>
      </c>
      <c r="MKA10" s="118" t="s">
        <v>108</v>
      </c>
      <c r="MKB10" s="118" t="s">
        <v>108</v>
      </c>
      <c r="MKC10" s="118" t="s">
        <v>108</v>
      </c>
      <c r="MKD10" s="118" t="s">
        <v>108</v>
      </c>
      <c r="MKE10" s="118" t="s">
        <v>108</v>
      </c>
      <c r="MKF10" s="118" t="s">
        <v>108</v>
      </c>
      <c r="MKG10" s="118" t="s">
        <v>108</v>
      </c>
      <c r="MKH10" s="118" t="s">
        <v>108</v>
      </c>
      <c r="MKI10" s="118" t="s">
        <v>108</v>
      </c>
      <c r="MKJ10" s="118" t="s">
        <v>108</v>
      </c>
      <c r="MKK10" s="118" t="s">
        <v>108</v>
      </c>
      <c r="MKL10" s="118" t="s">
        <v>108</v>
      </c>
      <c r="MKM10" s="118" t="s">
        <v>108</v>
      </c>
      <c r="MKN10" s="118" t="s">
        <v>108</v>
      </c>
      <c r="MKO10" s="118" t="s">
        <v>108</v>
      </c>
      <c r="MKP10" s="118" t="s">
        <v>108</v>
      </c>
      <c r="MKQ10" s="118" t="s">
        <v>108</v>
      </c>
      <c r="MKR10" s="118" t="s">
        <v>108</v>
      </c>
      <c r="MKS10" s="118" t="s">
        <v>108</v>
      </c>
      <c r="MKT10" s="118" t="s">
        <v>108</v>
      </c>
      <c r="MKU10" s="118" t="s">
        <v>108</v>
      </c>
      <c r="MKV10" s="118" t="s">
        <v>108</v>
      </c>
      <c r="MKW10" s="118" t="s">
        <v>108</v>
      </c>
      <c r="MKX10" s="118" t="s">
        <v>108</v>
      </c>
      <c r="MKY10" s="118" t="s">
        <v>108</v>
      </c>
      <c r="MKZ10" s="118" t="s">
        <v>108</v>
      </c>
      <c r="MLA10" s="118" t="s">
        <v>108</v>
      </c>
      <c r="MLB10" s="118" t="s">
        <v>108</v>
      </c>
      <c r="MLC10" s="118" t="s">
        <v>108</v>
      </c>
      <c r="MLD10" s="118" t="s">
        <v>108</v>
      </c>
      <c r="MLE10" s="118" t="s">
        <v>108</v>
      </c>
      <c r="MLF10" s="118" t="s">
        <v>108</v>
      </c>
      <c r="MLG10" s="118" t="s">
        <v>108</v>
      </c>
      <c r="MLH10" s="118" t="s">
        <v>108</v>
      </c>
      <c r="MLI10" s="118" t="s">
        <v>108</v>
      </c>
      <c r="MLJ10" s="118" t="s">
        <v>108</v>
      </c>
      <c r="MLK10" s="118" t="s">
        <v>108</v>
      </c>
      <c r="MLL10" s="118" t="s">
        <v>108</v>
      </c>
      <c r="MLM10" s="118" t="s">
        <v>108</v>
      </c>
      <c r="MLN10" s="118" t="s">
        <v>108</v>
      </c>
      <c r="MLO10" s="118" t="s">
        <v>108</v>
      </c>
      <c r="MLP10" s="118" t="s">
        <v>108</v>
      </c>
      <c r="MLQ10" s="118" t="s">
        <v>108</v>
      </c>
      <c r="MLR10" s="118" t="s">
        <v>108</v>
      </c>
      <c r="MLS10" s="118" t="s">
        <v>108</v>
      </c>
      <c r="MLT10" s="118" t="s">
        <v>108</v>
      </c>
      <c r="MLU10" s="118" t="s">
        <v>108</v>
      </c>
      <c r="MLV10" s="118" t="s">
        <v>108</v>
      </c>
      <c r="MLW10" s="118" t="s">
        <v>108</v>
      </c>
      <c r="MLX10" s="118" t="s">
        <v>108</v>
      </c>
      <c r="MLY10" s="118" t="s">
        <v>108</v>
      </c>
      <c r="MLZ10" s="118" t="s">
        <v>108</v>
      </c>
      <c r="MMA10" s="118" t="s">
        <v>108</v>
      </c>
      <c r="MMB10" s="118" t="s">
        <v>108</v>
      </c>
      <c r="MMC10" s="118" t="s">
        <v>108</v>
      </c>
      <c r="MMD10" s="118" t="s">
        <v>108</v>
      </c>
      <c r="MME10" s="118" t="s">
        <v>108</v>
      </c>
      <c r="MMF10" s="118" t="s">
        <v>108</v>
      </c>
      <c r="MMG10" s="118" t="s">
        <v>108</v>
      </c>
      <c r="MMH10" s="118" t="s">
        <v>108</v>
      </c>
      <c r="MMI10" s="118" t="s">
        <v>108</v>
      </c>
      <c r="MMJ10" s="118" t="s">
        <v>108</v>
      </c>
      <c r="MMK10" s="118" t="s">
        <v>108</v>
      </c>
      <c r="MML10" s="118" t="s">
        <v>108</v>
      </c>
      <c r="MMM10" s="118" t="s">
        <v>108</v>
      </c>
      <c r="MMN10" s="118" t="s">
        <v>108</v>
      </c>
      <c r="MMO10" s="118" t="s">
        <v>108</v>
      </c>
      <c r="MMP10" s="118" t="s">
        <v>108</v>
      </c>
      <c r="MMQ10" s="118" t="s">
        <v>108</v>
      </c>
      <c r="MMR10" s="118" t="s">
        <v>108</v>
      </c>
      <c r="MMS10" s="118" t="s">
        <v>108</v>
      </c>
      <c r="MMT10" s="118" t="s">
        <v>108</v>
      </c>
      <c r="MMU10" s="118" t="s">
        <v>108</v>
      </c>
      <c r="MMV10" s="118" t="s">
        <v>108</v>
      </c>
      <c r="MMW10" s="118" t="s">
        <v>108</v>
      </c>
      <c r="MMX10" s="118" t="s">
        <v>108</v>
      </c>
      <c r="MMY10" s="118" t="s">
        <v>108</v>
      </c>
      <c r="MMZ10" s="118" t="s">
        <v>108</v>
      </c>
      <c r="MNA10" s="118" t="s">
        <v>108</v>
      </c>
      <c r="MNB10" s="118" t="s">
        <v>108</v>
      </c>
      <c r="MNC10" s="118" t="s">
        <v>108</v>
      </c>
      <c r="MND10" s="118" t="s">
        <v>108</v>
      </c>
      <c r="MNE10" s="118" t="s">
        <v>108</v>
      </c>
      <c r="MNF10" s="118" t="s">
        <v>108</v>
      </c>
      <c r="MNG10" s="118" t="s">
        <v>108</v>
      </c>
      <c r="MNH10" s="118" t="s">
        <v>108</v>
      </c>
      <c r="MNI10" s="118" t="s">
        <v>108</v>
      </c>
      <c r="MNJ10" s="118" t="s">
        <v>108</v>
      </c>
      <c r="MNK10" s="118" t="s">
        <v>108</v>
      </c>
      <c r="MNL10" s="118" t="s">
        <v>108</v>
      </c>
      <c r="MNM10" s="118" t="s">
        <v>108</v>
      </c>
      <c r="MNN10" s="118" t="s">
        <v>108</v>
      </c>
      <c r="MNO10" s="118" t="s">
        <v>108</v>
      </c>
      <c r="MNP10" s="118" t="s">
        <v>108</v>
      </c>
      <c r="MNQ10" s="118" t="s">
        <v>108</v>
      </c>
      <c r="MNR10" s="118" t="s">
        <v>108</v>
      </c>
      <c r="MNS10" s="118" t="s">
        <v>108</v>
      </c>
      <c r="MNT10" s="118" t="s">
        <v>108</v>
      </c>
      <c r="MNU10" s="118" t="s">
        <v>108</v>
      </c>
      <c r="MNV10" s="118" t="s">
        <v>108</v>
      </c>
      <c r="MNW10" s="118" t="s">
        <v>108</v>
      </c>
      <c r="MNX10" s="118" t="s">
        <v>108</v>
      </c>
      <c r="MNY10" s="118" t="s">
        <v>108</v>
      </c>
      <c r="MNZ10" s="118" t="s">
        <v>108</v>
      </c>
      <c r="MOA10" s="118" t="s">
        <v>108</v>
      </c>
      <c r="MOB10" s="118" t="s">
        <v>108</v>
      </c>
      <c r="MOC10" s="118" t="s">
        <v>108</v>
      </c>
      <c r="MOD10" s="118" t="s">
        <v>108</v>
      </c>
      <c r="MOE10" s="118" t="s">
        <v>108</v>
      </c>
      <c r="MOF10" s="118" t="s">
        <v>108</v>
      </c>
      <c r="MOG10" s="118" t="s">
        <v>108</v>
      </c>
      <c r="MOH10" s="118" t="s">
        <v>108</v>
      </c>
      <c r="MOI10" s="118" t="s">
        <v>108</v>
      </c>
      <c r="MOJ10" s="118" t="s">
        <v>108</v>
      </c>
      <c r="MOK10" s="118" t="s">
        <v>108</v>
      </c>
      <c r="MOL10" s="118" t="s">
        <v>108</v>
      </c>
      <c r="MOM10" s="118" t="s">
        <v>108</v>
      </c>
      <c r="MON10" s="118" t="s">
        <v>108</v>
      </c>
      <c r="MOO10" s="118" t="s">
        <v>108</v>
      </c>
      <c r="MOP10" s="118" t="s">
        <v>108</v>
      </c>
      <c r="MOQ10" s="118" t="s">
        <v>108</v>
      </c>
      <c r="MOR10" s="118" t="s">
        <v>108</v>
      </c>
      <c r="MOS10" s="118" t="s">
        <v>108</v>
      </c>
      <c r="MOT10" s="118" t="s">
        <v>108</v>
      </c>
      <c r="MOU10" s="118" t="s">
        <v>108</v>
      </c>
      <c r="MOV10" s="118" t="s">
        <v>108</v>
      </c>
      <c r="MOW10" s="118" t="s">
        <v>108</v>
      </c>
      <c r="MOX10" s="118" t="s">
        <v>108</v>
      </c>
      <c r="MOY10" s="118" t="s">
        <v>108</v>
      </c>
      <c r="MOZ10" s="118" t="s">
        <v>108</v>
      </c>
      <c r="MPA10" s="118" t="s">
        <v>108</v>
      </c>
      <c r="MPB10" s="118" t="s">
        <v>108</v>
      </c>
      <c r="MPC10" s="118" t="s">
        <v>108</v>
      </c>
      <c r="MPD10" s="118" t="s">
        <v>108</v>
      </c>
      <c r="MPE10" s="118" t="s">
        <v>108</v>
      </c>
      <c r="MPF10" s="118" t="s">
        <v>108</v>
      </c>
      <c r="MPG10" s="118" t="s">
        <v>108</v>
      </c>
      <c r="MPH10" s="118" t="s">
        <v>108</v>
      </c>
      <c r="MPI10" s="118" t="s">
        <v>108</v>
      </c>
      <c r="MPJ10" s="118" t="s">
        <v>108</v>
      </c>
      <c r="MPK10" s="118" t="s">
        <v>108</v>
      </c>
      <c r="MPL10" s="118" t="s">
        <v>108</v>
      </c>
      <c r="MPM10" s="118" t="s">
        <v>108</v>
      </c>
      <c r="MPN10" s="118" t="s">
        <v>108</v>
      </c>
      <c r="MPO10" s="118" t="s">
        <v>108</v>
      </c>
      <c r="MPP10" s="118" t="s">
        <v>108</v>
      </c>
      <c r="MPQ10" s="118" t="s">
        <v>108</v>
      </c>
      <c r="MPR10" s="118" t="s">
        <v>108</v>
      </c>
      <c r="MPS10" s="118" t="s">
        <v>108</v>
      </c>
      <c r="MPT10" s="118" t="s">
        <v>108</v>
      </c>
      <c r="MPU10" s="118" t="s">
        <v>108</v>
      </c>
      <c r="MPV10" s="118" t="s">
        <v>108</v>
      </c>
      <c r="MPW10" s="118" t="s">
        <v>108</v>
      </c>
      <c r="MPX10" s="118" t="s">
        <v>108</v>
      </c>
      <c r="MPY10" s="118" t="s">
        <v>108</v>
      </c>
      <c r="MPZ10" s="118" t="s">
        <v>108</v>
      </c>
      <c r="MQA10" s="118" t="s">
        <v>108</v>
      </c>
      <c r="MQB10" s="118" t="s">
        <v>108</v>
      </c>
      <c r="MQC10" s="118" t="s">
        <v>108</v>
      </c>
      <c r="MQD10" s="118" t="s">
        <v>108</v>
      </c>
      <c r="MQE10" s="118" t="s">
        <v>108</v>
      </c>
      <c r="MQF10" s="118" t="s">
        <v>108</v>
      </c>
      <c r="MQG10" s="118" t="s">
        <v>108</v>
      </c>
      <c r="MQH10" s="118" t="s">
        <v>108</v>
      </c>
      <c r="MQI10" s="118" t="s">
        <v>108</v>
      </c>
      <c r="MQJ10" s="118" t="s">
        <v>108</v>
      </c>
      <c r="MQK10" s="118" t="s">
        <v>108</v>
      </c>
      <c r="MQL10" s="118" t="s">
        <v>108</v>
      </c>
      <c r="MQM10" s="118" t="s">
        <v>108</v>
      </c>
      <c r="MQN10" s="118" t="s">
        <v>108</v>
      </c>
      <c r="MQO10" s="118" t="s">
        <v>108</v>
      </c>
      <c r="MQP10" s="118" t="s">
        <v>108</v>
      </c>
      <c r="MQQ10" s="118" t="s">
        <v>108</v>
      </c>
      <c r="MQR10" s="118" t="s">
        <v>108</v>
      </c>
      <c r="MQS10" s="118" t="s">
        <v>108</v>
      </c>
      <c r="MQT10" s="118" t="s">
        <v>108</v>
      </c>
      <c r="MQU10" s="118" t="s">
        <v>108</v>
      </c>
      <c r="MQV10" s="118" t="s">
        <v>108</v>
      </c>
      <c r="MQW10" s="118" t="s">
        <v>108</v>
      </c>
      <c r="MQX10" s="118" t="s">
        <v>108</v>
      </c>
      <c r="MQY10" s="118" t="s">
        <v>108</v>
      </c>
      <c r="MQZ10" s="118" t="s">
        <v>108</v>
      </c>
      <c r="MRA10" s="118" t="s">
        <v>108</v>
      </c>
      <c r="MRB10" s="118" t="s">
        <v>108</v>
      </c>
      <c r="MRC10" s="118" t="s">
        <v>108</v>
      </c>
      <c r="MRD10" s="118" t="s">
        <v>108</v>
      </c>
      <c r="MRE10" s="118" t="s">
        <v>108</v>
      </c>
      <c r="MRF10" s="118" t="s">
        <v>108</v>
      </c>
      <c r="MRG10" s="118" t="s">
        <v>108</v>
      </c>
      <c r="MRH10" s="118" t="s">
        <v>108</v>
      </c>
      <c r="MRI10" s="118" t="s">
        <v>108</v>
      </c>
      <c r="MRJ10" s="118" t="s">
        <v>108</v>
      </c>
      <c r="MRK10" s="118" t="s">
        <v>108</v>
      </c>
      <c r="MRL10" s="118" t="s">
        <v>108</v>
      </c>
      <c r="MRM10" s="118" t="s">
        <v>108</v>
      </c>
      <c r="MRN10" s="118" t="s">
        <v>108</v>
      </c>
      <c r="MRO10" s="118" t="s">
        <v>108</v>
      </c>
      <c r="MRP10" s="118" t="s">
        <v>108</v>
      </c>
      <c r="MRQ10" s="118" t="s">
        <v>108</v>
      </c>
      <c r="MRR10" s="118" t="s">
        <v>108</v>
      </c>
      <c r="MRS10" s="118" t="s">
        <v>108</v>
      </c>
      <c r="MRT10" s="118" t="s">
        <v>108</v>
      </c>
      <c r="MRU10" s="118" t="s">
        <v>108</v>
      </c>
      <c r="MRV10" s="118" t="s">
        <v>108</v>
      </c>
      <c r="MRW10" s="118" t="s">
        <v>108</v>
      </c>
      <c r="MRX10" s="118" t="s">
        <v>108</v>
      </c>
      <c r="MRY10" s="118" t="s">
        <v>108</v>
      </c>
      <c r="MRZ10" s="118" t="s">
        <v>108</v>
      </c>
      <c r="MSA10" s="118" t="s">
        <v>108</v>
      </c>
      <c r="MSB10" s="118" t="s">
        <v>108</v>
      </c>
      <c r="MSC10" s="118" t="s">
        <v>108</v>
      </c>
      <c r="MSD10" s="118" t="s">
        <v>108</v>
      </c>
      <c r="MSE10" s="118" t="s">
        <v>108</v>
      </c>
      <c r="MSF10" s="118" t="s">
        <v>108</v>
      </c>
      <c r="MSG10" s="118" t="s">
        <v>108</v>
      </c>
      <c r="MSH10" s="118" t="s">
        <v>108</v>
      </c>
      <c r="MSI10" s="118" t="s">
        <v>108</v>
      </c>
      <c r="MSJ10" s="118" t="s">
        <v>108</v>
      </c>
      <c r="MSK10" s="118" t="s">
        <v>108</v>
      </c>
      <c r="MSL10" s="118" t="s">
        <v>108</v>
      </c>
      <c r="MSM10" s="118" t="s">
        <v>108</v>
      </c>
      <c r="MSN10" s="118" t="s">
        <v>108</v>
      </c>
      <c r="MSO10" s="118" t="s">
        <v>108</v>
      </c>
      <c r="MSP10" s="118" t="s">
        <v>108</v>
      </c>
      <c r="MSQ10" s="118" t="s">
        <v>108</v>
      </c>
      <c r="MSR10" s="118" t="s">
        <v>108</v>
      </c>
      <c r="MSS10" s="118" t="s">
        <v>108</v>
      </c>
      <c r="MST10" s="118" t="s">
        <v>108</v>
      </c>
      <c r="MSU10" s="118" t="s">
        <v>108</v>
      </c>
      <c r="MSV10" s="118" t="s">
        <v>108</v>
      </c>
      <c r="MSW10" s="118" t="s">
        <v>108</v>
      </c>
      <c r="MSX10" s="118" t="s">
        <v>108</v>
      </c>
      <c r="MSY10" s="118" t="s">
        <v>108</v>
      </c>
      <c r="MSZ10" s="118" t="s">
        <v>108</v>
      </c>
      <c r="MTA10" s="118" t="s">
        <v>108</v>
      </c>
      <c r="MTB10" s="118" t="s">
        <v>108</v>
      </c>
      <c r="MTC10" s="118" t="s">
        <v>108</v>
      </c>
      <c r="MTD10" s="118" t="s">
        <v>108</v>
      </c>
      <c r="MTE10" s="118" t="s">
        <v>108</v>
      </c>
      <c r="MTF10" s="118" t="s">
        <v>108</v>
      </c>
      <c r="MTG10" s="118" t="s">
        <v>108</v>
      </c>
      <c r="MTH10" s="118" t="s">
        <v>108</v>
      </c>
      <c r="MTI10" s="118" t="s">
        <v>108</v>
      </c>
      <c r="MTJ10" s="118" t="s">
        <v>108</v>
      </c>
      <c r="MTK10" s="118" t="s">
        <v>108</v>
      </c>
      <c r="MTL10" s="118" t="s">
        <v>108</v>
      </c>
      <c r="MTM10" s="118" t="s">
        <v>108</v>
      </c>
      <c r="MTN10" s="118" t="s">
        <v>108</v>
      </c>
      <c r="MTO10" s="118" t="s">
        <v>108</v>
      </c>
      <c r="MTP10" s="118" t="s">
        <v>108</v>
      </c>
      <c r="MTQ10" s="118" t="s">
        <v>108</v>
      </c>
      <c r="MTR10" s="118" t="s">
        <v>108</v>
      </c>
      <c r="MTS10" s="118" t="s">
        <v>108</v>
      </c>
      <c r="MTT10" s="118" t="s">
        <v>108</v>
      </c>
      <c r="MTU10" s="118" t="s">
        <v>108</v>
      </c>
      <c r="MTV10" s="118" t="s">
        <v>108</v>
      </c>
      <c r="MTW10" s="118" t="s">
        <v>108</v>
      </c>
      <c r="MTX10" s="118" t="s">
        <v>108</v>
      </c>
      <c r="MTY10" s="118" t="s">
        <v>108</v>
      </c>
      <c r="MTZ10" s="118" t="s">
        <v>108</v>
      </c>
      <c r="MUA10" s="118" t="s">
        <v>108</v>
      </c>
      <c r="MUB10" s="118" t="s">
        <v>108</v>
      </c>
      <c r="MUC10" s="118" t="s">
        <v>108</v>
      </c>
      <c r="MUD10" s="118" t="s">
        <v>108</v>
      </c>
      <c r="MUE10" s="118" t="s">
        <v>108</v>
      </c>
      <c r="MUF10" s="118" t="s">
        <v>108</v>
      </c>
      <c r="MUG10" s="118" t="s">
        <v>108</v>
      </c>
      <c r="MUH10" s="118" t="s">
        <v>108</v>
      </c>
      <c r="MUI10" s="118" t="s">
        <v>108</v>
      </c>
      <c r="MUJ10" s="118" t="s">
        <v>108</v>
      </c>
      <c r="MUK10" s="118" t="s">
        <v>108</v>
      </c>
      <c r="MUL10" s="118" t="s">
        <v>108</v>
      </c>
      <c r="MUM10" s="118" t="s">
        <v>108</v>
      </c>
      <c r="MUN10" s="118" t="s">
        <v>108</v>
      </c>
      <c r="MUO10" s="118" t="s">
        <v>108</v>
      </c>
      <c r="MUP10" s="118" t="s">
        <v>108</v>
      </c>
      <c r="MUQ10" s="118" t="s">
        <v>108</v>
      </c>
      <c r="MUR10" s="118" t="s">
        <v>108</v>
      </c>
      <c r="MUS10" s="118" t="s">
        <v>108</v>
      </c>
      <c r="MUT10" s="118" t="s">
        <v>108</v>
      </c>
      <c r="MUU10" s="118" t="s">
        <v>108</v>
      </c>
      <c r="MUV10" s="118" t="s">
        <v>108</v>
      </c>
      <c r="MUW10" s="118" t="s">
        <v>108</v>
      </c>
      <c r="MUX10" s="118" t="s">
        <v>108</v>
      </c>
      <c r="MUY10" s="118" t="s">
        <v>108</v>
      </c>
      <c r="MUZ10" s="118" t="s">
        <v>108</v>
      </c>
      <c r="MVA10" s="118" t="s">
        <v>108</v>
      </c>
      <c r="MVB10" s="118" t="s">
        <v>108</v>
      </c>
      <c r="MVC10" s="118" t="s">
        <v>108</v>
      </c>
      <c r="MVD10" s="118" t="s">
        <v>108</v>
      </c>
      <c r="MVE10" s="118" t="s">
        <v>108</v>
      </c>
      <c r="MVF10" s="118" t="s">
        <v>108</v>
      </c>
      <c r="MVG10" s="118" t="s">
        <v>108</v>
      </c>
      <c r="MVH10" s="118" t="s">
        <v>108</v>
      </c>
      <c r="MVI10" s="118" t="s">
        <v>108</v>
      </c>
      <c r="MVJ10" s="118" t="s">
        <v>108</v>
      </c>
      <c r="MVK10" s="118" t="s">
        <v>108</v>
      </c>
      <c r="MVL10" s="118" t="s">
        <v>108</v>
      </c>
      <c r="MVM10" s="118" t="s">
        <v>108</v>
      </c>
      <c r="MVN10" s="118" t="s">
        <v>108</v>
      </c>
      <c r="MVO10" s="118" t="s">
        <v>108</v>
      </c>
      <c r="MVP10" s="118" t="s">
        <v>108</v>
      </c>
      <c r="MVQ10" s="118" t="s">
        <v>108</v>
      </c>
      <c r="MVR10" s="118" t="s">
        <v>108</v>
      </c>
      <c r="MVS10" s="118" t="s">
        <v>108</v>
      </c>
      <c r="MVT10" s="118" t="s">
        <v>108</v>
      </c>
      <c r="MVU10" s="118" t="s">
        <v>108</v>
      </c>
      <c r="MVV10" s="118" t="s">
        <v>108</v>
      </c>
      <c r="MVW10" s="118" t="s">
        <v>108</v>
      </c>
      <c r="MVX10" s="118" t="s">
        <v>108</v>
      </c>
      <c r="MVY10" s="118" t="s">
        <v>108</v>
      </c>
      <c r="MVZ10" s="118" t="s">
        <v>108</v>
      </c>
      <c r="MWA10" s="118" t="s">
        <v>108</v>
      </c>
      <c r="MWB10" s="118" t="s">
        <v>108</v>
      </c>
      <c r="MWC10" s="118" t="s">
        <v>108</v>
      </c>
      <c r="MWD10" s="118" t="s">
        <v>108</v>
      </c>
      <c r="MWE10" s="118" t="s">
        <v>108</v>
      </c>
      <c r="MWF10" s="118" t="s">
        <v>108</v>
      </c>
      <c r="MWG10" s="118" t="s">
        <v>108</v>
      </c>
      <c r="MWH10" s="118" t="s">
        <v>108</v>
      </c>
      <c r="MWI10" s="118" t="s">
        <v>108</v>
      </c>
      <c r="MWJ10" s="118" t="s">
        <v>108</v>
      </c>
      <c r="MWK10" s="118" t="s">
        <v>108</v>
      </c>
      <c r="MWL10" s="118" t="s">
        <v>108</v>
      </c>
      <c r="MWM10" s="118" t="s">
        <v>108</v>
      </c>
      <c r="MWN10" s="118" t="s">
        <v>108</v>
      </c>
      <c r="MWO10" s="118" t="s">
        <v>108</v>
      </c>
      <c r="MWP10" s="118" t="s">
        <v>108</v>
      </c>
      <c r="MWQ10" s="118" t="s">
        <v>108</v>
      </c>
      <c r="MWR10" s="118" t="s">
        <v>108</v>
      </c>
      <c r="MWS10" s="118" t="s">
        <v>108</v>
      </c>
      <c r="MWT10" s="118" t="s">
        <v>108</v>
      </c>
      <c r="MWU10" s="118" t="s">
        <v>108</v>
      </c>
      <c r="MWV10" s="118" t="s">
        <v>108</v>
      </c>
      <c r="MWW10" s="118" t="s">
        <v>108</v>
      </c>
      <c r="MWX10" s="118" t="s">
        <v>108</v>
      </c>
      <c r="MWY10" s="118" t="s">
        <v>108</v>
      </c>
      <c r="MWZ10" s="118" t="s">
        <v>108</v>
      </c>
      <c r="MXA10" s="118" t="s">
        <v>108</v>
      </c>
      <c r="MXB10" s="118" t="s">
        <v>108</v>
      </c>
      <c r="MXC10" s="118" t="s">
        <v>108</v>
      </c>
      <c r="MXD10" s="118" t="s">
        <v>108</v>
      </c>
      <c r="MXE10" s="118" t="s">
        <v>108</v>
      </c>
      <c r="MXF10" s="118" t="s">
        <v>108</v>
      </c>
      <c r="MXG10" s="118" t="s">
        <v>108</v>
      </c>
      <c r="MXH10" s="118" t="s">
        <v>108</v>
      </c>
      <c r="MXI10" s="118" t="s">
        <v>108</v>
      </c>
      <c r="MXJ10" s="118" t="s">
        <v>108</v>
      </c>
      <c r="MXK10" s="118" t="s">
        <v>108</v>
      </c>
      <c r="MXL10" s="118" t="s">
        <v>108</v>
      </c>
      <c r="MXM10" s="118" t="s">
        <v>108</v>
      </c>
      <c r="MXN10" s="118" t="s">
        <v>108</v>
      </c>
      <c r="MXO10" s="118" t="s">
        <v>108</v>
      </c>
      <c r="MXP10" s="118" t="s">
        <v>108</v>
      </c>
      <c r="MXQ10" s="118" t="s">
        <v>108</v>
      </c>
      <c r="MXR10" s="118" t="s">
        <v>108</v>
      </c>
      <c r="MXS10" s="118" t="s">
        <v>108</v>
      </c>
      <c r="MXT10" s="118" t="s">
        <v>108</v>
      </c>
      <c r="MXU10" s="118" t="s">
        <v>108</v>
      </c>
      <c r="MXV10" s="118" t="s">
        <v>108</v>
      </c>
      <c r="MXW10" s="118" t="s">
        <v>108</v>
      </c>
      <c r="MXX10" s="118" t="s">
        <v>108</v>
      </c>
      <c r="MXY10" s="118" t="s">
        <v>108</v>
      </c>
      <c r="MXZ10" s="118" t="s">
        <v>108</v>
      </c>
      <c r="MYA10" s="118" t="s">
        <v>108</v>
      </c>
      <c r="MYB10" s="118" t="s">
        <v>108</v>
      </c>
      <c r="MYC10" s="118" t="s">
        <v>108</v>
      </c>
      <c r="MYD10" s="118" t="s">
        <v>108</v>
      </c>
      <c r="MYE10" s="118" t="s">
        <v>108</v>
      </c>
      <c r="MYF10" s="118" t="s">
        <v>108</v>
      </c>
      <c r="MYG10" s="118" t="s">
        <v>108</v>
      </c>
      <c r="MYH10" s="118" t="s">
        <v>108</v>
      </c>
      <c r="MYI10" s="118" t="s">
        <v>108</v>
      </c>
      <c r="MYJ10" s="118" t="s">
        <v>108</v>
      </c>
      <c r="MYK10" s="118" t="s">
        <v>108</v>
      </c>
      <c r="MYL10" s="118" t="s">
        <v>108</v>
      </c>
      <c r="MYM10" s="118" t="s">
        <v>108</v>
      </c>
      <c r="MYN10" s="118" t="s">
        <v>108</v>
      </c>
      <c r="MYO10" s="118" t="s">
        <v>108</v>
      </c>
      <c r="MYP10" s="118" t="s">
        <v>108</v>
      </c>
      <c r="MYQ10" s="118" t="s">
        <v>108</v>
      </c>
      <c r="MYR10" s="118" t="s">
        <v>108</v>
      </c>
      <c r="MYS10" s="118" t="s">
        <v>108</v>
      </c>
      <c r="MYT10" s="118" t="s">
        <v>108</v>
      </c>
      <c r="MYU10" s="118" t="s">
        <v>108</v>
      </c>
      <c r="MYV10" s="118" t="s">
        <v>108</v>
      </c>
      <c r="MYW10" s="118" t="s">
        <v>108</v>
      </c>
      <c r="MYX10" s="118" t="s">
        <v>108</v>
      </c>
      <c r="MYY10" s="118" t="s">
        <v>108</v>
      </c>
      <c r="MYZ10" s="118" t="s">
        <v>108</v>
      </c>
      <c r="MZA10" s="118" t="s">
        <v>108</v>
      </c>
      <c r="MZB10" s="118" t="s">
        <v>108</v>
      </c>
      <c r="MZC10" s="118" t="s">
        <v>108</v>
      </c>
      <c r="MZD10" s="118" t="s">
        <v>108</v>
      </c>
      <c r="MZE10" s="118" t="s">
        <v>108</v>
      </c>
      <c r="MZF10" s="118" t="s">
        <v>108</v>
      </c>
      <c r="MZG10" s="118" t="s">
        <v>108</v>
      </c>
      <c r="MZH10" s="118" t="s">
        <v>108</v>
      </c>
      <c r="MZI10" s="118" t="s">
        <v>108</v>
      </c>
      <c r="MZJ10" s="118" t="s">
        <v>108</v>
      </c>
      <c r="MZK10" s="118" t="s">
        <v>108</v>
      </c>
      <c r="MZL10" s="118" t="s">
        <v>108</v>
      </c>
      <c r="MZM10" s="118" t="s">
        <v>108</v>
      </c>
      <c r="MZN10" s="118" t="s">
        <v>108</v>
      </c>
      <c r="MZO10" s="118" t="s">
        <v>108</v>
      </c>
      <c r="MZP10" s="118" t="s">
        <v>108</v>
      </c>
      <c r="MZQ10" s="118" t="s">
        <v>108</v>
      </c>
      <c r="MZR10" s="118" t="s">
        <v>108</v>
      </c>
      <c r="MZS10" s="118" t="s">
        <v>108</v>
      </c>
      <c r="MZT10" s="118" t="s">
        <v>108</v>
      </c>
      <c r="MZU10" s="118" t="s">
        <v>108</v>
      </c>
      <c r="MZV10" s="118" t="s">
        <v>108</v>
      </c>
      <c r="MZW10" s="118" t="s">
        <v>108</v>
      </c>
      <c r="MZX10" s="118" t="s">
        <v>108</v>
      </c>
      <c r="MZY10" s="118" t="s">
        <v>108</v>
      </c>
      <c r="MZZ10" s="118" t="s">
        <v>108</v>
      </c>
      <c r="NAA10" s="118" t="s">
        <v>108</v>
      </c>
      <c r="NAB10" s="118" t="s">
        <v>108</v>
      </c>
      <c r="NAC10" s="118" t="s">
        <v>108</v>
      </c>
      <c r="NAD10" s="118" t="s">
        <v>108</v>
      </c>
      <c r="NAE10" s="118" t="s">
        <v>108</v>
      </c>
      <c r="NAF10" s="118" t="s">
        <v>108</v>
      </c>
      <c r="NAG10" s="118" t="s">
        <v>108</v>
      </c>
      <c r="NAH10" s="118" t="s">
        <v>108</v>
      </c>
      <c r="NAI10" s="118" t="s">
        <v>108</v>
      </c>
      <c r="NAJ10" s="118" t="s">
        <v>108</v>
      </c>
      <c r="NAK10" s="118" t="s">
        <v>108</v>
      </c>
      <c r="NAL10" s="118" t="s">
        <v>108</v>
      </c>
      <c r="NAM10" s="118" t="s">
        <v>108</v>
      </c>
      <c r="NAN10" s="118" t="s">
        <v>108</v>
      </c>
      <c r="NAO10" s="118" t="s">
        <v>108</v>
      </c>
      <c r="NAP10" s="118" t="s">
        <v>108</v>
      </c>
      <c r="NAQ10" s="118" t="s">
        <v>108</v>
      </c>
      <c r="NAR10" s="118" t="s">
        <v>108</v>
      </c>
      <c r="NAS10" s="118" t="s">
        <v>108</v>
      </c>
      <c r="NAT10" s="118" t="s">
        <v>108</v>
      </c>
      <c r="NAU10" s="118" t="s">
        <v>108</v>
      </c>
      <c r="NAV10" s="118" t="s">
        <v>108</v>
      </c>
      <c r="NAW10" s="118" t="s">
        <v>108</v>
      </c>
      <c r="NAX10" s="118" t="s">
        <v>108</v>
      </c>
      <c r="NAY10" s="118" t="s">
        <v>108</v>
      </c>
      <c r="NAZ10" s="118" t="s">
        <v>108</v>
      </c>
      <c r="NBA10" s="118" t="s">
        <v>108</v>
      </c>
      <c r="NBB10" s="118" t="s">
        <v>108</v>
      </c>
      <c r="NBC10" s="118" t="s">
        <v>108</v>
      </c>
      <c r="NBD10" s="118" t="s">
        <v>108</v>
      </c>
      <c r="NBE10" s="118" t="s">
        <v>108</v>
      </c>
      <c r="NBF10" s="118" t="s">
        <v>108</v>
      </c>
      <c r="NBG10" s="118" t="s">
        <v>108</v>
      </c>
      <c r="NBH10" s="118" t="s">
        <v>108</v>
      </c>
      <c r="NBI10" s="118" t="s">
        <v>108</v>
      </c>
      <c r="NBJ10" s="118" t="s">
        <v>108</v>
      </c>
      <c r="NBK10" s="118" t="s">
        <v>108</v>
      </c>
      <c r="NBL10" s="118" t="s">
        <v>108</v>
      </c>
      <c r="NBM10" s="118" t="s">
        <v>108</v>
      </c>
      <c r="NBN10" s="118" t="s">
        <v>108</v>
      </c>
      <c r="NBO10" s="118" t="s">
        <v>108</v>
      </c>
      <c r="NBP10" s="118" t="s">
        <v>108</v>
      </c>
      <c r="NBQ10" s="118" t="s">
        <v>108</v>
      </c>
      <c r="NBR10" s="118" t="s">
        <v>108</v>
      </c>
      <c r="NBS10" s="118" t="s">
        <v>108</v>
      </c>
      <c r="NBT10" s="118" t="s">
        <v>108</v>
      </c>
      <c r="NBU10" s="118" t="s">
        <v>108</v>
      </c>
      <c r="NBV10" s="118" t="s">
        <v>108</v>
      </c>
      <c r="NBW10" s="118" t="s">
        <v>108</v>
      </c>
      <c r="NBX10" s="118" t="s">
        <v>108</v>
      </c>
      <c r="NBY10" s="118" t="s">
        <v>108</v>
      </c>
      <c r="NBZ10" s="118" t="s">
        <v>108</v>
      </c>
      <c r="NCA10" s="118" t="s">
        <v>108</v>
      </c>
      <c r="NCB10" s="118" t="s">
        <v>108</v>
      </c>
      <c r="NCC10" s="118" t="s">
        <v>108</v>
      </c>
      <c r="NCD10" s="118" t="s">
        <v>108</v>
      </c>
      <c r="NCE10" s="118" t="s">
        <v>108</v>
      </c>
      <c r="NCF10" s="118" t="s">
        <v>108</v>
      </c>
      <c r="NCG10" s="118" t="s">
        <v>108</v>
      </c>
      <c r="NCH10" s="118" t="s">
        <v>108</v>
      </c>
      <c r="NCI10" s="118" t="s">
        <v>108</v>
      </c>
      <c r="NCJ10" s="118" t="s">
        <v>108</v>
      </c>
      <c r="NCK10" s="118" t="s">
        <v>108</v>
      </c>
      <c r="NCL10" s="118" t="s">
        <v>108</v>
      </c>
      <c r="NCM10" s="118" t="s">
        <v>108</v>
      </c>
      <c r="NCN10" s="118" t="s">
        <v>108</v>
      </c>
      <c r="NCO10" s="118" t="s">
        <v>108</v>
      </c>
      <c r="NCP10" s="118" t="s">
        <v>108</v>
      </c>
      <c r="NCQ10" s="118" t="s">
        <v>108</v>
      </c>
      <c r="NCR10" s="118" t="s">
        <v>108</v>
      </c>
      <c r="NCS10" s="118" t="s">
        <v>108</v>
      </c>
      <c r="NCT10" s="118" t="s">
        <v>108</v>
      </c>
      <c r="NCU10" s="118" t="s">
        <v>108</v>
      </c>
      <c r="NCV10" s="118" t="s">
        <v>108</v>
      </c>
      <c r="NCW10" s="118" t="s">
        <v>108</v>
      </c>
      <c r="NCX10" s="118" t="s">
        <v>108</v>
      </c>
      <c r="NCY10" s="118" t="s">
        <v>108</v>
      </c>
      <c r="NCZ10" s="118" t="s">
        <v>108</v>
      </c>
      <c r="NDA10" s="118" t="s">
        <v>108</v>
      </c>
      <c r="NDB10" s="118" t="s">
        <v>108</v>
      </c>
      <c r="NDC10" s="118" t="s">
        <v>108</v>
      </c>
      <c r="NDD10" s="118" t="s">
        <v>108</v>
      </c>
      <c r="NDE10" s="118" t="s">
        <v>108</v>
      </c>
      <c r="NDF10" s="118" t="s">
        <v>108</v>
      </c>
      <c r="NDG10" s="118" t="s">
        <v>108</v>
      </c>
      <c r="NDH10" s="118" t="s">
        <v>108</v>
      </c>
      <c r="NDI10" s="118" t="s">
        <v>108</v>
      </c>
      <c r="NDJ10" s="118" t="s">
        <v>108</v>
      </c>
      <c r="NDK10" s="118" t="s">
        <v>108</v>
      </c>
      <c r="NDL10" s="118" t="s">
        <v>108</v>
      </c>
      <c r="NDM10" s="118" t="s">
        <v>108</v>
      </c>
      <c r="NDN10" s="118" t="s">
        <v>108</v>
      </c>
      <c r="NDO10" s="118" t="s">
        <v>108</v>
      </c>
      <c r="NDP10" s="118" t="s">
        <v>108</v>
      </c>
      <c r="NDQ10" s="118" t="s">
        <v>108</v>
      </c>
      <c r="NDR10" s="118" t="s">
        <v>108</v>
      </c>
      <c r="NDS10" s="118" t="s">
        <v>108</v>
      </c>
      <c r="NDT10" s="118" t="s">
        <v>108</v>
      </c>
      <c r="NDU10" s="118" t="s">
        <v>108</v>
      </c>
      <c r="NDV10" s="118" t="s">
        <v>108</v>
      </c>
      <c r="NDW10" s="118" t="s">
        <v>108</v>
      </c>
      <c r="NDX10" s="118" t="s">
        <v>108</v>
      </c>
      <c r="NDY10" s="118" t="s">
        <v>108</v>
      </c>
      <c r="NDZ10" s="118" t="s">
        <v>108</v>
      </c>
      <c r="NEA10" s="118" t="s">
        <v>108</v>
      </c>
      <c r="NEB10" s="118" t="s">
        <v>108</v>
      </c>
      <c r="NEC10" s="118" t="s">
        <v>108</v>
      </c>
      <c r="NED10" s="118" t="s">
        <v>108</v>
      </c>
      <c r="NEE10" s="118" t="s">
        <v>108</v>
      </c>
      <c r="NEF10" s="118" t="s">
        <v>108</v>
      </c>
      <c r="NEG10" s="118" t="s">
        <v>108</v>
      </c>
      <c r="NEH10" s="118" t="s">
        <v>108</v>
      </c>
      <c r="NEI10" s="118" t="s">
        <v>108</v>
      </c>
      <c r="NEJ10" s="118" t="s">
        <v>108</v>
      </c>
      <c r="NEK10" s="118" t="s">
        <v>108</v>
      </c>
      <c r="NEL10" s="118" t="s">
        <v>108</v>
      </c>
      <c r="NEM10" s="118" t="s">
        <v>108</v>
      </c>
      <c r="NEN10" s="118" t="s">
        <v>108</v>
      </c>
      <c r="NEO10" s="118" t="s">
        <v>108</v>
      </c>
      <c r="NEP10" s="118" t="s">
        <v>108</v>
      </c>
      <c r="NEQ10" s="118" t="s">
        <v>108</v>
      </c>
      <c r="NER10" s="118" t="s">
        <v>108</v>
      </c>
      <c r="NES10" s="118" t="s">
        <v>108</v>
      </c>
      <c r="NET10" s="118" t="s">
        <v>108</v>
      </c>
      <c r="NEU10" s="118" t="s">
        <v>108</v>
      </c>
      <c r="NEV10" s="118" t="s">
        <v>108</v>
      </c>
      <c r="NEW10" s="118" t="s">
        <v>108</v>
      </c>
      <c r="NEX10" s="118" t="s">
        <v>108</v>
      </c>
      <c r="NEY10" s="118" t="s">
        <v>108</v>
      </c>
      <c r="NEZ10" s="118" t="s">
        <v>108</v>
      </c>
      <c r="NFA10" s="118" t="s">
        <v>108</v>
      </c>
      <c r="NFB10" s="118" t="s">
        <v>108</v>
      </c>
      <c r="NFC10" s="118" t="s">
        <v>108</v>
      </c>
      <c r="NFD10" s="118" t="s">
        <v>108</v>
      </c>
      <c r="NFE10" s="118" t="s">
        <v>108</v>
      </c>
      <c r="NFF10" s="118" t="s">
        <v>108</v>
      </c>
      <c r="NFG10" s="118" t="s">
        <v>108</v>
      </c>
      <c r="NFH10" s="118" t="s">
        <v>108</v>
      </c>
      <c r="NFI10" s="118" t="s">
        <v>108</v>
      </c>
      <c r="NFJ10" s="118" t="s">
        <v>108</v>
      </c>
      <c r="NFK10" s="118" t="s">
        <v>108</v>
      </c>
      <c r="NFL10" s="118" t="s">
        <v>108</v>
      </c>
      <c r="NFM10" s="118" t="s">
        <v>108</v>
      </c>
      <c r="NFN10" s="118" t="s">
        <v>108</v>
      </c>
      <c r="NFO10" s="118" t="s">
        <v>108</v>
      </c>
      <c r="NFP10" s="118" t="s">
        <v>108</v>
      </c>
      <c r="NFQ10" s="118" t="s">
        <v>108</v>
      </c>
      <c r="NFR10" s="118" t="s">
        <v>108</v>
      </c>
      <c r="NFS10" s="118" t="s">
        <v>108</v>
      </c>
      <c r="NFT10" s="118" t="s">
        <v>108</v>
      </c>
      <c r="NFU10" s="118" t="s">
        <v>108</v>
      </c>
      <c r="NFV10" s="118" t="s">
        <v>108</v>
      </c>
      <c r="NFW10" s="118" t="s">
        <v>108</v>
      </c>
      <c r="NFX10" s="118" t="s">
        <v>108</v>
      </c>
      <c r="NFY10" s="118" t="s">
        <v>108</v>
      </c>
      <c r="NFZ10" s="118" t="s">
        <v>108</v>
      </c>
      <c r="NGA10" s="118" t="s">
        <v>108</v>
      </c>
      <c r="NGB10" s="118" t="s">
        <v>108</v>
      </c>
      <c r="NGC10" s="118" t="s">
        <v>108</v>
      </c>
      <c r="NGD10" s="118" t="s">
        <v>108</v>
      </c>
      <c r="NGE10" s="118" t="s">
        <v>108</v>
      </c>
      <c r="NGF10" s="118" t="s">
        <v>108</v>
      </c>
      <c r="NGG10" s="118" t="s">
        <v>108</v>
      </c>
      <c r="NGH10" s="118" t="s">
        <v>108</v>
      </c>
      <c r="NGI10" s="118" t="s">
        <v>108</v>
      </c>
      <c r="NGJ10" s="118" t="s">
        <v>108</v>
      </c>
      <c r="NGK10" s="118" t="s">
        <v>108</v>
      </c>
      <c r="NGL10" s="118" t="s">
        <v>108</v>
      </c>
      <c r="NGM10" s="118" t="s">
        <v>108</v>
      </c>
      <c r="NGN10" s="118" t="s">
        <v>108</v>
      </c>
      <c r="NGO10" s="118" t="s">
        <v>108</v>
      </c>
      <c r="NGP10" s="118" t="s">
        <v>108</v>
      </c>
      <c r="NGQ10" s="118" t="s">
        <v>108</v>
      </c>
      <c r="NGR10" s="118" t="s">
        <v>108</v>
      </c>
      <c r="NGS10" s="118" t="s">
        <v>108</v>
      </c>
      <c r="NGT10" s="118" t="s">
        <v>108</v>
      </c>
      <c r="NGU10" s="118" t="s">
        <v>108</v>
      </c>
      <c r="NGV10" s="118" t="s">
        <v>108</v>
      </c>
      <c r="NGW10" s="118" t="s">
        <v>108</v>
      </c>
      <c r="NGX10" s="118" t="s">
        <v>108</v>
      </c>
      <c r="NGY10" s="118" t="s">
        <v>108</v>
      </c>
      <c r="NGZ10" s="118" t="s">
        <v>108</v>
      </c>
      <c r="NHA10" s="118" t="s">
        <v>108</v>
      </c>
      <c r="NHB10" s="118" t="s">
        <v>108</v>
      </c>
      <c r="NHC10" s="118" t="s">
        <v>108</v>
      </c>
      <c r="NHD10" s="118" t="s">
        <v>108</v>
      </c>
      <c r="NHE10" s="118" t="s">
        <v>108</v>
      </c>
      <c r="NHF10" s="118" t="s">
        <v>108</v>
      </c>
      <c r="NHG10" s="118" t="s">
        <v>108</v>
      </c>
      <c r="NHH10" s="118" t="s">
        <v>108</v>
      </c>
      <c r="NHI10" s="118" t="s">
        <v>108</v>
      </c>
      <c r="NHJ10" s="118" t="s">
        <v>108</v>
      </c>
      <c r="NHK10" s="118" t="s">
        <v>108</v>
      </c>
      <c r="NHL10" s="118" t="s">
        <v>108</v>
      </c>
      <c r="NHM10" s="118" t="s">
        <v>108</v>
      </c>
      <c r="NHN10" s="118" t="s">
        <v>108</v>
      </c>
      <c r="NHO10" s="118" t="s">
        <v>108</v>
      </c>
      <c r="NHP10" s="118" t="s">
        <v>108</v>
      </c>
      <c r="NHQ10" s="118" t="s">
        <v>108</v>
      </c>
      <c r="NHR10" s="118" t="s">
        <v>108</v>
      </c>
      <c r="NHS10" s="118" t="s">
        <v>108</v>
      </c>
      <c r="NHT10" s="118" t="s">
        <v>108</v>
      </c>
      <c r="NHU10" s="118" t="s">
        <v>108</v>
      </c>
      <c r="NHV10" s="118" t="s">
        <v>108</v>
      </c>
      <c r="NHW10" s="118" t="s">
        <v>108</v>
      </c>
      <c r="NHX10" s="118" t="s">
        <v>108</v>
      </c>
      <c r="NHY10" s="118" t="s">
        <v>108</v>
      </c>
      <c r="NHZ10" s="118" t="s">
        <v>108</v>
      </c>
      <c r="NIA10" s="118" t="s">
        <v>108</v>
      </c>
      <c r="NIB10" s="118" t="s">
        <v>108</v>
      </c>
      <c r="NIC10" s="118" t="s">
        <v>108</v>
      </c>
      <c r="NID10" s="118" t="s">
        <v>108</v>
      </c>
      <c r="NIE10" s="118" t="s">
        <v>108</v>
      </c>
      <c r="NIF10" s="118" t="s">
        <v>108</v>
      </c>
      <c r="NIG10" s="118" t="s">
        <v>108</v>
      </c>
      <c r="NIH10" s="118" t="s">
        <v>108</v>
      </c>
      <c r="NII10" s="118" t="s">
        <v>108</v>
      </c>
      <c r="NIJ10" s="118" t="s">
        <v>108</v>
      </c>
      <c r="NIK10" s="118" t="s">
        <v>108</v>
      </c>
      <c r="NIL10" s="118" t="s">
        <v>108</v>
      </c>
      <c r="NIM10" s="118" t="s">
        <v>108</v>
      </c>
      <c r="NIN10" s="118" t="s">
        <v>108</v>
      </c>
      <c r="NIO10" s="118" t="s">
        <v>108</v>
      </c>
      <c r="NIP10" s="118" t="s">
        <v>108</v>
      </c>
      <c r="NIQ10" s="118" t="s">
        <v>108</v>
      </c>
      <c r="NIR10" s="118" t="s">
        <v>108</v>
      </c>
      <c r="NIS10" s="118" t="s">
        <v>108</v>
      </c>
      <c r="NIT10" s="118" t="s">
        <v>108</v>
      </c>
      <c r="NIU10" s="118" t="s">
        <v>108</v>
      </c>
      <c r="NIV10" s="118" t="s">
        <v>108</v>
      </c>
      <c r="NIW10" s="118" t="s">
        <v>108</v>
      </c>
      <c r="NIX10" s="118" t="s">
        <v>108</v>
      </c>
      <c r="NIY10" s="118" t="s">
        <v>108</v>
      </c>
      <c r="NIZ10" s="118" t="s">
        <v>108</v>
      </c>
      <c r="NJA10" s="118" t="s">
        <v>108</v>
      </c>
      <c r="NJB10" s="118" t="s">
        <v>108</v>
      </c>
      <c r="NJC10" s="118" t="s">
        <v>108</v>
      </c>
      <c r="NJD10" s="118" t="s">
        <v>108</v>
      </c>
      <c r="NJE10" s="118" t="s">
        <v>108</v>
      </c>
      <c r="NJF10" s="118" t="s">
        <v>108</v>
      </c>
      <c r="NJG10" s="118" t="s">
        <v>108</v>
      </c>
      <c r="NJH10" s="118" t="s">
        <v>108</v>
      </c>
      <c r="NJI10" s="118" t="s">
        <v>108</v>
      </c>
      <c r="NJJ10" s="118" t="s">
        <v>108</v>
      </c>
      <c r="NJK10" s="118" t="s">
        <v>108</v>
      </c>
      <c r="NJL10" s="118" t="s">
        <v>108</v>
      </c>
      <c r="NJM10" s="118" t="s">
        <v>108</v>
      </c>
      <c r="NJN10" s="118" t="s">
        <v>108</v>
      </c>
      <c r="NJO10" s="118" t="s">
        <v>108</v>
      </c>
      <c r="NJP10" s="118" t="s">
        <v>108</v>
      </c>
      <c r="NJQ10" s="118" t="s">
        <v>108</v>
      </c>
      <c r="NJR10" s="118" t="s">
        <v>108</v>
      </c>
      <c r="NJS10" s="118" t="s">
        <v>108</v>
      </c>
      <c r="NJT10" s="118" t="s">
        <v>108</v>
      </c>
      <c r="NJU10" s="118" t="s">
        <v>108</v>
      </c>
      <c r="NJV10" s="118" t="s">
        <v>108</v>
      </c>
      <c r="NJW10" s="118" t="s">
        <v>108</v>
      </c>
      <c r="NJX10" s="118" t="s">
        <v>108</v>
      </c>
      <c r="NJY10" s="118" t="s">
        <v>108</v>
      </c>
      <c r="NJZ10" s="118" t="s">
        <v>108</v>
      </c>
      <c r="NKA10" s="118" t="s">
        <v>108</v>
      </c>
      <c r="NKB10" s="118" t="s">
        <v>108</v>
      </c>
      <c r="NKC10" s="118" t="s">
        <v>108</v>
      </c>
      <c r="NKD10" s="118" t="s">
        <v>108</v>
      </c>
      <c r="NKE10" s="118" t="s">
        <v>108</v>
      </c>
      <c r="NKF10" s="118" t="s">
        <v>108</v>
      </c>
      <c r="NKG10" s="118" t="s">
        <v>108</v>
      </c>
      <c r="NKH10" s="118" t="s">
        <v>108</v>
      </c>
      <c r="NKI10" s="118" t="s">
        <v>108</v>
      </c>
      <c r="NKJ10" s="118" t="s">
        <v>108</v>
      </c>
      <c r="NKK10" s="118" t="s">
        <v>108</v>
      </c>
      <c r="NKL10" s="118" t="s">
        <v>108</v>
      </c>
      <c r="NKM10" s="118" t="s">
        <v>108</v>
      </c>
      <c r="NKN10" s="118" t="s">
        <v>108</v>
      </c>
      <c r="NKO10" s="118" t="s">
        <v>108</v>
      </c>
      <c r="NKP10" s="118" t="s">
        <v>108</v>
      </c>
      <c r="NKQ10" s="118" t="s">
        <v>108</v>
      </c>
      <c r="NKR10" s="118" t="s">
        <v>108</v>
      </c>
      <c r="NKS10" s="118" t="s">
        <v>108</v>
      </c>
      <c r="NKT10" s="118" t="s">
        <v>108</v>
      </c>
      <c r="NKU10" s="118" t="s">
        <v>108</v>
      </c>
      <c r="NKV10" s="118" t="s">
        <v>108</v>
      </c>
      <c r="NKW10" s="118" t="s">
        <v>108</v>
      </c>
      <c r="NKX10" s="118" t="s">
        <v>108</v>
      </c>
      <c r="NKY10" s="118" t="s">
        <v>108</v>
      </c>
      <c r="NKZ10" s="118" t="s">
        <v>108</v>
      </c>
      <c r="NLA10" s="118" t="s">
        <v>108</v>
      </c>
      <c r="NLB10" s="118" t="s">
        <v>108</v>
      </c>
      <c r="NLC10" s="118" t="s">
        <v>108</v>
      </c>
      <c r="NLD10" s="118" t="s">
        <v>108</v>
      </c>
      <c r="NLE10" s="118" t="s">
        <v>108</v>
      </c>
      <c r="NLF10" s="118" t="s">
        <v>108</v>
      </c>
      <c r="NLG10" s="118" t="s">
        <v>108</v>
      </c>
      <c r="NLH10" s="118" t="s">
        <v>108</v>
      </c>
      <c r="NLI10" s="118" t="s">
        <v>108</v>
      </c>
      <c r="NLJ10" s="118" t="s">
        <v>108</v>
      </c>
      <c r="NLK10" s="118" t="s">
        <v>108</v>
      </c>
      <c r="NLL10" s="118" t="s">
        <v>108</v>
      </c>
      <c r="NLM10" s="118" t="s">
        <v>108</v>
      </c>
      <c r="NLN10" s="118" t="s">
        <v>108</v>
      </c>
      <c r="NLO10" s="118" t="s">
        <v>108</v>
      </c>
      <c r="NLP10" s="118" t="s">
        <v>108</v>
      </c>
      <c r="NLQ10" s="118" t="s">
        <v>108</v>
      </c>
      <c r="NLR10" s="118" t="s">
        <v>108</v>
      </c>
      <c r="NLS10" s="118" t="s">
        <v>108</v>
      </c>
      <c r="NLT10" s="118" t="s">
        <v>108</v>
      </c>
      <c r="NLU10" s="118" t="s">
        <v>108</v>
      </c>
      <c r="NLV10" s="118" t="s">
        <v>108</v>
      </c>
      <c r="NLW10" s="118" t="s">
        <v>108</v>
      </c>
      <c r="NLX10" s="118" t="s">
        <v>108</v>
      </c>
      <c r="NLY10" s="118" t="s">
        <v>108</v>
      </c>
      <c r="NLZ10" s="118" t="s">
        <v>108</v>
      </c>
      <c r="NMA10" s="118" t="s">
        <v>108</v>
      </c>
      <c r="NMB10" s="118" t="s">
        <v>108</v>
      </c>
      <c r="NMC10" s="118" t="s">
        <v>108</v>
      </c>
      <c r="NMD10" s="118" t="s">
        <v>108</v>
      </c>
      <c r="NME10" s="118" t="s">
        <v>108</v>
      </c>
      <c r="NMF10" s="118" t="s">
        <v>108</v>
      </c>
      <c r="NMG10" s="118" t="s">
        <v>108</v>
      </c>
      <c r="NMH10" s="118" t="s">
        <v>108</v>
      </c>
      <c r="NMI10" s="118" t="s">
        <v>108</v>
      </c>
      <c r="NMJ10" s="118" t="s">
        <v>108</v>
      </c>
      <c r="NMK10" s="118" t="s">
        <v>108</v>
      </c>
      <c r="NML10" s="118" t="s">
        <v>108</v>
      </c>
      <c r="NMM10" s="118" t="s">
        <v>108</v>
      </c>
      <c r="NMN10" s="118" t="s">
        <v>108</v>
      </c>
      <c r="NMO10" s="118" t="s">
        <v>108</v>
      </c>
      <c r="NMP10" s="118" t="s">
        <v>108</v>
      </c>
      <c r="NMQ10" s="118" t="s">
        <v>108</v>
      </c>
      <c r="NMR10" s="118" t="s">
        <v>108</v>
      </c>
      <c r="NMS10" s="118" t="s">
        <v>108</v>
      </c>
      <c r="NMT10" s="118" t="s">
        <v>108</v>
      </c>
      <c r="NMU10" s="118" t="s">
        <v>108</v>
      </c>
      <c r="NMV10" s="118" t="s">
        <v>108</v>
      </c>
      <c r="NMW10" s="118" t="s">
        <v>108</v>
      </c>
      <c r="NMX10" s="118" t="s">
        <v>108</v>
      </c>
      <c r="NMY10" s="118" t="s">
        <v>108</v>
      </c>
      <c r="NMZ10" s="118" t="s">
        <v>108</v>
      </c>
      <c r="NNA10" s="118" t="s">
        <v>108</v>
      </c>
      <c r="NNB10" s="118" t="s">
        <v>108</v>
      </c>
      <c r="NNC10" s="118" t="s">
        <v>108</v>
      </c>
      <c r="NND10" s="118" t="s">
        <v>108</v>
      </c>
      <c r="NNE10" s="118" t="s">
        <v>108</v>
      </c>
      <c r="NNF10" s="118" t="s">
        <v>108</v>
      </c>
      <c r="NNG10" s="118" t="s">
        <v>108</v>
      </c>
      <c r="NNH10" s="118" t="s">
        <v>108</v>
      </c>
      <c r="NNI10" s="118" t="s">
        <v>108</v>
      </c>
      <c r="NNJ10" s="118" t="s">
        <v>108</v>
      </c>
      <c r="NNK10" s="118" t="s">
        <v>108</v>
      </c>
      <c r="NNL10" s="118" t="s">
        <v>108</v>
      </c>
      <c r="NNM10" s="118" t="s">
        <v>108</v>
      </c>
      <c r="NNN10" s="118" t="s">
        <v>108</v>
      </c>
      <c r="NNO10" s="118" t="s">
        <v>108</v>
      </c>
      <c r="NNP10" s="118" t="s">
        <v>108</v>
      </c>
      <c r="NNQ10" s="118" t="s">
        <v>108</v>
      </c>
      <c r="NNR10" s="118" t="s">
        <v>108</v>
      </c>
      <c r="NNS10" s="118" t="s">
        <v>108</v>
      </c>
      <c r="NNT10" s="118" t="s">
        <v>108</v>
      </c>
      <c r="NNU10" s="118" t="s">
        <v>108</v>
      </c>
      <c r="NNV10" s="118" t="s">
        <v>108</v>
      </c>
      <c r="NNW10" s="118" t="s">
        <v>108</v>
      </c>
      <c r="NNX10" s="118" t="s">
        <v>108</v>
      </c>
      <c r="NNY10" s="118" t="s">
        <v>108</v>
      </c>
      <c r="NNZ10" s="118" t="s">
        <v>108</v>
      </c>
      <c r="NOA10" s="118" t="s">
        <v>108</v>
      </c>
      <c r="NOB10" s="118" t="s">
        <v>108</v>
      </c>
      <c r="NOC10" s="118" t="s">
        <v>108</v>
      </c>
      <c r="NOD10" s="118" t="s">
        <v>108</v>
      </c>
      <c r="NOE10" s="118" t="s">
        <v>108</v>
      </c>
      <c r="NOF10" s="118" t="s">
        <v>108</v>
      </c>
      <c r="NOG10" s="118" t="s">
        <v>108</v>
      </c>
      <c r="NOH10" s="118" t="s">
        <v>108</v>
      </c>
      <c r="NOI10" s="118" t="s">
        <v>108</v>
      </c>
      <c r="NOJ10" s="118" t="s">
        <v>108</v>
      </c>
      <c r="NOK10" s="118" t="s">
        <v>108</v>
      </c>
      <c r="NOL10" s="118" t="s">
        <v>108</v>
      </c>
      <c r="NOM10" s="118" t="s">
        <v>108</v>
      </c>
      <c r="NON10" s="118" t="s">
        <v>108</v>
      </c>
      <c r="NOO10" s="118" t="s">
        <v>108</v>
      </c>
      <c r="NOP10" s="118" t="s">
        <v>108</v>
      </c>
      <c r="NOQ10" s="118" t="s">
        <v>108</v>
      </c>
      <c r="NOR10" s="118" t="s">
        <v>108</v>
      </c>
      <c r="NOS10" s="118" t="s">
        <v>108</v>
      </c>
      <c r="NOT10" s="118" t="s">
        <v>108</v>
      </c>
      <c r="NOU10" s="118" t="s">
        <v>108</v>
      </c>
      <c r="NOV10" s="118" t="s">
        <v>108</v>
      </c>
      <c r="NOW10" s="118" t="s">
        <v>108</v>
      </c>
      <c r="NOX10" s="118" t="s">
        <v>108</v>
      </c>
      <c r="NOY10" s="118" t="s">
        <v>108</v>
      </c>
      <c r="NOZ10" s="118" t="s">
        <v>108</v>
      </c>
      <c r="NPA10" s="118" t="s">
        <v>108</v>
      </c>
      <c r="NPB10" s="118" t="s">
        <v>108</v>
      </c>
      <c r="NPC10" s="118" t="s">
        <v>108</v>
      </c>
      <c r="NPD10" s="118" t="s">
        <v>108</v>
      </c>
      <c r="NPE10" s="118" t="s">
        <v>108</v>
      </c>
      <c r="NPF10" s="118" t="s">
        <v>108</v>
      </c>
      <c r="NPG10" s="118" t="s">
        <v>108</v>
      </c>
      <c r="NPH10" s="118" t="s">
        <v>108</v>
      </c>
      <c r="NPI10" s="118" t="s">
        <v>108</v>
      </c>
      <c r="NPJ10" s="118" t="s">
        <v>108</v>
      </c>
      <c r="NPK10" s="118" t="s">
        <v>108</v>
      </c>
      <c r="NPL10" s="118" t="s">
        <v>108</v>
      </c>
      <c r="NPM10" s="118" t="s">
        <v>108</v>
      </c>
      <c r="NPN10" s="118" t="s">
        <v>108</v>
      </c>
      <c r="NPO10" s="118" t="s">
        <v>108</v>
      </c>
      <c r="NPP10" s="118" t="s">
        <v>108</v>
      </c>
      <c r="NPQ10" s="118" t="s">
        <v>108</v>
      </c>
      <c r="NPR10" s="118" t="s">
        <v>108</v>
      </c>
      <c r="NPS10" s="118" t="s">
        <v>108</v>
      </c>
      <c r="NPT10" s="118" t="s">
        <v>108</v>
      </c>
      <c r="NPU10" s="118" t="s">
        <v>108</v>
      </c>
      <c r="NPV10" s="118" t="s">
        <v>108</v>
      </c>
      <c r="NPW10" s="118" t="s">
        <v>108</v>
      </c>
      <c r="NPX10" s="118" t="s">
        <v>108</v>
      </c>
      <c r="NPY10" s="118" t="s">
        <v>108</v>
      </c>
      <c r="NPZ10" s="118" t="s">
        <v>108</v>
      </c>
      <c r="NQA10" s="118" t="s">
        <v>108</v>
      </c>
      <c r="NQB10" s="118" t="s">
        <v>108</v>
      </c>
      <c r="NQC10" s="118" t="s">
        <v>108</v>
      </c>
      <c r="NQD10" s="118" t="s">
        <v>108</v>
      </c>
      <c r="NQE10" s="118" t="s">
        <v>108</v>
      </c>
      <c r="NQF10" s="118" t="s">
        <v>108</v>
      </c>
      <c r="NQG10" s="118" t="s">
        <v>108</v>
      </c>
      <c r="NQH10" s="118" t="s">
        <v>108</v>
      </c>
      <c r="NQI10" s="118" t="s">
        <v>108</v>
      </c>
      <c r="NQJ10" s="118" t="s">
        <v>108</v>
      </c>
      <c r="NQK10" s="118" t="s">
        <v>108</v>
      </c>
      <c r="NQL10" s="118" t="s">
        <v>108</v>
      </c>
      <c r="NQM10" s="118" t="s">
        <v>108</v>
      </c>
      <c r="NQN10" s="118" t="s">
        <v>108</v>
      </c>
      <c r="NQO10" s="118" t="s">
        <v>108</v>
      </c>
      <c r="NQP10" s="118" t="s">
        <v>108</v>
      </c>
      <c r="NQQ10" s="118" t="s">
        <v>108</v>
      </c>
      <c r="NQR10" s="118" t="s">
        <v>108</v>
      </c>
      <c r="NQS10" s="118" t="s">
        <v>108</v>
      </c>
      <c r="NQT10" s="118" t="s">
        <v>108</v>
      </c>
      <c r="NQU10" s="118" t="s">
        <v>108</v>
      </c>
      <c r="NQV10" s="118" t="s">
        <v>108</v>
      </c>
      <c r="NQW10" s="118" t="s">
        <v>108</v>
      </c>
      <c r="NQX10" s="118" t="s">
        <v>108</v>
      </c>
      <c r="NQY10" s="118" t="s">
        <v>108</v>
      </c>
      <c r="NQZ10" s="118" t="s">
        <v>108</v>
      </c>
      <c r="NRA10" s="118" t="s">
        <v>108</v>
      </c>
      <c r="NRB10" s="118" t="s">
        <v>108</v>
      </c>
      <c r="NRC10" s="118" t="s">
        <v>108</v>
      </c>
      <c r="NRD10" s="118" t="s">
        <v>108</v>
      </c>
      <c r="NRE10" s="118" t="s">
        <v>108</v>
      </c>
      <c r="NRF10" s="118" t="s">
        <v>108</v>
      </c>
      <c r="NRG10" s="118" t="s">
        <v>108</v>
      </c>
      <c r="NRH10" s="118" t="s">
        <v>108</v>
      </c>
      <c r="NRI10" s="118" t="s">
        <v>108</v>
      </c>
      <c r="NRJ10" s="118" t="s">
        <v>108</v>
      </c>
      <c r="NRK10" s="118" t="s">
        <v>108</v>
      </c>
      <c r="NRL10" s="118" t="s">
        <v>108</v>
      </c>
      <c r="NRM10" s="118" t="s">
        <v>108</v>
      </c>
      <c r="NRN10" s="118" t="s">
        <v>108</v>
      </c>
      <c r="NRO10" s="118" t="s">
        <v>108</v>
      </c>
      <c r="NRP10" s="118" t="s">
        <v>108</v>
      </c>
      <c r="NRQ10" s="118" t="s">
        <v>108</v>
      </c>
      <c r="NRR10" s="118" t="s">
        <v>108</v>
      </c>
      <c r="NRS10" s="118" t="s">
        <v>108</v>
      </c>
      <c r="NRT10" s="118" t="s">
        <v>108</v>
      </c>
      <c r="NRU10" s="118" t="s">
        <v>108</v>
      </c>
      <c r="NRV10" s="118" t="s">
        <v>108</v>
      </c>
      <c r="NRW10" s="118" t="s">
        <v>108</v>
      </c>
      <c r="NRX10" s="118" t="s">
        <v>108</v>
      </c>
      <c r="NRY10" s="118" t="s">
        <v>108</v>
      </c>
      <c r="NRZ10" s="118" t="s">
        <v>108</v>
      </c>
      <c r="NSA10" s="118" t="s">
        <v>108</v>
      </c>
      <c r="NSB10" s="118" t="s">
        <v>108</v>
      </c>
      <c r="NSC10" s="118" t="s">
        <v>108</v>
      </c>
      <c r="NSD10" s="118" t="s">
        <v>108</v>
      </c>
      <c r="NSE10" s="118" t="s">
        <v>108</v>
      </c>
      <c r="NSF10" s="118" t="s">
        <v>108</v>
      </c>
      <c r="NSG10" s="118" t="s">
        <v>108</v>
      </c>
      <c r="NSH10" s="118" t="s">
        <v>108</v>
      </c>
      <c r="NSI10" s="118" t="s">
        <v>108</v>
      </c>
      <c r="NSJ10" s="118" t="s">
        <v>108</v>
      </c>
      <c r="NSK10" s="118" t="s">
        <v>108</v>
      </c>
      <c r="NSL10" s="118" t="s">
        <v>108</v>
      </c>
      <c r="NSM10" s="118" t="s">
        <v>108</v>
      </c>
      <c r="NSN10" s="118" t="s">
        <v>108</v>
      </c>
      <c r="NSO10" s="118" t="s">
        <v>108</v>
      </c>
      <c r="NSP10" s="118" t="s">
        <v>108</v>
      </c>
      <c r="NSQ10" s="118" t="s">
        <v>108</v>
      </c>
      <c r="NSR10" s="118" t="s">
        <v>108</v>
      </c>
      <c r="NSS10" s="118" t="s">
        <v>108</v>
      </c>
      <c r="NST10" s="118" t="s">
        <v>108</v>
      </c>
      <c r="NSU10" s="118" t="s">
        <v>108</v>
      </c>
      <c r="NSV10" s="118" t="s">
        <v>108</v>
      </c>
      <c r="NSW10" s="118" t="s">
        <v>108</v>
      </c>
      <c r="NSX10" s="118" t="s">
        <v>108</v>
      </c>
      <c r="NSY10" s="118" t="s">
        <v>108</v>
      </c>
      <c r="NSZ10" s="118" t="s">
        <v>108</v>
      </c>
      <c r="NTA10" s="118" t="s">
        <v>108</v>
      </c>
      <c r="NTB10" s="118" t="s">
        <v>108</v>
      </c>
      <c r="NTC10" s="118" t="s">
        <v>108</v>
      </c>
      <c r="NTD10" s="118" t="s">
        <v>108</v>
      </c>
      <c r="NTE10" s="118" t="s">
        <v>108</v>
      </c>
      <c r="NTF10" s="118" t="s">
        <v>108</v>
      </c>
      <c r="NTG10" s="118" t="s">
        <v>108</v>
      </c>
      <c r="NTH10" s="118" t="s">
        <v>108</v>
      </c>
      <c r="NTI10" s="118" t="s">
        <v>108</v>
      </c>
      <c r="NTJ10" s="118" t="s">
        <v>108</v>
      </c>
      <c r="NTK10" s="118" t="s">
        <v>108</v>
      </c>
      <c r="NTL10" s="118" t="s">
        <v>108</v>
      </c>
      <c r="NTM10" s="118" t="s">
        <v>108</v>
      </c>
      <c r="NTN10" s="118" t="s">
        <v>108</v>
      </c>
      <c r="NTO10" s="118" t="s">
        <v>108</v>
      </c>
      <c r="NTP10" s="118" t="s">
        <v>108</v>
      </c>
      <c r="NTQ10" s="118" t="s">
        <v>108</v>
      </c>
      <c r="NTR10" s="118" t="s">
        <v>108</v>
      </c>
      <c r="NTS10" s="118" t="s">
        <v>108</v>
      </c>
      <c r="NTT10" s="118" t="s">
        <v>108</v>
      </c>
      <c r="NTU10" s="118" t="s">
        <v>108</v>
      </c>
      <c r="NTV10" s="118" t="s">
        <v>108</v>
      </c>
      <c r="NTW10" s="118" t="s">
        <v>108</v>
      </c>
      <c r="NTX10" s="118" t="s">
        <v>108</v>
      </c>
      <c r="NTY10" s="118" t="s">
        <v>108</v>
      </c>
      <c r="NTZ10" s="118" t="s">
        <v>108</v>
      </c>
      <c r="NUA10" s="118" t="s">
        <v>108</v>
      </c>
      <c r="NUB10" s="118" t="s">
        <v>108</v>
      </c>
      <c r="NUC10" s="118" t="s">
        <v>108</v>
      </c>
      <c r="NUD10" s="118" t="s">
        <v>108</v>
      </c>
      <c r="NUE10" s="118" t="s">
        <v>108</v>
      </c>
      <c r="NUF10" s="118" t="s">
        <v>108</v>
      </c>
      <c r="NUG10" s="118" t="s">
        <v>108</v>
      </c>
      <c r="NUH10" s="118" t="s">
        <v>108</v>
      </c>
      <c r="NUI10" s="118" t="s">
        <v>108</v>
      </c>
      <c r="NUJ10" s="118" t="s">
        <v>108</v>
      </c>
      <c r="NUK10" s="118" t="s">
        <v>108</v>
      </c>
      <c r="NUL10" s="118" t="s">
        <v>108</v>
      </c>
      <c r="NUM10" s="118" t="s">
        <v>108</v>
      </c>
      <c r="NUN10" s="118" t="s">
        <v>108</v>
      </c>
      <c r="NUO10" s="118" t="s">
        <v>108</v>
      </c>
      <c r="NUP10" s="118" t="s">
        <v>108</v>
      </c>
      <c r="NUQ10" s="118" t="s">
        <v>108</v>
      </c>
      <c r="NUR10" s="118" t="s">
        <v>108</v>
      </c>
      <c r="NUS10" s="118" t="s">
        <v>108</v>
      </c>
      <c r="NUT10" s="118" t="s">
        <v>108</v>
      </c>
      <c r="NUU10" s="118" t="s">
        <v>108</v>
      </c>
      <c r="NUV10" s="118" t="s">
        <v>108</v>
      </c>
      <c r="NUW10" s="118" t="s">
        <v>108</v>
      </c>
      <c r="NUX10" s="118" t="s">
        <v>108</v>
      </c>
      <c r="NUY10" s="118" t="s">
        <v>108</v>
      </c>
      <c r="NUZ10" s="118" t="s">
        <v>108</v>
      </c>
      <c r="NVA10" s="118" t="s">
        <v>108</v>
      </c>
      <c r="NVB10" s="118" t="s">
        <v>108</v>
      </c>
      <c r="NVC10" s="118" t="s">
        <v>108</v>
      </c>
      <c r="NVD10" s="118" t="s">
        <v>108</v>
      </c>
      <c r="NVE10" s="118" t="s">
        <v>108</v>
      </c>
      <c r="NVF10" s="118" t="s">
        <v>108</v>
      </c>
      <c r="NVG10" s="118" t="s">
        <v>108</v>
      </c>
      <c r="NVH10" s="118" t="s">
        <v>108</v>
      </c>
      <c r="NVI10" s="118" t="s">
        <v>108</v>
      </c>
      <c r="NVJ10" s="118" t="s">
        <v>108</v>
      </c>
      <c r="NVK10" s="118" t="s">
        <v>108</v>
      </c>
      <c r="NVL10" s="118" t="s">
        <v>108</v>
      </c>
      <c r="NVM10" s="118" t="s">
        <v>108</v>
      </c>
      <c r="NVN10" s="118" t="s">
        <v>108</v>
      </c>
      <c r="NVO10" s="118" t="s">
        <v>108</v>
      </c>
      <c r="NVP10" s="118" t="s">
        <v>108</v>
      </c>
      <c r="NVQ10" s="118" t="s">
        <v>108</v>
      </c>
      <c r="NVR10" s="118" t="s">
        <v>108</v>
      </c>
      <c r="NVS10" s="118" t="s">
        <v>108</v>
      </c>
      <c r="NVT10" s="118" t="s">
        <v>108</v>
      </c>
      <c r="NVU10" s="118" t="s">
        <v>108</v>
      </c>
      <c r="NVV10" s="118" t="s">
        <v>108</v>
      </c>
      <c r="NVW10" s="118" t="s">
        <v>108</v>
      </c>
      <c r="NVX10" s="118" t="s">
        <v>108</v>
      </c>
      <c r="NVY10" s="118" t="s">
        <v>108</v>
      </c>
      <c r="NVZ10" s="118" t="s">
        <v>108</v>
      </c>
      <c r="NWA10" s="118" t="s">
        <v>108</v>
      </c>
      <c r="NWB10" s="118" t="s">
        <v>108</v>
      </c>
      <c r="NWC10" s="118" t="s">
        <v>108</v>
      </c>
      <c r="NWD10" s="118" t="s">
        <v>108</v>
      </c>
      <c r="NWE10" s="118" t="s">
        <v>108</v>
      </c>
      <c r="NWF10" s="118" t="s">
        <v>108</v>
      </c>
      <c r="NWG10" s="118" t="s">
        <v>108</v>
      </c>
      <c r="NWH10" s="118" t="s">
        <v>108</v>
      </c>
      <c r="NWI10" s="118" t="s">
        <v>108</v>
      </c>
      <c r="NWJ10" s="118" t="s">
        <v>108</v>
      </c>
      <c r="NWK10" s="118" t="s">
        <v>108</v>
      </c>
      <c r="NWL10" s="118" t="s">
        <v>108</v>
      </c>
      <c r="NWM10" s="118" t="s">
        <v>108</v>
      </c>
      <c r="NWN10" s="118" t="s">
        <v>108</v>
      </c>
      <c r="NWO10" s="118" t="s">
        <v>108</v>
      </c>
      <c r="NWP10" s="118" t="s">
        <v>108</v>
      </c>
      <c r="NWQ10" s="118" t="s">
        <v>108</v>
      </c>
      <c r="NWR10" s="118" t="s">
        <v>108</v>
      </c>
      <c r="NWS10" s="118" t="s">
        <v>108</v>
      </c>
      <c r="NWT10" s="118" t="s">
        <v>108</v>
      </c>
      <c r="NWU10" s="118" t="s">
        <v>108</v>
      </c>
      <c r="NWV10" s="118" t="s">
        <v>108</v>
      </c>
      <c r="NWW10" s="118" t="s">
        <v>108</v>
      </c>
      <c r="NWX10" s="118" t="s">
        <v>108</v>
      </c>
      <c r="NWY10" s="118" t="s">
        <v>108</v>
      </c>
      <c r="NWZ10" s="118" t="s">
        <v>108</v>
      </c>
      <c r="NXA10" s="118" t="s">
        <v>108</v>
      </c>
      <c r="NXB10" s="118" t="s">
        <v>108</v>
      </c>
      <c r="NXC10" s="118" t="s">
        <v>108</v>
      </c>
      <c r="NXD10" s="118" t="s">
        <v>108</v>
      </c>
      <c r="NXE10" s="118" t="s">
        <v>108</v>
      </c>
      <c r="NXF10" s="118" t="s">
        <v>108</v>
      </c>
      <c r="NXG10" s="118" t="s">
        <v>108</v>
      </c>
      <c r="NXH10" s="118" t="s">
        <v>108</v>
      </c>
      <c r="NXI10" s="118" t="s">
        <v>108</v>
      </c>
      <c r="NXJ10" s="118" t="s">
        <v>108</v>
      </c>
      <c r="NXK10" s="118" t="s">
        <v>108</v>
      </c>
      <c r="NXL10" s="118" t="s">
        <v>108</v>
      </c>
      <c r="NXM10" s="118" t="s">
        <v>108</v>
      </c>
      <c r="NXN10" s="118" t="s">
        <v>108</v>
      </c>
      <c r="NXO10" s="118" t="s">
        <v>108</v>
      </c>
      <c r="NXP10" s="118" t="s">
        <v>108</v>
      </c>
      <c r="NXQ10" s="118" t="s">
        <v>108</v>
      </c>
      <c r="NXR10" s="118" t="s">
        <v>108</v>
      </c>
      <c r="NXS10" s="118" t="s">
        <v>108</v>
      </c>
      <c r="NXT10" s="118" t="s">
        <v>108</v>
      </c>
      <c r="NXU10" s="118" t="s">
        <v>108</v>
      </c>
      <c r="NXV10" s="118" t="s">
        <v>108</v>
      </c>
      <c r="NXW10" s="118" t="s">
        <v>108</v>
      </c>
      <c r="NXX10" s="118" t="s">
        <v>108</v>
      </c>
      <c r="NXY10" s="118" t="s">
        <v>108</v>
      </c>
      <c r="NXZ10" s="118" t="s">
        <v>108</v>
      </c>
      <c r="NYA10" s="118" t="s">
        <v>108</v>
      </c>
      <c r="NYB10" s="118" t="s">
        <v>108</v>
      </c>
      <c r="NYC10" s="118" t="s">
        <v>108</v>
      </c>
      <c r="NYD10" s="118" t="s">
        <v>108</v>
      </c>
      <c r="NYE10" s="118" t="s">
        <v>108</v>
      </c>
      <c r="NYF10" s="118" t="s">
        <v>108</v>
      </c>
      <c r="NYG10" s="118" t="s">
        <v>108</v>
      </c>
      <c r="NYH10" s="118" t="s">
        <v>108</v>
      </c>
      <c r="NYI10" s="118" t="s">
        <v>108</v>
      </c>
      <c r="NYJ10" s="118" t="s">
        <v>108</v>
      </c>
      <c r="NYK10" s="118" t="s">
        <v>108</v>
      </c>
      <c r="NYL10" s="118" t="s">
        <v>108</v>
      </c>
      <c r="NYM10" s="118" t="s">
        <v>108</v>
      </c>
      <c r="NYN10" s="118" t="s">
        <v>108</v>
      </c>
      <c r="NYO10" s="118" t="s">
        <v>108</v>
      </c>
      <c r="NYP10" s="118" t="s">
        <v>108</v>
      </c>
      <c r="NYQ10" s="118" t="s">
        <v>108</v>
      </c>
      <c r="NYR10" s="118" t="s">
        <v>108</v>
      </c>
      <c r="NYS10" s="118" t="s">
        <v>108</v>
      </c>
      <c r="NYT10" s="118" t="s">
        <v>108</v>
      </c>
      <c r="NYU10" s="118" t="s">
        <v>108</v>
      </c>
      <c r="NYV10" s="118" t="s">
        <v>108</v>
      </c>
      <c r="NYW10" s="118" t="s">
        <v>108</v>
      </c>
      <c r="NYX10" s="118" t="s">
        <v>108</v>
      </c>
      <c r="NYY10" s="118" t="s">
        <v>108</v>
      </c>
      <c r="NYZ10" s="118" t="s">
        <v>108</v>
      </c>
      <c r="NZA10" s="118" t="s">
        <v>108</v>
      </c>
      <c r="NZB10" s="118" t="s">
        <v>108</v>
      </c>
      <c r="NZC10" s="118" t="s">
        <v>108</v>
      </c>
      <c r="NZD10" s="118" t="s">
        <v>108</v>
      </c>
      <c r="NZE10" s="118" t="s">
        <v>108</v>
      </c>
      <c r="NZF10" s="118" t="s">
        <v>108</v>
      </c>
      <c r="NZG10" s="118" t="s">
        <v>108</v>
      </c>
      <c r="NZH10" s="118" t="s">
        <v>108</v>
      </c>
      <c r="NZI10" s="118" t="s">
        <v>108</v>
      </c>
      <c r="NZJ10" s="118" t="s">
        <v>108</v>
      </c>
      <c r="NZK10" s="118" t="s">
        <v>108</v>
      </c>
      <c r="NZL10" s="118" t="s">
        <v>108</v>
      </c>
      <c r="NZM10" s="118" t="s">
        <v>108</v>
      </c>
      <c r="NZN10" s="118" t="s">
        <v>108</v>
      </c>
      <c r="NZO10" s="118" t="s">
        <v>108</v>
      </c>
      <c r="NZP10" s="118" t="s">
        <v>108</v>
      </c>
      <c r="NZQ10" s="118" t="s">
        <v>108</v>
      </c>
      <c r="NZR10" s="118" t="s">
        <v>108</v>
      </c>
      <c r="NZS10" s="118" t="s">
        <v>108</v>
      </c>
      <c r="NZT10" s="118" t="s">
        <v>108</v>
      </c>
      <c r="NZU10" s="118" t="s">
        <v>108</v>
      </c>
      <c r="NZV10" s="118" t="s">
        <v>108</v>
      </c>
      <c r="NZW10" s="118" t="s">
        <v>108</v>
      </c>
      <c r="NZX10" s="118" t="s">
        <v>108</v>
      </c>
      <c r="NZY10" s="118" t="s">
        <v>108</v>
      </c>
      <c r="NZZ10" s="118" t="s">
        <v>108</v>
      </c>
      <c r="OAA10" s="118" t="s">
        <v>108</v>
      </c>
      <c r="OAB10" s="118" t="s">
        <v>108</v>
      </c>
      <c r="OAC10" s="118" t="s">
        <v>108</v>
      </c>
      <c r="OAD10" s="118" t="s">
        <v>108</v>
      </c>
      <c r="OAE10" s="118" t="s">
        <v>108</v>
      </c>
      <c r="OAF10" s="118" t="s">
        <v>108</v>
      </c>
      <c r="OAG10" s="118" t="s">
        <v>108</v>
      </c>
      <c r="OAH10" s="118" t="s">
        <v>108</v>
      </c>
      <c r="OAI10" s="118" t="s">
        <v>108</v>
      </c>
      <c r="OAJ10" s="118" t="s">
        <v>108</v>
      </c>
      <c r="OAK10" s="118" t="s">
        <v>108</v>
      </c>
      <c r="OAL10" s="118" t="s">
        <v>108</v>
      </c>
      <c r="OAM10" s="118" t="s">
        <v>108</v>
      </c>
      <c r="OAN10" s="118" t="s">
        <v>108</v>
      </c>
      <c r="OAO10" s="118" t="s">
        <v>108</v>
      </c>
      <c r="OAP10" s="118" t="s">
        <v>108</v>
      </c>
      <c r="OAQ10" s="118" t="s">
        <v>108</v>
      </c>
      <c r="OAR10" s="118" t="s">
        <v>108</v>
      </c>
      <c r="OAS10" s="118" t="s">
        <v>108</v>
      </c>
      <c r="OAT10" s="118" t="s">
        <v>108</v>
      </c>
      <c r="OAU10" s="118" t="s">
        <v>108</v>
      </c>
      <c r="OAV10" s="118" t="s">
        <v>108</v>
      </c>
      <c r="OAW10" s="118" t="s">
        <v>108</v>
      </c>
      <c r="OAX10" s="118" t="s">
        <v>108</v>
      </c>
      <c r="OAY10" s="118" t="s">
        <v>108</v>
      </c>
      <c r="OAZ10" s="118" t="s">
        <v>108</v>
      </c>
      <c r="OBA10" s="118" t="s">
        <v>108</v>
      </c>
      <c r="OBB10" s="118" t="s">
        <v>108</v>
      </c>
      <c r="OBC10" s="118" t="s">
        <v>108</v>
      </c>
      <c r="OBD10" s="118" t="s">
        <v>108</v>
      </c>
      <c r="OBE10" s="118" t="s">
        <v>108</v>
      </c>
      <c r="OBF10" s="118" t="s">
        <v>108</v>
      </c>
      <c r="OBG10" s="118" t="s">
        <v>108</v>
      </c>
      <c r="OBH10" s="118" t="s">
        <v>108</v>
      </c>
      <c r="OBI10" s="118" t="s">
        <v>108</v>
      </c>
      <c r="OBJ10" s="118" t="s">
        <v>108</v>
      </c>
      <c r="OBK10" s="118" t="s">
        <v>108</v>
      </c>
      <c r="OBL10" s="118" t="s">
        <v>108</v>
      </c>
      <c r="OBM10" s="118" t="s">
        <v>108</v>
      </c>
      <c r="OBN10" s="118" t="s">
        <v>108</v>
      </c>
      <c r="OBO10" s="118" t="s">
        <v>108</v>
      </c>
      <c r="OBP10" s="118" t="s">
        <v>108</v>
      </c>
      <c r="OBQ10" s="118" t="s">
        <v>108</v>
      </c>
      <c r="OBR10" s="118" t="s">
        <v>108</v>
      </c>
      <c r="OBS10" s="118" t="s">
        <v>108</v>
      </c>
      <c r="OBT10" s="118" t="s">
        <v>108</v>
      </c>
      <c r="OBU10" s="118" t="s">
        <v>108</v>
      </c>
      <c r="OBV10" s="118" t="s">
        <v>108</v>
      </c>
      <c r="OBW10" s="118" t="s">
        <v>108</v>
      </c>
      <c r="OBX10" s="118" t="s">
        <v>108</v>
      </c>
      <c r="OBY10" s="118" t="s">
        <v>108</v>
      </c>
      <c r="OBZ10" s="118" t="s">
        <v>108</v>
      </c>
      <c r="OCA10" s="118" t="s">
        <v>108</v>
      </c>
      <c r="OCB10" s="118" t="s">
        <v>108</v>
      </c>
      <c r="OCC10" s="118" t="s">
        <v>108</v>
      </c>
      <c r="OCD10" s="118" t="s">
        <v>108</v>
      </c>
      <c r="OCE10" s="118" t="s">
        <v>108</v>
      </c>
      <c r="OCF10" s="118" t="s">
        <v>108</v>
      </c>
      <c r="OCG10" s="118" t="s">
        <v>108</v>
      </c>
      <c r="OCH10" s="118" t="s">
        <v>108</v>
      </c>
      <c r="OCI10" s="118" t="s">
        <v>108</v>
      </c>
      <c r="OCJ10" s="118" t="s">
        <v>108</v>
      </c>
      <c r="OCK10" s="118" t="s">
        <v>108</v>
      </c>
      <c r="OCL10" s="118" t="s">
        <v>108</v>
      </c>
      <c r="OCM10" s="118" t="s">
        <v>108</v>
      </c>
      <c r="OCN10" s="118" t="s">
        <v>108</v>
      </c>
      <c r="OCO10" s="118" t="s">
        <v>108</v>
      </c>
      <c r="OCP10" s="118" t="s">
        <v>108</v>
      </c>
      <c r="OCQ10" s="118" t="s">
        <v>108</v>
      </c>
      <c r="OCR10" s="118" t="s">
        <v>108</v>
      </c>
      <c r="OCS10" s="118" t="s">
        <v>108</v>
      </c>
      <c r="OCT10" s="118" t="s">
        <v>108</v>
      </c>
      <c r="OCU10" s="118" t="s">
        <v>108</v>
      </c>
      <c r="OCV10" s="118" t="s">
        <v>108</v>
      </c>
      <c r="OCW10" s="118" t="s">
        <v>108</v>
      </c>
      <c r="OCX10" s="118" t="s">
        <v>108</v>
      </c>
      <c r="OCY10" s="118" t="s">
        <v>108</v>
      </c>
      <c r="OCZ10" s="118" t="s">
        <v>108</v>
      </c>
      <c r="ODA10" s="118" t="s">
        <v>108</v>
      </c>
      <c r="ODB10" s="118" t="s">
        <v>108</v>
      </c>
      <c r="ODC10" s="118" t="s">
        <v>108</v>
      </c>
      <c r="ODD10" s="118" t="s">
        <v>108</v>
      </c>
      <c r="ODE10" s="118" t="s">
        <v>108</v>
      </c>
      <c r="ODF10" s="118" t="s">
        <v>108</v>
      </c>
      <c r="ODG10" s="118" t="s">
        <v>108</v>
      </c>
      <c r="ODH10" s="118" t="s">
        <v>108</v>
      </c>
      <c r="ODI10" s="118" t="s">
        <v>108</v>
      </c>
      <c r="ODJ10" s="118" t="s">
        <v>108</v>
      </c>
      <c r="ODK10" s="118" t="s">
        <v>108</v>
      </c>
      <c r="ODL10" s="118" t="s">
        <v>108</v>
      </c>
      <c r="ODM10" s="118" t="s">
        <v>108</v>
      </c>
      <c r="ODN10" s="118" t="s">
        <v>108</v>
      </c>
      <c r="ODO10" s="118" t="s">
        <v>108</v>
      </c>
      <c r="ODP10" s="118" t="s">
        <v>108</v>
      </c>
      <c r="ODQ10" s="118" t="s">
        <v>108</v>
      </c>
      <c r="ODR10" s="118" t="s">
        <v>108</v>
      </c>
      <c r="ODS10" s="118" t="s">
        <v>108</v>
      </c>
      <c r="ODT10" s="118" t="s">
        <v>108</v>
      </c>
      <c r="ODU10" s="118" t="s">
        <v>108</v>
      </c>
      <c r="ODV10" s="118" t="s">
        <v>108</v>
      </c>
      <c r="ODW10" s="118" t="s">
        <v>108</v>
      </c>
      <c r="ODX10" s="118" t="s">
        <v>108</v>
      </c>
      <c r="ODY10" s="118" t="s">
        <v>108</v>
      </c>
      <c r="ODZ10" s="118" t="s">
        <v>108</v>
      </c>
      <c r="OEA10" s="118" t="s">
        <v>108</v>
      </c>
      <c r="OEB10" s="118" t="s">
        <v>108</v>
      </c>
      <c r="OEC10" s="118" t="s">
        <v>108</v>
      </c>
      <c r="OED10" s="118" t="s">
        <v>108</v>
      </c>
      <c r="OEE10" s="118" t="s">
        <v>108</v>
      </c>
      <c r="OEF10" s="118" t="s">
        <v>108</v>
      </c>
      <c r="OEG10" s="118" t="s">
        <v>108</v>
      </c>
      <c r="OEH10" s="118" t="s">
        <v>108</v>
      </c>
      <c r="OEI10" s="118" t="s">
        <v>108</v>
      </c>
      <c r="OEJ10" s="118" t="s">
        <v>108</v>
      </c>
      <c r="OEK10" s="118" t="s">
        <v>108</v>
      </c>
      <c r="OEL10" s="118" t="s">
        <v>108</v>
      </c>
      <c r="OEM10" s="118" t="s">
        <v>108</v>
      </c>
      <c r="OEN10" s="118" t="s">
        <v>108</v>
      </c>
      <c r="OEO10" s="118" t="s">
        <v>108</v>
      </c>
      <c r="OEP10" s="118" t="s">
        <v>108</v>
      </c>
      <c r="OEQ10" s="118" t="s">
        <v>108</v>
      </c>
      <c r="OER10" s="118" t="s">
        <v>108</v>
      </c>
      <c r="OES10" s="118" t="s">
        <v>108</v>
      </c>
      <c r="OET10" s="118" t="s">
        <v>108</v>
      </c>
      <c r="OEU10" s="118" t="s">
        <v>108</v>
      </c>
      <c r="OEV10" s="118" t="s">
        <v>108</v>
      </c>
      <c r="OEW10" s="118" t="s">
        <v>108</v>
      </c>
      <c r="OEX10" s="118" t="s">
        <v>108</v>
      </c>
      <c r="OEY10" s="118" t="s">
        <v>108</v>
      </c>
      <c r="OEZ10" s="118" t="s">
        <v>108</v>
      </c>
      <c r="OFA10" s="118" t="s">
        <v>108</v>
      </c>
      <c r="OFB10" s="118" t="s">
        <v>108</v>
      </c>
      <c r="OFC10" s="118" t="s">
        <v>108</v>
      </c>
      <c r="OFD10" s="118" t="s">
        <v>108</v>
      </c>
      <c r="OFE10" s="118" t="s">
        <v>108</v>
      </c>
      <c r="OFF10" s="118" t="s">
        <v>108</v>
      </c>
      <c r="OFG10" s="118" t="s">
        <v>108</v>
      </c>
      <c r="OFH10" s="118" t="s">
        <v>108</v>
      </c>
      <c r="OFI10" s="118" t="s">
        <v>108</v>
      </c>
      <c r="OFJ10" s="118" t="s">
        <v>108</v>
      </c>
      <c r="OFK10" s="118" t="s">
        <v>108</v>
      </c>
      <c r="OFL10" s="118" t="s">
        <v>108</v>
      </c>
      <c r="OFM10" s="118" t="s">
        <v>108</v>
      </c>
      <c r="OFN10" s="118" t="s">
        <v>108</v>
      </c>
      <c r="OFO10" s="118" t="s">
        <v>108</v>
      </c>
      <c r="OFP10" s="118" t="s">
        <v>108</v>
      </c>
      <c r="OFQ10" s="118" t="s">
        <v>108</v>
      </c>
      <c r="OFR10" s="118" t="s">
        <v>108</v>
      </c>
      <c r="OFS10" s="118" t="s">
        <v>108</v>
      </c>
      <c r="OFT10" s="118" t="s">
        <v>108</v>
      </c>
      <c r="OFU10" s="118" t="s">
        <v>108</v>
      </c>
      <c r="OFV10" s="118" t="s">
        <v>108</v>
      </c>
      <c r="OFW10" s="118" t="s">
        <v>108</v>
      </c>
      <c r="OFX10" s="118" t="s">
        <v>108</v>
      </c>
      <c r="OFY10" s="118" t="s">
        <v>108</v>
      </c>
      <c r="OFZ10" s="118" t="s">
        <v>108</v>
      </c>
      <c r="OGA10" s="118" t="s">
        <v>108</v>
      </c>
      <c r="OGB10" s="118" t="s">
        <v>108</v>
      </c>
      <c r="OGC10" s="118" t="s">
        <v>108</v>
      </c>
      <c r="OGD10" s="118" t="s">
        <v>108</v>
      </c>
      <c r="OGE10" s="118" t="s">
        <v>108</v>
      </c>
      <c r="OGF10" s="118" t="s">
        <v>108</v>
      </c>
      <c r="OGG10" s="118" t="s">
        <v>108</v>
      </c>
      <c r="OGH10" s="118" t="s">
        <v>108</v>
      </c>
      <c r="OGI10" s="118" t="s">
        <v>108</v>
      </c>
      <c r="OGJ10" s="118" t="s">
        <v>108</v>
      </c>
      <c r="OGK10" s="118" t="s">
        <v>108</v>
      </c>
      <c r="OGL10" s="118" t="s">
        <v>108</v>
      </c>
      <c r="OGM10" s="118" t="s">
        <v>108</v>
      </c>
      <c r="OGN10" s="118" t="s">
        <v>108</v>
      </c>
      <c r="OGO10" s="118" t="s">
        <v>108</v>
      </c>
      <c r="OGP10" s="118" t="s">
        <v>108</v>
      </c>
      <c r="OGQ10" s="118" t="s">
        <v>108</v>
      </c>
      <c r="OGR10" s="118" t="s">
        <v>108</v>
      </c>
      <c r="OGS10" s="118" t="s">
        <v>108</v>
      </c>
      <c r="OGT10" s="118" t="s">
        <v>108</v>
      </c>
      <c r="OGU10" s="118" t="s">
        <v>108</v>
      </c>
      <c r="OGV10" s="118" t="s">
        <v>108</v>
      </c>
      <c r="OGW10" s="118" t="s">
        <v>108</v>
      </c>
      <c r="OGX10" s="118" t="s">
        <v>108</v>
      </c>
      <c r="OGY10" s="118" t="s">
        <v>108</v>
      </c>
      <c r="OGZ10" s="118" t="s">
        <v>108</v>
      </c>
      <c r="OHA10" s="118" t="s">
        <v>108</v>
      </c>
      <c r="OHB10" s="118" t="s">
        <v>108</v>
      </c>
      <c r="OHC10" s="118" t="s">
        <v>108</v>
      </c>
      <c r="OHD10" s="118" t="s">
        <v>108</v>
      </c>
      <c r="OHE10" s="118" t="s">
        <v>108</v>
      </c>
      <c r="OHF10" s="118" t="s">
        <v>108</v>
      </c>
      <c r="OHG10" s="118" t="s">
        <v>108</v>
      </c>
      <c r="OHH10" s="118" t="s">
        <v>108</v>
      </c>
      <c r="OHI10" s="118" t="s">
        <v>108</v>
      </c>
      <c r="OHJ10" s="118" t="s">
        <v>108</v>
      </c>
      <c r="OHK10" s="118" t="s">
        <v>108</v>
      </c>
      <c r="OHL10" s="118" t="s">
        <v>108</v>
      </c>
      <c r="OHM10" s="118" t="s">
        <v>108</v>
      </c>
      <c r="OHN10" s="118" t="s">
        <v>108</v>
      </c>
      <c r="OHO10" s="118" t="s">
        <v>108</v>
      </c>
      <c r="OHP10" s="118" t="s">
        <v>108</v>
      </c>
      <c r="OHQ10" s="118" t="s">
        <v>108</v>
      </c>
      <c r="OHR10" s="118" t="s">
        <v>108</v>
      </c>
      <c r="OHS10" s="118" t="s">
        <v>108</v>
      </c>
      <c r="OHT10" s="118" t="s">
        <v>108</v>
      </c>
      <c r="OHU10" s="118" t="s">
        <v>108</v>
      </c>
      <c r="OHV10" s="118" t="s">
        <v>108</v>
      </c>
      <c r="OHW10" s="118" t="s">
        <v>108</v>
      </c>
      <c r="OHX10" s="118" t="s">
        <v>108</v>
      </c>
      <c r="OHY10" s="118" t="s">
        <v>108</v>
      </c>
      <c r="OHZ10" s="118" t="s">
        <v>108</v>
      </c>
      <c r="OIA10" s="118" t="s">
        <v>108</v>
      </c>
      <c r="OIB10" s="118" t="s">
        <v>108</v>
      </c>
      <c r="OIC10" s="118" t="s">
        <v>108</v>
      </c>
      <c r="OID10" s="118" t="s">
        <v>108</v>
      </c>
      <c r="OIE10" s="118" t="s">
        <v>108</v>
      </c>
      <c r="OIF10" s="118" t="s">
        <v>108</v>
      </c>
      <c r="OIG10" s="118" t="s">
        <v>108</v>
      </c>
      <c r="OIH10" s="118" t="s">
        <v>108</v>
      </c>
      <c r="OII10" s="118" t="s">
        <v>108</v>
      </c>
      <c r="OIJ10" s="118" t="s">
        <v>108</v>
      </c>
      <c r="OIK10" s="118" t="s">
        <v>108</v>
      </c>
      <c r="OIL10" s="118" t="s">
        <v>108</v>
      </c>
      <c r="OIM10" s="118" t="s">
        <v>108</v>
      </c>
      <c r="OIN10" s="118" t="s">
        <v>108</v>
      </c>
      <c r="OIO10" s="118" t="s">
        <v>108</v>
      </c>
      <c r="OIP10" s="118" t="s">
        <v>108</v>
      </c>
      <c r="OIQ10" s="118" t="s">
        <v>108</v>
      </c>
      <c r="OIR10" s="118" t="s">
        <v>108</v>
      </c>
      <c r="OIS10" s="118" t="s">
        <v>108</v>
      </c>
      <c r="OIT10" s="118" t="s">
        <v>108</v>
      </c>
      <c r="OIU10" s="118" t="s">
        <v>108</v>
      </c>
      <c r="OIV10" s="118" t="s">
        <v>108</v>
      </c>
      <c r="OIW10" s="118" t="s">
        <v>108</v>
      </c>
      <c r="OIX10" s="118" t="s">
        <v>108</v>
      </c>
      <c r="OIY10" s="118" t="s">
        <v>108</v>
      </c>
      <c r="OIZ10" s="118" t="s">
        <v>108</v>
      </c>
      <c r="OJA10" s="118" t="s">
        <v>108</v>
      </c>
      <c r="OJB10" s="118" t="s">
        <v>108</v>
      </c>
      <c r="OJC10" s="118" t="s">
        <v>108</v>
      </c>
      <c r="OJD10" s="118" t="s">
        <v>108</v>
      </c>
      <c r="OJE10" s="118" t="s">
        <v>108</v>
      </c>
      <c r="OJF10" s="118" t="s">
        <v>108</v>
      </c>
      <c r="OJG10" s="118" t="s">
        <v>108</v>
      </c>
      <c r="OJH10" s="118" t="s">
        <v>108</v>
      </c>
      <c r="OJI10" s="118" t="s">
        <v>108</v>
      </c>
      <c r="OJJ10" s="118" t="s">
        <v>108</v>
      </c>
      <c r="OJK10" s="118" t="s">
        <v>108</v>
      </c>
      <c r="OJL10" s="118" t="s">
        <v>108</v>
      </c>
      <c r="OJM10" s="118" t="s">
        <v>108</v>
      </c>
      <c r="OJN10" s="118" t="s">
        <v>108</v>
      </c>
      <c r="OJO10" s="118" t="s">
        <v>108</v>
      </c>
      <c r="OJP10" s="118" t="s">
        <v>108</v>
      </c>
      <c r="OJQ10" s="118" t="s">
        <v>108</v>
      </c>
      <c r="OJR10" s="118" t="s">
        <v>108</v>
      </c>
      <c r="OJS10" s="118" t="s">
        <v>108</v>
      </c>
      <c r="OJT10" s="118" t="s">
        <v>108</v>
      </c>
      <c r="OJU10" s="118" t="s">
        <v>108</v>
      </c>
      <c r="OJV10" s="118" t="s">
        <v>108</v>
      </c>
      <c r="OJW10" s="118" t="s">
        <v>108</v>
      </c>
      <c r="OJX10" s="118" t="s">
        <v>108</v>
      </c>
      <c r="OJY10" s="118" t="s">
        <v>108</v>
      </c>
      <c r="OJZ10" s="118" t="s">
        <v>108</v>
      </c>
      <c r="OKA10" s="118" t="s">
        <v>108</v>
      </c>
      <c r="OKB10" s="118" t="s">
        <v>108</v>
      </c>
      <c r="OKC10" s="118" t="s">
        <v>108</v>
      </c>
      <c r="OKD10" s="118" t="s">
        <v>108</v>
      </c>
      <c r="OKE10" s="118" t="s">
        <v>108</v>
      </c>
      <c r="OKF10" s="118" t="s">
        <v>108</v>
      </c>
      <c r="OKG10" s="118" t="s">
        <v>108</v>
      </c>
      <c r="OKH10" s="118" t="s">
        <v>108</v>
      </c>
      <c r="OKI10" s="118" t="s">
        <v>108</v>
      </c>
      <c r="OKJ10" s="118" t="s">
        <v>108</v>
      </c>
      <c r="OKK10" s="118" t="s">
        <v>108</v>
      </c>
      <c r="OKL10" s="118" t="s">
        <v>108</v>
      </c>
      <c r="OKM10" s="118" t="s">
        <v>108</v>
      </c>
      <c r="OKN10" s="118" t="s">
        <v>108</v>
      </c>
      <c r="OKO10" s="118" t="s">
        <v>108</v>
      </c>
      <c r="OKP10" s="118" t="s">
        <v>108</v>
      </c>
      <c r="OKQ10" s="118" t="s">
        <v>108</v>
      </c>
      <c r="OKR10" s="118" t="s">
        <v>108</v>
      </c>
      <c r="OKS10" s="118" t="s">
        <v>108</v>
      </c>
      <c r="OKT10" s="118" t="s">
        <v>108</v>
      </c>
      <c r="OKU10" s="118" t="s">
        <v>108</v>
      </c>
      <c r="OKV10" s="118" t="s">
        <v>108</v>
      </c>
      <c r="OKW10" s="118" t="s">
        <v>108</v>
      </c>
      <c r="OKX10" s="118" t="s">
        <v>108</v>
      </c>
      <c r="OKY10" s="118" t="s">
        <v>108</v>
      </c>
      <c r="OKZ10" s="118" t="s">
        <v>108</v>
      </c>
      <c r="OLA10" s="118" t="s">
        <v>108</v>
      </c>
      <c r="OLB10" s="118" t="s">
        <v>108</v>
      </c>
      <c r="OLC10" s="118" t="s">
        <v>108</v>
      </c>
      <c r="OLD10" s="118" t="s">
        <v>108</v>
      </c>
      <c r="OLE10" s="118" t="s">
        <v>108</v>
      </c>
      <c r="OLF10" s="118" t="s">
        <v>108</v>
      </c>
      <c r="OLG10" s="118" t="s">
        <v>108</v>
      </c>
      <c r="OLH10" s="118" t="s">
        <v>108</v>
      </c>
      <c r="OLI10" s="118" t="s">
        <v>108</v>
      </c>
      <c r="OLJ10" s="118" t="s">
        <v>108</v>
      </c>
      <c r="OLK10" s="118" t="s">
        <v>108</v>
      </c>
      <c r="OLL10" s="118" t="s">
        <v>108</v>
      </c>
      <c r="OLM10" s="118" t="s">
        <v>108</v>
      </c>
      <c r="OLN10" s="118" t="s">
        <v>108</v>
      </c>
      <c r="OLO10" s="118" t="s">
        <v>108</v>
      </c>
      <c r="OLP10" s="118" t="s">
        <v>108</v>
      </c>
      <c r="OLQ10" s="118" t="s">
        <v>108</v>
      </c>
      <c r="OLR10" s="118" t="s">
        <v>108</v>
      </c>
      <c r="OLS10" s="118" t="s">
        <v>108</v>
      </c>
      <c r="OLT10" s="118" t="s">
        <v>108</v>
      </c>
      <c r="OLU10" s="118" t="s">
        <v>108</v>
      </c>
      <c r="OLV10" s="118" t="s">
        <v>108</v>
      </c>
      <c r="OLW10" s="118" t="s">
        <v>108</v>
      </c>
      <c r="OLX10" s="118" t="s">
        <v>108</v>
      </c>
      <c r="OLY10" s="118" t="s">
        <v>108</v>
      </c>
      <c r="OLZ10" s="118" t="s">
        <v>108</v>
      </c>
      <c r="OMA10" s="118" t="s">
        <v>108</v>
      </c>
      <c r="OMB10" s="118" t="s">
        <v>108</v>
      </c>
      <c r="OMC10" s="118" t="s">
        <v>108</v>
      </c>
      <c r="OMD10" s="118" t="s">
        <v>108</v>
      </c>
      <c r="OME10" s="118" t="s">
        <v>108</v>
      </c>
      <c r="OMF10" s="118" t="s">
        <v>108</v>
      </c>
      <c r="OMG10" s="118" t="s">
        <v>108</v>
      </c>
      <c r="OMH10" s="118" t="s">
        <v>108</v>
      </c>
      <c r="OMI10" s="118" t="s">
        <v>108</v>
      </c>
      <c r="OMJ10" s="118" t="s">
        <v>108</v>
      </c>
      <c r="OMK10" s="118" t="s">
        <v>108</v>
      </c>
      <c r="OML10" s="118" t="s">
        <v>108</v>
      </c>
      <c r="OMM10" s="118" t="s">
        <v>108</v>
      </c>
      <c r="OMN10" s="118" t="s">
        <v>108</v>
      </c>
      <c r="OMO10" s="118" t="s">
        <v>108</v>
      </c>
      <c r="OMP10" s="118" t="s">
        <v>108</v>
      </c>
      <c r="OMQ10" s="118" t="s">
        <v>108</v>
      </c>
      <c r="OMR10" s="118" t="s">
        <v>108</v>
      </c>
      <c r="OMS10" s="118" t="s">
        <v>108</v>
      </c>
      <c r="OMT10" s="118" t="s">
        <v>108</v>
      </c>
      <c r="OMU10" s="118" t="s">
        <v>108</v>
      </c>
      <c r="OMV10" s="118" t="s">
        <v>108</v>
      </c>
      <c r="OMW10" s="118" t="s">
        <v>108</v>
      </c>
      <c r="OMX10" s="118" t="s">
        <v>108</v>
      </c>
      <c r="OMY10" s="118" t="s">
        <v>108</v>
      </c>
      <c r="OMZ10" s="118" t="s">
        <v>108</v>
      </c>
      <c r="ONA10" s="118" t="s">
        <v>108</v>
      </c>
      <c r="ONB10" s="118" t="s">
        <v>108</v>
      </c>
      <c r="ONC10" s="118" t="s">
        <v>108</v>
      </c>
      <c r="OND10" s="118" t="s">
        <v>108</v>
      </c>
      <c r="ONE10" s="118" t="s">
        <v>108</v>
      </c>
      <c r="ONF10" s="118" t="s">
        <v>108</v>
      </c>
      <c r="ONG10" s="118" t="s">
        <v>108</v>
      </c>
      <c r="ONH10" s="118" t="s">
        <v>108</v>
      </c>
      <c r="ONI10" s="118" t="s">
        <v>108</v>
      </c>
      <c r="ONJ10" s="118" t="s">
        <v>108</v>
      </c>
      <c r="ONK10" s="118" t="s">
        <v>108</v>
      </c>
      <c r="ONL10" s="118" t="s">
        <v>108</v>
      </c>
      <c r="ONM10" s="118" t="s">
        <v>108</v>
      </c>
      <c r="ONN10" s="118" t="s">
        <v>108</v>
      </c>
      <c r="ONO10" s="118" t="s">
        <v>108</v>
      </c>
      <c r="ONP10" s="118" t="s">
        <v>108</v>
      </c>
      <c r="ONQ10" s="118" t="s">
        <v>108</v>
      </c>
      <c r="ONR10" s="118" t="s">
        <v>108</v>
      </c>
      <c r="ONS10" s="118" t="s">
        <v>108</v>
      </c>
      <c r="ONT10" s="118" t="s">
        <v>108</v>
      </c>
      <c r="ONU10" s="118" t="s">
        <v>108</v>
      </c>
      <c r="ONV10" s="118" t="s">
        <v>108</v>
      </c>
      <c r="ONW10" s="118" t="s">
        <v>108</v>
      </c>
      <c r="ONX10" s="118" t="s">
        <v>108</v>
      </c>
      <c r="ONY10" s="118" t="s">
        <v>108</v>
      </c>
      <c r="ONZ10" s="118" t="s">
        <v>108</v>
      </c>
      <c r="OOA10" s="118" t="s">
        <v>108</v>
      </c>
      <c r="OOB10" s="118" t="s">
        <v>108</v>
      </c>
      <c r="OOC10" s="118" t="s">
        <v>108</v>
      </c>
      <c r="OOD10" s="118" t="s">
        <v>108</v>
      </c>
      <c r="OOE10" s="118" t="s">
        <v>108</v>
      </c>
      <c r="OOF10" s="118" t="s">
        <v>108</v>
      </c>
      <c r="OOG10" s="118" t="s">
        <v>108</v>
      </c>
      <c r="OOH10" s="118" t="s">
        <v>108</v>
      </c>
      <c r="OOI10" s="118" t="s">
        <v>108</v>
      </c>
      <c r="OOJ10" s="118" t="s">
        <v>108</v>
      </c>
      <c r="OOK10" s="118" t="s">
        <v>108</v>
      </c>
      <c r="OOL10" s="118" t="s">
        <v>108</v>
      </c>
      <c r="OOM10" s="118" t="s">
        <v>108</v>
      </c>
      <c r="OON10" s="118" t="s">
        <v>108</v>
      </c>
      <c r="OOO10" s="118" t="s">
        <v>108</v>
      </c>
      <c r="OOP10" s="118" t="s">
        <v>108</v>
      </c>
      <c r="OOQ10" s="118" t="s">
        <v>108</v>
      </c>
      <c r="OOR10" s="118" t="s">
        <v>108</v>
      </c>
      <c r="OOS10" s="118" t="s">
        <v>108</v>
      </c>
      <c r="OOT10" s="118" t="s">
        <v>108</v>
      </c>
      <c r="OOU10" s="118" t="s">
        <v>108</v>
      </c>
      <c r="OOV10" s="118" t="s">
        <v>108</v>
      </c>
      <c r="OOW10" s="118" t="s">
        <v>108</v>
      </c>
      <c r="OOX10" s="118" t="s">
        <v>108</v>
      </c>
      <c r="OOY10" s="118" t="s">
        <v>108</v>
      </c>
      <c r="OOZ10" s="118" t="s">
        <v>108</v>
      </c>
      <c r="OPA10" s="118" t="s">
        <v>108</v>
      </c>
      <c r="OPB10" s="118" t="s">
        <v>108</v>
      </c>
      <c r="OPC10" s="118" t="s">
        <v>108</v>
      </c>
      <c r="OPD10" s="118" t="s">
        <v>108</v>
      </c>
      <c r="OPE10" s="118" t="s">
        <v>108</v>
      </c>
      <c r="OPF10" s="118" t="s">
        <v>108</v>
      </c>
      <c r="OPG10" s="118" t="s">
        <v>108</v>
      </c>
      <c r="OPH10" s="118" t="s">
        <v>108</v>
      </c>
      <c r="OPI10" s="118" t="s">
        <v>108</v>
      </c>
      <c r="OPJ10" s="118" t="s">
        <v>108</v>
      </c>
      <c r="OPK10" s="118" t="s">
        <v>108</v>
      </c>
      <c r="OPL10" s="118" t="s">
        <v>108</v>
      </c>
      <c r="OPM10" s="118" t="s">
        <v>108</v>
      </c>
      <c r="OPN10" s="118" t="s">
        <v>108</v>
      </c>
      <c r="OPO10" s="118" t="s">
        <v>108</v>
      </c>
      <c r="OPP10" s="118" t="s">
        <v>108</v>
      </c>
      <c r="OPQ10" s="118" t="s">
        <v>108</v>
      </c>
      <c r="OPR10" s="118" t="s">
        <v>108</v>
      </c>
      <c r="OPS10" s="118" t="s">
        <v>108</v>
      </c>
      <c r="OPT10" s="118" t="s">
        <v>108</v>
      </c>
      <c r="OPU10" s="118" t="s">
        <v>108</v>
      </c>
      <c r="OPV10" s="118" t="s">
        <v>108</v>
      </c>
      <c r="OPW10" s="118" t="s">
        <v>108</v>
      </c>
      <c r="OPX10" s="118" t="s">
        <v>108</v>
      </c>
      <c r="OPY10" s="118" t="s">
        <v>108</v>
      </c>
      <c r="OPZ10" s="118" t="s">
        <v>108</v>
      </c>
      <c r="OQA10" s="118" t="s">
        <v>108</v>
      </c>
      <c r="OQB10" s="118" t="s">
        <v>108</v>
      </c>
      <c r="OQC10" s="118" t="s">
        <v>108</v>
      </c>
      <c r="OQD10" s="118" t="s">
        <v>108</v>
      </c>
      <c r="OQE10" s="118" t="s">
        <v>108</v>
      </c>
      <c r="OQF10" s="118" t="s">
        <v>108</v>
      </c>
      <c r="OQG10" s="118" t="s">
        <v>108</v>
      </c>
      <c r="OQH10" s="118" t="s">
        <v>108</v>
      </c>
      <c r="OQI10" s="118" t="s">
        <v>108</v>
      </c>
      <c r="OQJ10" s="118" t="s">
        <v>108</v>
      </c>
      <c r="OQK10" s="118" t="s">
        <v>108</v>
      </c>
      <c r="OQL10" s="118" t="s">
        <v>108</v>
      </c>
      <c r="OQM10" s="118" t="s">
        <v>108</v>
      </c>
      <c r="OQN10" s="118" t="s">
        <v>108</v>
      </c>
      <c r="OQO10" s="118" t="s">
        <v>108</v>
      </c>
      <c r="OQP10" s="118" t="s">
        <v>108</v>
      </c>
      <c r="OQQ10" s="118" t="s">
        <v>108</v>
      </c>
      <c r="OQR10" s="118" t="s">
        <v>108</v>
      </c>
      <c r="OQS10" s="118" t="s">
        <v>108</v>
      </c>
      <c r="OQT10" s="118" t="s">
        <v>108</v>
      </c>
      <c r="OQU10" s="118" t="s">
        <v>108</v>
      </c>
      <c r="OQV10" s="118" t="s">
        <v>108</v>
      </c>
      <c r="OQW10" s="118" t="s">
        <v>108</v>
      </c>
      <c r="OQX10" s="118" t="s">
        <v>108</v>
      </c>
      <c r="OQY10" s="118" t="s">
        <v>108</v>
      </c>
      <c r="OQZ10" s="118" t="s">
        <v>108</v>
      </c>
      <c r="ORA10" s="118" t="s">
        <v>108</v>
      </c>
      <c r="ORB10" s="118" t="s">
        <v>108</v>
      </c>
      <c r="ORC10" s="118" t="s">
        <v>108</v>
      </c>
      <c r="ORD10" s="118" t="s">
        <v>108</v>
      </c>
      <c r="ORE10" s="118" t="s">
        <v>108</v>
      </c>
      <c r="ORF10" s="118" t="s">
        <v>108</v>
      </c>
      <c r="ORG10" s="118" t="s">
        <v>108</v>
      </c>
      <c r="ORH10" s="118" t="s">
        <v>108</v>
      </c>
      <c r="ORI10" s="118" t="s">
        <v>108</v>
      </c>
      <c r="ORJ10" s="118" t="s">
        <v>108</v>
      </c>
      <c r="ORK10" s="118" t="s">
        <v>108</v>
      </c>
      <c r="ORL10" s="118" t="s">
        <v>108</v>
      </c>
      <c r="ORM10" s="118" t="s">
        <v>108</v>
      </c>
      <c r="ORN10" s="118" t="s">
        <v>108</v>
      </c>
      <c r="ORO10" s="118" t="s">
        <v>108</v>
      </c>
      <c r="ORP10" s="118" t="s">
        <v>108</v>
      </c>
      <c r="ORQ10" s="118" t="s">
        <v>108</v>
      </c>
      <c r="ORR10" s="118" t="s">
        <v>108</v>
      </c>
      <c r="ORS10" s="118" t="s">
        <v>108</v>
      </c>
      <c r="ORT10" s="118" t="s">
        <v>108</v>
      </c>
      <c r="ORU10" s="118" t="s">
        <v>108</v>
      </c>
      <c r="ORV10" s="118" t="s">
        <v>108</v>
      </c>
      <c r="ORW10" s="118" t="s">
        <v>108</v>
      </c>
      <c r="ORX10" s="118" t="s">
        <v>108</v>
      </c>
      <c r="ORY10" s="118" t="s">
        <v>108</v>
      </c>
      <c r="ORZ10" s="118" t="s">
        <v>108</v>
      </c>
      <c r="OSA10" s="118" t="s">
        <v>108</v>
      </c>
      <c r="OSB10" s="118" t="s">
        <v>108</v>
      </c>
      <c r="OSC10" s="118" t="s">
        <v>108</v>
      </c>
      <c r="OSD10" s="118" t="s">
        <v>108</v>
      </c>
      <c r="OSE10" s="118" t="s">
        <v>108</v>
      </c>
      <c r="OSF10" s="118" t="s">
        <v>108</v>
      </c>
      <c r="OSG10" s="118" t="s">
        <v>108</v>
      </c>
      <c r="OSH10" s="118" t="s">
        <v>108</v>
      </c>
      <c r="OSI10" s="118" t="s">
        <v>108</v>
      </c>
      <c r="OSJ10" s="118" t="s">
        <v>108</v>
      </c>
      <c r="OSK10" s="118" t="s">
        <v>108</v>
      </c>
      <c r="OSL10" s="118" t="s">
        <v>108</v>
      </c>
      <c r="OSM10" s="118" t="s">
        <v>108</v>
      </c>
      <c r="OSN10" s="118" t="s">
        <v>108</v>
      </c>
      <c r="OSO10" s="118" t="s">
        <v>108</v>
      </c>
      <c r="OSP10" s="118" t="s">
        <v>108</v>
      </c>
      <c r="OSQ10" s="118" t="s">
        <v>108</v>
      </c>
      <c r="OSR10" s="118" t="s">
        <v>108</v>
      </c>
      <c r="OSS10" s="118" t="s">
        <v>108</v>
      </c>
      <c r="OST10" s="118" t="s">
        <v>108</v>
      </c>
      <c r="OSU10" s="118" t="s">
        <v>108</v>
      </c>
      <c r="OSV10" s="118" t="s">
        <v>108</v>
      </c>
      <c r="OSW10" s="118" t="s">
        <v>108</v>
      </c>
      <c r="OSX10" s="118" t="s">
        <v>108</v>
      </c>
      <c r="OSY10" s="118" t="s">
        <v>108</v>
      </c>
      <c r="OSZ10" s="118" t="s">
        <v>108</v>
      </c>
      <c r="OTA10" s="118" t="s">
        <v>108</v>
      </c>
      <c r="OTB10" s="118" t="s">
        <v>108</v>
      </c>
      <c r="OTC10" s="118" t="s">
        <v>108</v>
      </c>
      <c r="OTD10" s="118" t="s">
        <v>108</v>
      </c>
      <c r="OTE10" s="118" t="s">
        <v>108</v>
      </c>
      <c r="OTF10" s="118" t="s">
        <v>108</v>
      </c>
      <c r="OTG10" s="118" t="s">
        <v>108</v>
      </c>
      <c r="OTH10" s="118" t="s">
        <v>108</v>
      </c>
      <c r="OTI10" s="118" t="s">
        <v>108</v>
      </c>
      <c r="OTJ10" s="118" t="s">
        <v>108</v>
      </c>
      <c r="OTK10" s="118" t="s">
        <v>108</v>
      </c>
      <c r="OTL10" s="118" t="s">
        <v>108</v>
      </c>
      <c r="OTM10" s="118" t="s">
        <v>108</v>
      </c>
      <c r="OTN10" s="118" t="s">
        <v>108</v>
      </c>
      <c r="OTO10" s="118" t="s">
        <v>108</v>
      </c>
      <c r="OTP10" s="118" t="s">
        <v>108</v>
      </c>
      <c r="OTQ10" s="118" t="s">
        <v>108</v>
      </c>
      <c r="OTR10" s="118" t="s">
        <v>108</v>
      </c>
      <c r="OTS10" s="118" t="s">
        <v>108</v>
      </c>
      <c r="OTT10" s="118" t="s">
        <v>108</v>
      </c>
      <c r="OTU10" s="118" t="s">
        <v>108</v>
      </c>
      <c r="OTV10" s="118" t="s">
        <v>108</v>
      </c>
      <c r="OTW10" s="118" t="s">
        <v>108</v>
      </c>
      <c r="OTX10" s="118" t="s">
        <v>108</v>
      </c>
      <c r="OTY10" s="118" t="s">
        <v>108</v>
      </c>
      <c r="OTZ10" s="118" t="s">
        <v>108</v>
      </c>
      <c r="OUA10" s="118" t="s">
        <v>108</v>
      </c>
      <c r="OUB10" s="118" t="s">
        <v>108</v>
      </c>
      <c r="OUC10" s="118" t="s">
        <v>108</v>
      </c>
      <c r="OUD10" s="118" t="s">
        <v>108</v>
      </c>
      <c r="OUE10" s="118" t="s">
        <v>108</v>
      </c>
      <c r="OUF10" s="118" t="s">
        <v>108</v>
      </c>
      <c r="OUG10" s="118" t="s">
        <v>108</v>
      </c>
      <c r="OUH10" s="118" t="s">
        <v>108</v>
      </c>
      <c r="OUI10" s="118" t="s">
        <v>108</v>
      </c>
      <c r="OUJ10" s="118" t="s">
        <v>108</v>
      </c>
      <c r="OUK10" s="118" t="s">
        <v>108</v>
      </c>
      <c r="OUL10" s="118" t="s">
        <v>108</v>
      </c>
      <c r="OUM10" s="118" t="s">
        <v>108</v>
      </c>
      <c r="OUN10" s="118" t="s">
        <v>108</v>
      </c>
      <c r="OUO10" s="118" t="s">
        <v>108</v>
      </c>
      <c r="OUP10" s="118" t="s">
        <v>108</v>
      </c>
      <c r="OUQ10" s="118" t="s">
        <v>108</v>
      </c>
      <c r="OUR10" s="118" t="s">
        <v>108</v>
      </c>
      <c r="OUS10" s="118" t="s">
        <v>108</v>
      </c>
      <c r="OUT10" s="118" t="s">
        <v>108</v>
      </c>
      <c r="OUU10" s="118" t="s">
        <v>108</v>
      </c>
      <c r="OUV10" s="118" t="s">
        <v>108</v>
      </c>
      <c r="OUW10" s="118" t="s">
        <v>108</v>
      </c>
      <c r="OUX10" s="118" t="s">
        <v>108</v>
      </c>
      <c r="OUY10" s="118" t="s">
        <v>108</v>
      </c>
      <c r="OUZ10" s="118" t="s">
        <v>108</v>
      </c>
      <c r="OVA10" s="118" t="s">
        <v>108</v>
      </c>
      <c r="OVB10" s="118" t="s">
        <v>108</v>
      </c>
      <c r="OVC10" s="118" t="s">
        <v>108</v>
      </c>
      <c r="OVD10" s="118" t="s">
        <v>108</v>
      </c>
      <c r="OVE10" s="118" t="s">
        <v>108</v>
      </c>
      <c r="OVF10" s="118" t="s">
        <v>108</v>
      </c>
      <c r="OVG10" s="118" t="s">
        <v>108</v>
      </c>
      <c r="OVH10" s="118" t="s">
        <v>108</v>
      </c>
      <c r="OVI10" s="118" t="s">
        <v>108</v>
      </c>
      <c r="OVJ10" s="118" t="s">
        <v>108</v>
      </c>
      <c r="OVK10" s="118" t="s">
        <v>108</v>
      </c>
      <c r="OVL10" s="118" t="s">
        <v>108</v>
      </c>
      <c r="OVM10" s="118" t="s">
        <v>108</v>
      </c>
      <c r="OVN10" s="118" t="s">
        <v>108</v>
      </c>
      <c r="OVO10" s="118" t="s">
        <v>108</v>
      </c>
      <c r="OVP10" s="118" t="s">
        <v>108</v>
      </c>
      <c r="OVQ10" s="118" t="s">
        <v>108</v>
      </c>
      <c r="OVR10" s="118" t="s">
        <v>108</v>
      </c>
      <c r="OVS10" s="118" t="s">
        <v>108</v>
      </c>
      <c r="OVT10" s="118" t="s">
        <v>108</v>
      </c>
      <c r="OVU10" s="118" t="s">
        <v>108</v>
      </c>
      <c r="OVV10" s="118" t="s">
        <v>108</v>
      </c>
      <c r="OVW10" s="118" t="s">
        <v>108</v>
      </c>
      <c r="OVX10" s="118" t="s">
        <v>108</v>
      </c>
      <c r="OVY10" s="118" t="s">
        <v>108</v>
      </c>
      <c r="OVZ10" s="118" t="s">
        <v>108</v>
      </c>
      <c r="OWA10" s="118" t="s">
        <v>108</v>
      </c>
      <c r="OWB10" s="118" t="s">
        <v>108</v>
      </c>
      <c r="OWC10" s="118" t="s">
        <v>108</v>
      </c>
      <c r="OWD10" s="118" t="s">
        <v>108</v>
      </c>
      <c r="OWE10" s="118" t="s">
        <v>108</v>
      </c>
      <c r="OWF10" s="118" t="s">
        <v>108</v>
      </c>
      <c r="OWG10" s="118" t="s">
        <v>108</v>
      </c>
      <c r="OWH10" s="118" t="s">
        <v>108</v>
      </c>
      <c r="OWI10" s="118" t="s">
        <v>108</v>
      </c>
      <c r="OWJ10" s="118" t="s">
        <v>108</v>
      </c>
      <c r="OWK10" s="118" t="s">
        <v>108</v>
      </c>
      <c r="OWL10" s="118" t="s">
        <v>108</v>
      </c>
      <c r="OWM10" s="118" t="s">
        <v>108</v>
      </c>
      <c r="OWN10" s="118" t="s">
        <v>108</v>
      </c>
      <c r="OWO10" s="118" t="s">
        <v>108</v>
      </c>
      <c r="OWP10" s="118" t="s">
        <v>108</v>
      </c>
      <c r="OWQ10" s="118" t="s">
        <v>108</v>
      </c>
      <c r="OWR10" s="118" t="s">
        <v>108</v>
      </c>
      <c r="OWS10" s="118" t="s">
        <v>108</v>
      </c>
      <c r="OWT10" s="118" t="s">
        <v>108</v>
      </c>
      <c r="OWU10" s="118" t="s">
        <v>108</v>
      </c>
      <c r="OWV10" s="118" t="s">
        <v>108</v>
      </c>
      <c r="OWW10" s="118" t="s">
        <v>108</v>
      </c>
      <c r="OWX10" s="118" t="s">
        <v>108</v>
      </c>
      <c r="OWY10" s="118" t="s">
        <v>108</v>
      </c>
      <c r="OWZ10" s="118" t="s">
        <v>108</v>
      </c>
      <c r="OXA10" s="118" t="s">
        <v>108</v>
      </c>
      <c r="OXB10" s="118" t="s">
        <v>108</v>
      </c>
      <c r="OXC10" s="118" t="s">
        <v>108</v>
      </c>
      <c r="OXD10" s="118" t="s">
        <v>108</v>
      </c>
      <c r="OXE10" s="118" t="s">
        <v>108</v>
      </c>
      <c r="OXF10" s="118" t="s">
        <v>108</v>
      </c>
      <c r="OXG10" s="118" t="s">
        <v>108</v>
      </c>
      <c r="OXH10" s="118" t="s">
        <v>108</v>
      </c>
      <c r="OXI10" s="118" t="s">
        <v>108</v>
      </c>
      <c r="OXJ10" s="118" t="s">
        <v>108</v>
      </c>
      <c r="OXK10" s="118" t="s">
        <v>108</v>
      </c>
      <c r="OXL10" s="118" t="s">
        <v>108</v>
      </c>
      <c r="OXM10" s="118" t="s">
        <v>108</v>
      </c>
      <c r="OXN10" s="118" t="s">
        <v>108</v>
      </c>
      <c r="OXO10" s="118" t="s">
        <v>108</v>
      </c>
      <c r="OXP10" s="118" t="s">
        <v>108</v>
      </c>
      <c r="OXQ10" s="118" t="s">
        <v>108</v>
      </c>
      <c r="OXR10" s="118" t="s">
        <v>108</v>
      </c>
      <c r="OXS10" s="118" t="s">
        <v>108</v>
      </c>
      <c r="OXT10" s="118" t="s">
        <v>108</v>
      </c>
      <c r="OXU10" s="118" t="s">
        <v>108</v>
      </c>
      <c r="OXV10" s="118" t="s">
        <v>108</v>
      </c>
      <c r="OXW10" s="118" t="s">
        <v>108</v>
      </c>
      <c r="OXX10" s="118" t="s">
        <v>108</v>
      </c>
      <c r="OXY10" s="118" t="s">
        <v>108</v>
      </c>
      <c r="OXZ10" s="118" t="s">
        <v>108</v>
      </c>
      <c r="OYA10" s="118" t="s">
        <v>108</v>
      </c>
      <c r="OYB10" s="118" t="s">
        <v>108</v>
      </c>
      <c r="OYC10" s="118" t="s">
        <v>108</v>
      </c>
      <c r="OYD10" s="118" t="s">
        <v>108</v>
      </c>
      <c r="OYE10" s="118" t="s">
        <v>108</v>
      </c>
      <c r="OYF10" s="118" t="s">
        <v>108</v>
      </c>
      <c r="OYG10" s="118" t="s">
        <v>108</v>
      </c>
      <c r="OYH10" s="118" t="s">
        <v>108</v>
      </c>
      <c r="OYI10" s="118" t="s">
        <v>108</v>
      </c>
      <c r="OYJ10" s="118" t="s">
        <v>108</v>
      </c>
      <c r="OYK10" s="118" t="s">
        <v>108</v>
      </c>
      <c r="OYL10" s="118" t="s">
        <v>108</v>
      </c>
      <c r="OYM10" s="118" t="s">
        <v>108</v>
      </c>
      <c r="OYN10" s="118" t="s">
        <v>108</v>
      </c>
      <c r="OYO10" s="118" t="s">
        <v>108</v>
      </c>
      <c r="OYP10" s="118" t="s">
        <v>108</v>
      </c>
      <c r="OYQ10" s="118" t="s">
        <v>108</v>
      </c>
      <c r="OYR10" s="118" t="s">
        <v>108</v>
      </c>
      <c r="OYS10" s="118" t="s">
        <v>108</v>
      </c>
      <c r="OYT10" s="118" t="s">
        <v>108</v>
      </c>
      <c r="OYU10" s="118" t="s">
        <v>108</v>
      </c>
      <c r="OYV10" s="118" t="s">
        <v>108</v>
      </c>
      <c r="OYW10" s="118" t="s">
        <v>108</v>
      </c>
      <c r="OYX10" s="118" t="s">
        <v>108</v>
      </c>
      <c r="OYY10" s="118" t="s">
        <v>108</v>
      </c>
      <c r="OYZ10" s="118" t="s">
        <v>108</v>
      </c>
      <c r="OZA10" s="118" t="s">
        <v>108</v>
      </c>
      <c r="OZB10" s="118" t="s">
        <v>108</v>
      </c>
      <c r="OZC10" s="118" t="s">
        <v>108</v>
      </c>
      <c r="OZD10" s="118" t="s">
        <v>108</v>
      </c>
      <c r="OZE10" s="118" t="s">
        <v>108</v>
      </c>
      <c r="OZF10" s="118" t="s">
        <v>108</v>
      </c>
      <c r="OZG10" s="118" t="s">
        <v>108</v>
      </c>
      <c r="OZH10" s="118" t="s">
        <v>108</v>
      </c>
      <c r="OZI10" s="118" t="s">
        <v>108</v>
      </c>
      <c r="OZJ10" s="118" t="s">
        <v>108</v>
      </c>
      <c r="OZK10" s="118" t="s">
        <v>108</v>
      </c>
      <c r="OZL10" s="118" t="s">
        <v>108</v>
      </c>
      <c r="OZM10" s="118" t="s">
        <v>108</v>
      </c>
      <c r="OZN10" s="118" t="s">
        <v>108</v>
      </c>
      <c r="OZO10" s="118" t="s">
        <v>108</v>
      </c>
      <c r="OZP10" s="118" t="s">
        <v>108</v>
      </c>
      <c r="OZQ10" s="118" t="s">
        <v>108</v>
      </c>
      <c r="OZR10" s="118" t="s">
        <v>108</v>
      </c>
      <c r="OZS10" s="118" t="s">
        <v>108</v>
      </c>
      <c r="OZT10" s="118" t="s">
        <v>108</v>
      </c>
      <c r="OZU10" s="118" t="s">
        <v>108</v>
      </c>
      <c r="OZV10" s="118" t="s">
        <v>108</v>
      </c>
      <c r="OZW10" s="118" t="s">
        <v>108</v>
      </c>
      <c r="OZX10" s="118" t="s">
        <v>108</v>
      </c>
      <c r="OZY10" s="118" t="s">
        <v>108</v>
      </c>
      <c r="OZZ10" s="118" t="s">
        <v>108</v>
      </c>
      <c r="PAA10" s="118" t="s">
        <v>108</v>
      </c>
      <c r="PAB10" s="118" t="s">
        <v>108</v>
      </c>
      <c r="PAC10" s="118" t="s">
        <v>108</v>
      </c>
      <c r="PAD10" s="118" t="s">
        <v>108</v>
      </c>
      <c r="PAE10" s="118" t="s">
        <v>108</v>
      </c>
      <c r="PAF10" s="118" t="s">
        <v>108</v>
      </c>
      <c r="PAG10" s="118" t="s">
        <v>108</v>
      </c>
      <c r="PAH10" s="118" t="s">
        <v>108</v>
      </c>
      <c r="PAI10" s="118" t="s">
        <v>108</v>
      </c>
      <c r="PAJ10" s="118" t="s">
        <v>108</v>
      </c>
      <c r="PAK10" s="118" t="s">
        <v>108</v>
      </c>
      <c r="PAL10" s="118" t="s">
        <v>108</v>
      </c>
      <c r="PAM10" s="118" t="s">
        <v>108</v>
      </c>
      <c r="PAN10" s="118" t="s">
        <v>108</v>
      </c>
      <c r="PAO10" s="118" t="s">
        <v>108</v>
      </c>
      <c r="PAP10" s="118" t="s">
        <v>108</v>
      </c>
      <c r="PAQ10" s="118" t="s">
        <v>108</v>
      </c>
      <c r="PAR10" s="118" t="s">
        <v>108</v>
      </c>
      <c r="PAS10" s="118" t="s">
        <v>108</v>
      </c>
      <c r="PAT10" s="118" t="s">
        <v>108</v>
      </c>
      <c r="PAU10" s="118" t="s">
        <v>108</v>
      </c>
      <c r="PAV10" s="118" t="s">
        <v>108</v>
      </c>
      <c r="PAW10" s="118" t="s">
        <v>108</v>
      </c>
      <c r="PAX10" s="118" t="s">
        <v>108</v>
      </c>
      <c r="PAY10" s="118" t="s">
        <v>108</v>
      </c>
      <c r="PAZ10" s="118" t="s">
        <v>108</v>
      </c>
      <c r="PBA10" s="118" t="s">
        <v>108</v>
      </c>
      <c r="PBB10" s="118" t="s">
        <v>108</v>
      </c>
      <c r="PBC10" s="118" t="s">
        <v>108</v>
      </c>
      <c r="PBD10" s="118" t="s">
        <v>108</v>
      </c>
      <c r="PBE10" s="118" t="s">
        <v>108</v>
      </c>
      <c r="PBF10" s="118" t="s">
        <v>108</v>
      </c>
      <c r="PBG10" s="118" t="s">
        <v>108</v>
      </c>
      <c r="PBH10" s="118" t="s">
        <v>108</v>
      </c>
      <c r="PBI10" s="118" t="s">
        <v>108</v>
      </c>
      <c r="PBJ10" s="118" t="s">
        <v>108</v>
      </c>
      <c r="PBK10" s="118" t="s">
        <v>108</v>
      </c>
      <c r="PBL10" s="118" t="s">
        <v>108</v>
      </c>
      <c r="PBM10" s="118" t="s">
        <v>108</v>
      </c>
      <c r="PBN10" s="118" t="s">
        <v>108</v>
      </c>
      <c r="PBO10" s="118" t="s">
        <v>108</v>
      </c>
      <c r="PBP10" s="118" t="s">
        <v>108</v>
      </c>
      <c r="PBQ10" s="118" t="s">
        <v>108</v>
      </c>
      <c r="PBR10" s="118" t="s">
        <v>108</v>
      </c>
      <c r="PBS10" s="118" t="s">
        <v>108</v>
      </c>
      <c r="PBT10" s="118" t="s">
        <v>108</v>
      </c>
      <c r="PBU10" s="118" t="s">
        <v>108</v>
      </c>
      <c r="PBV10" s="118" t="s">
        <v>108</v>
      </c>
      <c r="PBW10" s="118" t="s">
        <v>108</v>
      </c>
      <c r="PBX10" s="118" t="s">
        <v>108</v>
      </c>
      <c r="PBY10" s="118" t="s">
        <v>108</v>
      </c>
      <c r="PBZ10" s="118" t="s">
        <v>108</v>
      </c>
      <c r="PCA10" s="118" t="s">
        <v>108</v>
      </c>
      <c r="PCB10" s="118" t="s">
        <v>108</v>
      </c>
      <c r="PCC10" s="118" t="s">
        <v>108</v>
      </c>
      <c r="PCD10" s="118" t="s">
        <v>108</v>
      </c>
      <c r="PCE10" s="118" t="s">
        <v>108</v>
      </c>
      <c r="PCF10" s="118" t="s">
        <v>108</v>
      </c>
      <c r="PCG10" s="118" t="s">
        <v>108</v>
      </c>
      <c r="PCH10" s="118" t="s">
        <v>108</v>
      </c>
      <c r="PCI10" s="118" t="s">
        <v>108</v>
      </c>
      <c r="PCJ10" s="118" t="s">
        <v>108</v>
      </c>
      <c r="PCK10" s="118" t="s">
        <v>108</v>
      </c>
      <c r="PCL10" s="118" t="s">
        <v>108</v>
      </c>
      <c r="PCM10" s="118" t="s">
        <v>108</v>
      </c>
      <c r="PCN10" s="118" t="s">
        <v>108</v>
      </c>
      <c r="PCO10" s="118" t="s">
        <v>108</v>
      </c>
      <c r="PCP10" s="118" t="s">
        <v>108</v>
      </c>
      <c r="PCQ10" s="118" t="s">
        <v>108</v>
      </c>
      <c r="PCR10" s="118" t="s">
        <v>108</v>
      </c>
      <c r="PCS10" s="118" t="s">
        <v>108</v>
      </c>
      <c r="PCT10" s="118" t="s">
        <v>108</v>
      </c>
      <c r="PCU10" s="118" t="s">
        <v>108</v>
      </c>
      <c r="PCV10" s="118" t="s">
        <v>108</v>
      </c>
      <c r="PCW10" s="118" t="s">
        <v>108</v>
      </c>
      <c r="PCX10" s="118" t="s">
        <v>108</v>
      </c>
      <c r="PCY10" s="118" t="s">
        <v>108</v>
      </c>
      <c r="PCZ10" s="118" t="s">
        <v>108</v>
      </c>
      <c r="PDA10" s="118" t="s">
        <v>108</v>
      </c>
      <c r="PDB10" s="118" t="s">
        <v>108</v>
      </c>
      <c r="PDC10" s="118" t="s">
        <v>108</v>
      </c>
      <c r="PDD10" s="118" t="s">
        <v>108</v>
      </c>
      <c r="PDE10" s="118" t="s">
        <v>108</v>
      </c>
      <c r="PDF10" s="118" t="s">
        <v>108</v>
      </c>
      <c r="PDG10" s="118" t="s">
        <v>108</v>
      </c>
      <c r="PDH10" s="118" t="s">
        <v>108</v>
      </c>
      <c r="PDI10" s="118" t="s">
        <v>108</v>
      </c>
      <c r="PDJ10" s="118" t="s">
        <v>108</v>
      </c>
      <c r="PDK10" s="118" t="s">
        <v>108</v>
      </c>
      <c r="PDL10" s="118" t="s">
        <v>108</v>
      </c>
      <c r="PDM10" s="118" t="s">
        <v>108</v>
      </c>
      <c r="PDN10" s="118" t="s">
        <v>108</v>
      </c>
      <c r="PDO10" s="118" t="s">
        <v>108</v>
      </c>
      <c r="PDP10" s="118" t="s">
        <v>108</v>
      </c>
      <c r="PDQ10" s="118" t="s">
        <v>108</v>
      </c>
      <c r="PDR10" s="118" t="s">
        <v>108</v>
      </c>
      <c r="PDS10" s="118" t="s">
        <v>108</v>
      </c>
      <c r="PDT10" s="118" t="s">
        <v>108</v>
      </c>
      <c r="PDU10" s="118" t="s">
        <v>108</v>
      </c>
      <c r="PDV10" s="118" t="s">
        <v>108</v>
      </c>
      <c r="PDW10" s="118" t="s">
        <v>108</v>
      </c>
      <c r="PDX10" s="118" t="s">
        <v>108</v>
      </c>
      <c r="PDY10" s="118" t="s">
        <v>108</v>
      </c>
      <c r="PDZ10" s="118" t="s">
        <v>108</v>
      </c>
      <c r="PEA10" s="118" t="s">
        <v>108</v>
      </c>
      <c r="PEB10" s="118" t="s">
        <v>108</v>
      </c>
      <c r="PEC10" s="118" t="s">
        <v>108</v>
      </c>
      <c r="PED10" s="118" t="s">
        <v>108</v>
      </c>
      <c r="PEE10" s="118" t="s">
        <v>108</v>
      </c>
      <c r="PEF10" s="118" t="s">
        <v>108</v>
      </c>
      <c r="PEG10" s="118" t="s">
        <v>108</v>
      </c>
      <c r="PEH10" s="118" t="s">
        <v>108</v>
      </c>
      <c r="PEI10" s="118" t="s">
        <v>108</v>
      </c>
      <c r="PEJ10" s="118" t="s">
        <v>108</v>
      </c>
      <c r="PEK10" s="118" t="s">
        <v>108</v>
      </c>
      <c r="PEL10" s="118" t="s">
        <v>108</v>
      </c>
      <c r="PEM10" s="118" t="s">
        <v>108</v>
      </c>
      <c r="PEN10" s="118" t="s">
        <v>108</v>
      </c>
      <c r="PEO10" s="118" t="s">
        <v>108</v>
      </c>
      <c r="PEP10" s="118" t="s">
        <v>108</v>
      </c>
      <c r="PEQ10" s="118" t="s">
        <v>108</v>
      </c>
      <c r="PER10" s="118" t="s">
        <v>108</v>
      </c>
      <c r="PES10" s="118" t="s">
        <v>108</v>
      </c>
      <c r="PET10" s="118" t="s">
        <v>108</v>
      </c>
      <c r="PEU10" s="118" t="s">
        <v>108</v>
      </c>
      <c r="PEV10" s="118" t="s">
        <v>108</v>
      </c>
      <c r="PEW10" s="118" t="s">
        <v>108</v>
      </c>
      <c r="PEX10" s="118" t="s">
        <v>108</v>
      </c>
      <c r="PEY10" s="118" t="s">
        <v>108</v>
      </c>
      <c r="PEZ10" s="118" t="s">
        <v>108</v>
      </c>
      <c r="PFA10" s="118" t="s">
        <v>108</v>
      </c>
      <c r="PFB10" s="118" t="s">
        <v>108</v>
      </c>
      <c r="PFC10" s="118" t="s">
        <v>108</v>
      </c>
      <c r="PFD10" s="118" t="s">
        <v>108</v>
      </c>
      <c r="PFE10" s="118" t="s">
        <v>108</v>
      </c>
      <c r="PFF10" s="118" t="s">
        <v>108</v>
      </c>
      <c r="PFG10" s="118" t="s">
        <v>108</v>
      </c>
      <c r="PFH10" s="118" t="s">
        <v>108</v>
      </c>
      <c r="PFI10" s="118" t="s">
        <v>108</v>
      </c>
      <c r="PFJ10" s="118" t="s">
        <v>108</v>
      </c>
      <c r="PFK10" s="118" t="s">
        <v>108</v>
      </c>
      <c r="PFL10" s="118" t="s">
        <v>108</v>
      </c>
      <c r="PFM10" s="118" t="s">
        <v>108</v>
      </c>
      <c r="PFN10" s="118" t="s">
        <v>108</v>
      </c>
      <c r="PFO10" s="118" t="s">
        <v>108</v>
      </c>
      <c r="PFP10" s="118" t="s">
        <v>108</v>
      </c>
      <c r="PFQ10" s="118" t="s">
        <v>108</v>
      </c>
      <c r="PFR10" s="118" t="s">
        <v>108</v>
      </c>
      <c r="PFS10" s="118" t="s">
        <v>108</v>
      </c>
      <c r="PFT10" s="118" t="s">
        <v>108</v>
      </c>
      <c r="PFU10" s="118" t="s">
        <v>108</v>
      </c>
      <c r="PFV10" s="118" t="s">
        <v>108</v>
      </c>
      <c r="PFW10" s="118" t="s">
        <v>108</v>
      </c>
      <c r="PFX10" s="118" t="s">
        <v>108</v>
      </c>
      <c r="PFY10" s="118" t="s">
        <v>108</v>
      </c>
      <c r="PFZ10" s="118" t="s">
        <v>108</v>
      </c>
      <c r="PGA10" s="118" t="s">
        <v>108</v>
      </c>
      <c r="PGB10" s="118" t="s">
        <v>108</v>
      </c>
      <c r="PGC10" s="118" t="s">
        <v>108</v>
      </c>
      <c r="PGD10" s="118" t="s">
        <v>108</v>
      </c>
      <c r="PGE10" s="118" t="s">
        <v>108</v>
      </c>
      <c r="PGF10" s="118" t="s">
        <v>108</v>
      </c>
      <c r="PGG10" s="118" t="s">
        <v>108</v>
      </c>
      <c r="PGH10" s="118" t="s">
        <v>108</v>
      </c>
      <c r="PGI10" s="118" t="s">
        <v>108</v>
      </c>
      <c r="PGJ10" s="118" t="s">
        <v>108</v>
      </c>
      <c r="PGK10" s="118" t="s">
        <v>108</v>
      </c>
      <c r="PGL10" s="118" t="s">
        <v>108</v>
      </c>
      <c r="PGM10" s="118" t="s">
        <v>108</v>
      </c>
      <c r="PGN10" s="118" t="s">
        <v>108</v>
      </c>
      <c r="PGO10" s="118" t="s">
        <v>108</v>
      </c>
      <c r="PGP10" s="118" t="s">
        <v>108</v>
      </c>
      <c r="PGQ10" s="118" t="s">
        <v>108</v>
      </c>
      <c r="PGR10" s="118" t="s">
        <v>108</v>
      </c>
      <c r="PGS10" s="118" t="s">
        <v>108</v>
      </c>
      <c r="PGT10" s="118" t="s">
        <v>108</v>
      </c>
      <c r="PGU10" s="118" t="s">
        <v>108</v>
      </c>
      <c r="PGV10" s="118" t="s">
        <v>108</v>
      </c>
      <c r="PGW10" s="118" t="s">
        <v>108</v>
      </c>
      <c r="PGX10" s="118" t="s">
        <v>108</v>
      </c>
      <c r="PGY10" s="118" t="s">
        <v>108</v>
      </c>
      <c r="PGZ10" s="118" t="s">
        <v>108</v>
      </c>
      <c r="PHA10" s="118" t="s">
        <v>108</v>
      </c>
      <c r="PHB10" s="118" t="s">
        <v>108</v>
      </c>
      <c r="PHC10" s="118" t="s">
        <v>108</v>
      </c>
      <c r="PHD10" s="118" t="s">
        <v>108</v>
      </c>
      <c r="PHE10" s="118" t="s">
        <v>108</v>
      </c>
      <c r="PHF10" s="118" t="s">
        <v>108</v>
      </c>
      <c r="PHG10" s="118" t="s">
        <v>108</v>
      </c>
      <c r="PHH10" s="118" t="s">
        <v>108</v>
      </c>
      <c r="PHI10" s="118" t="s">
        <v>108</v>
      </c>
      <c r="PHJ10" s="118" t="s">
        <v>108</v>
      </c>
      <c r="PHK10" s="118" t="s">
        <v>108</v>
      </c>
      <c r="PHL10" s="118" t="s">
        <v>108</v>
      </c>
      <c r="PHM10" s="118" t="s">
        <v>108</v>
      </c>
      <c r="PHN10" s="118" t="s">
        <v>108</v>
      </c>
      <c r="PHO10" s="118" t="s">
        <v>108</v>
      </c>
      <c r="PHP10" s="118" t="s">
        <v>108</v>
      </c>
      <c r="PHQ10" s="118" t="s">
        <v>108</v>
      </c>
      <c r="PHR10" s="118" t="s">
        <v>108</v>
      </c>
      <c r="PHS10" s="118" t="s">
        <v>108</v>
      </c>
      <c r="PHT10" s="118" t="s">
        <v>108</v>
      </c>
      <c r="PHU10" s="118" t="s">
        <v>108</v>
      </c>
      <c r="PHV10" s="118" t="s">
        <v>108</v>
      </c>
      <c r="PHW10" s="118" t="s">
        <v>108</v>
      </c>
      <c r="PHX10" s="118" t="s">
        <v>108</v>
      </c>
      <c r="PHY10" s="118" t="s">
        <v>108</v>
      </c>
      <c r="PHZ10" s="118" t="s">
        <v>108</v>
      </c>
      <c r="PIA10" s="118" t="s">
        <v>108</v>
      </c>
      <c r="PIB10" s="118" t="s">
        <v>108</v>
      </c>
      <c r="PIC10" s="118" t="s">
        <v>108</v>
      </c>
      <c r="PID10" s="118" t="s">
        <v>108</v>
      </c>
      <c r="PIE10" s="118" t="s">
        <v>108</v>
      </c>
      <c r="PIF10" s="118" t="s">
        <v>108</v>
      </c>
      <c r="PIG10" s="118" t="s">
        <v>108</v>
      </c>
      <c r="PIH10" s="118" t="s">
        <v>108</v>
      </c>
      <c r="PII10" s="118" t="s">
        <v>108</v>
      </c>
      <c r="PIJ10" s="118" t="s">
        <v>108</v>
      </c>
      <c r="PIK10" s="118" t="s">
        <v>108</v>
      </c>
      <c r="PIL10" s="118" t="s">
        <v>108</v>
      </c>
      <c r="PIM10" s="118" t="s">
        <v>108</v>
      </c>
      <c r="PIN10" s="118" t="s">
        <v>108</v>
      </c>
      <c r="PIO10" s="118" t="s">
        <v>108</v>
      </c>
      <c r="PIP10" s="118" t="s">
        <v>108</v>
      </c>
      <c r="PIQ10" s="118" t="s">
        <v>108</v>
      </c>
      <c r="PIR10" s="118" t="s">
        <v>108</v>
      </c>
      <c r="PIS10" s="118" t="s">
        <v>108</v>
      </c>
      <c r="PIT10" s="118" t="s">
        <v>108</v>
      </c>
      <c r="PIU10" s="118" t="s">
        <v>108</v>
      </c>
      <c r="PIV10" s="118" t="s">
        <v>108</v>
      </c>
      <c r="PIW10" s="118" t="s">
        <v>108</v>
      </c>
      <c r="PIX10" s="118" t="s">
        <v>108</v>
      </c>
      <c r="PIY10" s="118" t="s">
        <v>108</v>
      </c>
      <c r="PIZ10" s="118" t="s">
        <v>108</v>
      </c>
      <c r="PJA10" s="118" t="s">
        <v>108</v>
      </c>
      <c r="PJB10" s="118" t="s">
        <v>108</v>
      </c>
      <c r="PJC10" s="118" t="s">
        <v>108</v>
      </c>
      <c r="PJD10" s="118" t="s">
        <v>108</v>
      </c>
      <c r="PJE10" s="118" t="s">
        <v>108</v>
      </c>
      <c r="PJF10" s="118" t="s">
        <v>108</v>
      </c>
      <c r="PJG10" s="118" t="s">
        <v>108</v>
      </c>
      <c r="PJH10" s="118" t="s">
        <v>108</v>
      </c>
      <c r="PJI10" s="118" t="s">
        <v>108</v>
      </c>
      <c r="PJJ10" s="118" t="s">
        <v>108</v>
      </c>
      <c r="PJK10" s="118" t="s">
        <v>108</v>
      </c>
      <c r="PJL10" s="118" t="s">
        <v>108</v>
      </c>
      <c r="PJM10" s="118" t="s">
        <v>108</v>
      </c>
      <c r="PJN10" s="118" t="s">
        <v>108</v>
      </c>
      <c r="PJO10" s="118" t="s">
        <v>108</v>
      </c>
      <c r="PJP10" s="118" t="s">
        <v>108</v>
      </c>
      <c r="PJQ10" s="118" t="s">
        <v>108</v>
      </c>
      <c r="PJR10" s="118" t="s">
        <v>108</v>
      </c>
      <c r="PJS10" s="118" t="s">
        <v>108</v>
      </c>
      <c r="PJT10" s="118" t="s">
        <v>108</v>
      </c>
      <c r="PJU10" s="118" t="s">
        <v>108</v>
      </c>
      <c r="PJV10" s="118" t="s">
        <v>108</v>
      </c>
      <c r="PJW10" s="118" t="s">
        <v>108</v>
      </c>
      <c r="PJX10" s="118" t="s">
        <v>108</v>
      </c>
      <c r="PJY10" s="118" t="s">
        <v>108</v>
      </c>
      <c r="PJZ10" s="118" t="s">
        <v>108</v>
      </c>
      <c r="PKA10" s="118" t="s">
        <v>108</v>
      </c>
      <c r="PKB10" s="118" t="s">
        <v>108</v>
      </c>
      <c r="PKC10" s="118" t="s">
        <v>108</v>
      </c>
      <c r="PKD10" s="118" t="s">
        <v>108</v>
      </c>
      <c r="PKE10" s="118" t="s">
        <v>108</v>
      </c>
      <c r="PKF10" s="118" t="s">
        <v>108</v>
      </c>
      <c r="PKG10" s="118" t="s">
        <v>108</v>
      </c>
      <c r="PKH10" s="118" t="s">
        <v>108</v>
      </c>
      <c r="PKI10" s="118" t="s">
        <v>108</v>
      </c>
      <c r="PKJ10" s="118" t="s">
        <v>108</v>
      </c>
      <c r="PKK10" s="118" t="s">
        <v>108</v>
      </c>
      <c r="PKL10" s="118" t="s">
        <v>108</v>
      </c>
      <c r="PKM10" s="118" t="s">
        <v>108</v>
      </c>
      <c r="PKN10" s="118" t="s">
        <v>108</v>
      </c>
      <c r="PKO10" s="118" t="s">
        <v>108</v>
      </c>
      <c r="PKP10" s="118" t="s">
        <v>108</v>
      </c>
      <c r="PKQ10" s="118" t="s">
        <v>108</v>
      </c>
      <c r="PKR10" s="118" t="s">
        <v>108</v>
      </c>
      <c r="PKS10" s="118" t="s">
        <v>108</v>
      </c>
      <c r="PKT10" s="118" t="s">
        <v>108</v>
      </c>
      <c r="PKU10" s="118" t="s">
        <v>108</v>
      </c>
      <c r="PKV10" s="118" t="s">
        <v>108</v>
      </c>
      <c r="PKW10" s="118" t="s">
        <v>108</v>
      </c>
      <c r="PKX10" s="118" t="s">
        <v>108</v>
      </c>
      <c r="PKY10" s="118" t="s">
        <v>108</v>
      </c>
      <c r="PKZ10" s="118" t="s">
        <v>108</v>
      </c>
      <c r="PLA10" s="118" t="s">
        <v>108</v>
      </c>
      <c r="PLB10" s="118" t="s">
        <v>108</v>
      </c>
      <c r="PLC10" s="118" t="s">
        <v>108</v>
      </c>
      <c r="PLD10" s="118" t="s">
        <v>108</v>
      </c>
      <c r="PLE10" s="118" t="s">
        <v>108</v>
      </c>
      <c r="PLF10" s="118" t="s">
        <v>108</v>
      </c>
      <c r="PLG10" s="118" t="s">
        <v>108</v>
      </c>
      <c r="PLH10" s="118" t="s">
        <v>108</v>
      </c>
      <c r="PLI10" s="118" t="s">
        <v>108</v>
      </c>
      <c r="PLJ10" s="118" t="s">
        <v>108</v>
      </c>
      <c r="PLK10" s="118" t="s">
        <v>108</v>
      </c>
      <c r="PLL10" s="118" t="s">
        <v>108</v>
      </c>
      <c r="PLM10" s="118" t="s">
        <v>108</v>
      </c>
      <c r="PLN10" s="118" t="s">
        <v>108</v>
      </c>
      <c r="PLO10" s="118" t="s">
        <v>108</v>
      </c>
      <c r="PLP10" s="118" t="s">
        <v>108</v>
      </c>
      <c r="PLQ10" s="118" t="s">
        <v>108</v>
      </c>
      <c r="PLR10" s="118" t="s">
        <v>108</v>
      </c>
      <c r="PLS10" s="118" t="s">
        <v>108</v>
      </c>
      <c r="PLT10" s="118" t="s">
        <v>108</v>
      </c>
      <c r="PLU10" s="118" t="s">
        <v>108</v>
      </c>
      <c r="PLV10" s="118" t="s">
        <v>108</v>
      </c>
      <c r="PLW10" s="118" t="s">
        <v>108</v>
      </c>
      <c r="PLX10" s="118" t="s">
        <v>108</v>
      </c>
      <c r="PLY10" s="118" t="s">
        <v>108</v>
      </c>
      <c r="PLZ10" s="118" t="s">
        <v>108</v>
      </c>
      <c r="PMA10" s="118" t="s">
        <v>108</v>
      </c>
      <c r="PMB10" s="118" t="s">
        <v>108</v>
      </c>
      <c r="PMC10" s="118" t="s">
        <v>108</v>
      </c>
      <c r="PMD10" s="118" t="s">
        <v>108</v>
      </c>
      <c r="PME10" s="118" t="s">
        <v>108</v>
      </c>
      <c r="PMF10" s="118" t="s">
        <v>108</v>
      </c>
      <c r="PMG10" s="118" t="s">
        <v>108</v>
      </c>
      <c r="PMH10" s="118" t="s">
        <v>108</v>
      </c>
      <c r="PMI10" s="118" t="s">
        <v>108</v>
      </c>
      <c r="PMJ10" s="118" t="s">
        <v>108</v>
      </c>
      <c r="PMK10" s="118" t="s">
        <v>108</v>
      </c>
      <c r="PML10" s="118" t="s">
        <v>108</v>
      </c>
      <c r="PMM10" s="118" t="s">
        <v>108</v>
      </c>
      <c r="PMN10" s="118" t="s">
        <v>108</v>
      </c>
      <c r="PMO10" s="118" t="s">
        <v>108</v>
      </c>
      <c r="PMP10" s="118" t="s">
        <v>108</v>
      </c>
      <c r="PMQ10" s="118" t="s">
        <v>108</v>
      </c>
      <c r="PMR10" s="118" t="s">
        <v>108</v>
      </c>
      <c r="PMS10" s="118" t="s">
        <v>108</v>
      </c>
      <c r="PMT10" s="118" t="s">
        <v>108</v>
      </c>
      <c r="PMU10" s="118" t="s">
        <v>108</v>
      </c>
      <c r="PMV10" s="118" t="s">
        <v>108</v>
      </c>
      <c r="PMW10" s="118" t="s">
        <v>108</v>
      </c>
      <c r="PMX10" s="118" t="s">
        <v>108</v>
      </c>
      <c r="PMY10" s="118" t="s">
        <v>108</v>
      </c>
      <c r="PMZ10" s="118" t="s">
        <v>108</v>
      </c>
      <c r="PNA10" s="118" t="s">
        <v>108</v>
      </c>
      <c r="PNB10" s="118" t="s">
        <v>108</v>
      </c>
      <c r="PNC10" s="118" t="s">
        <v>108</v>
      </c>
      <c r="PND10" s="118" t="s">
        <v>108</v>
      </c>
      <c r="PNE10" s="118" t="s">
        <v>108</v>
      </c>
      <c r="PNF10" s="118" t="s">
        <v>108</v>
      </c>
      <c r="PNG10" s="118" t="s">
        <v>108</v>
      </c>
      <c r="PNH10" s="118" t="s">
        <v>108</v>
      </c>
      <c r="PNI10" s="118" t="s">
        <v>108</v>
      </c>
      <c r="PNJ10" s="118" t="s">
        <v>108</v>
      </c>
      <c r="PNK10" s="118" t="s">
        <v>108</v>
      </c>
      <c r="PNL10" s="118" t="s">
        <v>108</v>
      </c>
      <c r="PNM10" s="118" t="s">
        <v>108</v>
      </c>
      <c r="PNN10" s="118" t="s">
        <v>108</v>
      </c>
      <c r="PNO10" s="118" t="s">
        <v>108</v>
      </c>
      <c r="PNP10" s="118" t="s">
        <v>108</v>
      </c>
      <c r="PNQ10" s="118" t="s">
        <v>108</v>
      </c>
      <c r="PNR10" s="118" t="s">
        <v>108</v>
      </c>
      <c r="PNS10" s="118" t="s">
        <v>108</v>
      </c>
      <c r="PNT10" s="118" t="s">
        <v>108</v>
      </c>
      <c r="PNU10" s="118" t="s">
        <v>108</v>
      </c>
      <c r="PNV10" s="118" t="s">
        <v>108</v>
      </c>
      <c r="PNW10" s="118" t="s">
        <v>108</v>
      </c>
      <c r="PNX10" s="118" t="s">
        <v>108</v>
      </c>
      <c r="PNY10" s="118" t="s">
        <v>108</v>
      </c>
      <c r="PNZ10" s="118" t="s">
        <v>108</v>
      </c>
      <c r="POA10" s="118" t="s">
        <v>108</v>
      </c>
      <c r="POB10" s="118" t="s">
        <v>108</v>
      </c>
      <c r="POC10" s="118" t="s">
        <v>108</v>
      </c>
      <c r="POD10" s="118" t="s">
        <v>108</v>
      </c>
      <c r="POE10" s="118" t="s">
        <v>108</v>
      </c>
      <c r="POF10" s="118" t="s">
        <v>108</v>
      </c>
      <c r="POG10" s="118" t="s">
        <v>108</v>
      </c>
      <c r="POH10" s="118" t="s">
        <v>108</v>
      </c>
      <c r="POI10" s="118" t="s">
        <v>108</v>
      </c>
      <c r="POJ10" s="118" t="s">
        <v>108</v>
      </c>
      <c r="POK10" s="118" t="s">
        <v>108</v>
      </c>
      <c r="POL10" s="118" t="s">
        <v>108</v>
      </c>
      <c r="POM10" s="118" t="s">
        <v>108</v>
      </c>
      <c r="PON10" s="118" t="s">
        <v>108</v>
      </c>
      <c r="POO10" s="118" t="s">
        <v>108</v>
      </c>
      <c r="POP10" s="118" t="s">
        <v>108</v>
      </c>
      <c r="POQ10" s="118" t="s">
        <v>108</v>
      </c>
      <c r="POR10" s="118" t="s">
        <v>108</v>
      </c>
      <c r="POS10" s="118" t="s">
        <v>108</v>
      </c>
      <c r="POT10" s="118" t="s">
        <v>108</v>
      </c>
      <c r="POU10" s="118" t="s">
        <v>108</v>
      </c>
      <c r="POV10" s="118" t="s">
        <v>108</v>
      </c>
      <c r="POW10" s="118" t="s">
        <v>108</v>
      </c>
      <c r="POX10" s="118" t="s">
        <v>108</v>
      </c>
      <c r="POY10" s="118" t="s">
        <v>108</v>
      </c>
      <c r="POZ10" s="118" t="s">
        <v>108</v>
      </c>
      <c r="PPA10" s="118" t="s">
        <v>108</v>
      </c>
      <c r="PPB10" s="118" t="s">
        <v>108</v>
      </c>
      <c r="PPC10" s="118" t="s">
        <v>108</v>
      </c>
      <c r="PPD10" s="118" t="s">
        <v>108</v>
      </c>
      <c r="PPE10" s="118" t="s">
        <v>108</v>
      </c>
      <c r="PPF10" s="118" t="s">
        <v>108</v>
      </c>
      <c r="PPG10" s="118" t="s">
        <v>108</v>
      </c>
      <c r="PPH10" s="118" t="s">
        <v>108</v>
      </c>
      <c r="PPI10" s="118" t="s">
        <v>108</v>
      </c>
      <c r="PPJ10" s="118" t="s">
        <v>108</v>
      </c>
      <c r="PPK10" s="118" t="s">
        <v>108</v>
      </c>
      <c r="PPL10" s="118" t="s">
        <v>108</v>
      </c>
      <c r="PPM10" s="118" t="s">
        <v>108</v>
      </c>
      <c r="PPN10" s="118" t="s">
        <v>108</v>
      </c>
      <c r="PPO10" s="118" t="s">
        <v>108</v>
      </c>
      <c r="PPP10" s="118" t="s">
        <v>108</v>
      </c>
      <c r="PPQ10" s="118" t="s">
        <v>108</v>
      </c>
      <c r="PPR10" s="118" t="s">
        <v>108</v>
      </c>
      <c r="PPS10" s="118" t="s">
        <v>108</v>
      </c>
      <c r="PPT10" s="118" t="s">
        <v>108</v>
      </c>
      <c r="PPU10" s="118" t="s">
        <v>108</v>
      </c>
      <c r="PPV10" s="118" t="s">
        <v>108</v>
      </c>
      <c r="PPW10" s="118" t="s">
        <v>108</v>
      </c>
      <c r="PPX10" s="118" t="s">
        <v>108</v>
      </c>
      <c r="PPY10" s="118" t="s">
        <v>108</v>
      </c>
      <c r="PPZ10" s="118" t="s">
        <v>108</v>
      </c>
      <c r="PQA10" s="118" t="s">
        <v>108</v>
      </c>
      <c r="PQB10" s="118" t="s">
        <v>108</v>
      </c>
      <c r="PQC10" s="118" t="s">
        <v>108</v>
      </c>
      <c r="PQD10" s="118" t="s">
        <v>108</v>
      </c>
      <c r="PQE10" s="118" t="s">
        <v>108</v>
      </c>
      <c r="PQF10" s="118" t="s">
        <v>108</v>
      </c>
      <c r="PQG10" s="118" t="s">
        <v>108</v>
      </c>
      <c r="PQH10" s="118" t="s">
        <v>108</v>
      </c>
      <c r="PQI10" s="118" t="s">
        <v>108</v>
      </c>
      <c r="PQJ10" s="118" t="s">
        <v>108</v>
      </c>
      <c r="PQK10" s="118" t="s">
        <v>108</v>
      </c>
      <c r="PQL10" s="118" t="s">
        <v>108</v>
      </c>
      <c r="PQM10" s="118" t="s">
        <v>108</v>
      </c>
      <c r="PQN10" s="118" t="s">
        <v>108</v>
      </c>
      <c r="PQO10" s="118" t="s">
        <v>108</v>
      </c>
      <c r="PQP10" s="118" t="s">
        <v>108</v>
      </c>
      <c r="PQQ10" s="118" t="s">
        <v>108</v>
      </c>
      <c r="PQR10" s="118" t="s">
        <v>108</v>
      </c>
      <c r="PQS10" s="118" t="s">
        <v>108</v>
      </c>
      <c r="PQT10" s="118" t="s">
        <v>108</v>
      </c>
      <c r="PQU10" s="118" t="s">
        <v>108</v>
      </c>
      <c r="PQV10" s="118" t="s">
        <v>108</v>
      </c>
      <c r="PQW10" s="118" t="s">
        <v>108</v>
      </c>
      <c r="PQX10" s="118" t="s">
        <v>108</v>
      </c>
      <c r="PQY10" s="118" t="s">
        <v>108</v>
      </c>
      <c r="PQZ10" s="118" t="s">
        <v>108</v>
      </c>
      <c r="PRA10" s="118" t="s">
        <v>108</v>
      </c>
      <c r="PRB10" s="118" t="s">
        <v>108</v>
      </c>
      <c r="PRC10" s="118" t="s">
        <v>108</v>
      </c>
      <c r="PRD10" s="118" t="s">
        <v>108</v>
      </c>
      <c r="PRE10" s="118" t="s">
        <v>108</v>
      </c>
      <c r="PRF10" s="118" t="s">
        <v>108</v>
      </c>
      <c r="PRG10" s="118" t="s">
        <v>108</v>
      </c>
      <c r="PRH10" s="118" t="s">
        <v>108</v>
      </c>
      <c r="PRI10" s="118" t="s">
        <v>108</v>
      </c>
      <c r="PRJ10" s="118" t="s">
        <v>108</v>
      </c>
      <c r="PRK10" s="118" t="s">
        <v>108</v>
      </c>
      <c r="PRL10" s="118" t="s">
        <v>108</v>
      </c>
      <c r="PRM10" s="118" t="s">
        <v>108</v>
      </c>
      <c r="PRN10" s="118" t="s">
        <v>108</v>
      </c>
      <c r="PRO10" s="118" t="s">
        <v>108</v>
      </c>
      <c r="PRP10" s="118" t="s">
        <v>108</v>
      </c>
      <c r="PRQ10" s="118" t="s">
        <v>108</v>
      </c>
      <c r="PRR10" s="118" t="s">
        <v>108</v>
      </c>
      <c r="PRS10" s="118" t="s">
        <v>108</v>
      </c>
      <c r="PRT10" s="118" t="s">
        <v>108</v>
      </c>
      <c r="PRU10" s="118" t="s">
        <v>108</v>
      </c>
      <c r="PRV10" s="118" t="s">
        <v>108</v>
      </c>
      <c r="PRW10" s="118" t="s">
        <v>108</v>
      </c>
      <c r="PRX10" s="118" t="s">
        <v>108</v>
      </c>
      <c r="PRY10" s="118" t="s">
        <v>108</v>
      </c>
      <c r="PRZ10" s="118" t="s">
        <v>108</v>
      </c>
      <c r="PSA10" s="118" t="s">
        <v>108</v>
      </c>
      <c r="PSB10" s="118" t="s">
        <v>108</v>
      </c>
      <c r="PSC10" s="118" t="s">
        <v>108</v>
      </c>
      <c r="PSD10" s="118" t="s">
        <v>108</v>
      </c>
      <c r="PSE10" s="118" t="s">
        <v>108</v>
      </c>
      <c r="PSF10" s="118" t="s">
        <v>108</v>
      </c>
      <c r="PSG10" s="118" t="s">
        <v>108</v>
      </c>
      <c r="PSH10" s="118" t="s">
        <v>108</v>
      </c>
      <c r="PSI10" s="118" t="s">
        <v>108</v>
      </c>
      <c r="PSJ10" s="118" t="s">
        <v>108</v>
      </c>
      <c r="PSK10" s="118" t="s">
        <v>108</v>
      </c>
      <c r="PSL10" s="118" t="s">
        <v>108</v>
      </c>
      <c r="PSM10" s="118" t="s">
        <v>108</v>
      </c>
      <c r="PSN10" s="118" t="s">
        <v>108</v>
      </c>
      <c r="PSO10" s="118" t="s">
        <v>108</v>
      </c>
      <c r="PSP10" s="118" t="s">
        <v>108</v>
      </c>
      <c r="PSQ10" s="118" t="s">
        <v>108</v>
      </c>
      <c r="PSR10" s="118" t="s">
        <v>108</v>
      </c>
      <c r="PSS10" s="118" t="s">
        <v>108</v>
      </c>
      <c r="PST10" s="118" t="s">
        <v>108</v>
      </c>
      <c r="PSU10" s="118" t="s">
        <v>108</v>
      </c>
      <c r="PSV10" s="118" t="s">
        <v>108</v>
      </c>
      <c r="PSW10" s="118" t="s">
        <v>108</v>
      </c>
      <c r="PSX10" s="118" t="s">
        <v>108</v>
      </c>
      <c r="PSY10" s="118" t="s">
        <v>108</v>
      </c>
      <c r="PSZ10" s="118" t="s">
        <v>108</v>
      </c>
      <c r="PTA10" s="118" t="s">
        <v>108</v>
      </c>
      <c r="PTB10" s="118" t="s">
        <v>108</v>
      </c>
      <c r="PTC10" s="118" t="s">
        <v>108</v>
      </c>
      <c r="PTD10" s="118" t="s">
        <v>108</v>
      </c>
      <c r="PTE10" s="118" t="s">
        <v>108</v>
      </c>
      <c r="PTF10" s="118" t="s">
        <v>108</v>
      </c>
      <c r="PTG10" s="118" t="s">
        <v>108</v>
      </c>
      <c r="PTH10" s="118" t="s">
        <v>108</v>
      </c>
      <c r="PTI10" s="118" t="s">
        <v>108</v>
      </c>
      <c r="PTJ10" s="118" t="s">
        <v>108</v>
      </c>
      <c r="PTK10" s="118" t="s">
        <v>108</v>
      </c>
      <c r="PTL10" s="118" t="s">
        <v>108</v>
      </c>
      <c r="PTM10" s="118" t="s">
        <v>108</v>
      </c>
      <c r="PTN10" s="118" t="s">
        <v>108</v>
      </c>
      <c r="PTO10" s="118" t="s">
        <v>108</v>
      </c>
      <c r="PTP10" s="118" t="s">
        <v>108</v>
      </c>
      <c r="PTQ10" s="118" t="s">
        <v>108</v>
      </c>
      <c r="PTR10" s="118" t="s">
        <v>108</v>
      </c>
      <c r="PTS10" s="118" t="s">
        <v>108</v>
      </c>
      <c r="PTT10" s="118" t="s">
        <v>108</v>
      </c>
      <c r="PTU10" s="118" t="s">
        <v>108</v>
      </c>
      <c r="PTV10" s="118" t="s">
        <v>108</v>
      </c>
      <c r="PTW10" s="118" t="s">
        <v>108</v>
      </c>
      <c r="PTX10" s="118" t="s">
        <v>108</v>
      </c>
      <c r="PTY10" s="118" t="s">
        <v>108</v>
      </c>
      <c r="PTZ10" s="118" t="s">
        <v>108</v>
      </c>
      <c r="PUA10" s="118" t="s">
        <v>108</v>
      </c>
      <c r="PUB10" s="118" t="s">
        <v>108</v>
      </c>
      <c r="PUC10" s="118" t="s">
        <v>108</v>
      </c>
      <c r="PUD10" s="118" t="s">
        <v>108</v>
      </c>
      <c r="PUE10" s="118" t="s">
        <v>108</v>
      </c>
      <c r="PUF10" s="118" t="s">
        <v>108</v>
      </c>
      <c r="PUG10" s="118" t="s">
        <v>108</v>
      </c>
      <c r="PUH10" s="118" t="s">
        <v>108</v>
      </c>
      <c r="PUI10" s="118" t="s">
        <v>108</v>
      </c>
      <c r="PUJ10" s="118" t="s">
        <v>108</v>
      </c>
      <c r="PUK10" s="118" t="s">
        <v>108</v>
      </c>
      <c r="PUL10" s="118" t="s">
        <v>108</v>
      </c>
      <c r="PUM10" s="118" t="s">
        <v>108</v>
      </c>
      <c r="PUN10" s="118" t="s">
        <v>108</v>
      </c>
      <c r="PUO10" s="118" t="s">
        <v>108</v>
      </c>
      <c r="PUP10" s="118" t="s">
        <v>108</v>
      </c>
      <c r="PUQ10" s="118" t="s">
        <v>108</v>
      </c>
      <c r="PUR10" s="118" t="s">
        <v>108</v>
      </c>
      <c r="PUS10" s="118" t="s">
        <v>108</v>
      </c>
      <c r="PUT10" s="118" t="s">
        <v>108</v>
      </c>
      <c r="PUU10" s="118" t="s">
        <v>108</v>
      </c>
      <c r="PUV10" s="118" t="s">
        <v>108</v>
      </c>
      <c r="PUW10" s="118" t="s">
        <v>108</v>
      </c>
      <c r="PUX10" s="118" t="s">
        <v>108</v>
      </c>
      <c r="PUY10" s="118" t="s">
        <v>108</v>
      </c>
      <c r="PUZ10" s="118" t="s">
        <v>108</v>
      </c>
      <c r="PVA10" s="118" t="s">
        <v>108</v>
      </c>
      <c r="PVB10" s="118" t="s">
        <v>108</v>
      </c>
      <c r="PVC10" s="118" t="s">
        <v>108</v>
      </c>
      <c r="PVD10" s="118" t="s">
        <v>108</v>
      </c>
      <c r="PVE10" s="118" t="s">
        <v>108</v>
      </c>
      <c r="PVF10" s="118" t="s">
        <v>108</v>
      </c>
      <c r="PVG10" s="118" t="s">
        <v>108</v>
      </c>
      <c r="PVH10" s="118" t="s">
        <v>108</v>
      </c>
      <c r="PVI10" s="118" t="s">
        <v>108</v>
      </c>
      <c r="PVJ10" s="118" t="s">
        <v>108</v>
      </c>
      <c r="PVK10" s="118" t="s">
        <v>108</v>
      </c>
      <c r="PVL10" s="118" t="s">
        <v>108</v>
      </c>
      <c r="PVM10" s="118" t="s">
        <v>108</v>
      </c>
      <c r="PVN10" s="118" t="s">
        <v>108</v>
      </c>
      <c r="PVO10" s="118" t="s">
        <v>108</v>
      </c>
      <c r="PVP10" s="118" t="s">
        <v>108</v>
      </c>
      <c r="PVQ10" s="118" t="s">
        <v>108</v>
      </c>
      <c r="PVR10" s="118" t="s">
        <v>108</v>
      </c>
      <c r="PVS10" s="118" t="s">
        <v>108</v>
      </c>
      <c r="PVT10" s="118" t="s">
        <v>108</v>
      </c>
      <c r="PVU10" s="118" t="s">
        <v>108</v>
      </c>
      <c r="PVV10" s="118" t="s">
        <v>108</v>
      </c>
      <c r="PVW10" s="118" t="s">
        <v>108</v>
      </c>
      <c r="PVX10" s="118" t="s">
        <v>108</v>
      </c>
      <c r="PVY10" s="118" t="s">
        <v>108</v>
      </c>
      <c r="PVZ10" s="118" t="s">
        <v>108</v>
      </c>
      <c r="PWA10" s="118" t="s">
        <v>108</v>
      </c>
      <c r="PWB10" s="118" t="s">
        <v>108</v>
      </c>
      <c r="PWC10" s="118" t="s">
        <v>108</v>
      </c>
      <c r="PWD10" s="118" t="s">
        <v>108</v>
      </c>
      <c r="PWE10" s="118" t="s">
        <v>108</v>
      </c>
      <c r="PWF10" s="118" t="s">
        <v>108</v>
      </c>
      <c r="PWG10" s="118" t="s">
        <v>108</v>
      </c>
      <c r="PWH10" s="118" t="s">
        <v>108</v>
      </c>
      <c r="PWI10" s="118" t="s">
        <v>108</v>
      </c>
      <c r="PWJ10" s="118" t="s">
        <v>108</v>
      </c>
      <c r="PWK10" s="118" t="s">
        <v>108</v>
      </c>
      <c r="PWL10" s="118" t="s">
        <v>108</v>
      </c>
      <c r="PWM10" s="118" t="s">
        <v>108</v>
      </c>
      <c r="PWN10" s="118" t="s">
        <v>108</v>
      </c>
      <c r="PWO10" s="118" t="s">
        <v>108</v>
      </c>
      <c r="PWP10" s="118" t="s">
        <v>108</v>
      </c>
      <c r="PWQ10" s="118" t="s">
        <v>108</v>
      </c>
      <c r="PWR10" s="118" t="s">
        <v>108</v>
      </c>
      <c r="PWS10" s="118" t="s">
        <v>108</v>
      </c>
      <c r="PWT10" s="118" t="s">
        <v>108</v>
      </c>
      <c r="PWU10" s="118" t="s">
        <v>108</v>
      </c>
      <c r="PWV10" s="118" t="s">
        <v>108</v>
      </c>
      <c r="PWW10" s="118" t="s">
        <v>108</v>
      </c>
      <c r="PWX10" s="118" t="s">
        <v>108</v>
      </c>
      <c r="PWY10" s="118" t="s">
        <v>108</v>
      </c>
      <c r="PWZ10" s="118" t="s">
        <v>108</v>
      </c>
      <c r="PXA10" s="118" t="s">
        <v>108</v>
      </c>
      <c r="PXB10" s="118" t="s">
        <v>108</v>
      </c>
      <c r="PXC10" s="118" t="s">
        <v>108</v>
      </c>
      <c r="PXD10" s="118" t="s">
        <v>108</v>
      </c>
      <c r="PXE10" s="118" t="s">
        <v>108</v>
      </c>
      <c r="PXF10" s="118" t="s">
        <v>108</v>
      </c>
      <c r="PXG10" s="118" t="s">
        <v>108</v>
      </c>
      <c r="PXH10" s="118" t="s">
        <v>108</v>
      </c>
      <c r="PXI10" s="118" t="s">
        <v>108</v>
      </c>
      <c r="PXJ10" s="118" t="s">
        <v>108</v>
      </c>
      <c r="PXK10" s="118" t="s">
        <v>108</v>
      </c>
      <c r="PXL10" s="118" t="s">
        <v>108</v>
      </c>
      <c r="PXM10" s="118" t="s">
        <v>108</v>
      </c>
      <c r="PXN10" s="118" t="s">
        <v>108</v>
      </c>
      <c r="PXO10" s="118" t="s">
        <v>108</v>
      </c>
      <c r="PXP10" s="118" t="s">
        <v>108</v>
      </c>
      <c r="PXQ10" s="118" t="s">
        <v>108</v>
      </c>
      <c r="PXR10" s="118" t="s">
        <v>108</v>
      </c>
      <c r="PXS10" s="118" t="s">
        <v>108</v>
      </c>
      <c r="PXT10" s="118" t="s">
        <v>108</v>
      </c>
      <c r="PXU10" s="118" t="s">
        <v>108</v>
      </c>
      <c r="PXV10" s="118" t="s">
        <v>108</v>
      </c>
      <c r="PXW10" s="118" t="s">
        <v>108</v>
      </c>
      <c r="PXX10" s="118" t="s">
        <v>108</v>
      </c>
      <c r="PXY10" s="118" t="s">
        <v>108</v>
      </c>
      <c r="PXZ10" s="118" t="s">
        <v>108</v>
      </c>
      <c r="PYA10" s="118" t="s">
        <v>108</v>
      </c>
      <c r="PYB10" s="118" t="s">
        <v>108</v>
      </c>
      <c r="PYC10" s="118" t="s">
        <v>108</v>
      </c>
      <c r="PYD10" s="118" t="s">
        <v>108</v>
      </c>
      <c r="PYE10" s="118" t="s">
        <v>108</v>
      </c>
      <c r="PYF10" s="118" t="s">
        <v>108</v>
      </c>
      <c r="PYG10" s="118" t="s">
        <v>108</v>
      </c>
      <c r="PYH10" s="118" t="s">
        <v>108</v>
      </c>
      <c r="PYI10" s="118" t="s">
        <v>108</v>
      </c>
      <c r="PYJ10" s="118" t="s">
        <v>108</v>
      </c>
      <c r="PYK10" s="118" t="s">
        <v>108</v>
      </c>
      <c r="PYL10" s="118" t="s">
        <v>108</v>
      </c>
      <c r="PYM10" s="118" t="s">
        <v>108</v>
      </c>
      <c r="PYN10" s="118" t="s">
        <v>108</v>
      </c>
      <c r="PYO10" s="118" t="s">
        <v>108</v>
      </c>
      <c r="PYP10" s="118" t="s">
        <v>108</v>
      </c>
      <c r="PYQ10" s="118" t="s">
        <v>108</v>
      </c>
      <c r="PYR10" s="118" t="s">
        <v>108</v>
      </c>
      <c r="PYS10" s="118" t="s">
        <v>108</v>
      </c>
      <c r="PYT10" s="118" t="s">
        <v>108</v>
      </c>
      <c r="PYU10" s="118" t="s">
        <v>108</v>
      </c>
      <c r="PYV10" s="118" t="s">
        <v>108</v>
      </c>
      <c r="PYW10" s="118" t="s">
        <v>108</v>
      </c>
      <c r="PYX10" s="118" t="s">
        <v>108</v>
      </c>
      <c r="PYY10" s="118" t="s">
        <v>108</v>
      </c>
      <c r="PYZ10" s="118" t="s">
        <v>108</v>
      </c>
      <c r="PZA10" s="118" t="s">
        <v>108</v>
      </c>
      <c r="PZB10" s="118" t="s">
        <v>108</v>
      </c>
      <c r="PZC10" s="118" t="s">
        <v>108</v>
      </c>
      <c r="PZD10" s="118" t="s">
        <v>108</v>
      </c>
      <c r="PZE10" s="118" t="s">
        <v>108</v>
      </c>
      <c r="PZF10" s="118" t="s">
        <v>108</v>
      </c>
      <c r="PZG10" s="118" t="s">
        <v>108</v>
      </c>
      <c r="PZH10" s="118" t="s">
        <v>108</v>
      </c>
      <c r="PZI10" s="118" t="s">
        <v>108</v>
      </c>
      <c r="PZJ10" s="118" t="s">
        <v>108</v>
      </c>
      <c r="PZK10" s="118" t="s">
        <v>108</v>
      </c>
      <c r="PZL10" s="118" t="s">
        <v>108</v>
      </c>
      <c r="PZM10" s="118" t="s">
        <v>108</v>
      </c>
      <c r="PZN10" s="118" t="s">
        <v>108</v>
      </c>
      <c r="PZO10" s="118" t="s">
        <v>108</v>
      </c>
      <c r="PZP10" s="118" t="s">
        <v>108</v>
      </c>
      <c r="PZQ10" s="118" t="s">
        <v>108</v>
      </c>
      <c r="PZR10" s="118" t="s">
        <v>108</v>
      </c>
      <c r="PZS10" s="118" t="s">
        <v>108</v>
      </c>
      <c r="PZT10" s="118" t="s">
        <v>108</v>
      </c>
      <c r="PZU10" s="118" t="s">
        <v>108</v>
      </c>
      <c r="PZV10" s="118" t="s">
        <v>108</v>
      </c>
      <c r="PZW10" s="118" t="s">
        <v>108</v>
      </c>
      <c r="PZX10" s="118" t="s">
        <v>108</v>
      </c>
      <c r="PZY10" s="118" t="s">
        <v>108</v>
      </c>
      <c r="PZZ10" s="118" t="s">
        <v>108</v>
      </c>
      <c r="QAA10" s="118" t="s">
        <v>108</v>
      </c>
      <c r="QAB10" s="118" t="s">
        <v>108</v>
      </c>
      <c r="QAC10" s="118" t="s">
        <v>108</v>
      </c>
      <c r="QAD10" s="118" t="s">
        <v>108</v>
      </c>
      <c r="QAE10" s="118" t="s">
        <v>108</v>
      </c>
      <c r="QAF10" s="118" t="s">
        <v>108</v>
      </c>
      <c r="QAG10" s="118" t="s">
        <v>108</v>
      </c>
      <c r="QAH10" s="118" t="s">
        <v>108</v>
      </c>
      <c r="QAI10" s="118" t="s">
        <v>108</v>
      </c>
      <c r="QAJ10" s="118" t="s">
        <v>108</v>
      </c>
      <c r="QAK10" s="118" t="s">
        <v>108</v>
      </c>
      <c r="QAL10" s="118" t="s">
        <v>108</v>
      </c>
      <c r="QAM10" s="118" t="s">
        <v>108</v>
      </c>
      <c r="QAN10" s="118" t="s">
        <v>108</v>
      </c>
      <c r="QAO10" s="118" t="s">
        <v>108</v>
      </c>
      <c r="QAP10" s="118" t="s">
        <v>108</v>
      </c>
      <c r="QAQ10" s="118" t="s">
        <v>108</v>
      </c>
      <c r="QAR10" s="118" t="s">
        <v>108</v>
      </c>
      <c r="QAS10" s="118" t="s">
        <v>108</v>
      </c>
      <c r="QAT10" s="118" t="s">
        <v>108</v>
      </c>
      <c r="QAU10" s="118" t="s">
        <v>108</v>
      </c>
      <c r="QAV10" s="118" t="s">
        <v>108</v>
      </c>
      <c r="QAW10" s="118" t="s">
        <v>108</v>
      </c>
      <c r="QAX10" s="118" t="s">
        <v>108</v>
      </c>
      <c r="QAY10" s="118" t="s">
        <v>108</v>
      </c>
      <c r="QAZ10" s="118" t="s">
        <v>108</v>
      </c>
      <c r="QBA10" s="118" t="s">
        <v>108</v>
      </c>
      <c r="QBB10" s="118" t="s">
        <v>108</v>
      </c>
      <c r="QBC10" s="118" t="s">
        <v>108</v>
      </c>
      <c r="QBD10" s="118" t="s">
        <v>108</v>
      </c>
      <c r="QBE10" s="118" t="s">
        <v>108</v>
      </c>
      <c r="QBF10" s="118" t="s">
        <v>108</v>
      </c>
      <c r="QBG10" s="118" t="s">
        <v>108</v>
      </c>
      <c r="QBH10" s="118" t="s">
        <v>108</v>
      </c>
      <c r="QBI10" s="118" t="s">
        <v>108</v>
      </c>
      <c r="QBJ10" s="118" t="s">
        <v>108</v>
      </c>
      <c r="QBK10" s="118" t="s">
        <v>108</v>
      </c>
      <c r="QBL10" s="118" t="s">
        <v>108</v>
      </c>
      <c r="QBM10" s="118" t="s">
        <v>108</v>
      </c>
      <c r="QBN10" s="118" t="s">
        <v>108</v>
      </c>
      <c r="QBO10" s="118" t="s">
        <v>108</v>
      </c>
      <c r="QBP10" s="118" t="s">
        <v>108</v>
      </c>
      <c r="QBQ10" s="118" t="s">
        <v>108</v>
      </c>
      <c r="QBR10" s="118" t="s">
        <v>108</v>
      </c>
      <c r="QBS10" s="118" t="s">
        <v>108</v>
      </c>
      <c r="QBT10" s="118" t="s">
        <v>108</v>
      </c>
      <c r="QBU10" s="118" t="s">
        <v>108</v>
      </c>
      <c r="QBV10" s="118" t="s">
        <v>108</v>
      </c>
      <c r="QBW10" s="118" t="s">
        <v>108</v>
      </c>
      <c r="QBX10" s="118" t="s">
        <v>108</v>
      </c>
      <c r="QBY10" s="118" t="s">
        <v>108</v>
      </c>
      <c r="QBZ10" s="118" t="s">
        <v>108</v>
      </c>
      <c r="QCA10" s="118" t="s">
        <v>108</v>
      </c>
      <c r="QCB10" s="118" t="s">
        <v>108</v>
      </c>
      <c r="QCC10" s="118" t="s">
        <v>108</v>
      </c>
      <c r="QCD10" s="118" t="s">
        <v>108</v>
      </c>
      <c r="QCE10" s="118" t="s">
        <v>108</v>
      </c>
      <c r="QCF10" s="118" t="s">
        <v>108</v>
      </c>
      <c r="QCG10" s="118" t="s">
        <v>108</v>
      </c>
      <c r="QCH10" s="118" t="s">
        <v>108</v>
      </c>
      <c r="QCI10" s="118" t="s">
        <v>108</v>
      </c>
      <c r="QCJ10" s="118" t="s">
        <v>108</v>
      </c>
      <c r="QCK10" s="118" t="s">
        <v>108</v>
      </c>
      <c r="QCL10" s="118" t="s">
        <v>108</v>
      </c>
      <c r="QCM10" s="118" t="s">
        <v>108</v>
      </c>
      <c r="QCN10" s="118" t="s">
        <v>108</v>
      </c>
      <c r="QCO10" s="118" t="s">
        <v>108</v>
      </c>
      <c r="QCP10" s="118" t="s">
        <v>108</v>
      </c>
      <c r="QCQ10" s="118" t="s">
        <v>108</v>
      </c>
      <c r="QCR10" s="118" t="s">
        <v>108</v>
      </c>
      <c r="QCS10" s="118" t="s">
        <v>108</v>
      </c>
      <c r="QCT10" s="118" t="s">
        <v>108</v>
      </c>
      <c r="QCU10" s="118" t="s">
        <v>108</v>
      </c>
      <c r="QCV10" s="118" t="s">
        <v>108</v>
      </c>
      <c r="QCW10" s="118" t="s">
        <v>108</v>
      </c>
      <c r="QCX10" s="118" t="s">
        <v>108</v>
      </c>
      <c r="QCY10" s="118" t="s">
        <v>108</v>
      </c>
      <c r="QCZ10" s="118" t="s">
        <v>108</v>
      </c>
      <c r="QDA10" s="118" t="s">
        <v>108</v>
      </c>
      <c r="QDB10" s="118" t="s">
        <v>108</v>
      </c>
      <c r="QDC10" s="118" t="s">
        <v>108</v>
      </c>
      <c r="QDD10" s="118" t="s">
        <v>108</v>
      </c>
      <c r="QDE10" s="118" t="s">
        <v>108</v>
      </c>
      <c r="QDF10" s="118" t="s">
        <v>108</v>
      </c>
      <c r="QDG10" s="118" t="s">
        <v>108</v>
      </c>
      <c r="QDH10" s="118" t="s">
        <v>108</v>
      </c>
      <c r="QDI10" s="118" t="s">
        <v>108</v>
      </c>
      <c r="QDJ10" s="118" t="s">
        <v>108</v>
      </c>
      <c r="QDK10" s="118" t="s">
        <v>108</v>
      </c>
      <c r="QDL10" s="118" t="s">
        <v>108</v>
      </c>
      <c r="QDM10" s="118" t="s">
        <v>108</v>
      </c>
      <c r="QDN10" s="118" t="s">
        <v>108</v>
      </c>
      <c r="QDO10" s="118" t="s">
        <v>108</v>
      </c>
      <c r="QDP10" s="118" t="s">
        <v>108</v>
      </c>
      <c r="QDQ10" s="118" t="s">
        <v>108</v>
      </c>
      <c r="QDR10" s="118" t="s">
        <v>108</v>
      </c>
      <c r="QDS10" s="118" t="s">
        <v>108</v>
      </c>
      <c r="QDT10" s="118" t="s">
        <v>108</v>
      </c>
      <c r="QDU10" s="118" t="s">
        <v>108</v>
      </c>
      <c r="QDV10" s="118" t="s">
        <v>108</v>
      </c>
      <c r="QDW10" s="118" t="s">
        <v>108</v>
      </c>
      <c r="QDX10" s="118" t="s">
        <v>108</v>
      </c>
      <c r="QDY10" s="118" t="s">
        <v>108</v>
      </c>
      <c r="QDZ10" s="118" t="s">
        <v>108</v>
      </c>
      <c r="QEA10" s="118" t="s">
        <v>108</v>
      </c>
      <c r="QEB10" s="118" t="s">
        <v>108</v>
      </c>
      <c r="QEC10" s="118" t="s">
        <v>108</v>
      </c>
      <c r="QED10" s="118" t="s">
        <v>108</v>
      </c>
      <c r="QEE10" s="118" t="s">
        <v>108</v>
      </c>
      <c r="QEF10" s="118" t="s">
        <v>108</v>
      </c>
      <c r="QEG10" s="118" t="s">
        <v>108</v>
      </c>
      <c r="QEH10" s="118" t="s">
        <v>108</v>
      </c>
      <c r="QEI10" s="118" t="s">
        <v>108</v>
      </c>
      <c r="QEJ10" s="118" t="s">
        <v>108</v>
      </c>
      <c r="QEK10" s="118" t="s">
        <v>108</v>
      </c>
      <c r="QEL10" s="118" t="s">
        <v>108</v>
      </c>
      <c r="QEM10" s="118" t="s">
        <v>108</v>
      </c>
      <c r="QEN10" s="118" t="s">
        <v>108</v>
      </c>
      <c r="QEO10" s="118" t="s">
        <v>108</v>
      </c>
      <c r="QEP10" s="118" t="s">
        <v>108</v>
      </c>
      <c r="QEQ10" s="118" t="s">
        <v>108</v>
      </c>
      <c r="QER10" s="118" t="s">
        <v>108</v>
      </c>
      <c r="QES10" s="118" t="s">
        <v>108</v>
      </c>
      <c r="QET10" s="118" t="s">
        <v>108</v>
      </c>
      <c r="QEU10" s="118" t="s">
        <v>108</v>
      </c>
      <c r="QEV10" s="118" t="s">
        <v>108</v>
      </c>
      <c r="QEW10" s="118" t="s">
        <v>108</v>
      </c>
      <c r="QEX10" s="118" t="s">
        <v>108</v>
      </c>
      <c r="QEY10" s="118" t="s">
        <v>108</v>
      </c>
      <c r="QEZ10" s="118" t="s">
        <v>108</v>
      </c>
      <c r="QFA10" s="118" t="s">
        <v>108</v>
      </c>
      <c r="QFB10" s="118" t="s">
        <v>108</v>
      </c>
      <c r="QFC10" s="118" t="s">
        <v>108</v>
      </c>
      <c r="QFD10" s="118" t="s">
        <v>108</v>
      </c>
      <c r="QFE10" s="118" t="s">
        <v>108</v>
      </c>
      <c r="QFF10" s="118" t="s">
        <v>108</v>
      </c>
      <c r="QFG10" s="118" t="s">
        <v>108</v>
      </c>
      <c r="QFH10" s="118" t="s">
        <v>108</v>
      </c>
      <c r="QFI10" s="118" t="s">
        <v>108</v>
      </c>
      <c r="QFJ10" s="118" t="s">
        <v>108</v>
      </c>
      <c r="QFK10" s="118" t="s">
        <v>108</v>
      </c>
      <c r="QFL10" s="118" t="s">
        <v>108</v>
      </c>
      <c r="QFM10" s="118" t="s">
        <v>108</v>
      </c>
      <c r="QFN10" s="118" t="s">
        <v>108</v>
      </c>
      <c r="QFO10" s="118" t="s">
        <v>108</v>
      </c>
      <c r="QFP10" s="118" t="s">
        <v>108</v>
      </c>
      <c r="QFQ10" s="118" t="s">
        <v>108</v>
      </c>
      <c r="QFR10" s="118" t="s">
        <v>108</v>
      </c>
      <c r="QFS10" s="118" t="s">
        <v>108</v>
      </c>
      <c r="QFT10" s="118" t="s">
        <v>108</v>
      </c>
      <c r="QFU10" s="118" t="s">
        <v>108</v>
      </c>
      <c r="QFV10" s="118" t="s">
        <v>108</v>
      </c>
      <c r="QFW10" s="118" t="s">
        <v>108</v>
      </c>
      <c r="QFX10" s="118" t="s">
        <v>108</v>
      </c>
      <c r="QFY10" s="118" t="s">
        <v>108</v>
      </c>
      <c r="QFZ10" s="118" t="s">
        <v>108</v>
      </c>
      <c r="QGA10" s="118" t="s">
        <v>108</v>
      </c>
      <c r="QGB10" s="118" t="s">
        <v>108</v>
      </c>
      <c r="QGC10" s="118" t="s">
        <v>108</v>
      </c>
      <c r="QGD10" s="118" t="s">
        <v>108</v>
      </c>
      <c r="QGE10" s="118" t="s">
        <v>108</v>
      </c>
      <c r="QGF10" s="118" t="s">
        <v>108</v>
      </c>
      <c r="QGG10" s="118" t="s">
        <v>108</v>
      </c>
      <c r="QGH10" s="118" t="s">
        <v>108</v>
      </c>
      <c r="QGI10" s="118" t="s">
        <v>108</v>
      </c>
      <c r="QGJ10" s="118" t="s">
        <v>108</v>
      </c>
      <c r="QGK10" s="118" t="s">
        <v>108</v>
      </c>
      <c r="QGL10" s="118" t="s">
        <v>108</v>
      </c>
      <c r="QGM10" s="118" t="s">
        <v>108</v>
      </c>
      <c r="QGN10" s="118" t="s">
        <v>108</v>
      </c>
      <c r="QGO10" s="118" t="s">
        <v>108</v>
      </c>
      <c r="QGP10" s="118" t="s">
        <v>108</v>
      </c>
      <c r="QGQ10" s="118" t="s">
        <v>108</v>
      </c>
      <c r="QGR10" s="118" t="s">
        <v>108</v>
      </c>
      <c r="QGS10" s="118" t="s">
        <v>108</v>
      </c>
      <c r="QGT10" s="118" t="s">
        <v>108</v>
      </c>
      <c r="QGU10" s="118" t="s">
        <v>108</v>
      </c>
      <c r="QGV10" s="118" t="s">
        <v>108</v>
      </c>
      <c r="QGW10" s="118" t="s">
        <v>108</v>
      </c>
      <c r="QGX10" s="118" t="s">
        <v>108</v>
      </c>
      <c r="QGY10" s="118" t="s">
        <v>108</v>
      </c>
      <c r="QGZ10" s="118" t="s">
        <v>108</v>
      </c>
      <c r="QHA10" s="118" t="s">
        <v>108</v>
      </c>
      <c r="QHB10" s="118" t="s">
        <v>108</v>
      </c>
      <c r="QHC10" s="118" t="s">
        <v>108</v>
      </c>
      <c r="QHD10" s="118" t="s">
        <v>108</v>
      </c>
      <c r="QHE10" s="118" t="s">
        <v>108</v>
      </c>
      <c r="QHF10" s="118" t="s">
        <v>108</v>
      </c>
      <c r="QHG10" s="118" t="s">
        <v>108</v>
      </c>
      <c r="QHH10" s="118" t="s">
        <v>108</v>
      </c>
      <c r="QHI10" s="118" t="s">
        <v>108</v>
      </c>
      <c r="QHJ10" s="118" t="s">
        <v>108</v>
      </c>
      <c r="QHK10" s="118" t="s">
        <v>108</v>
      </c>
      <c r="QHL10" s="118" t="s">
        <v>108</v>
      </c>
      <c r="QHM10" s="118" t="s">
        <v>108</v>
      </c>
      <c r="QHN10" s="118" t="s">
        <v>108</v>
      </c>
      <c r="QHO10" s="118" t="s">
        <v>108</v>
      </c>
      <c r="QHP10" s="118" t="s">
        <v>108</v>
      </c>
      <c r="QHQ10" s="118" t="s">
        <v>108</v>
      </c>
      <c r="QHR10" s="118" t="s">
        <v>108</v>
      </c>
      <c r="QHS10" s="118" t="s">
        <v>108</v>
      </c>
      <c r="QHT10" s="118" t="s">
        <v>108</v>
      </c>
      <c r="QHU10" s="118" t="s">
        <v>108</v>
      </c>
      <c r="QHV10" s="118" t="s">
        <v>108</v>
      </c>
      <c r="QHW10" s="118" t="s">
        <v>108</v>
      </c>
      <c r="QHX10" s="118" t="s">
        <v>108</v>
      </c>
      <c r="QHY10" s="118" t="s">
        <v>108</v>
      </c>
      <c r="QHZ10" s="118" t="s">
        <v>108</v>
      </c>
      <c r="QIA10" s="118" t="s">
        <v>108</v>
      </c>
      <c r="QIB10" s="118" t="s">
        <v>108</v>
      </c>
      <c r="QIC10" s="118" t="s">
        <v>108</v>
      </c>
      <c r="QID10" s="118" t="s">
        <v>108</v>
      </c>
      <c r="QIE10" s="118" t="s">
        <v>108</v>
      </c>
      <c r="QIF10" s="118" t="s">
        <v>108</v>
      </c>
      <c r="QIG10" s="118" t="s">
        <v>108</v>
      </c>
      <c r="QIH10" s="118" t="s">
        <v>108</v>
      </c>
      <c r="QII10" s="118" t="s">
        <v>108</v>
      </c>
      <c r="QIJ10" s="118" t="s">
        <v>108</v>
      </c>
      <c r="QIK10" s="118" t="s">
        <v>108</v>
      </c>
      <c r="QIL10" s="118" t="s">
        <v>108</v>
      </c>
      <c r="QIM10" s="118" t="s">
        <v>108</v>
      </c>
      <c r="QIN10" s="118" t="s">
        <v>108</v>
      </c>
      <c r="QIO10" s="118" t="s">
        <v>108</v>
      </c>
      <c r="QIP10" s="118" t="s">
        <v>108</v>
      </c>
      <c r="QIQ10" s="118" t="s">
        <v>108</v>
      </c>
      <c r="QIR10" s="118" t="s">
        <v>108</v>
      </c>
      <c r="QIS10" s="118" t="s">
        <v>108</v>
      </c>
      <c r="QIT10" s="118" t="s">
        <v>108</v>
      </c>
      <c r="QIU10" s="118" t="s">
        <v>108</v>
      </c>
      <c r="QIV10" s="118" t="s">
        <v>108</v>
      </c>
      <c r="QIW10" s="118" t="s">
        <v>108</v>
      </c>
      <c r="QIX10" s="118" t="s">
        <v>108</v>
      </c>
      <c r="QIY10" s="118" t="s">
        <v>108</v>
      </c>
      <c r="QIZ10" s="118" t="s">
        <v>108</v>
      </c>
      <c r="QJA10" s="118" t="s">
        <v>108</v>
      </c>
      <c r="QJB10" s="118" t="s">
        <v>108</v>
      </c>
      <c r="QJC10" s="118" t="s">
        <v>108</v>
      </c>
      <c r="QJD10" s="118" t="s">
        <v>108</v>
      </c>
      <c r="QJE10" s="118" t="s">
        <v>108</v>
      </c>
      <c r="QJF10" s="118" t="s">
        <v>108</v>
      </c>
      <c r="QJG10" s="118" t="s">
        <v>108</v>
      </c>
      <c r="QJH10" s="118" t="s">
        <v>108</v>
      </c>
      <c r="QJI10" s="118" t="s">
        <v>108</v>
      </c>
      <c r="QJJ10" s="118" t="s">
        <v>108</v>
      </c>
      <c r="QJK10" s="118" t="s">
        <v>108</v>
      </c>
      <c r="QJL10" s="118" t="s">
        <v>108</v>
      </c>
      <c r="QJM10" s="118" t="s">
        <v>108</v>
      </c>
      <c r="QJN10" s="118" t="s">
        <v>108</v>
      </c>
      <c r="QJO10" s="118" t="s">
        <v>108</v>
      </c>
      <c r="QJP10" s="118" t="s">
        <v>108</v>
      </c>
      <c r="QJQ10" s="118" t="s">
        <v>108</v>
      </c>
      <c r="QJR10" s="118" t="s">
        <v>108</v>
      </c>
      <c r="QJS10" s="118" t="s">
        <v>108</v>
      </c>
      <c r="QJT10" s="118" t="s">
        <v>108</v>
      </c>
      <c r="QJU10" s="118" t="s">
        <v>108</v>
      </c>
      <c r="QJV10" s="118" t="s">
        <v>108</v>
      </c>
      <c r="QJW10" s="118" t="s">
        <v>108</v>
      </c>
      <c r="QJX10" s="118" t="s">
        <v>108</v>
      </c>
      <c r="QJY10" s="118" t="s">
        <v>108</v>
      </c>
      <c r="QJZ10" s="118" t="s">
        <v>108</v>
      </c>
      <c r="QKA10" s="118" t="s">
        <v>108</v>
      </c>
      <c r="QKB10" s="118" t="s">
        <v>108</v>
      </c>
      <c r="QKC10" s="118" t="s">
        <v>108</v>
      </c>
      <c r="QKD10" s="118" t="s">
        <v>108</v>
      </c>
      <c r="QKE10" s="118" t="s">
        <v>108</v>
      </c>
      <c r="QKF10" s="118" t="s">
        <v>108</v>
      </c>
      <c r="QKG10" s="118" t="s">
        <v>108</v>
      </c>
      <c r="QKH10" s="118" t="s">
        <v>108</v>
      </c>
      <c r="QKI10" s="118" t="s">
        <v>108</v>
      </c>
      <c r="QKJ10" s="118" t="s">
        <v>108</v>
      </c>
      <c r="QKK10" s="118" t="s">
        <v>108</v>
      </c>
      <c r="QKL10" s="118" t="s">
        <v>108</v>
      </c>
      <c r="QKM10" s="118" t="s">
        <v>108</v>
      </c>
      <c r="QKN10" s="118" t="s">
        <v>108</v>
      </c>
      <c r="QKO10" s="118" t="s">
        <v>108</v>
      </c>
      <c r="QKP10" s="118" t="s">
        <v>108</v>
      </c>
      <c r="QKQ10" s="118" t="s">
        <v>108</v>
      </c>
      <c r="QKR10" s="118" t="s">
        <v>108</v>
      </c>
      <c r="QKS10" s="118" t="s">
        <v>108</v>
      </c>
      <c r="QKT10" s="118" t="s">
        <v>108</v>
      </c>
      <c r="QKU10" s="118" t="s">
        <v>108</v>
      </c>
      <c r="QKV10" s="118" t="s">
        <v>108</v>
      </c>
      <c r="QKW10" s="118" t="s">
        <v>108</v>
      </c>
      <c r="QKX10" s="118" t="s">
        <v>108</v>
      </c>
      <c r="QKY10" s="118" t="s">
        <v>108</v>
      </c>
      <c r="QKZ10" s="118" t="s">
        <v>108</v>
      </c>
      <c r="QLA10" s="118" t="s">
        <v>108</v>
      </c>
      <c r="QLB10" s="118" t="s">
        <v>108</v>
      </c>
      <c r="QLC10" s="118" t="s">
        <v>108</v>
      </c>
      <c r="QLD10" s="118" t="s">
        <v>108</v>
      </c>
      <c r="QLE10" s="118" t="s">
        <v>108</v>
      </c>
      <c r="QLF10" s="118" t="s">
        <v>108</v>
      </c>
      <c r="QLG10" s="118" t="s">
        <v>108</v>
      </c>
      <c r="QLH10" s="118" t="s">
        <v>108</v>
      </c>
      <c r="QLI10" s="118" t="s">
        <v>108</v>
      </c>
      <c r="QLJ10" s="118" t="s">
        <v>108</v>
      </c>
      <c r="QLK10" s="118" t="s">
        <v>108</v>
      </c>
      <c r="QLL10" s="118" t="s">
        <v>108</v>
      </c>
      <c r="QLM10" s="118" t="s">
        <v>108</v>
      </c>
      <c r="QLN10" s="118" t="s">
        <v>108</v>
      </c>
      <c r="QLO10" s="118" t="s">
        <v>108</v>
      </c>
      <c r="QLP10" s="118" t="s">
        <v>108</v>
      </c>
      <c r="QLQ10" s="118" t="s">
        <v>108</v>
      </c>
      <c r="QLR10" s="118" t="s">
        <v>108</v>
      </c>
      <c r="QLS10" s="118" t="s">
        <v>108</v>
      </c>
      <c r="QLT10" s="118" t="s">
        <v>108</v>
      </c>
      <c r="QLU10" s="118" t="s">
        <v>108</v>
      </c>
      <c r="QLV10" s="118" t="s">
        <v>108</v>
      </c>
      <c r="QLW10" s="118" t="s">
        <v>108</v>
      </c>
      <c r="QLX10" s="118" t="s">
        <v>108</v>
      </c>
      <c r="QLY10" s="118" t="s">
        <v>108</v>
      </c>
      <c r="QLZ10" s="118" t="s">
        <v>108</v>
      </c>
      <c r="QMA10" s="118" t="s">
        <v>108</v>
      </c>
      <c r="QMB10" s="118" t="s">
        <v>108</v>
      </c>
      <c r="QMC10" s="118" t="s">
        <v>108</v>
      </c>
      <c r="QMD10" s="118" t="s">
        <v>108</v>
      </c>
      <c r="QME10" s="118" t="s">
        <v>108</v>
      </c>
      <c r="QMF10" s="118" t="s">
        <v>108</v>
      </c>
      <c r="QMG10" s="118" t="s">
        <v>108</v>
      </c>
      <c r="QMH10" s="118" t="s">
        <v>108</v>
      </c>
      <c r="QMI10" s="118" t="s">
        <v>108</v>
      </c>
      <c r="QMJ10" s="118" t="s">
        <v>108</v>
      </c>
      <c r="QMK10" s="118" t="s">
        <v>108</v>
      </c>
      <c r="QML10" s="118" t="s">
        <v>108</v>
      </c>
      <c r="QMM10" s="118" t="s">
        <v>108</v>
      </c>
      <c r="QMN10" s="118" t="s">
        <v>108</v>
      </c>
      <c r="QMO10" s="118" t="s">
        <v>108</v>
      </c>
      <c r="QMP10" s="118" t="s">
        <v>108</v>
      </c>
      <c r="QMQ10" s="118" t="s">
        <v>108</v>
      </c>
      <c r="QMR10" s="118" t="s">
        <v>108</v>
      </c>
      <c r="QMS10" s="118" t="s">
        <v>108</v>
      </c>
      <c r="QMT10" s="118" t="s">
        <v>108</v>
      </c>
      <c r="QMU10" s="118" t="s">
        <v>108</v>
      </c>
      <c r="QMV10" s="118" t="s">
        <v>108</v>
      </c>
      <c r="QMW10" s="118" t="s">
        <v>108</v>
      </c>
      <c r="QMX10" s="118" t="s">
        <v>108</v>
      </c>
      <c r="QMY10" s="118" t="s">
        <v>108</v>
      </c>
      <c r="QMZ10" s="118" t="s">
        <v>108</v>
      </c>
      <c r="QNA10" s="118" t="s">
        <v>108</v>
      </c>
      <c r="QNB10" s="118" t="s">
        <v>108</v>
      </c>
      <c r="QNC10" s="118" t="s">
        <v>108</v>
      </c>
      <c r="QND10" s="118" t="s">
        <v>108</v>
      </c>
      <c r="QNE10" s="118" t="s">
        <v>108</v>
      </c>
      <c r="QNF10" s="118" t="s">
        <v>108</v>
      </c>
      <c r="QNG10" s="118" t="s">
        <v>108</v>
      </c>
      <c r="QNH10" s="118" t="s">
        <v>108</v>
      </c>
      <c r="QNI10" s="118" t="s">
        <v>108</v>
      </c>
      <c r="QNJ10" s="118" t="s">
        <v>108</v>
      </c>
      <c r="QNK10" s="118" t="s">
        <v>108</v>
      </c>
      <c r="QNL10" s="118" t="s">
        <v>108</v>
      </c>
      <c r="QNM10" s="118" t="s">
        <v>108</v>
      </c>
      <c r="QNN10" s="118" t="s">
        <v>108</v>
      </c>
      <c r="QNO10" s="118" t="s">
        <v>108</v>
      </c>
      <c r="QNP10" s="118" t="s">
        <v>108</v>
      </c>
      <c r="QNQ10" s="118" t="s">
        <v>108</v>
      </c>
      <c r="QNR10" s="118" t="s">
        <v>108</v>
      </c>
      <c r="QNS10" s="118" t="s">
        <v>108</v>
      </c>
      <c r="QNT10" s="118" t="s">
        <v>108</v>
      </c>
      <c r="QNU10" s="118" t="s">
        <v>108</v>
      </c>
      <c r="QNV10" s="118" t="s">
        <v>108</v>
      </c>
      <c r="QNW10" s="118" t="s">
        <v>108</v>
      </c>
      <c r="QNX10" s="118" t="s">
        <v>108</v>
      </c>
      <c r="QNY10" s="118" t="s">
        <v>108</v>
      </c>
      <c r="QNZ10" s="118" t="s">
        <v>108</v>
      </c>
      <c r="QOA10" s="118" t="s">
        <v>108</v>
      </c>
      <c r="QOB10" s="118" t="s">
        <v>108</v>
      </c>
      <c r="QOC10" s="118" t="s">
        <v>108</v>
      </c>
      <c r="QOD10" s="118" t="s">
        <v>108</v>
      </c>
      <c r="QOE10" s="118" t="s">
        <v>108</v>
      </c>
      <c r="QOF10" s="118" t="s">
        <v>108</v>
      </c>
      <c r="QOG10" s="118" t="s">
        <v>108</v>
      </c>
      <c r="QOH10" s="118" t="s">
        <v>108</v>
      </c>
      <c r="QOI10" s="118" t="s">
        <v>108</v>
      </c>
      <c r="QOJ10" s="118" t="s">
        <v>108</v>
      </c>
      <c r="QOK10" s="118" t="s">
        <v>108</v>
      </c>
      <c r="QOL10" s="118" t="s">
        <v>108</v>
      </c>
      <c r="QOM10" s="118" t="s">
        <v>108</v>
      </c>
      <c r="QON10" s="118" t="s">
        <v>108</v>
      </c>
      <c r="QOO10" s="118" t="s">
        <v>108</v>
      </c>
      <c r="QOP10" s="118" t="s">
        <v>108</v>
      </c>
      <c r="QOQ10" s="118" t="s">
        <v>108</v>
      </c>
      <c r="QOR10" s="118" t="s">
        <v>108</v>
      </c>
      <c r="QOS10" s="118" t="s">
        <v>108</v>
      </c>
      <c r="QOT10" s="118" t="s">
        <v>108</v>
      </c>
      <c r="QOU10" s="118" t="s">
        <v>108</v>
      </c>
      <c r="QOV10" s="118" t="s">
        <v>108</v>
      </c>
      <c r="QOW10" s="118" t="s">
        <v>108</v>
      </c>
      <c r="QOX10" s="118" t="s">
        <v>108</v>
      </c>
      <c r="QOY10" s="118" t="s">
        <v>108</v>
      </c>
      <c r="QOZ10" s="118" t="s">
        <v>108</v>
      </c>
      <c r="QPA10" s="118" t="s">
        <v>108</v>
      </c>
      <c r="QPB10" s="118" t="s">
        <v>108</v>
      </c>
      <c r="QPC10" s="118" t="s">
        <v>108</v>
      </c>
      <c r="QPD10" s="118" t="s">
        <v>108</v>
      </c>
      <c r="QPE10" s="118" t="s">
        <v>108</v>
      </c>
      <c r="QPF10" s="118" t="s">
        <v>108</v>
      </c>
      <c r="QPG10" s="118" t="s">
        <v>108</v>
      </c>
      <c r="QPH10" s="118" t="s">
        <v>108</v>
      </c>
      <c r="QPI10" s="118" t="s">
        <v>108</v>
      </c>
      <c r="QPJ10" s="118" t="s">
        <v>108</v>
      </c>
      <c r="QPK10" s="118" t="s">
        <v>108</v>
      </c>
      <c r="QPL10" s="118" t="s">
        <v>108</v>
      </c>
      <c r="QPM10" s="118" t="s">
        <v>108</v>
      </c>
      <c r="QPN10" s="118" t="s">
        <v>108</v>
      </c>
      <c r="QPO10" s="118" t="s">
        <v>108</v>
      </c>
      <c r="QPP10" s="118" t="s">
        <v>108</v>
      </c>
      <c r="QPQ10" s="118" t="s">
        <v>108</v>
      </c>
      <c r="QPR10" s="118" t="s">
        <v>108</v>
      </c>
      <c r="QPS10" s="118" t="s">
        <v>108</v>
      </c>
      <c r="QPT10" s="118" t="s">
        <v>108</v>
      </c>
      <c r="QPU10" s="118" t="s">
        <v>108</v>
      </c>
      <c r="QPV10" s="118" t="s">
        <v>108</v>
      </c>
      <c r="QPW10" s="118" t="s">
        <v>108</v>
      </c>
      <c r="QPX10" s="118" t="s">
        <v>108</v>
      </c>
      <c r="QPY10" s="118" t="s">
        <v>108</v>
      </c>
      <c r="QPZ10" s="118" t="s">
        <v>108</v>
      </c>
      <c r="QQA10" s="118" t="s">
        <v>108</v>
      </c>
      <c r="QQB10" s="118" t="s">
        <v>108</v>
      </c>
      <c r="QQC10" s="118" t="s">
        <v>108</v>
      </c>
      <c r="QQD10" s="118" t="s">
        <v>108</v>
      </c>
      <c r="QQE10" s="118" t="s">
        <v>108</v>
      </c>
      <c r="QQF10" s="118" t="s">
        <v>108</v>
      </c>
      <c r="QQG10" s="118" t="s">
        <v>108</v>
      </c>
      <c r="QQH10" s="118" t="s">
        <v>108</v>
      </c>
      <c r="QQI10" s="118" t="s">
        <v>108</v>
      </c>
      <c r="QQJ10" s="118" t="s">
        <v>108</v>
      </c>
      <c r="QQK10" s="118" t="s">
        <v>108</v>
      </c>
      <c r="QQL10" s="118" t="s">
        <v>108</v>
      </c>
      <c r="QQM10" s="118" t="s">
        <v>108</v>
      </c>
      <c r="QQN10" s="118" t="s">
        <v>108</v>
      </c>
      <c r="QQO10" s="118" t="s">
        <v>108</v>
      </c>
      <c r="QQP10" s="118" t="s">
        <v>108</v>
      </c>
      <c r="QQQ10" s="118" t="s">
        <v>108</v>
      </c>
      <c r="QQR10" s="118" t="s">
        <v>108</v>
      </c>
      <c r="QQS10" s="118" t="s">
        <v>108</v>
      </c>
      <c r="QQT10" s="118" t="s">
        <v>108</v>
      </c>
      <c r="QQU10" s="118" t="s">
        <v>108</v>
      </c>
      <c r="QQV10" s="118" t="s">
        <v>108</v>
      </c>
      <c r="QQW10" s="118" t="s">
        <v>108</v>
      </c>
      <c r="QQX10" s="118" t="s">
        <v>108</v>
      </c>
      <c r="QQY10" s="118" t="s">
        <v>108</v>
      </c>
      <c r="QQZ10" s="118" t="s">
        <v>108</v>
      </c>
      <c r="QRA10" s="118" t="s">
        <v>108</v>
      </c>
      <c r="QRB10" s="118" t="s">
        <v>108</v>
      </c>
      <c r="QRC10" s="118" t="s">
        <v>108</v>
      </c>
      <c r="QRD10" s="118" t="s">
        <v>108</v>
      </c>
      <c r="QRE10" s="118" t="s">
        <v>108</v>
      </c>
      <c r="QRF10" s="118" t="s">
        <v>108</v>
      </c>
      <c r="QRG10" s="118" t="s">
        <v>108</v>
      </c>
      <c r="QRH10" s="118" t="s">
        <v>108</v>
      </c>
      <c r="QRI10" s="118" t="s">
        <v>108</v>
      </c>
      <c r="QRJ10" s="118" t="s">
        <v>108</v>
      </c>
      <c r="QRK10" s="118" t="s">
        <v>108</v>
      </c>
      <c r="QRL10" s="118" t="s">
        <v>108</v>
      </c>
      <c r="QRM10" s="118" t="s">
        <v>108</v>
      </c>
      <c r="QRN10" s="118" t="s">
        <v>108</v>
      </c>
      <c r="QRO10" s="118" t="s">
        <v>108</v>
      </c>
      <c r="QRP10" s="118" t="s">
        <v>108</v>
      </c>
      <c r="QRQ10" s="118" t="s">
        <v>108</v>
      </c>
      <c r="QRR10" s="118" t="s">
        <v>108</v>
      </c>
      <c r="QRS10" s="118" t="s">
        <v>108</v>
      </c>
      <c r="QRT10" s="118" t="s">
        <v>108</v>
      </c>
      <c r="QRU10" s="118" t="s">
        <v>108</v>
      </c>
      <c r="QRV10" s="118" t="s">
        <v>108</v>
      </c>
      <c r="QRW10" s="118" t="s">
        <v>108</v>
      </c>
      <c r="QRX10" s="118" t="s">
        <v>108</v>
      </c>
      <c r="QRY10" s="118" t="s">
        <v>108</v>
      </c>
      <c r="QRZ10" s="118" t="s">
        <v>108</v>
      </c>
      <c r="QSA10" s="118" t="s">
        <v>108</v>
      </c>
      <c r="QSB10" s="118" t="s">
        <v>108</v>
      </c>
      <c r="QSC10" s="118" t="s">
        <v>108</v>
      </c>
      <c r="QSD10" s="118" t="s">
        <v>108</v>
      </c>
      <c r="QSE10" s="118" t="s">
        <v>108</v>
      </c>
      <c r="QSF10" s="118" t="s">
        <v>108</v>
      </c>
      <c r="QSG10" s="118" t="s">
        <v>108</v>
      </c>
      <c r="QSH10" s="118" t="s">
        <v>108</v>
      </c>
      <c r="QSI10" s="118" t="s">
        <v>108</v>
      </c>
      <c r="QSJ10" s="118" t="s">
        <v>108</v>
      </c>
      <c r="QSK10" s="118" t="s">
        <v>108</v>
      </c>
      <c r="QSL10" s="118" t="s">
        <v>108</v>
      </c>
      <c r="QSM10" s="118" t="s">
        <v>108</v>
      </c>
      <c r="QSN10" s="118" t="s">
        <v>108</v>
      </c>
      <c r="QSO10" s="118" t="s">
        <v>108</v>
      </c>
      <c r="QSP10" s="118" t="s">
        <v>108</v>
      </c>
      <c r="QSQ10" s="118" t="s">
        <v>108</v>
      </c>
      <c r="QSR10" s="118" t="s">
        <v>108</v>
      </c>
      <c r="QSS10" s="118" t="s">
        <v>108</v>
      </c>
      <c r="QST10" s="118" t="s">
        <v>108</v>
      </c>
      <c r="QSU10" s="118" t="s">
        <v>108</v>
      </c>
      <c r="QSV10" s="118" t="s">
        <v>108</v>
      </c>
      <c r="QSW10" s="118" t="s">
        <v>108</v>
      </c>
      <c r="QSX10" s="118" t="s">
        <v>108</v>
      </c>
      <c r="QSY10" s="118" t="s">
        <v>108</v>
      </c>
      <c r="QSZ10" s="118" t="s">
        <v>108</v>
      </c>
      <c r="QTA10" s="118" t="s">
        <v>108</v>
      </c>
      <c r="QTB10" s="118" t="s">
        <v>108</v>
      </c>
      <c r="QTC10" s="118" t="s">
        <v>108</v>
      </c>
      <c r="QTD10" s="118" t="s">
        <v>108</v>
      </c>
      <c r="QTE10" s="118" t="s">
        <v>108</v>
      </c>
      <c r="QTF10" s="118" t="s">
        <v>108</v>
      </c>
      <c r="QTG10" s="118" t="s">
        <v>108</v>
      </c>
      <c r="QTH10" s="118" t="s">
        <v>108</v>
      </c>
      <c r="QTI10" s="118" t="s">
        <v>108</v>
      </c>
      <c r="QTJ10" s="118" t="s">
        <v>108</v>
      </c>
      <c r="QTK10" s="118" t="s">
        <v>108</v>
      </c>
      <c r="QTL10" s="118" t="s">
        <v>108</v>
      </c>
      <c r="QTM10" s="118" t="s">
        <v>108</v>
      </c>
      <c r="QTN10" s="118" t="s">
        <v>108</v>
      </c>
      <c r="QTO10" s="118" t="s">
        <v>108</v>
      </c>
      <c r="QTP10" s="118" t="s">
        <v>108</v>
      </c>
      <c r="QTQ10" s="118" t="s">
        <v>108</v>
      </c>
      <c r="QTR10" s="118" t="s">
        <v>108</v>
      </c>
      <c r="QTS10" s="118" t="s">
        <v>108</v>
      </c>
      <c r="QTT10" s="118" t="s">
        <v>108</v>
      </c>
      <c r="QTU10" s="118" t="s">
        <v>108</v>
      </c>
      <c r="QTV10" s="118" t="s">
        <v>108</v>
      </c>
      <c r="QTW10" s="118" t="s">
        <v>108</v>
      </c>
      <c r="QTX10" s="118" t="s">
        <v>108</v>
      </c>
      <c r="QTY10" s="118" t="s">
        <v>108</v>
      </c>
      <c r="QTZ10" s="118" t="s">
        <v>108</v>
      </c>
      <c r="QUA10" s="118" t="s">
        <v>108</v>
      </c>
      <c r="QUB10" s="118" t="s">
        <v>108</v>
      </c>
      <c r="QUC10" s="118" t="s">
        <v>108</v>
      </c>
      <c r="QUD10" s="118" t="s">
        <v>108</v>
      </c>
      <c r="QUE10" s="118" t="s">
        <v>108</v>
      </c>
      <c r="QUF10" s="118" t="s">
        <v>108</v>
      </c>
      <c r="QUG10" s="118" t="s">
        <v>108</v>
      </c>
      <c r="QUH10" s="118" t="s">
        <v>108</v>
      </c>
      <c r="QUI10" s="118" t="s">
        <v>108</v>
      </c>
      <c r="QUJ10" s="118" t="s">
        <v>108</v>
      </c>
      <c r="QUK10" s="118" t="s">
        <v>108</v>
      </c>
      <c r="QUL10" s="118" t="s">
        <v>108</v>
      </c>
      <c r="QUM10" s="118" t="s">
        <v>108</v>
      </c>
      <c r="QUN10" s="118" t="s">
        <v>108</v>
      </c>
      <c r="QUO10" s="118" t="s">
        <v>108</v>
      </c>
      <c r="QUP10" s="118" t="s">
        <v>108</v>
      </c>
      <c r="QUQ10" s="118" t="s">
        <v>108</v>
      </c>
      <c r="QUR10" s="118" t="s">
        <v>108</v>
      </c>
      <c r="QUS10" s="118" t="s">
        <v>108</v>
      </c>
      <c r="QUT10" s="118" t="s">
        <v>108</v>
      </c>
      <c r="QUU10" s="118" t="s">
        <v>108</v>
      </c>
      <c r="QUV10" s="118" t="s">
        <v>108</v>
      </c>
      <c r="QUW10" s="118" t="s">
        <v>108</v>
      </c>
      <c r="QUX10" s="118" t="s">
        <v>108</v>
      </c>
      <c r="QUY10" s="118" t="s">
        <v>108</v>
      </c>
      <c r="QUZ10" s="118" t="s">
        <v>108</v>
      </c>
      <c r="QVA10" s="118" t="s">
        <v>108</v>
      </c>
      <c r="QVB10" s="118" t="s">
        <v>108</v>
      </c>
      <c r="QVC10" s="118" t="s">
        <v>108</v>
      </c>
      <c r="QVD10" s="118" t="s">
        <v>108</v>
      </c>
      <c r="QVE10" s="118" t="s">
        <v>108</v>
      </c>
      <c r="QVF10" s="118" t="s">
        <v>108</v>
      </c>
      <c r="QVG10" s="118" t="s">
        <v>108</v>
      </c>
      <c r="QVH10" s="118" t="s">
        <v>108</v>
      </c>
      <c r="QVI10" s="118" t="s">
        <v>108</v>
      </c>
      <c r="QVJ10" s="118" t="s">
        <v>108</v>
      </c>
      <c r="QVK10" s="118" t="s">
        <v>108</v>
      </c>
      <c r="QVL10" s="118" t="s">
        <v>108</v>
      </c>
      <c r="QVM10" s="118" t="s">
        <v>108</v>
      </c>
      <c r="QVN10" s="118" t="s">
        <v>108</v>
      </c>
      <c r="QVO10" s="118" t="s">
        <v>108</v>
      </c>
      <c r="QVP10" s="118" t="s">
        <v>108</v>
      </c>
      <c r="QVQ10" s="118" t="s">
        <v>108</v>
      </c>
      <c r="QVR10" s="118" t="s">
        <v>108</v>
      </c>
      <c r="QVS10" s="118" t="s">
        <v>108</v>
      </c>
      <c r="QVT10" s="118" t="s">
        <v>108</v>
      </c>
      <c r="QVU10" s="118" t="s">
        <v>108</v>
      </c>
      <c r="QVV10" s="118" t="s">
        <v>108</v>
      </c>
      <c r="QVW10" s="118" t="s">
        <v>108</v>
      </c>
      <c r="QVX10" s="118" t="s">
        <v>108</v>
      </c>
      <c r="QVY10" s="118" t="s">
        <v>108</v>
      </c>
      <c r="QVZ10" s="118" t="s">
        <v>108</v>
      </c>
      <c r="QWA10" s="118" t="s">
        <v>108</v>
      </c>
      <c r="QWB10" s="118" t="s">
        <v>108</v>
      </c>
      <c r="QWC10" s="118" t="s">
        <v>108</v>
      </c>
      <c r="QWD10" s="118" t="s">
        <v>108</v>
      </c>
      <c r="QWE10" s="118" t="s">
        <v>108</v>
      </c>
      <c r="QWF10" s="118" t="s">
        <v>108</v>
      </c>
      <c r="QWG10" s="118" t="s">
        <v>108</v>
      </c>
      <c r="QWH10" s="118" t="s">
        <v>108</v>
      </c>
      <c r="QWI10" s="118" t="s">
        <v>108</v>
      </c>
      <c r="QWJ10" s="118" t="s">
        <v>108</v>
      </c>
      <c r="QWK10" s="118" t="s">
        <v>108</v>
      </c>
      <c r="QWL10" s="118" t="s">
        <v>108</v>
      </c>
      <c r="QWM10" s="118" t="s">
        <v>108</v>
      </c>
      <c r="QWN10" s="118" t="s">
        <v>108</v>
      </c>
      <c r="QWO10" s="118" t="s">
        <v>108</v>
      </c>
      <c r="QWP10" s="118" t="s">
        <v>108</v>
      </c>
      <c r="QWQ10" s="118" t="s">
        <v>108</v>
      </c>
      <c r="QWR10" s="118" t="s">
        <v>108</v>
      </c>
      <c r="QWS10" s="118" t="s">
        <v>108</v>
      </c>
      <c r="QWT10" s="118" t="s">
        <v>108</v>
      </c>
      <c r="QWU10" s="118" t="s">
        <v>108</v>
      </c>
      <c r="QWV10" s="118" t="s">
        <v>108</v>
      </c>
      <c r="QWW10" s="118" t="s">
        <v>108</v>
      </c>
      <c r="QWX10" s="118" t="s">
        <v>108</v>
      </c>
      <c r="QWY10" s="118" t="s">
        <v>108</v>
      </c>
      <c r="QWZ10" s="118" t="s">
        <v>108</v>
      </c>
      <c r="QXA10" s="118" t="s">
        <v>108</v>
      </c>
      <c r="QXB10" s="118" t="s">
        <v>108</v>
      </c>
      <c r="QXC10" s="118" t="s">
        <v>108</v>
      </c>
      <c r="QXD10" s="118" t="s">
        <v>108</v>
      </c>
      <c r="QXE10" s="118" t="s">
        <v>108</v>
      </c>
      <c r="QXF10" s="118" t="s">
        <v>108</v>
      </c>
      <c r="QXG10" s="118" t="s">
        <v>108</v>
      </c>
      <c r="QXH10" s="118" t="s">
        <v>108</v>
      </c>
      <c r="QXI10" s="118" t="s">
        <v>108</v>
      </c>
      <c r="QXJ10" s="118" t="s">
        <v>108</v>
      </c>
      <c r="QXK10" s="118" t="s">
        <v>108</v>
      </c>
      <c r="QXL10" s="118" t="s">
        <v>108</v>
      </c>
      <c r="QXM10" s="118" t="s">
        <v>108</v>
      </c>
      <c r="QXN10" s="118" t="s">
        <v>108</v>
      </c>
      <c r="QXO10" s="118" t="s">
        <v>108</v>
      </c>
      <c r="QXP10" s="118" t="s">
        <v>108</v>
      </c>
      <c r="QXQ10" s="118" t="s">
        <v>108</v>
      </c>
      <c r="QXR10" s="118" t="s">
        <v>108</v>
      </c>
      <c r="QXS10" s="118" t="s">
        <v>108</v>
      </c>
      <c r="QXT10" s="118" t="s">
        <v>108</v>
      </c>
      <c r="QXU10" s="118" t="s">
        <v>108</v>
      </c>
      <c r="QXV10" s="118" t="s">
        <v>108</v>
      </c>
      <c r="QXW10" s="118" t="s">
        <v>108</v>
      </c>
      <c r="QXX10" s="118" t="s">
        <v>108</v>
      </c>
      <c r="QXY10" s="118" t="s">
        <v>108</v>
      </c>
      <c r="QXZ10" s="118" t="s">
        <v>108</v>
      </c>
      <c r="QYA10" s="118" t="s">
        <v>108</v>
      </c>
      <c r="QYB10" s="118" t="s">
        <v>108</v>
      </c>
      <c r="QYC10" s="118" t="s">
        <v>108</v>
      </c>
      <c r="QYD10" s="118" t="s">
        <v>108</v>
      </c>
      <c r="QYE10" s="118" t="s">
        <v>108</v>
      </c>
      <c r="QYF10" s="118" t="s">
        <v>108</v>
      </c>
      <c r="QYG10" s="118" t="s">
        <v>108</v>
      </c>
      <c r="QYH10" s="118" t="s">
        <v>108</v>
      </c>
      <c r="QYI10" s="118" t="s">
        <v>108</v>
      </c>
      <c r="QYJ10" s="118" t="s">
        <v>108</v>
      </c>
      <c r="QYK10" s="118" t="s">
        <v>108</v>
      </c>
      <c r="QYL10" s="118" t="s">
        <v>108</v>
      </c>
      <c r="QYM10" s="118" t="s">
        <v>108</v>
      </c>
      <c r="QYN10" s="118" t="s">
        <v>108</v>
      </c>
      <c r="QYO10" s="118" t="s">
        <v>108</v>
      </c>
      <c r="QYP10" s="118" t="s">
        <v>108</v>
      </c>
      <c r="QYQ10" s="118" t="s">
        <v>108</v>
      </c>
      <c r="QYR10" s="118" t="s">
        <v>108</v>
      </c>
      <c r="QYS10" s="118" t="s">
        <v>108</v>
      </c>
      <c r="QYT10" s="118" t="s">
        <v>108</v>
      </c>
      <c r="QYU10" s="118" t="s">
        <v>108</v>
      </c>
      <c r="QYV10" s="118" t="s">
        <v>108</v>
      </c>
      <c r="QYW10" s="118" t="s">
        <v>108</v>
      </c>
      <c r="QYX10" s="118" t="s">
        <v>108</v>
      </c>
      <c r="QYY10" s="118" t="s">
        <v>108</v>
      </c>
      <c r="QYZ10" s="118" t="s">
        <v>108</v>
      </c>
      <c r="QZA10" s="118" t="s">
        <v>108</v>
      </c>
      <c r="QZB10" s="118" t="s">
        <v>108</v>
      </c>
      <c r="QZC10" s="118" t="s">
        <v>108</v>
      </c>
      <c r="QZD10" s="118" t="s">
        <v>108</v>
      </c>
      <c r="QZE10" s="118" t="s">
        <v>108</v>
      </c>
      <c r="QZF10" s="118" t="s">
        <v>108</v>
      </c>
      <c r="QZG10" s="118" t="s">
        <v>108</v>
      </c>
      <c r="QZH10" s="118" t="s">
        <v>108</v>
      </c>
      <c r="QZI10" s="118" t="s">
        <v>108</v>
      </c>
      <c r="QZJ10" s="118" t="s">
        <v>108</v>
      </c>
      <c r="QZK10" s="118" t="s">
        <v>108</v>
      </c>
      <c r="QZL10" s="118" t="s">
        <v>108</v>
      </c>
      <c r="QZM10" s="118" t="s">
        <v>108</v>
      </c>
      <c r="QZN10" s="118" t="s">
        <v>108</v>
      </c>
      <c r="QZO10" s="118" t="s">
        <v>108</v>
      </c>
      <c r="QZP10" s="118" t="s">
        <v>108</v>
      </c>
      <c r="QZQ10" s="118" t="s">
        <v>108</v>
      </c>
      <c r="QZR10" s="118" t="s">
        <v>108</v>
      </c>
      <c r="QZS10" s="118" t="s">
        <v>108</v>
      </c>
      <c r="QZT10" s="118" t="s">
        <v>108</v>
      </c>
      <c r="QZU10" s="118" t="s">
        <v>108</v>
      </c>
      <c r="QZV10" s="118" t="s">
        <v>108</v>
      </c>
      <c r="QZW10" s="118" t="s">
        <v>108</v>
      </c>
      <c r="QZX10" s="118" t="s">
        <v>108</v>
      </c>
      <c r="QZY10" s="118" t="s">
        <v>108</v>
      </c>
      <c r="QZZ10" s="118" t="s">
        <v>108</v>
      </c>
      <c r="RAA10" s="118" t="s">
        <v>108</v>
      </c>
      <c r="RAB10" s="118" t="s">
        <v>108</v>
      </c>
      <c r="RAC10" s="118" t="s">
        <v>108</v>
      </c>
      <c r="RAD10" s="118" t="s">
        <v>108</v>
      </c>
      <c r="RAE10" s="118" t="s">
        <v>108</v>
      </c>
      <c r="RAF10" s="118" t="s">
        <v>108</v>
      </c>
      <c r="RAG10" s="118" t="s">
        <v>108</v>
      </c>
      <c r="RAH10" s="118" t="s">
        <v>108</v>
      </c>
      <c r="RAI10" s="118" t="s">
        <v>108</v>
      </c>
      <c r="RAJ10" s="118" t="s">
        <v>108</v>
      </c>
      <c r="RAK10" s="118" t="s">
        <v>108</v>
      </c>
      <c r="RAL10" s="118" t="s">
        <v>108</v>
      </c>
      <c r="RAM10" s="118" t="s">
        <v>108</v>
      </c>
      <c r="RAN10" s="118" t="s">
        <v>108</v>
      </c>
      <c r="RAO10" s="118" t="s">
        <v>108</v>
      </c>
      <c r="RAP10" s="118" t="s">
        <v>108</v>
      </c>
      <c r="RAQ10" s="118" t="s">
        <v>108</v>
      </c>
      <c r="RAR10" s="118" t="s">
        <v>108</v>
      </c>
      <c r="RAS10" s="118" t="s">
        <v>108</v>
      </c>
      <c r="RAT10" s="118" t="s">
        <v>108</v>
      </c>
      <c r="RAU10" s="118" t="s">
        <v>108</v>
      </c>
      <c r="RAV10" s="118" t="s">
        <v>108</v>
      </c>
      <c r="RAW10" s="118" t="s">
        <v>108</v>
      </c>
      <c r="RAX10" s="118" t="s">
        <v>108</v>
      </c>
      <c r="RAY10" s="118" t="s">
        <v>108</v>
      </c>
      <c r="RAZ10" s="118" t="s">
        <v>108</v>
      </c>
      <c r="RBA10" s="118" t="s">
        <v>108</v>
      </c>
      <c r="RBB10" s="118" t="s">
        <v>108</v>
      </c>
      <c r="RBC10" s="118" t="s">
        <v>108</v>
      </c>
      <c r="RBD10" s="118" t="s">
        <v>108</v>
      </c>
      <c r="RBE10" s="118" t="s">
        <v>108</v>
      </c>
      <c r="RBF10" s="118" t="s">
        <v>108</v>
      </c>
      <c r="RBG10" s="118" t="s">
        <v>108</v>
      </c>
      <c r="RBH10" s="118" t="s">
        <v>108</v>
      </c>
      <c r="RBI10" s="118" t="s">
        <v>108</v>
      </c>
      <c r="RBJ10" s="118" t="s">
        <v>108</v>
      </c>
      <c r="RBK10" s="118" t="s">
        <v>108</v>
      </c>
      <c r="RBL10" s="118" t="s">
        <v>108</v>
      </c>
      <c r="RBM10" s="118" t="s">
        <v>108</v>
      </c>
      <c r="RBN10" s="118" t="s">
        <v>108</v>
      </c>
      <c r="RBO10" s="118" t="s">
        <v>108</v>
      </c>
      <c r="RBP10" s="118" t="s">
        <v>108</v>
      </c>
      <c r="RBQ10" s="118" t="s">
        <v>108</v>
      </c>
      <c r="RBR10" s="118" t="s">
        <v>108</v>
      </c>
      <c r="RBS10" s="118" t="s">
        <v>108</v>
      </c>
      <c r="RBT10" s="118" t="s">
        <v>108</v>
      </c>
      <c r="RBU10" s="118" t="s">
        <v>108</v>
      </c>
      <c r="RBV10" s="118" t="s">
        <v>108</v>
      </c>
      <c r="RBW10" s="118" t="s">
        <v>108</v>
      </c>
      <c r="RBX10" s="118" t="s">
        <v>108</v>
      </c>
      <c r="RBY10" s="118" t="s">
        <v>108</v>
      </c>
      <c r="RBZ10" s="118" t="s">
        <v>108</v>
      </c>
      <c r="RCA10" s="118" t="s">
        <v>108</v>
      </c>
      <c r="RCB10" s="118" t="s">
        <v>108</v>
      </c>
      <c r="RCC10" s="118" t="s">
        <v>108</v>
      </c>
      <c r="RCD10" s="118" t="s">
        <v>108</v>
      </c>
      <c r="RCE10" s="118" t="s">
        <v>108</v>
      </c>
      <c r="RCF10" s="118" t="s">
        <v>108</v>
      </c>
      <c r="RCG10" s="118" t="s">
        <v>108</v>
      </c>
      <c r="RCH10" s="118" t="s">
        <v>108</v>
      </c>
      <c r="RCI10" s="118" t="s">
        <v>108</v>
      </c>
      <c r="RCJ10" s="118" t="s">
        <v>108</v>
      </c>
      <c r="RCK10" s="118" t="s">
        <v>108</v>
      </c>
      <c r="RCL10" s="118" t="s">
        <v>108</v>
      </c>
      <c r="RCM10" s="118" t="s">
        <v>108</v>
      </c>
      <c r="RCN10" s="118" t="s">
        <v>108</v>
      </c>
      <c r="RCO10" s="118" t="s">
        <v>108</v>
      </c>
      <c r="RCP10" s="118" t="s">
        <v>108</v>
      </c>
      <c r="RCQ10" s="118" t="s">
        <v>108</v>
      </c>
      <c r="RCR10" s="118" t="s">
        <v>108</v>
      </c>
      <c r="RCS10" s="118" t="s">
        <v>108</v>
      </c>
      <c r="RCT10" s="118" t="s">
        <v>108</v>
      </c>
      <c r="RCU10" s="118" t="s">
        <v>108</v>
      </c>
      <c r="RCV10" s="118" t="s">
        <v>108</v>
      </c>
      <c r="RCW10" s="118" t="s">
        <v>108</v>
      </c>
      <c r="RCX10" s="118" t="s">
        <v>108</v>
      </c>
      <c r="RCY10" s="118" t="s">
        <v>108</v>
      </c>
      <c r="RCZ10" s="118" t="s">
        <v>108</v>
      </c>
      <c r="RDA10" s="118" t="s">
        <v>108</v>
      </c>
      <c r="RDB10" s="118" t="s">
        <v>108</v>
      </c>
      <c r="RDC10" s="118" t="s">
        <v>108</v>
      </c>
      <c r="RDD10" s="118" t="s">
        <v>108</v>
      </c>
      <c r="RDE10" s="118" t="s">
        <v>108</v>
      </c>
      <c r="RDF10" s="118" t="s">
        <v>108</v>
      </c>
      <c r="RDG10" s="118" t="s">
        <v>108</v>
      </c>
      <c r="RDH10" s="118" t="s">
        <v>108</v>
      </c>
      <c r="RDI10" s="118" t="s">
        <v>108</v>
      </c>
      <c r="RDJ10" s="118" t="s">
        <v>108</v>
      </c>
      <c r="RDK10" s="118" t="s">
        <v>108</v>
      </c>
      <c r="RDL10" s="118" t="s">
        <v>108</v>
      </c>
      <c r="RDM10" s="118" t="s">
        <v>108</v>
      </c>
      <c r="RDN10" s="118" t="s">
        <v>108</v>
      </c>
      <c r="RDO10" s="118" t="s">
        <v>108</v>
      </c>
      <c r="RDP10" s="118" t="s">
        <v>108</v>
      </c>
      <c r="RDQ10" s="118" t="s">
        <v>108</v>
      </c>
      <c r="RDR10" s="118" t="s">
        <v>108</v>
      </c>
      <c r="RDS10" s="118" t="s">
        <v>108</v>
      </c>
      <c r="RDT10" s="118" t="s">
        <v>108</v>
      </c>
      <c r="RDU10" s="118" t="s">
        <v>108</v>
      </c>
      <c r="RDV10" s="118" t="s">
        <v>108</v>
      </c>
      <c r="RDW10" s="118" t="s">
        <v>108</v>
      </c>
      <c r="RDX10" s="118" t="s">
        <v>108</v>
      </c>
      <c r="RDY10" s="118" t="s">
        <v>108</v>
      </c>
      <c r="RDZ10" s="118" t="s">
        <v>108</v>
      </c>
      <c r="REA10" s="118" t="s">
        <v>108</v>
      </c>
      <c r="REB10" s="118" t="s">
        <v>108</v>
      </c>
      <c r="REC10" s="118" t="s">
        <v>108</v>
      </c>
      <c r="RED10" s="118" t="s">
        <v>108</v>
      </c>
      <c r="REE10" s="118" t="s">
        <v>108</v>
      </c>
      <c r="REF10" s="118" t="s">
        <v>108</v>
      </c>
      <c r="REG10" s="118" t="s">
        <v>108</v>
      </c>
      <c r="REH10" s="118" t="s">
        <v>108</v>
      </c>
      <c r="REI10" s="118" t="s">
        <v>108</v>
      </c>
      <c r="REJ10" s="118" t="s">
        <v>108</v>
      </c>
      <c r="REK10" s="118" t="s">
        <v>108</v>
      </c>
      <c r="REL10" s="118" t="s">
        <v>108</v>
      </c>
      <c r="REM10" s="118" t="s">
        <v>108</v>
      </c>
      <c r="REN10" s="118" t="s">
        <v>108</v>
      </c>
      <c r="REO10" s="118" t="s">
        <v>108</v>
      </c>
      <c r="REP10" s="118" t="s">
        <v>108</v>
      </c>
      <c r="REQ10" s="118" t="s">
        <v>108</v>
      </c>
      <c r="RER10" s="118" t="s">
        <v>108</v>
      </c>
      <c r="RES10" s="118" t="s">
        <v>108</v>
      </c>
      <c r="RET10" s="118" t="s">
        <v>108</v>
      </c>
      <c r="REU10" s="118" t="s">
        <v>108</v>
      </c>
      <c r="REV10" s="118" t="s">
        <v>108</v>
      </c>
      <c r="REW10" s="118" t="s">
        <v>108</v>
      </c>
      <c r="REX10" s="118" t="s">
        <v>108</v>
      </c>
      <c r="REY10" s="118" t="s">
        <v>108</v>
      </c>
      <c r="REZ10" s="118" t="s">
        <v>108</v>
      </c>
      <c r="RFA10" s="118" t="s">
        <v>108</v>
      </c>
      <c r="RFB10" s="118" t="s">
        <v>108</v>
      </c>
      <c r="RFC10" s="118" t="s">
        <v>108</v>
      </c>
      <c r="RFD10" s="118" t="s">
        <v>108</v>
      </c>
      <c r="RFE10" s="118" t="s">
        <v>108</v>
      </c>
      <c r="RFF10" s="118" t="s">
        <v>108</v>
      </c>
      <c r="RFG10" s="118" t="s">
        <v>108</v>
      </c>
      <c r="RFH10" s="118" t="s">
        <v>108</v>
      </c>
      <c r="RFI10" s="118" t="s">
        <v>108</v>
      </c>
      <c r="RFJ10" s="118" t="s">
        <v>108</v>
      </c>
      <c r="RFK10" s="118" t="s">
        <v>108</v>
      </c>
      <c r="RFL10" s="118" t="s">
        <v>108</v>
      </c>
      <c r="RFM10" s="118" t="s">
        <v>108</v>
      </c>
      <c r="RFN10" s="118" t="s">
        <v>108</v>
      </c>
      <c r="RFO10" s="118" t="s">
        <v>108</v>
      </c>
      <c r="RFP10" s="118" t="s">
        <v>108</v>
      </c>
      <c r="RFQ10" s="118" t="s">
        <v>108</v>
      </c>
      <c r="RFR10" s="118" t="s">
        <v>108</v>
      </c>
      <c r="RFS10" s="118" t="s">
        <v>108</v>
      </c>
      <c r="RFT10" s="118" t="s">
        <v>108</v>
      </c>
      <c r="RFU10" s="118" t="s">
        <v>108</v>
      </c>
      <c r="RFV10" s="118" t="s">
        <v>108</v>
      </c>
      <c r="RFW10" s="118" t="s">
        <v>108</v>
      </c>
      <c r="RFX10" s="118" t="s">
        <v>108</v>
      </c>
      <c r="RFY10" s="118" t="s">
        <v>108</v>
      </c>
      <c r="RFZ10" s="118" t="s">
        <v>108</v>
      </c>
      <c r="RGA10" s="118" t="s">
        <v>108</v>
      </c>
      <c r="RGB10" s="118" t="s">
        <v>108</v>
      </c>
      <c r="RGC10" s="118" t="s">
        <v>108</v>
      </c>
      <c r="RGD10" s="118" t="s">
        <v>108</v>
      </c>
      <c r="RGE10" s="118" t="s">
        <v>108</v>
      </c>
      <c r="RGF10" s="118" t="s">
        <v>108</v>
      </c>
      <c r="RGG10" s="118" t="s">
        <v>108</v>
      </c>
      <c r="RGH10" s="118" t="s">
        <v>108</v>
      </c>
      <c r="RGI10" s="118" t="s">
        <v>108</v>
      </c>
      <c r="RGJ10" s="118" t="s">
        <v>108</v>
      </c>
      <c r="RGK10" s="118" t="s">
        <v>108</v>
      </c>
      <c r="RGL10" s="118" t="s">
        <v>108</v>
      </c>
      <c r="RGM10" s="118" t="s">
        <v>108</v>
      </c>
      <c r="RGN10" s="118" t="s">
        <v>108</v>
      </c>
      <c r="RGO10" s="118" t="s">
        <v>108</v>
      </c>
      <c r="RGP10" s="118" t="s">
        <v>108</v>
      </c>
      <c r="RGQ10" s="118" t="s">
        <v>108</v>
      </c>
      <c r="RGR10" s="118" t="s">
        <v>108</v>
      </c>
      <c r="RGS10" s="118" t="s">
        <v>108</v>
      </c>
      <c r="RGT10" s="118" t="s">
        <v>108</v>
      </c>
      <c r="RGU10" s="118" t="s">
        <v>108</v>
      </c>
      <c r="RGV10" s="118" t="s">
        <v>108</v>
      </c>
      <c r="RGW10" s="118" t="s">
        <v>108</v>
      </c>
      <c r="RGX10" s="118" t="s">
        <v>108</v>
      </c>
      <c r="RGY10" s="118" t="s">
        <v>108</v>
      </c>
      <c r="RGZ10" s="118" t="s">
        <v>108</v>
      </c>
      <c r="RHA10" s="118" t="s">
        <v>108</v>
      </c>
      <c r="RHB10" s="118" t="s">
        <v>108</v>
      </c>
      <c r="RHC10" s="118" t="s">
        <v>108</v>
      </c>
      <c r="RHD10" s="118" t="s">
        <v>108</v>
      </c>
      <c r="RHE10" s="118" t="s">
        <v>108</v>
      </c>
      <c r="RHF10" s="118" t="s">
        <v>108</v>
      </c>
      <c r="RHG10" s="118" t="s">
        <v>108</v>
      </c>
      <c r="RHH10" s="118" t="s">
        <v>108</v>
      </c>
      <c r="RHI10" s="118" t="s">
        <v>108</v>
      </c>
      <c r="RHJ10" s="118" t="s">
        <v>108</v>
      </c>
      <c r="RHK10" s="118" t="s">
        <v>108</v>
      </c>
      <c r="RHL10" s="118" t="s">
        <v>108</v>
      </c>
      <c r="RHM10" s="118" t="s">
        <v>108</v>
      </c>
      <c r="RHN10" s="118" t="s">
        <v>108</v>
      </c>
      <c r="RHO10" s="118" t="s">
        <v>108</v>
      </c>
      <c r="RHP10" s="118" t="s">
        <v>108</v>
      </c>
      <c r="RHQ10" s="118" t="s">
        <v>108</v>
      </c>
      <c r="RHR10" s="118" t="s">
        <v>108</v>
      </c>
      <c r="RHS10" s="118" t="s">
        <v>108</v>
      </c>
      <c r="RHT10" s="118" t="s">
        <v>108</v>
      </c>
      <c r="RHU10" s="118" t="s">
        <v>108</v>
      </c>
      <c r="RHV10" s="118" t="s">
        <v>108</v>
      </c>
      <c r="RHW10" s="118" t="s">
        <v>108</v>
      </c>
      <c r="RHX10" s="118" t="s">
        <v>108</v>
      </c>
      <c r="RHY10" s="118" t="s">
        <v>108</v>
      </c>
      <c r="RHZ10" s="118" t="s">
        <v>108</v>
      </c>
      <c r="RIA10" s="118" t="s">
        <v>108</v>
      </c>
      <c r="RIB10" s="118" t="s">
        <v>108</v>
      </c>
      <c r="RIC10" s="118" t="s">
        <v>108</v>
      </c>
      <c r="RID10" s="118" t="s">
        <v>108</v>
      </c>
      <c r="RIE10" s="118" t="s">
        <v>108</v>
      </c>
      <c r="RIF10" s="118" t="s">
        <v>108</v>
      </c>
      <c r="RIG10" s="118" t="s">
        <v>108</v>
      </c>
      <c r="RIH10" s="118" t="s">
        <v>108</v>
      </c>
      <c r="RII10" s="118" t="s">
        <v>108</v>
      </c>
      <c r="RIJ10" s="118" t="s">
        <v>108</v>
      </c>
      <c r="RIK10" s="118" t="s">
        <v>108</v>
      </c>
      <c r="RIL10" s="118" t="s">
        <v>108</v>
      </c>
      <c r="RIM10" s="118" t="s">
        <v>108</v>
      </c>
      <c r="RIN10" s="118" t="s">
        <v>108</v>
      </c>
      <c r="RIO10" s="118" t="s">
        <v>108</v>
      </c>
      <c r="RIP10" s="118" t="s">
        <v>108</v>
      </c>
      <c r="RIQ10" s="118" t="s">
        <v>108</v>
      </c>
      <c r="RIR10" s="118" t="s">
        <v>108</v>
      </c>
      <c r="RIS10" s="118" t="s">
        <v>108</v>
      </c>
      <c r="RIT10" s="118" t="s">
        <v>108</v>
      </c>
      <c r="RIU10" s="118" t="s">
        <v>108</v>
      </c>
      <c r="RIV10" s="118" t="s">
        <v>108</v>
      </c>
      <c r="RIW10" s="118" t="s">
        <v>108</v>
      </c>
      <c r="RIX10" s="118" t="s">
        <v>108</v>
      </c>
      <c r="RIY10" s="118" t="s">
        <v>108</v>
      </c>
      <c r="RIZ10" s="118" t="s">
        <v>108</v>
      </c>
      <c r="RJA10" s="118" t="s">
        <v>108</v>
      </c>
      <c r="RJB10" s="118" t="s">
        <v>108</v>
      </c>
      <c r="RJC10" s="118" t="s">
        <v>108</v>
      </c>
      <c r="RJD10" s="118" t="s">
        <v>108</v>
      </c>
      <c r="RJE10" s="118" t="s">
        <v>108</v>
      </c>
      <c r="RJF10" s="118" t="s">
        <v>108</v>
      </c>
      <c r="RJG10" s="118" t="s">
        <v>108</v>
      </c>
      <c r="RJH10" s="118" t="s">
        <v>108</v>
      </c>
      <c r="RJI10" s="118" t="s">
        <v>108</v>
      </c>
      <c r="RJJ10" s="118" t="s">
        <v>108</v>
      </c>
      <c r="RJK10" s="118" t="s">
        <v>108</v>
      </c>
      <c r="RJL10" s="118" t="s">
        <v>108</v>
      </c>
      <c r="RJM10" s="118" t="s">
        <v>108</v>
      </c>
      <c r="RJN10" s="118" t="s">
        <v>108</v>
      </c>
      <c r="RJO10" s="118" t="s">
        <v>108</v>
      </c>
      <c r="RJP10" s="118" t="s">
        <v>108</v>
      </c>
      <c r="RJQ10" s="118" t="s">
        <v>108</v>
      </c>
      <c r="RJR10" s="118" t="s">
        <v>108</v>
      </c>
      <c r="RJS10" s="118" t="s">
        <v>108</v>
      </c>
      <c r="RJT10" s="118" t="s">
        <v>108</v>
      </c>
      <c r="RJU10" s="118" t="s">
        <v>108</v>
      </c>
      <c r="RJV10" s="118" t="s">
        <v>108</v>
      </c>
      <c r="RJW10" s="118" t="s">
        <v>108</v>
      </c>
      <c r="RJX10" s="118" t="s">
        <v>108</v>
      </c>
      <c r="RJY10" s="118" t="s">
        <v>108</v>
      </c>
      <c r="RJZ10" s="118" t="s">
        <v>108</v>
      </c>
      <c r="RKA10" s="118" t="s">
        <v>108</v>
      </c>
      <c r="RKB10" s="118" t="s">
        <v>108</v>
      </c>
      <c r="RKC10" s="118" t="s">
        <v>108</v>
      </c>
      <c r="RKD10" s="118" t="s">
        <v>108</v>
      </c>
      <c r="RKE10" s="118" t="s">
        <v>108</v>
      </c>
      <c r="RKF10" s="118" t="s">
        <v>108</v>
      </c>
      <c r="RKG10" s="118" t="s">
        <v>108</v>
      </c>
      <c r="RKH10" s="118" t="s">
        <v>108</v>
      </c>
      <c r="RKI10" s="118" t="s">
        <v>108</v>
      </c>
      <c r="RKJ10" s="118" t="s">
        <v>108</v>
      </c>
      <c r="RKK10" s="118" t="s">
        <v>108</v>
      </c>
      <c r="RKL10" s="118" t="s">
        <v>108</v>
      </c>
      <c r="RKM10" s="118" t="s">
        <v>108</v>
      </c>
      <c r="RKN10" s="118" t="s">
        <v>108</v>
      </c>
      <c r="RKO10" s="118" t="s">
        <v>108</v>
      </c>
      <c r="RKP10" s="118" t="s">
        <v>108</v>
      </c>
      <c r="RKQ10" s="118" t="s">
        <v>108</v>
      </c>
      <c r="RKR10" s="118" t="s">
        <v>108</v>
      </c>
      <c r="RKS10" s="118" t="s">
        <v>108</v>
      </c>
      <c r="RKT10" s="118" t="s">
        <v>108</v>
      </c>
      <c r="RKU10" s="118" t="s">
        <v>108</v>
      </c>
      <c r="RKV10" s="118" t="s">
        <v>108</v>
      </c>
      <c r="RKW10" s="118" t="s">
        <v>108</v>
      </c>
      <c r="RKX10" s="118" t="s">
        <v>108</v>
      </c>
      <c r="RKY10" s="118" t="s">
        <v>108</v>
      </c>
      <c r="RKZ10" s="118" t="s">
        <v>108</v>
      </c>
      <c r="RLA10" s="118" t="s">
        <v>108</v>
      </c>
      <c r="RLB10" s="118" t="s">
        <v>108</v>
      </c>
      <c r="RLC10" s="118" t="s">
        <v>108</v>
      </c>
      <c r="RLD10" s="118" t="s">
        <v>108</v>
      </c>
      <c r="RLE10" s="118" t="s">
        <v>108</v>
      </c>
      <c r="RLF10" s="118" t="s">
        <v>108</v>
      </c>
      <c r="RLG10" s="118" t="s">
        <v>108</v>
      </c>
      <c r="RLH10" s="118" t="s">
        <v>108</v>
      </c>
      <c r="RLI10" s="118" t="s">
        <v>108</v>
      </c>
      <c r="RLJ10" s="118" t="s">
        <v>108</v>
      </c>
      <c r="RLK10" s="118" t="s">
        <v>108</v>
      </c>
      <c r="RLL10" s="118" t="s">
        <v>108</v>
      </c>
      <c r="RLM10" s="118" t="s">
        <v>108</v>
      </c>
      <c r="RLN10" s="118" t="s">
        <v>108</v>
      </c>
      <c r="RLO10" s="118" t="s">
        <v>108</v>
      </c>
      <c r="RLP10" s="118" t="s">
        <v>108</v>
      </c>
      <c r="RLQ10" s="118" t="s">
        <v>108</v>
      </c>
      <c r="RLR10" s="118" t="s">
        <v>108</v>
      </c>
      <c r="RLS10" s="118" t="s">
        <v>108</v>
      </c>
      <c r="RLT10" s="118" t="s">
        <v>108</v>
      </c>
      <c r="RLU10" s="118" t="s">
        <v>108</v>
      </c>
      <c r="RLV10" s="118" t="s">
        <v>108</v>
      </c>
      <c r="RLW10" s="118" t="s">
        <v>108</v>
      </c>
      <c r="RLX10" s="118" t="s">
        <v>108</v>
      </c>
      <c r="RLY10" s="118" t="s">
        <v>108</v>
      </c>
      <c r="RLZ10" s="118" t="s">
        <v>108</v>
      </c>
      <c r="RMA10" s="118" t="s">
        <v>108</v>
      </c>
      <c r="RMB10" s="118" t="s">
        <v>108</v>
      </c>
      <c r="RMC10" s="118" t="s">
        <v>108</v>
      </c>
      <c r="RMD10" s="118" t="s">
        <v>108</v>
      </c>
      <c r="RME10" s="118" t="s">
        <v>108</v>
      </c>
      <c r="RMF10" s="118" t="s">
        <v>108</v>
      </c>
      <c r="RMG10" s="118" t="s">
        <v>108</v>
      </c>
      <c r="RMH10" s="118" t="s">
        <v>108</v>
      </c>
      <c r="RMI10" s="118" t="s">
        <v>108</v>
      </c>
      <c r="RMJ10" s="118" t="s">
        <v>108</v>
      </c>
      <c r="RMK10" s="118" t="s">
        <v>108</v>
      </c>
      <c r="RML10" s="118" t="s">
        <v>108</v>
      </c>
      <c r="RMM10" s="118" t="s">
        <v>108</v>
      </c>
      <c r="RMN10" s="118" t="s">
        <v>108</v>
      </c>
      <c r="RMO10" s="118" t="s">
        <v>108</v>
      </c>
      <c r="RMP10" s="118" t="s">
        <v>108</v>
      </c>
      <c r="RMQ10" s="118" t="s">
        <v>108</v>
      </c>
      <c r="RMR10" s="118" t="s">
        <v>108</v>
      </c>
      <c r="RMS10" s="118" t="s">
        <v>108</v>
      </c>
      <c r="RMT10" s="118" t="s">
        <v>108</v>
      </c>
      <c r="RMU10" s="118" t="s">
        <v>108</v>
      </c>
      <c r="RMV10" s="118" t="s">
        <v>108</v>
      </c>
      <c r="RMW10" s="118" t="s">
        <v>108</v>
      </c>
      <c r="RMX10" s="118" t="s">
        <v>108</v>
      </c>
      <c r="RMY10" s="118" t="s">
        <v>108</v>
      </c>
      <c r="RMZ10" s="118" t="s">
        <v>108</v>
      </c>
      <c r="RNA10" s="118" t="s">
        <v>108</v>
      </c>
      <c r="RNB10" s="118" t="s">
        <v>108</v>
      </c>
      <c r="RNC10" s="118" t="s">
        <v>108</v>
      </c>
      <c r="RND10" s="118" t="s">
        <v>108</v>
      </c>
      <c r="RNE10" s="118" t="s">
        <v>108</v>
      </c>
      <c r="RNF10" s="118" t="s">
        <v>108</v>
      </c>
      <c r="RNG10" s="118" t="s">
        <v>108</v>
      </c>
      <c r="RNH10" s="118" t="s">
        <v>108</v>
      </c>
      <c r="RNI10" s="118" t="s">
        <v>108</v>
      </c>
      <c r="RNJ10" s="118" t="s">
        <v>108</v>
      </c>
      <c r="RNK10" s="118" t="s">
        <v>108</v>
      </c>
      <c r="RNL10" s="118" t="s">
        <v>108</v>
      </c>
      <c r="RNM10" s="118" t="s">
        <v>108</v>
      </c>
      <c r="RNN10" s="118" t="s">
        <v>108</v>
      </c>
      <c r="RNO10" s="118" t="s">
        <v>108</v>
      </c>
      <c r="RNP10" s="118" t="s">
        <v>108</v>
      </c>
      <c r="RNQ10" s="118" t="s">
        <v>108</v>
      </c>
      <c r="RNR10" s="118" t="s">
        <v>108</v>
      </c>
      <c r="RNS10" s="118" t="s">
        <v>108</v>
      </c>
      <c r="RNT10" s="118" t="s">
        <v>108</v>
      </c>
      <c r="RNU10" s="118" t="s">
        <v>108</v>
      </c>
      <c r="RNV10" s="118" t="s">
        <v>108</v>
      </c>
      <c r="RNW10" s="118" t="s">
        <v>108</v>
      </c>
      <c r="RNX10" s="118" t="s">
        <v>108</v>
      </c>
      <c r="RNY10" s="118" t="s">
        <v>108</v>
      </c>
      <c r="RNZ10" s="118" t="s">
        <v>108</v>
      </c>
      <c r="ROA10" s="118" t="s">
        <v>108</v>
      </c>
      <c r="ROB10" s="118" t="s">
        <v>108</v>
      </c>
      <c r="ROC10" s="118" t="s">
        <v>108</v>
      </c>
      <c r="ROD10" s="118" t="s">
        <v>108</v>
      </c>
      <c r="ROE10" s="118" t="s">
        <v>108</v>
      </c>
      <c r="ROF10" s="118" t="s">
        <v>108</v>
      </c>
      <c r="ROG10" s="118" t="s">
        <v>108</v>
      </c>
      <c r="ROH10" s="118" t="s">
        <v>108</v>
      </c>
      <c r="ROI10" s="118" t="s">
        <v>108</v>
      </c>
      <c r="ROJ10" s="118" t="s">
        <v>108</v>
      </c>
      <c r="ROK10" s="118" t="s">
        <v>108</v>
      </c>
      <c r="ROL10" s="118" t="s">
        <v>108</v>
      </c>
      <c r="ROM10" s="118" t="s">
        <v>108</v>
      </c>
      <c r="RON10" s="118" t="s">
        <v>108</v>
      </c>
      <c r="ROO10" s="118" t="s">
        <v>108</v>
      </c>
      <c r="ROP10" s="118" t="s">
        <v>108</v>
      </c>
      <c r="ROQ10" s="118" t="s">
        <v>108</v>
      </c>
      <c r="ROR10" s="118" t="s">
        <v>108</v>
      </c>
      <c r="ROS10" s="118" t="s">
        <v>108</v>
      </c>
      <c r="ROT10" s="118" t="s">
        <v>108</v>
      </c>
      <c r="ROU10" s="118" t="s">
        <v>108</v>
      </c>
      <c r="ROV10" s="118" t="s">
        <v>108</v>
      </c>
      <c r="ROW10" s="118" t="s">
        <v>108</v>
      </c>
      <c r="ROX10" s="118" t="s">
        <v>108</v>
      </c>
      <c r="ROY10" s="118" t="s">
        <v>108</v>
      </c>
      <c r="ROZ10" s="118" t="s">
        <v>108</v>
      </c>
      <c r="RPA10" s="118" t="s">
        <v>108</v>
      </c>
      <c r="RPB10" s="118" t="s">
        <v>108</v>
      </c>
      <c r="RPC10" s="118" t="s">
        <v>108</v>
      </c>
      <c r="RPD10" s="118" t="s">
        <v>108</v>
      </c>
      <c r="RPE10" s="118" t="s">
        <v>108</v>
      </c>
      <c r="RPF10" s="118" t="s">
        <v>108</v>
      </c>
      <c r="RPG10" s="118" t="s">
        <v>108</v>
      </c>
      <c r="RPH10" s="118" t="s">
        <v>108</v>
      </c>
      <c r="RPI10" s="118" t="s">
        <v>108</v>
      </c>
      <c r="RPJ10" s="118" t="s">
        <v>108</v>
      </c>
      <c r="RPK10" s="118" t="s">
        <v>108</v>
      </c>
      <c r="RPL10" s="118" t="s">
        <v>108</v>
      </c>
      <c r="RPM10" s="118" t="s">
        <v>108</v>
      </c>
      <c r="RPN10" s="118" t="s">
        <v>108</v>
      </c>
      <c r="RPO10" s="118" t="s">
        <v>108</v>
      </c>
      <c r="RPP10" s="118" t="s">
        <v>108</v>
      </c>
      <c r="RPQ10" s="118" t="s">
        <v>108</v>
      </c>
      <c r="RPR10" s="118" t="s">
        <v>108</v>
      </c>
      <c r="RPS10" s="118" t="s">
        <v>108</v>
      </c>
      <c r="RPT10" s="118" t="s">
        <v>108</v>
      </c>
      <c r="RPU10" s="118" t="s">
        <v>108</v>
      </c>
      <c r="RPV10" s="118" t="s">
        <v>108</v>
      </c>
      <c r="RPW10" s="118" t="s">
        <v>108</v>
      </c>
      <c r="RPX10" s="118" t="s">
        <v>108</v>
      </c>
      <c r="RPY10" s="118" t="s">
        <v>108</v>
      </c>
      <c r="RPZ10" s="118" t="s">
        <v>108</v>
      </c>
      <c r="RQA10" s="118" t="s">
        <v>108</v>
      </c>
      <c r="RQB10" s="118" t="s">
        <v>108</v>
      </c>
      <c r="RQC10" s="118" t="s">
        <v>108</v>
      </c>
      <c r="RQD10" s="118" t="s">
        <v>108</v>
      </c>
      <c r="RQE10" s="118" t="s">
        <v>108</v>
      </c>
      <c r="RQF10" s="118" t="s">
        <v>108</v>
      </c>
      <c r="RQG10" s="118" t="s">
        <v>108</v>
      </c>
      <c r="RQH10" s="118" t="s">
        <v>108</v>
      </c>
      <c r="RQI10" s="118" t="s">
        <v>108</v>
      </c>
      <c r="RQJ10" s="118" t="s">
        <v>108</v>
      </c>
      <c r="RQK10" s="118" t="s">
        <v>108</v>
      </c>
      <c r="RQL10" s="118" t="s">
        <v>108</v>
      </c>
      <c r="RQM10" s="118" t="s">
        <v>108</v>
      </c>
      <c r="RQN10" s="118" t="s">
        <v>108</v>
      </c>
      <c r="RQO10" s="118" t="s">
        <v>108</v>
      </c>
      <c r="RQP10" s="118" t="s">
        <v>108</v>
      </c>
      <c r="RQQ10" s="118" t="s">
        <v>108</v>
      </c>
      <c r="RQR10" s="118" t="s">
        <v>108</v>
      </c>
      <c r="RQS10" s="118" t="s">
        <v>108</v>
      </c>
      <c r="RQT10" s="118" t="s">
        <v>108</v>
      </c>
      <c r="RQU10" s="118" t="s">
        <v>108</v>
      </c>
      <c r="RQV10" s="118" t="s">
        <v>108</v>
      </c>
      <c r="RQW10" s="118" t="s">
        <v>108</v>
      </c>
      <c r="RQX10" s="118" t="s">
        <v>108</v>
      </c>
      <c r="RQY10" s="118" t="s">
        <v>108</v>
      </c>
      <c r="RQZ10" s="118" t="s">
        <v>108</v>
      </c>
      <c r="RRA10" s="118" t="s">
        <v>108</v>
      </c>
      <c r="RRB10" s="118" t="s">
        <v>108</v>
      </c>
      <c r="RRC10" s="118" t="s">
        <v>108</v>
      </c>
      <c r="RRD10" s="118" t="s">
        <v>108</v>
      </c>
      <c r="RRE10" s="118" t="s">
        <v>108</v>
      </c>
      <c r="RRF10" s="118" t="s">
        <v>108</v>
      </c>
      <c r="RRG10" s="118" t="s">
        <v>108</v>
      </c>
      <c r="RRH10" s="118" t="s">
        <v>108</v>
      </c>
      <c r="RRI10" s="118" t="s">
        <v>108</v>
      </c>
      <c r="RRJ10" s="118" t="s">
        <v>108</v>
      </c>
      <c r="RRK10" s="118" t="s">
        <v>108</v>
      </c>
      <c r="RRL10" s="118" t="s">
        <v>108</v>
      </c>
      <c r="RRM10" s="118" t="s">
        <v>108</v>
      </c>
      <c r="RRN10" s="118" t="s">
        <v>108</v>
      </c>
      <c r="RRO10" s="118" t="s">
        <v>108</v>
      </c>
      <c r="RRP10" s="118" t="s">
        <v>108</v>
      </c>
      <c r="RRQ10" s="118" t="s">
        <v>108</v>
      </c>
      <c r="RRR10" s="118" t="s">
        <v>108</v>
      </c>
      <c r="RRS10" s="118" t="s">
        <v>108</v>
      </c>
      <c r="RRT10" s="118" t="s">
        <v>108</v>
      </c>
      <c r="RRU10" s="118" t="s">
        <v>108</v>
      </c>
      <c r="RRV10" s="118" t="s">
        <v>108</v>
      </c>
      <c r="RRW10" s="118" t="s">
        <v>108</v>
      </c>
      <c r="RRX10" s="118" t="s">
        <v>108</v>
      </c>
      <c r="RRY10" s="118" t="s">
        <v>108</v>
      </c>
      <c r="RRZ10" s="118" t="s">
        <v>108</v>
      </c>
      <c r="RSA10" s="118" t="s">
        <v>108</v>
      </c>
      <c r="RSB10" s="118" t="s">
        <v>108</v>
      </c>
      <c r="RSC10" s="118" t="s">
        <v>108</v>
      </c>
      <c r="RSD10" s="118" t="s">
        <v>108</v>
      </c>
      <c r="RSE10" s="118" t="s">
        <v>108</v>
      </c>
      <c r="RSF10" s="118" t="s">
        <v>108</v>
      </c>
      <c r="RSG10" s="118" t="s">
        <v>108</v>
      </c>
      <c r="RSH10" s="118" t="s">
        <v>108</v>
      </c>
      <c r="RSI10" s="118" t="s">
        <v>108</v>
      </c>
      <c r="RSJ10" s="118" t="s">
        <v>108</v>
      </c>
      <c r="RSK10" s="118" t="s">
        <v>108</v>
      </c>
      <c r="RSL10" s="118" t="s">
        <v>108</v>
      </c>
      <c r="RSM10" s="118" t="s">
        <v>108</v>
      </c>
      <c r="RSN10" s="118" t="s">
        <v>108</v>
      </c>
      <c r="RSO10" s="118" t="s">
        <v>108</v>
      </c>
      <c r="RSP10" s="118" t="s">
        <v>108</v>
      </c>
      <c r="RSQ10" s="118" t="s">
        <v>108</v>
      </c>
      <c r="RSR10" s="118" t="s">
        <v>108</v>
      </c>
      <c r="RSS10" s="118" t="s">
        <v>108</v>
      </c>
      <c r="RST10" s="118" t="s">
        <v>108</v>
      </c>
      <c r="RSU10" s="118" t="s">
        <v>108</v>
      </c>
      <c r="RSV10" s="118" t="s">
        <v>108</v>
      </c>
      <c r="RSW10" s="118" t="s">
        <v>108</v>
      </c>
      <c r="RSX10" s="118" t="s">
        <v>108</v>
      </c>
      <c r="RSY10" s="118" t="s">
        <v>108</v>
      </c>
      <c r="RSZ10" s="118" t="s">
        <v>108</v>
      </c>
      <c r="RTA10" s="118" t="s">
        <v>108</v>
      </c>
      <c r="RTB10" s="118" t="s">
        <v>108</v>
      </c>
      <c r="RTC10" s="118" t="s">
        <v>108</v>
      </c>
      <c r="RTD10" s="118" t="s">
        <v>108</v>
      </c>
      <c r="RTE10" s="118" t="s">
        <v>108</v>
      </c>
      <c r="RTF10" s="118" t="s">
        <v>108</v>
      </c>
      <c r="RTG10" s="118" t="s">
        <v>108</v>
      </c>
      <c r="RTH10" s="118" t="s">
        <v>108</v>
      </c>
      <c r="RTI10" s="118" t="s">
        <v>108</v>
      </c>
      <c r="RTJ10" s="118" t="s">
        <v>108</v>
      </c>
      <c r="RTK10" s="118" t="s">
        <v>108</v>
      </c>
      <c r="RTL10" s="118" t="s">
        <v>108</v>
      </c>
      <c r="RTM10" s="118" t="s">
        <v>108</v>
      </c>
      <c r="RTN10" s="118" t="s">
        <v>108</v>
      </c>
      <c r="RTO10" s="118" t="s">
        <v>108</v>
      </c>
      <c r="RTP10" s="118" t="s">
        <v>108</v>
      </c>
      <c r="RTQ10" s="118" t="s">
        <v>108</v>
      </c>
      <c r="RTR10" s="118" t="s">
        <v>108</v>
      </c>
      <c r="RTS10" s="118" t="s">
        <v>108</v>
      </c>
      <c r="RTT10" s="118" t="s">
        <v>108</v>
      </c>
      <c r="RTU10" s="118" t="s">
        <v>108</v>
      </c>
      <c r="RTV10" s="118" t="s">
        <v>108</v>
      </c>
      <c r="RTW10" s="118" t="s">
        <v>108</v>
      </c>
      <c r="RTX10" s="118" t="s">
        <v>108</v>
      </c>
      <c r="RTY10" s="118" t="s">
        <v>108</v>
      </c>
      <c r="RTZ10" s="118" t="s">
        <v>108</v>
      </c>
      <c r="RUA10" s="118" t="s">
        <v>108</v>
      </c>
      <c r="RUB10" s="118" t="s">
        <v>108</v>
      </c>
      <c r="RUC10" s="118" t="s">
        <v>108</v>
      </c>
      <c r="RUD10" s="118" t="s">
        <v>108</v>
      </c>
      <c r="RUE10" s="118" t="s">
        <v>108</v>
      </c>
      <c r="RUF10" s="118" t="s">
        <v>108</v>
      </c>
      <c r="RUG10" s="118" t="s">
        <v>108</v>
      </c>
      <c r="RUH10" s="118" t="s">
        <v>108</v>
      </c>
      <c r="RUI10" s="118" t="s">
        <v>108</v>
      </c>
      <c r="RUJ10" s="118" t="s">
        <v>108</v>
      </c>
      <c r="RUK10" s="118" t="s">
        <v>108</v>
      </c>
      <c r="RUL10" s="118" t="s">
        <v>108</v>
      </c>
      <c r="RUM10" s="118" t="s">
        <v>108</v>
      </c>
      <c r="RUN10" s="118" t="s">
        <v>108</v>
      </c>
      <c r="RUO10" s="118" t="s">
        <v>108</v>
      </c>
      <c r="RUP10" s="118" t="s">
        <v>108</v>
      </c>
      <c r="RUQ10" s="118" t="s">
        <v>108</v>
      </c>
      <c r="RUR10" s="118" t="s">
        <v>108</v>
      </c>
      <c r="RUS10" s="118" t="s">
        <v>108</v>
      </c>
      <c r="RUT10" s="118" t="s">
        <v>108</v>
      </c>
      <c r="RUU10" s="118" t="s">
        <v>108</v>
      </c>
      <c r="RUV10" s="118" t="s">
        <v>108</v>
      </c>
      <c r="RUW10" s="118" t="s">
        <v>108</v>
      </c>
      <c r="RUX10" s="118" t="s">
        <v>108</v>
      </c>
      <c r="RUY10" s="118" t="s">
        <v>108</v>
      </c>
      <c r="RUZ10" s="118" t="s">
        <v>108</v>
      </c>
      <c r="RVA10" s="118" t="s">
        <v>108</v>
      </c>
      <c r="RVB10" s="118" t="s">
        <v>108</v>
      </c>
      <c r="RVC10" s="118" t="s">
        <v>108</v>
      </c>
      <c r="RVD10" s="118" t="s">
        <v>108</v>
      </c>
      <c r="RVE10" s="118" t="s">
        <v>108</v>
      </c>
      <c r="RVF10" s="118" t="s">
        <v>108</v>
      </c>
      <c r="RVG10" s="118" t="s">
        <v>108</v>
      </c>
      <c r="RVH10" s="118" t="s">
        <v>108</v>
      </c>
      <c r="RVI10" s="118" t="s">
        <v>108</v>
      </c>
      <c r="RVJ10" s="118" t="s">
        <v>108</v>
      </c>
      <c r="RVK10" s="118" t="s">
        <v>108</v>
      </c>
      <c r="RVL10" s="118" t="s">
        <v>108</v>
      </c>
      <c r="RVM10" s="118" t="s">
        <v>108</v>
      </c>
      <c r="RVN10" s="118" t="s">
        <v>108</v>
      </c>
      <c r="RVO10" s="118" t="s">
        <v>108</v>
      </c>
      <c r="RVP10" s="118" t="s">
        <v>108</v>
      </c>
      <c r="RVQ10" s="118" t="s">
        <v>108</v>
      </c>
      <c r="RVR10" s="118" t="s">
        <v>108</v>
      </c>
      <c r="RVS10" s="118" t="s">
        <v>108</v>
      </c>
      <c r="RVT10" s="118" t="s">
        <v>108</v>
      </c>
      <c r="RVU10" s="118" t="s">
        <v>108</v>
      </c>
      <c r="RVV10" s="118" t="s">
        <v>108</v>
      </c>
      <c r="RVW10" s="118" t="s">
        <v>108</v>
      </c>
      <c r="RVX10" s="118" t="s">
        <v>108</v>
      </c>
      <c r="RVY10" s="118" t="s">
        <v>108</v>
      </c>
      <c r="RVZ10" s="118" t="s">
        <v>108</v>
      </c>
      <c r="RWA10" s="118" t="s">
        <v>108</v>
      </c>
      <c r="RWB10" s="118" t="s">
        <v>108</v>
      </c>
      <c r="RWC10" s="118" t="s">
        <v>108</v>
      </c>
      <c r="RWD10" s="118" t="s">
        <v>108</v>
      </c>
      <c r="RWE10" s="118" t="s">
        <v>108</v>
      </c>
      <c r="RWF10" s="118" t="s">
        <v>108</v>
      </c>
      <c r="RWG10" s="118" t="s">
        <v>108</v>
      </c>
      <c r="RWH10" s="118" t="s">
        <v>108</v>
      </c>
      <c r="RWI10" s="118" t="s">
        <v>108</v>
      </c>
      <c r="RWJ10" s="118" t="s">
        <v>108</v>
      </c>
      <c r="RWK10" s="118" t="s">
        <v>108</v>
      </c>
      <c r="RWL10" s="118" t="s">
        <v>108</v>
      </c>
      <c r="RWM10" s="118" t="s">
        <v>108</v>
      </c>
      <c r="RWN10" s="118" t="s">
        <v>108</v>
      </c>
      <c r="RWO10" s="118" t="s">
        <v>108</v>
      </c>
      <c r="RWP10" s="118" t="s">
        <v>108</v>
      </c>
      <c r="RWQ10" s="118" t="s">
        <v>108</v>
      </c>
      <c r="RWR10" s="118" t="s">
        <v>108</v>
      </c>
      <c r="RWS10" s="118" t="s">
        <v>108</v>
      </c>
      <c r="RWT10" s="118" t="s">
        <v>108</v>
      </c>
      <c r="RWU10" s="118" t="s">
        <v>108</v>
      </c>
      <c r="RWV10" s="118" t="s">
        <v>108</v>
      </c>
      <c r="RWW10" s="118" t="s">
        <v>108</v>
      </c>
      <c r="RWX10" s="118" t="s">
        <v>108</v>
      </c>
      <c r="RWY10" s="118" t="s">
        <v>108</v>
      </c>
      <c r="RWZ10" s="118" t="s">
        <v>108</v>
      </c>
      <c r="RXA10" s="118" t="s">
        <v>108</v>
      </c>
      <c r="RXB10" s="118" t="s">
        <v>108</v>
      </c>
      <c r="RXC10" s="118" t="s">
        <v>108</v>
      </c>
      <c r="RXD10" s="118" t="s">
        <v>108</v>
      </c>
      <c r="RXE10" s="118" t="s">
        <v>108</v>
      </c>
      <c r="RXF10" s="118" t="s">
        <v>108</v>
      </c>
      <c r="RXG10" s="118" t="s">
        <v>108</v>
      </c>
      <c r="RXH10" s="118" t="s">
        <v>108</v>
      </c>
      <c r="RXI10" s="118" t="s">
        <v>108</v>
      </c>
      <c r="RXJ10" s="118" t="s">
        <v>108</v>
      </c>
      <c r="RXK10" s="118" t="s">
        <v>108</v>
      </c>
      <c r="RXL10" s="118" t="s">
        <v>108</v>
      </c>
      <c r="RXM10" s="118" t="s">
        <v>108</v>
      </c>
      <c r="RXN10" s="118" t="s">
        <v>108</v>
      </c>
      <c r="RXO10" s="118" t="s">
        <v>108</v>
      </c>
      <c r="RXP10" s="118" t="s">
        <v>108</v>
      </c>
      <c r="RXQ10" s="118" t="s">
        <v>108</v>
      </c>
      <c r="RXR10" s="118" t="s">
        <v>108</v>
      </c>
      <c r="RXS10" s="118" t="s">
        <v>108</v>
      </c>
      <c r="RXT10" s="118" t="s">
        <v>108</v>
      </c>
      <c r="RXU10" s="118" t="s">
        <v>108</v>
      </c>
      <c r="RXV10" s="118" t="s">
        <v>108</v>
      </c>
      <c r="RXW10" s="118" t="s">
        <v>108</v>
      </c>
      <c r="RXX10" s="118" t="s">
        <v>108</v>
      </c>
      <c r="RXY10" s="118" t="s">
        <v>108</v>
      </c>
      <c r="RXZ10" s="118" t="s">
        <v>108</v>
      </c>
      <c r="RYA10" s="118" t="s">
        <v>108</v>
      </c>
      <c r="RYB10" s="118" t="s">
        <v>108</v>
      </c>
      <c r="RYC10" s="118" t="s">
        <v>108</v>
      </c>
      <c r="RYD10" s="118" t="s">
        <v>108</v>
      </c>
      <c r="RYE10" s="118" t="s">
        <v>108</v>
      </c>
      <c r="RYF10" s="118" t="s">
        <v>108</v>
      </c>
      <c r="RYG10" s="118" t="s">
        <v>108</v>
      </c>
      <c r="RYH10" s="118" t="s">
        <v>108</v>
      </c>
      <c r="RYI10" s="118" t="s">
        <v>108</v>
      </c>
      <c r="RYJ10" s="118" t="s">
        <v>108</v>
      </c>
      <c r="RYK10" s="118" t="s">
        <v>108</v>
      </c>
      <c r="RYL10" s="118" t="s">
        <v>108</v>
      </c>
      <c r="RYM10" s="118" t="s">
        <v>108</v>
      </c>
      <c r="RYN10" s="118" t="s">
        <v>108</v>
      </c>
      <c r="RYO10" s="118" t="s">
        <v>108</v>
      </c>
      <c r="RYP10" s="118" t="s">
        <v>108</v>
      </c>
      <c r="RYQ10" s="118" t="s">
        <v>108</v>
      </c>
      <c r="RYR10" s="118" t="s">
        <v>108</v>
      </c>
      <c r="RYS10" s="118" t="s">
        <v>108</v>
      </c>
      <c r="RYT10" s="118" t="s">
        <v>108</v>
      </c>
      <c r="RYU10" s="118" t="s">
        <v>108</v>
      </c>
      <c r="RYV10" s="118" t="s">
        <v>108</v>
      </c>
      <c r="RYW10" s="118" t="s">
        <v>108</v>
      </c>
      <c r="RYX10" s="118" t="s">
        <v>108</v>
      </c>
      <c r="RYY10" s="118" t="s">
        <v>108</v>
      </c>
      <c r="RYZ10" s="118" t="s">
        <v>108</v>
      </c>
      <c r="RZA10" s="118" t="s">
        <v>108</v>
      </c>
      <c r="RZB10" s="118" t="s">
        <v>108</v>
      </c>
      <c r="RZC10" s="118" t="s">
        <v>108</v>
      </c>
      <c r="RZD10" s="118" t="s">
        <v>108</v>
      </c>
      <c r="RZE10" s="118" t="s">
        <v>108</v>
      </c>
      <c r="RZF10" s="118" t="s">
        <v>108</v>
      </c>
      <c r="RZG10" s="118" t="s">
        <v>108</v>
      </c>
      <c r="RZH10" s="118" t="s">
        <v>108</v>
      </c>
      <c r="RZI10" s="118" t="s">
        <v>108</v>
      </c>
      <c r="RZJ10" s="118" t="s">
        <v>108</v>
      </c>
      <c r="RZK10" s="118" t="s">
        <v>108</v>
      </c>
      <c r="RZL10" s="118" t="s">
        <v>108</v>
      </c>
      <c r="RZM10" s="118" t="s">
        <v>108</v>
      </c>
      <c r="RZN10" s="118" t="s">
        <v>108</v>
      </c>
      <c r="RZO10" s="118" t="s">
        <v>108</v>
      </c>
      <c r="RZP10" s="118" t="s">
        <v>108</v>
      </c>
      <c r="RZQ10" s="118" t="s">
        <v>108</v>
      </c>
      <c r="RZR10" s="118" t="s">
        <v>108</v>
      </c>
      <c r="RZS10" s="118" t="s">
        <v>108</v>
      </c>
      <c r="RZT10" s="118" t="s">
        <v>108</v>
      </c>
      <c r="RZU10" s="118" t="s">
        <v>108</v>
      </c>
      <c r="RZV10" s="118" t="s">
        <v>108</v>
      </c>
      <c r="RZW10" s="118" t="s">
        <v>108</v>
      </c>
      <c r="RZX10" s="118" t="s">
        <v>108</v>
      </c>
      <c r="RZY10" s="118" t="s">
        <v>108</v>
      </c>
      <c r="RZZ10" s="118" t="s">
        <v>108</v>
      </c>
      <c r="SAA10" s="118" t="s">
        <v>108</v>
      </c>
      <c r="SAB10" s="118" t="s">
        <v>108</v>
      </c>
      <c r="SAC10" s="118" t="s">
        <v>108</v>
      </c>
      <c r="SAD10" s="118" t="s">
        <v>108</v>
      </c>
      <c r="SAE10" s="118" t="s">
        <v>108</v>
      </c>
      <c r="SAF10" s="118" t="s">
        <v>108</v>
      </c>
      <c r="SAG10" s="118" t="s">
        <v>108</v>
      </c>
      <c r="SAH10" s="118" t="s">
        <v>108</v>
      </c>
      <c r="SAI10" s="118" t="s">
        <v>108</v>
      </c>
      <c r="SAJ10" s="118" t="s">
        <v>108</v>
      </c>
      <c r="SAK10" s="118" t="s">
        <v>108</v>
      </c>
      <c r="SAL10" s="118" t="s">
        <v>108</v>
      </c>
      <c r="SAM10" s="118" t="s">
        <v>108</v>
      </c>
      <c r="SAN10" s="118" t="s">
        <v>108</v>
      </c>
      <c r="SAO10" s="118" t="s">
        <v>108</v>
      </c>
      <c r="SAP10" s="118" t="s">
        <v>108</v>
      </c>
      <c r="SAQ10" s="118" t="s">
        <v>108</v>
      </c>
      <c r="SAR10" s="118" t="s">
        <v>108</v>
      </c>
      <c r="SAS10" s="118" t="s">
        <v>108</v>
      </c>
      <c r="SAT10" s="118" t="s">
        <v>108</v>
      </c>
      <c r="SAU10" s="118" t="s">
        <v>108</v>
      </c>
      <c r="SAV10" s="118" t="s">
        <v>108</v>
      </c>
      <c r="SAW10" s="118" t="s">
        <v>108</v>
      </c>
      <c r="SAX10" s="118" t="s">
        <v>108</v>
      </c>
      <c r="SAY10" s="118" t="s">
        <v>108</v>
      </c>
      <c r="SAZ10" s="118" t="s">
        <v>108</v>
      </c>
      <c r="SBA10" s="118" t="s">
        <v>108</v>
      </c>
      <c r="SBB10" s="118" t="s">
        <v>108</v>
      </c>
      <c r="SBC10" s="118" t="s">
        <v>108</v>
      </c>
      <c r="SBD10" s="118" t="s">
        <v>108</v>
      </c>
      <c r="SBE10" s="118" t="s">
        <v>108</v>
      </c>
      <c r="SBF10" s="118" t="s">
        <v>108</v>
      </c>
      <c r="SBG10" s="118" t="s">
        <v>108</v>
      </c>
      <c r="SBH10" s="118" t="s">
        <v>108</v>
      </c>
      <c r="SBI10" s="118" t="s">
        <v>108</v>
      </c>
      <c r="SBJ10" s="118" t="s">
        <v>108</v>
      </c>
      <c r="SBK10" s="118" t="s">
        <v>108</v>
      </c>
      <c r="SBL10" s="118" t="s">
        <v>108</v>
      </c>
      <c r="SBM10" s="118" t="s">
        <v>108</v>
      </c>
      <c r="SBN10" s="118" t="s">
        <v>108</v>
      </c>
      <c r="SBO10" s="118" t="s">
        <v>108</v>
      </c>
      <c r="SBP10" s="118" t="s">
        <v>108</v>
      </c>
      <c r="SBQ10" s="118" t="s">
        <v>108</v>
      </c>
      <c r="SBR10" s="118" t="s">
        <v>108</v>
      </c>
      <c r="SBS10" s="118" t="s">
        <v>108</v>
      </c>
      <c r="SBT10" s="118" t="s">
        <v>108</v>
      </c>
      <c r="SBU10" s="118" t="s">
        <v>108</v>
      </c>
      <c r="SBV10" s="118" t="s">
        <v>108</v>
      </c>
      <c r="SBW10" s="118" t="s">
        <v>108</v>
      </c>
      <c r="SBX10" s="118" t="s">
        <v>108</v>
      </c>
      <c r="SBY10" s="118" t="s">
        <v>108</v>
      </c>
      <c r="SBZ10" s="118" t="s">
        <v>108</v>
      </c>
      <c r="SCA10" s="118" t="s">
        <v>108</v>
      </c>
      <c r="SCB10" s="118" t="s">
        <v>108</v>
      </c>
      <c r="SCC10" s="118" t="s">
        <v>108</v>
      </c>
      <c r="SCD10" s="118" t="s">
        <v>108</v>
      </c>
      <c r="SCE10" s="118" t="s">
        <v>108</v>
      </c>
      <c r="SCF10" s="118" t="s">
        <v>108</v>
      </c>
      <c r="SCG10" s="118" t="s">
        <v>108</v>
      </c>
      <c r="SCH10" s="118" t="s">
        <v>108</v>
      </c>
      <c r="SCI10" s="118" t="s">
        <v>108</v>
      </c>
      <c r="SCJ10" s="118" t="s">
        <v>108</v>
      </c>
      <c r="SCK10" s="118" t="s">
        <v>108</v>
      </c>
      <c r="SCL10" s="118" t="s">
        <v>108</v>
      </c>
      <c r="SCM10" s="118" t="s">
        <v>108</v>
      </c>
      <c r="SCN10" s="118" t="s">
        <v>108</v>
      </c>
      <c r="SCO10" s="118" t="s">
        <v>108</v>
      </c>
      <c r="SCP10" s="118" t="s">
        <v>108</v>
      </c>
      <c r="SCQ10" s="118" t="s">
        <v>108</v>
      </c>
      <c r="SCR10" s="118" t="s">
        <v>108</v>
      </c>
      <c r="SCS10" s="118" t="s">
        <v>108</v>
      </c>
      <c r="SCT10" s="118" t="s">
        <v>108</v>
      </c>
      <c r="SCU10" s="118" t="s">
        <v>108</v>
      </c>
      <c r="SCV10" s="118" t="s">
        <v>108</v>
      </c>
      <c r="SCW10" s="118" t="s">
        <v>108</v>
      </c>
      <c r="SCX10" s="118" t="s">
        <v>108</v>
      </c>
      <c r="SCY10" s="118" t="s">
        <v>108</v>
      </c>
      <c r="SCZ10" s="118" t="s">
        <v>108</v>
      </c>
      <c r="SDA10" s="118" t="s">
        <v>108</v>
      </c>
      <c r="SDB10" s="118" t="s">
        <v>108</v>
      </c>
      <c r="SDC10" s="118" t="s">
        <v>108</v>
      </c>
      <c r="SDD10" s="118" t="s">
        <v>108</v>
      </c>
      <c r="SDE10" s="118" t="s">
        <v>108</v>
      </c>
      <c r="SDF10" s="118" t="s">
        <v>108</v>
      </c>
      <c r="SDG10" s="118" t="s">
        <v>108</v>
      </c>
      <c r="SDH10" s="118" t="s">
        <v>108</v>
      </c>
      <c r="SDI10" s="118" t="s">
        <v>108</v>
      </c>
      <c r="SDJ10" s="118" t="s">
        <v>108</v>
      </c>
      <c r="SDK10" s="118" t="s">
        <v>108</v>
      </c>
      <c r="SDL10" s="118" t="s">
        <v>108</v>
      </c>
      <c r="SDM10" s="118" t="s">
        <v>108</v>
      </c>
      <c r="SDN10" s="118" t="s">
        <v>108</v>
      </c>
      <c r="SDO10" s="118" t="s">
        <v>108</v>
      </c>
      <c r="SDP10" s="118" t="s">
        <v>108</v>
      </c>
      <c r="SDQ10" s="118" t="s">
        <v>108</v>
      </c>
      <c r="SDR10" s="118" t="s">
        <v>108</v>
      </c>
      <c r="SDS10" s="118" t="s">
        <v>108</v>
      </c>
      <c r="SDT10" s="118" t="s">
        <v>108</v>
      </c>
      <c r="SDU10" s="118" t="s">
        <v>108</v>
      </c>
      <c r="SDV10" s="118" t="s">
        <v>108</v>
      </c>
      <c r="SDW10" s="118" t="s">
        <v>108</v>
      </c>
      <c r="SDX10" s="118" t="s">
        <v>108</v>
      </c>
      <c r="SDY10" s="118" t="s">
        <v>108</v>
      </c>
      <c r="SDZ10" s="118" t="s">
        <v>108</v>
      </c>
      <c r="SEA10" s="118" t="s">
        <v>108</v>
      </c>
      <c r="SEB10" s="118" t="s">
        <v>108</v>
      </c>
      <c r="SEC10" s="118" t="s">
        <v>108</v>
      </c>
      <c r="SED10" s="118" t="s">
        <v>108</v>
      </c>
      <c r="SEE10" s="118" t="s">
        <v>108</v>
      </c>
      <c r="SEF10" s="118" t="s">
        <v>108</v>
      </c>
      <c r="SEG10" s="118" t="s">
        <v>108</v>
      </c>
      <c r="SEH10" s="118" t="s">
        <v>108</v>
      </c>
      <c r="SEI10" s="118" t="s">
        <v>108</v>
      </c>
      <c r="SEJ10" s="118" t="s">
        <v>108</v>
      </c>
      <c r="SEK10" s="118" t="s">
        <v>108</v>
      </c>
      <c r="SEL10" s="118" t="s">
        <v>108</v>
      </c>
      <c r="SEM10" s="118" t="s">
        <v>108</v>
      </c>
      <c r="SEN10" s="118" t="s">
        <v>108</v>
      </c>
      <c r="SEO10" s="118" t="s">
        <v>108</v>
      </c>
      <c r="SEP10" s="118" t="s">
        <v>108</v>
      </c>
      <c r="SEQ10" s="118" t="s">
        <v>108</v>
      </c>
      <c r="SER10" s="118" t="s">
        <v>108</v>
      </c>
      <c r="SES10" s="118" t="s">
        <v>108</v>
      </c>
      <c r="SET10" s="118" t="s">
        <v>108</v>
      </c>
      <c r="SEU10" s="118" t="s">
        <v>108</v>
      </c>
      <c r="SEV10" s="118" t="s">
        <v>108</v>
      </c>
      <c r="SEW10" s="118" t="s">
        <v>108</v>
      </c>
      <c r="SEX10" s="118" t="s">
        <v>108</v>
      </c>
      <c r="SEY10" s="118" t="s">
        <v>108</v>
      </c>
      <c r="SEZ10" s="118" t="s">
        <v>108</v>
      </c>
      <c r="SFA10" s="118" t="s">
        <v>108</v>
      </c>
      <c r="SFB10" s="118" t="s">
        <v>108</v>
      </c>
      <c r="SFC10" s="118" t="s">
        <v>108</v>
      </c>
      <c r="SFD10" s="118" t="s">
        <v>108</v>
      </c>
      <c r="SFE10" s="118" t="s">
        <v>108</v>
      </c>
      <c r="SFF10" s="118" t="s">
        <v>108</v>
      </c>
      <c r="SFG10" s="118" t="s">
        <v>108</v>
      </c>
      <c r="SFH10" s="118" t="s">
        <v>108</v>
      </c>
      <c r="SFI10" s="118" t="s">
        <v>108</v>
      </c>
      <c r="SFJ10" s="118" t="s">
        <v>108</v>
      </c>
      <c r="SFK10" s="118" t="s">
        <v>108</v>
      </c>
      <c r="SFL10" s="118" t="s">
        <v>108</v>
      </c>
      <c r="SFM10" s="118" t="s">
        <v>108</v>
      </c>
      <c r="SFN10" s="118" t="s">
        <v>108</v>
      </c>
      <c r="SFO10" s="118" t="s">
        <v>108</v>
      </c>
      <c r="SFP10" s="118" t="s">
        <v>108</v>
      </c>
      <c r="SFQ10" s="118" t="s">
        <v>108</v>
      </c>
      <c r="SFR10" s="118" t="s">
        <v>108</v>
      </c>
      <c r="SFS10" s="118" t="s">
        <v>108</v>
      </c>
      <c r="SFT10" s="118" t="s">
        <v>108</v>
      </c>
      <c r="SFU10" s="118" t="s">
        <v>108</v>
      </c>
      <c r="SFV10" s="118" t="s">
        <v>108</v>
      </c>
      <c r="SFW10" s="118" t="s">
        <v>108</v>
      </c>
      <c r="SFX10" s="118" t="s">
        <v>108</v>
      </c>
      <c r="SFY10" s="118" t="s">
        <v>108</v>
      </c>
      <c r="SFZ10" s="118" t="s">
        <v>108</v>
      </c>
      <c r="SGA10" s="118" t="s">
        <v>108</v>
      </c>
      <c r="SGB10" s="118" t="s">
        <v>108</v>
      </c>
      <c r="SGC10" s="118" t="s">
        <v>108</v>
      </c>
      <c r="SGD10" s="118" t="s">
        <v>108</v>
      </c>
      <c r="SGE10" s="118" t="s">
        <v>108</v>
      </c>
      <c r="SGF10" s="118" t="s">
        <v>108</v>
      </c>
      <c r="SGG10" s="118" t="s">
        <v>108</v>
      </c>
      <c r="SGH10" s="118" t="s">
        <v>108</v>
      </c>
      <c r="SGI10" s="118" t="s">
        <v>108</v>
      </c>
      <c r="SGJ10" s="118" t="s">
        <v>108</v>
      </c>
      <c r="SGK10" s="118" t="s">
        <v>108</v>
      </c>
      <c r="SGL10" s="118" t="s">
        <v>108</v>
      </c>
      <c r="SGM10" s="118" t="s">
        <v>108</v>
      </c>
      <c r="SGN10" s="118" t="s">
        <v>108</v>
      </c>
      <c r="SGO10" s="118" t="s">
        <v>108</v>
      </c>
      <c r="SGP10" s="118" t="s">
        <v>108</v>
      </c>
      <c r="SGQ10" s="118" t="s">
        <v>108</v>
      </c>
      <c r="SGR10" s="118" t="s">
        <v>108</v>
      </c>
      <c r="SGS10" s="118" t="s">
        <v>108</v>
      </c>
      <c r="SGT10" s="118" t="s">
        <v>108</v>
      </c>
      <c r="SGU10" s="118" t="s">
        <v>108</v>
      </c>
      <c r="SGV10" s="118" t="s">
        <v>108</v>
      </c>
      <c r="SGW10" s="118" t="s">
        <v>108</v>
      </c>
      <c r="SGX10" s="118" t="s">
        <v>108</v>
      </c>
      <c r="SGY10" s="118" t="s">
        <v>108</v>
      </c>
      <c r="SGZ10" s="118" t="s">
        <v>108</v>
      </c>
      <c r="SHA10" s="118" t="s">
        <v>108</v>
      </c>
      <c r="SHB10" s="118" t="s">
        <v>108</v>
      </c>
      <c r="SHC10" s="118" t="s">
        <v>108</v>
      </c>
      <c r="SHD10" s="118" t="s">
        <v>108</v>
      </c>
      <c r="SHE10" s="118" t="s">
        <v>108</v>
      </c>
      <c r="SHF10" s="118" t="s">
        <v>108</v>
      </c>
      <c r="SHG10" s="118" t="s">
        <v>108</v>
      </c>
      <c r="SHH10" s="118" t="s">
        <v>108</v>
      </c>
      <c r="SHI10" s="118" t="s">
        <v>108</v>
      </c>
      <c r="SHJ10" s="118" t="s">
        <v>108</v>
      </c>
      <c r="SHK10" s="118" t="s">
        <v>108</v>
      </c>
      <c r="SHL10" s="118" t="s">
        <v>108</v>
      </c>
      <c r="SHM10" s="118" t="s">
        <v>108</v>
      </c>
      <c r="SHN10" s="118" t="s">
        <v>108</v>
      </c>
      <c r="SHO10" s="118" t="s">
        <v>108</v>
      </c>
      <c r="SHP10" s="118" t="s">
        <v>108</v>
      </c>
      <c r="SHQ10" s="118" t="s">
        <v>108</v>
      </c>
      <c r="SHR10" s="118" t="s">
        <v>108</v>
      </c>
      <c r="SHS10" s="118" t="s">
        <v>108</v>
      </c>
      <c r="SHT10" s="118" t="s">
        <v>108</v>
      </c>
      <c r="SHU10" s="118" t="s">
        <v>108</v>
      </c>
      <c r="SHV10" s="118" t="s">
        <v>108</v>
      </c>
      <c r="SHW10" s="118" t="s">
        <v>108</v>
      </c>
      <c r="SHX10" s="118" t="s">
        <v>108</v>
      </c>
      <c r="SHY10" s="118" t="s">
        <v>108</v>
      </c>
      <c r="SHZ10" s="118" t="s">
        <v>108</v>
      </c>
      <c r="SIA10" s="118" t="s">
        <v>108</v>
      </c>
      <c r="SIB10" s="118" t="s">
        <v>108</v>
      </c>
      <c r="SIC10" s="118" t="s">
        <v>108</v>
      </c>
      <c r="SID10" s="118" t="s">
        <v>108</v>
      </c>
      <c r="SIE10" s="118" t="s">
        <v>108</v>
      </c>
      <c r="SIF10" s="118" t="s">
        <v>108</v>
      </c>
      <c r="SIG10" s="118" t="s">
        <v>108</v>
      </c>
      <c r="SIH10" s="118" t="s">
        <v>108</v>
      </c>
      <c r="SII10" s="118" t="s">
        <v>108</v>
      </c>
      <c r="SIJ10" s="118" t="s">
        <v>108</v>
      </c>
      <c r="SIK10" s="118" t="s">
        <v>108</v>
      </c>
      <c r="SIL10" s="118" t="s">
        <v>108</v>
      </c>
      <c r="SIM10" s="118" t="s">
        <v>108</v>
      </c>
      <c r="SIN10" s="118" t="s">
        <v>108</v>
      </c>
      <c r="SIO10" s="118" t="s">
        <v>108</v>
      </c>
      <c r="SIP10" s="118" t="s">
        <v>108</v>
      </c>
      <c r="SIQ10" s="118" t="s">
        <v>108</v>
      </c>
      <c r="SIR10" s="118" t="s">
        <v>108</v>
      </c>
      <c r="SIS10" s="118" t="s">
        <v>108</v>
      </c>
      <c r="SIT10" s="118" t="s">
        <v>108</v>
      </c>
      <c r="SIU10" s="118" t="s">
        <v>108</v>
      </c>
      <c r="SIV10" s="118" t="s">
        <v>108</v>
      </c>
      <c r="SIW10" s="118" t="s">
        <v>108</v>
      </c>
      <c r="SIX10" s="118" t="s">
        <v>108</v>
      </c>
      <c r="SIY10" s="118" t="s">
        <v>108</v>
      </c>
      <c r="SIZ10" s="118" t="s">
        <v>108</v>
      </c>
      <c r="SJA10" s="118" t="s">
        <v>108</v>
      </c>
      <c r="SJB10" s="118" t="s">
        <v>108</v>
      </c>
      <c r="SJC10" s="118" t="s">
        <v>108</v>
      </c>
      <c r="SJD10" s="118" t="s">
        <v>108</v>
      </c>
      <c r="SJE10" s="118" t="s">
        <v>108</v>
      </c>
      <c r="SJF10" s="118" t="s">
        <v>108</v>
      </c>
      <c r="SJG10" s="118" t="s">
        <v>108</v>
      </c>
      <c r="SJH10" s="118" t="s">
        <v>108</v>
      </c>
      <c r="SJI10" s="118" t="s">
        <v>108</v>
      </c>
      <c r="SJJ10" s="118" t="s">
        <v>108</v>
      </c>
      <c r="SJK10" s="118" t="s">
        <v>108</v>
      </c>
      <c r="SJL10" s="118" t="s">
        <v>108</v>
      </c>
      <c r="SJM10" s="118" t="s">
        <v>108</v>
      </c>
      <c r="SJN10" s="118" t="s">
        <v>108</v>
      </c>
      <c r="SJO10" s="118" t="s">
        <v>108</v>
      </c>
      <c r="SJP10" s="118" t="s">
        <v>108</v>
      </c>
      <c r="SJQ10" s="118" t="s">
        <v>108</v>
      </c>
      <c r="SJR10" s="118" t="s">
        <v>108</v>
      </c>
      <c r="SJS10" s="118" t="s">
        <v>108</v>
      </c>
      <c r="SJT10" s="118" t="s">
        <v>108</v>
      </c>
      <c r="SJU10" s="118" t="s">
        <v>108</v>
      </c>
      <c r="SJV10" s="118" t="s">
        <v>108</v>
      </c>
      <c r="SJW10" s="118" t="s">
        <v>108</v>
      </c>
      <c r="SJX10" s="118" t="s">
        <v>108</v>
      </c>
      <c r="SJY10" s="118" t="s">
        <v>108</v>
      </c>
      <c r="SJZ10" s="118" t="s">
        <v>108</v>
      </c>
      <c r="SKA10" s="118" t="s">
        <v>108</v>
      </c>
      <c r="SKB10" s="118" t="s">
        <v>108</v>
      </c>
      <c r="SKC10" s="118" t="s">
        <v>108</v>
      </c>
      <c r="SKD10" s="118" t="s">
        <v>108</v>
      </c>
      <c r="SKE10" s="118" t="s">
        <v>108</v>
      </c>
      <c r="SKF10" s="118" t="s">
        <v>108</v>
      </c>
      <c r="SKG10" s="118" t="s">
        <v>108</v>
      </c>
      <c r="SKH10" s="118" t="s">
        <v>108</v>
      </c>
      <c r="SKI10" s="118" t="s">
        <v>108</v>
      </c>
      <c r="SKJ10" s="118" t="s">
        <v>108</v>
      </c>
      <c r="SKK10" s="118" t="s">
        <v>108</v>
      </c>
      <c r="SKL10" s="118" t="s">
        <v>108</v>
      </c>
      <c r="SKM10" s="118" t="s">
        <v>108</v>
      </c>
      <c r="SKN10" s="118" t="s">
        <v>108</v>
      </c>
      <c r="SKO10" s="118" t="s">
        <v>108</v>
      </c>
      <c r="SKP10" s="118" t="s">
        <v>108</v>
      </c>
      <c r="SKQ10" s="118" t="s">
        <v>108</v>
      </c>
      <c r="SKR10" s="118" t="s">
        <v>108</v>
      </c>
      <c r="SKS10" s="118" t="s">
        <v>108</v>
      </c>
      <c r="SKT10" s="118" t="s">
        <v>108</v>
      </c>
      <c r="SKU10" s="118" t="s">
        <v>108</v>
      </c>
      <c r="SKV10" s="118" t="s">
        <v>108</v>
      </c>
      <c r="SKW10" s="118" t="s">
        <v>108</v>
      </c>
      <c r="SKX10" s="118" t="s">
        <v>108</v>
      </c>
      <c r="SKY10" s="118" t="s">
        <v>108</v>
      </c>
      <c r="SKZ10" s="118" t="s">
        <v>108</v>
      </c>
      <c r="SLA10" s="118" t="s">
        <v>108</v>
      </c>
      <c r="SLB10" s="118" t="s">
        <v>108</v>
      </c>
      <c r="SLC10" s="118" t="s">
        <v>108</v>
      </c>
      <c r="SLD10" s="118" t="s">
        <v>108</v>
      </c>
      <c r="SLE10" s="118" t="s">
        <v>108</v>
      </c>
      <c r="SLF10" s="118" t="s">
        <v>108</v>
      </c>
      <c r="SLG10" s="118" t="s">
        <v>108</v>
      </c>
      <c r="SLH10" s="118" t="s">
        <v>108</v>
      </c>
      <c r="SLI10" s="118" t="s">
        <v>108</v>
      </c>
      <c r="SLJ10" s="118" t="s">
        <v>108</v>
      </c>
      <c r="SLK10" s="118" t="s">
        <v>108</v>
      </c>
      <c r="SLL10" s="118" t="s">
        <v>108</v>
      </c>
      <c r="SLM10" s="118" t="s">
        <v>108</v>
      </c>
      <c r="SLN10" s="118" t="s">
        <v>108</v>
      </c>
      <c r="SLO10" s="118" t="s">
        <v>108</v>
      </c>
      <c r="SLP10" s="118" t="s">
        <v>108</v>
      </c>
      <c r="SLQ10" s="118" t="s">
        <v>108</v>
      </c>
      <c r="SLR10" s="118" t="s">
        <v>108</v>
      </c>
      <c r="SLS10" s="118" t="s">
        <v>108</v>
      </c>
      <c r="SLT10" s="118" t="s">
        <v>108</v>
      </c>
      <c r="SLU10" s="118" t="s">
        <v>108</v>
      </c>
      <c r="SLV10" s="118" t="s">
        <v>108</v>
      </c>
      <c r="SLW10" s="118" t="s">
        <v>108</v>
      </c>
      <c r="SLX10" s="118" t="s">
        <v>108</v>
      </c>
      <c r="SLY10" s="118" t="s">
        <v>108</v>
      </c>
      <c r="SLZ10" s="118" t="s">
        <v>108</v>
      </c>
      <c r="SMA10" s="118" t="s">
        <v>108</v>
      </c>
      <c r="SMB10" s="118" t="s">
        <v>108</v>
      </c>
      <c r="SMC10" s="118" t="s">
        <v>108</v>
      </c>
      <c r="SMD10" s="118" t="s">
        <v>108</v>
      </c>
      <c r="SME10" s="118" t="s">
        <v>108</v>
      </c>
      <c r="SMF10" s="118" t="s">
        <v>108</v>
      </c>
      <c r="SMG10" s="118" t="s">
        <v>108</v>
      </c>
      <c r="SMH10" s="118" t="s">
        <v>108</v>
      </c>
      <c r="SMI10" s="118" t="s">
        <v>108</v>
      </c>
      <c r="SMJ10" s="118" t="s">
        <v>108</v>
      </c>
      <c r="SMK10" s="118" t="s">
        <v>108</v>
      </c>
      <c r="SML10" s="118" t="s">
        <v>108</v>
      </c>
      <c r="SMM10" s="118" t="s">
        <v>108</v>
      </c>
      <c r="SMN10" s="118" t="s">
        <v>108</v>
      </c>
      <c r="SMO10" s="118" t="s">
        <v>108</v>
      </c>
      <c r="SMP10" s="118" t="s">
        <v>108</v>
      </c>
      <c r="SMQ10" s="118" t="s">
        <v>108</v>
      </c>
      <c r="SMR10" s="118" t="s">
        <v>108</v>
      </c>
      <c r="SMS10" s="118" t="s">
        <v>108</v>
      </c>
      <c r="SMT10" s="118" t="s">
        <v>108</v>
      </c>
      <c r="SMU10" s="118" t="s">
        <v>108</v>
      </c>
      <c r="SMV10" s="118" t="s">
        <v>108</v>
      </c>
      <c r="SMW10" s="118" t="s">
        <v>108</v>
      </c>
      <c r="SMX10" s="118" t="s">
        <v>108</v>
      </c>
      <c r="SMY10" s="118" t="s">
        <v>108</v>
      </c>
      <c r="SMZ10" s="118" t="s">
        <v>108</v>
      </c>
      <c r="SNA10" s="118" t="s">
        <v>108</v>
      </c>
      <c r="SNB10" s="118" t="s">
        <v>108</v>
      </c>
      <c r="SNC10" s="118" t="s">
        <v>108</v>
      </c>
      <c r="SND10" s="118" t="s">
        <v>108</v>
      </c>
      <c r="SNE10" s="118" t="s">
        <v>108</v>
      </c>
      <c r="SNF10" s="118" t="s">
        <v>108</v>
      </c>
      <c r="SNG10" s="118" t="s">
        <v>108</v>
      </c>
      <c r="SNH10" s="118" t="s">
        <v>108</v>
      </c>
      <c r="SNI10" s="118" t="s">
        <v>108</v>
      </c>
      <c r="SNJ10" s="118" t="s">
        <v>108</v>
      </c>
      <c r="SNK10" s="118" t="s">
        <v>108</v>
      </c>
      <c r="SNL10" s="118" t="s">
        <v>108</v>
      </c>
      <c r="SNM10" s="118" t="s">
        <v>108</v>
      </c>
      <c r="SNN10" s="118" t="s">
        <v>108</v>
      </c>
      <c r="SNO10" s="118" t="s">
        <v>108</v>
      </c>
      <c r="SNP10" s="118" t="s">
        <v>108</v>
      </c>
      <c r="SNQ10" s="118" t="s">
        <v>108</v>
      </c>
      <c r="SNR10" s="118" t="s">
        <v>108</v>
      </c>
      <c r="SNS10" s="118" t="s">
        <v>108</v>
      </c>
      <c r="SNT10" s="118" t="s">
        <v>108</v>
      </c>
      <c r="SNU10" s="118" t="s">
        <v>108</v>
      </c>
      <c r="SNV10" s="118" t="s">
        <v>108</v>
      </c>
      <c r="SNW10" s="118" t="s">
        <v>108</v>
      </c>
      <c r="SNX10" s="118" t="s">
        <v>108</v>
      </c>
      <c r="SNY10" s="118" t="s">
        <v>108</v>
      </c>
      <c r="SNZ10" s="118" t="s">
        <v>108</v>
      </c>
      <c r="SOA10" s="118" t="s">
        <v>108</v>
      </c>
      <c r="SOB10" s="118" t="s">
        <v>108</v>
      </c>
      <c r="SOC10" s="118" t="s">
        <v>108</v>
      </c>
      <c r="SOD10" s="118" t="s">
        <v>108</v>
      </c>
      <c r="SOE10" s="118" t="s">
        <v>108</v>
      </c>
      <c r="SOF10" s="118" t="s">
        <v>108</v>
      </c>
      <c r="SOG10" s="118" t="s">
        <v>108</v>
      </c>
      <c r="SOH10" s="118" t="s">
        <v>108</v>
      </c>
      <c r="SOI10" s="118" t="s">
        <v>108</v>
      </c>
      <c r="SOJ10" s="118" t="s">
        <v>108</v>
      </c>
      <c r="SOK10" s="118" t="s">
        <v>108</v>
      </c>
      <c r="SOL10" s="118" t="s">
        <v>108</v>
      </c>
      <c r="SOM10" s="118" t="s">
        <v>108</v>
      </c>
      <c r="SON10" s="118" t="s">
        <v>108</v>
      </c>
      <c r="SOO10" s="118" t="s">
        <v>108</v>
      </c>
      <c r="SOP10" s="118" t="s">
        <v>108</v>
      </c>
      <c r="SOQ10" s="118" t="s">
        <v>108</v>
      </c>
      <c r="SOR10" s="118" t="s">
        <v>108</v>
      </c>
      <c r="SOS10" s="118" t="s">
        <v>108</v>
      </c>
      <c r="SOT10" s="118" t="s">
        <v>108</v>
      </c>
      <c r="SOU10" s="118" t="s">
        <v>108</v>
      </c>
      <c r="SOV10" s="118" t="s">
        <v>108</v>
      </c>
      <c r="SOW10" s="118" t="s">
        <v>108</v>
      </c>
      <c r="SOX10" s="118" t="s">
        <v>108</v>
      </c>
      <c r="SOY10" s="118" t="s">
        <v>108</v>
      </c>
      <c r="SOZ10" s="118" t="s">
        <v>108</v>
      </c>
      <c r="SPA10" s="118" t="s">
        <v>108</v>
      </c>
      <c r="SPB10" s="118" t="s">
        <v>108</v>
      </c>
      <c r="SPC10" s="118" t="s">
        <v>108</v>
      </c>
      <c r="SPD10" s="118" t="s">
        <v>108</v>
      </c>
      <c r="SPE10" s="118" t="s">
        <v>108</v>
      </c>
      <c r="SPF10" s="118" t="s">
        <v>108</v>
      </c>
      <c r="SPG10" s="118" t="s">
        <v>108</v>
      </c>
      <c r="SPH10" s="118" t="s">
        <v>108</v>
      </c>
      <c r="SPI10" s="118" t="s">
        <v>108</v>
      </c>
      <c r="SPJ10" s="118" t="s">
        <v>108</v>
      </c>
      <c r="SPK10" s="118" t="s">
        <v>108</v>
      </c>
      <c r="SPL10" s="118" t="s">
        <v>108</v>
      </c>
      <c r="SPM10" s="118" t="s">
        <v>108</v>
      </c>
      <c r="SPN10" s="118" t="s">
        <v>108</v>
      </c>
      <c r="SPO10" s="118" t="s">
        <v>108</v>
      </c>
      <c r="SPP10" s="118" t="s">
        <v>108</v>
      </c>
      <c r="SPQ10" s="118" t="s">
        <v>108</v>
      </c>
      <c r="SPR10" s="118" t="s">
        <v>108</v>
      </c>
      <c r="SPS10" s="118" t="s">
        <v>108</v>
      </c>
      <c r="SPT10" s="118" t="s">
        <v>108</v>
      </c>
      <c r="SPU10" s="118" t="s">
        <v>108</v>
      </c>
      <c r="SPV10" s="118" t="s">
        <v>108</v>
      </c>
      <c r="SPW10" s="118" t="s">
        <v>108</v>
      </c>
      <c r="SPX10" s="118" t="s">
        <v>108</v>
      </c>
      <c r="SPY10" s="118" t="s">
        <v>108</v>
      </c>
      <c r="SPZ10" s="118" t="s">
        <v>108</v>
      </c>
      <c r="SQA10" s="118" t="s">
        <v>108</v>
      </c>
      <c r="SQB10" s="118" t="s">
        <v>108</v>
      </c>
      <c r="SQC10" s="118" t="s">
        <v>108</v>
      </c>
      <c r="SQD10" s="118" t="s">
        <v>108</v>
      </c>
      <c r="SQE10" s="118" t="s">
        <v>108</v>
      </c>
      <c r="SQF10" s="118" t="s">
        <v>108</v>
      </c>
      <c r="SQG10" s="118" t="s">
        <v>108</v>
      </c>
      <c r="SQH10" s="118" t="s">
        <v>108</v>
      </c>
      <c r="SQI10" s="118" t="s">
        <v>108</v>
      </c>
      <c r="SQJ10" s="118" t="s">
        <v>108</v>
      </c>
      <c r="SQK10" s="118" t="s">
        <v>108</v>
      </c>
      <c r="SQL10" s="118" t="s">
        <v>108</v>
      </c>
      <c r="SQM10" s="118" t="s">
        <v>108</v>
      </c>
      <c r="SQN10" s="118" t="s">
        <v>108</v>
      </c>
      <c r="SQO10" s="118" t="s">
        <v>108</v>
      </c>
      <c r="SQP10" s="118" t="s">
        <v>108</v>
      </c>
      <c r="SQQ10" s="118" t="s">
        <v>108</v>
      </c>
      <c r="SQR10" s="118" t="s">
        <v>108</v>
      </c>
      <c r="SQS10" s="118" t="s">
        <v>108</v>
      </c>
      <c r="SQT10" s="118" t="s">
        <v>108</v>
      </c>
      <c r="SQU10" s="118" t="s">
        <v>108</v>
      </c>
      <c r="SQV10" s="118" t="s">
        <v>108</v>
      </c>
      <c r="SQW10" s="118" t="s">
        <v>108</v>
      </c>
      <c r="SQX10" s="118" t="s">
        <v>108</v>
      </c>
      <c r="SQY10" s="118" t="s">
        <v>108</v>
      </c>
      <c r="SQZ10" s="118" t="s">
        <v>108</v>
      </c>
      <c r="SRA10" s="118" t="s">
        <v>108</v>
      </c>
      <c r="SRB10" s="118" t="s">
        <v>108</v>
      </c>
      <c r="SRC10" s="118" t="s">
        <v>108</v>
      </c>
      <c r="SRD10" s="118" t="s">
        <v>108</v>
      </c>
      <c r="SRE10" s="118" t="s">
        <v>108</v>
      </c>
      <c r="SRF10" s="118" t="s">
        <v>108</v>
      </c>
      <c r="SRG10" s="118" t="s">
        <v>108</v>
      </c>
      <c r="SRH10" s="118" t="s">
        <v>108</v>
      </c>
      <c r="SRI10" s="118" t="s">
        <v>108</v>
      </c>
      <c r="SRJ10" s="118" t="s">
        <v>108</v>
      </c>
      <c r="SRK10" s="118" t="s">
        <v>108</v>
      </c>
      <c r="SRL10" s="118" t="s">
        <v>108</v>
      </c>
      <c r="SRM10" s="118" t="s">
        <v>108</v>
      </c>
      <c r="SRN10" s="118" t="s">
        <v>108</v>
      </c>
      <c r="SRO10" s="118" t="s">
        <v>108</v>
      </c>
      <c r="SRP10" s="118" t="s">
        <v>108</v>
      </c>
      <c r="SRQ10" s="118" t="s">
        <v>108</v>
      </c>
      <c r="SRR10" s="118" t="s">
        <v>108</v>
      </c>
      <c r="SRS10" s="118" t="s">
        <v>108</v>
      </c>
      <c r="SRT10" s="118" t="s">
        <v>108</v>
      </c>
      <c r="SRU10" s="118" t="s">
        <v>108</v>
      </c>
      <c r="SRV10" s="118" t="s">
        <v>108</v>
      </c>
      <c r="SRW10" s="118" t="s">
        <v>108</v>
      </c>
      <c r="SRX10" s="118" t="s">
        <v>108</v>
      </c>
      <c r="SRY10" s="118" t="s">
        <v>108</v>
      </c>
      <c r="SRZ10" s="118" t="s">
        <v>108</v>
      </c>
      <c r="SSA10" s="118" t="s">
        <v>108</v>
      </c>
      <c r="SSB10" s="118" t="s">
        <v>108</v>
      </c>
      <c r="SSC10" s="118" t="s">
        <v>108</v>
      </c>
      <c r="SSD10" s="118" t="s">
        <v>108</v>
      </c>
      <c r="SSE10" s="118" t="s">
        <v>108</v>
      </c>
      <c r="SSF10" s="118" t="s">
        <v>108</v>
      </c>
      <c r="SSG10" s="118" t="s">
        <v>108</v>
      </c>
      <c r="SSH10" s="118" t="s">
        <v>108</v>
      </c>
      <c r="SSI10" s="118" t="s">
        <v>108</v>
      </c>
      <c r="SSJ10" s="118" t="s">
        <v>108</v>
      </c>
      <c r="SSK10" s="118" t="s">
        <v>108</v>
      </c>
      <c r="SSL10" s="118" t="s">
        <v>108</v>
      </c>
      <c r="SSM10" s="118" t="s">
        <v>108</v>
      </c>
      <c r="SSN10" s="118" t="s">
        <v>108</v>
      </c>
      <c r="SSO10" s="118" t="s">
        <v>108</v>
      </c>
      <c r="SSP10" s="118" t="s">
        <v>108</v>
      </c>
      <c r="SSQ10" s="118" t="s">
        <v>108</v>
      </c>
      <c r="SSR10" s="118" t="s">
        <v>108</v>
      </c>
      <c r="SSS10" s="118" t="s">
        <v>108</v>
      </c>
      <c r="SST10" s="118" t="s">
        <v>108</v>
      </c>
      <c r="SSU10" s="118" t="s">
        <v>108</v>
      </c>
      <c r="SSV10" s="118" t="s">
        <v>108</v>
      </c>
      <c r="SSW10" s="118" t="s">
        <v>108</v>
      </c>
      <c r="SSX10" s="118" t="s">
        <v>108</v>
      </c>
      <c r="SSY10" s="118" t="s">
        <v>108</v>
      </c>
      <c r="SSZ10" s="118" t="s">
        <v>108</v>
      </c>
      <c r="STA10" s="118" t="s">
        <v>108</v>
      </c>
      <c r="STB10" s="118" t="s">
        <v>108</v>
      </c>
      <c r="STC10" s="118" t="s">
        <v>108</v>
      </c>
      <c r="STD10" s="118" t="s">
        <v>108</v>
      </c>
      <c r="STE10" s="118" t="s">
        <v>108</v>
      </c>
      <c r="STF10" s="118" t="s">
        <v>108</v>
      </c>
      <c r="STG10" s="118" t="s">
        <v>108</v>
      </c>
      <c r="STH10" s="118" t="s">
        <v>108</v>
      </c>
      <c r="STI10" s="118" t="s">
        <v>108</v>
      </c>
      <c r="STJ10" s="118" t="s">
        <v>108</v>
      </c>
      <c r="STK10" s="118" t="s">
        <v>108</v>
      </c>
      <c r="STL10" s="118" t="s">
        <v>108</v>
      </c>
      <c r="STM10" s="118" t="s">
        <v>108</v>
      </c>
      <c r="STN10" s="118" t="s">
        <v>108</v>
      </c>
      <c r="STO10" s="118" t="s">
        <v>108</v>
      </c>
      <c r="STP10" s="118" t="s">
        <v>108</v>
      </c>
      <c r="STQ10" s="118" t="s">
        <v>108</v>
      </c>
      <c r="STR10" s="118" t="s">
        <v>108</v>
      </c>
      <c r="STS10" s="118" t="s">
        <v>108</v>
      </c>
      <c r="STT10" s="118" t="s">
        <v>108</v>
      </c>
      <c r="STU10" s="118" t="s">
        <v>108</v>
      </c>
      <c r="STV10" s="118" t="s">
        <v>108</v>
      </c>
      <c r="STW10" s="118" t="s">
        <v>108</v>
      </c>
      <c r="STX10" s="118" t="s">
        <v>108</v>
      </c>
      <c r="STY10" s="118" t="s">
        <v>108</v>
      </c>
      <c r="STZ10" s="118" t="s">
        <v>108</v>
      </c>
      <c r="SUA10" s="118" t="s">
        <v>108</v>
      </c>
      <c r="SUB10" s="118" t="s">
        <v>108</v>
      </c>
      <c r="SUC10" s="118" t="s">
        <v>108</v>
      </c>
      <c r="SUD10" s="118" t="s">
        <v>108</v>
      </c>
      <c r="SUE10" s="118" t="s">
        <v>108</v>
      </c>
      <c r="SUF10" s="118" t="s">
        <v>108</v>
      </c>
      <c r="SUG10" s="118" t="s">
        <v>108</v>
      </c>
      <c r="SUH10" s="118" t="s">
        <v>108</v>
      </c>
      <c r="SUI10" s="118" t="s">
        <v>108</v>
      </c>
      <c r="SUJ10" s="118" t="s">
        <v>108</v>
      </c>
      <c r="SUK10" s="118" t="s">
        <v>108</v>
      </c>
      <c r="SUL10" s="118" t="s">
        <v>108</v>
      </c>
      <c r="SUM10" s="118" t="s">
        <v>108</v>
      </c>
      <c r="SUN10" s="118" t="s">
        <v>108</v>
      </c>
      <c r="SUO10" s="118" t="s">
        <v>108</v>
      </c>
      <c r="SUP10" s="118" t="s">
        <v>108</v>
      </c>
      <c r="SUQ10" s="118" t="s">
        <v>108</v>
      </c>
      <c r="SUR10" s="118" t="s">
        <v>108</v>
      </c>
      <c r="SUS10" s="118" t="s">
        <v>108</v>
      </c>
      <c r="SUT10" s="118" t="s">
        <v>108</v>
      </c>
      <c r="SUU10" s="118" t="s">
        <v>108</v>
      </c>
      <c r="SUV10" s="118" t="s">
        <v>108</v>
      </c>
      <c r="SUW10" s="118" t="s">
        <v>108</v>
      </c>
      <c r="SUX10" s="118" t="s">
        <v>108</v>
      </c>
      <c r="SUY10" s="118" t="s">
        <v>108</v>
      </c>
      <c r="SUZ10" s="118" t="s">
        <v>108</v>
      </c>
      <c r="SVA10" s="118" t="s">
        <v>108</v>
      </c>
      <c r="SVB10" s="118" t="s">
        <v>108</v>
      </c>
      <c r="SVC10" s="118" t="s">
        <v>108</v>
      </c>
      <c r="SVD10" s="118" t="s">
        <v>108</v>
      </c>
      <c r="SVE10" s="118" t="s">
        <v>108</v>
      </c>
      <c r="SVF10" s="118" t="s">
        <v>108</v>
      </c>
      <c r="SVG10" s="118" t="s">
        <v>108</v>
      </c>
      <c r="SVH10" s="118" t="s">
        <v>108</v>
      </c>
      <c r="SVI10" s="118" t="s">
        <v>108</v>
      </c>
      <c r="SVJ10" s="118" t="s">
        <v>108</v>
      </c>
      <c r="SVK10" s="118" t="s">
        <v>108</v>
      </c>
      <c r="SVL10" s="118" t="s">
        <v>108</v>
      </c>
      <c r="SVM10" s="118" t="s">
        <v>108</v>
      </c>
      <c r="SVN10" s="118" t="s">
        <v>108</v>
      </c>
      <c r="SVO10" s="118" t="s">
        <v>108</v>
      </c>
      <c r="SVP10" s="118" t="s">
        <v>108</v>
      </c>
      <c r="SVQ10" s="118" t="s">
        <v>108</v>
      </c>
      <c r="SVR10" s="118" t="s">
        <v>108</v>
      </c>
      <c r="SVS10" s="118" t="s">
        <v>108</v>
      </c>
      <c r="SVT10" s="118" t="s">
        <v>108</v>
      </c>
      <c r="SVU10" s="118" t="s">
        <v>108</v>
      </c>
      <c r="SVV10" s="118" t="s">
        <v>108</v>
      </c>
      <c r="SVW10" s="118" t="s">
        <v>108</v>
      </c>
      <c r="SVX10" s="118" t="s">
        <v>108</v>
      </c>
      <c r="SVY10" s="118" t="s">
        <v>108</v>
      </c>
      <c r="SVZ10" s="118" t="s">
        <v>108</v>
      </c>
      <c r="SWA10" s="118" t="s">
        <v>108</v>
      </c>
      <c r="SWB10" s="118" t="s">
        <v>108</v>
      </c>
      <c r="SWC10" s="118" t="s">
        <v>108</v>
      </c>
      <c r="SWD10" s="118" t="s">
        <v>108</v>
      </c>
      <c r="SWE10" s="118" t="s">
        <v>108</v>
      </c>
      <c r="SWF10" s="118" t="s">
        <v>108</v>
      </c>
      <c r="SWG10" s="118" t="s">
        <v>108</v>
      </c>
      <c r="SWH10" s="118" t="s">
        <v>108</v>
      </c>
      <c r="SWI10" s="118" t="s">
        <v>108</v>
      </c>
      <c r="SWJ10" s="118" t="s">
        <v>108</v>
      </c>
      <c r="SWK10" s="118" t="s">
        <v>108</v>
      </c>
      <c r="SWL10" s="118" t="s">
        <v>108</v>
      </c>
      <c r="SWM10" s="118" t="s">
        <v>108</v>
      </c>
      <c r="SWN10" s="118" t="s">
        <v>108</v>
      </c>
      <c r="SWO10" s="118" t="s">
        <v>108</v>
      </c>
      <c r="SWP10" s="118" t="s">
        <v>108</v>
      </c>
      <c r="SWQ10" s="118" t="s">
        <v>108</v>
      </c>
      <c r="SWR10" s="118" t="s">
        <v>108</v>
      </c>
      <c r="SWS10" s="118" t="s">
        <v>108</v>
      </c>
      <c r="SWT10" s="118" t="s">
        <v>108</v>
      </c>
      <c r="SWU10" s="118" t="s">
        <v>108</v>
      </c>
      <c r="SWV10" s="118" t="s">
        <v>108</v>
      </c>
      <c r="SWW10" s="118" t="s">
        <v>108</v>
      </c>
      <c r="SWX10" s="118" t="s">
        <v>108</v>
      </c>
      <c r="SWY10" s="118" t="s">
        <v>108</v>
      </c>
      <c r="SWZ10" s="118" t="s">
        <v>108</v>
      </c>
      <c r="SXA10" s="118" t="s">
        <v>108</v>
      </c>
      <c r="SXB10" s="118" t="s">
        <v>108</v>
      </c>
      <c r="SXC10" s="118" t="s">
        <v>108</v>
      </c>
      <c r="SXD10" s="118" t="s">
        <v>108</v>
      </c>
      <c r="SXE10" s="118" t="s">
        <v>108</v>
      </c>
      <c r="SXF10" s="118" t="s">
        <v>108</v>
      </c>
      <c r="SXG10" s="118" t="s">
        <v>108</v>
      </c>
      <c r="SXH10" s="118" t="s">
        <v>108</v>
      </c>
      <c r="SXI10" s="118" t="s">
        <v>108</v>
      </c>
      <c r="SXJ10" s="118" t="s">
        <v>108</v>
      </c>
      <c r="SXK10" s="118" t="s">
        <v>108</v>
      </c>
      <c r="SXL10" s="118" t="s">
        <v>108</v>
      </c>
      <c r="SXM10" s="118" t="s">
        <v>108</v>
      </c>
      <c r="SXN10" s="118" t="s">
        <v>108</v>
      </c>
      <c r="SXO10" s="118" t="s">
        <v>108</v>
      </c>
      <c r="SXP10" s="118" t="s">
        <v>108</v>
      </c>
      <c r="SXQ10" s="118" t="s">
        <v>108</v>
      </c>
      <c r="SXR10" s="118" t="s">
        <v>108</v>
      </c>
      <c r="SXS10" s="118" t="s">
        <v>108</v>
      </c>
      <c r="SXT10" s="118" t="s">
        <v>108</v>
      </c>
      <c r="SXU10" s="118" t="s">
        <v>108</v>
      </c>
      <c r="SXV10" s="118" t="s">
        <v>108</v>
      </c>
      <c r="SXW10" s="118" t="s">
        <v>108</v>
      </c>
      <c r="SXX10" s="118" t="s">
        <v>108</v>
      </c>
      <c r="SXY10" s="118" t="s">
        <v>108</v>
      </c>
      <c r="SXZ10" s="118" t="s">
        <v>108</v>
      </c>
      <c r="SYA10" s="118" t="s">
        <v>108</v>
      </c>
      <c r="SYB10" s="118" t="s">
        <v>108</v>
      </c>
      <c r="SYC10" s="118" t="s">
        <v>108</v>
      </c>
      <c r="SYD10" s="118" t="s">
        <v>108</v>
      </c>
      <c r="SYE10" s="118" t="s">
        <v>108</v>
      </c>
      <c r="SYF10" s="118" t="s">
        <v>108</v>
      </c>
      <c r="SYG10" s="118" t="s">
        <v>108</v>
      </c>
      <c r="SYH10" s="118" t="s">
        <v>108</v>
      </c>
      <c r="SYI10" s="118" t="s">
        <v>108</v>
      </c>
      <c r="SYJ10" s="118" t="s">
        <v>108</v>
      </c>
      <c r="SYK10" s="118" t="s">
        <v>108</v>
      </c>
      <c r="SYL10" s="118" t="s">
        <v>108</v>
      </c>
      <c r="SYM10" s="118" t="s">
        <v>108</v>
      </c>
      <c r="SYN10" s="118" t="s">
        <v>108</v>
      </c>
      <c r="SYO10" s="118" t="s">
        <v>108</v>
      </c>
      <c r="SYP10" s="118" t="s">
        <v>108</v>
      </c>
      <c r="SYQ10" s="118" t="s">
        <v>108</v>
      </c>
      <c r="SYR10" s="118" t="s">
        <v>108</v>
      </c>
      <c r="SYS10" s="118" t="s">
        <v>108</v>
      </c>
      <c r="SYT10" s="118" t="s">
        <v>108</v>
      </c>
      <c r="SYU10" s="118" t="s">
        <v>108</v>
      </c>
      <c r="SYV10" s="118" t="s">
        <v>108</v>
      </c>
      <c r="SYW10" s="118" t="s">
        <v>108</v>
      </c>
      <c r="SYX10" s="118" t="s">
        <v>108</v>
      </c>
      <c r="SYY10" s="118" t="s">
        <v>108</v>
      </c>
      <c r="SYZ10" s="118" t="s">
        <v>108</v>
      </c>
      <c r="SZA10" s="118" t="s">
        <v>108</v>
      </c>
      <c r="SZB10" s="118" t="s">
        <v>108</v>
      </c>
      <c r="SZC10" s="118" t="s">
        <v>108</v>
      </c>
      <c r="SZD10" s="118" t="s">
        <v>108</v>
      </c>
      <c r="SZE10" s="118" t="s">
        <v>108</v>
      </c>
      <c r="SZF10" s="118" t="s">
        <v>108</v>
      </c>
      <c r="SZG10" s="118" t="s">
        <v>108</v>
      </c>
      <c r="SZH10" s="118" t="s">
        <v>108</v>
      </c>
      <c r="SZI10" s="118" t="s">
        <v>108</v>
      </c>
      <c r="SZJ10" s="118" t="s">
        <v>108</v>
      </c>
      <c r="SZK10" s="118" t="s">
        <v>108</v>
      </c>
      <c r="SZL10" s="118" t="s">
        <v>108</v>
      </c>
      <c r="SZM10" s="118" t="s">
        <v>108</v>
      </c>
      <c r="SZN10" s="118" t="s">
        <v>108</v>
      </c>
      <c r="SZO10" s="118" t="s">
        <v>108</v>
      </c>
      <c r="SZP10" s="118" t="s">
        <v>108</v>
      </c>
      <c r="SZQ10" s="118" t="s">
        <v>108</v>
      </c>
      <c r="SZR10" s="118" t="s">
        <v>108</v>
      </c>
      <c r="SZS10" s="118" t="s">
        <v>108</v>
      </c>
      <c r="SZT10" s="118" t="s">
        <v>108</v>
      </c>
      <c r="SZU10" s="118" t="s">
        <v>108</v>
      </c>
      <c r="SZV10" s="118" t="s">
        <v>108</v>
      </c>
      <c r="SZW10" s="118" t="s">
        <v>108</v>
      </c>
      <c r="SZX10" s="118" t="s">
        <v>108</v>
      </c>
      <c r="SZY10" s="118" t="s">
        <v>108</v>
      </c>
      <c r="SZZ10" s="118" t="s">
        <v>108</v>
      </c>
      <c r="TAA10" s="118" t="s">
        <v>108</v>
      </c>
      <c r="TAB10" s="118" t="s">
        <v>108</v>
      </c>
      <c r="TAC10" s="118" t="s">
        <v>108</v>
      </c>
      <c r="TAD10" s="118" t="s">
        <v>108</v>
      </c>
      <c r="TAE10" s="118" t="s">
        <v>108</v>
      </c>
      <c r="TAF10" s="118" t="s">
        <v>108</v>
      </c>
      <c r="TAG10" s="118" t="s">
        <v>108</v>
      </c>
      <c r="TAH10" s="118" t="s">
        <v>108</v>
      </c>
      <c r="TAI10" s="118" t="s">
        <v>108</v>
      </c>
      <c r="TAJ10" s="118" t="s">
        <v>108</v>
      </c>
      <c r="TAK10" s="118" t="s">
        <v>108</v>
      </c>
      <c r="TAL10" s="118" t="s">
        <v>108</v>
      </c>
      <c r="TAM10" s="118" t="s">
        <v>108</v>
      </c>
      <c r="TAN10" s="118" t="s">
        <v>108</v>
      </c>
      <c r="TAO10" s="118" t="s">
        <v>108</v>
      </c>
      <c r="TAP10" s="118" t="s">
        <v>108</v>
      </c>
      <c r="TAQ10" s="118" t="s">
        <v>108</v>
      </c>
      <c r="TAR10" s="118" t="s">
        <v>108</v>
      </c>
      <c r="TAS10" s="118" t="s">
        <v>108</v>
      </c>
      <c r="TAT10" s="118" t="s">
        <v>108</v>
      </c>
      <c r="TAU10" s="118" t="s">
        <v>108</v>
      </c>
      <c r="TAV10" s="118" t="s">
        <v>108</v>
      </c>
      <c r="TAW10" s="118" t="s">
        <v>108</v>
      </c>
      <c r="TAX10" s="118" t="s">
        <v>108</v>
      </c>
      <c r="TAY10" s="118" t="s">
        <v>108</v>
      </c>
      <c r="TAZ10" s="118" t="s">
        <v>108</v>
      </c>
      <c r="TBA10" s="118" t="s">
        <v>108</v>
      </c>
      <c r="TBB10" s="118" t="s">
        <v>108</v>
      </c>
      <c r="TBC10" s="118" t="s">
        <v>108</v>
      </c>
      <c r="TBD10" s="118" t="s">
        <v>108</v>
      </c>
      <c r="TBE10" s="118" t="s">
        <v>108</v>
      </c>
      <c r="TBF10" s="118" t="s">
        <v>108</v>
      </c>
      <c r="TBG10" s="118" t="s">
        <v>108</v>
      </c>
      <c r="TBH10" s="118" t="s">
        <v>108</v>
      </c>
      <c r="TBI10" s="118" t="s">
        <v>108</v>
      </c>
      <c r="TBJ10" s="118" t="s">
        <v>108</v>
      </c>
      <c r="TBK10" s="118" t="s">
        <v>108</v>
      </c>
      <c r="TBL10" s="118" t="s">
        <v>108</v>
      </c>
      <c r="TBM10" s="118" t="s">
        <v>108</v>
      </c>
      <c r="TBN10" s="118" t="s">
        <v>108</v>
      </c>
      <c r="TBO10" s="118" t="s">
        <v>108</v>
      </c>
      <c r="TBP10" s="118" t="s">
        <v>108</v>
      </c>
      <c r="TBQ10" s="118" t="s">
        <v>108</v>
      </c>
      <c r="TBR10" s="118" t="s">
        <v>108</v>
      </c>
      <c r="TBS10" s="118" t="s">
        <v>108</v>
      </c>
      <c r="TBT10" s="118" t="s">
        <v>108</v>
      </c>
      <c r="TBU10" s="118" t="s">
        <v>108</v>
      </c>
      <c r="TBV10" s="118" t="s">
        <v>108</v>
      </c>
      <c r="TBW10" s="118" t="s">
        <v>108</v>
      </c>
      <c r="TBX10" s="118" t="s">
        <v>108</v>
      </c>
      <c r="TBY10" s="118" t="s">
        <v>108</v>
      </c>
      <c r="TBZ10" s="118" t="s">
        <v>108</v>
      </c>
      <c r="TCA10" s="118" t="s">
        <v>108</v>
      </c>
      <c r="TCB10" s="118" t="s">
        <v>108</v>
      </c>
      <c r="TCC10" s="118" t="s">
        <v>108</v>
      </c>
      <c r="TCD10" s="118" t="s">
        <v>108</v>
      </c>
      <c r="TCE10" s="118" t="s">
        <v>108</v>
      </c>
      <c r="TCF10" s="118" t="s">
        <v>108</v>
      </c>
      <c r="TCG10" s="118" t="s">
        <v>108</v>
      </c>
      <c r="TCH10" s="118" t="s">
        <v>108</v>
      </c>
      <c r="TCI10" s="118" t="s">
        <v>108</v>
      </c>
      <c r="TCJ10" s="118" t="s">
        <v>108</v>
      </c>
      <c r="TCK10" s="118" t="s">
        <v>108</v>
      </c>
      <c r="TCL10" s="118" t="s">
        <v>108</v>
      </c>
      <c r="TCM10" s="118" t="s">
        <v>108</v>
      </c>
      <c r="TCN10" s="118" t="s">
        <v>108</v>
      </c>
      <c r="TCO10" s="118" t="s">
        <v>108</v>
      </c>
      <c r="TCP10" s="118" t="s">
        <v>108</v>
      </c>
      <c r="TCQ10" s="118" t="s">
        <v>108</v>
      </c>
      <c r="TCR10" s="118" t="s">
        <v>108</v>
      </c>
      <c r="TCS10" s="118" t="s">
        <v>108</v>
      </c>
      <c r="TCT10" s="118" t="s">
        <v>108</v>
      </c>
      <c r="TCU10" s="118" t="s">
        <v>108</v>
      </c>
      <c r="TCV10" s="118" t="s">
        <v>108</v>
      </c>
      <c r="TCW10" s="118" t="s">
        <v>108</v>
      </c>
      <c r="TCX10" s="118" t="s">
        <v>108</v>
      </c>
      <c r="TCY10" s="118" t="s">
        <v>108</v>
      </c>
      <c r="TCZ10" s="118" t="s">
        <v>108</v>
      </c>
      <c r="TDA10" s="118" t="s">
        <v>108</v>
      </c>
      <c r="TDB10" s="118" t="s">
        <v>108</v>
      </c>
      <c r="TDC10" s="118" t="s">
        <v>108</v>
      </c>
      <c r="TDD10" s="118" t="s">
        <v>108</v>
      </c>
      <c r="TDE10" s="118" t="s">
        <v>108</v>
      </c>
      <c r="TDF10" s="118" t="s">
        <v>108</v>
      </c>
      <c r="TDG10" s="118" t="s">
        <v>108</v>
      </c>
      <c r="TDH10" s="118" t="s">
        <v>108</v>
      </c>
      <c r="TDI10" s="118" t="s">
        <v>108</v>
      </c>
      <c r="TDJ10" s="118" t="s">
        <v>108</v>
      </c>
      <c r="TDK10" s="118" t="s">
        <v>108</v>
      </c>
      <c r="TDL10" s="118" t="s">
        <v>108</v>
      </c>
      <c r="TDM10" s="118" t="s">
        <v>108</v>
      </c>
      <c r="TDN10" s="118" t="s">
        <v>108</v>
      </c>
      <c r="TDO10" s="118" t="s">
        <v>108</v>
      </c>
      <c r="TDP10" s="118" t="s">
        <v>108</v>
      </c>
      <c r="TDQ10" s="118" t="s">
        <v>108</v>
      </c>
      <c r="TDR10" s="118" t="s">
        <v>108</v>
      </c>
      <c r="TDS10" s="118" t="s">
        <v>108</v>
      </c>
      <c r="TDT10" s="118" t="s">
        <v>108</v>
      </c>
      <c r="TDU10" s="118" t="s">
        <v>108</v>
      </c>
      <c r="TDV10" s="118" t="s">
        <v>108</v>
      </c>
      <c r="TDW10" s="118" t="s">
        <v>108</v>
      </c>
      <c r="TDX10" s="118" t="s">
        <v>108</v>
      </c>
      <c r="TDY10" s="118" t="s">
        <v>108</v>
      </c>
      <c r="TDZ10" s="118" t="s">
        <v>108</v>
      </c>
      <c r="TEA10" s="118" t="s">
        <v>108</v>
      </c>
      <c r="TEB10" s="118" t="s">
        <v>108</v>
      </c>
      <c r="TEC10" s="118" t="s">
        <v>108</v>
      </c>
      <c r="TED10" s="118" t="s">
        <v>108</v>
      </c>
      <c r="TEE10" s="118" t="s">
        <v>108</v>
      </c>
      <c r="TEF10" s="118" t="s">
        <v>108</v>
      </c>
      <c r="TEG10" s="118" t="s">
        <v>108</v>
      </c>
      <c r="TEH10" s="118" t="s">
        <v>108</v>
      </c>
      <c r="TEI10" s="118" t="s">
        <v>108</v>
      </c>
      <c r="TEJ10" s="118" t="s">
        <v>108</v>
      </c>
      <c r="TEK10" s="118" t="s">
        <v>108</v>
      </c>
      <c r="TEL10" s="118" t="s">
        <v>108</v>
      </c>
      <c r="TEM10" s="118" t="s">
        <v>108</v>
      </c>
      <c r="TEN10" s="118" t="s">
        <v>108</v>
      </c>
      <c r="TEO10" s="118" t="s">
        <v>108</v>
      </c>
      <c r="TEP10" s="118" t="s">
        <v>108</v>
      </c>
      <c r="TEQ10" s="118" t="s">
        <v>108</v>
      </c>
      <c r="TER10" s="118" t="s">
        <v>108</v>
      </c>
      <c r="TES10" s="118" t="s">
        <v>108</v>
      </c>
      <c r="TET10" s="118" t="s">
        <v>108</v>
      </c>
      <c r="TEU10" s="118" t="s">
        <v>108</v>
      </c>
      <c r="TEV10" s="118" t="s">
        <v>108</v>
      </c>
      <c r="TEW10" s="118" t="s">
        <v>108</v>
      </c>
      <c r="TEX10" s="118" t="s">
        <v>108</v>
      </c>
      <c r="TEY10" s="118" t="s">
        <v>108</v>
      </c>
      <c r="TEZ10" s="118" t="s">
        <v>108</v>
      </c>
      <c r="TFA10" s="118" t="s">
        <v>108</v>
      </c>
      <c r="TFB10" s="118" t="s">
        <v>108</v>
      </c>
      <c r="TFC10" s="118" t="s">
        <v>108</v>
      </c>
      <c r="TFD10" s="118" t="s">
        <v>108</v>
      </c>
      <c r="TFE10" s="118" t="s">
        <v>108</v>
      </c>
      <c r="TFF10" s="118" t="s">
        <v>108</v>
      </c>
      <c r="TFG10" s="118" t="s">
        <v>108</v>
      </c>
      <c r="TFH10" s="118" t="s">
        <v>108</v>
      </c>
      <c r="TFI10" s="118" t="s">
        <v>108</v>
      </c>
      <c r="TFJ10" s="118" t="s">
        <v>108</v>
      </c>
      <c r="TFK10" s="118" t="s">
        <v>108</v>
      </c>
      <c r="TFL10" s="118" t="s">
        <v>108</v>
      </c>
      <c r="TFM10" s="118" t="s">
        <v>108</v>
      </c>
      <c r="TFN10" s="118" t="s">
        <v>108</v>
      </c>
      <c r="TFO10" s="118" t="s">
        <v>108</v>
      </c>
      <c r="TFP10" s="118" t="s">
        <v>108</v>
      </c>
      <c r="TFQ10" s="118" t="s">
        <v>108</v>
      </c>
      <c r="TFR10" s="118" t="s">
        <v>108</v>
      </c>
      <c r="TFS10" s="118" t="s">
        <v>108</v>
      </c>
      <c r="TFT10" s="118" t="s">
        <v>108</v>
      </c>
      <c r="TFU10" s="118" t="s">
        <v>108</v>
      </c>
      <c r="TFV10" s="118" t="s">
        <v>108</v>
      </c>
      <c r="TFW10" s="118" t="s">
        <v>108</v>
      </c>
      <c r="TFX10" s="118" t="s">
        <v>108</v>
      </c>
      <c r="TFY10" s="118" t="s">
        <v>108</v>
      </c>
      <c r="TFZ10" s="118" t="s">
        <v>108</v>
      </c>
      <c r="TGA10" s="118" t="s">
        <v>108</v>
      </c>
      <c r="TGB10" s="118" t="s">
        <v>108</v>
      </c>
      <c r="TGC10" s="118" t="s">
        <v>108</v>
      </c>
      <c r="TGD10" s="118" t="s">
        <v>108</v>
      </c>
      <c r="TGE10" s="118" t="s">
        <v>108</v>
      </c>
      <c r="TGF10" s="118" t="s">
        <v>108</v>
      </c>
      <c r="TGG10" s="118" t="s">
        <v>108</v>
      </c>
      <c r="TGH10" s="118" t="s">
        <v>108</v>
      </c>
      <c r="TGI10" s="118" t="s">
        <v>108</v>
      </c>
      <c r="TGJ10" s="118" t="s">
        <v>108</v>
      </c>
      <c r="TGK10" s="118" t="s">
        <v>108</v>
      </c>
      <c r="TGL10" s="118" t="s">
        <v>108</v>
      </c>
      <c r="TGM10" s="118" t="s">
        <v>108</v>
      </c>
      <c r="TGN10" s="118" t="s">
        <v>108</v>
      </c>
      <c r="TGO10" s="118" t="s">
        <v>108</v>
      </c>
      <c r="TGP10" s="118" t="s">
        <v>108</v>
      </c>
      <c r="TGQ10" s="118" t="s">
        <v>108</v>
      </c>
      <c r="TGR10" s="118" t="s">
        <v>108</v>
      </c>
      <c r="TGS10" s="118" t="s">
        <v>108</v>
      </c>
      <c r="TGT10" s="118" t="s">
        <v>108</v>
      </c>
      <c r="TGU10" s="118" t="s">
        <v>108</v>
      </c>
      <c r="TGV10" s="118" t="s">
        <v>108</v>
      </c>
      <c r="TGW10" s="118" t="s">
        <v>108</v>
      </c>
      <c r="TGX10" s="118" t="s">
        <v>108</v>
      </c>
      <c r="TGY10" s="118" t="s">
        <v>108</v>
      </c>
      <c r="TGZ10" s="118" t="s">
        <v>108</v>
      </c>
      <c r="THA10" s="118" t="s">
        <v>108</v>
      </c>
      <c r="THB10" s="118" t="s">
        <v>108</v>
      </c>
      <c r="THC10" s="118" t="s">
        <v>108</v>
      </c>
      <c r="THD10" s="118" t="s">
        <v>108</v>
      </c>
      <c r="THE10" s="118" t="s">
        <v>108</v>
      </c>
      <c r="THF10" s="118" t="s">
        <v>108</v>
      </c>
      <c r="THG10" s="118" t="s">
        <v>108</v>
      </c>
      <c r="THH10" s="118" t="s">
        <v>108</v>
      </c>
      <c r="THI10" s="118" t="s">
        <v>108</v>
      </c>
      <c r="THJ10" s="118" t="s">
        <v>108</v>
      </c>
      <c r="THK10" s="118" t="s">
        <v>108</v>
      </c>
      <c r="THL10" s="118" t="s">
        <v>108</v>
      </c>
      <c r="THM10" s="118" t="s">
        <v>108</v>
      </c>
      <c r="THN10" s="118" t="s">
        <v>108</v>
      </c>
      <c r="THO10" s="118" t="s">
        <v>108</v>
      </c>
      <c r="THP10" s="118" t="s">
        <v>108</v>
      </c>
      <c r="THQ10" s="118" t="s">
        <v>108</v>
      </c>
      <c r="THR10" s="118" t="s">
        <v>108</v>
      </c>
      <c r="THS10" s="118" t="s">
        <v>108</v>
      </c>
      <c r="THT10" s="118" t="s">
        <v>108</v>
      </c>
      <c r="THU10" s="118" t="s">
        <v>108</v>
      </c>
      <c r="THV10" s="118" t="s">
        <v>108</v>
      </c>
      <c r="THW10" s="118" t="s">
        <v>108</v>
      </c>
      <c r="THX10" s="118" t="s">
        <v>108</v>
      </c>
      <c r="THY10" s="118" t="s">
        <v>108</v>
      </c>
      <c r="THZ10" s="118" t="s">
        <v>108</v>
      </c>
      <c r="TIA10" s="118" t="s">
        <v>108</v>
      </c>
      <c r="TIB10" s="118" t="s">
        <v>108</v>
      </c>
      <c r="TIC10" s="118" t="s">
        <v>108</v>
      </c>
      <c r="TID10" s="118" t="s">
        <v>108</v>
      </c>
      <c r="TIE10" s="118" t="s">
        <v>108</v>
      </c>
      <c r="TIF10" s="118" t="s">
        <v>108</v>
      </c>
      <c r="TIG10" s="118" t="s">
        <v>108</v>
      </c>
      <c r="TIH10" s="118" t="s">
        <v>108</v>
      </c>
      <c r="TII10" s="118" t="s">
        <v>108</v>
      </c>
      <c r="TIJ10" s="118" t="s">
        <v>108</v>
      </c>
      <c r="TIK10" s="118" t="s">
        <v>108</v>
      </c>
      <c r="TIL10" s="118" t="s">
        <v>108</v>
      </c>
      <c r="TIM10" s="118" t="s">
        <v>108</v>
      </c>
      <c r="TIN10" s="118" t="s">
        <v>108</v>
      </c>
      <c r="TIO10" s="118" t="s">
        <v>108</v>
      </c>
      <c r="TIP10" s="118" t="s">
        <v>108</v>
      </c>
      <c r="TIQ10" s="118" t="s">
        <v>108</v>
      </c>
      <c r="TIR10" s="118" t="s">
        <v>108</v>
      </c>
      <c r="TIS10" s="118" t="s">
        <v>108</v>
      </c>
      <c r="TIT10" s="118" t="s">
        <v>108</v>
      </c>
      <c r="TIU10" s="118" t="s">
        <v>108</v>
      </c>
      <c r="TIV10" s="118" t="s">
        <v>108</v>
      </c>
      <c r="TIW10" s="118" t="s">
        <v>108</v>
      </c>
      <c r="TIX10" s="118" t="s">
        <v>108</v>
      </c>
      <c r="TIY10" s="118" t="s">
        <v>108</v>
      </c>
      <c r="TIZ10" s="118" t="s">
        <v>108</v>
      </c>
      <c r="TJA10" s="118" t="s">
        <v>108</v>
      </c>
      <c r="TJB10" s="118" t="s">
        <v>108</v>
      </c>
      <c r="TJC10" s="118" t="s">
        <v>108</v>
      </c>
      <c r="TJD10" s="118" t="s">
        <v>108</v>
      </c>
      <c r="TJE10" s="118" t="s">
        <v>108</v>
      </c>
      <c r="TJF10" s="118" t="s">
        <v>108</v>
      </c>
      <c r="TJG10" s="118" t="s">
        <v>108</v>
      </c>
      <c r="TJH10" s="118" t="s">
        <v>108</v>
      </c>
      <c r="TJI10" s="118" t="s">
        <v>108</v>
      </c>
      <c r="TJJ10" s="118" t="s">
        <v>108</v>
      </c>
      <c r="TJK10" s="118" t="s">
        <v>108</v>
      </c>
      <c r="TJL10" s="118" t="s">
        <v>108</v>
      </c>
      <c r="TJM10" s="118" t="s">
        <v>108</v>
      </c>
      <c r="TJN10" s="118" t="s">
        <v>108</v>
      </c>
      <c r="TJO10" s="118" t="s">
        <v>108</v>
      </c>
      <c r="TJP10" s="118" t="s">
        <v>108</v>
      </c>
      <c r="TJQ10" s="118" t="s">
        <v>108</v>
      </c>
      <c r="TJR10" s="118" t="s">
        <v>108</v>
      </c>
      <c r="TJS10" s="118" t="s">
        <v>108</v>
      </c>
      <c r="TJT10" s="118" t="s">
        <v>108</v>
      </c>
      <c r="TJU10" s="118" t="s">
        <v>108</v>
      </c>
      <c r="TJV10" s="118" t="s">
        <v>108</v>
      </c>
      <c r="TJW10" s="118" t="s">
        <v>108</v>
      </c>
      <c r="TJX10" s="118" t="s">
        <v>108</v>
      </c>
      <c r="TJY10" s="118" t="s">
        <v>108</v>
      </c>
      <c r="TJZ10" s="118" t="s">
        <v>108</v>
      </c>
      <c r="TKA10" s="118" t="s">
        <v>108</v>
      </c>
      <c r="TKB10" s="118" t="s">
        <v>108</v>
      </c>
      <c r="TKC10" s="118" t="s">
        <v>108</v>
      </c>
      <c r="TKD10" s="118" t="s">
        <v>108</v>
      </c>
      <c r="TKE10" s="118" t="s">
        <v>108</v>
      </c>
      <c r="TKF10" s="118" t="s">
        <v>108</v>
      </c>
      <c r="TKG10" s="118" t="s">
        <v>108</v>
      </c>
      <c r="TKH10" s="118" t="s">
        <v>108</v>
      </c>
      <c r="TKI10" s="118" t="s">
        <v>108</v>
      </c>
      <c r="TKJ10" s="118" t="s">
        <v>108</v>
      </c>
      <c r="TKK10" s="118" t="s">
        <v>108</v>
      </c>
      <c r="TKL10" s="118" t="s">
        <v>108</v>
      </c>
      <c r="TKM10" s="118" t="s">
        <v>108</v>
      </c>
      <c r="TKN10" s="118" t="s">
        <v>108</v>
      </c>
      <c r="TKO10" s="118" t="s">
        <v>108</v>
      </c>
      <c r="TKP10" s="118" t="s">
        <v>108</v>
      </c>
      <c r="TKQ10" s="118" t="s">
        <v>108</v>
      </c>
      <c r="TKR10" s="118" t="s">
        <v>108</v>
      </c>
      <c r="TKS10" s="118" t="s">
        <v>108</v>
      </c>
      <c r="TKT10" s="118" t="s">
        <v>108</v>
      </c>
      <c r="TKU10" s="118" t="s">
        <v>108</v>
      </c>
      <c r="TKV10" s="118" t="s">
        <v>108</v>
      </c>
      <c r="TKW10" s="118" t="s">
        <v>108</v>
      </c>
      <c r="TKX10" s="118" t="s">
        <v>108</v>
      </c>
      <c r="TKY10" s="118" t="s">
        <v>108</v>
      </c>
      <c r="TKZ10" s="118" t="s">
        <v>108</v>
      </c>
      <c r="TLA10" s="118" t="s">
        <v>108</v>
      </c>
      <c r="TLB10" s="118" t="s">
        <v>108</v>
      </c>
      <c r="TLC10" s="118" t="s">
        <v>108</v>
      </c>
      <c r="TLD10" s="118" t="s">
        <v>108</v>
      </c>
      <c r="TLE10" s="118" t="s">
        <v>108</v>
      </c>
      <c r="TLF10" s="118" t="s">
        <v>108</v>
      </c>
      <c r="TLG10" s="118" t="s">
        <v>108</v>
      </c>
      <c r="TLH10" s="118" t="s">
        <v>108</v>
      </c>
      <c r="TLI10" s="118" t="s">
        <v>108</v>
      </c>
      <c r="TLJ10" s="118" t="s">
        <v>108</v>
      </c>
      <c r="TLK10" s="118" t="s">
        <v>108</v>
      </c>
      <c r="TLL10" s="118" t="s">
        <v>108</v>
      </c>
      <c r="TLM10" s="118" t="s">
        <v>108</v>
      </c>
      <c r="TLN10" s="118" t="s">
        <v>108</v>
      </c>
      <c r="TLO10" s="118" t="s">
        <v>108</v>
      </c>
      <c r="TLP10" s="118" t="s">
        <v>108</v>
      </c>
      <c r="TLQ10" s="118" t="s">
        <v>108</v>
      </c>
      <c r="TLR10" s="118" t="s">
        <v>108</v>
      </c>
      <c r="TLS10" s="118" t="s">
        <v>108</v>
      </c>
      <c r="TLT10" s="118" t="s">
        <v>108</v>
      </c>
      <c r="TLU10" s="118" t="s">
        <v>108</v>
      </c>
      <c r="TLV10" s="118" t="s">
        <v>108</v>
      </c>
      <c r="TLW10" s="118" t="s">
        <v>108</v>
      </c>
      <c r="TLX10" s="118" t="s">
        <v>108</v>
      </c>
      <c r="TLY10" s="118" t="s">
        <v>108</v>
      </c>
      <c r="TLZ10" s="118" t="s">
        <v>108</v>
      </c>
      <c r="TMA10" s="118" t="s">
        <v>108</v>
      </c>
      <c r="TMB10" s="118" t="s">
        <v>108</v>
      </c>
      <c r="TMC10" s="118" t="s">
        <v>108</v>
      </c>
      <c r="TMD10" s="118" t="s">
        <v>108</v>
      </c>
      <c r="TME10" s="118" t="s">
        <v>108</v>
      </c>
      <c r="TMF10" s="118" t="s">
        <v>108</v>
      </c>
      <c r="TMG10" s="118" t="s">
        <v>108</v>
      </c>
      <c r="TMH10" s="118" t="s">
        <v>108</v>
      </c>
      <c r="TMI10" s="118" t="s">
        <v>108</v>
      </c>
      <c r="TMJ10" s="118" t="s">
        <v>108</v>
      </c>
      <c r="TMK10" s="118" t="s">
        <v>108</v>
      </c>
      <c r="TML10" s="118" t="s">
        <v>108</v>
      </c>
      <c r="TMM10" s="118" t="s">
        <v>108</v>
      </c>
      <c r="TMN10" s="118" t="s">
        <v>108</v>
      </c>
      <c r="TMO10" s="118" t="s">
        <v>108</v>
      </c>
      <c r="TMP10" s="118" t="s">
        <v>108</v>
      </c>
      <c r="TMQ10" s="118" t="s">
        <v>108</v>
      </c>
      <c r="TMR10" s="118" t="s">
        <v>108</v>
      </c>
      <c r="TMS10" s="118" t="s">
        <v>108</v>
      </c>
      <c r="TMT10" s="118" t="s">
        <v>108</v>
      </c>
      <c r="TMU10" s="118" t="s">
        <v>108</v>
      </c>
      <c r="TMV10" s="118" t="s">
        <v>108</v>
      </c>
      <c r="TMW10" s="118" t="s">
        <v>108</v>
      </c>
      <c r="TMX10" s="118" t="s">
        <v>108</v>
      </c>
      <c r="TMY10" s="118" t="s">
        <v>108</v>
      </c>
      <c r="TMZ10" s="118" t="s">
        <v>108</v>
      </c>
      <c r="TNA10" s="118" t="s">
        <v>108</v>
      </c>
      <c r="TNB10" s="118" t="s">
        <v>108</v>
      </c>
      <c r="TNC10" s="118" t="s">
        <v>108</v>
      </c>
      <c r="TND10" s="118" t="s">
        <v>108</v>
      </c>
      <c r="TNE10" s="118" t="s">
        <v>108</v>
      </c>
      <c r="TNF10" s="118" t="s">
        <v>108</v>
      </c>
      <c r="TNG10" s="118" t="s">
        <v>108</v>
      </c>
      <c r="TNH10" s="118" t="s">
        <v>108</v>
      </c>
      <c r="TNI10" s="118" t="s">
        <v>108</v>
      </c>
      <c r="TNJ10" s="118" t="s">
        <v>108</v>
      </c>
      <c r="TNK10" s="118" t="s">
        <v>108</v>
      </c>
      <c r="TNL10" s="118" t="s">
        <v>108</v>
      </c>
      <c r="TNM10" s="118" t="s">
        <v>108</v>
      </c>
      <c r="TNN10" s="118" t="s">
        <v>108</v>
      </c>
      <c r="TNO10" s="118" t="s">
        <v>108</v>
      </c>
      <c r="TNP10" s="118" t="s">
        <v>108</v>
      </c>
      <c r="TNQ10" s="118" t="s">
        <v>108</v>
      </c>
      <c r="TNR10" s="118" t="s">
        <v>108</v>
      </c>
      <c r="TNS10" s="118" t="s">
        <v>108</v>
      </c>
      <c r="TNT10" s="118" t="s">
        <v>108</v>
      </c>
      <c r="TNU10" s="118" t="s">
        <v>108</v>
      </c>
      <c r="TNV10" s="118" t="s">
        <v>108</v>
      </c>
      <c r="TNW10" s="118" t="s">
        <v>108</v>
      </c>
      <c r="TNX10" s="118" t="s">
        <v>108</v>
      </c>
      <c r="TNY10" s="118" t="s">
        <v>108</v>
      </c>
      <c r="TNZ10" s="118" t="s">
        <v>108</v>
      </c>
      <c r="TOA10" s="118" t="s">
        <v>108</v>
      </c>
      <c r="TOB10" s="118" t="s">
        <v>108</v>
      </c>
      <c r="TOC10" s="118" t="s">
        <v>108</v>
      </c>
      <c r="TOD10" s="118" t="s">
        <v>108</v>
      </c>
      <c r="TOE10" s="118" t="s">
        <v>108</v>
      </c>
      <c r="TOF10" s="118" t="s">
        <v>108</v>
      </c>
      <c r="TOG10" s="118" t="s">
        <v>108</v>
      </c>
      <c r="TOH10" s="118" t="s">
        <v>108</v>
      </c>
      <c r="TOI10" s="118" t="s">
        <v>108</v>
      </c>
      <c r="TOJ10" s="118" t="s">
        <v>108</v>
      </c>
      <c r="TOK10" s="118" t="s">
        <v>108</v>
      </c>
      <c r="TOL10" s="118" t="s">
        <v>108</v>
      </c>
      <c r="TOM10" s="118" t="s">
        <v>108</v>
      </c>
      <c r="TON10" s="118" t="s">
        <v>108</v>
      </c>
      <c r="TOO10" s="118" t="s">
        <v>108</v>
      </c>
      <c r="TOP10" s="118" t="s">
        <v>108</v>
      </c>
      <c r="TOQ10" s="118" t="s">
        <v>108</v>
      </c>
      <c r="TOR10" s="118" t="s">
        <v>108</v>
      </c>
      <c r="TOS10" s="118" t="s">
        <v>108</v>
      </c>
      <c r="TOT10" s="118" t="s">
        <v>108</v>
      </c>
      <c r="TOU10" s="118" t="s">
        <v>108</v>
      </c>
      <c r="TOV10" s="118" t="s">
        <v>108</v>
      </c>
      <c r="TOW10" s="118" t="s">
        <v>108</v>
      </c>
      <c r="TOX10" s="118" t="s">
        <v>108</v>
      </c>
      <c r="TOY10" s="118" t="s">
        <v>108</v>
      </c>
      <c r="TOZ10" s="118" t="s">
        <v>108</v>
      </c>
      <c r="TPA10" s="118" t="s">
        <v>108</v>
      </c>
      <c r="TPB10" s="118" t="s">
        <v>108</v>
      </c>
      <c r="TPC10" s="118" t="s">
        <v>108</v>
      </c>
      <c r="TPD10" s="118" t="s">
        <v>108</v>
      </c>
      <c r="TPE10" s="118" t="s">
        <v>108</v>
      </c>
      <c r="TPF10" s="118" t="s">
        <v>108</v>
      </c>
      <c r="TPG10" s="118" t="s">
        <v>108</v>
      </c>
      <c r="TPH10" s="118" t="s">
        <v>108</v>
      </c>
      <c r="TPI10" s="118" t="s">
        <v>108</v>
      </c>
      <c r="TPJ10" s="118" t="s">
        <v>108</v>
      </c>
      <c r="TPK10" s="118" t="s">
        <v>108</v>
      </c>
      <c r="TPL10" s="118" t="s">
        <v>108</v>
      </c>
      <c r="TPM10" s="118" t="s">
        <v>108</v>
      </c>
      <c r="TPN10" s="118" t="s">
        <v>108</v>
      </c>
      <c r="TPO10" s="118" t="s">
        <v>108</v>
      </c>
      <c r="TPP10" s="118" t="s">
        <v>108</v>
      </c>
      <c r="TPQ10" s="118" t="s">
        <v>108</v>
      </c>
      <c r="TPR10" s="118" t="s">
        <v>108</v>
      </c>
      <c r="TPS10" s="118" t="s">
        <v>108</v>
      </c>
      <c r="TPT10" s="118" t="s">
        <v>108</v>
      </c>
      <c r="TPU10" s="118" t="s">
        <v>108</v>
      </c>
      <c r="TPV10" s="118" t="s">
        <v>108</v>
      </c>
      <c r="TPW10" s="118" t="s">
        <v>108</v>
      </c>
      <c r="TPX10" s="118" t="s">
        <v>108</v>
      </c>
      <c r="TPY10" s="118" t="s">
        <v>108</v>
      </c>
      <c r="TPZ10" s="118" t="s">
        <v>108</v>
      </c>
      <c r="TQA10" s="118" t="s">
        <v>108</v>
      </c>
      <c r="TQB10" s="118" t="s">
        <v>108</v>
      </c>
      <c r="TQC10" s="118" t="s">
        <v>108</v>
      </c>
      <c r="TQD10" s="118" t="s">
        <v>108</v>
      </c>
      <c r="TQE10" s="118" t="s">
        <v>108</v>
      </c>
      <c r="TQF10" s="118" t="s">
        <v>108</v>
      </c>
      <c r="TQG10" s="118" t="s">
        <v>108</v>
      </c>
      <c r="TQH10" s="118" t="s">
        <v>108</v>
      </c>
      <c r="TQI10" s="118" t="s">
        <v>108</v>
      </c>
      <c r="TQJ10" s="118" t="s">
        <v>108</v>
      </c>
      <c r="TQK10" s="118" t="s">
        <v>108</v>
      </c>
      <c r="TQL10" s="118" t="s">
        <v>108</v>
      </c>
      <c r="TQM10" s="118" t="s">
        <v>108</v>
      </c>
      <c r="TQN10" s="118" t="s">
        <v>108</v>
      </c>
      <c r="TQO10" s="118" t="s">
        <v>108</v>
      </c>
      <c r="TQP10" s="118" t="s">
        <v>108</v>
      </c>
      <c r="TQQ10" s="118" t="s">
        <v>108</v>
      </c>
      <c r="TQR10" s="118" t="s">
        <v>108</v>
      </c>
      <c r="TQS10" s="118" t="s">
        <v>108</v>
      </c>
      <c r="TQT10" s="118" t="s">
        <v>108</v>
      </c>
      <c r="TQU10" s="118" t="s">
        <v>108</v>
      </c>
      <c r="TQV10" s="118" t="s">
        <v>108</v>
      </c>
      <c r="TQW10" s="118" t="s">
        <v>108</v>
      </c>
      <c r="TQX10" s="118" t="s">
        <v>108</v>
      </c>
      <c r="TQY10" s="118" t="s">
        <v>108</v>
      </c>
      <c r="TQZ10" s="118" t="s">
        <v>108</v>
      </c>
      <c r="TRA10" s="118" t="s">
        <v>108</v>
      </c>
      <c r="TRB10" s="118" t="s">
        <v>108</v>
      </c>
      <c r="TRC10" s="118" t="s">
        <v>108</v>
      </c>
      <c r="TRD10" s="118" t="s">
        <v>108</v>
      </c>
      <c r="TRE10" s="118" t="s">
        <v>108</v>
      </c>
      <c r="TRF10" s="118" t="s">
        <v>108</v>
      </c>
      <c r="TRG10" s="118" t="s">
        <v>108</v>
      </c>
      <c r="TRH10" s="118" t="s">
        <v>108</v>
      </c>
      <c r="TRI10" s="118" t="s">
        <v>108</v>
      </c>
      <c r="TRJ10" s="118" t="s">
        <v>108</v>
      </c>
      <c r="TRK10" s="118" t="s">
        <v>108</v>
      </c>
      <c r="TRL10" s="118" t="s">
        <v>108</v>
      </c>
      <c r="TRM10" s="118" t="s">
        <v>108</v>
      </c>
      <c r="TRN10" s="118" t="s">
        <v>108</v>
      </c>
      <c r="TRO10" s="118" t="s">
        <v>108</v>
      </c>
      <c r="TRP10" s="118" t="s">
        <v>108</v>
      </c>
      <c r="TRQ10" s="118" t="s">
        <v>108</v>
      </c>
      <c r="TRR10" s="118" t="s">
        <v>108</v>
      </c>
      <c r="TRS10" s="118" t="s">
        <v>108</v>
      </c>
      <c r="TRT10" s="118" t="s">
        <v>108</v>
      </c>
      <c r="TRU10" s="118" t="s">
        <v>108</v>
      </c>
      <c r="TRV10" s="118" t="s">
        <v>108</v>
      </c>
      <c r="TRW10" s="118" t="s">
        <v>108</v>
      </c>
      <c r="TRX10" s="118" t="s">
        <v>108</v>
      </c>
      <c r="TRY10" s="118" t="s">
        <v>108</v>
      </c>
      <c r="TRZ10" s="118" t="s">
        <v>108</v>
      </c>
      <c r="TSA10" s="118" t="s">
        <v>108</v>
      </c>
      <c r="TSB10" s="118" t="s">
        <v>108</v>
      </c>
      <c r="TSC10" s="118" t="s">
        <v>108</v>
      </c>
      <c r="TSD10" s="118" t="s">
        <v>108</v>
      </c>
      <c r="TSE10" s="118" t="s">
        <v>108</v>
      </c>
      <c r="TSF10" s="118" t="s">
        <v>108</v>
      </c>
      <c r="TSG10" s="118" t="s">
        <v>108</v>
      </c>
      <c r="TSH10" s="118" t="s">
        <v>108</v>
      </c>
      <c r="TSI10" s="118" t="s">
        <v>108</v>
      </c>
      <c r="TSJ10" s="118" t="s">
        <v>108</v>
      </c>
      <c r="TSK10" s="118" t="s">
        <v>108</v>
      </c>
      <c r="TSL10" s="118" t="s">
        <v>108</v>
      </c>
      <c r="TSM10" s="118" t="s">
        <v>108</v>
      </c>
      <c r="TSN10" s="118" t="s">
        <v>108</v>
      </c>
      <c r="TSO10" s="118" t="s">
        <v>108</v>
      </c>
      <c r="TSP10" s="118" t="s">
        <v>108</v>
      </c>
      <c r="TSQ10" s="118" t="s">
        <v>108</v>
      </c>
      <c r="TSR10" s="118" t="s">
        <v>108</v>
      </c>
      <c r="TSS10" s="118" t="s">
        <v>108</v>
      </c>
      <c r="TST10" s="118" t="s">
        <v>108</v>
      </c>
      <c r="TSU10" s="118" t="s">
        <v>108</v>
      </c>
      <c r="TSV10" s="118" t="s">
        <v>108</v>
      </c>
      <c r="TSW10" s="118" t="s">
        <v>108</v>
      </c>
      <c r="TSX10" s="118" t="s">
        <v>108</v>
      </c>
      <c r="TSY10" s="118" t="s">
        <v>108</v>
      </c>
      <c r="TSZ10" s="118" t="s">
        <v>108</v>
      </c>
      <c r="TTA10" s="118" t="s">
        <v>108</v>
      </c>
      <c r="TTB10" s="118" t="s">
        <v>108</v>
      </c>
      <c r="TTC10" s="118" t="s">
        <v>108</v>
      </c>
      <c r="TTD10" s="118" t="s">
        <v>108</v>
      </c>
      <c r="TTE10" s="118" t="s">
        <v>108</v>
      </c>
      <c r="TTF10" s="118" t="s">
        <v>108</v>
      </c>
      <c r="TTG10" s="118" t="s">
        <v>108</v>
      </c>
      <c r="TTH10" s="118" t="s">
        <v>108</v>
      </c>
      <c r="TTI10" s="118" t="s">
        <v>108</v>
      </c>
      <c r="TTJ10" s="118" t="s">
        <v>108</v>
      </c>
      <c r="TTK10" s="118" t="s">
        <v>108</v>
      </c>
      <c r="TTL10" s="118" t="s">
        <v>108</v>
      </c>
      <c r="TTM10" s="118" t="s">
        <v>108</v>
      </c>
      <c r="TTN10" s="118" t="s">
        <v>108</v>
      </c>
      <c r="TTO10" s="118" t="s">
        <v>108</v>
      </c>
      <c r="TTP10" s="118" t="s">
        <v>108</v>
      </c>
      <c r="TTQ10" s="118" t="s">
        <v>108</v>
      </c>
      <c r="TTR10" s="118" t="s">
        <v>108</v>
      </c>
      <c r="TTS10" s="118" t="s">
        <v>108</v>
      </c>
      <c r="TTT10" s="118" t="s">
        <v>108</v>
      </c>
      <c r="TTU10" s="118" t="s">
        <v>108</v>
      </c>
      <c r="TTV10" s="118" t="s">
        <v>108</v>
      </c>
      <c r="TTW10" s="118" t="s">
        <v>108</v>
      </c>
      <c r="TTX10" s="118" t="s">
        <v>108</v>
      </c>
      <c r="TTY10" s="118" t="s">
        <v>108</v>
      </c>
      <c r="TTZ10" s="118" t="s">
        <v>108</v>
      </c>
      <c r="TUA10" s="118" t="s">
        <v>108</v>
      </c>
      <c r="TUB10" s="118" t="s">
        <v>108</v>
      </c>
      <c r="TUC10" s="118" t="s">
        <v>108</v>
      </c>
      <c r="TUD10" s="118" t="s">
        <v>108</v>
      </c>
      <c r="TUE10" s="118" t="s">
        <v>108</v>
      </c>
      <c r="TUF10" s="118" t="s">
        <v>108</v>
      </c>
      <c r="TUG10" s="118" t="s">
        <v>108</v>
      </c>
      <c r="TUH10" s="118" t="s">
        <v>108</v>
      </c>
      <c r="TUI10" s="118" t="s">
        <v>108</v>
      </c>
      <c r="TUJ10" s="118" t="s">
        <v>108</v>
      </c>
      <c r="TUK10" s="118" t="s">
        <v>108</v>
      </c>
      <c r="TUL10" s="118" t="s">
        <v>108</v>
      </c>
      <c r="TUM10" s="118" t="s">
        <v>108</v>
      </c>
      <c r="TUN10" s="118" t="s">
        <v>108</v>
      </c>
      <c r="TUO10" s="118" t="s">
        <v>108</v>
      </c>
      <c r="TUP10" s="118" t="s">
        <v>108</v>
      </c>
      <c r="TUQ10" s="118" t="s">
        <v>108</v>
      </c>
      <c r="TUR10" s="118" t="s">
        <v>108</v>
      </c>
      <c r="TUS10" s="118" t="s">
        <v>108</v>
      </c>
      <c r="TUT10" s="118" t="s">
        <v>108</v>
      </c>
      <c r="TUU10" s="118" t="s">
        <v>108</v>
      </c>
      <c r="TUV10" s="118" t="s">
        <v>108</v>
      </c>
      <c r="TUW10" s="118" t="s">
        <v>108</v>
      </c>
      <c r="TUX10" s="118" t="s">
        <v>108</v>
      </c>
      <c r="TUY10" s="118" t="s">
        <v>108</v>
      </c>
      <c r="TUZ10" s="118" t="s">
        <v>108</v>
      </c>
      <c r="TVA10" s="118" t="s">
        <v>108</v>
      </c>
      <c r="TVB10" s="118" t="s">
        <v>108</v>
      </c>
      <c r="TVC10" s="118" t="s">
        <v>108</v>
      </c>
      <c r="TVD10" s="118" t="s">
        <v>108</v>
      </c>
      <c r="TVE10" s="118" t="s">
        <v>108</v>
      </c>
      <c r="TVF10" s="118" t="s">
        <v>108</v>
      </c>
      <c r="TVG10" s="118" t="s">
        <v>108</v>
      </c>
      <c r="TVH10" s="118" t="s">
        <v>108</v>
      </c>
      <c r="TVI10" s="118" t="s">
        <v>108</v>
      </c>
      <c r="TVJ10" s="118" t="s">
        <v>108</v>
      </c>
      <c r="TVK10" s="118" t="s">
        <v>108</v>
      </c>
      <c r="TVL10" s="118" t="s">
        <v>108</v>
      </c>
      <c r="TVM10" s="118" t="s">
        <v>108</v>
      </c>
      <c r="TVN10" s="118" t="s">
        <v>108</v>
      </c>
      <c r="TVO10" s="118" t="s">
        <v>108</v>
      </c>
      <c r="TVP10" s="118" t="s">
        <v>108</v>
      </c>
      <c r="TVQ10" s="118" t="s">
        <v>108</v>
      </c>
      <c r="TVR10" s="118" t="s">
        <v>108</v>
      </c>
      <c r="TVS10" s="118" t="s">
        <v>108</v>
      </c>
      <c r="TVT10" s="118" t="s">
        <v>108</v>
      </c>
      <c r="TVU10" s="118" t="s">
        <v>108</v>
      </c>
      <c r="TVV10" s="118" t="s">
        <v>108</v>
      </c>
      <c r="TVW10" s="118" t="s">
        <v>108</v>
      </c>
      <c r="TVX10" s="118" t="s">
        <v>108</v>
      </c>
      <c r="TVY10" s="118" t="s">
        <v>108</v>
      </c>
      <c r="TVZ10" s="118" t="s">
        <v>108</v>
      </c>
      <c r="TWA10" s="118" t="s">
        <v>108</v>
      </c>
      <c r="TWB10" s="118" t="s">
        <v>108</v>
      </c>
      <c r="TWC10" s="118" t="s">
        <v>108</v>
      </c>
      <c r="TWD10" s="118" t="s">
        <v>108</v>
      </c>
      <c r="TWE10" s="118" t="s">
        <v>108</v>
      </c>
      <c r="TWF10" s="118" t="s">
        <v>108</v>
      </c>
      <c r="TWG10" s="118" t="s">
        <v>108</v>
      </c>
      <c r="TWH10" s="118" t="s">
        <v>108</v>
      </c>
      <c r="TWI10" s="118" t="s">
        <v>108</v>
      </c>
      <c r="TWJ10" s="118" t="s">
        <v>108</v>
      </c>
      <c r="TWK10" s="118" t="s">
        <v>108</v>
      </c>
      <c r="TWL10" s="118" t="s">
        <v>108</v>
      </c>
      <c r="TWM10" s="118" t="s">
        <v>108</v>
      </c>
      <c r="TWN10" s="118" t="s">
        <v>108</v>
      </c>
      <c r="TWO10" s="118" t="s">
        <v>108</v>
      </c>
      <c r="TWP10" s="118" t="s">
        <v>108</v>
      </c>
      <c r="TWQ10" s="118" t="s">
        <v>108</v>
      </c>
      <c r="TWR10" s="118" t="s">
        <v>108</v>
      </c>
      <c r="TWS10" s="118" t="s">
        <v>108</v>
      </c>
      <c r="TWT10" s="118" t="s">
        <v>108</v>
      </c>
      <c r="TWU10" s="118" t="s">
        <v>108</v>
      </c>
      <c r="TWV10" s="118" t="s">
        <v>108</v>
      </c>
      <c r="TWW10" s="118" t="s">
        <v>108</v>
      </c>
      <c r="TWX10" s="118" t="s">
        <v>108</v>
      </c>
      <c r="TWY10" s="118" t="s">
        <v>108</v>
      </c>
      <c r="TWZ10" s="118" t="s">
        <v>108</v>
      </c>
      <c r="TXA10" s="118" t="s">
        <v>108</v>
      </c>
      <c r="TXB10" s="118" t="s">
        <v>108</v>
      </c>
      <c r="TXC10" s="118" t="s">
        <v>108</v>
      </c>
      <c r="TXD10" s="118" t="s">
        <v>108</v>
      </c>
      <c r="TXE10" s="118" t="s">
        <v>108</v>
      </c>
      <c r="TXF10" s="118" t="s">
        <v>108</v>
      </c>
      <c r="TXG10" s="118" t="s">
        <v>108</v>
      </c>
      <c r="TXH10" s="118" t="s">
        <v>108</v>
      </c>
      <c r="TXI10" s="118" t="s">
        <v>108</v>
      </c>
      <c r="TXJ10" s="118" t="s">
        <v>108</v>
      </c>
      <c r="TXK10" s="118" t="s">
        <v>108</v>
      </c>
      <c r="TXL10" s="118" t="s">
        <v>108</v>
      </c>
      <c r="TXM10" s="118" t="s">
        <v>108</v>
      </c>
      <c r="TXN10" s="118" t="s">
        <v>108</v>
      </c>
      <c r="TXO10" s="118" t="s">
        <v>108</v>
      </c>
      <c r="TXP10" s="118" t="s">
        <v>108</v>
      </c>
      <c r="TXQ10" s="118" t="s">
        <v>108</v>
      </c>
      <c r="TXR10" s="118" t="s">
        <v>108</v>
      </c>
      <c r="TXS10" s="118" t="s">
        <v>108</v>
      </c>
      <c r="TXT10" s="118" t="s">
        <v>108</v>
      </c>
      <c r="TXU10" s="118" t="s">
        <v>108</v>
      </c>
      <c r="TXV10" s="118" t="s">
        <v>108</v>
      </c>
      <c r="TXW10" s="118" t="s">
        <v>108</v>
      </c>
      <c r="TXX10" s="118" t="s">
        <v>108</v>
      </c>
      <c r="TXY10" s="118" t="s">
        <v>108</v>
      </c>
      <c r="TXZ10" s="118" t="s">
        <v>108</v>
      </c>
      <c r="TYA10" s="118" t="s">
        <v>108</v>
      </c>
      <c r="TYB10" s="118" t="s">
        <v>108</v>
      </c>
      <c r="TYC10" s="118" t="s">
        <v>108</v>
      </c>
      <c r="TYD10" s="118" t="s">
        <v>108</v>
      </c>
      <c r="TYE10" s="118" t="s">
        <v>108</v>
      </c>
      <c r="TYF10" s="118" t="s">
        <v>108</v>
      </c>
      <c r="TYG10" s="118" t="s">
        <v>108</v>
      </c>
      <c r="TYH10" s="118" t="s">
        <v>108</v>
      </c>
      <c r="TYI10" s="118" t="s">
        <v>108</v>
      </c>
      <c r="TYJ10" s="118" t="s">
        <v>108</v>
      </c>
      <c r="TYK10" s="118" t="s">
        <v>108</v>
      </c>
      <c r="TYL10" s="118" t="s">
        <v>108</v>
      </c>
      <c r="TYM10" s="118" t="s">
        <v>108</v>
      </c>
      <c r="TYN10" s="118" t="s">
        <v>108</v>
      </c>
      <c r="TYO10" s="118" t="s">
        <v>108</v>
      </c>
      <c r="TYP10" s="118" t="s">
        <v>108</v>
      </c>
      <c r="TYQ10" s="118" t="s">
        <v>108</v>
      </c>
      <c r="TYR10" s="118" t="s">
        <v>108</v>
      </c>
      <c r="TYS10" s="118" t="s">
        <v>108</v>
      </c>
      <c r="TYT10" s="118" t="s">
        <v>108</v>
      </c>
      <c r="TYU10" s="118" t="s">
        <v>108</v>
      </c>
      <c r="TYV10" s="118" t="s">
        <v>108</v>
      </c>
      <c r="TYW10" s="118" t="s">
        <v>108</v>
      </c>
      <c r="TYX10" s="118" t="s">
        <v>108</v>
      </c>
      <c r="TYY10" s="118" t="s">
        <v>108</v>
      </c>
      <c r="TYZ10" s="118" t="s">
        <v>108</v>
      </c>
      <c r="TZA10" s="118" t="s">
        <v>108</v>
      </c>
      <c r="TZB10" s="118" t="s">
        <v>108</v>
      </c>
      <c r="TZC10" s="118" t="s">
        <v>108</v>
      </c>
      <c r="TZD10" s="118" t="s">
        <v>108</v>
      </c>
      <c r="TZE10" s="118" t="s">
        <v>108</v>
      </c>
      <c r="TZF10" s="118" t="s">
        <v>108</v>
      </c>
      <c r="TZG10" s="118" t="s">
        <v>108</v>
      </c>
      <c r="TZH10" s="118" t="s">
        <v>108</v>
      </c>
      <c r="TZI10" s="118" t="s">
        <v>108</v>
      </c>
      <c r="TZJ10" s="118" t="s">
        <v>108</v>
      </c>
      <c r="TZK10" s="118" t="s">
        <v>108</v>
      </c>
      <c r="TZL10" s="118" t="s">
        <v>108</v>
      </c>
      <c r="TZM10" s="118" t="s">
        <v>108</v>
      </c>
      <c r="TZN10" s="118" t="s">
        <v>108</v>
      </c>
      <c r="TZO10" s="118" t="s">
        <v>108</v>
      </c>
      <c r="TZP10" s="118" t="s">
        <v>108</v>
      </c>
      <c r="TZQ10" s="118" t="s">
        <v>108</v>
      </c>
      <c r="TZR10" s="118" t="s">
        <v>108</v>
      </c>
      <c r="TZS10" s="118" t="s">
        <v>108</v>
      </c>
      <c r="TZT10" s="118" t="s">
        <v>108</v>
      </c>
      <c r="TZU10" s="118" t="s">
        <v>108</v>
      </c>
      <c r="TZV10" s="118" t="s">
        <v>108</v>
      </c>
      <c r="TZW10" s="118" t="s">
        <v>108</v>
      </c>
      <c r="TZX10" s="118" t="s">
        <v>108</v>
      </c>
      <c r="TZY10" s="118" t="s">
        <v>108</v>
      </c>
      <c r="TZZ10" s="118" t="s">
        <v>108</v>
      </c>
      <c r="UAA10" s="118" t="s">
        <v>108</v>
      </c>
      <c r="UAB10" s="118" t="s">
        <v>108</v>
      </c>
      <c r="UAC10" s="118" t="s">
        <v>108</v>
      </c>
      <c r="UAD10" s="118" t="s">
        <v>108</v>
      </c>
      <c r="UAE10" s="118" t="s">
        <v>108</v>
      </c>
      <c r="UAF10" s="118" t="s">
        <v>108</v>
      </c>
      <c r="UAG10" s="118" t="s">
        <v>108</v>
      </c>
      <c r="UAH10" s="118" t="s">
        <v>108</v>
      </c>
      <c r="UAI10" s="118" t="s">
        <v>108</v>
      </c>
      <c r="UAJ10" s="118" t="s">
        <v>108</v>
      </c>
      <c r="UAK10" s="118" t="s">
        <v>108</v>
      </c>
      <c r="UAL10" s="118" t="s">
        <v>108</v>
      </c>
      <c r="UAM10" s="118" t="s">
        <v>108</v>
      </c>
      <c r="UAN10" s="118" t="s">
        <v>108</v>
      </c>
      <c r="UAO10" s="118" t="s">
        <v>108</v>
      </c>
      <c r="UAP10" s="118" t="s">
        <v>108</v>
      </c>
      <c r="UAQ10" s="118" t="s">
        <v>108</v>
      </c>
      <c r="UAR10" s="118" t="s">
        <v>108</v>
      </c>
      <c r="UAS10" s="118" t="s">
        <v>108</v>
      </c>
      <c r="UAT10" s="118" t="s">
        <v>108</v>
      </c>
      <c r="UAU10" s="118" t="s">
        <v>108</v>
      </c>
      <c r="UAV10" s="118" t="s">
        <v>108</v>
      </c>
      <c r="UAW10" s="118" t="s">
        <v>108</v>
      </c>
      <c r="UAX10" s="118" t="s">
        <v>108</v>
      </c>
      <c r="UAY10" s="118" t="s">
        <v>108</v>
      </c>
      <c r="UAZ10" s="118" t="s">
        <v>108</v>
      </c>
      <c r="UBA10" s="118" t="s">
        <v>108</v>
      </c>
      <c r="UBB10" s="118" t="s">
        <v>108</v>
      </c>
      <c r="UBC10" s="118" t="s">
        <v>108</v>
      </c>
      <c r="UBD10" s="118" t="s">
        <v>108</v>
      </c>
      <c r="UBE10" s="118" t="s">
        <v>108</v>
      </c>
      <c r="UBF10" s="118" t="s">
        <v>108</v>
      </c>
      <c r="UBG10" s="118" t="s">
        <v>108</v>
      </c>
      <c r="UBH10" s="118" t="s">
        <v>108</v>
      </c>
      <c r="UBI10" s="118" t="s">
        <v>108</v>
      </c>
      <c r="UBJ10" s="118" t="s">
        <v>108</v>
      </c>
      <c r="UBK10" s="118" t="s">
        <v>108</v>
      </c>
      <c r="UBL10" s="118" t="s">
        <v>108</v>
      </c>
      <c r="UBM10" s="118" t="s">
        <v>108</v>
      </c>
      <c r="UBN10" s="118" t="s">
        <v>108</v>
      </c>
      <c r="UBO10" s="118" t="s">
        <v>108</v>
      </c>
      <c r="UBP10" s="118" t="s">
        <v>108</v>
      </c>
      <c r="UBQ10" s="118" t="s">
        <v>108</v>
      </c>
      <c r="UBR10" s="118" t="s">
        <v>108</v>
      </c>
      <c r="UBS10" s="118" t="s">
        <v>108</v>
      </c>
      <c r="UBT10" s="118" t="s">
        <v>108</v>
      </c>
      <c r="UBU10" s="118" t="s">
        <v>108</v>
      </c>
      <c r="UBV10" s="118" t="s">
        <v>108</v>
      </c>
      <c r="UBW10" s="118" t="s">
        <v>108</v>
      </c>
      <c r="UBX10" s="118" t="s">
        <v>108</v>
      </c>
      <c r="UBY10" s="118" t="s">
        <v>108</v>
      </c>
      <c r="UBZ10" s="118" t="s">
        <v>108</v>
      </c>
      <c r="UCA10" s="118" t="s">
        <v>108</v>
      </c>
      <c r="UCB10" s="118" t="s">
        <v>108</v>
      </c>
      <c r="UCC10" s="118" t="s">
        <v>108</v>
      </c>
      <c r="UCD10" s="118" t="s">
        <v>108</v>
      </c>
      <c r="UCE10" s="118" t="s">
        <v>108</v>
      </c>
      <c r="UCF10" s="118" t="s">
        <v>108</v>
      </c>
      <c r="UCG10" s="118" t="s">
        <v>108</v>
      </c>
      <c r="UCH10" s="118" t="s">
        <v>108</v>
      </c>
      <c r="UCI10" s="118" t="s">
        <v>108</v>
      </c>
      <c r="UCJ10" s="118" t="s">
        <v>108</v>
      </c>
      <c r="UCK10" s="118" t="s">
        <v>108</v>
      </c>
      <c r="UCL10" s="118" t="s">
        <v>108</v>
      </c>
      <c r="UCM10" s="118" t="s">
        <v>108</v>
      </c>
      <c r="UCN10" s="118" t="s">
        <v>108</v>
      </c>
      <c r="UCO10" s="118" t="s">
        <v>108</v>
      </c>
      <c r="UCP10" s="118" t="s">
        <v>108</v>
      </c>
      <c r="UCQ10" s="118" t="s">
        <v>108</v>
      </c>
      <c r="UCR10" s="118" t="s">
        <v>108</v>
      </c>
      <c r="UCS10" s="118" t="s">
        <v>108</v>
      </c>
      <c r="UCT10" s="118" t="s">
        <v>108</v>
      </c>
      <c r="UCU10" s="118" t="s">
        <v>108</v>
      </c>
      <c r="UCV10" s="118" t="s">
        <v>108</v>
      </c>
      <c r="UCW10" s="118" t="s">
        <v>108</v>
      </c>
      <c r="UCX10" s="118" t="s">
        <v>108</v>
      </c>
      <c r="UCY10" s="118" t="s">
        <v>108</v>
      </c>
      <c r="UCZ10" s="118" t="s">
        <v>108</v>
      </c>
      <c r="UDA10" s="118" t="s">
        <v>108</v>
      </c>
      <c r="UDB10" s="118" t="s">
        <v>108</v>
      </c>
      <c r="UDC10" s="118" t="s">
        <v>108</v>
      </c>
      <c r="UDD10" s="118" t="s">
        <v>108</v>
      </c>
      <c r="UDE10" s="118" t="s">
        <v>108</v>
      </c>
      <c r="UDF10" s="118" t="s">
        <v>108</v>
      </c>
      <c r="UDG10" s="118" t="s">
        <v>108</v>
      </c>
      <c r="UDH10" s="118" t="s">
        <v>108</v>
      </c>
      <c r="UDI10" s="118" t="s">
        <v>108</v>
      </c>
      <c r="UDJ10" s="118" t="s">
        <v>108</v>
      </c>
      <c r="UDK10" s="118" t="s">
        <v>108</v>
      </c>
      <c r="UDL10" s="118" t="s">
        <v>108</v>
      </c>
      <c r="UDM10" s="118" t="s">
        <v>108</v>
      </c>
      <c r="UDN10" s="118" t="s">
        <v>108</v>
      </c>
      <c r="UDO10" s="118" t="s">
        <v>108</v>
      </c>
      <c r="UDP10" s="118" t="s">
        <v>108</v>
      </c>
      <c r="UDQ10" s="118" t="s">
        <v>108</v>
      </c>
      <c r="UDR10" s="118" t="s">
        <v>108</v>
      </c>
      <c r="UDS10" s="118" t="s">
        <v>108</v>
      </c>
      <c r="UDT10" s="118" t="s">
        <v>108</v>
      </c>
      <c r="UDU10" s="118" t="s">
        <v>108</v>
      </c>
      <c r="UDV10" s="118" t="s">
        <v>108</v>
      </c>
      <c r="UDW10" s="118" t="s">
        <v>108</v>
      </c>
      <c r="UDX10" s="118" t="s">
        <v>108</v>
      </c>
      <c r="UDY10" s="118" t="s">
        <v>108</v>
      </c>
      <c r="UDZ10" s="118" t="s">
        <v>108</v>
      </c>
      <c r="UEA10" s="118" t="s">
        <v>108</v>
      </c>
      <c r="UEB10" s="118" t="s">
        <v>108</v>
      </c>
      <c r="UEC10" s="118" t="s">
        <v>108</v>
      </c>
      <c r="UED10" s="118" t="s">
        <v>108</v>
      </c>
      <c r="UEE10" s="118" t="s">
        <v>108</v>
      </c>
      <c r="UEF10" s="118" t="s">
        <v>108</v>
      </c>
      <c r="UEG10" s="118" t="s">
        <v>108</v>
      </c>
      <c r="UEH10" s="118" t="s">
        <v>108</v>
      </c>
      <c r="UEI10" s="118" t="s">
        <v>108</v>
      </c>
      <c r="UEJ10" s="118" t="s">
        <v>108</v>
      </c>
      <c r="UEK10" s="118" t="s">
        <v>108</v>
      </c>
      <c r="UEL10" s="118" t="s">
        <v>108</v>
      </c>
      <c r="UEM10" s="118" t="s">
        <v>108</v>
      </c>
      <c r="UEN10" s="118" t="s">
        <v>108</v>
      </c>
      <c r="UEO10" s="118" t="s">
        <v>108</v>
      </c>
      <c r="UEP10" s="118" t="s">
        <v>108</v>
      </c>
      <c r="UEQ10" s="118" t="s">
        <v>108</v>
      </c>
      <c r="UER10" s="118" t="s">
        <v>108</v>
      </c>
      <c r="UES10" s="118" t="s">
        <v>108</v>
      </c>
      <c r="UET10" s="118" t="s">
        <v>108</v>
      </c>
      <c r="UEU10" s="118" t="s">
        <v>108</v>
      </c>
      <c r="UEV10" s="118" t="s">
        <v>108</v>
      </c>
      <c r="UEW10" s="118" t="s">
        <v>108</v>
      </c>
      <c r="UEX10" s="118" t="s">
        <v>108</v>
      </c>
      <c r="UEY10" s="118" t="s">
        <v>108</v>
      </c>
      <c r="UEZ10" s="118" t="s">
        <v>108</v>
      </c>
      <c r="UFA10" s="118" t="s">
        <v>108</v>
      </c>
      <c r="UFB10" s="118" t="s">
        <v>108</v>
      </c>
      <c r="UFC10" s="118" t="s">
        <v>108</v>
      </c>
      <c r="UFD10" s="118" t="s">
        <v>108</v>
      </c>
      <c r="UFE10" s="118" t="s">
        <v>108</v>
      </c>
      <c r="UFF10" s="118" t="s">
        <v>108</v>
      </c>
      <c r="UFG10" s="118" t="s">
        <v>108</v>
      </c>
      <c r="UFH10" s="118" t="s">
        <v>108</v>
      </c>
      <c r="UFI10" s="118" t="s">
        <v>108</v>
      </c>
      <c r="UFJ10" s="118" t="s">
        <v>108</v>
      </c>
      <c r="UFK10" s="118" t="s">
        <v>108</v>
      </c>
      <c r="UFL10" s="118" t="s">
        <v>108</v>
      </c>
      <c r="UFM10" s="118" t="s">
        <v>108</v>
      </c>
      <c r="UFN10" s="118" t="s">
        <v>108</v>
      </c>
      <c r="UFO10" s="118" t="s">
        <v>108</v>
      </c>
      <c r="UFP10" s="118" t="s">
        <v>108</v>
      </c>
      <c r="UFQ10" s="118" t="s">
        <v>108</v>
      </c>
      <c r="UFR10" s="118" t="s">
        <v>108</v>
      </c>
      <c r="UFS10" s="118" t="s">
        <v>108</v>
      </c>
      <c r="UFT10" s="118" t="s">
        <v>108</v>
      </c>
      <c r="UFU10" s="118" t="s">
        <v>108</v>
      </c>
      <c r="UFV10" s="118" t="s">
        <v>108</v>
      </c>
      <c r="UFW10" s="118" t="s">
        <v>108</v>
      </c>
      <c r="UFX10" s="118" t="s">
        <v>108</v>
      </c>
      <c r="UFY10" s="118" t="s">
        <v>108</v>
      </c>
      <c r="UFZ10" s="118" t="s">
        <v>108</v>
      </c>
      <c r="UGA10" s="118" t="s">
        <v>108</v>
      </c>
      <c r="UGB10" s="118" t="s">
        <v>108</v>
      </c>
      <c r="UGC10" s="118" t="s">
        <v>108</v>
      </c>
      <c r="UGD10" s="118" t="s">
        <v>108</v>
      </c>
      <c r="UGE10" s="118" t="s">
        <v>108</v>
      </c>
      <c r="UGF10" s="118" t="s">
        <v>108</v>
      </c>
      <c r="UGG10" s="118" t="s">
        <v>108</v>
      </c>
      <c r="UGH10" s="118" t="s">
        <v>108</v>
      </c>
      <c r="UGI10" s="118" t="s">
        <v>108</v>
      </c>
      <c r="UGJ10" s="118" t="s">
        <v>108</v>
      </c>
      <c r="UGK10" s="118" t="s">
        <v>108</v>
      </c>
      <c r="UGL10" s="118" t="s">
        <v>108</v>
      </c>
      <c r="UGM10" s="118" t="s">
        <v>108</v>
      </c>
      <c r="UGN10" s="118" t="s">
        <v>108</v>
      </c>
      <c r="UGO10" s="118" t="s">
        <v>108</v>
      </c>
      <c r="UGP10" s="118" t="s">
        <v>108</v>
      </c>
      <c r="UGQ10" s="118" t="s">
        <v>108</v>
      </c>
      <c r="UGR10" s="118" t="s">
        <v>108</v>
      </c>
      <c r="UGS10" s="118" t="s">
        <v>108</v>
      </c>
      <c r="UGT10" s="118" t="s">
        <v>108</v>
      </c>
      <c r="UGU10" s="118" t="s">
        <v>108</v>
      </c>
      <c r="UGV10" s="118" t="s">
        <v>108</v>
      </c>
      <c r="UGW10" s="118" t="s">
        <v>108</v>
      </c>
      <c r="UGX10" s="118" t="s">
        <v>108</v>
      </c>
      <c r="UGY10" s="118" t="s">
        <v>108</v>
      </c>
      <c r="UGZ10" s="118" t="s">
        <v>108</v>
      </c>
      <c r="UHA10" s="118" t="s">
        <v>108</v>
      </c>
      <c r="UHB10" s="118" t="s">
        <v>108</v>
      </c>
      <c r="UHC10" s="118" t="s">
        <v>108</v>
      </c>
      <c r="UHD10" s="118" t="s">
        <v>108</v>
      </c>
      <c r="UHE10" s="118" t="s">
        <v>108</v>
      </c>
      <c r="UHF10" s="118" t="s">
        <v>108</v>
      </c>
      <c r="UHG10" s="118" t="s">
        <v>108</v>
      </c>
      <c r="UHH10" s="118" t="s">
        <v>108</v>
      </c>
      <c r="UHI10" s="118" t="s">
        <v>108</v>
      </c>
      <c r="UHJ10" s="118" t="s">
        <v>108</v>
      </c>
      <c r="UHK10" s="118" t="s">
        <v>108</v>
      </c>
      <c r="UHL10" s="118" t="s">
        <v>108</v>
      </c>
      <c r="UHM10" s="118" t="s">
        <v>108</v>
      </c>
      <c r="UHN10" s="118" t="s">
        <v>108</v>
      </c>
      <c r="UHO10" s="118" t="s">
        <v>108</v>
      </c>
      <c r="UHP10" s="118" t="s">
        <v>108</v>
      </c>
      <c r="UHQ10" s="118" t="s">
        <v>108</v>
      </c>
      <c r="UHR10" s="118" t="s">
        <v>108</v>
      </c>
      <c r="UHS10" s="118" t="s">
        <v>108</v>
      </c>
      <c r="UHT10" s="118" t="s">
        <v>108</v>
      </c>
      <c r="UHU10" s="118" t="s">
        <v>108</v>
      </c>
      <c r="UHV10" s="118" t="s">
        <v>108</v>
      </c>
      <c r="UHW10" s="118" t="s">
        <v>108</v>
      </c>
      <c r="UHX10" s="118" t="s">
        <v>108</v>
      </c>
      <c r="UHY10" s="118" t="s">
        <v>108</v>
      </c>
      <c r="UHZ10" s="118" t="s">
        <v>108</v>
      </c>
      <c r="UIA10" s="118" t="s">
        <v>108</v>
      </c>
      <c r="UIB10" s="118" t="s">
        <v>108</v>
      </c>
      <c r="UIC10" s="118" t="s">
        <v>108</v>
      </c>
      <c r="UID10" s="118" t="s">
        <v>108</v>
      </c>
      <c r="UIE10" s="118" t="s">
        <v>108</v>
      </c>
      <c r="UIF10" s="118" t="s">
        <v>108</v>
      </c>
      <c r="UIG10" s="118" t="s">
        <v>108</v>
      </c>
      <c r="UIH10" s="118" t="s">
        <v>108</v>
      </c>
      <c r="UII10" s="118" t="s">
        <v>108</v>
      </c>
      <c r="UIJ10" s="118" t="s">
        <v>108</v>
      </c>
      <c r="UIK10" s="118" t="s">
        <v>108</v>
      </c>
      <c r="UIL10" s="118" t="s">
        <v>108</v>
      </c>
      <c r="UIM10" s="118" t="s">
        <v>108</v>
      </c>
      <c r="UIN10" s="118" t="s">
        <v>108</v>
      </c>
      <c r="UIO10" s="118" t="s">
        <v>108</v>
      </c>
      <c r="UIP10" s="118" t="s">
        <v>108</v>
      </c>
      <c r="UIQ10" s="118" t="s">
        <v>108</v>
      </c>
      <c r="UIR10" s="118" t="s">
        <v>108</v>
      </c>
      <c r="UIS10" s="118" t="s">
        <v>108</v>
      </c>
      <c r="UIT10" s="118" t="s">
        <v>108</v>
      </c>
      <c r="UIU10" s="118" t="s">
        <v>108</v>
      </c>
      <c r="UIV10" s="118" t="s">
        <v>108</v>
      </c>
      <c r="UIW10" s="118" t="s">
        <v>108</v>
      </c>
      <c r="UIX10" s="118" t="s">
        <v>108</v>
      </c>
      <c r="UIY10" s="118" t="s">
        <v>108</v>
      </c>
      <c r="UIZ10" s="118" t="s">
        <v>108</v>
      </c>
      <c r="UJA10" s="118" t="s">
        <v>108</v>
      </c>
      <c r="UJB10" s="118" t="s">
        <v>108</v>
      </c>
      <c r="UJC10" s="118" t="s">
        <v>108</v>
      </c>
      <c r="UJD10" s="118" t="s">
        <v>108</v>
      </c>
      <c r="UJE10" s="118" t="s">
        <v>108</v>
      </c>
      <c r="UJF10" s="118" t="s">
        <v>108</v>
      </c>
      <c r="UJG10" s="118" t="s">
        <v>108</v>
      </c>
      <c r="UJH10" s="118" t="s">
        <v>108</v>
      </c>
      <c r="UJI10" s="118" t="s">
        <v>108</v>
      </c>
      <c r="UJJ10" s="118" t="s">
        <v>108</v>
      </c>
      <c r="UJK10" s="118" t="s">
        <v>108</v>
      </c>
      <c r="UJL10" s="118" t="s">
        <v>108</v>
      </c>
      <c r="UJM10" s="118" t="s">
        <v>108</v>
      </c>
      <c r="UJN10" s="118" t="s">
        <v>108</v>
      </c>
      <c r="UJO10" s="118" t="s">
        <v>108</v>
      </c>
      <c r="UJP10" s="118" t="s">
        <v>108</v>
      </c>
      <c r="UJQ10" s="118" t="s">
        <v>108</v>
      </c>
      <c r="UJR10" s="118" t="s">
        <v>108</v>
      </c>
      <c r="UJS10" s="118" t="s">
        <v>108</v>
      </c>
      <c r="UJT10" s="118" t="s">
        <v>108</v>
      </c>
      <c r="UJU10" s="118" t="s">
        <v>108</v>
      </c>
      <c r="UJV10" s="118" t="s">
        <v>108</v>
      </c>
      <c r="UJW10" s="118" t="s">
        <v>108</v>
      </c>
      <c r="UJX10" s="118" t="s">
        <v>108</v>
      </c>
      <c r="UJY10" s="118" t="s">
        <v>108</v>
      </c>
      <c r="UJZ10" s="118" t="s">
        <v>108</v>
      </c>
      <c r="UKA10" s="118" t="s">
        <v>108</v>
      </c>
      <c r="UKB10" s="118" t="s">
        <v>108</v>
      </c>
      <c r="UKC10" s="118" t="s">
        <v>108</v>
      </c>
      <c r="UKD10" s="118" t="s">
        <v>108</v>
      </c>
      <c r="UKE10" s="118" t="s">
        <v>108</v>
      </c>
      <c r="UKF10" s="118" t="s">
        <v>108</v>
      </c>
      <c r="UKG10" s="118" t="s">
        <v>108</v>
      </c>
      <c r="UKH10" s="118" t="s">
        <v>108</v>
      </c>
      <c r="UKI10" s="118" t="s">
        <v>108</v>
      </c>
      <c r="UKJ10" s="118" t="s">
        <v>108</v>
      </c>
      <c r="UKK10" s="118" t="s">
        <v>108</v>
      </c>
      <c r="UKL10" s="118" t="s">
        <v>108</v>
      </c>
      <c r="UKM10" s="118" t="s">
        <v>108</v>
      </c>
      <c r="UKN10" s="118" t="s">
        <v>108</v>
      </c>
      <c r="UKO10" s="118" t="s">
        <v>108</v>
      </c>
      <c r="UKP10" s="118" t="s">
        <v>108</v>
      </c>
      <c r="UKQ10" s="118" t="s">
        <v>108</v>
      </c>
      <c r="UKR10" s="118" t="s">
        <v>108</v>
      </c>
      <c r="UKS10" s="118" t="s">
        <v>108</v>
      </c>
      <c r="UKT10" s="118" t="s">
        <v>108</v>
      </c>
      <c r="UKU10" s="118" t="s">
        <v>108</v>
      </c>
      <c r="UKV10" s="118" t="s">
        <v>108</v>
      </c>
      <c r="UKW10" s="118" t="s">
        <v>108</v>
      </c>
      <c r="UKX10" s="118" t="s">
        <v>108</v>
      </c>
      <c r="UKY10" s="118" t="s">
        <v>108</v>
      </c>
      <c r="UKZ10" s="118" t="s">
        <v>108</v>
      </c>
      <c r="ULA10" s="118" t="s">
        <v>108</v>
      </c>
      <c r="ULB10" s="118" t="s">
        <v>108</v>
      </c>
      <c r="ULC10" s="118" t="s">
        <v>108</v>
      </c>
      <c r="ULD10" s="118" t="s">
        <v>108</v>
      </c>
      <c r="ULE10" s="118" t="s">
        <v>108</v>
      </c>
      <c r="ULF10" s="118" t="s">
        <v>108</v>
      </c>
      <c r="ULG10" s="118" t="s">
        <v>108</v>
      </c>
      <c r="ULH10" s="118" t="s">
        <v>108</v>
      </c>
      <c r="ULI10" s="118" t="s">
        <v>108</v>
      </c>
      <c r="ULJ10" s="118" t="s">
        <v>108</v>
      </c>
      <c r="ULK10" s="118" t="s">
        <v>108</v>
      </c>
      <c r="ULL10" s="118" t="s">
        <v>108</v>
      </c>
      <c r="ULM10" s="118" t="s">
        <v>108</v>
      </c>
      <c r="ULN10" s="118" t="s">
        <v>108</v>
      </c>
      <c r="ULO10" s="118" t="s">
        <v>108</v>
      </c>
      <c r="ULP10" s="118" t="s">
        <v>108</v>
      </c>
      <c r="ULQ10" s="118" t="s">
        <v>108</v>
      </c>
      <c r="ULR10" s="118" t="s">
        <v>108</v>
      </c>
      <c r="ULS10" s="118" t="s">
        <v>108</v>
      </c>
      <c r="ULT10" s="118" t="s">
        <v>108</v>
      </c>
      <c r="ULU10" s="118" t="s">
        <v>108</v>
      </c>
      <c r="ULV10" s="118" t="s">
        <v>108</v>
      </c>
      <c r="ULW10" s="118" t="s">
        <v>108</v>
      </c>
      <c r="ULX10" s="118" t="s">
        <v>108</v>
      </c>
      <c r="ULY10" s="118" t="s">
        <v>108</v>
      </c>
      <c r="ULZ10" s="118" t="s">
        <v>108</v>
      </c>
      <c r="UMA10" s="118" t="s">
        <v>108</v>
      </c>
      <c r="UMB10" s="118" t="s">
        <v>108</v>
      </c>
      <c r="UMC10" s="118" t="s">
        <v>108</v>
      </c>
      <c r="UMD10" s="118" t="s">
        <v>108</v>
      </c>
      <c r="UME10" s="118" t="s">
        <v>108</v>
      </c>
      <c r="UMF10" s="118" t="s">
        <v>108</v>
      </c>
      <c r="UMG10" s="118" t="s">
        <v>108</v>
      </c>
      <c r="UMH10" s="118" t="s">
        <v>108</v>
      </c>
      <c r="UMI10" s="118" t="s">
        <v>108</v>
      </c>
      <c r="UMJ10" s="118" t="s">
        <v>108</v>
      </c>
      <c r="UMK10" s="118" t="s">
        <v>108</v>
      </c>
      <c r="UML10" s="118" t="s">
        <v>108</v>
      </c>
      <c r="UMM10" s="118" t="s">
        <v>108</v>
      </c>
      <c r="UMN10" s="118" t="s">
        <v>108</v>
      </c>
      <c r="UMO10" s="118" t="s">
        <v>108</v>
      </c>
      <c r="UMP10" s="118" t="s">
        <v>108</v>
      </c>
      <c r="UMQ10" s="118" t="s">
        <v>108</v>
      </c>
      <c r="UMR10" s="118" t="s">
        <v>108</v>
      </c>
      <c r="UMS10" s="118" t="s">
        <v>108</v>
      </c>
      <c r="UMT10" s="118" t="s">
        <v>108</v>
      </c>
      <c r="UMU10" s="118" t="s">
        <v>108</v>
      </c>
      <c r="UMV10" s="118" t="s">
        <v>108</v>
      </c>
      <c r="UMW10" s="118" t="s">
        <v>108</v>
      </c>
      <c r="UMX10" s="118" t="s">
        <v>108</v>
      </c>
      <c r="UMY10" s="118" t="s">
        <v>108</v>
      </c>
      <c r="UMZ10" s="118" t="s">
        <v>108</v>
      </c>
      <c r="UNA10" s="118" t="s">
        <v>108</v>
      </c>
      <c r="UNB10" s="118" t="s">
        <v>108</v>
      </c>
      <c r="UNC10" s="118" t="s">
        <v>108</v>
      </c>
      <c r="UND10" s="118" t="s">
        <v>108</v>
      </c>
      <c r="UNE10" s="118" t="s">
        <v>108</v>
      </c>
      <c r="UNF10" s="118" t="s">
        <v>108</v>
      </c>
      <c r="UNG10" s="118" t="s">
        <v>108</v>
      </c>
      <c r="UNH10" s="118" t="s">
        <v>108</v>
      </c>
      <c r="UNI10" s="118" t="s">
        <v>108</v>
      </c>
      <c r="UNJ10" s="118" t="s">
        <v>108</v>
      </c>
      <c r="UNK10" s="118" t="s">
        <v>108</v>
      </c>
      <c r="UNL10" s="118" t="s">
        <v>108</v>
      </c>
      <c r="UNM10" s="118" t="s">
        <v>108</v>
      </c>
      <c r="UNN10" s="118" t="s">
        <v>108</v>
      </c>
      <c r="UNO10" s="118" t="s">
        <v>108</v>
      </c>
      <c r="UNP10" s="118" t="s">
        <v>108</v>
      </c>
      <c r="UNQ10" s="118" t="s">
        <v>108</v>
      </c>
      <c r="UNR10" s="118" t="s">
        <v>108</v>
      </c>
      <c r="UNS10" s="118" t="s">
        <v>108</v>
      </c>
      <c r="UNT10" s="118" t="s">
        <v>108</v>
      </c>
      <c r="UNU10" s="118" t="s">
        <v>108</v>
      </c>
      <c r="UNV10" s="118" t="s">
        <v>108</v>
      </c>
      <c r="UNW10" s="118" t="s">
        <v>108</v>
      </c>
      <c r="UNX10" s="118" t="s">
        <v>108</v>
      </c>
      <c r="UNY10" s="118" t="s">
        <v>108</v>
      </c>
      <c r="UNZ10" s="118" t="s">
        <v>108</v>
      </c>
      <c r="UOA10" s="118" t="s">
        <v>108</v>
      </c>
      <c r="UOB10" s="118" t="s">
        <v>108</v>
      </c>
      <c r="UOC10" s="118" t="s">
        <v>108</v>
      </c>
      <c r="UOD10" s="118" t="s">
        <v>108</v>
      </c>
      <c r="UOE10" s="118" t="s">
        <v>108</v>
      </c>
      <c r="UOF10" s="118" t="s">
        <v>108</v>
      </c>
      <c r="UOG10" s="118" t="s">
        <v>108</v>
      </c>
      <c r="UOH10" s="118" t="s">
        <v>108</v>
      </c>
      <c r="UOI10" s="118" t="s">
        <v>108</v>
      </c>
      <c r="UOJ10" s="118" t="s">
        <v>108</v>
      </c>
      <c r="UOK10" s="118" t="s">
        <v>108</v>
      </c>
      <c r="UOL10" s="118" t="s">
        <v>108</v>
      </c>
      <c r="UOM10" s="118" t="s">
        <v>108</v>
      </c>
      <c r="UON10" s="118" t="s">
        <v>108</v>
      </c>
      <c r="UOO10" s="118" t="s">
        <v>108</v>
      </c>
      <c r="UOP10" s="118" t="s">
        <v>108</v>
      </c>
      <c r="UOQ10" s="118" t="s">
        <v>108</v>
      </c>
      <c r="UOR10" s="118" t="s">
        <v>108</v>
      </c>
      <c r="UOS10" s="118" t="s">
        <v>108</v>
      </c>
      <c r="UOT10" s="118" t="s">
        <v>108</v>
      </c>
      <c r="UOU10" s="118" t="s">
        <v>108</v>
      </c>
      <c r="UOV10" s="118" t="s">
        <v>108</v>
      </c>
      <c r="UOW10" s="118" t="s">
        <v>108</v>
      </c>
      <c r="UOX10" s="118" t="s">
        <v>108</v>
      </c>
      <c r="UOY10" s="118" t="s">
        <v>108</v>
      </c>
      <c r="UOZ10" s="118" t="s">
        <v>108</v>
      </c>
      <c r="UPA10" s="118" t="s">
        <v>108</v>
      </c>
      <c r="UPB10" s="118" t="s">
        <v>108</v>
      </c>
      <c r="UPC10" s="118" t="s">
        <v>108</v>
      </c>
      <c r="UPD10" s="118" t="s">
        <v>108</v>
      </c>
      <c r="UPE10" s="118" t="s">
        <v>108</v>
      </c>
      <c r="UPF10" s="118" t="s">
        <v>108</v>
      </c>
      <c r="UPG10" s="118" t="s">
        <v>108</v>
      </c>
      <c r="UPH10" s="118" t="s">
        <v>108</v>
      </c>
      <c r="UPI10" s="118" t="s">
        <v>108</v>
      </c>
      <c r="UPJ10" s="118" t="s">
        <v>108</v>
      </c>
      <c r="UPK10" s="118" t="s">
        <v>108</v>
      </c>
      <c r="UPL10" s="118" t="s">
        <v>108</v>
      </c>
      <c r="UPM10" s="118" t="s">
        <v>108</v>
      </c>
      <c r="UPN10" s="118" t="s">
        <v>108</v>
      </c>
      <c r="UPO10" s="118" t="s">
        <v>108</v>
      </c>
      <c r="UPP10" s="118" t="s">
        <v>108</v>
      </c>
      <c r="UPQ10" s="118" t="s">
        <v>108</v>
      </c>
      <c r="UPR10" s="118" t="s">
        <v>108</v>
      </c>
      <c r="UPS10" s="118" t="s">
        <v>108</v>
      </c>
      <c r="UPT10" s="118" t="s">
        <v>108</v>
      </c>
      <c r="UPU10" s="118" t="s">
        <v>108</v>
      </c>
      <c r="UPV10" s="118" t="s">
        <v>108</v>
      </c>
      <c r="UPW10" s="118" t="s">
        <v>108</v>
      </c>
      <c r="UPX10" s="118" t="s">
        <v>108</v>
      </c>
      <c r="UPY10" s="118" t="s">
        <v>108</v>
      </c>
      <c r="UPZ10" s="118" t="s">
        <v>108</v>
      </c>
      <c r="UQA10" s="118" t="s">
        <v>108</v>
      </c>
      <c r="UQB10" s="118" t="s">
        <v>108</v>
      </c>
      <c r="UQC10" s="118" t="s">
        <v>108</v>
      </c>
      <c r="UQD10" s="118" t="s">
        <v>108</v>
      </c>
      <c r="UQE10" s="118" t="s">
        <v>108</v>
      </c>
      <c r="UQF10" s="118" t="s">
        <v>108</v>
      </c>
      <c r="UQG10" s="118" t="s">
        <v>108</v>
      </c>
      <c r="UQH10" s="118" t="s">
        <v>108</v>
      </c>
      <c r="UQI10" s="118" t="s">
        <v>108</v>
      </c>
      <c r="UQJ10" s="118" t="s">
        <v>108</v>
      </c>
      <c r="UQK10" s="118" t="s">
        <v>108</v>
      </c>
      <c r="UQL10" s="118" t="s">
        <v>108</v>
      </c>
      <c r="UQM10" s="118" t="s">
        <v>108</v>
      </c>
      <c r="UQN10" s="118" t="s">
        <v>108</v>
      </c>
      <c r="UQO10" s="118" t="s">
        <v>108</v>
      </c>
      <c r="UQP10" s="118" t="s">
        <v>108</v>
      </c>
      <c r="UQQ10" s="118" t="s">
        <v>108</v>
      </c>
      <c r="UQR10" s="118" t="s">
        <v>108</v>
      </c>
      <c r="UQS10" s="118" t="s">
        <v>108</v>
      </c>
      <c r="UQT10" s="118" t="s">
        <v>108</v>
      </c>
      <c r="UQU10" s="118" t="s">
        <v>108</v>
      </c>
      <c r="UQV10" s="118" t="s">
        <v>108</v>
      </c>
      <c r="UQW10" s="118" t="s">
        <v>108</v>
      </c>
      <c r="UQX10" s="118" t="s">
        <v>108</v>
      </c>
      <c r="UQY10" s="118" t="s">
        <v>108</v>
      </c>
      <c r="UQZ10" s="118" t="s">
        <v>108</v>
      </c>
      <c r="URA10" s="118" t="s">
        <v>108</v>
      </c>
      <c r="URB10" s="118" t="s">
        <v>108</v>
      </c>
      <c r="URC10" s="118" t="s">
        <v>108</v>
      </c>
      <c r="URD10" s="118" t="s">
        <v>108</v>
      </c>
      <c r="URE10" s="118" t="s">
        <v>108</v>
      </c>
      <c r="URF10" s="118" t="s">
        <v>108</v>
      </c>
      <c r="URG10" s="118" t="s">
        <v>108</v>
      </c>
      <c r="URH10" s="118" t="s">
        <v>108</v>
      </c>
      <c r="URI10" s="118" t="s">
        <v>108</v>
      </c>
      <c r="URJ10" s="118" t="s">
        <v>108</v>
      </c>
      <c r="URK10" s="118" t="s">
        <v>108</v>
      </c>
      <c r="URL10" s="118" t="s">
        <v>108</v>
      </c>
      <c r="URM10" s="118" t="s">
        <v>108</v>
      </c>
      <c r="URN10" s="118" t="s">
        <v>108</v>
      </c>
      <c r="URO10" s="118" t="s">
        <v>108</v>
      </c>
      <c r="URP10" s="118" t="s">
        <v>108</v>
      </c>
      <c r="URQ10" s="118" t="s">
        <v>108</v>
      </c>
      <c r="URR10" s="118" t="s">
        <v>108</v>
      </c>
      <c r="URS10" s="118" t="s">
        <v>108</v>
      </c>
      <c r="URT10" s="118" t="s">
        <v>108</v>
      </c>
      <c r="URU10" s="118" t="s">
        <v>108</v>
      </c>
      <c r="URV10" s="118" t="s">
        <v>108</v>
      </c>
      <c r="URW10" s="118" t="s">
        <v>108</v>
      </c>
      <c r="URX10" s="118" t="s">
        <v>108</v>
      </c>
      <c r="URY10" s="118" t="s">
        <v>108</v>
      </c>
      <c r="URZ10" s="118" t="s">
        <v>108</v>
      </c>
      <c r="USA10" s="118" t="s">
        <v>108</v>
      </c>
      <c r="USB10" s="118" t="s">
        <v>108</v>
      </c>
      <c r="USC10" s="118" t="s">
        <v>108</v>
      </c>
      <c r="USD10" s="118" t="s">
        <v>108</v>
      </c>
      <c r="USE10" s="118" t="s">
        <v>108</v>
      </c>
      <c r="USF10" s="118" t="s">
        <v>108</v>
      </c>
      <c r="USG10" s="118" t="s">
        <v>108</v>
      </c>
      <c r="USH10" s="118" t="s">
        <v>108</v>
      </c>
      <c r="USI10" s="118" t="s">
        <v>108</v>
      </c>
      <c r="USJ10" s="118" t="s">
        <v>108</v>
      </c>
      <c r="USK10" s="118" t="s">
        <v>108</v>
      </c>
      <c r="USL10" s="118" t="s">
        <v>108</v>
      </c>
      <c r="USM10" s="118" t="s">
        <v>108</v>
      </c>
      <c r="USN10" s="118" t="s">
        <v>108</v>
      </c>
      <c r="USO10" s="118" t="s">
        <v>108</v>
      </c>
      <c r="USP10" s="118" t="s">
        <v>108</v>
      </c>
      <c r="USQ10" s="118" t="s">
        <v>108</v>
      </c>
      <c r="USR10" s="118" t="s">
        <v>108</v>
      </c>
      <c r="USS10" s="118" t="s">
        <v>108</v>
      </c>
      <c r="UST10" s="118" t="s">
        <v>108</v>
      </c>
      <c r="USU10" s="118" t="s">
        <v>108</v>
      </c>
      <c r="USV10" s="118" t="s">
        <v>108</v>
      </c>
      <c r="USW10" s="118" t="s">
        <v>108</v>
      </c>
      <c r="USX10" s="118" t="s">
        <v>108</v>
      </c>
      <c r="USY10" s="118" t="s">
        <v>108</v>
      </c>
      <c r="USZ10" s="118" t="s">
        <v>108</v>
      </c>
      <c r="UTA10" s="118" t="s">
        <v>108</v>
      </c>
      <c r="UTB10" s="118" t="s">
        <v>108</v>
      </c>
      <c r="UTC10" s="118" t="s">
        <v>108</v>
      </c>
      <c r="UTD10" s="118" t="s">
        <v>108</v>
      </c>
      <c r="UTE10" s="118" t="s">
        <v>108</v>
      </c>
      <c r="UTF10" s="118" t="s">
        <v>108</v>
      </c>
      <c r="UTG10" s="118" t="s">
        <v>108</v>
      </c>
      <c r="UTH10" s="118" t="s">
        <v>108</v>
      </c>
      <c r="UTI10" s="118" t="s">
        <v>108</v>
      </c>
      <c r="UTJ10" s="118" t="s">
        <v>108</v>
      </c>
      <c r="UTK10" s="118" t="s">
        <v>108</v>
      </c>
      <c r="UTL10" s="118" t="s">
        <v>108</v>
      </c>
      <c r="UTM10" s="118" t="s">
        <v>108</v>
      </c>
      <c r="UTN10" s="118" t="s">
        <v>108</v>
      </c>
      <c r="UTO10" s="118" t="s">
        <v>108</v>
      </c>
      <c r="UTP10" s="118" t="s">
        <v>108</v>
      </c>
      <c r="UTQ10" s="118" t="s">
        <v>108</v>
      </c>
      <c r="UTR10" s="118" t="s">
        <v>108</v>
      </c>
      <c r="UTS10" s="118" t="s">
        <v>108</v>
      </c>
      <c r="UTT10" s="118" t="s">
        <v>108</v>
      </c>
      <c r="UTU10" s="118" t="s">
        <v>108</v>
      </c>
      <c r="UTV10" s="118" t="s">
        <v>108</v>
      </c>
      <c r="UTW10" s="118" t="s">
        <v>108</v>
      </c>
      <c r="UTX10" s="118" t="s">
        <v>108</v>
      </c>
      <c r="UTY10" s="118" t="s">
        <v>108</v>
      </c>
      <c r="UTZ10" s="118" t="s">
        <v>108</v>
      </c>
      <c r="UUA10" s="118" t="s">
        <v>108</v>
      </c>
      <c r="UUB10" s="118" t="s">
        <v>108</v>
      </c>
      <c r="UUC10" s="118" t="s">
        <v>108</v>
      </c>
      <c r="UUD10" s="118" t="s">
        <v>108</v>
      </c>
      <c r="UUE10" s="118" t="s">
        <v>108</v>
      </c>
      <c r="UUF10" s="118" t="s">
        <v>108</v>
      </c>
      <c r="UUG10" s="118" t="s">
        <v>108</v>
      </c>
      <c r="UUH10" s="118" t="s">
        <v>108</v>
      </c>
      <c r="UUI10" s="118" t="s">
        <v>108</v>
      </c>
      <c r="UUJ10" s="118" t="s">
        <v>108</v>
      </c>
      <c r="UUK10" s="118" t="s">
        <v>108</v>
      </c>
      <c r="UUL10" s="118" t="s">
        <v>108</v>
      </c>
      <c r="UUM10" s="118" t="s">
        <v>108</v>
      </c>
      <c r="UUN10" s="118" t="s">
        <v>108</v>
      </c>
      <c r="UUO10" s="118" t="s">
        <v>108</v>
      </c>
      <c r="UUP10" s="118" t="s">
        <v>108</v>
      </c>
      <c r="UUQ10" s="118" t="s">
        <v>108</v>
      </c>
      <c r="UUR10" s="118" t="s">
        <v>108</v>
      </c>
      <c r="UUS10" s="118" t="s">
        <v>108</v>
      </c>
      <c r="UUT10" s="118" t="s">
        <v>108</v>
      </c>
      <c r="UUU10" s="118" t="s">
        <v>108</v>
      </c>
      <c r="UUV10" s="118" t="s">
        <v>108</v>
      </c>
      <c r="UUW10" s="118" t="s">
        <v>108</v>
      </c>
      <c r="UUX10" s="118" t="s">
        <v>108</v>
      </c>
      <c r="UUY10" s="118" t="s">
        <v>108</v>
      </c>
      <c r="UUZ10" s="118" t="s">
        <v>108</v>
      </c>
      <c r="UVA10" s="118" t="s">
        <v>108</v>
      </c>
      <c r="UVB10" s="118" t="s">
        <v>108</v>
      </c>
      <c r="UVC10" s="118" t="s">
        <v>108</v>
      </c>
      <c r="UVD10" s="118" t="s">
        <v>108</v>
      </c>
      <c r="UVE10" s="118" t="s">
        <v>108</v>
      </c>
      <c r="UVF10" s="118" t="s">
        <v>108</v>
      </c>
      <c r="UVG10" s="118" t="s">
        <v>108</v>
      </c>
      <c r="UVH10" s="118" t="s">
        <v>108</v>
      </c>
      <c r="UVI10" s="118" t="s">
        <v>108</v>
      </c>
      <c r="UVJ10" s="118" t="s">
        <v>108</v>
      </c>
      <c r="UVK10" s="118" t="s">
        <v>108</v>
      </c>
      <c r="UVL10" s="118" t="s">
        <v>108</v>
      </c>
      <c r="UVM10" s="118" t="s">
        <v>108</v>
      </c>
      <c r="UVN10" s="118" t="s">
        <v>108</v>
      </c>
      <c r="UVO10" s="118" t="s">
        <v>108</v>
      </c>
      <c r="UVP10" s="118" t="s">
        <v>108</v>
      </c>
      <c r="UVQ10" s="118" t="s">
        <v>108</v>
      </c>
      <c r="UVR10" s="118" t="s">
        <v>108</v>
      </c>
      <c r="UVS10" s="118" t="s">
        <v>108</v>
      </c>
      <c r="UVT10" s="118" t="s">
        <v>108</v>
      </c>
      <c r="UVU10" s="118" t="s">
        <v>108</v>
      </c>
      <c r="UVV10" s="118" t="s">
        <v>108</v>
      </c>
      <c r="UVW10" s="118" t="s">
        <v>108</v>
      </c>
      <c r="UVX10" s="118" t="s">
        <v>108</v>
      </c>
      <c r="UVY10" s="118" t="s">
        <v>108</v>
      </c>
      <c r="UVZ10" s="118" t="s">
        <v>108</v>
      </c>
      <c r="UWA10" s="118" t="s">
        <v>108</v>
      </c>
      <c r="UWB10" s="118" t="s">
        <v>108</v>
      </c>
      <c r="UWC10" s="118" t="s">
        <v>108</v>
      </c>
      <c r="UWD10" s="118" t="s">
        <v>108</v>
      </c>
      <c r="UWE10" s="118" t="s">
        <v>108</v>
      </c>
      <c r="UWF10" s="118" t="s">
        <v>108</v>
      </c>
      <c r="UWG10" s="118" t="s">
        <v>108</v>
      </c>
      <c r="UWH10" s="118" t="s">
        <v>108</v>
      </c>
      <c r="UWI10" s="118" t="s">
        <v>108</v>
      </c>
      <c r="UWJ10" s="118" t="s">
        <v>108</v>
      </c>
      <c r="UWK10" s="118" t="s">
        <v>108</v>
      </c>
      <c r="UWL10" s="118" t="s">
        <v>108</v>
      </c>
      <c r="UWM10" s="118" t="s">
        <v>108</v>
      </c>
      <c r="UWN10" s="118" t="s">
        <v>108</v>
      </c>
      <c r="UWO10" s="118" t="s">
        <v>108</v>
      </c>
      <c r="UWP10" s="118" t="s">
        <v>108</v>
      </c>
      <c r="UWQ10" s="118" t="s">
        <v>108</v>
      </c>
      <c r="UWR10" s="118" t="s">
        <v>108</v>
      </c>
      <c r="UWS10" s="118" t="s">
        <v>108</v>
      </c>
      <c r="UWT10" s="118" t="s">
        <v>108</v>
      </c>
      <c r="UWU10" s="118" t="s">
        <v>108</v>
      </c>
      <c r="UWV10" s="118" t="s">
        <v>108</v>
      </c>
      <c r="UWW10" s="118" t="s">
        <v>108</v>
      </c>
      <c r="UWX10" s="118" t="s">
        <v>108</v>
      </c>
      <c r="UWY10" s="118" t="s">
        <v>108</v>
      </c>
      <c r="UWZ10" s="118" t="s">
        <v>108</v>
      </c>
      <c r="UXA10" s="118" t="s">
        <v>108</v>
      </c>
      <c r="UXB10" s="118" t="s">
        <v>108</v>
      </c>
      <c r="UXC10" s="118" t="s">
        <v>108</v>
      </c>
      <c r="UXD10" s="118" t="s">
        <v>108</v>
      </c>
      <c r="UXE10" s="118" t="s">
        <v>108</v>
      </c>
      <c r="UXF10" s="118" t="s">
        <v>108</v>
      </c>
      <c r="UXG10" s="118" t="s">
        <v>108</v>
      </c>
      <c r="UXH10" s="118" t="s">
        <v>108</v>
      </c>
      <c r="UXI10" s="118" t="s">
        <v>108</v>
      </c>
      <c r="UXJ10" s="118" t="s">
        <v>108</v>
      </c>
      <c r="UXK10" s="118" t="s">
        <v>108</v>
      </c>
      <c r="UXL10" s="118" t="s">
        <v>108</v>
      </c>
      <c r="UXM10" s="118" t="s">
        <v>108</v>
      </c>
      <c r="UXN10" s="118" t="s">
        <v>108</v>
      </c>
      <c r="UXO10" s="118" t="s">
        <v>108</v>
      </c>
      <c r="UXP10" s="118" t="s">
        <v>108</v>
      </c>
      <c r="UXQ10" s="118" t="s">
        <v>108</v>
      </c>
      <c r="UXR10" s="118" t="s">
        <v>108</v>
      </c>
      <c r="UXS10" s="118" t="s">
        <v>108</v>
      </c>
      <c r="UXT10" s="118" t="s">
        <v>108</v>
      </c>
      <c r="UXU10" s="118" t="s">
        <v>108</v>
      </c>
      <c r="UXV10" s="118" t="s">
        <v>108</v>
      </c>
      <c r="UXW10" s="118" t="s">
        <v>108</v>
      </c>
      <c r="UXX10" s="118" t="s">
        <v>108</v>
      </c>
      <c r="UXY10" s="118" t="s">
        <v>108</v>
      </c>
      <c r="UXZ10" s="118" t="s">
        <v>108</v>
      </c>
      <c r="UYA10" s="118" t="s">
        <v>108</v>
      </c>
      <c r="UYB10" s="118" t="s">
        <v>108</v>
      </c>
      <c r="UYC10" s="118" t="s">
        <v>108</v>
      </c>
      <c r="UYD10" s="118" t="s">
        <v>108</v>
      </c>
      <c r="UYE10" s="118" t="s">
        <v>108</v>
      </c>
      <c r="UYF10" s="118" t="s">
        <v>108</v>
      </c>
      <c r="UYG10" s="118" t="s">
        <v>108</v>
      </c>
      <c r="UYH10" s="118" t="s">
        <v>108</v>
      </c>
      <c r="UYI10" s="118" t="s">
        <v>108</v>
      </c>
      <c r="UYJ10" s="118" t="s">
        <v>108</v>
      </c>
      <c r="UYK10" s="118" t="s">
        <v>108</v>
      </c>
      <c r="UYL10" s="118" t="s">
        <v>108</v>
      </c>
      <c r="UYM10" s="118" t="s">
        <v>108</v>
      </c>
      <c r="UYN10" s="118" t="s">
        <v>108</v>
      </c>
      <c r="UYO10" s="118" t="s">
        <v>108</v>
      </c>
      <c r="UYP10" s="118" t="s">
        <v>108</v>
      </c>
      <c r="UYQ10" s="118" t="s">
        <v>108</v>
      </c>
      <c r="UYR10" s="118" t="s">
        <v>108</v>
      </c>
      <c r="UYS10" s="118" t="s">
        <v>108</v>
      </c>
      <c r="UYT10" s="118" t="s">
        <v>108</v>
      </c>
      <c r="UYU10" s="118" t="s">
        <v>108</v>
      </c>
      <c r="UYV10" s="118" t="s">
        <v>108</v>
      </c>
      <c r="UYW10" s="118" t="s">
        <v>108</v>
      </c>
      <c r="UYX10" s="118" t="s">
        <v>108</v>
      </c>
      <c r="UYY10" s="118" t="s">
        <v>108</v>
      </c>
      <c r="UYZ10" s="118" t="s">
        <v>108</v>
      </c>
      <c r="UZA10" s="118" t="s">
        <v>108</v>
      </c>
      <c r="UZB10" s="118" t="s">
        <v>108</v>
      </c>
      <c r="UZC10" s="118" t="s">
        <v>108</v>
      </c>
      <c r="UZD10" s="118" t="s">
        <v>108</v>
      </c>
      <c r="UZE10" s="118" t="s">
        <v>108</v>
      </c>
      <c r="UZF10" s="118" t="s">
        <v>108</v>
      </c>
      <c r="UZG10" s="118" t="s">
        <v>108</v>
      </c>
      <c r="UZH10" s="118" t="s">
        <v>108</v>
      </c>
      <c r="UZI10" s="118" t="s">
        <v>108</v>
      </c>
      <c r="UZJ10" s="118" t="s">
        <v>108</v>
      </c>
      <c r="UZK10" s="118" t="s">
        <v>108</v>
      </c>
      <c r="UZL10" s="118" t="s">
        <v>108</v>
      </c>
      <c r="UZM10" s="118" t="s">
        <v>108</v>
      </c>
      <c r="UZN10" s="118" t="s">
        <v>108</v>
      </c>
      <c r="UZO10" s="118" t="s">
        <v>108</v>
      </c>
      <c r="UZP10" s="118" t="s">
        <v>108</v>
      </c>
      <c r="UZQ10" s="118" t="s">
        <v>108</v>
      </c>
      <c r="UZR10" s="118" t="s">
        <v>108</v>
      </c>
      <c r="UZS10" s="118" t="s">
        <v>108</v>
      </c>
      <c r="UZT10" s="118" t="s">
        <v>108</v>
      </c>
      <c r="UZU10" s="118" t="s">
        <v>108</v>
      </c>
      <c r="UZV10" s="118" t="s">
        <v>108</v>
      </c>
      <c r="UZW10" s="118" t="s">
        <v>108</v>
      </c>
      <c r="UZX10" s="118" t="s">
        <v>108</v>
      </c>
      <c r="UZY10" s="118" t="s">
        <v>108</v>
      </c>
      <c r="UZZ10" s="118" t="s">
        <v>108</v>
      </c>
      <c r="VAA10" s="118" t="s">
        <v>108</v>
      </c>
      <c r="VAB10" s="118" t="s">
        <v>108</v>
      </c>
      <c r="VAC10" s="118" t="s">
        <v>108</v>
      </c>
      <c r="VAD10" s="118" t="s">
        <v>108</v>
      </c>
      <c r="VAE10" s="118" t="s">
        <v>108</v>
      </c>
      <c r="VAF10" s="118" t="s">
        <v>108</v>
      </c>
      <c r="VAG10" s="118" t="s">
        <v>108</v>
      </c>
      <c r="VAH10" s="118" t="s">
        <v>108</v>
      </c>
      <c r="VAI10" s="118" t="s">
        <v>108</v>
      </c>
      <c r="VAJ10" s="118" t="s">
        <v>108</v>
      </c>
      <c r="VAK10" s="118" t="s">
        <v>108</v>
      </c>
      <c r="VAL10" s="118" t="s">
        <v>108</v>
      </c>
      <c r="VAM10" s="118" t="s">
        <v>108</v>
      </c>
      <c r="VAN10" s="118" t="s">
        <v>108</v>
      </c>
      <c r="VAO10" s="118" t="s">
        <v>108</v>
      </c>
      <c r="VAP10" s="118" t="s">
        <v>108</v>
      </c>
      <c r="VAQ10" s="118" t="s">
        <v>108</v>
      </c>
      <c r="VAR10" s="118" t="s">
        <v>108</v>
      </c>
      <c r="VAS10" s="118" t="s">
        <v>108</v>
      </c>
      <c r="VAT10" s="118" t="s">
        <v>108</v>
      </c>
      <c r="VAU10" s="118" t="s">
        <v>108</v>
      </c>
      <c r="VAV10" s="118" t="s">
        <v>108</v>
      </c>
      <c r="VAW10" s="118" t="s">
        <v>108</v>
      </c>
      <c r="VAX10" s="118" t="s">
        <v>108</v>
      </c>
      <c r="VAY10" s="118" t="s">
        <v>108</v>
      </c>
      <c r="VAZ10" s="118" t="s">
        <v>108</v>
      </c>
      <c r="VBA10" s="118" t="s">
        <v>108</v>
      </c>
      <c r="VBB10" s="118" t="s">
        <v>108</v>
      </c>
      <c r="VBC10" s="118" t="s">
        <v>108</v>
      </c>
      <c r="VBD10" s="118" t="s">
        <v>108</v>
      </c>
      <c r="VBE10" s="118" t="s">
        <v>108</v>
      </c>
      <c r="VBF10" s="118" t="s">
        <v>108</v>
      </c>
      <c r="VBG10" s="118" t="s">
        <v>108</v>
      </c>
      <c r="VBH10" s="118" t="s">
        <v>108</v>
      </c>
      <c r="VBI10" s="118" t="s">
        <v>108</v>
      </c>
      <c r="VBJ10" s="118" t="s">
        <v>108</v>
      </c>
      <c r="VBK10" s="118" t="s">
        <v>108</v>
      </c>
      <c r="VBL10" s="118" t="s">
        <v>108</v>
      </c>
      <c r="VBM10" s="118" t="s">
        <v>108</v>
      </c>
      <c r="VBN10" s="118" t="s">
        <v>108</v>
      </c>
      <c r="VBO10" s="118" t="s">
        <v>108</v>
      </c>
      <c r="VBP10" s="118" t="s">
        <v>108</v>
      </c>
      <c r="VBQ10" s="118" t="s">
        <v>108</v>
      </c>
      <c r="VBR10" s="118" t="s">
        <v>108</v>
      </c>
      <c r="VBS10" s="118" t="s">
        <v>108</v>
      </c>
      <c r="VBT10" s="118" t="s">
        <v>108</v>
      </c>
      <c r="VBU10" s="118" t="s">
        <v>108</v>
      </c>
      <c r="VBV10" s="118" t="s">
        <v>108</v>
      </c>
      <c r="VBW10" s="118" t="s">
        <v>108</v>
      </c>
      <c r="VBX10" s="118" t="s">
        <v>108</v>
      </c>
      <c r="VBY10" s="118" t="s">
        <v>108</v>
      </c>
      <c r="VBZ10" s="118" t="s">
        <v>108</v>
      </c>
      <c r="VCA10" s="118" t="s">
        <v>108</v>
      </c>
      <c r="VCB10" s="118" t="s">
        <v>108</v>
      </c>
      <c r="VCC10" s="118" t="s">
        <v>108</v>
      </c>
      <c r="VCD10" s="118" t="s">
        <v>108</v>
      </c>
      <c r="VCE10" s="118" t="s">
        <v>108</v>
      </c>
      <c r="VCF10" s="118" t="s">
        <v>108</v>
      </c>
      <c r="VCG10" s="118" t="s">
        <v>108</v>
      </c>
      <c r="VCH10" s="118" t="s">
        <v>108</v>
      </c>
      <c r="VCI10" s="118" t="s">
        <v>108</v>
      </c>
      <c r="VCJ10" s="118" t="s">
        <v>108</v>
      </c>
      <c r="VCK10" s="118" t="s">
        <v>108</v>
      </c>
      <c r="VCL10" s="118" t="s">
        <v>108</v>
      </c>
      <c r="VCM10" s="118" t="s">
        <v>108</v>
      </c>
      <c r="VCN10" s="118" t="s">
        <v>108</v>
      </c>
      <c r="VCO10" s="118" t="s">
        <v>108</v>
      </c>
      <c r="VCP10" s="118" t="s">
        <v>108</v>
      </c>
      <c r="VCQ10" s="118" t="s">
        <v>108</v>
      </c>
      <c r="VCR10" s="118" t="s">
        <v>108</v>
      </c>
      <c r="VCS10" s="118" t="s">
        <v>108</v>
      </c>
      <c r="VCT10" s="118" t="s">
        <v>108</v>
      </c>
      <c r="VCU10" s="118" t="s">
        <v>108</v>
      </c>
      <c r="VCV10" s="118" t="s">
        <v>108</v>
      </c>
      <c r="VCW10" s="118" t="s">
        <v>108</v>
      </c>
      <c r="VCX10" s="118" t="s">
        <v>108</v>
      </c>
      <c r="VCY10" s="118" t="s">
        <v>108</v>
      </c>
      <c r="VCZ10" s="118" t="s">
        <v>108</v>
      </c>
      <c r="VDA10" s="118" t="s">
        <v>108</v>
      </c>
      <c r="VDB10" s="118" t="s">
        <v>108</v>
      </c>
      <c r="VDC10" s="118" t="s">
        <v>108</v>
      </c>
      <c r="VDD10" s="118" t="s">
        <v>108</v>
      </c>
      <c r="VDE10" s="118" t="s">
        <v>108</v>
      </c>
      <c r="VDF10" s="118" t="s">
        <v>108</v>
      </c>
      <c r="VDG10" s="118" t="s">
        <v>108</v>
      </c>
      <c r="VDH10" s="118" t="s">
        <v>108</v>
      </c>
      <c r="VDI10" s="118" t="s">
        <v>108</v>
      </c>
      <c r="VDJ10" s="118" t="s">
        <v>108</v>
      </c>
      <c r="VDK10" s="118" t="s">
        <v>108</v>
      </c>
      <c r="VDL10" s="118" t="s">
        <v>108</v>
      </c>
      <c r="VDM10" s="118" t="s">
        <v>108</v>
      </c>
      <c r="VDN10" s="118" t="s">
        <v>108</v>
      </c>
      <c r="VDO10" s="118" t="s">
        <v>108</v>
      </c>
      <c r="VDP10" s="118" t="s">
        <v>108</v>
      </c>
      <c r="VDQ10" s="118" t="s">
        <v>108</v>
      </c>
      <c r="VDR10" s="118" t="s">
        <v>108</v>
      </c>
      <c r="VDS10" s="118" t="s">
        <v>108</v>
      </c>
      <c r="VDT10" s="118" t="s">
        <v>108</v>
      </c>
      <c r="VDU10" s="118" t="s">
        <v>108</v>
      </c>
      <c r="VDV10" s="118" t="s">
        <v>108</v>
      </c>
      <c r="VDW10" s="118" t="s">
        <v>108</v>
      </c>
      <c r="VDX10" s="118" t="s">
        <v>108</v>
      </c>
      <c r="VDY10" s="118" t="s">
        <v>108</v>
      </c>
      <c r="VDZ10" s="118" t="s">
        <v>108</v>
      </c>
      <c r="VEA10" s="118" t="s">
        <v>108</v>
      </c>
      <c r="VEB10" s="118" t="s">
        <v>108</v>
      </c>
      <c r="VEC10" s="118" t="s">
        <v>108</v>
      </c>
      <c r="VED10" s="118" t="s">
        <v>108</v>
      </c>
      <c r="VEE10" s="118" t="s">
        <v>108</v>
      </c>
      <c r="VEF10" s="118" t="s">
        <v>108</v>
      </c>
      <c r="VEG10" s="118" t="s">
        <v>108</v>
      </c>
      <c r="VEH10" s="118" t="s">
        <v>108</v>
      </c>
      <c r="VEI10" s="118" t="s">
        <v>108</v>
      </c>
      <c r="VEJ10" s="118" t="s">
        <v>108</v>
      </c>
      <c r="VEK10" s="118" t="s">
        <v>108</v>
      </c>
      <c r="VEL10" s="118" t="s">
        <v>108</v>
      </c>
      <c r="VEM10" s="118" t="s">
        <v>108</v>
      </c>
      <c r="VEN10" s="118" t="s">
        <v>108</v>
      </c>
      <c r="VEO10" s="118" t="s">
        <v>108</v>
      </c>
      <c r="VEP10" s="118" t="s">
        <v>108</v>
      </c>
      <c r="VEQ10" s="118" t="s">
        <v>108</v>
      </c>
      <c r="VER10" s="118" t="s">
        <v>108</v>
      </c>
      <c r="VES10" s="118" t="s">
        <v>108</v>
      </c>
      <c r="VET10" s="118" t="s">
        <v>108</v>
      </c>
      <c r="VEU10" s="118" t="s">
        <v>108</v>
      </c>
      <c r="VEV10" s="118" t="s">
        <v>108</v>
      </c>
      <c r="VEW10" s="118" t="s">
        <v>108</v>
      </c>
      <c r="VEX10" s="118" t="s">
        <v>108</v>
      </c>
      <c r="VEY10" s="118" t="s">
        <v>108</v>
      </c>
      <c r="VEZ10" s="118" t="s">
        <v>108</v>
      </c>
      <c r="VFA10" s="118" t="s">
        <v>108</v>
      </c>
      <c r="VFB10" s="118" t="s">
        <v>108</v>
      </c>
      <c r="VFC10" s="118" t="s">
        <v>108</v>
      </c>
      <c r="VFD10" s="118" t="s">
        <v>108</v>
      </c>
      <c r="VFE10" s="118" t="s">
        <v>108</v>
      </c>
      <c r="VFF10" s="118" t="s">
        <v>108</v>
      </c>
      <c r="VFG10" s="118" t="s">
        <v>108</v>
      </c>
      <c r="VFH10" s="118" t="s">
        <v>108</v>
      </c>
      <c r="VFI10" s="118" t="s">
        <v>108</v>
      </c>
      <c r="VFJ10" s="118" t="s">
        <v>108</v>
      </c>
      <c r="VFK10" s="118" t="s">
        <v>108</v>
      </c>
      <c r="VFL10" s="118" t="s">
        <v>108</v>
      </c>
      <c r="VFM10" s="118" t="s">
        <v>108</v>
      </c>
      <c r="VFN10" s="118" t="s">
        <v>108</v>
      </c>
      <c r="VFO10" s="118" t="s">
        <v>108</v>
      </c>
      <c r="VFP10" s="118" t="s">
        <v>108</v>
      </c>
      <c r="VFQ10" s="118" t="s">
        <v>108</v>
      </c>
      <c r="VFR10" s="118" t="s">
        <v>108</v>
      </c>
      <c r="VFS10" s="118" t="s">
        <v>108</v>
      </c>
      <c r="VFT10" s="118" t="s">
        <v>108</v>
      </c>
      <c r="VFU10" s="118" t="s">
        <v>108</v>
      </c>
      <c r="VFV10" s="118" t="s">
        <v>108</v>
      </c>
      <c r="VFW10" s="118" t="s">
        <v>108</v>
      </c>
      <c r="VFX10" s="118" t="s">
        <v>108</v>
      </c>
      <c r="VFY10" s="118" t="s">
        <v>108</v>
      </c>
      <c r="VFZ10" s="118" t="s">
        <v>108</v>
      </c>
      <c r="VGA10" s="118" t="s">
        <v>108</v>
      </c>
      <c r="VGB10" s="118" t="s">
        <v>108</v>
      </c>
      <c r="VGC10" s="118" t="s">
        <v>108</v>
      </c>
      <c r="VGD10" s="118" t="s">
        <v>108</v>
      </c>
      <c r="VGE10" s="118" t="s">
        <v>108</v>
      </c>
      <c r="VGF10" s="118" t="s">
        <v>108</v>
      </c>
      <c r="VGG10" s="118" t="s">
        <v>108</v>
      </c>
      <c r="VGH10" s="118" t="s">
        <v>108</v>
      </c>
      <c r="VGI10" s="118" t="s">
        <v>108</v>
      </c>
      <c r="VGJ10" s="118" t="s">
        <v>108</v>
      </c>
      <c r="VGK10" s="118" t="s">
        <v>108</v>
      </c>
      <c r="VGL10" s="118" t="s">
        <v>108</v>
      </c>
      <c r="VGM10" s="118" t="s">
        <v>108</v>
      </c>
      <c r="VGN10" s="118" t="s">
        <v>108</v>
      </c>
      <c r="VGO10" s="118" t="s">
        <v>108</v>
      </c>
      <c r="VGP10" s="118" t="s">
        <v>108</v>
      </c>
      <c r="VGQ10" s="118" t="s">
        <v>108</v>
      </c>
      <c r="VGR10" s="118" t="s">
        <v>108</v>
      </c>
      <c r="VGS10" s="118" t="s">
        <v>108</v>
      </c>
      <c r="VGT10" s="118" t="s">
        <v>108</v>
      </c>
      <c r="VGU10" s="118" t="s">
        <v>108</v>
      </c>
      <c r="VGV10" s="118" t="s">
        <v>108</v>
      </c>
      <c r="VGW10" s="118" t="s">
        <v>108</v>
      </c>
      <c r="VGX10" s="118" t="s">
        <v>108</v>
      </c>
      <c r="VGY10" s="118" t="s">
        <v>108</v>
      </c>
      <c r="VGZ10" s="118" t="s">
        <v>108</v>
      </c>
      <c r="VHA10" s="118" t="s">
        <v>108</v>
      </c>
      <c r="VHB10" s="118" t="s">
        <v>108</v>
      </c>
      <c r="VHC10" s="118" t="s">
        <v>108</v>
      </c>
      <c r="VHD10" s="118" t="s">
        <v>108</v>
      </c>
      <c r="VHE10" s="118" t="s">
        <v>108</v>
      </c>
      <c r="VHF10" s="118" t="s">
        <v>108</v>
      </c>
      <c r="VHG10" s="118" t="s">
        <v>108</v>
      </c>
      <c r="VHH10" s="118" t="s">
        <v>108</v>
      </c>
      <c r="VHI10" s="118" t="s">
        <v>108</v>
      </c>
      <c r="VHJ10" s="118" t="s">
        <v>108</v>
      </c>
      <c r="VHK10" s="118" t="s">
        <v>108</v>
      </c>
      <c r="VHL10" s="118" t="s">
        <v>108</v>
      </c>
      <c r="VHM10" s="118" t="s">
        <v>108</v>
      </c>
      <c r="VHN10" s="118" t="s">
        <v>108</v>
      </c>
      <c r="VHO10" s="118" t="s">
        <v>108</v>
      </c>
      <c r="VHP10" s="118" t="s">
        <v>108</v>
      </c>
      <c r="VHQ10" s="118" t="s">
        <v>108</v>
      </c>
      <c r="VHR10" s="118" t="s">
        <v>108</v>
      </c>
      <c r="VHS10" s="118" t="s">
        <v>108</v>
      </c>
      <c r="VHT10" s="118" t="s">
        <v>108</v>
      </c>
      <c r="VHU10" s="118" t="s">
        <v>108</v>
      </c>
      <c r="VHV10" s="118" t="s">
        <v>108</v>
      </c>
      <c r="VHW10" s="118" t="s">
        <v>108</v>
      </c>
      <c r="VHX10" s="118" t="s">
        <v>108</v>
      </c>
      <c r="VHY10" s="118" t="s">
        <v>108</v>
      </c>
      <c r="VHZ10" s="118" t="s">
        <v>108</v>
      </c>
      <c r="VIA10" s="118" t="s">
        <v>108</v>
      </c>
      <c r="VIB10" s="118" t="s">
        <v>108</v>
      </c>
      <c r="VIC10" s="118" t="s">
        <v>108</v>
      </c>
      <c r="VID10" s="118" t="s">
        <v>108</v>
      </c>
      <c r="VIE10" s="118" t="s">
        <v>108</v>
      </c>
      <c r="VIF10" s="118" t="s">
        <v>108</v>
      </c>
      <c r="VIG10" s="118" t="s">
        <v>108</v>
      </c>
      <c r="VIH10" s="118" t="s">
        <v>108</v>
      </c>
      <c r="VII10" s="118" t="s">
        <v>108</v>
      </c>
      <c r="VIJ10" s="118" t="s">
        <v>108</v>
      </c>
      <c r="VIK10" s="118" t="s">
        <v>108</v>
      </c>
      <c r="VIL10" s="118" t="s">
        <v>108</v>
      </c>
      <c r="VIM10" s="118" t="s">
        <v>108</v>
      </c>
      <c r="VIN10" s="118" t="s">
        <v>108</v>
      </c>
      <c r="VIO10" s="118" t="s">
        <v>108</v>
      </c>
      <c r="VIP10" s="118" t="s">
        <v>108</v>
      </c>
      <c r="VIQ10" s="118" t="s">
        <v>108</v>
      </c>
      <c r="VIR10" s="118" t="s">
        <v>108</v>
      </c>
      <c r="VIS10" s="118" t="s">
        <v>108</v>
      </c>
      <c r="VIT10" s="118" t="s">
        <v>108</v>
      </c>
      <c r="VIU10" s="118" t="s">
        <v>108</v>
      </c>
      <c r="VIV10" s="118" t="s">
        <v>108</v>
      </c>
      <c r="VIW10" s="118" t="s">
        <v>108</v>
      </c>
      <c r="VIX10" s="118" t="s">
        <v>108</v>
      </c>
      <c r="VIY10" s="118" t="s">
        <v>108</v>
      </c>
      <c r="VIZ10" s="118" t="s">
        <v>108</v>
      </c>
      <c r="VJA10" s="118" t="s">
        <v>108</v>
      </c>
      <c r="VJB10" s="118" t="s">
        <v>108</v>
      </c>
      <c r="VJC10" s="118" t="s">
        <v>108</v>
      </c>
      <c r="VJD10" s="118" t="s">
        <v>108</v>
      </c>
      <c r="VJE10" s="118" t="s">
        <v>108</v>
      </c>
      <c r="VJF10" s="118" t="s">
        <v>108</v>
      </c>
      <c r="VJG10" s="118" t="s">
        <v>108</v>
      </c>
      <c r="VJH10" s="118" t="s">
        <v>108</v>
      </c>
      <c r="VJI10" s="118" t="s">
        <v>108</v>
      </c>
      <c r="VJJ10" s="118" t="s">
        <v>108</v>
      </c>
      <c r="VJK10" s="118" t="s">
        <v>108</v>
      </c>
      <c r="VJL10" s="118" t="s">
        <v>108</v>
      </c>
      <c r="VJM10" s="118" t="s">
        <v>108</v>
      </c>
      <c r="VJN10" s="118" t="s">
        <v>108</v>
      </c>
      <c r="VJO10" s="118" t="s">
        <v>108</v>
      </c>
      <c r="VJP10" s="118" t="s">
        <v>108</v>
      </c>
      <c r="VJQ10" s="118" t="s">
        <v>108</v>
      </c>
      <c r="VJR10" s="118" t="s">
        <v>108</v>
      </c>
      <c r="VJS10" s="118" t="s">
        <v>108</v>
      </c>
      <c r="VJT10" s="118" t="s">
        <v>108</v>
      </c>
      <c r="VJU10" s="118" t="s">
        <v>108</v>
      </c>
      <c r="VJV10" s="118" t="s">
        <v>108</v>
      </c>
      <c r="VJW10" s="118" t="s">
        <v>108</v>
      </c>
      <c r="VJX10" s="118" t="s">
        <v>108</v>
      </c>
      <c r="VJY10" s="118" t="s">
        <v>108</v>
      </c>
      <c r="VJZ10" s="118" t="s">
        <v>108</v>
      </c>
      <c r="VKA10" s="118" t="s">
        <v>108</v>
      </c>
      <c r="VKB10" s="118" t="s">
        <v>108</v>
      </c>
      <c r="VKC10" s="118" t="s">
        <v>108</v>
      </c>
      <c r="VKD10" s="118" t="s">
        <v>108</v>
      </c>
      <c r="VKE10" s="118" t="s">
        <v>108</v>
      </c>
      <c r="VKF10" s="118" t="s">
        <v>108</v>
      </c>
      <c r="VKG10" s="118" t="s">
        <v>108</v>
      </c>
      <c r="VKH10" s="118" t="s">
        <v>108</v>
      </c>
      <c r="VKI10" s="118" t="s">
        <v>108</v>
      </c>
      <c r="VKJ10" s="118" t="s">
        <v>108</v>
      </c>
      <c r="VKK10" s="118" t="s">
        <v>108</v>
      </c>
      <c r="VKL10" s="118" t="s">
        <v>108</v>
      </c>
      <c r="VKM10" s="118" t="s">
        <v>108</v>
      </c>
      <c r="VKN10" s="118" t="s">
        <v>108</v>
      </c>
      <c r="VKO10" s="118" t="s">
        <v>108</v>
      </c>
      <c r="VKP10" s="118" t="s">
        <v>108</v>
      </c>
      <c r="VKQ10" s="118" t="s">
        <v>108</v>
      </c>
      <c r="VKR10" s="118" t="s">
        <v>108</v>
      </c>
      <c r="VKS10" s="118" t="s">
        <v>108</v>
      </c>
      <c r="VKT10" s="118" t="s">
        <v>108</v>
      </c>
      <c r="VKU10" s="118" t="s">
        <v>108</v>
      </c>
      <c r="VKV10" s="118" t="s">
        <v>108</v>
      </c>
      <c r="VKW10" s="118" t="s">
        <v>108</v>
      </c>
      <c r="VKX10" s="118" t="s">
        <v>108</v>
      </c>
      <c r="VKY10" s="118" t="s">
        <v>108</v>
      </c>
      <c r="VKZ10" s="118" t="s">
        <v>108</v>
      </c>
      <c r="VLA10" s="118" t="s">
        <v>108</v>
      </c>
      <c r="VLB10" s="118" t="s">
        <v>108</v>
      </c>
      <c r="VLC10" s="118" t="s">
        <v>108</v>
      </c>
      <c r="VLD10" s="118" t="s">
        <v>108</v>
      </c>
      <c r="VLE10" s="118" t="s">
        <v>108</v>
      </c>
      <c r="VLF10" s="118" t="s">
        <v>108</v>
      </c>
      <c r="VLG10" s="118" t="s">
        <v>108</v>
      </c>
      <c r="VLH10" s="118" t="s">
        <v>108</v>
      </c>
      <c r="VLI10" s="118" t="s">
        <v>108</v>
      </c>
      <c r="VLJ10" s="118" t="s">
        <v>108</v>
      </c>
      <c r="VLK10" s="118" t="s">
        <v>108</v>
      </c>
      <c r="VLL10" s="118" t="s">
        <v>108</v>
      </c>
      <c r="VLM10" s="118" t="s">
        <v>108</v>
      </c>
      <c r="VLN10" s="118" t="s">
        <v>108</v>
      </c>
      <c r="VLO10" s="118" t="s">
        <v>108</v>
      </c>
      <c r="VLP10" s="118" t="s">
        <v>108</v>
      </c>
      <c r="VLQ10" s="118" t="s">
        <v>108</v>
      </c>
      <c r="VLR10" s="118" t="s">
        <v>108</v>
      </c>
      <c r="VLS10" s="118" t="s">
        <v>108</v>
      </c>
      <c r="VLT10" s="118" t="s">
        <v>108</v>
      </c>
      <c r="VLU10" s="118" t="s">
        <v>108</v>
      </c>
      <c r="VLV10" s="118" t="s">
        <v>108</v>
      </c>
      <c r="VLW10" s="118" t="s">
        <v>108</v>
      </c>
      <c r="VLX10" s="118" t="s">
        <v>108</v>
      </c>
      <c r="VLY10" s="118" t="s">
        <v>108</v>
      </c>
      <c r="VLZ10" s="118" t="s">
        <v>108</v>
      </c>
      <c r="VMA10" s="118" t="s">
        <v>108</v>
      </c>
      <c r="VMB10" s="118" t="s">
        <v>108</v>
      </c>
      <c r="VMC10" s="118" t="s">
        <v>108</v>
      </c>
      <c r="VMD10" s="118" t="s">
        <v>108</v>
      </c>
      <c r="VME10" s="118" t="s">
        <v>108</v>
      </c>
      <c r="VMF10" s="118" t="s">
        <v>108</v>
      </c>
      <c r="VMG10" s="118" t="s">
        <v>108</v>
      </c>
      <c r="VMH10" s="118" t="s">
        <v>108</v>
      </c>
      <c r="VMI10" s="118" t="s">
        <v>108</v>
      </c>
      <c r="VMJ10" s="118" t="s">
        <v>108</v>
      </c>
      <c r="VMK10" s="118" t="s">
        <v>108</v>
      </c>
      <c r="VML10" s="118" t="s">
        <v>108</v>
      </c>
      <c r="VMM10" s="118" t="s">
        <v>108</v>
      </c>
      <c r="VMN10" s="118" t="s">
        <v>108</v>
      </c>
      <c r="VMO10" s="118" t="s">
        <v>108</v>
      </c>
      <c r="VMP10" s="118" t="s">
        <v>108</v>
      </c>
      <c r="VMQ10" s="118" t="s">
        <v>108</v>
      </c>
      <c r="VMR10" s="118" t="s">
        <v>108</v>
      </c>
      <c r="VMS10" s="118" t="s">
        <v>108</v>
      </c>
      <c r="VMT10" s="118" t="s">
        <v>108</v>
      </c>
      <c r="VMU10" s="118" t="s">
        <v>108</v>
      </c>
      <c r="VMV10" s="118" t="s">
        <v>108</v>
      </c>
      <c r="VMW10" s="118" t="s">
        <v>108</v>
      </c>
      <c r="VMX10" s="118" t="s">
        <v>108</v>
      </c>
      <c r="VMY10" s="118" t="s">
        <v>108</v>
      </c>
      <c r="VMZ10" s="118" t="s">
        <v>108</v>
      </c>
      <c r="VNA10" s="118" t="s">
        <v>108</v>
      </c>
      <c r="VNB10" s="118" t="s">
        <v>108</v>
      </c>
      <c r="VNC10" s="118" t="s">
        <v>108</v>
      </c>
      <c r="VND10" s="118" t="s">
        <v>108</v>
      </c>
      <c r="VNE10" s="118" t="s">
        <v>108</v>
      </c>
      <c r="VNF10" s="118" t="s">
        <v>108</v>
      </c>
      <c r="VNG10" s="118" t="s">
        <v>108</v>
      </c>
      <c r="VNH10" s="118" t="s">
        <v>108</v>
      </c>
      <c r="VNI10" s="118" t="s">
        <v>108</v>
      </c>
      <c r="VNJ10" s="118" t="s">
        <v>108</v>
      </c>
      <c r="VNK10" s="118" t="s">
        <v>108</v>
      </c>
      <c r="VNL10" s="118" t="s">
        <v>108</v>
      </c>
      <c r="VNM10" s="118" t="s">
        <v>108</v>
      </c>
      <c r="VNN10" s="118" t="s">
        <v>108</v>
      </c>
      <c r="VNO10" s="118" t="s">
        <v>108</v>
      </c>
      <c r="VNP10" s="118" t="s">
        <v>108</v>
      </c>
      <c r="VNQ10" s="118" t="s">
        <v>108</v>
      </c>
      <c r="VNR10" s="118" t="s">
        <v>108</v>
      </c>
      <c r="VNS10" s="118" t="s">
        <v>108</v>
      </c>
      <c r="VNT10" s="118" t="s">
        <v>108</v>
      </c>
      <c r="VNU10" s="118" t="s">
        <v>108</v>
      </c>
      <c r="VNV10" s="118" t="s">
        <v>108</v>
      </c>
      <c r="VNW10" s="118" t="s">
        <v>108</v>
      </c>
      <c r="VNX10" s="118" t="s">
        <v>108</v>
      </c>
      <c r="VNY10" s="118" t="s">
        <v>108</v>
      </c>
      <c r="VNZ10" s="118" t="s">
        <v>108</v>
      </c>
      <c r="VOA10" s="118" t="s">
        <v>108</v>
      </c>
      <c r="VOB10" s="118" t="s">
        <v>108</v>
      </c>
      <c r="VOC10" s="118" t="s">
        <v>108</v>
      </c>
      <c r="VOD10" s="118" t="s">
        <v>108</v>
      </c>
      <c r="VOE10" s="118" t="s">
        <v>108</v>
      </c>
      <c r="VOF10" s="118" t="s">
        <v>108</v>
      </c>
      <c r="VOG10" s="118" t="s">
        <v>108</v>
      </c>
      <c r="VOH10" s="118" t="s">
        <v>108</v>
      </c>
      <c r="VOI10" s="118" t="s">
        <v>108</v>
      </c>
      <c r="VOJ10" s="118" t="s">
        <v>108</v>
      </c>
      <c r="VOK10" s="118" t="s">
        <v>108</v>
      </c>
      <c r="VOL10" s="118" t="s">
        <v>108</v>
      </c>
      <c r="VOM10" s="118" t="s">
        <v>108</v>
      </c>
      <c r="VON10" s="118" t="s">
        <v>108</v>
      </c>
      <c r="VOO10" s="118" t="s">
        <v>108</v>
      </c>
      <c r="VOP10" s="118" t="s">
        <v>108</v>
      </c>
      <c r="VOQ10" s="118" t="s">
        <v>108</v>
      </c>
      <c r="VOR10" s="118" t="s">
        <v>108</v>
      </c>
      <c r="VOS10" s="118" t="s">
        <v>108</v>
      </c>
      <c r="VOT10" s="118" t="s">
        <v>108</v>
      </c>
      <c r="VOU10" s="118" t="s">
        <v>108</v>
      </c>
      <c r="VOV10" s="118" t="s">
        <v>108</v>
      </c>
      <c r="VOW10" s="118" t="s">
        <v>108</v>
      </c>
      <c r="VOX10" s="118" t="s">
        <v>108</v>
      </c>
      <c r="VOY10" s="118" t="s">
        <v>108</v>
      </c>
      <c r="VOZ10" s="118" t="s">
        <v>108</v>
      </c>
      <c r="VPA10" s="118" t="s">
        <v>108</v>
      </c>
      <c r="VPB10" s="118" t="s">
        <v>108</v>
      </c>
      <c r="VPC10" s="118" t="s">
        <v>108</v>
      </c>
      <c r="VPD10" s="118" t="s">
        <v>108</v>
      </c>
      <c r="VPE10" s="118" t="s">
        <v>108</v>
      </c>
      <c r="VPF10" s="118" t="s">
        <v>108</v>
      </c>
      <c r="VPG10" s="118" t="s">
        <v>108</v>
      </c>
      <c r="VPH10" s="118" t="s">
        <v>108</v>
      </c>
      <c r="VPI10" s="118" t="s">
        <v>108</v>
      </c>
      <c r="VPJ10" s="118" t="s">
        <v>108</v>
      </c>
      <c r="VPK10" s="118" t="s">
        <v>108</v>
      </c>
      <c r="VPL10" s="118" t="s">
        <v>108</v>
      </c>
      <c r="VPM10" s="118" t="s">
        <v>108</v>
      </c>
      <c r="VPN10" s="118" t="s">
        <v>108</v>
      </c>
      <c r="VPO10" s="118" t="s">
        <v>108</v>
      </c>
      <c r="VPP10" s="118" t="s">
        <v>108</v>
      </c>
      <c r="VPQ10" s="118" t="s">
        <v>108</v>
      </c>
      <c r="VPR10" s="118" t="s">
        <v>108</v>
      </c>
      <c r="VPS10" s="118" t="s">
        <v>108</v>
      </c>
      <c r="VPT10" s="118" t="s">
        <v>108</v>
      </c>
      <c r="VPU10" s="118" t="s">
        <v>108</v>
      </c>
      <c r="VPV10" s="118" t="s">
        <v>108</v>
      </c>
      <c r="VPW10" s="118" t="s">
        <v>108</v>
      </c>
      <c r="VPX10" s="118" t="s">
        <v>108</v>
      </c>
      <c r="VPY10" s="118" t="s">
        <v>108</v>
      </c>
      <c r="VPZ10" s="118" t="s">
        <v>108</v>
      </c>
      <c r="VQA10" s="118" t="s">
        <v>108</v>
      </c>
      <c r="VQB10" s="118" t="s">
        <v>108</v>
      </c>
      <c r="VQC10" s="118" t="s">
        <v>108</v>
      </c>
      <c r="VQD10" s="118" t="s">
        <v>108</v>
      </c>
      <c r="VQE10" s="118" t="s">
        <v>108</v>
      </c>
      <c r="VQF10" s="118" t="s">
        <v>108</v>
      </c>
      <c r="VQG10" s="118" t="s">
        <v>108</v>
      </c>
      <c r="VQH10" s="118" t="s">
        <v>108</v>
      </c>
      <c r="VQI10" s="118" t="s">
        <v>108</v>
      </c>
      <c r="VQJ10" s="118" t="s">
        <v>108</v>
      </c>
      <c r="VQK10" s="118" t="s">
        <v>108</v>
      </c>
      <c r="VQL10" s="118" t="s">
        <v>108</v>
      </c>
      <c r="VQM10" s="118" t="s">
        <v>108</v>
      </c>
      <c r="VQN10" s="118" t="s">
        <v>108</v>
      </c>
      <c r="VQO10" s="118" t="s">
        <v>108</v>
      </c>
      <c r="VQP10" s="118" t="s">
        <v>108</v>
      </c>
      <c r="VQQ10" s="118" t="s">
        <v>108</v>
      </c>
      <c r="VQR10" s="118" t="s">
        <v>108</v>
      </c>
      <c r="VQS10" s="118" t="s">
        <v>108</v>
      </c>
      <c r="VQT10" s="118" t="s">
        <v>108</v>
      </c>
      <c r="VQU10" s="118" t="s">
        <v>108</v>
      </c>
      <c r="VQV10" s="118" t="s">
        <v>108</v>
      </c>
      <c r="VQW10" s="118" t="s">
        <v>108</v>
      </c>
      <c r="VQX10" s="118" t="s">
        <v>108</v>
      </c>
      <c r="VQY10" s="118" t="s">
        <v>108</v>
      </c>
      <c r="VQZ10" s="118" t="s">
        <v>108</v>
      </c>
      <c r="VRA10" s="118" t="s">
        <v>108</v>
      </c>
      <c r="VRB10" s="118" t="s">
        <v>108</v>
      </c>
      <c r="VRC10" s="118" t="s">
        <v>108</v>
      </c>
      <c r="VRD10" s="118" t="s">
        <v>108</v>
      </c>
      <c r="VRE10" s="118" t="s">
        <v>108</v>
      </c>
      <c r="VRF10" s="118" t="s">
        <v>108</v>
      </c>
      <c r="VRG10" s="118" t="s">
        <v>108</v>
      </c>
      <c r="VRH10" s="118" t="s">
        <v>108</v>
      </c>
      <c r="VRI10" s="118" t="s">
        <v>108</v>
      </c>
      <c r="VRJ10" s="118" t="s">
        <v>108</v>
      </c>
      <c r="VRK10" s="118" t="s">
        <v>108</v>
      </c>
      <c r="VRL10" s="118" t="s">
        <v>108</v>
      </c>
      <c r="VRM10" s="118" t="s">
        <v>108</v>
      </c>
      <c r="VRN10" s="118" t="s">
        <v>108</v>
      </c>
      <c r="VRO10" s="118" t="s">
        <v>108</v>
      </c>
      <c r="VRP10" s="118" t="s">
        <v>108</v>
      </c>
      <c r="VRQ10" s="118" t="s">
        <v>108</v>
      </c>
      <c r="VRR10" s="118" t="s">
        <v>108</v>
      </c>
      <c r="VRS10" s="118" t="s">
        <v>108</v>
      </c>
      <c r="VRT10" s="118" t="s">
        <v>108</v>
      </c>
      <c r="VRU10" s="118" t="s">
        <v>108</v>
      </c>
      <c r="VRV10" s="118" t="s">
        <v>108</v>
      </c>
      <c r="VRW10" s="118" t="s">
        <v>108</v>
      </c>
      <c r="VRX10" s="118" t="s">
        <v>108</v>
      </c>
      <c r="VRY10" s="118" t="s">
        <v>108</v>
      </c>
      <c r="VRZ10" s="118" t="s">
        <v>108</v>
      </c>
      <c r="VSA10" s="118" t="s">
        <v>108</v>
      </c>
      <c r="VSB10" s="118" t="s">
        <v>108</v>
      </c>
      <c r="VSC10" s="118" t="s">
        <v>108</v>
      </c>
      <c r="VSD10" s="118" t="s">
        <v>108</v>
      </c>
      <c r="VSE10" s="118" t="s">
        <v>108</v>
      </c>
      <c r="VSF10" s="118" t="s">
        <v>108</v>
      </c>
      <c r="VSG10" s="118" t="s">
        <v>108</v>
      </c>
      <c r="VSH10" s="118" t="s">
        <v>108</v>
      </c>
      <c r="VSI10" s="118" t="s">
        <v>108</v>
      </c>
      <c r="VSJ10" s="118" t="s">
        <v>108</v>
      </c>
      <c r="VSK10" s="118" t="s">
        <v>108</v>
      </c>
      <c r="VSL10" s="118" t="s">
        <v>108</v>
      </c>
      <c r="VSM10" s="118" t="s">
        <v>108</v>
      </c>
      <c r="VSN10" s="118" t="s">
        <v>108</v>
      </c>
      <c r="VSO10" s="118" t="s">
        <v>108</v>
      </c>
      <c r="VSP10" s="118" t="s">
        <v>108</v>
      </c>
      <c r="VSQ10" s="118" t="s">
        <v>108</v>
      </c>
      <c r="VSR10" s="118" t="s">
        <v>108</v>
      </c>
      <c r="VSS10" s="118" t="s">
        <v>108</v>
      </c>
      <c r="VST10" s="118" t="s">
        <v>108</v>
      </c>
      <c r="VSU10" s="118" t="s">
        <v>108</v>
      </c>
      <c r="VSV10" s="118" t="s">
        <v>108</v>
      </c>
      <c r="VSW10" s="118" t="s">
        <v>108</v>
      </c>
      <c r="VSX10" s="118" t="s">
        <v>108</v>
      </c>
      <c r="VSY10" s="118" t="s">
        <v>108</v>
      </c>
      <c r="VSZ10" s="118" t="s">
        <v>108</v>
      </c>
      <c r="VTA10" s="118" t="s">
        <v>108</v>
      </c>
      <c r="VTB10" s="118" t="s">
        <v>108</v>
      </c>
      <c r="VTC10" s="118" t="s">
        <v>108</v>
      </c>
      <c r="VTD10" s="118" t="s">
        <v>108</v>
      </c>
      <c r="VTE10" s="118" t="s">
        <v>108</v>
      </c>
      <c r="VTF10" s="118" t="s">
        <v>108</v>
      </c>
      <c r="VTG10" s="118" t="s">
        <v>108</v>
      </c>
      <c r="VTH10" s="118" t="s">
        <v>108</v>
      </c>
      <c r="VTI10" s="118" t="s">
        <v>108</v>
      </c>
      <c r="VTJ10" s="118" t="s">
        <v>108</v>
      </c>
      <c r="VTK10" s="118" t="s">
        <v>108</v>
      </c>
      <c r="VTL10" s="118" t="s">
        <v>108</v>
      </c>
      <c r="VTM10" s="118" t="s">
        <v>108</v>
      </c>
      <c r="VTN10" s="118" t="s">
        <v>108</v>
      </c>
      <c r="VTO10" s="118" t="s">
        <v>108</v>
      </c>
      <c r="VTP10" s="118" t="s">
        <v>108</v>
      </c>
      <c r="VTQ10" s="118" t="s">
        <v>108</v>
      </c>
      <c r="VTR10" s="118" t="s">
        <v>108</v>
      </c>
      <c r="VTS10" s="118" t="s">
        <v>108</v>
      </c>
      <c r="VTT10" s="118" t="s">
        <v>108</v>
      </c>
      <c r="VTU10" s="118" t="s">
        <v>108</v>
      </c>
      <c r="VTV10" s="118" t="s">
        <v>108</v>
      </c>
      <c r="VTW10" s="118" t="s">
        <v>108</v>
      </c>
      <c r="VTX10" s="118" t="s">
        <v>108</v>
      </c>
      <c r="VTY10" s="118" t="s">
        <v>108</v>
      </c>
      <c r="VTZ10" s="118" t="s">
        <v>108</v>
      </c>
      <c r="VUA10" s="118" t="s">
        <v>108</v>
      </c>
      <c r="VUB10" s="118" t="s">
        <v>108</v>
      </c>
      <c r="VUC10" s="118" t="s">
        <v>108</v>
      </c>
      <c r="VUD10" s="118" t="s">
        <v>108</v>
      </c>
      <c r="VUE10" s="118" t="s">
        <v>108</v>
      </c>
      <c r="VUF10" s="118" t="s">
        <v>108</v>
      </c>
      <c r="VUG10" s="118" t="s">
        <v>108</v>
      </c>
      <c r="VUH10" s="118" t="s">
        <v>108</v>
      </c>
      <c r="VUI10" s="118" t="s">
        <v>108</v>
      </c>
      <c r="VUJ10" s="118" t="s">
        <v>108</v>
      </c>
      <c r="VUK10" s="118" t="s">
        <v>108</v>
      </c>
      <c r="VUL10" s="118" t="s">
        <v>108</v>
      </c>
      <c r="VUM10" s="118" t="s">
        <v>108</v>
      </c>
      <c r="VUN10" s="118" t="s">
        <v>108</v>
      </c>
      <c r="VUO10" s="118" t="s">
        <v>108</v>
      </c>
      <c r="VUP10" s="118" t="s">
        <v>108</v>
      </c>
      <c r="VUQ10" s="118" t="s">
        <v>108</v>
      </c>
      <c r="VUR10" s="118" t="s">
        <v>108</v>
      </c>
      <c r="VUS10" s="118" t="s">
        <v>108</v>
      </c>
      <c r="VUT10" s="118" t="s">
        <v>108</v>
      </c>
      <c r="VUU10" s="118" t="s">
        <v>108</v>
      </c>
      <c r="VUV10" s="118" t="s">
        <v>108</v>
      </c>
      <c r="VUW10" s="118" t="s">
        <v>108</v>
      </c>
      <c r="VUX10" s="118" t="s">
        <v>108</v>
      </c>
      <c r="VUY10" s="118" t="s">
        <v>108</v>
      </c>
      <c r="VUZ10" s="118" t="s">
        <v>108</v>
      </c>
      <c r="VVA10" s="118" t="s">
        <v>108</v>
      </c>
      <c r="VVB10" s="118" t="s">
        <v>108</v>
      </c>
      <c r="VVC10" s="118" t="s">
        <v>108</v>
      </c>
      <c r="VVD10" s="118" t="s">
        <v>108</v>
      </c>
      <c r="VVE10" s="118" t="s">
        <v>108</v>
      </c>
      <c r="VVF10" s="118" t="s">
        <v>108</v>
      </c>
      <c r="VVG10" s="118" t="s">
        <v>108</v>
      </c>
      <c r="VVH10" s="118" t="s">
        <v>108</v>
      </c>
      <c r="VVI10" s="118" t="s">
        <v>108</v>
      </c>
      <c r="VVJ10" s="118" t="s">
        <v>108</v>
      </c>
      <c r="VVK10" s="118" t="s">
        <v>108</v>
      </c>
      <c r="VVL10" s="118" t="s">
        <v>108</v>
      </c>
      <c r="VVM10" s="118" t="s">
        <v>108</v>
      </c>
      <c r="VVN10" s="118" t="s">
        <v>108</v>
      </c>
      <c r="VVO10" s="118" t="s">
        <v>108</v>
      </c>
      <c r="VVP10" s="118" t="s">
        <v>108</v>
      </c>
      <c r="VVQ10" s="118" t="s">
        <v>108</v>
      </c>
      <c r="VVR10" s="118" t="s">
        <v>108</v>
      </c>
      <c r="VVS10" s="118" t="s">
        <v>108</v>
      </c>
      <c r="VVT10" s="118" t="s">
        <v>108</v>
      </c>
      <c r="VVU10" s="118" t="s">
        <v>108</v>
      </c>
      <c r="VVV10" s="118" t="s">
        <v>108</v>
      </c>
      <c r="VVW10" s="118" t="s">
        <v>108</v>
      </c>
      <c r="VVX10" s="118" t="s">
        <v>108</v>
      </c>
      <c r="VVY10" s="118" t="s">
        <v>108</v>
      </c>
      <c r="VVZ10" s="118" t="s">
        <v>108</v>
      </c>
      <c r="VWA10" s="118" t="s">
        <v>108</v>
      </c>
      <c r="VWB10" s="118" t="s">
        <v>108</v>
      </c>
      <c r="VWC10" s="118" t="s">
        <v>108</v>
      </c>
      <c r="VWD10" s="118" t="s">
        <v>108</v>
      </c>
      <c r="VWE10" s="118" t="s">
        <v>108</v>
      </c>
      <c r="VWF10" s="118" t="s">
        <v>108</v>
      </c>
      <c r="VWG10" s="118" t="s">
        <v>108</v>
      </c>
      <c r="VWH10" s="118" t="s">
        <v>108</v>
      </c>
      <c r="VWI10" s="118" t="s">
        <v>108</v>
      </c>
      <c r="VWJ10" s="118" t="s">
        <v>108</v>
      </c>
      <c r="VWK10" s="118" t="s">
        <v>108</v>
      </c>
      <c r="VWL10" s="118" t="s">
        <v>108</v>
      </c>
      <c r="VWM10" s="118" t="s">
        <v>108</v>
      </c>
      <c r="VWN10" s="118" t="s">
        <v>108</v>
      </c>
      <c r="VWO10" s="118" t="s">
        <v>108</v>
      </c>
      <c r="VWP10" s="118" t="s">
        <v>108</v>
      </c>
      <c r="VWQ10" s="118" t="s">
        <v>108</v>
      </c>
      <c r="VWR10" s="118" t="s">
        <v>108</v>
      </c>
      <c r="VWS10" s="118" t="s">
        <v>108</v>
      </c>
      <c r="VWT10" s="118" t="s">
        <v>108</v>
      </c>
      <c r="VWU10" s="118" t="s">
        <v>108</v>
      </c>
      <c r="VWV10" s="118" t="s">
        <v>108</v>
      </c>
      <c r="VWW10" s="118" t="s">
        <v>108</v>
      </c>
      <c r="VWX10" s="118" t="s">
        <v>108</v>
      </c>
      <c r="VWY10" s="118" t="s">
        <v>108</v>
      </c>
      <c r="VWZ10" s="118" t="s">
        <v>108</v>
      </c>
      <c r="VXA10" s="118" t="s">
        <v>108</v>
      </c>
      <c r="VXB10" s="118" t="s">
        <v>108</v>
      </c>
      <c r="VXC10" s="118" t="s">
        <v>108</v>
      </c>
      <c r="VXD10" s="118" t="s">
        <v>108</v>
      </c>
      <c r="VXE10" s="118" t="s">
        <v>108</v>
      </c>
      <c r="VXF10" s="118" t="s">
        <v>108</v>
      </c>
      <c r="VXG10" s="118" t="s">
        <v>108</v>
      </c>
      <c r="VXH10" s="118" t="s">
        <v>108</v>
      </c>
      <c r="VXI10" s="118" t="s">
        <v>108</v>
      </c>
      <c r="VXJ10" s="118" t="s">
        <v>108</v>
      </c>
      <c r="VXK10" s="118" t="s">
        <v>108</v>
      </c>
      <c r="VXL10" s="118" t="s">
        <v>108</v>
      </c>
      <c r="VXM10" s="118" t="s">
        <v>108</v>
      </c>
      <c r="VXN10" s="118" t="s">
        <v>108</v>
      </c>
      <c r="VXO10" s="118" t="s">
        <v>108</v>
      </c>
      <c r="VXP10" s="118" t="s">
        <v>108</v>
      </c>
      <c r="VXQ10" s="118" t="s">
        <v>108</v>
      </c>
      <c r="VXR10" s="118" t="s">
        <v>108</v>
      </c>
      <c r="VXS10" s="118" t="s">
        <v>108</v>
      </c>
      <c r="VXT10" s="118" t="s">
        <v>108</v>
      </c>
      <c r="VXU10" s="118" t="s">
        <v>108</v>
      </c>
      <c r="VXV10" s="118" t="s">
        <v>108</v>
      </c>
      <c r="VXW10" s="118" t="s">
        <v>108</v>
      </c>
      <c r="VXX10" s="118" t="s">
        <v>108</v>
      </c>
      <c r="VXY10" s="118" t="s">
        <v>108</v>
      </c>
      <c r="VXZ10" s="118" t="s">
        <v>108</v>
      </c>
      <c r="VYA10" s="118" t="s">
        <v>108</v>
      </c>
      <c r="VYB10" s="118" t="s">
        <v>108</v>
      </c>
      <c r="VYC10" s="118" t="s">
        <v>108</v>
      </c>
      <c r="VYD10" s="118" t="s">
        <v>108</v>
      </c>
      <c r="VYE10" s="118" t="s">
        <v>108</v>
      </c>
      <c r="VYF10" s="118" t="s">
        <v>108</v>
      </c>
      <c r="VYG10" s="118" t="s">
        <v>108</v>
      </c>
      <c r="VYH10" s="118" t="s">
        <v>108</v>
      </c>
      <c r="VYI10" s="118" t="s">
        <v>108</v>
      </c>
      <c r="VYJ10" s="118" t="s">
        <v>108</v>
      </c>
      <c r="VYK10" s="118" t="s">
        <v>108</v>
      </c>
      <c r="VYL10" s="118" t="s">
        <v>108</v>
      </c>
      <c r="VYM10" s="118" t="s">
        <v>108</v>
      </c>
      <c r="VYN10" s="118" t="s">
        <v>108</v>
      </c>
      <c r="VYO10" s="118" t="s">
        <v>108</v>
      </c>
      <c r="VYP10" s="118" t="s">
        <v>108</v>
      </c>
      <c r="VYQ10" s="118" t="s">
        <v>108</v>
      </c>
      <c r="VYR10" s="118" t="s">
        <v>108</v>
      </c>
      <c r="VYS10" s="118" t="s">
        <v>108</v>
      </c>
      <c r="VYT10" s="118" t="s">
        <v>108</v>
      </c>
      <c r="VYU10" s="118" t="s">
        <v>108</v>
      </c>
      <c r="VYV10" s="118" t="s">
        <v>108</v>
      </c>
      <c r="VYW10" s="118" t="s">
        <v>108</v>
      </c>
      <c r="VYX10" s="118" t="s">
        <v>108</v>
      </c>
      <c r="VYY10" s="118" t="s">
        <v>108</v>
      </c>
      <c r="VYZ10" s="118" t="s">
        <v>108</v>
      </c>
      <c r="VZA10" s="118" t="s">
        <v>108</v>
      </c>
      <c r="VZB10" s="118" t="s">
        <v>108</v>
      </c>
      <c r="VZC10" s="118" t="s">
        <v>108</v>
      </c>
      <c r="VZD10" s="118" t="s">
        <v>108</v>
      </c>
      <c r="VZE10" s="118" t="s">
        <v>108</v>
      </c>
      <c r="VZF10" s="118" t="s">
        <v>108</v>
      </c>
      <c r="VZG10" s="118" t="s">
        <v>108</v>
      </c>
      <c r="VZH10" s="118" t="s">
        <v>108</v>
      </c>
      <c r="VZI10" s="118" t="s">
        <v>108</v>
      </c>
      <c r="VZJ10" s="118" t="s">
        <v>108</v>
      </c>
      <c r="VZK10" s="118" t="s">
        <v>108</v>
      </c>
      <c r="VZL10" s="118" t="s">
        <v>108</v>
      </c>
      <c r="VZM10" s="118" t="s">
        <v>108</v>
      </c>
      <c r="VZN10" s="118" t="s">
        <v>108</v>
      </c>
      <c r="VZO10" s="118" t="s">
        <v>108</v>
      </c>
      <c r="VZP10" s="118" t="s">
        <v>108</v>
      </c>
      <c r="VZQ10" s="118" t="s">
        <v>108</v>
      </c>
      <c r="VZR10" s="118" t="s">
        <v>108</v>
      </c>
      <c r="VZS10" s="118" t="s">
        <v>108</v>
      </c>
      <c r="VZT10" s="118" t="s">
        <v>108</v>
      </c>
      <c r="VZU10" s="118" t="s">
        <v>108</v>
      </c>
      <c r="VZV10" s="118" t="s">
        <v>108</v>
      </c>
      <c r="VZW10" s="118" t="s">
        <v>108</v>
      </c>
      <c r="VZX10" s="118" t="s">
        <v>108</v>
      </c>
      <c r="VZY10" s="118" t="s">
        <v>108</v>
      </c>
      <c r="VZZ10" s="118" t="s">
        <v>108</v>
      </c>
      <c r="WAA10" s="118" t="s">
        <v>108</v>
      </c>
      <c r="WAB10" s="118" t="s">
        <v>108</v>
      </c>
      <c r="WAC10" s="118" t="s">
        <v>108</v>
      </c>
      <c r="WAD10" s="118" t="s">
        <v>108</v>
      </c>
      <c r="WAE10" s="118" t="s">
        <v>108</v>
      </c>
      <c r="WAF10" s="118" t="s">
        <v>108</v>
      </c>
      <c r="WAG10" s="118" t="s">
        <v>108</v>
      </c>
      <c r="WAH10" s="118" t="s">
        <v>108</v>
      </c>
      <c r="WAI10" s="118" t="s">
        <v>108</v>
      </c>
      <c r="WAJ10" s="118" t="s">
        <v>108</v>
      </c>
      <c r="WAK10" s="118" t="s">
        <v>108</v>
      </c>
      <c r="WAL10" s="118" t="s">
        <v>108</v>
      </c>
      <c r="WAM10" s="118" t="s">
        <v>108</v>
      </c>
      <c r="WAN10" s="118" t="s">
        <v>108</v>
      </c>
      <c r="WAO10" s="118" t="s">
        <v>108</v>
      </c>
      <c r="WAP10" s="118" t="s">
        <v>108</v>
      </c>
      <c r="WAQ10" s="118" t="s">
        <v>108</v>
      </c>
      <c r="WAR10" s="118" t="s">
        <v>108</v>
      </c>
      <c r="WAS10" s="118" t="s">
        <v>108</v>
      </c>
      <c r="WAT10" s="118" t="s">
        <v>108</v>
      </c>
      <c r="WAU10" s="118" t="s">
        <v>108</v>
      </c>
      <c r="WAV10" s="118" t="s">
        <v>108</v>
      </c>
      <c r="WAW10" s="118" t="s">
        <v>108</v>
      </c>
      <c r="WAX10" s="118" t="s">
        <v>108</v>
      </c>
      <c r="WAY10" s="118" t="s">
        <v>108</v>
      </c>
      <c r="WAZ10" s="118" t="s">
        <v>108</v>
      </c>
      <c r="WBA10" s="118" t="s">
        <v>108</v>
      </c>
      <c r="WBB10" s="118" t="s">
        <v>108</v>
      </c>
      <c r="WBC10" s="118" t="s">
        <v>108</v>
      </c>
      <c r="WBD10" s="118" t="s">
        <v>108</v>
      </c>
      <c r="WBE10" s="118" t="s">
        <v>108</v>
      </c>
      <c r="WBF10" s="118" t="s">
        <v>108</v>
      </c>
      <c r="WBG10" s="118" t="s">
        <v>108</v>
      </c>
      <c r="WBH10" s="118" t="s">
        <v>108</v>
      </c>
      <c r="WBI10" s="118" t="s">
        <v>108</v>
      </c>
      <c r="WBJ10" s="118" t="s">
        <v>108</v>
      </c>
      <c r="WBK10" s="118" t="s">
        <v>108</v>
      </c>
      <c r="WBL10" s="118" t="s">
        <v>108</v>
      </c>
      <c r="WBM10" s="118" t="s">
        <v>108</v>
      </c>
      <c r="WBN10" s="118" t="s">
        <v>108</v>
      </c>
      <c r="WBO10" s="118" t="s">
        <v>108</v>
      </c>
      <c r="WBP10" s="118" t="s">
        <v>108</v>
      </c>
      <c r="WBQ10" s="118" t="s">
        <v>108</v>
      </c>
      <c r="WBR10" s="118" t="s">
        <v>108</v>
      </c>
      <c r="WBS10" s="118" t="s">
        <v>108</v>
      </c>
      <c r="WBT10" s="118" t="s">
        <v>108</v>
      </c>
      <c r="WBU10" s="118" t="s">
        <v>108</v>
      </c>
      <c r="WBV10" s="118" t="s">
        <v>108</v>
      </c>
      <c r="WBW10" s="118" t="s">
        <v>108</v>
      </c>
      <c r="WBX10" s="118" t="s">
        <v>108</v>
      </c>
      <c r="WBY10" s="118" t="s">
        <v>108</v>
      </c>
      <c r="WBZ10" s="118" t="s">
        <v>108</v>
      </c>
      <c r="WCA10" s="118" t="s">
        <v>108</v>
      </c>
      <c r="WCB10" s="118" t="s">
        <v>108</v>
      </c>
      <c r="WCC10" s="118" t="s">
        <v>108</v>
      </c>
      <c r="WCD10" s="118" t="s">
        <v>108</v>
      </c>
      <c r="WCE10" s="118" t="s">
        <v>108</v>
      </c>
      <c r="WCF10" s="118" t="s">
        <v>108</v>
      </c>
      <c r="WCG10" s="118" t="s">
        <v>108</v>
      </c>
      <c r="WCH10" s="118" t="s">
        <v>108</v>
      </c>
      <c r="WCI10" s="118" t="s">
        <v>108</v>
      </c>
      <c r="WCJ10" s="118" t="s">
        <v>108</v>
      </c>
      <c r="WCK10" s="118" t="s">
        <v>108</v>
      </c>
      <c r="WCL10" s="118" t="s">
        <v>108</v>
      </c>
      <c r="WCM10" s="118" t="s">
        <v>108</v>
      </c>
      <c r="WCN10" s="118" t="s">
        <v>108</v>
      </c>
      <c r="WCO10" s="118" t="s">
        <v>108</v>
      </c>
      <c r="WCP10" s="118" t="s">
        <v>108</v>
      </c>
      <c r="WCQ10" s="118" t="s">
        <v>108</v>
      </c>
      <c r="WCR10" s="118" t="s">
        <v>108</v>
      </c>
      <c r="WCS10" s="118" t="s">
        <v>108</v>
      </c>
      <c r="WCT10" s="118" t="s">
        <v>108</v>
      </c>
      <c r="WCU10" s="118" t="s">
        <v>108</v>
      </c>
      <c r="WCV10" s="118" t="s">
        <v>108</v>
      </c>
      <c r="WCW10" s="118" t="s">
        <v>108</v>
      </c>
      <c r="WCX10" s="118" t="s">
        <v>108</v>
      </c>
      <c r="WCY10" s="118" t="s">
        <v>108</v>
      </c>
      <c r="WCZ10" s="118" t="s">
        <v>108</v>
      </c>
      <c r="WDA10" s="118" t="s">
        <v>108</v>
      </c>
      <c r="WDB10" s="118" t="s">
        <v>108</v>
      </c>
      <c r="WDC10" s="118" t="s">
        <v>108</v>
      </c>
      <c r="WDD10" s="118" t="s">
        <v>108</v>
      </c>
      <c r="WDE10" s="118" t="s">
        <v>108</v>
      </c>
      <c r="WDF10" s="118" t="s">
        <v>108</v>
      </c>
      <c r="WDG10" s="118" t="s">
        <v>108</v>
      </c>
      <c r="WDH10" s="118" t="s">
        <v>108</v>
      </c>
      <c r="WDI10" s="118" t="s">
        <v>108</v>
      </c>
      <c r="WDJ10" s="118" t="s">
        <v>108</v>
      </c>
      <c r="WDK10" s="118" t="s">
        <v>108</v>
      </c>
      <c r="WDL10" s="118" t="s">
        <v>108</v>
      </c>
      <c r="WDM10" s="118" t="s">
        <v>108</v>
      </c>
      <c r="WDN10" s="118" t="s">
        <v>108</v>
      </c>
      <c r="WDO10" s="118" t="s">
        <v>108</v>
      </c>
      <c r="WDP10" s="118" t="s">
        <v>108</v>
      </c>
      <c r="WDQ10" s="118" t="s">
        <v>108</v>
      </c>
      <c r="WDR10" s="118" t="s">
        <v>108</v>
      </c>
      <c r="WDS10" s="118" t="s">
        <v>108</v>
      </c>
      <c r="WDT10" s="118" t="s">
        <v>108</v>
      </c>
      <c r="WDU10" s="118" t="s">
        <v>108</v>
      </c>
      <c r="WDV10" s="118" t="s">
        <v>108</v>
      </c>
      <c r="WDW10" s="118" t="s">
        <v>108</v>
      </c>
      <c r="WDX10" s="118" t="s">
        <v>108</v>
      </c>
      <c r="WDY10" s="118" t="s">
        <v>108</v>
      </c>
      <c r="WDZ10" s="118" t="s">
        <v>108</v>
      </c>
      <c r="WEA10" s="118" t="s">
        <v>108</v>
      </c>
      <c r="WEB10" s="118" t="s">
        <v>108</v>
      </c>
      <c r="WEC10" s="118" t="s">
        <v>108</v>
      </c>
      <c r="WED10" s="118" t="s">
        <v>108</v>
      </c>
      <c r="WEE10" s="118" t="s">
        <v>108</v>
      </c>
      <c r="WEF10" s="118" t="s">
        <v>108</v>
      </c>
      <c r="WEG10" s="118" t="s">
        <v>108</v>
      </c>
      <c r="WEH10" s="118" t="s">
        <v>108</v>
      </c>
      <c r="WEI10" s="118" t="s">
        <v>108</v>
      </c>
      <c r="WEJ10" s="118" t="s">
        <v>108</v>
      </c>
      <c r="WEK10" s="118" t="s">
        <v>108</v>
      </c>
      <c r="WEL10" s="118" t="s">
        <v>108</v>
      </c>
      <c r="WEM10" s="118" t="s">
        <v>108</v>
      </c>
      <c r="WEN10" s="118" t="s">
        <v>108</v>
      </c>
      <c r="WEO10" s="118" t="s">
        <v>108</v>
      </c>
      <c r="WEP10" s="118" t="s">
        <v>108</v>
      </c>
      <c r="WEQ10" s="118" t="s">
        <v>108</v>
      </c>
      <c r="WER10" s="118" t="s">
        <v>108</v>
      </c>
      <c r="WES10" s="118" t="s">
        <v>108</v>
      </c>
      <c r="WET10" s="118" t="s">
        <v>108</v>
      </c>
      <c r="WEU10" s="118" t="s">
        <v>108</v>
      </c>
      <c r="WEV10" s="118" t="s">
        <v>108</v>
      </c>
      <c r="WEW10" s="118" t="s">
        <v>108</v>
      </c>
      <c r="WEX10" s="118" t="s">
        <v>108</v>
      </c>
      <c r="WEY10" s="118" t="s">
        <v>108</v>
      </c>
      <c r="WEZ10" s="118" t="s">
        <v>108</v>
      </c>
      <c r="WFA10" s="118" t="s">
        <v>108</v>
      </c>
      <c r="WFB10" s="118" t="s">
        <v>108</v>
      </c>
      <c r="WFC10" s="118" t="s">
        <v>108</v>
      </c>
      <c r="WFD10" s="118" t="s">
        <v>108</v>
      </c>
      <c r="WFE10" s="118" t="s">
        <v>108</v>
      </c>
      <c r="WFF10" s="118" t="s">
        <v>108</v>
      </c>
      <c r="WFG10" s="118" t="s">
        <v>108</v>
      </c>
      <c r="WFH10" s="118" t="s">
        <v>108</v>
      </c>
      <c r="WFI10" s="118" t="s">
        <v>108</v>
      </c>
      <c r="WFJ10" s="118" t="s">
        <v>108</v>
      </c>
      <c r="WFK10" s="118" t="s">
        <v>108</v>
      </c>
      <c r="WFL10" s="118" t="s">
        <v>108</v>
      </c>
      <c r="WFM10" s="118" t="s">
        <v>108</v>
      </c>
      <c r="WFN10" s="118" t="s">
        <v>108</v>
      </c>
      <c r="WFO10" s="118" t="s">
        <v>108</v>
      </c>
      <c r="WFP10" s="118" t="s">
        <v>108</v>
      </c>
      <c r="WFQ10" s="118" t="s">
        <v>108</v>
      </c>
      <c r="WFR10" s="118" t="s">
        <v>108</v>
      </c>
      <c r="WFS10" s="118" t="s">
        <v>108</v>
      </c>
      <c r="WFT10" s="118" t="s">
        <v>108</v>
      </c>
      <c r="WFU10" s="118" t="s">
        <v>108</v>
      </c>
      <c r="WFV10" s="118" t="s">
        <v>108</v>
      </c>
      <c r="WFW10" s="118" t="s">
        <v>108</v>
      </c>
      <c r="WFX10" s="118" t="s">
        <v>108</v>
      </c>
      <c r="WFY10" s="118" t="s">
        <v>108</v>
      </c>
      <c r="WFZ10" s="118" t="s">
        <v>108</v>
      </c>
      <c r="WGA10" s="118" t="s">
        <v>108</v>
      </c>
      <c r="WGB10" s="118" t="s">
        <v>108</v>
      </c>
      <c r="WGC10" s="118" t="s">
        <v>108</v>
      </c>
      <c r="WGD10" s="118" t="s">
        <v>108</v>
      </c>
      <c r="WGE10" s="118" t="s">
        <v>108</v>
      </c>
      <c r="WGF10" s="118" t="s">
        <v>108</v>
      </c>
      <c r="WGG10" s="118" t="s">
        <v>108</v>
      </c>
      <c r="WGH10" s="118" t="s">
        <v>108</v>
      </c>
      <c r="WGI10" s="118" t="s">
        <v>108</v>
      </c>
      <c r="WGJ10" s="118" t="s">
        <v>108</v>
      </c>
      <c r="WGK10" s="118" t="s">
        <v>108</v>
      </c>
      <c r="WGL10" s="118" t="s">
        <v>108</v>
      </c>
      <c r="WGM10" s="118" t="s">
        <v>108</v>
      </c>
      <c r="WGN10" s="118" t="s">
        <v>108</v>
      </c>
      <c r="WGO10" s="118" t="s">
        <v>108</v>
      </c>
      <c r="WGP10" s="118" t="s">
        <v>108</v>
      </c>
      <c r="WGQ10" s="118" t="s">
        <v>108</v>
      </c>
      <c r="WGR10" s="118" t="s">
        <v>108</v>
      </c>
      <c r="WGS10" s="118" t="s">
        <v>108</v>
      </c>
      <c r="WGT10" s="118" t="s">
        <v>108</v>
      </c>
      <c r="WGU10" s="118" t="s">
        <v>108</v>
      </c>
      <c r="WGV10" s="118" t="s">
        <v>108</v>
      </c>
      <c r="WGW10" s="118" t="s">
        <v>108</v>
      </c>
      <c r="WGX10" s="118" t="s">
        <v>108</v>
      </c>
      <c r="WGY10" s="118" t="s">
        <v>108</v>
      </c>
      <c r="WGZ10" s="118" t="s">
        <v>108</v>
      </c>
      <c r="WHA10" s="118" t="s">
        <v>108</v>
      </c>
      <c r="WHB10" s="118" t="s">
        <v>108</v>
      </c>
      <c r="WHC10" s="118" t="s">
        <v>108</v>
      </c>
      <c r="WHD10" s="118" t="s">
        <v>108</v>
      </c>
      <c r="WHE10" s="118" t="s">
        <v>108</v>
      </c>
      <c r="WHF10" s="118" t="s">
        <v>108</v>
      </c>
      <c r="WHG10" s="118" t="s">
        <v>108</v>
      </c>
      <c r="WHH10" s="118" t="s">
        <v>108</v>
      </c>
      <c r="WHI10" s="118" t="s">
        <v>108</v>
      </c>
      <c r="WHJ10" s="118" t="s">
        <v>108</v>
      </c>
      <c r="WHK10" s="118" t="s">
        <v>108</v>
      </c>
      <c r="WHL10" s="118" t="s">
        <v>108</v>
      </c>
      <c r="WHM10" s="118" t="s">
        <v>108</v>
      </c>
      <c r="WHN10" s="118" t="s">
        <v>108</v>
      </c>
      <c r="WHO10" s="118" t="s">
        <v>108</v>
      </c>
      <c r="WHP10" s="118" t="s">
        <v>108</v>
      </c>
      <c r="WHQ10" s="118" t="s">
        <v>108</v>
      </c>
      <c r="WHR10" s="118" t="s">
        <v>108</v>
      </c>
      <c r="WHS10" s="118" t="s">
        <v>108</v>
      </c>
      <c r="WHT10" s="118" t="s">
        <v>108</v>
      </c>
      <c r="WHU10" s="118" t="s">
        <v>108</v>
      </c>
      <c r="WHV10" s="118" t="s">
        <v>108</v>
      </c>
      <c r="WHW10" s="118" t="s">
        <v>108</v>
      </c>
      <c r="WHX10" s="118" t="s">
        <v>108</v>
      </c>
      <c r="WHY10" s="118" t="s">
        <v>108</v>
      </c>
      <c r="WHZ10" s="118" t="s">
        <v>108</v>
      </c>
      <c r="WIA10" s="118" t="s">
        <v>108</v>
      </c>
      <c r="WIB10" s="118" t="s">
        <v>108</v>
      </c>
      <c r="WIC10" s="118" t="s">
        <v>108</v>
      </c>
      <c r="WID10" s="118" t="s">
        <v>108</v>
      </c>
      <c r="WIE10" s="118" t="s">
        <v>108</v>
      </c>
      <c r="WIF10" s="118" t="s">
        <v>108</v>
      </c>
      <c r="WIG10" s="118" t="s">
        <v>108</v>
      </c>
      <c r="WIH10" s="118" t="s">
        <v>108</v>
      </c>
      <c r="WII10" s="118" t="s">
        <v>108</v>
      </c>
      <c r="WIJ10" s="118" t="s">
        <v>108</v>
      </c>
      <c r="WIK10" s="118" t="s">
        <v>108</v>
      </c>
      <c r="WIL10" s="118" t="s">
        <v>108</v>
      </c>
      <c r="WIM10" s="118" t="s">
        <v>108</v>
      </c>
      <c r="WIN10" s="118" t="s">
        <v>108</v>
      </c>
      <c r="WIO10" s="118" t="s">
        <v>108</v>
      </c>
      <c r="WIP10" s="118" t="s">
        <v>108</v>
      </c>
      <c r="WIQ10" s="118" t="s">
        <v>108</v>
      </c>
      <c r="WIR10" s="118" t="s">
        <v>108</v>
      </c>
      <c r="WIS10" s="118" t="s">
        <v>108</v>
      </c>
      <c r="WIT10" s="118" t="s">
        <v>108</v>
      </c>
      <c r="WIU10" s="118" t="s">
        <v>108</v>
      </c>
      <c r="WIV10" s="118" t="s">
        <v>108</v>
      </c>
      <c r="WIW10" s="118" t="s">
        <v>108</v>
      </c>
      <c r="WIX10" s="118" t="s">
        <v>108</v>
      </c>
      <c r="WIY10" s="118" t="s">
        <v>108</v>
      </c>
      <c r="WIZ10" s="118" t="s">
        <v>108</v>
      </c>
      <c r="WJA10" s="118" t="s">
        <v>108</v>
      </c>
      <c r="WJB10" s="118" t="s">
        <v>108</v>
      </c>
      <c r="WJC10" s="118" t="s">
        <v>108</v>
      </c>
      <c r="WJD10" s="118" t="s">
        <v>108</v>
      </c>
      <c r="WJE10" s="118" t="s">
        <v>108</v>
      </c>
      <c r="WJF10" s="118" t="s">
        <v>108</v>
      </c>
      <c r="WJG10" s="118" t="s">
        <v>108</v>
      </c>
      <c r="WJH10" s="118" t="s">
        <v>108</v>
      </c>
      <c r="WJI10" s="118" t="s">
        <v>108</v>
      </c>
      <c r="WJJ10" s="118" t="s">
        <v>108</v>
      </c>
      <c r="WJK10" s="118" t="s">
        <v>108</v>
      </c>
      <c r="WJL10" s="118" t="s">
        <v>108</v>
      </c>
      <c r="WJM10" s="118" t="s">
        <v>108</v>
      </c>
      <c r="WJN10" s="118" t="s">
        <v>108</v>
      </c>
      <c r="WJO10" s="118" t="s">
        <v>108</v>
      </c>
      <c r="WJP10" s="118" t="s">
        <v>108</v>
      </c>
      <c r="WJQ10" s="118" t="s">
        <v>108</v>
      </c>
      <c r="WJR10" s="118" t="s">
        <v>108</v>
      </c>
      <c r="WJS10" s="118" t="s">
        <v>108</v>
      </c>
      <c r="WJT10" s="118" t="s">
        <v>108</v>
      </c>
      <c r="WJU10" s="118" t="s">
        <v>108</v>
      </c>
      <c r="WJV10" s="118" t="s">
        <v>108</v>
      </c>
      <c r="WJW10" s="118" t="s">
        <v>108</v>
      </c>
      <c r="WJX10" s="118" t="s">
        <v>108</v>
      </c>
      <c r="WJY10" s="118" t="s">
        <v>108</v>
      </c>
      <c r="WJZ10" s="118" t="s">
        <v>108</v>
      </c>
      <c r="WKA10" s="118" t="s">
        <v>108</v>
      </c>
      <c r="WKB10" s="118" t="s">
        <v>108</v>
      </c>
      <c r="WKC10" s="118" t="s">
        <v>108</v>
      </c>
      <c r="WKD10" s="118" t="s">
        <v>108</v>
      </c>
      <c r="WKE10" s="118" t="s">
        <v>108</v>
      </c>
      <c r="WKF10" s="118" t="s">
        <v>108</v>
      </c>
      <c r="WKG10" s="118" t="s">
        <v>108</v>
      </c>
      <c r="WKH10" s="118" t="s">
        <v>108</v>
      </c>
      <c r="WKI10" s="118" t="s">
        <v>108</v>
      </c>
      <c r="WKJ10" s="118" t="s">
        <v>108</v>
      </c>
      <c r="WKK10" s="118" t="s">
        <v>108</v>
      </c>
      <c r="WKL10" s="118" t="s">
        <v>108</v>
      </c>
      <c r="WKM10" s="118" t="s">
        <v>108</v>
      </c>
      <c r="WKN10" s="118" t="s">
        <v>108</v>
      </c>
      <c r="WKO10" s="118" t="s">
        <v>108</v>
      </c>
      <c r="WKP10" s="118" t="s">
        <v>108</v>
      </c>
      <c r="WKQ10" s="118" t="s">
        <v>108</v>
      </c>
      <c r="WKR10" s="118" t="s">
        <v>108</v>
      </c>
      <c r="WKS10" s="118" t="s">
        <v>108</v>
      </c>
      <c r="WKT10" s="118" t="s">
        <v>108</v>
      </c>
      <c r="WKU10" s="118" t="s">
        <v>108</v>
      </c>
      <c r="WKV10" s="118" t="s">
        <v>108</v>
      </c>
      <c r="WKW10" s="118" t="s">
        <v>108</v>
      </c>
      <c r="WKX10" s="118" t="s">
        <v>108</v>
      </c>
      <c r="WKY10" s="118" t="s">
        <v>108</v>
      </c>
      <c r="WKZ10" s="118" t="s">
        <v>108</v>
      </c>
      <c r="WLA10" s="118" t="s">
        <v>108</v>
      </c>
      <c r="WLB10" s="118" t="s">
        <v>108</v>
      </c>
      <c r="WLC10" s="118" t="s">
        <v>108</v>
      </c>
      <c r="WLD10" s="118" t="s">
        <v>108</v>
      </c>
      <c r="WLE10" s="118" t="s">
        <v>108</v>
      </c>
      <c r="WLF10" s="118" t="s">
        <v>108</v>
      </c>
      <c r="WLG10" s="118" t="s">
        <v>108</v>
      </c>
      <c r="WLH10" s="118" t="s">
        <v>108</v>
      </c>
      <c r="WLI10" s="118" t="s">
        <v>108</v>
      </c>
      <c r="WLJ10" s="118" t="s">
        <v>108</v>
      </c>
      <c r="WLK10" s="118" t="s">
        <v>108</v>
      </c>
      <c r="WLL10" s="118" t="s">
        <v>108</v>
      </c>
      <c r="WLM10" s="118" t="s">
        <v>108</v>
      </c>
      <c r="WLN10" s="118" t="s">
        <v>108</v>
      </c>
      <c r="WLO10" s="118" t="s">
        <v>108</v>
      </c>
      <c r="WLP10" s="118" t="s">
        <v>108</v>
      </c>
      <c r="WLQ10" s="118" t="s">
        <v>108</v>
      </c>
      <c r="WLR10" s="118" t="s">
        <v>108</v>
      </c>
      <c r="WLS10" s="118" t="s">
        <v>108</v>
      </c>
      <c r="WLT10" s="118" t="s">
        <v>108</v>
      </c>
      <c r="WLU10" s="118" t="s">
        <v>108</v>
      </c>
      <c r="WLV10" s="118" t="s">
        <v>108</v>
      </c>
      <c r="WLW10" s="118" t="s">
        <v>108</v>
      </c>
      <c r="WLX10" s="118" t="s">
        <v>108</v>
      </c>
      <c r="WLY10" s="118" t="s">
        <v>108</v>
      </c>
      <c r="WLZ10" s="118" t="s">
        <v>108</v>
      </c>
      <c r="WMA10" s="118" t="s">
        <v>108</v>
      </c>
      <c r="WMB10" s="118" t="s">
        <v>108</v>
      </c>
      <c r="WMC10" s="118" t="s">
        <v>108</v>
      </c>
      <c r="WMD10" s="118" t="s">
        <v>108</v>
      </c>
      <c r="WME10" s="118" t="s">
        <v>108</v>
      </c>
      <c r="WMF10" s="118" t="s">
        <v>108</v>
      </c>
      <c r="WMG10" s="118" t="s">
        <v>108</v>
      </c>
      <c r="WMH10" s="118" t="s">
        <v>108</v>
      </c>
      <c r="WMI10" s="118" t="s">
        <v>108</v>
      </c>
      <c r="WMJ10" s="118" t="s">
        <v>108</v>
      </c>
      <c r="WMK10" s="118" t="s">
        <v>108</v>
      </c>
      <c r="WML10" s="118" t="s">
        <v>108</v>
      </c>
      <c r="WMM10" s="118" t="s">
        <v>108</v>
      </c>
      <c r="WMN10" s="118" t="s">
        <v>108</v>
      </c>
      <c r="WMO10" s="118" t="s">
        <v>108</v>
      </c>
      <c r="WMP10" s="118" t="s">
        <v>108</v>
      </c>
      <c r="WMQ10" s="118" t="s">
        <v>108</v>
      </c>
      <c r="WMR10" s="118" t="s">
        <v>108</v>
      </c>
      <c r="WMS10" s="118" t="s">
        <v>108</v>
      </c>
      <c r="WMT10" s="118" t="s">
        <v>108</v>
      </c>
      <c r="WMU10" s="118" t="s">
        <v>108</v>
      </c>
      <c r="WMV10" s="118" t="s">
        <v>108</v>
      </c>
      <c r="WMW10" s="118" t="s">
        <v>108</v>
      </c>
      <c r="WMX10" s="118" t="s">
        <v>108</v>
      </c>
      <c r="WMY10" s="118" t="s">
        <v>108</v>
      </c>
      <c r="WMZ10" s="118" t="s">
        <v>108</v>
      </c>
      <c r="WNA10" s="118" t="s">
        <v>108</v>
      </c>
      <c r="WNB10" s="118" t="s">
        <v>108</v>
      </c>
      <c r="WNC10" s="118" t="s">
        <v>108</v>
      </c>
      <c r="WND10" s="118" t="s">
        <v>108</v>
      </c>
      <c r="WNE10" s="118" t="s">
        <v>108</v>
      </c>
      <c r="WNF10" s="118" t="s">
        <v>108</v>
      </c>
      <c r="WNG10" s="118" t="s">
        <v>108</v>
      </c>
      <c r="WNH10" s="118" t="s">
        <v>108</v>
      </c>
      <c r="WNI10" s="118" t="s">
        <v>108</v>
      </c>
      <c r="WNJ10" s="118" t="s">
        <v>108</v>
      </c>
      <c r="WNK10" s="118" t="s">
        <v>108</v>
      </c>
      <c r="WNL10" s="118" t="s">
        <v>108</v>
      </c>
      <c r="WNM10" s="118" t="s">
        <v>108</v>
      </c>
      <c r="WNN10" s="118" t="s">
        <v>108</v>
      </c>
      <c r="WNO10" s="118" t="s">
        <v>108</v>
      </c>
      <c r="WNP10" s="118" t="s">
        <v>108</v>
      </c>
      <c r="WNQ10" s="118" t="s">
        <v>108</v>
      </c>
      <c r="WNR10" s="118" t="s">
        <v>108</v>
      </c>
      <c r="WNS10" s="118" t="s">
        <v>108</v>
      </c>
      <c r="WNT10" s="118" t="s">
        <v>108</v>
      </c>
      <c r="WNU10" s="118" t="s">
        <v>108</v>
      </c>
      <c r="WNV10" s="118" t="s">
        <v>108</v>
      </c>
      <c r="WNW10" s="118" t="s">
        <v>108</v>
      </c>
      <c r="WNX10" s="118" t="s">
        <v>108</v>
      </c>
      <c r="WNY10" s="118" t="s">
        <v>108</v>
      </c>
      <c r="WNZ10" s="118" t="s">
        <v>108</v>
      </c>
      <c r="WOA10" s="118" t="s">
        <v>108</v>
      </c>
      <c r="WOB10" s="118" t="s">
        <v>108</v>
      </c>
      <c r="WOC10" s="118" t="s">
        <v>108</v>
      </c>
      <c r="WOD10" s="118" t="s">
        <v>108</v>
      </c>
      <c r="WOE10" s="118" t="s">
        <v>108</v>
      </c>
      <c r="WOF10" s="118" t="s">
        <v>108</v>
      </c>
      <c r="WOG10" s="118" t="s">
        <v>108</v>
      </c>
      <c r="WOH10" s="118" t="s">
        <v>108</v>
      </c>
      <c r="WOI10" s="118" t="s">
        <v>108</v>
      </c>
      <c r="WOJ10" s="118" t="s">
        <v>108</v>
      </c>
      <c r="WOK10" s="118" t="s">
        <v>108</v>
      </c>
      <c r="WOL10" s="118" t="s">
        <v>108</v>
      </c>
      <c r="WOM10" s="118" t="s">
        <v>108</v>
      </c>
      <c r="WON10" s="118" t="s">
        <v>108</v>
      </c>
      <c r="WOO10" s="118" t="s">
        <v>108</v>
      </c>
      <c r="WOP10" s="118" t="s">
        <v>108</v>
      </c>
      <c r="WOQ10" s="118" t="s">
        <v>108</v>
      </c>
      <c r="WOR10" s="118" t="s">
        <v>108</v>
      </c>
      <c r="WOS10" s="118" t="s">
        <v>108</v>
      </c>
      <c r="WOT10" s="118" t="s">
        <v>108</v>
      </c>
      <c r="WOU10" s="118" t="s">
        <v>108</v>
      </c>
      <c r="WOV10" s="118" t="s">
        <v>108</v>
      </c>
      <c r="WOW10" s="118" t="s">
        <v>108</v>
      </c>
      <c r="WOX10" s="118" t="s">
        <v>108</v>
      </c>
      <c r="WOY10" s="118" t="s">
        <v>108</v>
      </c>
      <c r="WOZ10" s="118" t="s">
        <v>108</v>
      </c>
      <c r="WPA10" s="118" t="s">
        <v>108</v>
      </c>
      <c r="WPB10" s="118" t="s">
        <v>108</v>
      </c>
      <c r="WPC10" s="118" t="s">
        <v>108</v>
      </c>
      <c r="WPD10" s="118" t="s">
        <v>108</v>
      </c>
      <c r="WPE10" s="118" t="s">
        <v>108</v>
      </c>
      <c r="WPF10" s="118" t="s">
        <v>108</v>
      </c>
      <c r="WPG10" s="118" t="s">
        <v>108</v>
      </c>
      <c r="WPH10" s="118" t="s">
        <v>108</v>
      </c>
      <c r="WPI10" s="118" t="s">
        <v>108</v>
      </c>
      <c r="WPJ10" s="118" t="s">
        <v>108</v>
      </c>
      <c r="WPK10" s="118" t="s">
        <v>108</v>
      </c>
      <c r="WPL10" s="118" t="s">
        <v>108</v>
      </c>
      <c r="WPM10" s="118" t="s">
        <v>108</v>
      </c>
      <c r="WPN10" s="118" t="s">
        <v>108</v>
      </c>
      <c r="WPO10" s="118" t="s">
        <v>108</v>
      </c>
      <c r="WPP10" s="118" t="s">
        <v>108</v>
      </c>
      <c r="WPQ10" s="118" t="s">
        <v>108</v>
      </c>
      <c r="WPR10" s="118" t="s">
        <v>108</v>
      </c>
      <c r="WPS10" s="118" t="s">
        <v>108</v>
      </c>
      <c r="WPT10" s="118" t="s">
        <v>108</v>
      </c>
      <c r="WPU10" s="118" t="s">
        <v>108</v>
      </c>
      <c r="WPV10" s="118" t="s">
        <v>108</v>
      </c>
      <c r="WPW10" s="118" t="s">
        <v>108</v>
      </c>
      <c r="WPX10" s="118" t="s">
        <v>108</v>
      </c>
      <c r="WPY10" s="118" t="s">
        <v>108</v>
      </c>
      <c r="WPZ10" s="118" t="s">
        <v>108</v>
      </c>
      <c r="WQA10" s="118" t="s">
        <v>108</v>
      </c>
      <c r="WQB10" s="118" t="s">
        <v>108</v>
      </c>
      <c r="WQC10" s="118" t="s">
        <v>108</v>
      </c>
      <c r="WQD10" s="118" t="s">
        <v>108</v>
      </c>
      <c r="WQE10" s="118" t="s">
        <v>108</v>
      </c>
      <c r="WQF10" s="118" t="s">
        <v>108</v>
      </c>
      <c r="WQG10" s="118" t="s">
        <v>108</v>
      </c>
      <c r="WQH10" s="118" t="s">
        <v>108</v>
      </c>
      <c r="WQI10" s="118" t="s">
        <v>108</v>
      </c>
      <c r="WQJ10" s="118" t="s">
        <v>108</v>
      </c>
      <c r="WQK10" s="118" t="s">
        <v>108</v>
      </c>
      <c r="WQL10" s="118" t="s">
        <v>108</v>
      </c>
      <c r="WQM10" s="118" t="s">
        <v>108</v>
      </c>
      <c r="WQN10" s="118" t="s">
        <v>108</v>
      </c>
      <c r="WQO10" s="118" t="s">
        <v>108</v>
      </c>
      <c r="WQP10" s="118" t="s">
        <v>108</v>
      </c>
      <c r="WQQ10" s="118" t="s">
        <v>108</v>
      </c>
      <c r="WQR10" s="118" t="s">
        <v>108</v>
      </c>
      <c r="WQS10" s="118" t="s">
        <v>108</v>
      </c>
      <c r="WQT10" s="118" t="s">
        <v>108</v>
      </c>
      <c r="WQU10" s="118" t="s">
        <v>108</v>
      </c>
      <c r="WQV10" s="118" t="s">
        <v>108</v>
      </c>
      <c r="WQW10" s="118" t="s">
        <v>108</v>
      </c>
      <c r="WQX10" s="118" t="s">
        <v>108</v>
      </c>
      <c r="WQY10" s="118" t="s">
        <v>108</v>
      </c>
      <c r="WQZ10" s="118" t="s">
        <v>108</v>
      </c>
      <c r="WRA10" s="118" t="s">
        <v>108</v>
      </c>
      <c r="WRB10" s="118" t="s">
        <v>108</v>
      </c>
      <c r="WRC10" s="118" t="s">
        <v>108</v>
      </c>
      <c r="WRD10" s="118" t="s">
        <v>108</v>
      </c>
      <c r="WRE10" s="118" t="s">
        <v>108</v>
      </c>
      <c r="WRF10" s="118" t="s">
        <v>108</v>
      </c>
      <c r="WRG10" s="118" t="s">
        <v>108</v>
      </c>
      <c r="WRH10" s="118" t="s">
        <v>108</v>
      </c>
      <c r="WRI10" s="118" t="s">
        <v>108</v>
      </c>
      <c r="WRJ10" s="118" t="s">
        <v>108</v>
      </c>
      <c r="WRK10" s="118" t="s">
        <v>108</v>
      </c>
      <c r="WRL10" s="118" t="s">
        <v>108</v>
      </c>
      <c r="WRM10" s="118" t="s">
        <v>108</v>
      </c>
      <c r="WRN10" s="118" t="s">
        <v>108</v>
      </c>
      <c r="WRO10" s="118" t="s">
        <v>108</v>
      </c>
      <c r="WRP10" s="118" t="s">
        <v>108</v>
      </c>
      <c r="WRQ10" s="118" t="s">
        <v>108</v>
      </c>
      <c r="WRR10" s="118" t="s">
        <v>108</v>
      </c>
      <c r="WRS10" s="118" t="s">
        <v>108</v>
      </c>
      <c r="WRT10" s="118" t="s">
        <v>108</v>
      </c>
      <c r="WRU10" s="118" t="s">
        <v>108</v>
      </c>
      <c r="WRV10" s="118" t="s">
        <v>108</v>
      </c>
      <c r="WRW10" s="118" t="s">
        <v>108</v>
      </c>
      <c r="WRX10" s="118" t="s">
        <v>108</v>
      </c>
      <c r="WRY10" s="118" t="s">
        <v>108</v>
      </c>
      <c r="WRZ10" s="118" t="s">
        <v>108</v>
      </c>
      <c r="WSA10" s="118" t="s">
        <v>108</v>
      </c>
      <c r="WSB10" s="118" t="s">
        <v>108</v>
      </c>
      <c r="WSC10" s="118" t="s">
        <v>108</v>
      </c>
      <c r="WSD10" s="118" t="s">
        <v>108</v>
      </c>
      <c r="WSE10" s="118" t="s">
        <v>108</v>
      </c>
      <c r="WSF10" s="118" t="s">
        <v>108</v>
      </c>
      <c r="WSG10" s="118" t="s">
        <v>108</v>
      </c>
      <c r="WSH10" s="118" t="s">
        <v>108</v>
      </c>
      <c r="WSI10" s="118" t="s">
        <v>108</v>
      </c>
      <c r="WSJ10" s="118" t="s">
        <v>108</v>
      </c>
      <c r="WSK10" s="118" t="s">
        <v>108</v>
      </c>
      <c r="WSL10" s="118" t="s">
        <v>108</v>
      </c>
      <c r="WSM10" s="118" t="s">
        <v>108</v>
      </c>
      <c r="WSN10" s="118" t="s">
        <v>108</v>
      </c>
      <c r="WSO10" s="118" t="s">
        <v>108</v>
      </c>
      <c r="WSP10" s="118" t="s">
        <v>108</v>
      </c>
      <c r="WSQ10" s="118" t="s">
        <v>108</v>
      </c>
      <c r="WSR10" s="118" t="s">
        <v>108</v>
      </c>
      <c r="WSS10" s="118" t="s">
        <v>108</v>
      </c>
      <c r="WST10" s="118" t="s">
        <v>108</v>
      </c>
      <c r="WSU10" s="118" t="s">
        <v>108</v>
      </c>
      <c r="WSV10" s="118" t="s">
        <v>108</v>
      </c>
      <c r="WSW10" s="118" t="s">
        <v>108</v>
      </c>
      <c r="WSX10" s="118" t="s">
        <v>108</v>
      </c>
      <c r="WSY10" s="118" t="s">
        <v>108</v>
      </c>
      <c r="WSZ10" s="118" t="s">
        <v>108</v>
      </c>
      <c r="WTA10" s="118" t="s">
        <v>108</v>
      </c>
      <c r="WTB10" s="118" t="s">
        <v>108</v>
      </c>
      <c r="WTC10" s="118" t="s">
        <v>108</v>
      </c>
      <c r="WTD10" s="118" t="s">
        <v>108</v>
      </c>
      <c r="WTE10" s="118" t="s">
        <v>108</v>
      </c>
      <c r="WTF10" s="118" t="s">
        <v>108</v>
      </c>
      <c r="WTG10" s="118" t="s">
        <v>108</v>
      </c>
      <c r="WTH10" s="118" t="s">
        <v>108</v>
      </c>
      <c r="WTI10" s="118" t="s">
        <v>108</v>
      </c>
      <c r="WTJ10" s="118" t="s">
        <v>108</v>
      </c>
      <c r="WTK10" s="118" t="s">
        <v>108</v>
      </c>
      <c r="WTL10" s="118" t="s">
        <v>108</v>
      </c>
      <c r="WTM10" s="118" t="s">
        <v>108</v>
      </c>
      <c r="WTN10" s="118" t="s">
        <v>108</v>
      </c>
      <c r="WTO10" s="118" t="s">
        <v>108</v>
      </c>
      <c r="WTP10" s="118" t="s">
        <v>108</v>
      </c>
      <c r="WTQ10" s="118" t="s">
        <v>108</v>
      </c>
      <c r="WTR10" s="118" t="s">
        <v>108</v>
      </c>
      <c r="WTS10" s="118" t="s">
        <v>108</v>
      </c>
      <c r="WTT10" s="118" t="s">
        <v>108</v>
      </c>
      <c r="WTU10" s="118" t="s">
        <v>108</v>
      </c>
      <c r="WTV10" s="118" t="s">
        <v>108</v>
      </c>
      <c r="WTW10" s="118" t="s">
        <v>108</v>
      </c>
      <c r="WTX10" s="118" t="s">
        <v>108</v>
      </c>
      <c r="WTY10" s="118" t="s">
        <v>108</v>
      </c>
      <c r="WTZ10" s="118" t="s">
        <v>108</v>
      </c>
      <c r="WUA10" s="118" t="s">
        <v>108</v>
      </c>
      <c r="WUB10" s="118" t="s">
        <v>108</v>
      </c>
      <c r="WUC10" s="118" t="s">
        <v>108</v>
      </c>
      <c r="WUD10" s="118" t="s">
        <v>108</v>
      </c>
      <c r="WUE10" s="118" t="s">
        <v>108</v>
      </c>
      <c r="WUF10" s="118" t="s">
        <v>108</v>
      </c>
      <c r="WUG10" s="118" t="s">
        <v>108</v>
      </c>
      <c r="WUH10" s="118" t="s">
        <v>108</v>
      </c>
      <c r="WUI10" s="118" t="s">
        <v>108</v>
      </c>
      <c r="WUJ10" s="118" t="s">
        <v>108</v>
      </c>
      <c r="WUK10" s="118" t="s">
        <v>108</v>
      </c>
      <c r="WUL10" s="118" t="s">
        <v>108</v>
      </c>
      <c r="WUM10" s="118" t="s">
        <v>108</v>
      </c>
      <c r="WUN10" s="118" t="s">
        <v>108</v>
      </c>
      <c r="WUO10" s="118" t="s">
        <v>108</v>
      </c>
      <c r="WUP10" s="118" t="s">
        <v>108</v>
      </c>
      <c r="WUQ10" s="118" t="s">
        <v>108</v>
      </c>
      <c r="WUR10" s="118" t="s">
        <v>108</v>
      </c>
      <c r="WUS10" s="118" t="s">
        <v>108</v>
      </c>
      <c r="WUT10" s="118" t="s">
        <v>108</v>
      </c>
      <c r="WUU10" s="118" t="s">
        <v>108</v>
      </c>
      <c r="WUV10" s="118" t="s">
        <v>108</v>
      </c>
      <c r="WUW10" s="118" t="s">
        <v>108</v>
      </c>
      <c r="WUX10" s="118" t="s">
        <v>108</v>
      </c>
      <c r="WUY10" s="118" t="s">
        <v>108</v>
      </c>
      <c r="WUZ10" s="118" t="s">
        <v>108</v>
      </c>
      <c r="WVA10" s="118" t="s">
        <v>108</v>
      </c>
      <c r="WVB10" s="118" t="s">
        <v>108</v>
      </c>
      <c r="WVC10" s="118" t="s">
        <v>108</v>
      </c>
      <c r="WVD10" s="118" t="s">
        <v>108</v>
      </c>
      <c r="WVE10" s="118" t="s">
        <v>108</v>
      </c>
      <c r="WVF10" s="118" t="s">
        <v>108</v>
      </c>
      <c r="WVG10" s="118" t="s">
        <v>108</v>
      </c>
      <c r="WVH10" s="118" t="s">
        <v>108</v>
      </c>
      <c r="WVI10" s="118" t="s">
        <v>108</v>
      </c>
      <c r="WVJ10" s="118" t="s">
        <v>108</v>
      </c>
      <c r="WVK10" s="118" t="s">
        <v>108</v>
      </c>
      <c r="WVL10" s="118" t="s">
        <v>108</v>
      </c>
      <c r="WVM10" s="118" t="s">
        <v>108</v>
      </c>
      <c r="WVN10" s="118" t="s">
        <v>108</v>
      </c>
      <c r="WVO10" s="118" t="s">
        <v>108</v>
      </c>
      <c r="WVP10" s="118" t="s">
        <v>108</v>
      </c>
      <c r="WVQ10" s="118" t="s">
        <v>108</v>
      </c>
      <c r="WVR10" s="118" t="s">
        <v>108</v>
      </c>
      <c r="WVS10" s="118" t="s">
        <v>108</v>
      </c>
      <c r="WVT10" s="118" t="s">
        <v>108</v>
      </c>
      <c r="WVU10" s="118" t="s">
        <v>108</v>
      </c>
      <c r="WVV10" s="118" t="s">
        <v>108</v>
      </c>
      <c r="WVW10" s="118" t="s">
        <v>108</v>
      </c>
      <c r="WVX10" s="118" t="s">
        <v>108</v>
      </c>
      <c r="WVY10" s="118" t="s">
        <v>108</v>
      </c>
      <c r="WVZ10" s="118" t="s">
        <v>108</v>
      </c>
      <c r="WWA10" s="118" t="s">
        <v>108</v>
      </c>
      <c r="WWB10" s="118" t="s">
        <v>108</v>
      </c>
      <c r="WWC10" s="118" t="s">
        <v>108</v>
      </c>
      <c r="WWD10" s="118" t="s">
        <v>108</v>
      </c>
      <c r="WWE10" s="118" t="s">
        <v>108</v>
      </c>
      <c r="WWF10" s="118" t="s">
        <v>108</v>
      </c>
      <c r="WWG10" s="118" t="s">
        <v>108</v>
      </c>
      <c r="WWH10" s="118" t="s">
        <v>108</v>
      </c>
      <c r="WWI10" s="118" t="s">
        <v>108</v>
      </c>
      <c r="WWJ10" s="118" t="s">
        <v>108</v>
      </c>
      <c r="WWK10" s="118" t="s">
        <v>108</v>
      </c>
      <c r="WWL10" s="118" t="s">
        <v>108</v>
      </c>
      <c r="WWM10" s="118" t="s">
        <v>108</v>
      </c>
      <c r="WWN10" s="118" t="s">
        <v>108</v>
      </c>
      <c r="WWO10" s="118" t="s">
        <v>108</v>
      </c>
      <c r="WWP10" s="118" t="s">
        <v>108</v>
      </c>
      <c r="WWQ10" s="118" t="s">
        <v>108</v>
      </c>
      <c r="WWR10" s="118" t="s">
        <v>108</v>
      </c>
      <c r="WWS10" s="118" t="s">
        <v>108</v>
      </c>
      <c r="WWT10" s="118" t="s">
        <v>108</v>
      </c>
      <c r="WWU10" s="118" t="s">
        <v>108</v>
      </c>
      <c r="WWV10" s="118" t="s">
        <v>108</v>
      </c>
      <c r="WWW10" s="118" t="s">
        <v>108</v>
      </c>
      <c r="WWX10" s="118" t="s">
        <v>108</v>
      </c>
      <c r="WWY10" s="118" t="s">
        <v>108</v>
      </c>
      <c r="WWZ10" s="118" t="s">
        <v>108</v>
      </c>
      <c r="WXA10" s="118" t="s">
        <v>108</v>
      </c>
      <c r="WXB10" s="118" t="s">
        <v>108</v>
      </c>
      <c r="WXC10" s="118" t="s">
        <v>108</v>
      </c>
      <c r="WXD10" s="118" t="s">
        <v>108</v>
      </c>
      <c r="WXE10" s="118" t="s">
        <v>108</v>
      </c>
      <c r="WXF10" s="118" t="s">
        <v>108</v>
      </c>
      <c r="WXG10" s="118" t="s">
        <v>108</v>
      </c>
      <c r="WXH10" s="118" t="s">
        <v>108</v>
      </c>
      <c r="WXI10" s="118" t="s">
        <v>108</v>
      </c>
      <c r="WXJ10" s="118" t="s">
        <v>108</v>
      </c>
      <c r="WXK10" s="118" t="s">
        <v>108</v>
      </c>
      <c r="WXL10" s="118" t="s">
        <v>108</v>
      </c>
      <c r="WXM10" s="118" t="s">
        <v>108</v>
      </c>
      <c r="WXN10" s="118" t="s">
        <v>108</v>
      </c>
      <c r="WXO10" s="118" t="s">
        <v>108</v>
      </c>
      <c r="WXP10" s="118" t="s">
        <v>108</v>
      </c>
      <c r="WXQ10" s="118" t="s">
        <v>108</v>
      </c>
      <c r="WXR10" s="118" t="s">
        <v>108</v>
      </c>
      <c r="WXS10" s="118" t="s">
        <v>108</v>
      </c>
      <c r="WXT10" s="118" t="s">
        <v>108</v>
      </c>
      <c r="WXU10" s="118" t="s">
        <v>108</v>
      </c>
      <c r="WXV10" s="118" t="s">
        <v>108</v>
      </c>
      <c r="WXW10" s="118" t="s">
        <v>108</v>
      </c>
      <c r="WXX10" s="118" t="s">
        <v>108</v>
      </c>
      <c r="WXY10" s="118" t="s">
        <v>108</v>
      </c>
      <c r="WXZ10" s="118" t="s">
        <v>108</v>
      </c>
      <c r="WYA10" s="118" t="s">
        <v>108</v>
      </c>
      <c r="WYB10" s="118" t="s">
        <v>108</v>
      </c>
      <c r="WYC10" s="118" t="s">
        <v>108</v>
      </c>
      <c r="WYD10" s="118" t="s">
        <v>108</v>
      </c>
      <c r="WYE10" s="118" t="s">
        <v>108</v>
      </c>
      <c r="WYF10" s="118" t="s">
        <v>108</v>
      </c>
      <c r="WYG10" s="118" t="s">
        <v>108</v>
      </c>
      <c r="WYH10" s="118" t="s">
        <v>108</v>
      </c>
      <c r="WYI10" s="118" t="s">
        <v>108</v>
      </c>
      <c r="WYJ10" s="118" t="s">
        <v>108</v>
      </c>
      <c r="WYK10" s="118" t="s">
        <v>108</v>
      </c>
      <c r="WYL10" s="118" t="s">
        <v>108</v>
      </c>
      <c r="WYM10" s="118" t="s">
        <v>108</v>
      </c>
      <c r="WYN10" s="118" t="s">
        <v>108</v>
      </c>
      <c r="WYO10" s="118" t="s">
        <v>108</v>
      </c>
      <c r="WYP10" s="118" t="s">
        <v>108</v>
      </c>
      <c r="WYQ10" s="118" t="s">
        <v>108</v>
      </c>
      <c r="WYR10" s="118" t="s">
        <v>108</v>
      </c>
      <c r="WYS10" s="118" t="s">
        <v>108</v>
      </c>
      <c r="WYT10" s="118" t="s">
        <v>108</v>
      </c>
      <c r="WYU10" s="118" t="s">
        <v>108</v>
      </c>
      <c r="WYV10" s="118" t="s">
        <v>108</v>
      </c>
      <c r="WYW10" s="118" t="s">
        <v>108</v>
      </c>
      <c r="WYX10" s="118" t="s">
        <v>108</v>
      </c>
      <c r="WYY10" s="118" t="s">
        <v>108</v>
      </c>
      <c r="WYZ10" s="118" t="s">
        <v>108</v>
      </c>
      <c r="WZA10" s="118" t="s">
        <v>108</v>
      </c>
      <c r="WZB10" s="118" t="s">
        <v>108</v>
      </c>
      <c r="WZC10" s="118" t="s">
        <v>108</v>
      </c>
      <c r="WZD10" s="118" t="s">
        <v>108</v>
      </c>
      <c r="WZE10" s="118" t="s">
        <v>108</v>
      </c>
      <c r="WZF10" s="118" t="s">
        <v>108</v>
      </c>
      <c r="WZG10" s="118" t="s">
        <v>108</v>
      </c>
      <c r="WZH10" s="118" t="s">
        <v>108</v>
      </c>
      <c r="WZI10" s="118" t="s">
        <v>108</v>
      </c>
      <c r="WZJ10" s="118" t="s">
        <v>108</v>
      </c>
      <c r="WZK10" s="118" t="s">
        <v>108</v>
      </c>
      <c r="WZL10" s="118" t="s">
        <v>108</v>
      </c>
      <c r="WZM10" s="118" t="s">
        <v>108</v>
      </c>
      <c r="WZN10" s="118" t="s">
        <v>108</v>
      </c>
      <c r="WZO10" s="118" t="s">
        <v>108</v>
      </c>
      <c r="WZP10" s="118" t="s">
        <v>108</v>
      </c>
      <c r="WZQ10" s="118" t="s">
        <v>108</v>
      </c>
      <c r="WZR10" s="118" t="s">
        <v>108</v>
      </c>
      <c r="WZS10" s="118" t="s">
        <v>108</v>
      </c>
      <c r="WZT10" s="118" t="s">
        <v>108</v>
      </c>
      <c r="WZU10" s="118" t="s">
        <v>108</v>
      </c>
      <c r="WZV10" s="118" t="s">
        <v>108</v>
      </c>
      <c r="WZW10" s="118" t="s">
        <v>108</v>
      </c>
      <c r="WZX10" s="118" t="s">
        <v>108</v>
      </c>
      <c r="WZY10" s="118" t="s">
        <v>108</v>
      </c>
      <c r="WZZ10" s="118" t="s">
        <v>108</v>
      </c>
      <c r="XAA10" s="118" t="s">
        <v>108</v>
      </c>
      <c r="XAB10" s="118" t="s">
        <v>108</v>
      </c>
      <c r="XAC10" s="118" t="s">
        <v>108</v>
      </c>
      <c r="XAD10" s="118" t="s">
        <v>108</v>
      </c>
      <c r="XAE10" s="118" t="s">
        <v>108</v>
      </c>
      <c r="XAF10" s="118" t="s">
        <v>108</v>
      </c>
      <c r="XAG10" s="118" t="s">
        <v>108</v>
      </c>
      <c r="XAH10" s="118" t="s">
        <v>108</v>
      </c>
      <c r="XAI10" s="118" t="s">
        <v>108</v>
      </c>
      <c r="XAJ10" s="118" t="s">
        <v>108</v>
      </c>
      <c r="XAK10" s="118" t="s">
        <v>108</v>
      </c>
      <c r="XAL10" s="118" t="s">
        <v>108</v>
      </c>
      <c r="XAM10" s="118" t="s">
        <v>108</v>
      </c>
      <c r="XAN10" s="118" t="s">
        <v>108</v>
      </c>
      <c r="XAO10" s="118" t="s">
        <v>108</v>
      </c>
      <c r="XAP10" s="118" t="s">
        <v>108</v>
      </c>
      <c r="XAQ10" s="118" t="s">
        <v>108</v>
      </c>
      <c r="XAR10" s="118" t="s">
        <v>108</v>
      </c>
      <c r="XAS10" s="118" t="s">
        <v>108</v>
      </c>
      <c r="XAT10" s="118" t="s">
        <v>108</v>
      </c>
      <c r="XAU10" s="118" t="s">
        <v>108</v>
      </c>
      <c r="XAV10" s="118" t="s">
        <v>108</v>
      </c>
      <c r="XAW10" s="118" t="s">
        <v>108</v>
      </c>
      <c r="XAX10" s="118" t="s">
        <v>108</v>
      </c>
      <c r="XAY10" s="118" t="s">
        <v>108</v>
      </c>
      <c r="XAZ10" s="118" t="s">
        <v>108</v>
      </c>
      <c r="XBA10" s="118" t="s">
        <v>108</v>
      </c>
      <c r="XBB10" s="118" t="s">
        <v>108</v>
      </c>
      <c r="XBC10" s="118" t="s">
        <v>108</v>
      </c>
      <c r="XBD10" s="118" t="s">
        <v>108</v>
      </c>
      <c r="XBE10" s="118" t="s">
        <v>108</v>
      </c>
      <c r="XBF10" s="118" t="s">
        <v>108</v>
      </c>
      <c r="XBG10" s="118" t="s">
        <v>108</v>
      </c>
      <c r="XBH10" s="118" t="s">
        <v>108</v>
      </c>
      <c r="XBI10" s="118" t="s">
        <v>108</v>
      </c>
      <c r="XBJ10" s="118" t="s">
        <v>108</v>
      </c>
      <c r="XBK10" s="118" t="s">
        <v>108</v>
      </c>
      <c r="XBL10" s="118" t="s">
        <v>108</v>
      </c>
      <c r="XBM10" s="118" t="s">
        <v>108</v>
      </c>
      <c r="XBN10" s="118" t="s">
        <v>108</v>
      </c>
      <c r="XBO10" s="118" t="s">
        <v>108</v>
      </c>
      <c r="XBP10" s="118" t="s">
        <v>108</v>
      </c>
      <c r="XBQ10" s="118" t="s">
        <v>108</v>
      </c>
      <c r="XBR10" s="118" t="s">
        <v>108</v>
      </c>
      <c r="XBS10" s="118" t="s">
        <v>108</v>
      </c>
      <c r="XBT10" s="118" t="s">
        <v>108</v>
      </c>
      <c r="XBU10" s="118" t="s">
        <v>108</v>
      </c>
      <c r="XBV10" s="118" t="s">
        <v>108</v>
      </c>
      <c r="XBW10" s="118" t="s">
        <v>108</v>
      </c>
      <c r="XBX10" s="118" t="s">
        <v>108</v>
      </c>
      <c r="XBY10" s="118" t="s">
        <v>108</v>
      </c>
      <c r="XBZ10" s="118" t="s">
        <v>108</v>
      </c>
      <c r="XCA10" s="118" t="s">
        <v>108</v>
      </c>
      <c r="XCB10" s="118" t="s">
        <v>108</v>
      </c>
      <c r="XCC10" s="118" t="s">
        <v>108</v>
      </c>
      <c r="XCD10" s="118" t="s">
        <v>108</v>
      </c>
      <c r="XCE10" s="118" t="s">
        <v>108</v>
      </c>
      <c r="XCF10" s="118" t="s">
        <v>108</v>
      </c>
      <c r="XCG10" s="118" t="s">
        <v>108</v>
      </c>
      <c r="XCH10" s="118" t="s">
        <v>108</v>
      </c>
      <c r="XCI10" s="118" t="s">
        <v>108</v>
      </c>
      <c r="XCJ10" s="118" t="s">
        <v>108</v>
      </c>
      <c r="XCK10" s="118" t="s">
        <v>108</v>
      </c>
      <c r="XCL10" s="118" t="s">
        <v>108</v>
      </c>
      <c r="XCM10" s="118" t="s">
        <v>108</v>
      </c>
      <c r="XCN10" s="118" t="s">
        <v>108</v>
      </c>
      <c r="XCO10" s="118" t="s">
        <v>108</v>
      </c>
      <c r="XCP10" s="118" t="s">
        <v>108</v>
      </c>
      <c r="XCQ10" s="118" t="s">
        <v>108</v>
      </c>
      <c r="XCR10" s="118" t="s">
        <v>108</v>
      </c>
      <c r="XCS10" s="118" t="s">
        <v>108</v>
      </c>
      <c r="XCT10" s="118" t="s">
        <v>108</v>
      </c>
      <c r="XCU10" s="118" t="s">
        <v>108</v>
      </c>
      <c r="XCV10" s="118" t="s">
        <v>108</v>
      </c>
      <c r="XCW10" s="118" t="s">
        <v>108</v>
      </c>
      <c r="XCX10" s="118" t="s">
        <v>108</v>
      </c>
      <c r="XCY10" s="118" t="s">
        <v>108</v>
      </c>
      <c r="XCZ10" s="118" t="s">
        <v>108</v>
      </c>
      <c r="XDA10" s="118" t="s">
        <v>108</v>
      </c>
      <c r="XDB10" s="118" t="s">
        <v>108</v>
      </c>
      <c r="XDC10" s="118" t="s">
        <v>108</v>
      </c>
      <c r="XDD10" s="118" t="s">
        <v>108</v>
      </c>
      <c r="XDE10" s="118" t="s">
        <v>108</v>
      </c>
      <c r="XDF10" s="118" t="s">
        <v>108</v>
      </c>
      <c r="XDG10" s="118" t="s">
        <v>108</v>
      </c>
      <c r="XDH10" s="118" t="s">
        <v>108</v>
      </c>
      <c r="XDI10" s="118" t="s">
        <v>108</v>
      </c>
      <c r="XDJ10" s="118" t="s">
        <v>108</v>
      </c>
      <c r="XDK10" s="118" t="s">
        <v>108</v>
      </c>
      <c r="XDL10" s="118" t="s">
        <v>108</v>
      </c>
      <c r="XDM10" s="118" t="s">
        <v>108</v>
      </c>
      <c r="XDN10" s="118" t="s">
        <v>108</v>
      </c>
      <c r="XDO10" s="118" t="s">
        <v>108</v>
      </c>
      <c r="XDP10" s="118" t="s">
        <v>108</v>
      </c>
      <c r="XDQ10" s="118" t="s">
        <v>108</v>
      </c>
      <c r="XDR10" s="118" t="s">
        <v>108</v>
      </c>
      <c r="XDS10" s="118" t="s">
        <v>108</v>
      </c>
      <c r="XDT10" s="118" t="s">
        <v>108</v>
      </c>
      <c r="XDU10" s="118" t="s">
        <v>108</v>
      </c>
      <c r="XDV10" s="118" t="s">
        <v>108</v>
      </c>
      <c r="XDW10" s="118" t="s">
        <v>108</v>
      </c>
      <c r="XDX10" s="118" t="s">
        <v>108</v>
      </c>
      <c r="XDY10" s="118" t="s">
        <v>108</v>
      </c>
      <c r="XDZ10" s="118" t="s">
        <v>108</v>
      </c>
      <c r="XEA10" s="118" t="s">
        <v>108</v>
      </c>
      <c r="XEB10" s="118" t="s">
        <v>108</v>
      </c>
      <c r="XEC10" s="118" t="s">
        <v>108</v>
      </c>
      <c r="XED10" s="118" t="s">
        <v>108</v>
      </c>
      <c r="XEE10" s="118" t="s">
        <v>108</v>
      </c>
      <c r="XEF10" s="118" t="s">
        <v>108</v>
      </c>
      <c r="XEG10" s="118" t="s">
        <v>108</v>
      </c>
      <c r="XEH10" s="118" t="s">
        <v>108</v>
      </c>
      <c r="XEI10" s="118" t="s">
        <v>108</v>
      </c>
      <c r="XEJ10" s="118" t="s">
        <v>108</v>
      </c>
      <c r="XEK10" s="118" t="s">
        <v>108</v>
      </c>
      <c r="XEL10" s="118" t="s">
        <v>108</v>
      </c>
      <c r="XEM10" s="118" t="s">
        <v>108</v>
      </c>
      <c r="XEN10" s="118" t="s">
        <v>108</v>
      </c>
      <c r="XEO10" s="118" t="s">
        <v>108</v>
      </c>
      <c r="XEP10" s="118" t="s">
        <v>108</v>
      </c>
      <c r="XEQ10" s="118" t="s">
        <v>108</v>
      </c>
      <c r="XER10" s="118" t="s">
        <v>108</v>
      </c>
      <c r="XES10" s="118" t="s">
        <v>108</v>
      </c>
      <c r="XET10" s="118" t="s">
        <v>108</v>
      </c>
      <c r="XEU10" s="118" t="s">
        <v>108</v>
      </c>
      <c r="XEV10" s="118" t="s">
        <v>108</v>
      </c>
      <c r="XEW10" s="118" t="s">
        <v>108</v>
      </c>
      <c r="XEX10" s="118" t="s">
        <v>108</v>
      </c>
      <c r="XEY10" s="118" t="s">
        <v>108</v>
      </c>
      <c r="XEZ10" s="118" t="s">
        <v>108</v>
      </c>
      <c r="XFA10" s="118" t="s">
        <v>108</v>
      </c>
      <c r="XFB10" s="118" t="s">
        <v>108</v>
      </c>
      <c r="XFC10" s="118" t="s">
        <v>108</v>
      </c>
      <c r="XFD10" s="118" t="s">
        <v>108</v>
      </c>
    </row>
    <row r="11" spans="1:16384" x14ac:dyDescent="0.3">
      <c r="O11" s="225" t="s">
        <v>314</v>
      </c>
    </row>
    <row r="12" spans="1:16384" x14ac:dyDescent="0.3">
      <c r="B12" t="s">
        <v>286</v>
      </c>
      <c r="E12" s="339" t="s">
        <v>314</v>
      </c>
      <c r="O12" s="225" t="s">
        <v>294</v>
      </c>
    </row>
    <row r="13" spans="1:16384" x14ac:dyDescent="0.3">
      <c r="B13" t="s">
        <v>421</v>
      </c>
      <c r="E13" s="339" t="s">
        <v>295</v>
      </c>
      <c r="O13" s="225" t="s">
        <v>295</v>
      </c>
    </row>
    <row r="14" spans="1:16384" x14ac:dyDescent="0.3"/>
    <row r="15" spans="1:16384" x14ac:dyDescent="0.3"/>
    <row r="16" spans="1:16384" x14ac:dyDescent="0.3">
      <c r="C16" s="230" t="s">
        <v>288</v>
      </c>
      <c r="D16" s="231"/>
      <c r="E16" s="232"/>
      <c r="F16" s="230" t="s">
        <v>292</v>
      </c>
      <c r="G16" s="231"/>
      <c r="H16" s="232"/>
    </row>
    <row r="17" spans="2:8" x14ac:dyDescent="0.3">
      <c r="B17" s="230" t="s">
        <v>323</v>
      </c>
      <c r="C17" s="240" t="s">
        <v>289</v>
      </c>
      <c r="D17" s="240" t="s">
        <v>290</v>
      </c>
      <c r="E17" s="240" t="s">
        <v>291</v>
      </c>
      <c r="F17" s="240" t="s">
        <v>289</v>
      </c>
      <c r="G17" s="240" t="s">
        <v>290</v>
      </c>
      <c r="H17" s="240" t="s">
        <v>291</v>
      </c>
    </row>
    <row r="18" spans="2:8" x14ac:dyDescent="0.3">
      <c r="B18" t="s">
        <v>315</v>
      </c>
      <c r="C18" s="419"/>
      <c r="D18" s="420"/>
      <c r="E18" s="417"/>
      <c r="F18" s="421"/>
      <c r="G18" s="420"/>
      <c r="H18" s="417"/>
    </row>
    <row r="19" spans="2:8" x14ac:dyDescent="0.3">
      <c r="B19" t="s">
        <v>316</v>
      </c>
      <c r="C19" s="422"/>
      <c r="D19" s="423"/>
      <c r="E19" s="424"/>
      <c r="F19" s="425"/>
      <c r="G19" s="423"/>
      <c r="H19" s="424"/>
    </row>
    <row r="20" spans="2:8" x14ac:dyDescent="0.3">
      <c r="B20" t="s">
        <v>332</v>
      </c>
      <c r="C20" s="426"/>
      <c r="D20" s="427"/>
      <c r="E20" s="428"/>
      <c r="F20" s="429"/>
      <c r="G20" s="427"/>
      <c r="H20" s="428"/>
    </row>
    <row r="21" spans="2:8" x14ac:dyDescent="0.3">
      <c r="B21" s="220" t="s">
        <v>287</v>
      </c>
      <c r="C21" s="236">
        <f t="shared" ref="C21:H21" si="0">+C18+C19+C20</f>
        <v>0</v>
      </c>
      <c r="D21" s="237">
        <f t="shared" si="0"/>
        <v>0</v>
      </c>
      <c r="E21" s="238">
        <f t="shared" si="0"/>
        <v>0</v>
      </c>
      <c r="F21" s="239">
        <f t="shared" si="0"/>
        <v>0</v>
      </c>
      <c r="G21" s="237">
        <f t="shared" si="0"/>
        <v>0</v>
      </c>
      <c r="H21" s="238">
        <f t="shared" si="0"/>
        <v>0</v>
      </c>
    </row>
    <row r="22" spans="2:8" x14ac:dyDescent="0.3"/>
    <row r="23" spans="2:8" x14ac:dyDescent="0.3"/>
    <row r="24" spans="2:8" x14ac:dyDescent="0.3"/>
    <row r="25" spans="2:8" x14ac:dyDescent="0.3"/>
    <row r="26" spans="2:8" hidden="1" x14ac:dyDescent="0.3"/>
    <row r="27" spans="2:8" hidden="1" x14ac:dyDescent="0.3"/>
    <row r="28" spans="2:8" hidden="1" x14ac:dyDescent="0.3"/>
    <row r="29" spans="2:8" hidden="1" x14ac:dyDescent="0.3"/>
    <row r="30" spans="2:8" hidden="1" x14ac:dyDescent="0.3"/>
    <row r="31" spans="2:8" hidden="1" x14ac:dyDescent="0.3"/>
  </sheetData>
  <sheetProtection algorithmName="SHA-512" hashValue="3hO2piLlswqXYOig2it5QkOgWJso4BVRfQeeyN30hZ6VImL9ivikvjHP71xOfjUcmTzBIE+xRhpVTqDXnbOX+A==" saltValue="/SvCi5v2+DD/niErAfiDlQ==" spinCount="100000" sheet="1" insertColumns="0" insertRows="0"/>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Validation'!$B$37:$B$38</xm:f>
          </x14:formula1>
          <xm:sqref>E13</xm:sqref>
        </x14:dataValidation>
        <x14:dataValidation type="list" allowBlank="1" showInputMessage="1" showErrorMessage="1">
          <x14:formula1>
            <xm:f>'Data Validation'!$B$33:$B$34</xm:f>
          </x14:formula1>
          <xm:sqref>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51E8F8042E04C4F8B6B1A9BC5B65D4B" ma:contentTypeVersion="14" ma:contentTypeDescription="Create a new document." ma:contentTypeScope="" ma:versionID="93a9966504e91cd82198177f8350f7c5">
  <xsd:schema xmlns:xsd="http://www.w3.org/2001/XMLSchema" xmlns:xs="http://www.w3.org/2001/XMLSchema" xmlns:p="http://schemas.microsoft.com/office/2006/metadata/properties" xmlns:ns3="cfb5729f-6a10-4c1a-b515-f76f73ee70dc" xmlns:ns4="ee80ef08-d6e0-4f93-a3fb-c2948f1ad285" targetNamespace="http://schemas.microsoft.com/office/2006/metadata/properties" ma:root="true" ma:fieldsID="5bd5935a090417f1ec6ed2a30261141f" ns3:_="" ns4:_="">
    <xsd:import namespace="cfb5729f-6a10-4c1a-b515-f76f73ee70dc"/>
    <xsd:import namespace="ee80ef08-d6e0-4f93-a3fb-c2948f1ad28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5729f-6a10-4c1a-b515-f76f73ee70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80ef08-d6e0-4f93-a3fb-c2948f1ad28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1456B2-E2B5-452D-9EA1-27A37E42F4B6}">
  <ds:schemaRefs>
    <ds:schemaRef ds:uri="http://schemas.microsoft.com/sharepoint/v3/contenttype/forms"/>
  </ds:schemaRefs>
</ds:datastoreItem>
</file>

<file path=customXml/itemProps2.xml><?xml version="1.0" encoding="utf-8"?>
<ds:datastoreItem xmlns:ds="http://schemas.openxmlformats.org/officeDocument/2006/customXml" ds:itemID="{3025378A-3E2F-4118-8F98-23343609E7ED}">
  <ds:schemaRefs>
    <ds:schemaRef ds:uri="http://www.w3.org/XML/1998/namespace"/>
    <ds:schemaRef ds:uri="cfb5729f-6a10-4c1a-b515-f76f73ee70dc"/>
    <ds:schemaRef ds:uri="http://schemas.microsoft.com/office/2006/documentManagement/types"/>
    <ds:schemaRef ds:uri="ee80ef08-d6e0-4f93-a3fb-c2948f1ad285"/>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purl.org/dc/dcmitype/"/>
    <ds:schemaRef ds:uri="http://purl.org/dc/elements/1.1/"/>
  </ds:schemaRefs>
</ds:datastoreItem>
</file>

<file path=customXml/itemProps3.xml><?xml version="1.0" encoding="utf-8"?>
<ds:datastoreItem xmlns:ds="http://schemas.openxmlformats.org/officeDocument/2006/customXml" ds:itemID="{655CDA80-026E-49D1-804C-361EA9E4E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5729f-6a10-4c1a-b515-f76f73ee70dc"/>
    <ds:schemaRef ds:uri="ee80ef08-d6e0-4f93-a3fb-c2948f1ad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0. Instrucciones</vt:lpstr>
      <vt:lpstr>1. Plan de Financiación</vt:lpstr>
      <vt:lpstr>2.a Pres_Total_ProdyDist</vt:lpstr>
      <vt:lpstr>2.b Pres_Total_Demanda</vt:lpstr>
      <vt:lpstr>3.a Plan Negocio-P&amp;D (SinAyuda)</vt:lpstr>
      <vt:lpstr>3.b Plan Negocio-P&amp;D (ConAyuda)</vt:lpstr>
      <vt:lpstr>3.c Hipótesis Demanda</vt:lpstr>
      <vt:lpstr>4. Impacto Medioambiental</vt:lpstr>
      <vt:lpstr>5. Impacto en Empleo</vt:lpstr>
      <vt:lpstr>6. Resumen criterios evaluación</vt:lpstr>
      <vt:lpstr>Auxiliar-&gt;</vt:lpstr>
      <vt:lpstr>Ayudas</vt:lpstr>
      <vt:lpstr>Referencias</vt:lpstr>
      <vt:lpstr>Coste de referencia_refineria</vt:lpstr>
      <vt:lpstr>Costes de ref CAPEX SMR</vt:lpstr>
      <vt:lpstr>Data Validation</vt:lpstr>
      <vt:lpstr>'2.a Pres_Total_ProdyDist'!Área_de_impresión</vt:lpstr>
      <vt:lpstr>Coste_refinería</vt:lpstr>
      <vt:lpstr>coste_SMR</vt:lpstr>
      <vt:lpstr>Ref_Autobus_Diesel</vt:lpstr>
      <vt:lpstr>Ref_Cont_Basura_Diesel</vt:lpstr>
      <vt:lpstr>Ref_Furgon_Diesel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Suardiaz, Gonzalo</dc:creator>
  <cp:lastModifiedBy>Sara Pérez Díaz</cp:lastModifiedBy>
  <cp:lastPrinted>2021-09-09T08:56:54Z</cp:lastPrinted>
  <dcterms:created xsi:type="dcterms:W3CDTF">2021-07-26T16:03:24Z</dcterms:created>
  <dcterms:modified xsi:type="dcterms:W3CDTF">2022-04-20T12:22:51Z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2021-07-26T16:03:24Z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631f9df3-c1d9-4802-b046-ec4956de3f8e</vt:lpwstr>
  </property>
  <property fmtid="{D5CDD505-2E9C-101B-9397-08002B2CF9AE}" pid="8" name="MSIP_Label_ea60d57e-af5b-4752-ac57-3e4f28ca11dc_ContentBits">
    <vt:lpwstr>0</vt:lpwstr>
  </property>
  <property fmtid="{D5CDD505-2E9C-101B-9397-08002B2CF9AE}" pid="9" name="ContentTypeId">
    <vt:lpwstr>0x010100C51E8F8042E04C4F8B6B1A9BC5B65D4B</vt:lpwstr>
  </property>
</Properties>
</file>